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ERFORD_Z\localrepositories\plexos-model-setup\templates and indices\"/>
    </mc:Choice>
  </mc:AlternateContent>
  <xr:revisionPtr revIDLastSave="0" documentId="13_ncr:1_{A2F688D4-5F31-44F9-9D91-4364E2022F36}" xr6:coauthVersionLast="47" xr6:coauthVersionMax="47" xr10:uidLastSave="{00000000-0000-0000-0000-000000000000}"/>
  <bookViews>
    <workbookView xWindow="1620" yWindow="2205" windowWidth="23460" windowHeight="13530" activeTab="1" xr2:uid="{A2434ED0-D69B-4094-BCB0-7EE3461CB6A3}"/>
  </bookViews>
  <sheets>
    <sheet name="Sheet1" sheetId="1" r:id="rId1"/>
    <sheet name="GEC sheet" sheetId="5" r:id="rId2"/>
    <sheet name="all plants including old" sheetId="2" r:id="rId3"/>
    <sheet name="new plant list" sheetId="4" r:id="rId4"/>
    <sheet name="old techs to new" sheetId="6" r:id="rId5"/>
  </sheets>
  <definedNames>
    <definedName name="_xlnm._FilterDatabase" localSheetId="2" hidden="1">'all plants including old'!$A$1:$D$176</definedName>
    <definedName name="_xlnm._FilterDatabase" localSheetId="1" hidden="1">'GEC sheet'!$A$1:$I$787</definedName>
    <definedName name="_xlnm._FilterDatabase" localSheetId="0" hidden="1">Sheet1!$J$1:$L$175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  <c r="D3" i="4" l="1"/>
  <c r="D4" i="4"/>
  <c r="D5" i="4"/>
  <c r="D6" i="4"/>
  <c r="D8" i="4"/>
  <c r="D9" i="4"/>
  <c r="D10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50" i="4"/>
  <c r="D51" i="4"/>
  <c r="D52" i="4"/>
  <c r="D2" i="4"/>
  <c r="F3" i="4"/>
  <c r="F4" i="4"/>
  <c r="F5" i="4"/>
  <c r="F7" i="4"/>
  <c r="F8" i="4"/>
  <c r="F9" i="4"/>
  <c r="F10" i="4"/>
  <c r="F13" i="4"/>
  <c r="F14" i="4"/>
  <c r="F15" i="4"/>
  <c r="F16" i="4"/>
  <c r="F17" i="4"/>
  <c r="F18" i="4"/>
  <c r="F19" i="4"/>
  <c r="F20" i="4"/>
  <c r="F23" i="4"/>
  <c r="F24" i="4"/>
  <c r="F27" i="4"/>
  <c r="F29" i="4"/>
  <c r="F30" i="4"/>
  <c r="F31" i="4"/>
  <c r="F38" i="4"/>
  <c r="F25" i="4"/>
  <c r="F26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2" i="4"/>
  <c r="C3" i="4"/>
  <c r="C4" i="4"/>
  <c r="C5" i="4"/>
  <c r="C6" i="4"/>
  <c r="C7" i="4"/>
  <c r="D7" i="4" s="1"/>
  <c r="C9" i="4"/>
  <c r="C10" i="4"/>
  <c r="C13" i="4"/>
  <c r="C21" i="4"/>
  <c r="C22" i="4"/>
  <c r="D22" i="4" s="1"/>
  <c r="C32" i="4"/>
  <c r="C33" i="4"/>
  <c r="C34" i="4"/>
  <c r="C35" i="4"/>
  <c r="C36" i="4"/>
  <c r="C37" i="4"/>
  <c r="C40" i="4"/>
  <c r="C43" i="4"/>
  <c r="C44" i="4"/>
  <c r="C45" i="4"/>
  <c r="C47" i="4"/>
  <c r="C48" i="4"/>
  <c r="D48" i="4" s="1"/>
  <c r="C49" i="4"/>
  <c r="D49" i="4" s="1"/>
  <c r="C51" i="4"/>
  <c r="C52" i="4"/>
  <c r="C2" i="4"/>
  <c r="L170" i="1"/>
  <c r="F32" i="1"/>
  <c r="L176" i="1"/>
  <c r="L175" i="1"/>
  <c r="L173" i="1"/>
  <c r="L172" i="1"/>
  <c r="L171" i="1"/>
  <c r="L174" i="1"/>
  <c r="L169" i="1"/>
  <c r="L168" i="1"/>
  <c r="L145" i="1"/>
  <c r="L140" i="1"/>
  <c r="L138" i="1"/>
  <c r="L22" i="1"/>
  <c r="L23" i="1"/>
  <c r="L80" i="1"/>
  <c r="L64" i="1"/>
  <c r="L74" i="1"/>
  <c r="L110" i="1"/>
  <c r="L67" i="1"/>
  <c r="L101" i="1"/>
  <c r="L20" i="1"/>
  <c r="L96" i="1"/>
  <c r="L95" i="1"/>
  <c r="L94" i="1"/>
  <c r="L93" i="1"/>
  <c r="L92" i="1"/>
  <c r="L91" i="1"/>
  <c r="L90" i="1"/>
  <c r="L89" i="1"/>
  <c r="L88" i="1"/>
  <c r="L21" i="1"/>
  <c r="L87" i="1"/>
  <c r="L25" i="1"/>
  <c r="L167" i="1"/>
  <c r="L108" i="1"/>
  <c r="L103" i="1"/>
  <c r="L19" i="1"/>
  <c r="L8" i="1"/>
  <c r="L9" i="1"/>
  <c r="L53" i="1"/>
  <c r="L45" i="1"/>
  <c r="L36" i="1"/>
  <c r="L27" i="1"/>
  <c r="L13" i="1"/>
  <c r="L12" i="1"/>
  <c r="L11" i="1"/>
  <c r="L10" i="1"/>
  <c r="L5" i="1"/>
  <c r="L4" i="1"/>
  <c r="L3" i="1"/>
  <c r="L2" i="1"/>
  <c r="L7" i="1"/>
  <c r="F5" i="1" l="1"/>
  <c r="F31" i="1"/>
  <c r="F13" i="1"/>
  <c r="F25" i="1"/>
  <c r="F9" i="1"/>
  <c r="F39" i="1"/>
  <c r="F30" i="1"/>
  <c r="F21" i="1"/>
  <c r="F24" i="1"/>
  <c r="F8" i="1"/>
  <c r="F46" i="1"/>
  <c r="F38" i="1"/>
  <c r="F29" i="1"/>
  <c r="F23" i="1"/>
  <c r="F7" i="1"/>
  <c r="F45" i="1"/>
  <c r="F37" i="1"/>
  <c r="F22" i="1"/>
  <c r="F6" i="1"/>
  <c r="F44" i="1"/>
  <c r="F36" i="1"/>
  <c r="F35" i="1"/>
  <c r="F28" i="1"/>
  <c r="F20" i="1"/>
  <c r="F12" i="1"/>
  <c r="F4" i="1"/>
  <c r="F42" i="1"/>
  <c r="F34" i="1"/>
  <c r="F43" i="1"/>
  <c r="F27" i="1"/>
  <c r="F11" i="1"/>
  <c r="F3" i="1"/>
  <c r="F41" i="1"/>
  <c r="F33" i="1"/>
  <c r="F26" i="1"/>
  <c r="F10" i="1"/>
  <c r="F40" i="1"/>
  <c r="F52" i="1" l="1"/>
  <c r="F51" i="1"/>
  <c r="F14" i="1"/>
  <c r="F17" i="1"/>
  <c r="F48" i="1"/>
  <c r="F19" i="1"/>
  <c r="F18" i="1"/>
  <c r="F49" i="1"/>
  <c r="F50" i="1"/>
  <c r="F16" i="1"/>
  <c r="F47" i="1"/>
  <c r="F15" i="1"/>
</calcChain>
</file>

<file path=xl/sharedStrings.xml><?xml version="1.0" encoding="utf-8"?>
<sst xmlns="http://schemas.openxmlformats.org/spreadsheetml/2006/main" count="7197" uniqueCount="468">
  <si>
    <t>Proposed technology list</t>
  </si>
  <si>
    <t>Battery distributed</t>
  </si>
  <si>
    <t>Battery storage: utility scale 1-hour</t>
  </si>
  <si>
    <t>Battery storage: utility scale 2-hour</t>
  </si>
  <si>
    <t>Battery storage: utility scale 4-hour</t>
  </si>
  <si>
    <t>Battery storage: utility scale 8-hour</t>
  </si>
  <si>
    <t>how</t>
  </si>
  <si>
    <t>direct</t>
  </si>
  <si>
    <t>subtract</t>
  </si>
  <si>
    <t>Battery storage</t>
  </si>
  <si>
    <t>Battery storage: utility scale</t>
  </si>
  <si>
    <t>first term</t>
  </si>
  <si>
    <t>second term</t>
  </si>
  <si>
    <t>Bioenergy IGCC fitted with CCUS</t>
  </si>
  <si>
    <t>Bioenergy co-firing unabated</t>
  </si>
  <si>
    <t>Bioenergy co-firing with CCUS</t>
  </si>
  <si>
    <t>assume cofiring with coal</t>
  </si>
  <si>
    <t>notes</t>
  </si>
  <si>
    <t>Bioenergy medium-sized</t>
  </si>
  <si>
    <t>Biogas</t>
  </si>
  <si>
    <t>Biomethane</t>
  </si>
  <si>
    <t>Biomethane CCGT</t>
  </si>
  <si>
    <t>Biomethane GT</t>
  </si>
  <si>
    <t>Biomethane fuel cell</t>
  </si>
  <si>
    <t>Biomethane steam</t>
  </si>
  <si>
    <t>Coal and ammonia CHP</t>
  </si>
  <si>
    <t>Coal and ammonia IGCC</t>
  </si>
  <si>
    <t>Coal and ammonia subcritical</t>
  </si>
  <si>
    <t>Coal and ammonia supercritical</t>
  </si>
  <si>
    <t>Coal and ammonia ultrasupercritical</t>
  </si>
  <si>
    <t>Coal conventional with CCUS</t>
  </si>
  <si>
    <t>Coal oxyfuel with CCUS</t>
  </si>
  <si>
    <t>need to calculate cofiring % based on 'coal' and 'ammonia'</t>
  </si>
  <si>
    <t>Concentrating solar power</t>
  </si>
  <si>
    <t>Concentrating solar power CHP</t>
  </si>
  <si>
    <t>Geothermal CHP</t>
  </si>
  <si>
    <t>Geothermal</t>
  </si>
  <si>
    <t>Hydro</t>
  </si>
  <si>
    <t>Natural gas CHP</t>
  </si>
  <si>
    <t>need to calculate cofiring % based on hydrogen and matching tech</t>
  </si>
  <si>
    <t>Natural gas CHP CCUS</t>
  </si>
  <si>
    <t>use natural gas: unabated CHP</t>
  </si>
  <si>
    <t>Natural gas CCGT</t>
  </si>
  <si>
    <t>Natural gas GT</t>
  </si>
  <si>
    <t>Natural gas fuel cell</t>
  </si>
  <si>
    <t>Natural gas steam</t>
  </si>
  <si>
    <t>Natural gas CCGT CCUS</t>
  </si>
  <si>
    <t>CCUS would most likely be on CCGT? Can use directly natural gass ccus electricity only</t>
  </si>
  <si>
    <t>Nuclear CHP</t>
  </si>
  <si>
    <t>Nuclear</t>
  </si>
  <si>
    <t>Oil CHP</t>
  </si>
  <si>
    <t>Oil GT</t>
  </si>
  <si>
    <t>Oil steam</t>
  </si>
  <si>
    <t>Solar PV utility</t>
  </si>
  <si>
    <t>Solar PV buildings</t>
  </si>
  <si>
    <t>Waste CHP</t>
  </si>
  <si>
    <t>Waste</t>
  </si>
  <si>
    <t>Waste renewable CHP</t>
  </si>
  <si>
    <t>Waste renewable</t>
  </si>
  <si>
    <t>Wind Onshore</t>
  </si>
  <si>
    <t>Wind Offshore</t>
  </si>
  <si>
    <t>WEO techs</t>
  </si>
  <si>
    <t>Biomass CHP Medium</t>
  </si>
  <si>
    <t>Biomass CHP Small</t>
  </si>
  <si>
    <t>Biomass Cofiring</t>
  </si>
  <si>
    <t>Biomass IGCC with CCS</t>
  </si>
  <si>
    <t>Biomass Power Plant</t>
  </si>
  <si>
    <t>CCS CCGT 1</t>
  </si>
  <si>
    <t>CCS IGCC 1</t>
  </si>
  <si>
    <t>CCS Oxyfuel 1</t>
  </si>
  <si>
    <t>CHP BiomassandWaste</t>
  </si>
  <si>
    <t>CHP Coal</t>
  </si>
  <si>
    <t>CHP Gas</t>
  </si>
  <si>
    <t>CHP Geothermal</t>
  </si>
  <si>
    <t>CHP Nuclear</t>
  </si>
  <si>
    <t>CHP Oil</t>
  </si>
  <si>
    <t>CHP OtherSources</t>
  </si>
  <si>
    <t>CHP Solar</t>
  </si>
  <si>
    <t>Coal CHP MaxMin</t>
  </si>
  <si>
    <t>Coal IGCC 1</t>
  </si>
  <si>
    <t>Coal IGCC 2</t>
  </si>
  <si>
    <t>Coal IGCC 3</t>
  </si>
  <si>
    <t>Coal IGCC 4</t>
  </si>
  <si>
    <t>Coal IGCC 5</t>
  </si>
  <si>
    <t>Coal Subcritical 1</t>
  </si>
  <si>
    <t>Coal Subcritical 2</t>
  </si>
  <si>
    <t>Coal Subcritical 3</t>
  </si>
  <si>
    <t>Coal Subcritical 4</t>
  </si>
  <si>
    <t>Coal Subcritical 5</t>
  </si>
  <si>
    <t>Coal Supercritical 1</t>
  </si>
  <si>
    <t>Coal Supercritical 2</t>
  </si>
  <si>
    <t>Coal Supercritical 3</t>
  </si>
  <si>
    <t>Coal Supercritical 4</t>
  </si>
  <si>
    <t>Coal Supercritical 5</t>
  </si>
  <si>
    <t>Coal Ultrasupercritical 1</t>
  </si>
  <si>
    <t>Coal Ultrasupercritical 2</t>
  </si>
  <si>
    <t>Coal Ultrasupercritical 3</t>
  </si>
  <si>
    <t>Coal Ultrasupercritical 4</t>
  </si>
  <si>
    <t>Coal Ultrasupercritical 5</t>
  </si>
  <si>
    <t>Fuel Cell 1</t>
  </si>
  <si>
    <t>Fuel Cell 2</t>
  </si>
  <si>
    <t>Gas CCGT 1</t>
  </si>
  <si>
    <t>Gas CCGT 2</t>
  </si>
  <si>
    <t>Gas CCGT 3</t>
  </si>
  <si>
    <t>Gas CCGT 4</t>
  </si>
  <si>
    <t>Gas CCGT 5</t>
  </si>
  <si>
    <t>Gas CHP MaxMin</t>
  </si>
  <si>
    <t>Gas GT 1</t>
  </si>
  <si>
    <t>Gas GT 2</t>
  </si>
  <si>
    <t>Gas GT 3</t>
  </si>
  <si>
    <t>Gas GT 4</t>
  </si>
  <si>
    <t>Gas GT 5</t>
  </si>
  <si>
    <t>Gas Steam 1</t>
  </si>
  <si>
    <t>Gas Steam 2</t>
  </si>
  <si>
    <t>Gas Steam 3</t>
  </si>
  <si>
    <t>Gas Steam 4</t>
  </si>
  <si>
    <t>Gas Steam 5</t>
  </si>
  <si>
    <t>Geothermal Elec</t>
  </si>
  <si>
    <t>Hydro PSH</t>
  </si>
  <si>
    <t>Hydro Reservoir</t>
  </si>
  <si>
    <t>Hydro RoR</t>
  </si>
  <si>
    <t>Hydro RoRpondage</t>
  </si>
  <si>
    <t>NEW CCS CHP Coal</t>
  </si>
  <si>
    <t>NEW CCS CHP Coal Retrofit</t>
  </si>
  <si>
    <t>NEW CCS CHP Gas CCGT</t>
  </si>
  <si>
    <t>NEW CCS CHP Gas CCGT Retrofit</t>
  </si>
  <si>
    <t>NEW CCS Coal</t>
  </si>
  <si>
    <t>NEW CCS Coal CHP MaxMin</t>
  </si>
  <si>
    <t>NEW CCS Coal CHP MaxMin Retrofit</t>
  </si>
  <si>
    <t>NEW CCS Coal IGCC</t>
  </si>
  <si>
    <t>NEW CCS Coal IGCC Retrofit</t>
  </si>
  <si>
    <t>NEW CCS Coal Oxyfuel</t>
  </si>
  <si>
    <t>NEW CCS Coal Retrofit</t>
  </si>
  <si>
    <t>NEW CCS Gas CCGT</t>
  </si>
  <si>
    <t>NEW CCS Gas CCGT CHP MaxMin</t>
  </si>
  <si>
    <t>NEW CCS Gas CCGT CHP MaxMin Retrofit</t>
  </si>
  <si>
    <t>NEW CCS Gas CCGT Retrofit</t>
  </si>
  <si>
    <t>NEW CHP BiomassandWaste</t>
  </si>
  <si>
    <t>NEW CHP Coal</t>
  </si>
  <si>
    <t>NEW CHP Gas</t>
  </si>
  <si>
    <t>NEW CHP Geothermal</t>
  </si>
  <si>
    <t>NEW CHP Nuclear</t>
  </si>
  <si>
    <t>NEW CHP Oil</t>
  </si>
  <si>
    <t>NEW CHP OtherSources</t>
  </si>
  <si>
    <t>NEW CHP Solar</t>
  </si>
  <si>
    <t>NEW Coal CHP MaxMin</t>
  </si>
  <si>
    <t>NEW Coal IGCC</t>
  </si>
  <si>
    <t>NEW Coal Lignite</t>
  </si>
  <si>
    <t>NEW Coal Subcritical</t>
  </si>
  <si>
    <t>NEW Coal Supercritical</t>
  </si>
  <si>
    <t>NEW Coal Ultrasupercritical</t>
  </si>
  <si>
    <t>NEW Fuel Cell</t>
  </si>
  <si>
    <t>NEW Gas CCGT</t>
  </si>
  <si>
    <t>NEW Gas CHP MaxMin</t>
  </si>
  <si>
    <t>NEW Gas GT</t>
  </si>
  <si>
    <t>NEW Gas Steam</t>
  </si>
  <si>
    <t>NEW Nuclear</t>
  </si>
  <si>
    <t>NEW Oil CHP MaxMin</t>
  </si>
  <si>
    <t>NEW Oil GT</t>
  </si>
  <si>
    <t>NEW Oil Steam</t>
  </si>
  <si>
    <t>Oil CHP MaxMin</t>
  </si>
  <si>
    <t>Oil GT 1</t>
  </si>
  <si>
    <t>Oil GT 2</t>
  </si>
  <si>
    <t>Oil GT 3</t>
  </si>
  <si>
    <t>Oil GT 4</t>
  </si>
  <si>
    <t>Oil GT 5</t>
  </si>
  <si>
    <t>Oil Steam 1</t>
  </si>
  <si>
    <t>Oil Steam 2</t>
  </si>
  <si>
    <t>Oil Steam 3</t>
  </si>
  <si>
    <t>Oil Steam 4</t>
  </si>
  <si>
    <t>Oil Steam 5</t>
  </si>
  <si>
    <t>Refurbishment Coal Subcritical Lignite</t>
  </si>
  <si>
    <t>Refurbishment Coal Subcritical Steam</t>
  </si>
  <si>
    <t>Refurbishment Coal Supercritical Lignite</t>
  </si>
  <si>
    <t>Refurbishment Coal Supercritical Steam</t>
  </si>
  <si>
    <t>Refurbishment Gas CCGT</t>
  </si>
  <si>
    <t>Refurbishment Gas GT</t>
  </si>
  <si>
    <t>Refurbishment Gas Steam</t>
  </si>
  <si>
    <t>Refurbishment Oil GT</t>
  </si>
  <si>
    <t>Refurbishment Oil Steam</t>
  </si>
  <si>
    <t>Solar CSP</t>
  </si>
  <si>
    <t>Solar PV Buildings</t>
  </si>
  <si>
    <t>Solar PV Utility</t>
  </si>
  <si>
    <t>Co-located battery</t>
  </si>
  <si>
    <t>Tide And Wave</t>
  </si>
  <si>
    <t>Waste to Energy</t>
  </si>
  <si>
    <t>Shed1h</t>
  </si>
  <si>
    <t>Shed4h</t>
  </si>
  <si>
    <t>Shed10h</t>
  </si>
  <si>
    <t>Hydro Pumpback PSH</t>
  </si>
  <si>
    <t>Hydro Pumpback Conv</t>
  </si>
  <si>
    <t>Installed capacity stand alone battery</t>
  </si>
  <si>
    <t>Emissions</t>
  </si>
  <si>
    <t>Fuel</t>
  </si>
  <si>
    <t>Line</t>
  </si>
  <si>
    <t>Purchaser</t>
  </si>
  <si>
    <t>Node</t>
  </si>
  <si>
    <t>Region</t>
  </si>
  <si>
    <t>Reserve</t>
  </si>
  <si>
    <t>Coal IGCC New with NH3 Retrofit</t>
  </si>
  <si>
    <t>Coal IGCC with NH3 Retrofit</t>
  </si>
  <si>
    <t>Coal Lignite New with NH3 Retrofit</t>
  </si>
  <si>
    <t>Coal Subcritical Lignite with NH3 Retrofit</t>
  </si>
  <si>
    <t>Coal Subcritical New with NH3 Retrofit</t>
  </si>
  <si>
    <t>Coal Subcritical Steam with NH3 Retrofit</t>
  </si>
  <si>
    <t>Coal Supercritical Lignite with NH3 Retrofit</t>
  </si>
  <si>
    <t>Coal Supercritical New with NH3 Retrofit</t>
  </si>
  <si>
    <t>Coal Supercritical Steam with NH3 Retrofit</t>
  </si>
  <si>
    <t>Coal Ultrasupercritical Lignite with NH3 Retrofit</t>
  </si>
  <si>
    <t>Coal Ultrasupercritical New with NH3 Retrofit</t>
  </si>
  <si>
    <t>Coal Ultrasupercritical Steam with NH3 Retrofit</t>
  </si>
  <si>
    <t>Fuel Cell with H2 Retrofit</t>
  </si>
  <si>
    <t>Gas CCGT with H2 Retrofit</t>
  </si>
  <si>
    <t>Gas GT with H2 Retrofit</t>
  </si>
  <si>
    <t>Gas Steam with H2 Retrofit</t>
  </si>
  <si>
    <t>Bioenergy medium-sized CHP</t>
  </si>
  <si>
    <t>Bioenergy small - DG Industry CHP</t>
  </si>
  <si>
    <t>Biomethane CHP</t>
  </si>
  <si>
    <t>Originally present</t>
  </si>
  <si>
    <t>Y</t>
  </si>
  <si>
    <t>Gets capacity from</t>
  </si>
  <si>
    <t>Battery utility 1h</t>
  </si>
  <si>
    <t>Battery utility 2h</t>
  </si>
  <si>
    <t>Battery utility 4h</t>
  </si>
  <si>
    <t>Battery utility 8h</t>
  </si>
  <si>
    <t>Battery storage minus battery utility</t>
  </si>
  <si>
    <t>Biomass Cofiring CCUS</t>
  </si>
  <si>
    <t>need to find out what it cofires with</t>
  </si>
  <si>
    <t>might be orphaned?</t>
  </si>
  <si>
    <t>orphaned?</t>
  </si>
  <si>
    <t>get rid of</t>
  </si>
  <si>
    <t>Coal subcritical lignite</t>
  </si>
  <si>
    <t>Coal subcritical hard coal</t>
  </si>
  <si>
    <t>need to split optionally</t>
  </si>
  <si>
    <t>assigned?</t>
  </si>
  <si>
    <t>calculated</t>
  </si>
  <si>
    <t>Biomass Medium</t>
  </si>
  <si>
    <t>need to  be split</t>
  </si>
  <si>
    <t>Marine</t>
  </si>
  <si>
    <t>Preferred name</t>
  </si>
  <si>
    <t>process</t>
  </si>
  <si>
    <t>Row Labels</t>
  </si>
  <si>
    <t>Scenario</t>
  </si>
  <si>
    <t>Category</t>
  </si>
  <si>
    <t>Product</t>
  </si>
  <si>
    <t>Flow</t>
  </si>
  <si>
    <t>Unit</t>
  </si>
  <si>
    <t>Global Energy and Climate 2023</t>
  </si>
  <si>
    <t>Announced Pledges Scenario</t>
  </si>
  <si>
    <t>Capacity: installed</t>
  </si>
  <si>
    <t>Ammonia</t>
  </si>
  <si>
    <t>Electrical capacity</t>
  </si>
  <si>
    <t>%</t>
  </si>
  <si>
    <t>China</t>
  </si>
  <si>
    <t>GW</t>
  </si>
  <si>
    <t>Electrical capacity: CHP plants</t>
  </si>
  <si>
    <t>Electrical capacity: electricity only plants</t>
  </si>
  <si>
    <t>Ammonia IGCC</t>
  </si>
  <si>
    <t>Ammonia subcritical</t>
  </si>
  <si>
    <t>Ammonia supercritical</t>
  </si>
  <si>
    <t>Ammonia ultrasupercritical</t>
  </si>
  <si>
    <t>Bioenergy small - DG Industry</t>
  </si>
  <si>
    <t>Bioenergy: unabated</t>
  </si>
  <si>
    <t>Bioenergy: with CCUS</t>
  </si>
  <si>
    <t>Coal</t>
  </si>
  <si>
    <t>Coal and ammonia</t>
  </si>
  <si>
    <t>Coal IGCC</t>
  </si>
  <si>
    <t>Coal IGCC with CCUS</t>
  </si>
  <si>
    <t>Coal subcritical</t>
  </si>
  <si>
    <t>Coal supercritical</t>
  </si>
  <si>
    <t>Coal ultrasupercritical</t>
  </si>
  <si>
    <t>Coal: unabated</t>
  </si>
  <si>
    <t>Coal: with CCUS</t>
  </si>
  <si>
    <t>Fossil fuels: unabated</t>
  </si>
  <si>
    <t>Fossil fuels: with CCUS</t>
  </si>
  <si>
    <t>Hydro: large</t>
  </si>
  <si>
    <t>Hydro: small</t>
  </si>
  <si>
    <t>Hydrogen</t>
  </si>
  <si>
    <t>Hydrogen and H2-based fuels</t>
  </si>
  <si>
    <t>Hydrogen CCGT</t>
  </si>
  <si>
    <t>Hydrogen fuel cell</t>
  </si>
  <si>
    <t>Hydrogen GT</t>
  </si>
  <si>
    <t>Hydrogen steam</t>
  </si>
  <si>
    <t>Low emissions</t>
  </si>
  <si>
    <t>Modern bioenergy and renewable waste</t>
  </si>
  <si>
    <t>Modern bioenergy: gas</t>
  </si>
  <si>
    <t>Modern bioenergy: solid</t>
  </si>
  <si>
    <t>Natural gas</t>
  </si>
  <si>
    <t>Natural gas: unabated</t>
  </si>
  <si>
    <t>Natural gas: with CCUS</t>
  </si>
  <si>
    <t>Non-hydro renewables</t>
  </si>
  <si>
    <t>Oil</t>
  </si>
  <si>
    <t>Oil: unabated</t>
  </si>
  <si>
    <t>Renewables</t>
  </si>
  <si>
    <t>Solar</t>
  </si>
  <si>
    <t>Solar PV</t>
  </si>
  <si>
    <t>Solar PV: buildings</t>
  </si>
  <si>
    <t>Solar PV: utility scale</t>
  </si>
  <si>
    <t>Total</t>
  </si>
  <si>
    <t>Total gases</t>
  </si>
  <si>
    <t>Total gases CCGT</t>
  </si>
  <si>
    <t>Total gases fuel cell</t>
  </si>
  <si>
    <t>Total gases GT</t>
  </si>
  <si>
    <t>Total gases steam</t>
  </si>
  <si>
    <t>Total: with CCUS</t>
  </si>
  <si>
    <t>Waste: non-renewable</t>
  </si>
  <si>
    <t>Waste: renewable</t>
  </si>
  <si>
    <t>Wind</t>
  </si>
  <si>
    <t>Wind and solar PV</t>
  </si>
  <si>
    <t>Wind: offshore</t>
  </si>
  <si>
    <t>Wind: onshore</t>
  </si>
  <si>
    <t>CO2 combustion captured</t>
  </si>
  <si>
    <t>Power sector inputs</t>
  </si>
  <si>
    <t>Mt CO2</t>
  </si>
  <si>
    <t>CO2 total</t>
  </si>
  <si>
    <t>Efficiency</t>
  </si>
  <si>
    <t>Oil products gensets</t>
  </si>
  <si>
    <t>Energy</t>
  </si>
  <si>
    <t>Electricity generation</t>
  </si>
  <si>
    <t>TWh</t>
  </si>
  <si>
    <t>Electricity</t>
  </si>
  <si>
    <t>Agriculture</t>
  </si>
  <si>
    <t>Biofuels production: own use</t>
  </si>
  <si>
    <t>Buildings</t>
  </si>
  <si>
    <t>Chemicals</t>
  </si>
  <si>
    <t>Coal-to-gas: own use</t>
  </si>
  <si>
    <t>Coal-to-liquids: own use</t>
  </si>
  <si>
    <t>Direct air capture: offsite</t>
  </si>
  <si>
    <t>Domestic aviation</t>
  </si>
  <si>
    <t>Domestic navigation</t>
  </si>
  <si>
    <t>Electricity generation: own use</t>
  </si>
  <si>
    <t>Final demand</t>
  </si>
  <si>
    <t>Gas-to-liquids: own use</t>
  </si>
  <si>
    <t>Heat and boiler: transformation</t>
  </si>
  <si>
    <t>Hydrogen and H2-based production inputs: offsite</t>
  </si>
  <si>
    <t>Hydrogen and H2-based production: own use</t>
  </si>
  <si>
    <t>Imports</t>
  </si>
  <si>
    <t>Industry</t>
  </si>
  <si>
    <t>International aviation bunkers</t>
  </si>
  <si>
    <t>Iron and steel</t>
  </si>
  <si>
    <t>LNG liquefaction and regasification: own use</t>
  </si>
  <si>
    <t>Losses</t>
  </si>
  <si>
    <t>Net electricity demand</t>
  </si>
  <si>
    <t>Non-energy use</t>
  </si>
  <si>
    <t>Non-ferrous metals</t>
  </si>
  <si>
    <t>Non-metallic minerals</t>
  </si>
  <si>
    <t>Oil and gas extraction</t>
  </si>
  <si>
    <t>Oil refineries: own use</t>
  </si>
  <si>
    <t>Other energy sector</t>
  </si>
  <si>
    <t>Other industry</t>
  </si>
  <si>
    <t>Other: own use</t>
  </si>
  <si>
    <t>Paper pulp printing</t>
  </si>
  <si>
    <t>Pipeline transport</t>
  </si>
  <si>
    <t>Rail</t>
  </si>
  <si>
    <t>Residential</t>
  </si>
  <si>
    <t>Residential brown appliances</t>
  </si>
  <si>
    <t>Residential cleaning appliances</t>
  </si>
  <si>
    <t>Residential cooking</t>
  </si>
  <si>
    <t>Residential lighting</t>
  </si>
  <si>
    <t>Residential other appliances</t>
  </si>
  <si>
    <t>Residential refrigeration</t>
  </si>
  <si>
    <t>Residential space cooling</t>
  </si>
  <si>
    <t>Residential space heating</t>
  </si>
  <si>
    <t>Residential total appliances</t>
  </si>
  <si>
    <t>Residential water heating</t>
  </si>
  <si>
    <t>Road</t>
  </si>
  <si>
    <t>Services</t>
  </si>
  <si>
    <t>Services cooking</t>
  </si>
  <si>
    <t>Services desalination</t>
  </si>
  <si>
    <t>Services lighting</t>
  </si>
  <si>
    <t>Services space cooling</t>
  </si>
  <si>
    <t>Services space heating</t>
  </si>
  <si>
    <t>Services total appliances</t>
  </si>
  <si>
    <t>Services water heating</t>
  </si>
  <si>
    <t>Statistical differences</t>
  </si>
  <si>
    <t>Total final consumption</t>
  </si>
  <si>
    <t>Transformation non-specified</t>
  </si>
  <si>
    <t>Transport</t>
  </si>
  <si>
    <t>Transport non-specified</t>
  </si>
  <si>
    <t>Other sources</t>
  </si>
  <si>
    <t>Energy prices</t>
  </si>
  <si>
    <t>Published price</t>
  </si>
  <si>
    <t>USD per tonne (2022, MER)</t>
  </si>
  <si>
    <t>USD per GJ (2022, MER)</t>
  </si>
  <si>
    <t>USD per barrel (2022, MER)</t>
  </si>
  <si>
    <t>Stated Policies Scenario</t>
  </si>
  <si>
    <t>Remap to</t>
  </si>
  <si>
    <t>Coal CHP</t>
  </si>
  <si>
    <t>Gas CHP</t>
  </si>
  <si>
    <t>Fuel cell</t>
  </si>
  <si>
    <t>Gas CCGT</t>
  </si>
  <si>
    <t>Gas GT</t>
  </si>
  <si>
    <t>Gas CCGT CHP CCS</t>
  </si>
  <si>
    <t>Coal CCS</t>
  </si>
  <si>
    <t>Gas CCGT CCS</t>
  </si>
  <si>
    <t>Coal Oxyfuel CCS</t>
  </si>
  <si>
    <t>PLEXOS template</t>
  </si>
  <si>
    <t>Battery</t>
  </si>
  <si>
    <t>Product2</t>
  </si>
  <si>
    <t>dispatchable with monthly maxes?</t>
  </si>
  <si>
    <t>these are not standalone plants</t>
  </si>
  <si>
    <t>these are not standalone plants but are cofired within other plants</t>
  </si>
  <si>
    <t>Solar CSP CHP</t>
  </si>
  <si>
    <t>Coal and ammonia subcritical - split off lignite</t>
  </si>
  <si>
    <t>subract</t>
  </si>
  <si>
    <t>PLEXOS name</t>
  </si>
  <si>
    <t>split</t>
  </si>
  <si>
    <t>Biogases</t>
  </si>
  <si>
    <t>need to add as cofiring</t>
  </si>
  <si>
    <t>Coal Subcritical Lignite</t>
  </si>
  <si>
    <t>Coal Subcritical Hard</t>
  </si>
  <si>
    <t>Coal Supercritical</t>
  </si>
  <si>
    <t>Coal Ultrasupercritical</t>
  </si>
  <si>
    <t>Gas Steam</t>
  </si>
  <si>
    <t>Oil Steam</t>
  </si>
  <si>
    <t>Waste Renewable CHP</t>
  </si>
  <si>
    <t>Waste Renewable</t>
  </si>
  <si>
    <t>None</t>
  </si>
  <si>
    <t>Nuclear 1</t>
  </si>
  <si>
    <t>Battery_utility_1h</t>
  </si>
  <si>
    <t>Battery_utility_2h</t>
  </si>
  <si>
    <t>Battery_utility_4h</t>
  </si>
  <si>
    <t>Battery_utility_8h</t>
  </si>
  <si>
    <t>Battery_distributed</t>
  </si>
  <si>
    <t>Biomass_Power_Plant</t>
  </si>
  <si>
    <t>Biomass_CHP_Medium</t>
  </si>
  <si>
    <t>Biomass_CHP_Small</t>
  </si>
  <si>
    <t>Biomass_IGCC_with_CCS</t>
  </si>
  <si>
    <t>Coal_CHP</t>
  </si>
  <si>
    <t>Gas_CHP</t>
  </si>
  <si>
    <t>Geothermal_CHP</t>
  </si>
  <si>
    <t>Nuclear_CHP</t>
  </si>
  <si>
    <t>Oil_CHP</t>
  </si>
  <si>
    <t>Solar_CSP_CHP</t>
  </si>
  <si>
    <t>Coal_IGCC</t>
  </si>
  <si>
    <t>Coal_Subcritical_Lignite</t>
  </si>
  <si>
    <t>Coal_Subcritical_Hard</t>
  </si>
  <si>
    <t>Coal_Supercritical</t>
  </si>
  <si>
    <t>Coal_Ultrasupercritical</t>
  </si>
  <si>
    <t>Coal_CCS</t>
  </si>
  <si>
    <t>Coal_Oxyfuel_CCS</t>
  </si>
  <si>
    <t>Fuel_cell</t>
  </si>
  <si>
    <t>Gas_CCGT</t>
  </si>
  <si>
    <t>Gas_GT</t>
  </si>
  <si>
    <t>Gas_Steam</t>
  </si>
  <si>
    <t>Hydro_PSH</t>
  </si>
  <si>
    <t>Hydro_Pumpback_Conv</t>
  </si>
  <si>
    <t>Hydro_Pumpback_PSH</t>
  </si>
  <si>
    <t>Hydro_Reservoir</t>
  </si>
  <si>
    <t>Hydro_RoR</t>
  </si>
  <si>
    <t>Hydro_RoRpondage</t>
  </si>
  <si>
    <t>Gas_CCGT_CHP_CCS</t>
  </si>
  <si>
    <t>Gas_CCGT_CCS</t>
  </si>
  <si>
    <t>Oil_GT</t>
  </si>
  <si>
    <t>Oil_Steam</t>
  </si>
  <si>
    <t>Solar_CSP</t>
  </si>
  <si>
    <t>Solar_PV_Buildings</t>
  </si>
  <si>
    <t>Solar_PV_Utility</t>
  </si>
  <si>
    <t>Waste_CHP</t>
  </si>
  <si>
    <t>Waste_Renewable_CHP</t>
  </si>
  <si>
    <t>Waste_Renewable</t>
  </si>
  <si>
    <t>Wind_Offshore</t>
  </si>
  <si>
    <t>Wind_Onshore</t>
  </si>
  <si>
    <t>Conversion</t>
  </si>
  <si>
    <t>Coal_IGCC_CCS</t>
  </si>
  <si>
    <t>mapped</t>
  </si>
  <si>
    <t>Coal_CHP_CCS</t>
  </si>
  <si>
    <t>new plant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</si>
</sst>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882D-9B2B-4280-B64B-AB1BEE2C7B23}">
  <dimension ref="A1:M176"/>
  <sheetViews>
    <sheetView workbookViewId="0">
      <selection activeCell="M2" sqref="M2"/>
    </sheetView>
  </sheetViews>
  <sheetFormatPr defaultRowHeight="15" x14ac:dyDescent="0.25"/>
  <cols>
    <col min="1" max="1" width="34.28515625" customWidth="1"/>
    <col min="10" max="10" width="34.85546875" customWidth="1"/>
    <col min="11" max="11" width="21.28515625" customWidth="1"/>
    <col min="12" max="12" width="34.85546875" customWidth="1"/>
  </cols>
  <sheetData>
    <row r="1" spans="1:13" x14ac:dyDescent="0.25">
      <c r="A1" t="s">
        <v>0</v>
      </c>
      <c r="B1" t="s">
        <v>6</v>
      </c>
      <c r="C1" t="s">
        <v>11</v>
      </c>
      <c r="D1" t="s">
        <v>12</v>
      </c>
      <c r="E1" t="s">
        <v>17</v>
      </c>
      <c r="F1" t="s">
        <v>234</v>
      </c>
      <c r="J1" t="s">
        <v>61</v>
      </c>
      <c r="K1" t="s">
        <v>218</v>
      </c>
      <c r="L1" t="s">
        <v>220</v>
      </c>
      <c r="M1" t="s">
        <v>386</v>
      </c>
    </row>
    <row r="2" spans="1:13" x14ac:dyDescent="0.25">
      <c r="A2" t="s">
        <v>1</v>
      </c>
      <c r="B2" t="s">
        <v>8</v>
      </c>
      <c r="C2" t="s">
        <v>9</v>
      </c>
      <c r="D2" t="s">
        <v>10</v>
      </c>
      <c r="F2" t="s">
        <v>235</v>
      </c>
      <c r="J2" t="s">
        <v>221</v>
      </c>
      <c r="L2" t="str">
        <f>A3</f>
        <v>Battery storage: utility scale 1-hour</v>
      </c>
    </row>
    <row r="3" spans="1:13" x14ac:dyDescent="0.25">
      <c r="A3" t="s">
        <v>2</v>
      </c>
      <c r="B3" t="s">
        <v>7</v>
      </c>
      <c r="F3" t="str">
        <f t="shared" ref="F3:F34" si="0">INDEX(J:J, MATCH(A3,L:L,0))</f>
        <v>Battery utility 1h</v>
      </c>
      <c r="J3" t="s">
        <v>222</v>
      </c>
      <c r="L3" t="str">
        <f>A4</f>
        <v>Battery storage: utility scale 2-hour</v>
      </c>
    </row>
    <row r="4" spans="1:13" x14ac:dyDescent="0.25">
      <c r="A4" t="s">
        <v>3</v>
      </c>
      <c r="B4" t="s">
        <v>7</v>
      </c>
      <c r="F4" t="str">
        <f t="shared" si="0"/>
        <v>Battery utility 2h</v>
      </c>
      <c r="J4" t="s">
        <v>223</v>
      </c>
      <c r="L4" t="str">
        <f>A5</f>
        <v>Battery storage: utility scale 4-hour</v>
      </c>
    </row>
    <row r="5" spans="1:13" x14ac:dyDescent="0.25">
      <c r="A5" t="s">
        <v>4</v>
      </c>
      <c r="B5" t="s">
        <v>7</v>
      </c>
      <c r="F5" t="str">
        <f t="shared" si="0"/>
        <v>Battery utility 4h</v>
      </c>
      <c r="J5" t="s">
        <v>224</v>
      </c>
      <c r="L5" t="str">
        <f>A6</f>
        <v>Battery storage: utility scale 8-hour</v>
      </c>
    </row>
    <row r="6" spans="1:13" x14ac:dyDescent="0.25">
      <c r="A6" t="s">
        <v>5</v>
      </c>
      <c r="B6" t="s">
        <v>7</v>
      </c>
      <c r="F6" t="str">
        <f t="shared" si="0"/>
        <v>Battery utility 8h</v>
      </c>
      <c r="J6" t="s">
        <v>1</v>
      </c>
      <c r="L6" t="s">
        <v>225</v>
      </c>
    </row>
    <row r="7" spans="1:13" x14ac:dyDescent="0.25">
      <c r="A7" t="s">
        <v>13</v>
      </c>
      <c r="B7" t="s">
        <v>7</v>
      </c>
      <c r="F7" t="str">
        <f t="shared" si="0"/>
        <v>Biomass IGCC with CCS</v>
      </c>
      <c r="J7" t="s">
        <v>19</v>
      </c>
      <c r="K7" t="s">
        <v>219</v>
      </c>
      <c r="L7" t="str">
        <f>A13</f>
        <v>Biogas</v>
      </c>
    </row>
    <row r="8" spans="1:13" x14ac:dyDescent="0.25">
      <c r="A8" t="s">
        <v>14</v>
      </c>
      <c r="B8" t="s">
        <v>7</v>
      </c>
      <c r="E8" t="s">
        <v>16</v>
      </c>
      <c r="F8" t="str">
        <f t="shared" si="0"/>
        <v>Biomass Cofiring</v>
      </c>
      <c r="J8" t="s">
        <v>236</v>
      </c>
      <c r="L8" t="str">
        <f>A11</f>
        <v>Bioenergy medium-sized</v>
      </c>
    </row>
    <row r="9" spans="1:13" x14ac:dyDescent="0.25">
      <c r="A9" t="s">
        <v>15</v>
      </c>
      <c r="B9" t="s">
        <v>7</v>
      </c>
      <c r="E9" t="s">
        <v>16</v>
      </c>
      <c r="F9" t="str">
        <f t="shared" si="0"/>
        <v>Biomass Cofiring CCUS</v>
      </c>
      <c r="J9" t="s">
        <v>62</v>
      </c>
      <c r="K9" t="s">
        <v>219</v>
      </c>
      <c r="L9" t="str">
        <f>A10</f>
        <v>Bioenergy medium-sized CHP</v>
      </c>
    </row>
    <row r="10" spans="1:13" x14ac:dyDescent="0.25">
      <c r="A10" t="s">
        <v>215</v>
      </c>
      <c r="B10" t="s">
        <v>7</v>
      </c>
      <c r="F10" t="str">
        <f t="shared" si="0"/>
        <v>Biomass CHP Medium</v>
      </c>
      <c r="J10" t="s">
        <v>63</v>
      </c>
      <c r="K10" t="s">
        <v>219</v>
      </c>
      <c r="L10" t="str">
        <f>A12</f>
        <v>Bioenergy small - DG Industry CHP</v>
      </c>
    </row>
    <row r="11" spans="1:13" x14ac:dyDescent="0.25">
      <c r="A11" t="s">
        <v>18</v>
      </c>
      <c r="B11" t="s">
        <v>7</v>
      </c>
      <c r="F11" t="str">
        <f t="shared" si="0"/>
        <v>Biomass Medium</v>
      </c>
      <c r="J11" t="s">
        <v>64</v>
      </c>
      <c r="K11" t="s">
        <v>219</v>
      </c>
      <c r="L11" t="str">
        <f>A8</f>
        <v>Bioenergy co-firing unabated</v>
      </c>
      <c r="M11" t="s">
        <v>227</v>
      </c>
    </row>
    <row r="12" spans="1:13" x14ac:dyDescent="0.25">
      <c r="A12" t="s">
        <v>216</v>
      </c>
      <c r="B12" t="s">
        <v>7</v>
      </c>
      <c r="F12" t="str">
        <f t="shared" si="0"/>
        <v>Biomass CHP Small</v>
      </c>
      <c r="J12" t="s">
        <v>226</v>
      </c>
      <c r="L12" t="str">
        <f>A9</f>
        <v>Bioenergy co-firing with CCUS</v>
      </c>
      <c r="M12" t="s">
        <v>227</v>
      </c>
    </row>
    <row r="13" spans="1:13" x14ac:dyDescent="0.25">
      <c r="A13" t="s">
        <v>19</v>
      </c>
      <c r="B13" t="s">
        <v>7</v>
      </c>
      <c r="F13" t="str">
        <f t="shared" si="0"/>
        <v>Biogas</v>
      </c>
      <c r="J13" t="s">
        <v>65</v>
      </c>
      <c r="K13" t="s">
        <v>219</v>
      </c>
      <c r="L13" t="str">
        <f>A7</f>
        <v>Bioenergy IGCC fitted with CCUS</v>
      </c>
    </row>
    <row r="14" spans="1:13" x14ac:dyDescent="0.25">
      <c r="A14" t="s">
        <v>20</v>
      </c>
      <c r="B14" t="s">
        <v>7</v>
      </c>
      <c r="F14" t="e">
        <f t="shared" si="0"/>
        <v>#N/A</v>
      </c>
      <c r="J14" t="s">
        <v>66</v>
      </c>
      <c r="K14" t="s">
        <v>219</v>
      </c>
      <c r="L14" t="s">
        <v>228</v>
      </c>
    </row>
    <row r="15" spans="1:13" x14ac:dyDescent="0.25">
      <c r="A15" t="s">
        <v>217</v>
      </c>
      <c r="B15" t="s">
        <v>7</v>
      </c>
      <c r="F15" t="e">
        <f t="shared" si="0"/>
        <v>#N/A</v>
      </c>
      <c r="J15" t="s">
        <v>67</v>
      </c>
      <c r="K15" t="s">
        <v>219</v>
      </c>
    </row>
    <row r="16" spans="1:13" x14ac:dyDescent="0.25">
      <c r="A16" t="s">
        <v>21</v>
      </c>
      <c r="B16" t="s">
        <v>7</v>
      </c>
      <c r="F16" t="e">
        <f t="shared" si="0"/>
        <v>#N/A</v>
      </c>
      <c r="J16" t="s">
        <v>68</v>
      </c>
      <c r="K16" t="s">
        <v>219</v>
      </c>
    </row>
    <row r="17" spans="1:12" x14ac:dyDescent="0.25">
      <c r="A17" t="s">
        <v>22</v>
      </c>
      <c r="B17" t="s">
        <v>7</v>
      </c>
      <c r="F17" t="e">
        <f t="shared" si="0"/>
        <v>#N/A</v>
      </c>
      <c r="J17" t="s">
        <v>69</v>
      </c>
      <c r="K17" t="s">
        <v>219</v>
      </c>
    </row>
    <row r="18" spans="1:12" x14ac:dyDescent="0.25">
      <c r="A18" t="s">
        <v>23</v>
      </c>
      <c r="B18" t="s">
        <v>7</v>
      </c>
      <c r="F18" t="e">
        <f t="shared" si="0"/>
        <v>#N/A</v>
      </c>
      <c r="J18" t="s">
        <v>70</v>
      </c>
      <c r="K18" t="s">
        <v>219</v>
      </c>
      <c r="L18" t="s">
        <v>229</v>
      </c>
    </row>
    <row r="19" spans="1:12" x14ac:dyDescent="0.25">
      <c r="A19" t="s">
        <v>24</v>
      </c>
      <c r="B19" t="s">
        <v>7</v>
      </c>
      <c r="F19" t="e">
        <f t="shared" si="0"/>
        <v>#N/A</v>
      </c>
      <c r="J19" t="s">
        <v>71</v>
      </c>
      <c r="K19" t="s">
        <v>219</v>
      </c>
      <c r="L19" t="str">
        <f>A20</f>
        <v>Coal and ammonia CHP</v>
      </c>
    </row>
    <row r="20" spans="1:12" x14ac:dyDescent="0.25">
      <c r="A20" t="s">
        <v>25</v>
      </c>
      <c r="B20" t="s">
        <v>7</v>
      </c>
      <c r="C20" t="s">
        <v>32</v>
      </c>
      <c r="F20" t="str">
        <f t="shared" si="0"/>
        <v>CHP Coal</v>
      </c>
      <c r="J20" t="s">
        <v>72</v>
      </c>
      <c r="K20" t="s">
        <v>219</v>
      </c>
      <c r="L20" t="str">
        <f>A33</f>
        <v>Natural gas CHP</v>
      </c>
    </row>
    <row r="21" spans="1:12" x14ac:dyDescent="0.25">
      <c r="A21" t="s">
        <v>26</v>
      </c>
      <c r="B21" t="s">
        <v>7</v>
      </c>
      <c r="F21" t="str">
        <f t="shared" si="0"/>
        <v>Coal IGCC 1</v>
      </c>
      <c r="J21" t="s">
        <v>73</v>
      </c>
      <c r="K21" t="s">
        <v>219</v>
      </c>
      <c r="L21" t="str">
        <f>A29</f>
        <v>Geothermal CHP</v>
      </c>
    </row>
    <row r="22" spans="1:12" x14ac:dyDescent="0.25">
      <c r="A22" t="s">
        <v>27</v>
      </c>
      <c r="B22" t="s">
        <v>7</v>
      </c>
      <c r="F22" t="str">
        <f t="shared" si="0"/>
        <v>Coal subcritical hard coal</v>
      </c>
      <c r="J22" t="s">
        <v>74</v>
      </c>
      <c r="K22" t="s">
        <v>219</v>
      </c>
      <c r="L22" t="str">
        <f>A40</f>
        <v>Nuclear CHP</v>
      </c>
    </row>
    <row r="23" spans="1:12" x14ac:dyDescent="0.25">
      <c r="A23" t="s">
        <v>28</v>
      </c>
      <c r="B23" t="s">
        <v>7</v>
      </c>
      <c r="F23" t="str">
        <f t="shared" si="0"/>
        <v>Coal Supercritical 1</v>
      </c>
      <c r="J23" t="s">
        <v>75</v>
      </c>
      <c r="K23" t="s">
        <v>219</v>
      </c>
      <c r="L23" t="str">
        <f>A42</f>
        <v>Oil CHP</v>
      </c>
    </row>
    <row r="24" spans="1:12" x14ac:dyDescent="0.25">
      <c r="A24" t="s">
        <v>29</v>
      </c>
      <c r="B24" t="s">
        <v>7</v>
      </c>
      <c r="F24" t="str">
        <f t="shared" si="0"/>
        <v>Coal Ultrasupercritical 1</v>
      </c>
      <c r="J24" t="s">
        <v>76</v>
      </c>
      <c r="K24" t="s">
        <v>219</v>
      </c>
    </row>
    <row r="25" spans="1:12" x14ac:dyDescent="0.25">
      <c r="A25" t="s">
        <v>30</v>
      </c>
      <c r="B25" t="s">
        <v>7</v>
      </c>
      <c r="F25" t="str">
        <f t="shared" si="0"/>
        <v>NEW CCS Coal</v>
      </c>
      <c r="J25" t="s">
        <v>77</v>
      </c>
      <c r="K25" t="s">
        <v>219</v>
      </c>
      <c r="L25" t="str">
        <f>A27</f>
        <v>Concentrating solar power CHP</v>
      </c>
    </row>
    <row r="26" spans="1:12" x14ac:dyDescent="0.25">
      <c r="A26" t="s">
        <v>31</v>
      </c>
      <c r="B26" t="s">
        <v>7</v>
      </c>
      <c r="F26" t="str">
        <f t="shared" si="0"/>
        <v>NEW CCS Coal Oxyfuel</v>
      </c>
      <c r="J26" t="s">
        <v>78</v>
      </c>
      <c r="K26" t="s">
        <v>219</v>
      </c>
    </row>
    <row r="27" spans="1:12" x14ac:dyDescent="0.25">
      <c r="A27" t="s">
        <v>34</v>
      </c>
      <c r="B27" t="s">
        <v>7</v>
      </c>
      <c r="F27" t="str">
        <f t="shared" si="0"/>
        <v>CHP Solar</v>
      </c>
      <c r="J27" t="s">
        <v>79</v>
      </c>
      <c r="K27" t="s">
        <v>219</v>
      </c>
      <c r="L27" t="str">
        <f>A21</f>
        <v>Coal and ammonia IGCC</v>
      </c>
    </row>
    <row r="28" spans="1:12" x14ac:dyDescent="0.25">
      <c r="A28" t="s">
        <v>33</v>
      </c>
      <c r="B28" t="s">
        <v>7</v>
      </c>
      <c r="F28" t="str">
        <f t="shared" si="0"/>
        <v>Solar CSP</v>
      </c>
      <c r="J28" t="s">
        <v>80</v>
      </c>
      <c r="K28" t="s">
        <v>219</v>
      </c>
      <c r="L28" t="s">
        <v>230</v>
      </c>
    </row>
    <row r="29" spans="1:12" x14ac:dyDescent="0.25">
      <c r="A29" t="s">
        <v>35</v>
      </c>
      <c r="B29" t="s">
        <v>7</v>
      </c>
      <c r="F29" t="str">
        <f t="shared" si="0"/>
        <v>CHP Geothermal</v>
      </c>
      <c r="J29" t="s">
        <v>81</v>
      </c>
      <c r="K29" t="s">
        <v>219</v>
      </c>
      <c r="L29" t="s">
        <v>230</v>
      </c>
    </row>
    <row r="30" spans="1:12" x14ac:dyDescent="0.25">
      <c r="A30" t="s">
        <v>36</v>
      </c>
      <c r="B30" t="s">
        <v>7</v>
      </c>
      <c r="F30" t="str">
        <f t="shared" si="0"/>
        <v>Geothermal Elec</v>
      </c>
      <c r="J30" t="s">
        <v>82</v>
      </c>
      <c r="K30" t="s">
        <v>219</v>
      </c>
      <c r="L30" t="s">
        <v>230</v>
      </c>
    </row>
    <row r="31" spans="1:12" x14ac:dyDescent="0.25">
      <c r="A31" t="s">
        <v>37</v>
      </c>
      <c r="B31" t="s">
        <v>7</v>
      </c>
      <c r="F31" t="str">
        <f t="shared" si="0"/>
        <v>Hydro PSH</v>
      </c>
      <c r="J31" t="s">
        <v>83</v>
      </c>
      <c r="K31" t="s">
        <v>219</v>
      </c>
      <c r="L31" t="s">
        <v>230</v>
      </c>
    </row>
    <row r="32" spans="1:12" x14ac:dyDescent="0.25">
      <c r="A32" t="s">
        <v>238</v>
      </c>
      <c r="B32" t="s">
        <v>7</v>
      </c>
      <c r="F32" t="str">
        <f t="shared" si="0"/>
        <v>Tide And Wave</v>
      </c>
      <c r="J32" t="s">
        <v>199</v>
      </c>
      <c r="K32" t="s">
        <v>219</v>
      </c>
      <c r="L32" t="s">
        <v>230</v>
      </c>
    </row>
    <row r="33" spans="1:12" x14ac:dyDescent="0.25">
      <c r="A33" t="s">
        <v>38</v>
      </c>
      <c r="B33" t="s">
        <v>7</v>
      </c>
      <c r="C33" t="s">
        <v>39</v>
      </c>
      <c r="D33" t="s">
        <v>41</v>
      </c>
      <c r="F33" t="str">
        <f t="shared" si="0"/>
        <v>CHP Gas</v>
      </c>
      <c r="J33" t="s">
        <v>200</v>
      </c>
      <c r="K33" t="s">
        <v>219</v>
      </c>
      <c r="L33" t="s">
        <v>230</v>
      </c>
    </row>
    <row r="34" spans="1:12" x14ac:dyDescent="0.25">
      <c r="A34" t="s">
        <v>40</v>
      </c>
      <c r="B34" t="s">
        <v>7</v>
      </c>
      <c r="F34" t="str">
        <f t="shared" si="0"/>
        <v>NEW CCS CHP Gas CCGT</v>
      </c>
      <c r="J34" t="s">
        <v>201</v>
      </c>
      <c r="K34" t="s">
        <v>219</v>
      </c>
      <c r="L34" t="s">
        <v>230</v>
      </c>
    </row>
    <row r="35" spans="1:12" x14ac:dyDescent="0.25">
      <c r="A35" t="s">
        <v>42</v>
      </c>
      <c r="B35" t="s">
        <v>8</v>
      </c>
      <c r="F35" t="str">
        <f t="shared" ref="F35:F52" si="1">INDEX(J:J, MATCH(A35,L:L,0))</f>
        <v>Gas CCGT 1</v>
      </c>
      <c r="J35" t="s">
        <v>231</v>
      </c>
      <c r="L35" t="s">
        <v>233</v>
      </c>
    </row>
    <row r="36" spans="1:12" x14ac:dyDescent="0.25">
      <c r="A36" t="s">
        <v>46</v>
      </c>
      <c r="B36" t="s">
        <v>7</v>
      </c>
      <c r="C36" t="s">
        <v>47</v>
      </c>
      <c r="F36" t="str">
        <f t="shared" si="1"/>
        <v>NEW CCS Gas CCGT</v>
      </c>
      <c r="J36" t="s">
        <v>232</v>
      </c>
      <c r="L36" t="str">
        <f>A22</f>
        <v>Coal and ammonia subcritical</v>
      </c>
    </row>
    <row r="37" spans="1:12" x14ac:dyDescent="0.25">
      <c r="A37" t="s">
        <v>43</v>
      </c>
      <c r="B37" t="s">
        <v>7</v>
      </c>
      <c r="F37" t="str">
        <f t="shared" si="1"/>
        <v>Gas GT 1</v>
      </c>
      <c r="J37" t="s">
        <v>84</v>
      </c>
      <c r="K37" t="s">
        <v>219</v>
      </c>
      <c r="L37" t="s">
        <v>230</v>
      </c>
    </row>
    <row r="38" spans="1:12" x14ac:dyDescent="0.25">
      <c r="A38" t="s">
        <v>44</v>
      </c>
      <c r="B38" t="s">
        <v>7</v>
      </c>
      <c r="F38" t="str">
        <f t="shared" si="1"/>
        <v>Fuel Cell 1</v>
      </c>
      <c r="J38" t="s">
        <v>85</v>
      </c>
      <c r="K38" t="s">
        <v>219</v>
      </c>
      <c r="L38" t="s">
        <v>230</v>
      </c>
    </row>
    <row r="39" spans="1:12" x14ac:dyDescent="0.25">
      <c r="A39" t="s">
        <v>45</v>
      </c>
      <c r="B39" t="s">
        <v>7</v>
      </c>
      <c r="F39" t="str">
        <f t="shared" si="1"/>
        <v>Gas Steam 1</v>
      </c>
      <c r="J39" t="s">
        <v>86</v>
      </c>
      <c r="K39" t="s">
        <v>219</v>
      </c>
      <c r="L39" t="s">
        <v>230</v>
      </c>
    </row>
    <row r="40" spans="1:12" x14ac:dyDescent="0.25">
      <c r="A40" t="s">
        <v>48</v>
      </c>
      <c r="B40" t="s">
        <v>7</v>
      </c>
      <c r="F40" t="str">
        <f t="shared" si="1"/>
        <v>CHP Nuclear</v>
      </c>
      <c r="J40" t="s">
        <v>87</v>
      </c>
      <c r="K40" t="s">
        <v>219</v>
      </c>
      <c r="L40" t="s">
        <v>230</v>
      </c>
    </row>
    <row r="41" spans="1:12" x14ac:dyDescent="0.25">
      <c r="A41" t="s">
        <v>49</v>
      </c>
      <c r="B41" t="s">
        <v>7</v>
      </c>
      <c r="F41" t="str">
        <f t="shared" si="1"/>
        <v>Nuclear</v>
      </c>
      <c r="J41" t="s">
        <v>88</v>
      </c>
      <c r="K41" t="s">
        <v>219</v>
      </c>
      <c r="L41" t="s">
        <v>230</v>
      </c>
    </row>
    <row r="42" spans="1:12" x14ac:dyDescent="0.25">
      <c r="A42" t="s">
        <v>50</v>
      </c>
      <c r="B42" t="s">
        <v>7</v>
      </c>
      <c r="F42" t="str">
        <f t="shared" si="1"/>
        <v>CHP Oil</v>
      </c>
      <c r="J42" t="s">
        <v>202</v>
      </c>
      <c r="K42" t="s">
        <v>219</v>
      </c>
      <c r="L42" t="s">
        <v>230</v>
      </c>
    </row>
    <row r="43" spans="1:12" x14ac:dyDescent="0.25">
      <c r="A43" t="s">
        <v>51</v>
      </c>
      <c r="B43" t="s">
        <v>7</v>
      </c>
      <c r="F43" t="str">
        <f t="shared" si="1"/>
        <v>Oil GT 1</v>
      </c>
      <c r="J43" t="s">
        <v>203</v>
      </c>
      <c r="K43" t="s">
        <v>219</v>
      </c>
      <c r="L43" t="s">
        <v>230</v>
      </c>
    </row>
    <row r="44" spans="1:12" x14ac:dyDescent="0.25">
      <c r="A44" t="s">
        <v>52</v>
      </c>
      <c r="B44" t="s">
        <v>7</v>
      </c>
      <c r="F44" t="str">
        <f t="shared" si="1"/>
        <v>Oil Steam 1</v>
      </c>
      <c r="J44" t="s">
        <v>204</v>
      </c>
      <c r="K44" t="s">
        <v>219</v>
      </c>
      <c r="L44" t="s">
        <v>230</v>
      </c>
    </row>
    <row r="45" spans="1:12" x14ac:dyDescent="0.25">
      <c r="A45" t="s">
        <v>54</v>
      </c>
      <c r="B45" t="s">
        <v>7</v>
      </c>
      <c r="F45" t="str">
        <f t="shared" si="1"/>
        <v>Solar PV Buildings</v>
      </c>
      <c r="J45" t="s">
        <v>89</v>
      </c>
      <c r="K45" t="s">
        <v>219</v>
      </c>
      <c r="L45" t="str">
        <f>A23</f>
        <v>Coal and ammonia supercritical</v>
      </c>
    </row>
    <row r="46" spans="1:12" x14ac:dyDescent="0.25">
      <c r="A46" t="s">
        <v>53</v>
      </c>
      <c r="B46" t="s">
        <v>7</v>
      </c>
      <c r="F46" t="str">
        <f t="shared" si="1"/>
        <v>Solar PV Utility</v>
      </c>
      <c r="J46" t="s">
        <v>90</v>
      </c>
      <c r="K46" t="s">
        <v>219</v>
      </c>
      <c r="L46" t="s">
        <v>230</v>
      </c>
    </row>
    <row r="47" spans="1:12" x14ac:dyDescent="0.25">
      <c r="A47" t="s">
        <v>56</v>
      </c>
      <c r="B47" t="s">
        <v>7</v>
      </c>
      <c r="F47" t="str">
        <f t="shared" si="1"/>
        <v>Waste to Energy</v>
      </c>
      <c r="J47" t="s">
        <v>91</v>
      </c>
      <c r="K47" t="s">
        <v>219</v>
      </c>
      <c r="L47" t="s">
        <v>230</v>
      </c>
    </row>
    <row r="48" spans="1:12" x14ac:dyDescent="0.25">
      <c r="A48" t="s">
        <v>55</v>
      </c>
      <c r="B48" t="s">
        <v>7</v>
      </c>
      <c r="F48" t="str">
        <f t="shared" si="1"/>
        <v>Waste CHP</v>
      </c>
      <c r="J48" t="s">
        <v>92</v>
      </c>
      <c r="K48" t="s">
        <v>219</v>
      </c>
      <c r="L48" t="s">
        <v>230</v>
      </c>
    </row>
    <row r="49" spans="1:12" x14ac:dyDescent="0.25">
      <c r="A49" t="s">
        <v>57</v>
      </c>
      <c r="B49" t="s">
        <v>7</v>
      </c>
      <c r="F49" t="str">
        <f t="shared" si="1"/>
        <v>Waste renewable CHP</v>
      </c>
      <c r="J49" t="s">
        <v>93</v>
      </c>
      <c r="K49" t="s">
        <v>219</v>
      </c>
      <c r="L49" t="s">
        <v>230</v>
      </c>
    </row>
    <row r="50" spans="1:12" x14ac:dyDescent="0.25">
      <c r="A50" t="s">
        <v>58</v>
      </c>
      <c r="B50" t="s">
        <v>7</v>
      </c>
      <c r="F50" t="str">
        <f t="shared" si="1"/>
        <v>Waste renewable</v>
      </c>
      <c r="J50" t="s">
        <v>205</v>
      </c>
      <c r="K50" t="s">
        <v>219</v>
      </c>
      <c r="L50" t="s">
        <v>230</v>
      </c>
    </row>
    <row r="51" spans="1:12" x14ac:dyDescent="0.25">
      <c r="A51" t="s">
        <v>59</v>
      </c>
      <c r="B51" t="s">
        <v>7</v>
      </c>
      <c r="F51" t="str">
        <f t="shared" si="1"/>
        <v>Wind Onshore</v>
      </c>
      <c r="J51" t="s">
        <v>206</v>
      </c>
      <c r="K51" t="s">
        <v>219</v>
      </c>
      <c r="L51" t="s">
        <v>230</v>
      </c>
    </row>
    <row r="52" spans="1:12" x14ac:dyDescent="0.25">
      <c r="A52" t="s">
        <v>60</v>
      </c>
      <c r="B52" t="s">
        <v>7</v>
      </c>
      <c r="F52" t="str">
        <f t="shared" si="1"/>
        <v>Wind Offshore</v>
      </c>
      <c r="J52" t="s">
        <v>207</v>
      </c>
      <c r="K52" t="s">
        <v>219</v>
      </c>
      <c r="L52" t="s">
        <v>230</v>
      </c>
    </row>
    <row r="53" spans="1:12" x14ac:dyDescent="0.25">
      <c r="J53" t="s">
        <v>94</v>
      </c>
      <c r="K53" t="s">
        <v>219</v>
      </c>
      <c r="L53" t="str">
        <f>A24</f>
        <v>Coal and ammonia ultrasupercritical</v>
      </c>
    </row>
    <row r="54" spans="1:12" x14ac:dyDescent="0.25">
      <c r="J54" t="s">
        <v>95</v>
      </c>
      <c r="K54" t="s">
        <v>219</v>
      </c>
      <c r="L54" t="s">
        <v>230</v>
      </c>
    </row>
    <row r="55" spans="1:12" x14ac:dyDescent="0.25">
      <c r="J55" t="s">
        <v>96</v>
      </c>
      <c r="K55" t="s">
        <v>219</v>
      </c>
      <c r="L55" t="s">
        <v>230</v>
      </c>
    </row>
    <row r="56" spans="1:12" x14ac:dyDescent="0.25">
      <c r="J56" t="s">
        <v>97</v>
      </c>
      <c r="K56" t="s">
        <v>219</v>
      </c>
      <c r="L56" t="s">
        <v>230</v>
      </c>
    </row>
    <row r="57" spans="1:12" x14ac:dyDescent="0.25">
      <c r="J57" t="s">
        <v>98</v>
      </c>
      <c r="K57" t="s">
        <v>219</v>
      </c>
      <c r="L57" t="s">
        <v>230</v>
      </c>
    </row>
    <row r="58" spans="1:12" x14ac:dyDescent="0.25">
      <c r="J58" t="s">
        <v>208</v>
      </c>
      <c r="K58" t="s">
        <v>219</v>
      </c>
      <c r="L58" t="s">
        <v>230</v>
      </c>
    </row>
    <row r="59" spans="1:12" x14ac:dyDescent="0.25">
      <c r="J59" t="s">
        <v>209</v>
      </c>
      <c r="K59" t="s">
        <v>219</v>
      </c>
      <c r="L59" t="s">
        <v>230</v>
      </c>
    </row>
    <row r="60" spans="1:12" x14ac:dyDescent="0.25">
      <c r="J60" t="s">
        <v>210</v>
      </c>
      <c r="K60" t="s">
        <v>219</v>
      </c>
      <c r="L60" t="s">
        <v>230</v>
      </c>
    </row>
    <row r="61" spans="1:12" x14ac:dyDescent="0.25">
      <c r="J61" t="s">
        <v>183</v>
      </c>
      <c r="K61" t="s">
        <v>219</v>
      </c>
    </row>
    <row r="62" spans="1:12" x14ac:dyDescent="0.25">
      <c r="J62" t="s">
        <v>192</v>
      </c>
      <c r="K62" t="s">
        <v>219</v>
      </c>
    </row>
    <row r="63" spans="1:12" x14ac:dyDescent="0.25">
      <c r="J63" t="s">
        <v>193</v>
      </c>
      <c r="K63" t="s">
        <v>219</v>
      </c>
    </row>
    <row r="64" spans="1:12" x14ac:dyDescent="0.25">
      <c r="J64" t="s">
        <v>99</v>
      </c>
      <c r="K64" t="s">
        <v>219</v>
      </c>
      <c r="L64" t="str">
        <f>A38</f>
        <v>Natural gas fuel cell</v>
      </c>
    </row>
    <row r="65" spans="10:12" x14ac:dyDescent="0.25">
      <c r="J65" t="s">
        <v>100</v>
      </c>
      <c r="K65" t="s">
        <v>219</v>
      </c>
    </row>
    <row r="66" spans="10:12" x14ac:dyDescent="0.25">
      <c r="J66" t="s">
        <v>211</v>
      </c>
      <c r="K66" t="s">
        <v>219</v>
      </c>
    </row>
    <row r="67" spans="10:12" x14ac:dyDescent="0.25">
      <c r="J67" t="s">
        <v>101</v>
      </c>
      <c r="K67" t="s">
        <v>219</v>
      </c>
      <c r="L67" t="str">
        <f>A35</f>
        <v>Natural gas CCGT</v>
      </c>
    </row>
    <row r="68" spans="10:12" x14ac:dyDescent="0.25">
      <c r="J68" t="s">
        <v>102</v>
      </c>
      <c r="K68" t="s">
        <v>219</v>
      </c>
    </row>
    <row r="69" spans="10:12" x14ac:dyDescent="0.25">
      <c r="J69" t="s">
        <v>103</v>
      </c>
      <c r="K69" t="s">
        <v>219</v>
      </c>
    </row>
    <row r="70" spans="10:12" x14ac:dyDescent="0.25">
      <c r="J70" t="s">
        <v>104</v>
      </c>
      <c r="K70" t="s">
        <v>219</v>
      </c>
    </row>
    <row r="71" spans="10:12" x14ac:dyDescent="0.25">
      <c r="J71" t="s">
        <v>105</v>
      </c>
      <c r="K71" t="s">
        <v>219</v>
      </c>
    </row>
    <row r="72" spans="10:12" x14ac:dyDescent="0.25">
      <c r="J72" t="s">
        <v>212</v>
      </c>
      <c r="K72" t="s">
        <v>219</v>
      </c>
    </row>
    <row r="73" spans="10:12" x14ac:dyDescent="0.25">
      <c r="J73" t="s">
        <v>106</v>
      </c>
      <c r="K73" t="s">
        <v>219</v>
      </c>
    </row>
    <row r="74" spans="10:12" x14ac:dyDescent="0.25">
      <c r="J74" t="s">
        <v>107</v>
      </c>
      <c r="K74" t="s">
        <v>219</v>
      </c>
      <c r="L74" t="str">
        <f>A37</f>
        <v>Natural gas GT</v>
      </c>
    </row>
    <row r="75" spans="10:12" x14ac:dyDescent="0.25">
      <c r="J75" t="s">
        <v>108</v>
      </c>
      <c r="K75" t="s">
        <v>219</v>
      </c>
    </row>
    <row r="76" spans="10:12" x14ac:dyDescent="0.25">
      <c r="J76" t="s">
        <v>109</v>
      </c>
      <c r="K76" t="s">
        <v>219</v>
      </c>
    </row>
    <row r="77" spans="10:12" x14ac:dyDescent="0.25">
      <c r="J77" t="s">
        <v>110</v>
      </c>
      <c r="K77" t="s">
        <v>219</v>
      </c>
    </row>
    <row r="78" spans="10:12" x14ac:dyDescent="0.25">
      <c r="J78" t="s">
        <v>111</v>
      </c>
      <c r="K78" t="s">
        <v>219</v>
      </c>
    </row>
    <row r="79" spans="10:12" x14ac:dyDescent="0.25">
      <c r="J79" t="s">
        <v>213</v>
      </c>
      <c r="K79" t="s">
        <v>219</v>
      </c>
    </row>
    <row r="80" spans="10:12" x14ac:dyDescent="0.25">
      <c r="J80" t="s">
        <v>112</v>
      </c>
      <c r="K80" t="s">
        <v>219</v>
      </c>
      <c r="L80" t="str">
        <f>A39</f>
        <v>Natural gas steam</v>
      </c>
    </row>
    <row r="81" spans="10:13" x14ac:dyDescent="0.25">
      <c r="J81" t="s">
        <v>113</v>
      </c>
      <c r="K81" t="s">
        <v>219</v>
      </c>
    </row>
    <row r="82" spans="10:13" x14ac:dyDescent="0.25">
      <c r="J82" t="s">
        <v>114</v>
      </c>
      <c r="K82" t="s">
        <v>219</v>
      </c>
    </row>
    <row r="83" spans="10:13" x14ac:dyDescent="0.25">
      <c r="J83" t="s">
        <v>115</v>
      </c>
      <c r="K83" t="s">
        <v>219</v>
      </c>
    </row>
    <row r="84" spans="10:13" x14ac:dyDescent="0.25">
      <c r="J84" t="s">
        <v>116</v>
      </c>
      <c r="K84" t="s">
        <v>219</v>
      </c>
    </row>
    <row r="85" spans="10:13" x14ac:dyDescent="0.25">
      <c r="J85" t="s">
        <v>214</v>
      </c>
      <c r="K85" t="s">
        <v>219</v>
      </c>
    </row>
    <row r="86" spans="10:13" x14ac:dyDescent="0.25">
      <c r="J86" t="s">
        <v>35</v>
      </c>
      <c r="K86" t="s">
        <v>219</v>
      </c>
    </row>
    <row r="87" spans="10:13" x14ac:dyDescent="0.25">
      <c r="J87" t="s">
        <v>117</v>
      </c>
      <c r="K87" t="s">
        <v>219</v>
      </c>
      <c r="L87" t="str">
        <f>A30</f>
        <v>Geothermal</v>
      </c>
    </row>
    <row r="88" spans="10:13" x14ac:dyDescent="0.25">
      <c r="J88" t="s">
        <v>118</v>
      </c>
      <c r="K88" t="s">
        <v>219</v>
      </c>
      <c r="L88" t="str">
        <f>A31</f>
        <v>Hydro</v>
      </c>
      <c r="M88" t="s">
        <v>237</v>
      </c>
    </row>
    <row r="89" spans="10:13" x14ac:dyDescent="0.25">
      <c r="J89" t="s">
        <v>190</v>
      </c>
      <c r="K89" t="s">
        <v>219</v>
      </c>
      <c r="L89" t="str">
        <f>A31</f>
        <v>Hydro</v>
      </c>
    </row>
    <row r="90" spans="10:13" x14ac:dyDescent="0.25">
      <c r="J90" t="s">
        <v>189</v>
      </c>
      <c r="K90" t="s">
        <v>219</v>
      </c>
      <c r="L90" t="str">
        <f>A31</f>
        <v>Hydro</v>
      </c>
    </row>
    <row r="91" spans="10:13" x14ac:dyDescent="0.25">
      <c r="J91" t="s">
        <v>119</v>
      </c>
      <c r="K91" t="s">
        <v>219</v>
      </c>
      <c r="L91" t="str">
        <f>A31</f>
        <v>Hydro</v>
      </c>
    </row>
    <row r="92" spans="10:13" x14ac:dyDescent="0.25">
      <c r="J92" t="s">
        <v>119</v>
      </c>
      <c r="K92" t="s">
        <v>219</v>
      </c>
      <c r="L92" t="str">
        <f>A31</f>
        <v>Hydro</v>
      </c>
    </row>
    <row r="93" spans="10:13" x14ac:dyDescent="0.25">
      <c r="J93" t="s">
        <v>120</v>
      </c>
      <c r="K93" t="s">
        <v>219</v>
      </c>
      <c r="L93" t="str">
        <f>A31</f>
        <v>Hydro</v>
      </c>
    </row>
    <row r="94" spans="10:13" x14ac:dyDescent="0.25">
      <c r="J94" t="s">
        <v>120</v>
      </c>
      <c r="K94" t="s">
        <v>219</v>
      </c>
      <c r="L94" t="str">
        <f>A31</f>
        <v>Hydro</v>
      </c>
    </row>
    <row r="95" spans="10:13" x14ac:dyDescent="0.25">
      <c r="J95" t="s">
        <v>121</v>
      </c>
      <c r="K95" t="s">
        <v>219</v>
      </c>
      <c r="L95" t="str">
        <f>A31</f>
        <v>Hydro</v>
      </c>
    </row>
    <row r="96" spans="10:13" x14ac:dyDescent="0.25">
      <c r="J96" t="s">
        <v>121</v>
      </c>
      <c r="K96" t="s">
        <v>219</v>
      </c>
      <c r="L96" t="str">
        <f>A31</f>
        <v>Hydro</v>
      </c>
    </row>
    <row r="97" spans="10:12" x14ac:dyDescent="0.25">
      <c r="J97" t="s">
        <v>191</v>
      </c>
      <c r="K97" t="s">
        <v>219</v>
      </c>
    </row>
    <row r="98" spans="10:12" x14ac:dyDescent="0.25">
      <c r="J98" t="s">
        <v>194</v>
      </c>
      <c r="K98" t="s">
        <v>219</v>
      </c>
    </row>
    <row r="99" spans="10:12" x14ac:dyDescent="0.25">
      <c r="J99" t="s">
        <v>122</v>
      </c>
      <c r="K99" t="s">
        <v>219</v>
      </c>
    </row>
    <row r="100" spans="10:12" x14ac:dyDescent="0.25">
      <c r="J100" t="s">
        <v>123</v>
      </c>
      <c r="K100" t="s">
        <v>219</v>
      </c>
    </row>
    <row r="101" spans="10:12" x14ac:dyDescent="0.25">
      <c r="J101" t="s">
        <v>124</v>
      </c>
      <c r="K101" t="s">
        <v>219</v>
      </c>
      <c r="L101" t="str">
        <f>A34</f>
        <v>Natural gas CHP CCUS</v>
      </c>
    </row>
    <row r="102" spans="10:12" x14ac:dyDescent="0.25">
      <c r="J102" t="s">
        <v>125</v>
      </c>
      <c r="K102" t="s">
        <v>219</v>
      </c>
    </row>
    <row r="103" spans="10:12" x14ac:dyDescent="0.25">
      <c r="J103" t="s">
        <v>126</v>
      </c>
      <c r="K103" t="s">
        <v>219</v>
      </c>
      <c r="L103" t="str">
        <f>A25</f>
        <v>Coal conventional with CCUS</v>
      </c>
    </row>
    <row r="104" spans="10:12" x14ac:dyDescent="0.25">
      <c r="J104" t="s">
        <v>127</v>
      </c>
      <c r="K104" t="s">
        <v>219</v>
      </c>
    </row>
    <row r="105" spans="10:12" x14ac:dyDescent="0.25">
      <c r="J105" t="s">
        <v>128</v>
      </c>
      <c r="K105" t="s">
        <v>219</v>
      </c>
    </row>
    <row r="106" spans="10:12" x14ac:dyDescent="0.25">
      <c r="J106" t="s">
        <v>129</v>
      </c>
      <c r="K106" t="s">
        <v>219</v>
      </c>
    </row>
    <row r="107" spans="10:12" x14ac:dyDescent="0.25">
      <c r="J107" t="s">
        <v>130</v>
      </c>
      <c r="K107" t="s">
        <v>219</v>
      </c>
    </row>
    <row r="108" spans="10:12" x14ac:dyDescent="0.25">
      <c r="J108" t="s">
        <v>131</v>
      </c>
      <c r="K108" t="s">
        <v>219</v>
      </c>
      <c r="L108" t="str">
        <f>A26</f>
        <v>Coal oxyfuel with CCUS</v>
      </c>
    </row>
    <row r="109" spans="10:12" x14ac:dyDescent="0.25">
      <c r="J109" t="s">
        <v>132</v>
      </c>
      <c r="K109" t="s">
        <v>219</v>
      </c>
    </row>
    <row r="110" spans="10:12" x14ac:dyDescent="0.25">
      <c r="J110" t="s">
        <v>133</v>
      </c>
      <c r="K110" t="s">
        <v>219</v>
      </c>
      <c r="L110" t="str">
        <f>A36</f>
        <v>Natural gas CCGT CCUS</v>
      </c>
    </row>
    <row r="111" spans="10:12" x14ac:dyDescent="0.25">
      <c r="J111" t="s">
        <v>134</v>
      </c>
      <c r="K111" t="s">
        <v>219</v>
      </c>
    </row>
    <row r="112" spans="10:12" x14ac:dyDescent="0.25">
      <c r="J112" t="s">
        <v>135</v>
      </c>
      <c r="K112" t="s">
        <v>219</v>
      </c>
    </row>
    <row r="113" spans="10:11" x14ac:dyDescent="0.25">
      <c r="J113" t="s">
        <v>136</v>
      </c>
      <c r="K113" t="s">
        <v>219</v>
      </c>
    </row>
    <row r="114" spans="10:11" x14ac:dyDescent="0.25">
      <c r="J114" t="s">
        <v>137</v>
      </c>
      <c r="K114" t="s">
        <v>219</v>
      </c>
    </row>
    <row r="115" spans="10:11" x14ac:dyDescent="0.25">
      <c r="J115" t="s">
        <v>138</v>
      </c>
      <c r="K115" t="s">
        <v>219</v>
      </c>
    </row>
    <row r="116" spans="10:11" x14ac:dyDescent="0.25">
      <c r="J116" t="s">
        <v>139</v>
      </c>
      <c r="K116" t="s">
        <v>219</v>
      </c>
    </row>
    <row r="117" spans="10:11" x14ac:dyDescent="0.25">
      <c r="J117" t="s">
        <v>140</v>
      </c>
      <c r="K117" t="s">
        <v>219</v>
      </c>
    </row>
    <row r="118" spans="10:11" x14ac:dyDescent="0.25">
      <c r="J118" t="s">
        <v>141</v>
      </c>
      <c r="K118" t="s">
        <v>219</v>
      </c>
    </row>
    <row r="119" spans="10:11" x14ac:dyDescent="0.25">
      <c r="J119" t="s">
        <v>142</v>
      </c>
      <c r="K119" t="s">
        <v>219</v>
      </c>
    </row>
    <row r="120" spans="10:11" x14ac:dyDescent="0.25">
      <c r="J120" t="s">
        <v>143</v>
      </c>
      <c r="K120" t="s">
        <v>219</v>
      </c>
    </row>
    <row r="121" spans="10:11" x14ac:dyDescent="0.25">
      <c r="J121" t="s">
        <v>144</v>
      </c>
      <c r="K121" t="s">
        <v>219</v>
      </c>
    </row>
    <row r="122" spans="10:11" x14ac:dyDescent="0.25">
      <c r="J122" t="s">
        <v>145</v>
      </c>
      <c r="K122" t="s">
        <v>219</v>
      </c>
    </row>
    <row r="123" spans="10:11" x14ac:dyDescent="0.25">
      <c r="J123" t="s">
        <v>146</v>
      </c>
      <c r="K123" t="s">
        <v>219</v>
      </c>
    </row>
    <row r="124" spans="10:11" x14ac:dyDescent="0.25">
      <c r="J124" t="s">
        <v>147</v>
      </c>
      <c r="K124" t="s">
        <v>219</v>
      </c>
    </row>
    <row r="125" spans="10:11" x14ac:dyDescent="0.25">
      <c r="J125" t="s">
        <v>148</v>
      </c>
      <c r="K125" t="s">
        <v>219</v>
      </c>
    </row>
    <row r="126" spans="10:11" x14ac:dyDescent="0.25">
      <c r="J126" t="s">
        <v>149</v>
      </c>
      <c r="K126" t="s">
        <v>219</v>
      </c>
    </row>
    <row r="127" spans="10:11" x14ac:dyDescent="0.25">
      <c r="J127" t="s">
        <v>150</v>
      </c>
      <c r="K127" t="s">
        <v>219</v>
      </c>
    </row>
    <row r="128" spans="10:11" x14ac:dyDescent="0.25">
      <c r="J128" t="s">
        <v>151</v>
      </c>
      <c r="K128" t="s">
        <v>219</v>
      </c>
    </row>
    <row r="129" spans="10:12" x14ac:dyDescent="0.25">
      <c r="J129" t="s">
        <v>152</v>
      </c>
      <c r="K129" t="s">
        <v>219</v>
      </c>
    </row>
    <row r="130" spans="10:12" x14ac:dyDescent="0.25">
      <c r="J130" t="s">
        <v>153</v>
      </c>
      <c r="K130" t="s">
        <v>219</v>
      </c>
    </row>
    <row r="131" spans="10:12" x14ac:dyDescent="0.25">
      <c r="J131" t="s">
        <v>154</v>
      </c>
      <c r="K131" t="s">
        <v>219</v>
      </c>
    </row>
    <row r="132" spans="10:12" x14ac:dyDescent="0.25">
      <c r="J132" t="s">
        <v>155</v>
      </c>
      <c r="K132" t="s">
        <v>219</v>
      </c>
    </row>
    <row r="133" spans="10:12" x14ac:dyDescent="0.25">
      <c r="J133" t="s">
        <v>156</v>
      </c>
      <c r="K133" t="s">
        <v>219</v>
      </c>
    </row>
    <row r="134" spans="10:12" x14ac:dyDescent="0.25">
      <c r="J134" t="s">
        <v>157</v>
      </c>
      <c r="K134" t="s">
        <v>219</v>
      </c>
    </row>
    <row r="135" spans="10:12" x14ac:dyDescent="0.25">
      <c r="J135" t="s">
        <v>158</v>
      </c>
      <c r="K135" t="s">
        <v>219</v>
      </c>
    </row>
    <row r="136" spans="10:12" x14ac:dyDescent="0.25">
      <c r="J136" t="s">
        <v>159</v>
      </c>
      <c r="K136" t="s">
        <v>219</v>
      </c>
    </row>
    <row r="137" spans="10:12" x14ac:dyDescent="0.25">
      <c r="J137" t="s">
        <v>196</v>
      </c>
      <c r="K137" t="s">
        <v>219</v>
      </c>
    </row>
    <row r="138" spans="10:12" x14ac:dyDescent="0.25">
      <c r="J138" t="s">
        <v>49</v>
      </c>
      <c r="K138" t="s">
        <v>219</v>
      </c>
      <c r="L138" t="str">
        <f>A41</f>
        <v>Nuclear</v>
      </c>
    </row>
    <row r="139" spans="10:12" x14ac:dyDescent="0.25">
      <c r="J139" t="s">
        <v>160</v>
      </c>
      <c r="K139" t="s">
        <v>219</v>
      </c>
    </row>
    <row r="140" spans="10:12" x14ac:dyDescent="0.25">
      <c r="J140" t="s">
        <v>161</v>
      </c>
      <c r="K140" t="s">
        <v>219</v>
      </c>
      <c r="L140" t="str">
        <f>A43</f>
        <v>Oil GT</v>
      </c>
    </row>
    <row r="141" spans="10:12" x14ac:dyDescent="0.25">
      <c r="J141" t="s">
        <v>162</v>
      </c>
      <c r="K141" t="s">
        <v>219</v>
      </c>
    </row>
    <row r="142" spans="10:12" x14ac:dyDescent="0.25">
      <c r="J142" t="s">
        <v>163</v>
      </c>
      <c r="K142" t="s">
        <v>219</v>
      </c>
    </row>
    <row r="143" spans="10:12" x14ac:dyDescent="0.25">
      <c r="J143" t="s">
        <v>164</v>
      </c>
      <c r="K143" t="s">
        <v>219</v>
      </c>
    </row>
    <row r="144" spans="10:12" x14ac:dyDescent="0.25">
      <c r="J144" t="s">
        <v>165</v>
      </c>
      <c r="K144" t="s">
        <v>219</v>
      </c>
    </row>
    <row r="145" spans="10:12" x14ac:dyDescent="0.25">
      <c r="J145" t="s">
        <v>166</v>
      </c>
      <c r="K145" t="s">
        <v>219</v>
      </c>
      <c r="L145" t="str">
        <f>A44</f>
        <v>Oil steam</v>
      </c>
    </row>
    <row r="146" spans="10:12" x14ac:dyDescent="0.25">
      <c r="J146" t="s">
        <v>167</v>
      </c>
      <c r="K146" t="s">
        <v>219</v>
      </c>
    </row>
    <row r="147" spans="10:12" x14ac:dyDescent="0.25">
      <c r="J147" t="s">
        <v>168</v>
      </c>
      <c r="K147" t="s">
        <v>219</v>
      </c>
    </row>
    <row r="148" spans="10:12" x14ac:dyDescent="0.25">
      <c r="J148" t="s">
        <v>169</v>
      </c>
      <c r="K148" t="s">
        <v>219</v>
      </c>
    </row>
    <row r="149" spans="10:12" x14ac:dyDescent="0.25">
      <c r="J149" t="s">
        <v>170</v>
      </c>
      <c r="K149" t="s">
        <v>219</v>
      </c>
    </row>
    <row r="150" spans="10:12" x14ac:dyDescent="0.25">
      <c r="J150" t="s">
        <v>195</v>
      </c>
      <c r="K150" t="s">
        <v>219</v>
      </c>
    </row>
    <row r="151" spans="10:12" x14ac:dyDescent="0.25">
      <c r="J151" t="s">
        <v>171</v>
      </c>
      <c r="K151" t="s">
        <v>219</v>
      </c>
    </row>
    <row r="152" spans="10:12" x14ac:dyDescent="0.25">
      <c r="J152" t="s">
        <v>172</v>
      </c>
      <c r="K152" t="s">
        <v>219</v>
      </c>
    </row>
    <row r="153" spans="10:12" x14ac:dyDescent="0.25">
      <c r="J153" t="s">
        <v>173</v>
      </c>
      <c r="K153" t="s">
        <v>219</v>
      </c>
    </row>
    <row r="154" spans="10:12" x14ac:dyDescent="0.25">
      <c r="J154" t="s">
        <v>174</v>
      </c>
      <c r="K154" t="s">
        <v>219</v>
      </c>
    </row>
    <row r="155" spans="10:12" x14ac:dyDescent="0.25">
      <c r="J155" t="s">
        <v>175</v>
      </c>
      <c r="K155" t="s">
        <v>219</v>
      </c>
    </row>
    <row r="156" spans="10:12" x14ac:dyDescent="0.25">
      <c r="J156" t="s">
        <v>176</v>
      </c>
      <c r="K156" t="s">
        <v>219</v>
      </c>
    </row>
    <row r="157" spans="10:12" x14ac:dyDescent="0.25">
      <c r="J157" t="s">
        <v>177</v>
      </c>
      <c r="K157" t="s">
        <v>219</v>
      </c>
    </row>
    <row r="158" spans="10:12" x14ac:dyDescent="0.25">
      <c r="J158" t="s">
        <v>178</v>
      </c>
      <c r="K158" t="s">
        <v>219</v>
      </c>
    </row>
    <row r="159" spans="10:12" x14ac:dyDescent="0.25">
      <c r="J159" t="s">
        <v>179</v>
      </c>
      <c r="K159" t="s">
        <v>219</v>
      </c>
    </row>
    <row r="160" spans="10:12" x14ac:dyDescent="0.25">
      <c r="J160" t="s">
        <v>197</v>
      </c>
      <c r="K160" t="s">
        <v>219</v>
      </c>
    </row>
    <row r="161" spans="10:12" x14ac:dyDescent="0.25">
      <c r="J161" t="s">
        <v>198</v>
      </c>
      <c r="K161" t="s">
        <v>219</v>
      </c>
    </row>
    <row r="162" spans="10:12" x14ac:dyDescent="0.25">
      <c r="J162" t="s">
        <v>188</v>
      </c>
      <c r="K162" t="s">
        <v>219</v>
      </c>
    </row>
    <row r="163" spans="10:12" x14ac:dyDescent="0.25">
      <c r="J163" t="s">
        <v>186</v>
      </c>
      <c r="K163" t="s">
        <v>219</v>
      </c>
    </row>
    <row r="164" spans="10:12" x14ac:dyDescent="0.25">
      <c r="J164" t="s">
        <v>186</v>
      </c>
      <c r="K164" t="s">
        <v>219</v>
      </c>
    </row>
    <row r="165" spans="10:12" x14ac:dyDescent="0.25">
      <c r="J165" t="s">
        <v>187</v>
      </c>
      <c r="K165" t="s">
        <v>219</v>
      </c>
    </row>
    <row r="166" spans="10:12" x14ac:dyDescent="0.25">
      <c r="J166" t="s">
        <v>187</v>
      </c>
      <c r="K166" t="s">
        <v>219</v>
      </c>
    </row>
    <row r="167" spans="10:12" x14ac:dyDescent="0.25">
      <c r="J167" t="s">
        <v>180</v>
      </c>
      <c r="K167" t="s">
        <v>219</v>
      </c>
      <c r="L167" t="str">
        <f>A28</f>
        <v>Concentrating solar power</v>
      </c>
    </row>
    <row r="168" spans="10:12" x14ac:dyDescent="0.25">
      <c r="J168" t="s">
        <v>181</v>
      </c>
      <c r="K168" t="s">
        <v>219</v>
      </c>
      <c r="L168" t="str">
        <f>A45</f>
        <v>Solar PV buildings</v>
      </c>
    </row>
    <row r="169" spans="10:12" x14ac:dyDescent="0.25">
      <c r="J169" t="s">
        <v>182</v>
      </c>
      <c r="K169" t="s">
        <v>219</v>
      </c>
      <c r="L169" t="str">
        <f>A46</f>
        <v>Solar PV utility</v>
      </c>
    </row>
    <row r="170" spans="10:12" x14ac:dyDescent="0.25">
      <c r="J170" t="s">
        <v>184</v>
      </c>
      <c r="K170" t="s">
        <v>219</v>
      </c>
      <c r="L170" t="str">
        <f>A32</f>
        <v>Marine</v>
      </c>
    </row>
    <row r="171" spans="10:12" x14ac:dyDescent="0.25">
      <c r="J171" t="s">
        <v>55</v>
      </c>
      <c r="L171" t="str">
        <f>A48</f>
        <v>Waste CHP</v>
      </c>
    </row>
    <row r="172" spans="10:12" x14ac:dyDescent="0.25">
      <c r="J172" t="s">
        <v>57</v>
      </c>
      <c r="L172" t="str">
        <f>A49</f>
        <v>Waste renewable CHP</v>
      </c>
    </row>
    <row r="173" spans="10:12" x14ac:dyDescent="0.25">
      <c r="J173" t="s">
        <v>58</v>
      </c>
      <c r="L173" t="str">
        <f>A50</f>
        <v>Waste renewable</v>
      </c>
    </row>
    <row r="174" spans="10:12" x14ac:dyDescent="0.25">
      <c r="J174" t="s">
        <v>185</v>
      </c>
      <c r="K174" t="s">
        <v>219</v>
      </c>
      <c r="L174" t="str">
        <f>A47</f>
        <v>Waste</v>
      </c>
    </row>
    <row r="175" spans="10:12" x14ac:dyDescent="0.25">
      <c r="J175" t="s">
        <v>60</v>
      </c>
      <c r="K175" t="s">
        <v>219</v>
      </c>
      <c r="L175" t="str">
        <f>A52</f>
        <v>Wind Offshore</v>
      </c>
    </row>
    <row r="176" spans="10:12" x14ac:dyDescent="0.25">
      <c r="J176" t="s">
        <v>59</v>
      </c>
      <c r="K176" t="s">
        <v>219</v>
      </c>
      <c r="L176" t="str">
        <f>A51</f>
        <v>Wind Onshore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D8A-565E-46DA-BF84-876AE3AB2369}">
  <sheetPr filterMode="1"/>
  <dimension ref="A1:I787"/>
  <sheetViews>
    <sheetView tabSelected="1" workbookViewId="0">
      <selection activeCell="K393" sqref="K393"/>
    </sheetView>
  </sheetViews>
  <sheetFormatPr defaultRowHeight="15" x14ac:dyDescent="0.25"/>
  <cols>
    <col min="4" max="4" width="37.7109375" bestFit="1" customWidth="1"/>
    <col min="5" max="5" width="46.28515625" bestFit="1" customWidth="1"/>
    <col min="8" max="8" width="16.7109375" customWidth="1"/>
  </cols>
  <sheetData>
    <row r="1" spans="1:9" x14ac:dyDescent="0.25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197</v>
      </c>
      <c r="H1">
        <v>2022</v>
      </c>
      <c r="I1">
        <v>2030</v>
      </c>
    </row>
    <row r="2" spans="1:9" hidden="1" x14ac:dyDescent="0.25">
      <c r="A2" t="s">
        <v>247</v>
      </c>
      <c r="B2" t="s">
        <v>248</v>
      </c>
      <c r="C2" t="s">
        <v>249</v>
      </c>
      <c r="D2" t="s">
        <v>250</v>
      </c>
      <c r="E2" t="s">
        <v>251</v>
      </c>
      <c r="F2" t="s">
        <v>252</v>
      </c>
      <c r="G2" t="s">
        <v>253</v>
      </c>
      <c r="H2">
        <v>0</v>
      </c>
      <c r="I2">
        <v>1.24556E-4</v>
      </c>
    </row>
    <row r="3" spans="1:9" hidden="1" x14ac:dyDescent="0.25">
      <c r="A3" t="s">
        <v>247</v>
      </c>
      <c r="B3" t="s">
        <v>248</v>
      </c>
      <c r="C3" t="s">
        <v>249</v>
      </c>
      <c r="D3" t="s">
        <v>250</v>
      </c>
      <c r="E3" t="s">
        <v>251</v>
      </c>
      <c r="F3" t="s">
        <v>254</v>
      </c>
      <c r="G3" t="s">
        <v>253</v>
      </c>
      <c r="H3">
        <v>0</v>
      </c>
      <c r="I3">
        <v>0.69955500000000004</v>
      </c>
    </row>
    <row r="4" spans="1:9" hidden="1" x14ac:dyDescent="0.25">
      <c r="A4" t="s">
        <v>247</v>
      </c>
      <c r="B4" t="s">
        <v>248</v>
      </c>
      <c r="C4" t="s">
        <v>249</v>
      </c>
      <c r="D4" t="s">
        <v>250</v>
      </c>
      <c r="E4" t="s">
        <v>255</v>
      </c>
      <c r="F4" t="s">
        <v>254</v>
      </c>
      <c r="G4" t="s">
        <v>253</v>
      </c>
      <c r="H4">
        <v>0</v>
      </c>
      <c r="I4">
        <v>0</v>
      </c>
    </row>
    <row r="5" spans="1:9" hidden="1" x14ac:dyDescent="0.25">
      <c r="A5" t="s">
        <v>247</v>
      </c>
      <c r="B5" t="s">
        <v>248</v>
      </c>
      <c r="C5" t="s">
        <v>249</v>
      </c>
      <c r="D5" t="s">
        <v>250</v>
      </c>
      <c r="E5" t="s">
        <v>256</v>
      </c>
      <c r="F5" t="s">
        <v>254</v>
      </c>
      <c r="G5" t="s">
        <v>253</v>
      </c>
      <c r="H5">
        <v>0</v>
      </c>
      <c r="I5">
        <v>0.69955500000000004</v>
      </c>
    </row>
    <row r="6" spans="1:9" hidden="1" x14ac:dyDescent="0.25">
      <c r="A6" t="s">
        <v>247</v>
      </c>
      <c r="B6" t="s">
        <v>248</v>
      </c>
      <c r="C6" t="s">
        <v>249</v>
      </c>
      <c r="D6" t="s">
        <v>257</v>
      </c>
      <c r="E6" t="s">
        <v>256</v>
      </c>
      <c r="F6" t="s">
        <v>254</v>
      </c>
      <c r="G6" t="s">
        <v>253</v>
      </c>
      <c r="H6">
        <v>0</v>
      </c>
      <c r="I6">
        <v>2.0615999999999999E-4</v>
      </c>
    </row>
    <row r="7" spans="1:9" hidden="1" x14ac:dyDescent="0.25">
      <c r="A7" t="s">
        <v>247</v>
      </c>
      <c r="B7" t="s">
        <v>248</v>
      </c>
      <c r="C7" t="s">
        <v>249</v>
      </c>
      <c r="D7" t="s">
        <v>258</v>
      </c>
      <c r="E7" t="s">
        <v>256</v>
      </c>
      <c r="F7" t="s">
        <v>254</v>
      </c>
      <c r="G7" t="s">
        <v>253</v>
      </c>
      <c r="H7">
        <v>0</v>
      </c>
      <c r="I7">
        <v>0</v>
      </c>
    </row>
    <row r="8" spans="1:9" hidden="1" x14ac:dyDescent="0.25">
      <c r="A8" t="s">
        <v>247</v>
      </c>
      <c r="B8" t="s">
        <v>248</v>
      </c>
      <c r="C8" t="s">
        <v>249</v>
      </c>
      <c r="D8" t="s">
        <v>259</v>
      </c>
      <c r="E8" t="s">
        <v>256</v>
      </c>
      <c r="F8" t="s">
        <v>254</v>
      </c>
      <c r="G8" t="s">
        <v>253</v>
      </c>
      <c r="H8">
        <v>0</v>
      </c>
      <c r="I8">
        <v>0.261239</v>
      </c>
    </row>
    <row r="9" spans="1:9" hidden="1" x14ac:dyDescent="0.25">
      <c r="A9" t="s">
        <v>247</v>
      </c>
      <c r="B9" t="s">
        <v>248</v>
      </c>
      <c r="C9" t="s">
        <v>249</v>
      </c>
      <c r="D9" t="s">
        <v>260</v>
      </c>
      <c r="E9" t="s">
        <v>256</v>
      </c>
      <c r="F9" t="s">
        <v>254</v>
      </c>
      <c r="G9" t="s">
        <v>253</v>
      </c>
      <c r="H9">
        <v>0</v>
      </c>
      <c r="I9">
        <v>0.43810900000000003</v>
      </c>
    </row>
    <row r="10" spans="1:9" hidden="1" x14ac:dyDescent="0.25">
      <c r="A10" t="s">
        <v>247</v>
      </c>
      <c r="B10" t="s">
        <v>248</v>
      </c>
      <c r="C10" t="s">
        <v>249</v>
      </c>
      <c r="D10" t="s">
        <v>9</v>
      </c>
      <c r="E10" t="s">
        <v>251</v>
      </c>
      <c r="F10" t="s">
        <v>254</v>
      </c>
      <c r="G10" t="s">
        <v>253</v>
      </c>
      <c r="H10">
        <v>13.076000000000001</v>
      </c>
      <c r="I10">
        <v>258.738</v>
      </c>
    </row>
    <row r="11" spans="1:9" hidden="1" x14ac:dyDescent="0.25">
      <c r="A11" t="s">
        <v>247</v>
      </c>
      <c r="B11" t="s">
        <v>248</v>
      </c>
      <c r="C11" t="s">
        <v>249</v>
      </c>
      <c r="D11" t="s">
        <v>10</v>
      </c>
      <c r="E11" t="s">
        <v>251</v>
      </c>
      <c r="F11" t="s">
        <v>254</v>
      </c>
      <c r="G11" t="s">
        <v>253</v>
      </c>
      <c r="H11">
        <v>8.5898299999999992</v>
      </c>
      <c r="I11">
        <v>254.25200000000001</v>
      </c>
    </row>
    <row r="12" spans="1:9" hidden="1" x14ac:dyDescent="0.25">
      <c r="A12" t="s">
        <v>247</v>
      </c>
      <c r="B12" t="s">
        <v>248</v>
      </c>
      <c r="C12" t="s">
        <v>249</v>
      </c>
      <c r="D12" t="s">
        <v>2</v>
      </c>
      <c r="E12" t="s">
        <v>251</v>
      </c>
      <c r="F12" t="s">
        <v>254</v>
      </c>
      <c r="G12" t="s">
        <v>253</v>
      </c>
      <c r="H12">
        <v>0</v>
      </c>
      <c r="I12">
        <v>0</v>
      </c>
    </row>
    <row r="13" spans="1:9" hidden="1" x14ac:dyDescent="0.25">
      <c r="A13" t="s">
        <v>247</v>
      </c>
      <c r="B13" t="s">
        <v>248</v>
      </c>
      <c r="C13" t="s">
        <v>249</v>
      </c>
      <c r="D13" t="s">
        <v>3</v>
      </c>
      <c r="E13" t="s">
        <v>251</v>
      </c>
      <c r="F13" t="s">
        <v>254</v>
      </c>
      <c r="G13" t="s">
        <v>253</v>
      </c>
      <c r="H13">
        <v>0</v>
      </c>
      <c r="I13">
        <v>0</v>
      </c>
    </row>
    <row r="14" spans="1:9" hidden="1" x14ac:dyDescent="0.25">
      <c r="A14" t="s">
        <v>247</v>
      </c>
      <c r="B14" t="s">
        <v>248</v>
      </c>
      <c r="C14" t="s">
        <v>249</v>
      </c>
      <c r="D14" t="s">
        <v>4</v>
      </c>
      <c r="E14" t="s">
        <v>251</v>
      </c>
      <c r="F14" t="s">
        <v>254</v>
      </c>
      <c r="G14" t="s">
        <v>253</v>
      </c>
      <c r="H14">
        <v>8.5898299999999992</v>
      </c>
      <c r="I14">
        <v>254.25200000000001</v>
      </c>
    </row>
    <row r="15" spans="1:9" hidden="1" x14ac:dyDescent="0.25">
      <c r="A15" t="s">
        <v>247</v>
      </c>
      <c r="B15" t="s">
        <v>248</v>
      </c>
      <c r="C15" t="s">
        <v>249</v>
      </c>
      <c r="D15" t="s">
        <v>5</v>
      </c>
      <c r="E15" t="s">
        <v>251</v>
      </c>
      <c r="F15" t="s">
        <v>254</v>
      </c>
      <c r="G15" t="s">
        <v>253</v>
      </c>
      <c r="H15">
        <v>0</v>
      </c>
      <c r="I15">
        <v>0</v>
      </c>
    </row>
    <row r="16" spans="1:9" hidden="1" x14ac:dyDescent="0.25">
      <c r="A16" t="s">
        <v>247</v>
      </c>
      <c r="B16" t="s">
        <v>248</v>
      </c>
      <c r="C16" t="s">
        <v>249</v>
      </c>
      <c r="D16" t="s">
        <v>14</v>
      </c>
      <c r="E16" t="s">
        <v>256</v>
      </c>
      <c r="F16" t="s">
        <v>254</v>
      </c>
      <c r="G16" t="s">
        <v>253</v>
      </c>
      <c r="H16">
        <v>37.995899999999999</v>
      </c>
      <c r="I16">
        <v>71.1006</v>
      </c>
    </row>
    <row r="17" spans="1:9" hidden="1" x14ac:dyDescent="0.25">
      <c r="A17" t="s">
        <v>247</v>
      </c>
      <c r="B17" t="s">
        <v>248</v>
      </c>
      <c r="C17" t="s">
        <v>249</v>
      </c>
      <c r="D17" t="s">
        <v>15</v>
      </c>
      <c r="E17" t="s">
        <v>256</v>
      </c>
      <c r="F17" t="s">
        <v>254</v>
      </c>
      <c r="G17" t="s">
        <v>253</v>
      </c>
      <c r="H17">
        <v>0</v>
      </c>
      <c r="I17">
        <v>0</v>
      </c>
    </row>
    <row r="18" spans="1:9" hidden="1" x14ac:dyDescent="0.25">
      <c r="A18" t="s">
        <v>247</v>
      </c>
      <c r="B18" t="s">
        <v>248</v>
      </c>
      <c r="C18" t="s">
        <v>249</v>
      </c>
      <c r="D18" t="s">
        <v>13</v>
      </c>
      <c r="E18" t="s">
        <v>256</v>
      </c>
      <c r="F18" t="s">
        <v>254</v>
      </c>
      <c r="G18" t="s">
        <v>253</v>
      </c>
      <c r="H18">
        <v>0</v>
      </c>
      <c r="I18">
        <v>0.97886399999999996</v>
      </c>
    </row>
    <row r="19" spans="1:9" hidden="1" x14ac:dyDescent="0.25">
      <c r="A19" t="s">
        <v>247</v>
      </c>
      <c r="B19" t="s">
        <v>248</v>
      </c>
      <c r="C19" t="s">
        <v>249</v>
      </c>
      <c r="D19" t="s">
        <v>18</v>
      </c>
      <c r="E19" t="s">
        <v>255</v>
      </c>
      <c r="F19" t="s">
        <v>254</v>
      </c>
      <c r="G19" t="s">
        <v>253</v>
      </c>
      <c r="H19">
        <v>0</v>
      </c>
      <c r="I19">
        <v>0.80900700000000003</v>
      </c>
    </row>
    <row r="20" spans="1:9" hidden="1" x14ac:dyDescent="0.25">
      <c r="A20" t="s">
        <v>247</v>
      </c>
      <c r="B20" t="s">
        <v>248</v>
      </c>
      <c r="C20" t="s">
        <v>249</v>
      </c>
      <c r="D20" t="s">
        <v>18</v>
      </c>
      <c r="E20" t="s">
        <v>256</v>
      </c>
      <c r="F20" t="s">
        <v>254</v>
      </c>
      <c r="G20" t="s">
        <v>253</v>
      </c>
      <c r="H20">
        <v>2.7090000000000001</v>
      </c>
      <c r="I20">
        <v>6.8423100000000003</v>
      </c>
    </row>
    <row r="21" spans="1:9" hidden="1" x14ac:dyDescent="0.25">
      <c r="A21" t="s">
        <v>247</v>
      </c>
      <c r="B21" t="s">
        <v>248</v>
      </c>
      <c r="C21" t="s">
        <v>249</v>
      </c>
      <c r="D21" t="s">
        <v>261</v>
      </c>
      <c r="E21" t="s">
        <v>255</v>
      </c>
      <c r="F21" t="s">
        <v>254</v>
      </c>
      <c r="G21" t="s">
        <v>253</v>
      </c>
      <c r="H21">
        <v>5.7669499999999999E-2</v>
      </c>
      <c r="I21">
        <v>0.61143400000000003</v>
      </c>
    </row>
    <row r="22" spans="1:9" hidden="1" x14ac:dyDescent="0.25">
      <c r="A22" t="s">
        <v>247</v>
      </c>
      <c r="B22" t="s">
        <v>248</v>
      </c>
      <c r="C22" t="s">
        <v>249</v>
      </c>
      <c r="D22" t="s">
        <v>262</v>
      </c>
      <c r="E22" t="s">
        <v>256</v>
      </c>
      <c r="F22" t="s">
        <v>254</v>
      </c>
      <c r="G22" t="s">
        <v>253</v>
      </c>
      <c r="H22">
        <v>40.704900000000002</v>
      </c>
      <c r="I22">
        <v>77.942899999999995</v>
      </c>
    </row>
    <row r="23" spans="1:9" hidden="1" x14ac:dyDescent="0.25">
      <c r="A23" t="s">
        <v>247</v>
      </c>
      <c r="B23" t="s">
        <v>248</v>
      </c>
      <c r="C23" t="s">
        <v>249</v>
      </c>
      <c r="D23" t="s">
        <v>263</v>
      </c>
      <c r="E23" t="s">
        <v>251</v>
      </c>
      <c r="F23" t="s">
        <v>252</v>
      </c>
      <c r="G23" t="s">
        <v>253</v>
      </c>
      <c r="H23">
        <v>0</v>
      </c>
      <c r="I23">
        <v>1.7428699999999999E-4</v>
      </c>
    </row>
    <row r="24" spans="1:9" hidden="1" x14ac:dyDescent="0.25">
      <c r="A24" t="s">
        <v>247</v>
      </c>
      <c r="B24" t="s">
        <v>248</v>
      </c>
      <c r="C24" t="s">
        <v>249</v>
      </c>
      <c r="D24" t="s">
        <v>263</v>
      </c>
      <c r="E24" t="s">
        <v>251</v>
      </c>
      <c r="F24" t="s">
        <v>254</v>
      </c>
      <c r="G24" t="s">
        <v>253</v>
      </c>
      <c r="H24">
        <v>0</v>
      </c>
      <c r="I24">
        <v>0.97886399999999996</v>
      </c>
    </row>
    <row r="25" spans="1:9" hidden="1" x14ac:dyDescent="0.25">
      <c r="A25" t="s">
        <v>247</v>
      </c>
      <c r="B25" t="s">
        <v>248</v>
      </c>
      <c r="C25" t="s">
        <v>249</v>
      </c>
      <c r="D25" t="s">
        <v>263</v>
      </c>
      <c r="E25" t="s">
        <v>256</v>
      </c>
      <c r="F25" t="s">
        <v>254</v>
      </c>
      <c r="G25" t="s">
        <v>253</v>
      </c>
      <c r="H25">
        <v>0</v>
      </c>
      <c r="I25">
        <v>0.97886399999999996</v>
      </c>
    </row>
    <row r="26" spans="1:9" hidden="1" x14ac:dyDescent="0.25">
      <c r="A26" t="s">
        <v>247</v>
      </c>
      <c r="B26" t="s">
        <v>248</v>
      </c>
      <c r="C26" t="s">
        <v>249</v>
      </c>
      <c r="D26" t="s">
        <v>19</v>
      </c>
      <c r="E26" t="s">
        <v>251</v>
      </c>
      <c r="F26" t="s">
        <v>254</v>
      </c>
      <c r="G26" t="s">
        <v>253</v>
      </c>
      <c r="H26">
        <v>0.23741799999999999</v>
      </c>
      <c r="I26">
        <v>1.8510200000000001</v>
      </c>
    </row>
    <row r="27" spans="1:9" hidden="1" x14ac:dyDescent="0.25">
      <c r="A27" t="s">
        <v>247</v>
      </c>
      <c r="B27" t="s">
        <v>248</v>
      </c>
      <c r="C27" t="s">
        <v>249</v>
      </c>
      <c r="D27" t="s">
        <v>20</v>
      </c>
      <c r="E27" t="s">
        <v>251</v>
      </c>
      <c r="F27" t="s">
        <v>254</v>
      </c>
      <c r="G27" t="s">
        <v>253</v>
      </c>
      <c r="H27">
        <v>0.57662199999999997</v>
      </c>
      <c r="I27">
        <v>7.9925699999999997</v>
      </c>
    </row>
    <row r="28" spans="1:9" hidden="1" x14ac:dyDescent="0.25">
      <c r="A28" t="s">
        <v>247</v>
      </c>
      <c r="B28" t="s">
        <v>248</v>
      </c>
      <c r="C28" t="s">
        <v>249</v>
      </c>
      <c r="D28" t="s">
        <v>20</v>
      </c>
      <c r="E28" t="s">
        <v>255</v>
      </c>
      <c r="F28" t="s">
        <v>254</v>
      </c>
      <c r="G28" t="s">
        <v>253</v>
      </c>
      <c r="H28">
        <v>0.252363</v>
      </c>
      <c r="I28">
        <v>2.9956299999999998</v>
      </c>
    </row>
    <row r="29" spans="1:9" hidden="1" x14ac:dyDescent="0.25">
      <c r="A29" t="s">
        <v>247</v>
      </c>
      <c r="B29" t="s">
        <v>248</v>
      </c>
      <c r="C29" t="s">
        <v>249</v>
      </c>
      <c r="D29" t="s">
        <v>20</v>
      </c>
      <c r="E29" t="s">
        <v>256</v>
      </c>
      <c r="F29" t="s">
        <v>254</v>
      </c>
      <c r="G29" t="s">
        <v>253</v>
      </c>
      <c r="H29">
        <v>0.32425900000000002</v>
      </c>
      <c r="I29">
        <v>4.9969400000000004</v>
      </c>
    </row>
    <row r="30" spans="1:9" hidden="1" x14ac:dyDescent="0.25">
      <c r="A30" t="s">
        <v>247</v>
      </c>
      <c r="B30" t="s">
        <v>248</v>
      </c>
      <c r="C30" t="s">
        <v>249</v>
      </c>
      <c r="D30" t="s">
        <v>21</v>
      </c>
      <c r="E30" t="s">
        <v>256</v>
      </c>
      <c r="F30" t="s">
        <v>254</v>
      </c>
      <c r="G30" t="s">
        <v>253</v>
      </c>
      <c r="H30">
        <v>0.30941400000000002</v>
      </c>
      <c r="I30">
        <v>4.8355300000000003</v>
      </c>
    </row>
    <row r="31" spans="1:9" hidden="1" x14ac:dyDescent="0.25">
      <c r="A31" t="s">
        <v>247</v>
      </c>
      <c r="B31" t="s">
        <v>248</v>
      </c>
      <c r="C31" t="s">
        <v>249</v>
      </c>
      <c r="D31" t="s">
        <v>23</v>
      </c>
      <c r="E31" t="s">
        <v>256</v>
      </c>
      <c r="F31" t="s">
        <v>254</v>
      </c>
      <c r="G31" t="s">
        <v>253</v>
      </c>
      <c r="H31">
        <v>1.11808E-5</v>
      </c>
      <c r="I31">
        <v>1.1626200000000001E-4</v>
      </c>
    </row>
    <row r="32" spans="1:9" hidden="1" x14ac:dyDescent="0.25">
      <c r="A32" t="s">
        <v>247</v>
      </c>
      <c r="B32" t="s">
        <v>248</v>
      </c>
      <c r="C32" t="s">
        <v>249</v>
      </c>
      <c r="D32" t="s">
        <v>22</v>
      </c>
      <c r="E32" t="s">
        <v>256</v>
      </c>
      <c r="F32" t="s">
        <v>254</v>
      </c>
      <c r="G32" t="s">
        <v>253</v>
      </c>
      <c r="H32">
        <v>9.4257899999999999E-3</v>
      </c>
      <c r="I32">
        <v>0.104425</v>
      </c>
    </row>
    <row r="33" spans="1:9" hidden="1" x14ac:dyDescent="0.25">
      <c r="A33" t="s">
        <v>247</v>
      </c>
      <c r="B33" t="s">
        <v>248</v>
      </c>
      <c r="C33" t="s">
        <v>249</v>
      </c>
      <c r="D33" t="s">
        <v>24</v>
      </c>
      <c r="E33" t="s">
        <v>256</v>
      </c>
      <c r="F33" t="s">
        <v>254</v>
      </c>
      <c r="G33" t="s">
        <v>253</v>
      </c>
      <c r="H33">
        <v>5.40837E-3</v>
      </c>
      <c r="I33">
        <v>5.6860399999999998E-2</v>
      </c>
    </row>
    <row r="34" spans="1:9" hidden="1" x14ac:dyDescent="0.25">
      <c r="A34" t="s">
        <v>247</v>
      </c>
      <c r="B34" t="s">
        <v>248</v>
      </c>
      <c r="C34" t="s">
        <v>249</v>
      </c>
      <c r="D34" t="s">
        <v>264</v>
      </c>
      <c r="E34" t="s">
        <v>251</v>
      </c>
      <c r="F34" t="s">
        <v>252</v>
      </c>
      <c r="G34" t="s">
        <v>253</v>
      </c>
      <c r="H34">
        <v>0.455874</v>
      </c>
      <c r="I34">
        <v>0.229458</v>
      </c>
    </row>
    <row r="35" spans="1:9" hidden="1" x14ac:dyDescent="0.25">
      <c r="A35" t="s">
        <v>247</v>
      </c>
      <c r="B35" t="s">
        <v>248</v>
      </c>
      <c r="C35" t="s">
        <v>249</v>
      </c>
      <c r="D35" t="s">
        <v>264</v>
      </c>
      <c r="E35" t="s">
        <v>251</v>
      </c>
      <c r="F35" t="s">
        <v>254</v>
      </c>
      <c r="G35" t="s">
        <v>253</v>
      </c>
      <c r="H35">
        <v>1188.3900000000001</v>
      </c>
      <c r="I35">
        <v>1288.72</v>
      </c>
    </row>
    <row r="36" spans="1:9" hidden="1" x14ac:dyDescent="0.25">
      <c r="A36" t="s">
        <v>247</v>
      </c>
      <c r="B36" t="s">
        <v>248</v>
      </c>
      <c r="C36" t="s">
        <v>249</v>
      </c>
      <c r="D36" t="s">
        <v>264</v>
      </c>
      <c r="E36" t="s">
        <v>255</v>
      </c>
      <c r="F36" t="s">
        <v>254</v>
      </c>
      <c r="G36" t="s">
        <v>253</v>
      </c>
      <c r="H36">
        <v>397.34199999999998</v>
      </c>
      <c r="I36">
        <v>393.27699999999999</v>
      </c>
    </row>
    <row r="37" spans="1:9" hidden="1" x14ac:dyDescent="0.25">
      <c r="A37" t="s">
        <v>247</v>
      </c>
      <c r="B37" t="s">
        <v>248</v>
      </c>
      <c r="C37" t="s">
        <v>249</v>
      </c>
      <c r="D37" t="s">
        <v>264</v>
      </c>
      <c r="E37" t="s">
        <v>256</v>
      </c>
      <c r="F37" t="s">
        <v>254</v>
      </c>
      <c r="G37" t="s">
        <v>253</v>
      </c>
      <c r="H37">
        <v>791.048</v>
      </c>
      <c r="I37">
        <v>895.447</v>
      </c>
    </row>
    <row r="38" spans="1:9" hidden="1" x14ac:dyDescent="0.25">
      <c r="A38" t="s">
        <v>247</v>
      </c>
      <c r="B38" t="s">
        <v>248</v>
      </c>
      <c r="C38" t="s">
        <v>249</v>
      </c>
      <c r="D38" t="s">
        <v>265</v>
      </c>
      <c r="E38" t="s">
        <v>251</v>
      </c>
      <c r="F38" t="s">
        <v>252</v>
      </c>
      <c r="G38" t="s">
        <v>253</v>
      </c>
      <c r="H38">
        <v>0.455874</v>
      </c>
      <c r="I38">
        <v>0.22958200000000001</v>
      </c>
    </row>
    <row r="39" spans="1:9" hidden="1" x14ac:dyDescent="0.25">
      <c r="A39" t="s">
        <v>247</v>
      </c>
      <c r="B39" t="s">
        <v>248</v>
      </c>
      <c r="C39" t="s">
        <v>249</v>
      </c>
      <c r="D39" t="s">
        <v>265</v>
      </c>
      <c r="E39" t="s">
        <v>251</v>
      </c>
      <c r="F39" t="s">
        <v>254</v>
      </c>
      <c r="G39" t="s">
        <v>253</v>
      </c>
      <c r="H39">
        <v>1188.3900000000001</v>
      </c>
      <c r="I39">
        <v>1289.42</v>
      </c>
    </row>
    <row r="40" spans="1:9" hidden="1" x14ac:dyDescent="0.25">
      <c r="A40" t="s">
        <v>247</v>
      </c>
      <c r="B40" t="s">
        <v>248</v>
      </c>
      <c r="C40" t="s">
        <v>249</v>
      </c>
      <c r="D40" t="s">
        <v>265</v>
      </c>
      <c r="E40" t="s">
        <v>255</v>
      </c>
      <c r="F40" t="s">
        <v>252</v>
      </c>
      <c r="G40" t="s">
        <v>253</v>
      </c>
      <c r="H40">
        <v>0.152423</v>
      </c>
      <c r="I40">
        <v>7.0023100000000005E-2</v>
      </c>
    </row>
    <row r="41" spans="1:9" hidden="1" x14ac:dyDescent="0.25">
      <c r="A41" t="s">
        <v>247</v>
      </c>
      <c r="B41" t="s">
        <v>248</v>
      </c>
      <c r="C41" t="s">
        <v>249</v>
      </c>
      <c r="D41" t="s">
        <v>265</v>
      </c>
      <c r="E41" t="s">
        <v>255</v>
      </c>
      <c r="F41" t="s">
        <v>254</v>
      </c>
      <c r="G41" t="s">
        <v>253</v>
      </c>
      <c r="H41">
        <v>397.34199999999998</v>
      </c>
      <c r="I41">
        <v>393.27699999999999</v>
      </c>
    </row>
    <row r="42" spans="1:9" hidden="1" x14ac:dyDescent="0.25">
      <c r="A42" t="s">
        <v>247</v>
      </c>
      <c r="B42" t="s">
        <v>248</v>
      </c>
      <c r="C42" t="s">
        <v>249</v>
      </c>
      <c r="D42" t="s">
        <v>265</v>
      </c>
      <c r="E42" t="s">
        <v>256</v>
      </c>
      <c r="F42" t="s">
        <v>252</v>
      </c>
      <c r="G42" t="s">
        <v>253</v>
      </c>
      <c r="H42">
        <v>0.30345100000000003</v>
      </c>
      <c r="I42">
        <v>0.15955900000000001</v>
      </c>
    </row>
    <row r="43" spans="1:9" hidden="1" x14ac:dyDescent="0.25">
      <c r="A43" t="s">
        <v>247</v>
      </c>
      <c r="B43" t="s">
        <v>248</v>
      </c>
      <c r="C43" t="s">
        <v>249</v>
      </c>
      <c r="D43" t="s">
        <v>265</v>
      </c>
      <c r="E43" t="s">
        <v>256</v>
      </c>
      <c r="F43" t="s">
        <v>254</v>
      </c>
      <c r="G43" t="s">
        <v>253</v>
      </c>
      <c r="H43">
        <v>791.048</v>
      </c>
      <c r="I43">
        <v>896.14700000000005</v>
      </c>
    </row>
    <row r="44" spans="1:9" hidden="1" x14ac:dyDescent="0.25">
      <c r="A44" t="s">
        <v>247</v>
      </c>
      <c r="B44" t="s">
        <v>248</v>
      </c>
      <c r="C44" t="s">
        <v>249</v>
      </c>
      <c r="D44" t="s">
        <v>26</v>
      </c>
      <c r="E44" t="s">
        <v>256</v>
      </c>
      <c r="F44" t="s">
        <v>252</v>
      </c>
      <c r="G44" t="s">
        <v>253</v>
      </c>
      <c r="H44">
        <v>6.6363800000000003E-5</v>
      </c>
      <c r="I44">
        <v>3.0802700000000002E-5</v>
      </c>
    </row>
    <row r="45" spans="1:9" hidden="1" x14ac:dyDescent="0.25">
      <c r="A45" t="s">
        <v>247</v>
      </c>
      <c r="B45" t="s">
        <v>248</v>
      </c>
      <c r="C45" t="s">
        <v>249</v>
      </c>
      <c r="D45" t="s">
        <v>26</v>
      </c>
      <c r="E45" t="s">
        <v>256</v>
      </c>
      <c r="F45" t="s">
        <v>254</v>
      </c>
      <c r="G45" t="s">
        <v>253</v>
      </c>
      <c r="H45">
        <v>0.17299999999999999</v>
      </c>
      <c r="I45">
        <v>0.17299999999999999</v>
      </c>
    </row>
    <row r="46" spans="1:9" hidden="1" x14ac:dyDescent="0.25">
      <c r="A46" t="s">
        <v>247</v>
      </c>
      <c r="B46" t="s">
        <v>248</v>
      </c>
      <c r="C46" t="s">
        <v>249</v>
      </c>
      <c r="D46" t="s">
        <v>27</v>
      </c>
      <c r="E46" t="s">
        <v>256</v>
      </c>
      <c r="F46" t="s">
        <v>252</v>
      </c>
      <c r="G46" t="s">
        <v>253</v>
      </c>
      <c r="H46">
        <v>0.10106800000000001</v>
      </c>
      <c r="I46">
        <v>4.35006E-2</v>
      </c>
    </row>
    <row r="47" spans="1:9" hidden="1" x14ac:dyDescent="0.25">
      <c r="A47" t="s">
        <v>247</v>
      </c>
      <c r="B47" t="s">
        <v>248</v>
      </c>
      <c r="C47" t="s">
        <v>249</v>
      </c>
      <c r="D47" t="s">
        <v>27</v>
      </c>
      <c r="E47" t="s">
        <v>256</v>
      </c>
      <c r="F47" t="s">
        <v>254</v>
      </c>
      <c r="G47" t="s">
        <v>253</v>
      </c>
      <c r="H47">
        <v>263.46899999999999</v>
      </c>
      <c r="I47">
        <v>244.31700000000001</v>
      </c>
    </row>
    <row r="48" spans="1:9" hidden="1" x14ac:dyDescent="0.25">
      <c r="A48" t="s">
        <v>247</v>
      </c>
      <c r="B48" t="s">
        <v>248</v>
      </c>
      <c r="C48" t="s">
        <v>249</v>
      </c>
      <c r="D48" t="s">
        <v>28</v>
      </c>
      <c r="E48" t="s">
        <v>256</v>
      </c>
      <c r="F48" t="s">
        <v>252</v>
      </c>
      <c r="G48" t="s">
        <v>253</v>
      </c>
      <c r="H48">
        <v>8.1656800000000002E-2</v>
      </c>
      <c r="I48">
        <v>4.11493E-2</v>
      </c>
    </row>
    <row r="49" spans="1:9" hidden="1" x14ac:dyDescent="0.25">
      <c r="A49" t="s">
        <v>247</v>
      </c>
      <c r="B49" t="s">
        <v>248</v>
      </c>
      <c r="C49" t="s">
        <v>249</v>
      </c>
      <c r="D49" t="s">
        <v>28</v>
      </c>
      <c r="E49" t="s">
        <v>256</v>
      </c>
      <c r="F49" t="s">
        <v>254</v>
      </c>
      <c r="G49" t="s">
        <v>253</v>
      </c>
      <c r="H49">
        <v>212.86600000000001</v>
      </c>
      <c r="I49">
        <v>231.11099999999999</v>
      </c>
    </row>
    <row r="50" spans="1:9" hidden="1" x14ac:dyDescent="0.25">
      <c r="A50" t="s">
        <v>247</v>
      </c>
      <c r="B50" t="s">
        <v>248</v>
      </c>
      <c r="C50" t="s">
        <v>249</v>
      </c>
      <c r="D50" t="s">
        <v>29</v>
      </c>
      <c r="E50" t="s">
        <v>256</v>
      </c>
      <c r="F50" t="s">
        <v>252</v>
      </c>
      <c r="G50" t="s">
        <v>253</v>
      </c>
      <c r="H50">
        <v>0.12066</v>
      </c>
      <c r="I50">
        <v>7.4878299999999995E-2</v>
      </c>
    </row>
    <row r="51" spans="1:9" hidden="1" x14ac:dyDescent="0.25">
      <c r="A51" t="s">
        <v>247</v>
      </c>
      <c r="B51" t="s">
        <v>248</v>
      </c>
      <c r="C51" t="s">
        <v>249</v>
      </c>
      <c r="D51" t="s">
        <v>29</v>
      </c>
      <c r="E51" t="s">
        <v>256</v>
      </c>
      <c r="F51" t="s">
        <v>254</v>
      </c>
      <c r="G51" t="s">
        <v>253</v>
      </c>
      <c r="H51">
        <v>314.54000000000002</v>
      </c>
      <c r="I51">
        <v>420.54599999999999</v>
      </c>
    </row>
    <row r="52" spans="1:9" hidden="1" x14ac:dyDescent="0.25">
      <c r="A52" t="s">
        <v>247</v>
      </c>
      <c r="B52" t="s">
        <v>248</v>
      </c>
      <c r="C52" t="s">
        <v>249</v>
      </c>
      <c r="D52" t="s">
        <v>30</v>
      </c>
      <c r="E52" t="s">
        <v>256</v>
      </c>
      <c r="F52" t="s">
        <v>254</v>
      </c>
      <c r="G52" t="s">
        <v>253</v>
      </c>
      <c r="H52">
        <v>0</v>
      </c>
      <c r="I52">
        <v>0</v>
      </c>
    </row>
    <row r="53" spans="1:9" hidden="1" x14ac:dyDescent="0.25">
      <c r="A53" t="s">
        <v>247</v>
      </c>
      <c r="B53" t="s">
        <v>248</v>
      </c>
      <c r="C53" t="s">
        <v>249</v>
      </c>
      <c r="D53" t="s">
        <v>266</v>
      </c>
      <c r="E53" t="s">
        <v>256</v>
      </c>
      <c r="F53" t="s">
        <v>254</v>
      </c>
      <c r="G53" t="s">
        <v>253</v>
      </c>
      <c r="H53">
        <v>0.17299999999999999</v>
      </c>
      <c r="I53">
        <v>0.172794</v>
      </c>
    </row>
    <row r="54" spans="1:9" hidden="1" x14ac:dyDescent="0.25">
      <c r="A54" t="s">
        <v>247</v>
      </c>
      <c r="B54" t="s">
        <v>248</v>
      </c>
      <c r="C54" t="s">
        <v>249</v>
      </c>
      <c r="D54" t="s">
        <v>267</v>
      </c>
      <c r="E54" t="s">
        <v>256</v>
      </c>
      <c r="F54" t="s">
        <v>254</v>
      </c>
      <c r="G54" t="s">
        <v>253</v>
      </c>
      <c r="H54">
        <v>0</v>
      </c>
      <c r="I54">
        <v>0</v>
      </c>
    </row>
    <row r="55" spans="1:9" hidden="1" x14ac:dyDescent="0.25">
      <c r="A55" t="s">
        <v>247</v>
      </c>
      <c r="B55" t="s">
        <v>248</v>
      </c>
      <c r="C55" t="s">
        <v>249</v>
      </c>
      <c r="D55" t="s">
        <v>31</v>
      </c>
      <c r="E55" t="s">
        <v>256</v>
      </c>
      <c r="F55" t="s">
        <v>254</v>
      </c>
      <c r="G55" t="s">
        <v>253</v>
      </c>
      <c r="H55">
        <v>0</v>
      </c>
      <c r="I55">
        <v>0</v>
      </c>
    </row>
    <row r="56" spans="1:9" hidden="1" x14ac:dyDescent="0.25">
      <c r="A56" t="s">
        <v>247</v>
      </c>
      <c r="B56" t="s">
        <v>248</v>
      </c>
      <c r="C56" t="s">
        <v>249</v>
      </c>
      <c r="D56" t="s">
        <v>268</v>
      </c>
      <c r="E56" t="s">
        <v>256</v>
      </c>
      <c r="F56" t="s">
        <v>254</v>
      </c>
      <c r="G56" t="s">
        <v>253</v>
      </c>
      <c r="H56">
        <v>263.46899999999999</v>
      </c>
      <c r="I56">
        <v>244.31700000000001</v>
      </c>
    </row>
    <row r="57" spans="1:9" hidden="1" x14ac:dyDescent="0.25">
      <c r="A57" t="s">
        <v>247</v>
      </c>
      <c r="B57" t="s">
        <v>248</v>
      </c>
      <c r="C57" t="s">
        <v>249</v>
      </c>
      <c r="D57" t="s">
        <v>269</v>
      </c>
      <c r="E57" t="s">
        <v>256</v>
      </c>
      <c r="F57" t="s">
        <v>254</v>
      </c>
      <c r="G57" t="s">
        <v>253</v>
      </c>
      <c r="H57">
        <v>212.86600000000001</v>
      </c>
      <c r="I57">
        <v>230.85</v>
      </c>
    </row>
    <row r="58" spans="1:9" hidden="1" x14ac:dyDescent="0.25">
      <c r="A58" t="s">
        <v>247</v>
      </c>
      <c r="B58" t="s">
        <v>248</v>
      </c>
      <c r="C58" t="s">
        <v>249</v>
      </c>
      <c r="D58" t="s">
        <v>270</v>
      </c>
      <c r="E58" t="s">
        <v>256</v>
      </c>
      <c r="F58" t="s">
        <v>254</v>
      </c>
      <c r="G58" t="s">
        <v>253</v>
      </c>
      <c r="H58">
        <v>314.54000000000002</v>
      </c>
      <c r="I58">
        <v>420.108</v>
      </c>
    </row>
    <row r="59" spans="1:9" hidden="1" x14ac:dyDescent="0.25">
      <c r="A59" t="s">
        <v>247</v>
      </c>
      <c r="B59" t="s">
        <v>248</v>
      </c>
      <c r="C59" t="s">
        <v>249</v>
      </c>
      <c r="D59" t="s">
        <v>271</v>
      </c>
      <c r="E59" t="s">
        <v>251</v>
      </c>
      <c r="F59" t="s">
        <v>252</v>
      </c>
      <c r="G59" t="s">
        <v>253</v>
      </c>
      <c r="H59">
        <v>0.455874</v>
      </c>
      <c r="I59">
        <v>0.229458</v>
      </c>
    </row>
    <row r="60" spans="1:9" hidden="1" x14ac:dyDescent="0.25">
      <c r="A60" t="s">
        <v>247</v>
      </c>
      <c r="B60" t="s">
        <v>248</v>
      </c>
      <c r="C60" t="s">
        <v>249</v>
      </c>
      <c r="D60" t="s">
        <v>271</v>
      </c>
      <c r="E60" t="s">
        <v>251</v>
      </c>
      <c r="F60" t="s">
        <v>254</v>
      </c>
      <c r="G60" t="s">
        <v>253</v>
      </c>
      <c r="H60">
        <v>1188.3900000000001</v>
      </c>
      <c r="I60">
        <v>1288.72</v>
      </c>
    </row>
    <row r="61" spans="1:9" hidden="1" x14ac:dyDescent="0.25">
      <c r="A61" t="s">
        <v>247</v>
      </c>
      <c r="B61" t="s">
        <v>248</v>
      </c>
      <c r="C61" t="s">
        <v>249</v>
      </c>
      <c r="D61" t="s">
        <v>271</v>
      </c>
      <c r="E61" t="s">
        <v>255</v>
      </c>
      <c r="F61" t="s">
        <v>254</v>
      </c>
      <c r="G61" t="s">
        <v>253</v>
      </c>
      <c r="H61">
        <v>397.34199999999998</v>
      </c>
      <c r="I61">
        <v>393.27699999999999</v>
      </c>
    </row>
    <row r="62" spans="1:9" hidden="1" x14ac:dyDescent="0.25">
      <c r="A62" t="s">
        <v>247</v>
      </c>
      <c r="B62" t="s">
        <v>248</v>
      </c>
      <c r="C62" t="s">
        <v>249</v>
      </c>
      <c r="D62" t="s">
        <v>271</v>
      </c>
      <c r="E62" t="s">
        <v>256</v>
      </c>
      <c r="F62" t="s">
        <v>254</v>
      </c>
      <c r="G62" t="s">
        <v>253</v>
      </c>
      <c r="H62">
        <v>791.048</v>
      </c>
      <c r="I62">
        <v>895.447</v>
      </c>
    </row>
    <row r="63" spans="1:9" hidden="1" x14ac:dyDescent="0.25">
      <c r="A63" t="s">
        <v>247</v>
      </c>
      <c r="B63" t="s">
        <v>248</v>
      </c>
      <c r="C63" t="s">
        <v>249</v>
      </c>
      <c r="D63" t="s">
        <v>272</v>
      </c>
      <c r="E63" t="s">
        <v>251</v>
      </c>
      <c r="F63" t="s">
        <v>252</v>
      </c>
      <c r="G63" t="s">
        <v>253</v>
      </c>
      <c r="H63">
        <v>0</v>
      </c>
      <c r="I63">
        <v>0</v>
      </c>
    </row>
    <row r="64" spans="1:9" hidden="1" x14ac:dyDescent="0.25">
      <c r="A64" t="s">
        <v>247</v>
      </c>
      <c r="B64" t="s">
        <v>248</v>
      </c>
      <c r="C64" t="s">
        <v>249</v>
      </c>
      <c r="D64" t="s">
        <v>272</v>
      </c>
      <c r="E64" t="s">
        <v>251</v>
      </c>
      <c r="F64" t="s">
        <v>254</v>
      </c>
      <c r="G64" t="s">
        <v>253</v>
      </c>
      <c r="H64">
        <v>0</v>
      </c>
      <c r="I64">
        <v>0</v>
      </c>
    </row>
    <row r="65" spans="1:9" hidden="1" x14ac:dyDescent="0.25">
      <c r="A65" t="s">
        <v>247</v>
      </c>
      <c r="B65" t="s">
        <v>248</v>
      </c>
      <c r="C65" t="s">
        <v>249</v>
      </c>
      <c r="D65" t="s">
        <v>272</v>
      </c>
      <c r="E65" t="s">
        <v>255</v>
      </c>
      <c r="F65" t="s">
        <v>254</v>
      </c>
      <c r="G65" t="s">
        <v>253</v>
      </c>
      <c r="H65">
        <v>0</v>
      </c>
      <c r="I65">
        <v>0</v>
      </c>
    </row>
    <row r="66" spans="1:9" hidden="1" x14ac:dyDescent="0.25">
      <c r="A66" t="s">
        <v>247</v>
      </c>
      <c r="B66" t="s">
        <v>248</v>
      </c>
      <c r="C66" t="s">
        <v>249</v>
      </c>
      <c r="D66" t="s">
        <v>272</v>
      </c>
      <c r="E66" t="s">
        <v>256</v>
      </c>
      <c r="F66" t="s">
        <v>254</v>
      </c>
      <c r="G66" t="s">
        <v>253</v>
      </c>
      <c r="H66">
        <v>0</v>
      </c>
      <c r="I66">
        <v>0</v>
      </c>
    </row>
    <row r="67" spans="1:9" hidden="1" x14ac:dyDescent="0.25">
      <c r="A67" t="s">
        <v>247</v>
      </c>
      <c r="B67" t="s">
        <v>248</v>
      </c>
      <c r="C67" t="s">
        <v>249</v>
      </c>
      <c r="D67" t="s">
        <v>33</v>
      </c>
      <c r="E67" t="s">
        <v>251</v>
      </c>
      <c r="F67" t="s">
        <v>252</v>
      </c>
      <c r="G67" t="s">
        <v>253</v>
      </c>
      <c r="H67">
        <v>2.5701599999999999E-4</v>
      </c>
      <c r="I67">
        <v>1.02586E-3</v>
      </c>
    </row>
    <row r="68" spans="1:9" hidden="1" x14ac:dyDescent="0.25">
      <c r="A68" t="s">
        <v>247</v>
      </c>
      <c r="B68" t="s">
        <v>248</v>
      </c>
      <c r="C68" t="s">
        <v>249</v>
      </c>
      <c r="D68" t="s">
        <v>33</v>
      </c>
      <c r="E68" t="s">
        <v>251</v>
      </c>
      <c r="F68" t="s">
        <v>254</v>
      </c>
      <c r="G68" t="s">
        <v>253</v>
      </c>
      <c r="H68">
        <v>0.67</v>
      </c>
      <c r="I68">
        <v>5.76166</v>
      </c>
    </row>
    <row r="69" spans="1:9" hidden="1" x14ac:dyDescent="0.25">
      <c r="A69" t="s">
        <v>247</v>
      </c>
      <c r="B69" t="s">
        <v>248</v>
      </c>
      <c r="C69" t="s">
        <v>249</v>
      </c>
      <c r="D69" t="s">
        <v>33</v>
      </c>
      <c r="E69" t="s">
        <v>255</v>
      </c>
      <c r="F69" t="s">
        <v>254</v>
      </c>
      <c r="G69" t="s">
        <v>253</v>
      </c>
      <c r="H69">
        <v>0</v>
      </c>
      <c r="I69">
        <v>0</v>
      </c>
    </row>
    <row r="70" spans="1:9" hidden="1" x14ac:dyDescent="0.25">
      <c r="A70" t="s">
        <v>247</v>
      </c>
      <c r="B70" t="s">
        <v>248</v>
      </c>
      <c r="C70" t="s">
        <v>249</v>
      </c>
      <c r="D70" t="s">
        <v>33</v>
      </c>
      <c r="E70" t="s">
        <v>256</v>
      </c>
      <c r="F70" t="s">
        <v>254</v>
      </c>
      <c r="G70" t="s">
        <v>253</v>
      </c>
      <c r="H70">
        <v>0.67</v>
      </c>
      <c r="I70">
        <v>5.76166</v>
      </c>
    </row>
    <row r="71" spans="1:9" hidden="1" x14ac:dyDescent="0.25">
      <c r="A71" t="s">
        <v>247</v>
      </c>
      <c r="B71" t="s">
        <v>248</v>
      </c>
      <c r="C71" t="s">
        <v>249</v>
      </c>
      <c r="D71" t="s">
        <v>273</v>
      </c>
      <c r="E71" t="s">
        <v>251</v>
      </c>
      <c r="F71" t="s">
        <v>252</v>
      </c>
      <c r="G71" t="s">
        <v>253</v>
      </c>
      <c r="H71">
        <v>0.49743300000000001</v>
      </c>
      <c r="I71">
        <v>0.25305699999999998</v>
      </c>
    </row>
    <row r="72" spans="1:9" hidden="1" x14ac:dyDescent="0.25">
      <c r="A72" t="s">
        <v>247</v>
      </c>
      <c r="B72" t="s">
        <v>248</v>
      </c>
      <c r="C72" t="s">
        <v>249</v>
      </c>
      <c r="D72" t="s">
        <v>273</v>
      </c>
      <c r="E72" t="s">
        <v>251</v>
      </c>
      <c r="F72" t="s">
        <v>254</v>
      </c>
      <c r="G72" t="s">
        <v>253</v>
      </c>
      <c r="H72">
        <v>1296.73</v>
      </c>
      <c r="I72">
        <v>1421.27</v>
      </c>
    </row>
    <row r="73" spans="1:9" hidden="1" x14ac:dyDescent="0.25">
      <c r="A73" t="s">
        <v>247</v>
      </c>
      <c r="B73" t="s">
        <v>248</v>
      </c>
      <c r="C73" t="s">
        <v>249</v>
      </c>
      <c r="D73" t="s">
        <v>274</v>
      </c>
      <c r="E73" t="s">
        <v>251</v>
      </c>
      <c r="F73" t="s">
        <v>252</v>
      </c>
      <c r="G73" t="s">
        <v>253</v>
      </c>
      <c r="H73">
        <v>0</v>
      </c>
      <c r="I73">
        <v>0</v>
      </c>
    </row>
    <row r="74" spans="1:9" hidden="1" x14ac:dyDescent="0.25">
      <c r="A74" t="s">
        <v>247</v>
      </c>
      <c r="B74" t="s">
        <v>248</v>
      </c>
      <c r="C74" t="s">
        <v>249</v>
      </c>
      <c r="D74" t="s">
        <v>274</v>
      </c>
      <c r="E74" t="s">
        <v>251</v>
      </c>
      <c r="F74" t="s">
        <v>254</v>
      </c>
      <c r="G74" t="s">
        <v>253</v>
      </c>
      <c r="H74">
        <v>0</v>
      </c>
      <c r="I74">
        <v>0</v>
      </c>
    </row>
    <row r="75" spans="1:9" hidden="1" x14ac:dyDescent="0.25">
      <c r="A75" t="s">
        <v>247</v>
      </c>
      <c r="B75" t="s">
        <v>248</v>
      </c>
      <c r="C75" t="s">
        <v>249</v>
      </c>
      <c r="D75" t="s">
        <v>36</v>
      </c>
      <c r="E75" t="s">
        <v>251</v>
      </c>
      <c r="F75" t="s">
        <v>252</v>
      </c>
      <c r="G75" t="s">
        <v>253</v>
      </c>
      <c r="H75">
        <v>2.52221E-5</v>
      </c>
      <c r="I75">
        <v>8.8299099999999996E-5</v>
      </c>
    </row>
    <row r="76" spans="1:9" hidden="1" x14ac:dyDescent="0.25">
      <c r="A76" t="s">
        <v>247</v>
      </c>
      <c r="B76" t="s">
        <v>248</v>
      </c>
      <c r="C76" t="s">
        <v>249</v>
      </c>
      <c r="D76" t="s">
        <v>36</v>
      </c>
      <c r="E76" t="s">
        <v>251</v>
      </c>
      <c r="F76" t="s">
        <v>254</v>
      </c>
      <c r="G76" t="s">
        <v>253</v>
      </c>
      <c r="H76">
        <v>6.5750000000000003E-2</v>
      </c>
      <c r="I76">
        <v>0.495923</v>
      </c>
    </row>
    <row r="77" spans="1:9" hidden="1" x14ac:dyDescent="0.25">
      <c r="A77" t="s">
        <v>247</v>
      </c>
      <c r="B77" t="s">
        <v>248</v>
      </c>
      <c r="C77" t="s">
        <v>249</v>
      </c>
      <c r="D77" t="s">
        <v>36</v>
      </c>
      <c r="E77" t="s">
        <v>255</v>
      </c>
      <c r="F77" t="s">
        <v>254</v>
      </c>
      <c r="G77" t="s">
        <v>253</v>
      </c>
      <c r="H77">
        <v>0</v>
      </c>
      <c r="I77">
        <v>0</v>
      </c>
    </row>
    <row r="78" spans="1:9" hidden="1" x14ac:dyDescent="0.25">
      <c r="A78" t="s">
        <v>247</v>
      </c>
      <c r="B78" t="s">
        <v>248</v>
      </c>
      <c r="C78" t="s">
        <v>249</v>
      </c>
      <c r="D78" t="s">
        <v>36</v>
      </c>
      <c r="E78" t="s">
        <v>256</v>
      </c>
      <c r="F78" t="s">
        <v>254</v>
      </c>
      <c r="G78" t="s">
        <v>253</v>
      </c>
      <c r="H78">
        <v>6.5750000000000003E-2</v>
      </c>
      <c r="I78">
        <v>0.495923</v>
      </c>
    </row>
    <row r="79" spans="1:9" hidden="1" x14ac:dyDescent="0.25">
      <c r="A79" t="s">
        <v>247</v>
      </c>
      <c r="B79" t="s">
        <v>248</v>
      </c>
      <c r="C79" t="s">
        <v>249</v>
      </c>
      <c r="D79" t="s">
        <v>37</v>
      </c>
      <c r="E79" t="s">
        <v>251</v>
      </c>
      <c r="F79" t="s">
        <v>252</v>
      </c>
      <c r="G79" t="s">
        <v>253</v>
      </c>
      <c r="H79">
        <v>0.158973</v>
      </c>
      <c r="I79">
        <v>8.5217000000000001E-2</v>
      </c>
    </row>
    <row r="80" spans="1:9" hidden="1" x14ac:dyDescent="0.25">
      <c r="A80" t="s">
        <v>247</v>
      </c>
      <c r="B80" t="s">
        <v>248</v>
      </c>
      <c r="C80" t="s">
        <v>249</v>
      </c>
      <c r="D80" t="s">
        <v>37</v>
      </c>
      <c r="E80" t="s">
        <v>251</v>
      </c>
      <c r="F80" t="s">
        <v>254</v>
      </c>
      <c r="G80" t="s">
        <v>253</v>
      </c>
      <c r="H80">
        <v>414.41800000000001</v>
      </c>
      <c r="I80">
        <v>478.613</v>
      </c>
    </row>
    <row r="81" spans="1:9" hidden="1" x14ac:dyDescent="0.25">
      <c r="A81" t="s">
        <v>247</v>
      </c>
      <c r="B81" t="s">
        <v>248</v>
      </c>
      <c r="C81" t="s">
        <v>249</v>
      </c>
      <c r="D81" t="s">
        <v>275</v>
      </c>
      <c r="E81" t="s">
        <v>251</v>
      </c>
      <c r="F81" t="s">
        <v>254</v>
      </c>
      <c r="G81" t="s">
        <v>253</v>
      </c>
      <c r="H81">
        <v>405.82400000000001</v>
      </c>
      <c r="I81">
        <v>468.88600000000002</v>
      </c>
    </row>
    <row r="82" spans="1:9" hidden="1" x14ac:dyDescent="0.25">
      <c r="A82" t="s">
        <v>247</v>
      </c>
      <c r="B82" t="s">
        <v>248</v>
      </c>
      <c r="C82" t="s">
        <v>249</v>
      </c>
      <c r="D82" t="s">
        <v>276</v>
      </c>
      <c r="E82" t="s">
        <v>251</v>
      </c>
      <c r="F82" t="s">
        <v>254</v>
      </c>
      <c r="G82" t="s">
        <v>253</v>
      </c>
      <c r="H82">
        <v>8.5932099999999991</v>
      </c>
      <c r="I82">
        <v>9.7263000000000002</v>
      </c>
    </row>
    <row r="83" spans="1:9" hidden="1" x14ac:dyDescent="0.25">
      <c r="A83" t="s">
        <v>247</v>
      </c>
      <c r="B83" t="s">
        <v>248</v>
      </c>
      <c r="C83" t="s">
        <v>249</v>
      </c>
      <c r="D83" t="s">
        <v>277</v>
      </c>
      <c r="E83" t="s">
        <v>251</v>
      </c>
      <c r="F83" t="s">
        <v>252</v>
      </c>
      <c r="G83" t="s">
        <v>253</v>
      </c>
      <c r="H83">
        <v>0</v>
      </c>
      <c r="I83">
        <v>1.32717E-4</v>
      </c>
    </row>
    <row r="84" spans="1:9" hidden="1" x14ac:dyDescent="0.25">
      <c r="A84" t="s">
        <v>247</v>
      </c>
      <c r="B84" t="s">
        <v>248</v>
      </c>
      <c r="C84" t="s">
        <v>249</v>
      </c>
      <c r="D84" t="s">
        <v>277</v>
      </c>
      <c r="E84" t="s">
        <v>251</v>
      </c>
      <c r="F84" t="s">
        <v>254</v>
      </c>
      <c r="G84" t="s">
        <v>253</v>
      </c>
      <c r="H84">
        <v>0</v>
      </c>
      <c r="I84">
        <v>0.74539200000000005</v>
      </c>
    </row>
    <row r="85" spans="1:9" hidden="1" x14ac:dyDescent="0.25">
      <c r="A85" t="s">
        <v>247</v>
      </c>
      <c r="B85" t="s">
        <v>248</v>
      </c>
      <c r="C85" t="s">
        <v>249</v>
      </c>
      <c r="D85" t="s">
        <v>277</v>
      </c>
      <c r="E85" t="s">
        <v>255</v>
      </c>
      <c r="F85" t="s">
        <v>254</v>
      </c>
      <c r="G85" t="s">
        <v>253</v>
      </c>
      <c r="H85">
        <v>0</v>
      </c>
      <c r="I85">
        <v>0</v>
      </c>
    </row>
    <row r="86" spans="1:9" hidden="1" x14ac:dyDescent="0.25">
      <c r="A86" t="s">
        <v>247</v>
      </c>
      <c r="B86" t="s">
        <v>248</v>
      </c>
      <c r="C86" t="s">
        <v>249</v>
      </c>
      <c r="D86" t="s">
        <v>277</v>
      </c>
      <c r="E86" t="s">
        <v>256</v>
      </c>
      <c r="F86" t="s">
        <v>254</v>
      </c>
      <c r="G86" t="s">
        <v>253</v>
      </c>
      <c r="H86">
        <v>0</v>
      </c>
      <c r="I86">
        <v>0.74539200000000005</v>
      </c>
    </row>
    <row r="87" spans="1:9" hidden="1" x14ac:dyDescent="0.25">
      <c r="A87" t="s">
        <v>247</v>
      </c>
      <c r="B87" t="s">
        <v>248</v>
      </c>
      <c r="C87" t="s">
        <v>249</v>
      </c>
      <c r="D87" t="s">
        <v>278</v>
      </c>
      <c r="E87" t="s">
        <v>251</v>
      </c>
      <c r="F87" t="s">
        <v>252</v>
      </c>
      <c r="G87" t="s">
        <v>253</v>
      </c>
      <c r="H87">
        <v>0</v>
      </c>
      <c r="I87">
        <v>2.5727299999999997E-4</v>
      </c>
    </row>
    <row r="88" spans="1:9" hidden="1" x14ac:dyDescent="0.25">
      <c r="A88" t="s">
        <v>247</v>
      </c>
      <c r="B88" t="s">
        <v>248</v>
      </c>
      <c r="C88" t="s">
        <v>249</v>
      </c>
      <c r="D88" t="s">
        <v>278</v>
      </c>
      <c r="E88" t="s">
        <v>251</v>
      </c>
      <c r="F88" t="s">
        <v>254</v>
      </c>
      <c r="G88" t="s">
        <v>253</v>
      </c>
      <c r="H88">
        <v>0</v>
      </c>
      <c r="I88">
        <v>1.44495</v>
      </c>
    </row>
    <row r="89" spans="1:9" hidden="1" x14ac:dyDescent="0.25">
      <c r="A89" t="s">
        <v>247</v>
      </c>
      <c r="B89" t="s">
        <v>248</v>
      </c>
      <c r="C89" t="s">
        <v>249</v>
      </c>
      <c r="D89" t="s">
        <v>279</v>
      </c>
      <c r="E89" t="s">
        <v>256</v>
      </c>
      <c r="F89" t="s">
        <v>254</v>
      </c>
      <c r="G89" t="s">
        <v>253</v>
      </c>
      <c r="H89">
        <v>0</v>
      </c>
      <c r="I89">
        <v>0.714368</v>
      </c>
    </row>
    <row r="90" spans="1:9" hidden="1" x14ac:dyDescent="0.25">
      <c r="A90" t="s">
        <v>247</v>
      </c>
      <c r="B90" t="s">
        <v>248</v>
      </c>
      <c r="C90" t="s">
        <v>249</v>
      </c>
      <c r="D90" t="s">
        <v>280</v>
      </c>
      <c r="E90" t="s">
        <v>256</v>
      </c>
      <c r="F90" t="s">
        <v>254</v>
      </c>
      <c r="G90" t="s">
        <v>253</v>
      </c>
      <c r="H90">
        <v>0</v>
      </c>
      <c r="I90">
        <v>2.2347299999999999E-5</v>
      </c>
    </row>
    <row r="91" spans="1:9" hidden="1" x14ac:dyDescent="0.25">
      <c r="A91" t="s">
        <v>247</v>
      </c>
      <c r="B91" t="s">
        <v>248</v>
      </c>
      <c r="C91" t="s">
        <v>249</v>
      </c>
      <c r="D91" t="s">
        <v>281</v>
      </c>
      <c r="E91" t="s">
        <v>256</v>
      </c>
      <c r="F91" t="s">
        <v>254</v>
      </c>
      <c r="G91" t="s">
        <v>253</v>
      </c>
      <c r="H91">
        <v>0</v>
      </c>
      <c r="I91">
        <v>2.0072199999999998E-2</v>
      </c>
    </row>
    <row r="92" spans="1:9" hidden="1" x14ac:dyDescent="0.25">
      <c r="A92" t="s">
        <v>247</v>
      </c>
      <c r="B92" t="s">
        <v>248</v>
      </c>
      <c r="C92" t="s">
        <v>249</v>
      </c>
      <c r="D92" t="s">
        <v>282</v>
      </c>
      <c r="E92" t="s">
        <v>256</v>
      </c>
      <c r="F92" t="s">
        <v>254</v>
      </c>
      <c r="G92" t="s">
        <v>253</v>
      </c>
      <c r="H92">
        <v>0</v>
      </c>
      <c r="I92">
        <v>1.0929400000000001E-2</v>
      </c>
    </row>
    <row r="93" spans="1:9" hidden="1" x14ac:dyDescent="0.25">
      <c r="A93" t="s">
        <v>247</v>
      </c>
      <c r="B93" t="s">
        <v>248</v>
      </c>
      <c r="C93" t="s">
        <v>249</v>
      </c>
      <c r="D93" t="s">
        <v>283</v>
      </c>
      <c r="E93" t="s">
        <v>251</v>
      </c>
      <c r="F93" t="s">
        <v>252</v>
      </c>
      <c r="G93" t="s">
        <v>253</v>
      </c>
      <c r="H93">
        <v>0.50126199999999999</v>
      </c>
      <c r="I93">
        <v>0.74624599999999996</v>
      </c>
    </row>
    <row r="94" spans="1:9" hidden="1" x14ac:dyDescent="0.25">
      <c r="A94" t="s">
        <v>247</v>
      </c>
      <c r="B94" t="s">
        <v>248</v>
      </c>
      <c r="C94" t="s">
        <v>249</v>
      </c>
      <c r="D94" t="s">
        <v>283</v>
      </c>
      <c r="E94" t="s">
        <v>251</v>
      </c>
      <c r="F94" t="s">
        <v>254</v>
      </c>
      <c r="G94" t="s">
        <v>253</v>
      </c>
      <c r="H94">
        <v>1306.71</v>
      </c>
      <c r="I94">
        <v>4191.21</v>
      </c>
    </row>
    <row r="95" spans="1:9" hidden="1" x14ac:dyDescent="0.25">
      <c r="A95" t="s">
        <v>247</v>
      </c>
      <c r="B95" t="s">
        <v>248</v>
      </c>
      <c r="C95" t="s">
        <v>249</v>
      </c>
      <c r="D95" t="s">
        <v>238</v>
      </c>
      <c r="E95" t="s">
        <v>251</v>
      </c>
      <c r="F95" t="s">
        <v>252</v>
      </c>
      <c r="G95" t="s">
        <v>253</v>
      </c>
      <c r="H95">
        <v>4.5917600000000004E-6</v>
      </c>
      <c r="I95">
        <v>2.73035E-5</v>
      </c>
    </row>
    <row r="96" spans="1:9" hidden="1" x14ac:dyDescent="0.25">
      <c r="A96" t="s">
        <v>247</v>
      </c>
      <c r="B96" t="s">
        <v>248</v>
      </c>
      <c r="C96" t="s">
        <v>249</v>
      </c>
      <c r="D96" t="s">
        <v>238</v>
      </c>
      <c r="E96" t="s">
        <v>251</v>
      </c>
      <c r="F96" t="s">
        <v>254</v>
      </c>
      <c r="G96" t="s">
        <v>253</v>
      </c>
      <c r="H96">
        <v>1.197E-2</v>
      </c>
      <c r="I96">
        <v>0.15334700000000001</v>
      </c>
    </row>
    <row r="97" spans="1:9" hidden="1" x14ac:dyDescent="0.25">
      <c r="A97" t="s">
        <v>247</v>
      </c>
      <c r="B97" t="s">
        <v>248</v>
      </c>
      <c r="C97" t="s">
        <v>249</v>
      </c>
      <c r="D97" t="s">
        <v>284</v>
      </c>
      <c r="E97" t="s">
        <v>251</v>
      </c>
      <c r="F97" t="s">
        <v>254</v>
      </c>
      <c r="G97" t="s">
        <v>253</v>
      </c>
      <c r="H97">
        <v>41.576599999999999</v>
      </c>
      <c r="I97">
        <v>90.455200000000005</v>
      </c>
    </row>
    <row r="98" spans="1:9" hidden="1" x14ac:dyDescent="0.25">
      <c r="A98" t="s">
        <v>247</v>
      </c>
      <c r="B98" t="s">
        <v>248</v>
      </c>
      <c r="C98" t="s">
        <v>249</v>
      </c>
      <c r="D98" t="s">
        <v>285</v>
      </c>
      <c r="E98" t="s">
        <v>251</v>
      </c>
      <c r="F98" t="s">
        <v>252</v>
      </c>
      <c r="G98" t="s">
        <v>253</v>
      </c>
      <c r="H98">
        <v>3.1227099999999998E-4</v>
      </c>
      <c r="I98">
        <v>1.7526499999999999E-3</v>
      </c>
    </row>
    <row r="99" spans="1:9" hidden="1" x14ac:dyDescent="0.25">
      <c r="A99" t="s">
        <v>247</v>
      </c>
      <c r="B99" t="s">
        <v>248</v>
      </c>
      <c r="C99" t="s">
        <v>249</v>
      </c>
      <c r="D99" t="s">
        <v>285</v>
      </c>
      <c r="E99" t="s">
        <v>251</v>
      </c>
      <c r="F99" t="s">
        <v>254</v>
      </c>
      <c r="G99" t="s">
        <v>253</v>
      </c>
      <c r="H99">
        <v>0.81403999999999999</v>
      </c>
      <c r="I99">
        <v>9.8435900000000007</v>
      </c>
    </row>
    <row r="100" spans="1:9" hidden="1" x14ac:dyDescent="0.25">
      <c r="A100" t="s">
        <v>247</v>
      </c>
      <c r="B100" t="s">
        <v>248</v>
      </c>
      <c r="C100" t="s">
        <v>249</v>
      </c>
      <c r="D100" t="s">
        <v>286</v>
      </c>
      <c r="E100" t="s">
        <v>251</v>
      </c>
      <c r="F100" t="s">
        <v>252</v>
      </c>
      <c r="G100" t="s">
        <v>253</v>
      </c>
      <c r="H100">
        <v>1.5636799999999999E-2</v>
      </c>
      <c r="I100">
        <v>1.4304900000000001E-2</v>
      </c>
    </row>
    <row r="101" spans="1:9" hidden="1" x14ac:dyDescent="0.25">
      <c r="A101" t="s">
        <v>247</v>
      </c>
      <c r="B101" t="s">
        <v>248</v>
      </c>
      <c r="C101" t="s">
        <v>249</v>
      </c>
      <c r="D101" t="s">
        <v>286</v>
      </c>
      <c r="E101" t="s">
        <v>251</v>
      </c>
      <c r="F101" t="s">
        <v>254</v>
      </c>
      <c r="G101" t="s">
        <v>253</v>
      </c>
      <c r="H101">
        <v>40.762599999999999</v>
      </c>
      <c r="I101">
        <v>80.342200000000005</v>
      </c>
    </row>
    <row r="102" spans="1:9" hidden="1" x14ac:dyDescent="0.25">
      <c r="A102" t="s">
        <v>247</v>
      </c>
      <c r="B102" t="s">
        <v>248</v>
      </c>
      <c r="C102" t="s">
        <v>249</v>
      </c>
      <c r="D102" t="s">
        <v>286</v>
      </c>
      <c r="E102" t="s">
        <v>255</v>
      </c>
      <c r="F102" t="s">
        <v>254</v>
      </c>
      <c r="G102" t="s">
        <v>253</v>
      </c>
      <c r="H102">
        <v>5.7669499999999999E-2</v>
      </c>
      <c r="I102">
        <v>1.4204399999999999</v>
      </c>
    </row>
    <row r="103" spans="1:9" hidden="1" x14ac:dyDescent="0.25">
      <c r="A103" t="s">
        <v>247</v>
      </c>
      <c r="B103" t="s">
        <v>248</v>
      </c>
      <c r="C103" t="s">
        <v>249</v>
      </c>
      <c r="D103" t="s">
        <v>286</v>
      </c>
      <c r="E103" t="s">
        <v>256</v>
      </c>
      <c r="F103" t="s">
        <v>254</v>
      </c>
      <c r="G103" t="s">
        <v>253</v>
      </c>
      <c r="H103">
        <v>40.704900000000002</v>
      </c>
      <c r="I103">
        <v>78.921800000000005</v>
      </c>
    </row>
    <row r="104" spans="1:9" hidden="1" x14ac:dyDescent="0.25">
      <c r="A104" t="s">
        <v>247</v>
      </c>
      <c r="B104" t="s">
        <v>248</v>
      </c>
      <c r="C104" t="s">
        <v>249</v>
      </c>
      <c r="D104" t="s">
        <v>287</v>
      </c>
      <c r="E104" t="s">
        <v>251</v>
      </c>
      <c r="F104" t="s">
        <v>252</v>
      </c>
      <c r="G104" t="s">
        <v>253</v>
      </c>
      <c r="H104">
        <v>3.9345900000000003E-2</v>
      </c>
      <c r="I104">
        <v>2.2924799999999999E-2</v>
      </c>
    </row>
    <row r="105" spans="1:9" hidden="1" x14ac:dyDescent="0.25">
      <c r="A105" t="s">
        <v>247</v>
      </c>
      <c r="B105" t="s">
        <v>248</v>
      </c>
      <c r="C105" t="s">
        <v>249</v>
      </c>
      <c r="D105" t="s">
        <v>287</v>
      </c>
      <c r="E105" t="s">
        <v>251</v>
      </c>
      <c r="F105" t="s">
        <v>254</v>
      </c>
      <c r="G105" t="s">
        <v>253</v>
      </c>
      <c r="H105">
        <v>102.569</v>
      </c>
      <c r="I105">
        <v>128.755</v>
      </c>
    </row>
    <row r="106" spans="1:9" hidden="1" x14ac:dyDescent="0.25">
      <c r="A106" t="s">
        <v>247</v>
      </c>
      <c r="B106" t="s">
        <v>248</v>
      </c>
      <c r="C106" t="s">
        <v>249</v>
      </c>
      <c r="D106" t="s">
        <v>287</v>
      </c>
      <c r="E106" t="s">
        <v>255</v>
      </c>
      <c r="F106" t="s">
        <v>254</v>
      </c>
      <c r="G106" t="s">
        <v>253</v>
      </c>
      <c r="H106">
        <v>44.889800000000001</v>
      </c>
      <c r="I106">
        <v>48.536999999999999</v>
      </c>
    </row>
    <row r="107" spans="1:9" hidden="1" x14ac:dyDescent="0.25">
      <c r="A107" t="s">
        <v>247</v>
      </c>
      <c r="B107" t="s">
        <v>248</v>
      </c>
      <c r="C107" t="s">
        <v>249</v>
      </c>
      <c r="D107" t="s">
        <v>287</v>
      </c>
      <c r="E107" t="s">
        <v>256</v>
      </c>
      <c r="F107" t="s">
        <v>254</v>
      </c>
      <c r="G107" t="s">
        <v>253</v>
      </c>
      <c r="H107">
        <v>57.678699999999999</v>
      </c>
      <c r="I107">
        <v>80.2179</v>
      </c>
    </row>
    <row r="108" spans="1:9" hidden="1" x14ac:dyDescent="0.25">
      <c r="A108" t="s">
        <v>247</v>
      </c>
      <c r="B108" t="s">
        <v>248</v>
      </c>
      <c r="C108" t="s">
        <v>249</v>
      </c>
      <c r="D108" t="s">
        <v>42</v>
      </c>
      <c r="E108" t="s">
        <v>256</v>
      </c>
      <c r="F108" t="s">
        <v>254</v>
      </c>
      <c r="G108" t="s">
        <v>253</v>
      </c>
      <c r="H108">
        <v>55.0381</v>
      </c>
      <c r="I108">
        <v>77.633799999999994</v>
      </c>
    </row>
    <row r="109" spans="1:9" hidden="1" x14ac:dyDescent="0.25">
      <c r="A109" t="s">
        <v>247</v>
      </c>
      <c r="B109" t="s">
        <v>248</v>
      </c>
      <c r="C109" t="s">
        <v>249</v>
      </c>
      <c r="D109" t="s">
        <v>44</v>
      </c>
      <c r="E109" t="s">
        <v>256</v>
      </c>
      <c r="F109" t="s">
        <v>254</v>
      </c>
      <c r="G109" t="s">
        <v>253</v>
      </c>
      <c r="H109">
        <v>1.9888200000000001E-3</v>
      </c>
      <c r="I109">
        <v>1.8613900000000001E-3</v>
      </c>
    </row>
    <row r="110" spans="1:9" hidden="1" x14ac:dyDescent="0.25">
      <c r="A110" t="s">
        <v>247</v>
      </c>
      <c r="B110" t="s">
        <v>248</v>
      </c>
      <c r="C110" t="s">
        <v>249</v>
      </c>
      <c r="D110" t="s">
        <v>43</v>
      </c>
      <c r="E110" t="s">
        <v>256</v>
      </c>
      <c r="F110" t="s">
        <v>254</v>
      </c>
      <c r="G110" t="s">
        <v>253</v>
      </c>
      <c r="H110">
        <v>1.6766399999999999</v>
      </c>
      <c r="I110">
        <v>1.6718900000000001</v>
      </c>
    </row>
    <row r="111" spans="1:9" hidden="1" x14ac:dyDescent="0.25">
      <c r="A111" t="s">
        <v>247</v>
      </c>
      <c r="B111" t="s">
        <v>248</v>
      </c>
      <c r="C111" t="s">
        <v>249</v>
      </c>
      <c r="D111" t="s">
        <v>45</v>
      </c>
      <c r="E111" t="s">
        <v>256</v>
      </c>
      <c r="F111" t="s">
        <v>254</v>
      </c>
      <c r="G111" t="s">
        <v>253</v>
      </c>
      <c r="H111">
        <v>0.962032</v>
      </c>
      <c r="I111">
        <v>0.91035500000000003</v>
      </c>
    </row>
    <row r="112" spans="1:9" hidden="1" x14ac:dyDescent="0.25">
      <c r="A112" t="s">
        <v>247</v>
      </c>
      <c r="B112" t="s">
        <v>248</v>
      </c>
      <c r="C112" t="s">
        <v>249</v>
      </c>
      <c r="D112" t="s">
        <v>288</v>
      </c>
      <c r="E112" t="s">
        <v>251</v>
      </c>
      <c r="F112" t="s">
        <v>252</v>
      </c>
      <c r="G112" t="s">
        <v>253</v>
      </c>
      <c r="H112">
        <v>3.9345900000000003E-2</v>
      </c>
      <c r="I112">
        <v>2.2924799999999999E-2</v>
      </c>
    </row>
    <row r="113" spans="1:9" hidden="1" x14ac:dyDescent="0.25">
      <c r="A113" t="s">
        <v>247</v>
      </c>
      <c r="B113" t="s">
        <v>248</v>
      </c>
      <c r="C113" t="s">
        <v>249</v>
      </c>
      <c r="D113" t="s">
        <v>288</v>
      </c>
      <c r="E113" t="s">
        <v>251</v>
      </c>
      <c r="F113" t="s">
        <v>254</v>
      </c>
      <c r="G113" t="s">
        <v>253</v>
      </c>
      <c r="H113">
        <v>102.569</v>
      </c>
      <c r="I113">
        <v>128.755</v>
      </c>
    </row>
    <row r="114" spans="1:9" hidden="1" x14ac:dyDescent="0.25">
      <c r="A114" t="s">
        <v>247</v>
      </c>
      <c r="B114" t="s">
        <v>248</v>
      </c>
      <c r="C114" t="s">
        <v>249</v>
      </c>
      <c r="D114" t="s">
        <v>288</v>
      </c>
      <c r="E114" t="s">
        <v>255</v>
      </c>
      <c r="F114" t="s">
        <v>254</v>
      </c>
      <c r="G114" t="s">
        <v>253</v>
      </c>
      <c r="H114">
        <v>44.889800000000001</v>
      </c>
      <c r="I114">
        <v>48.536999999999999</v>
      </c>
    </row>
    <row r="115" spans="1:9" hidden="1" x14ac:dyDescent="0.25">
      <c r="A115" t="s">
        <v>247</v>
      </c>
      <c r="B115" t="s">
        <v>248</v>
      </c>
      <c r="C115" t="s">
        <v>249</v>
      </c>
      <c r="D115" t="s">
        <v>288</v>
      </c>
      <c r="E115" t="s">
        <v>256</v>
      </c>
      <c r="F115" t="s">
        <v>254</v>
      </c>
      <c r="G115" t="s">
        <v>253</v>
      </c>
      <c r="H115">
        <v>57.678699999999999</v>
      </c>
      <c r="I115">
        <v>80.2179</v>
      </c>
    </row>
    <row r="116" spans="1:9" hidden="1" x14ac:dyDescent="0.25">
      <c r="A116" t="s">
        <v>247</v>
      </c>
      <c r="B116" t="s">
        <v>248</v>
      </c>
      <c r="C116" t="s">
        <v>249</v>
      </c>
      <c r="D116" t="s">
        <v>289</v>
      </c>
      <c r="E116" t="s">
        <v>251</v>
      </c>
      <c r="F116" t="s">
        <v>252</v>
      </c>
      <c r="G116" t="s">
        <v>253</v>
      </c>
      <c r="H116">
        <v>0</v>
      </c>
      <c r="I116">
        <v>0</v>
      </c>
    </row>
    <row r="117" spans="1:9" hidden="1" x14ac:dyDescent="0.25">
      <c r="A117" t="s">
        <v>247</v>
      </c>
      <c r="B117" t="s">
        <v>248</v>
      </c>
      <c r="C117" t="s">
        <v>249</v>
      </c>
      <c r="D117" t="s">
        <v>289</v>
      </c>
      <c r="E117" t="s">
        <v>251</v>
      </c>
      <c r="F117" t="s">
        <v>254</v>
      </c>
      <c r="G117" t="s">
        <v>253</v>
      </c>
      <c r="H117">
        <v>0</v>
      </c>
      <c r="I117">
        <v>0</v>
      </c>
    </row>
    <row r="118" spans="1:9" hidden="1" x14ac:dyDescent="0.25">
      <c r="A118" t="s">
        <v>247</v>
      </c>
      <c r="B118" t="s">
        <v>248</v>
      </c>
      <c r="C118" t="s">
        <v>249</v>
      </c>
      <c r="D118" t="s">
        <v>289</v>
      </c>
      <c r="E118" t="s">
        <v>255</v>
      </c>
      <c r="F118" t="s">
        <v>254</v>
      </c>
      <c r="G118" t="s">
        <v>253</v>
      </c>
      <c r="H118">
        <v>0</v>
      </c>
      <c r="I118">
        <v>0</v>
      </c>
    </row>
    <row r="119" spans="1:9" hidden="1" x14ac:dyDescent="0.25">
      <c r="A119" t="s">
        <v>247</v>
      </c>
      <c r="B119" t="s">
        <v>248</v>
      </c>
      <c r="C119" t="s">
        <v>249</v>
      </c>
      <c r="D119" t="s">
        <v>289</v>
      </c>
      <c r="E119" t="s">
        <v>256</v>
      </c>
      <c r="F119" t="s">
        <v>254</v>
      </c>
      <c r="G119" t="s">
        <v>253</v>
      </c>
      <c r="H119">
        <v>0</v>
      </c>
      <c r="I119">
        <v>0</v>
      </c>
    </row>
    <row r="120" spans="1:9" hidden="1" x14ac:dyDescent="0.25">
      <c r="A120" t="s">
        <v>247</v>
      </c>
      <c r="B120" t="s">
        <v>248</v>
      </c>
      <c r="C120" t="s">
        <v>249</v>
      </c>
      <c r="D120" t="s">
        <v>290</v>
      </c>
      <c r="E120" t="s">
        <v>251</v>
      </c>
      <c r="F120" t="s">
        <v>252</v>
      </c>
      <c r="G120" t="s">
        <v>253</v>
      </c>
      <c r="H120">
        <v>0.32090000000000002</v>
      </c>
      <c r="I120">
        <v>0.64113500000000001</v>
      </c>
    </row>
    <row r="121" spans="1:9" hidden="1" x14ac:dyDescent="0.25">
      <c r="A121" t="s">
        <v>247</v>
      </c>
      <c r="B121" t="s">
        <v>248</v>
      </c>
      <c r="C121" t="s">
        <v>249</v>
      </c>
      <c r="D121" t="s">
        <v>290</v>
      </c>
      <c r="E121" t="s">
        <v>251</v>
      </c>
      <c r="F121" t="s">
        <v>254</v>
      </c>
      <c r="G121" t="s">
        <v>253</v>
      </c>
      <c r="H121">
        <v>836.53399999999999</v>
      </c>
      <c r="I121">
        <v>3600.87</v>
      </c>
    </row>
    <row r="122" spans="1:9" hidden="1" x14ac:dyDescent="0.25">
      <c r="A122" t="s">
        <v>247</v>
      </c>
      <c r="B122" t="s">
        <v>248</v>
      </c>
      <c r="C122" t="s">
        <v>249</v>
      </c>
      <c r="D122" t="s">
        <v>49</v>
      </c>
      <c r="E122" t="s">
        <v>251</v>
      </c>
      <c r="F122" t="s">
        <v>252</v>
      </c>
      <c r="G122" t="s">
        <v>253</v>
      </c>
      <c r="H122">
        <v>2.1389100000000001E-2</v>
      </c>
      <c r="I122">
        <v>1.9637100000000001E-2</v>
      </c>
    </row>
    <row r="123" spans="1:9" hidden="1" x14ac:dyDescent="0.25">
      <c r="A123" t="s">
        <v>247</v>
      </c>
      <c r="B123" t="s">
        <v>248</v>
      </c>
      <c r="C123" t="s">
        <v>249</v>
      </c>
      <c r="D123" t="s">
        <v>49</v>
      </c>
      <c r="E123" t="s">
        <v>251</v>
      </c>
      <c r="F123" t="s">
        <v>254</v>
      </c>
      <c r="G123" t="s">
        <v>253</v>
      </c>
      <c r="H123">
        <v>55.758000000000003</v>
      </c>
      <c r="I123">
        <v>110.29</v>
      </c>
    </row>
    <row r="124" spans="1:9" hidden="1" x14ac:dyDescent="0.25">
      <c r="A124" t="s">
        <v>247</v>
      </c>
      <c r="B124" t="s">
        <v>248</v>
      </c>
      <c r="C124" t="s">
        <v>249</v>
      </c>
      <c r="D124" t="s">
        <v>49</v>
      </c>
      <c r="E124" t="s">
        <v>255</v>
      </c>
      <c r="F124" t="s">
        <v>254</v>
      </c>
      <c r="G124" t="s">
        <v>253</v>
      </c>
      <c r="H124">
        <v>0</v>
      </c>
      <c r="I124">
        <v>2.34971</v>
      </c>
    </row>
    <row r="125" spans="1:9" hidden="1" x14ac:dyDescent="0.25">
      <c r="A125" t="s">
        <v>247</v>
      </c>
      <c r="B125" t="s">
        <v>248</v>
      </c>
      <c r="C125" t="s">
        <v>249</v>
      </c>
      <c r="D125" t="s">
        <v>49</v>
      </c>
      <c r="E125" t="s">
        <v>256</v>
      </c>
      <c r="F125" t="s">
        <v>254</v>
      </c>
      <c r="G125" t="s">
        <v>253</v>
      </c>
      <c r="H125">
        <v>55.758000000000003</v>
      </c>
      <c r="I125">
        <v>107.94</v>
      </c>
    </row>
    <row r="126" spans="1:9" hidden="1" x14ac:dyDescent="0.25">
      <c r="A126" t="s">
        <v>247</v>
      </c>
      <c r="B126" t="s">
        <v>248</v>
      </c>
      <c r="C126" t="s">
        <v>249</v>
      </c>
      <c r="D126" t="s">
        <v>291</v>
      </c>
      <c r="E126" t="s">
        <v>251</v>
      </c>
      <c r="F126" t="s">
        <v>252</v>
      </c>
      <c r="G126" t="s">
        <v>253</v>
      </c>
      <c r="H126">
        <v>2.2133700000000001E-3</v>
      </c>
      <c r="I126">
        <v>6.7425600000000003E-4</v>
      </c>
    </row>
    <row r="127" spans="1:9" hidden="1" x14ac:dyDescent="0.25">
      <c r="A127" t="s">
        <v>247</v>
      </c>
      <c r="B127" t="s">
        <v>248</v>
      </c>
      <c r="C127" t="s">
        <v>249</v>
      </c>
      <c r="D127" t="s">
        <v>291</v>
      </c>
      <c r="E127" t="s">
        <v>251</v>
      </c>
      <c r="F127" t="s">
        <v>254</v>
      </c>
      <c r="G127" t="s">
        <v>253</v>
      </c>
      <c r="H127">
        <v>5.7699199999999999</v>
      </c>
      <c r="I127">
        <v>3.7868900000000001</v>
      </c>
    </row>
    <row r="128" spans="1:9" hidden="1" x14ac:dyDescent="0.25">
      <c r="A128" t="s">
        <v>247</v>
      </c>
      <c r="B128" t="s">
        <v>248</v>
      </c>
      <c r="C128" t="s">
        <v>249</v>
      </c>
      <c r="D128" t="s">
        <v>291</v>
      </c>
      <c r="E128" t="s">
        <v>255</v>
      </c>
      <c r="F128" t="s">
        <v>254</v>
      </c>
      <c r="G128" t="s">
        <v>253</v>
      </c>
      <c r="H128">
        <v>1.74624</v>
      </c>
      <c r="I128">
        <v>1.4192400000000001</v>
      </c>
    </row>
    <row r="129" spans="1:9" hidden="1" x14ac:dyDescent="0.25">
      <c r="A129" t="s">
        <v>247</v>
      </c>
      <c r="B129" t="s">
        <v>248</v>
      </c>
      <c r="C129" t="s">
        <v>249</v>
      </c>
      <c r="D129" t="s">
        <v>291</v>
      </c>
      <c r="E129" t="s">
        <v>256</v>
      </c>
      <c r="F129" t="s">
        <v>254</v>
      </c>
      <c r="G129" t="s">
        <v>253</v>
      </c>
      <c r="H129">
        <v>4.0236799999999997</v>
      </c>
      <c r="I129">
        <v>2.3676499999999998</v>
      </c>
    </row>
    <row r="130" spans="1:9" hidden="1" x14ac:dyDescent="0.25">
      <c r="A130" t="s">
        <v>247</v>
      </c>
      <c r="B130" t="s">
        <v>248</v>
      </c>
      <c r="C130" t="s">
        <v>249</v>
      </c>
      <c r="D130" t="s">
        <v>51</v>
      </c>
      <c r="E130" t="s">
        <v>256</v>
      </c>
      <c r="F130" t="s">
        <v>254</v>
      </c>
      <c r="G130" t="s">
        <v>253</v>
      </c>
      <c r="H130">
        <v>3.4336799999999998</v>
      </c>
      <c r="I130">
        <v>2.3676499999999998</v>
      </c>
    </row>
    <row r="131" spans="1:9" hidden="1" x14ac:dyDescent="0.25">
      <c r="A131" t="s">
        <v>247</v>
      </c>
      <c r="B131" t="s">
        <v>248</v>
      </c>
      <c r="C131" t="s">
        <v>249</v>
      </c>
      <c r="D131" t="s">
        <v>52</v>
      </c>
      <c r="E131" t="s">
        <v>256</v>
      </c>
      <c r="F131" t="s">
        <v>254</v>
      </c>
      <c r="G131" t="s">
        <v>253</v>
      </c>
      <c r="H131">
        <v>0.59</v>
      </c>
      <c r="I131">
        <v>0</v>
      </c>
    </row>
    <row r="132" spans="1:9" hidden="1" x14ac:dyDescent="0.25">
      <c r="A132" t="s">
        <v>247</v>
      </c>
      <c r="B132" t="s">
        <v>248</v>
      </c>
      <c r="C132" t="s">
        <v>249</v>
      </c>
      <c r="D132" t="s">
        <v>292</v>
      </c>
      <c r="E132" t="s">
        <v>251</v>
      </c>
      <c r="F132" t="s">
        <v>252</v>
      </c>
      <c r="G132" t="s">
        <v>253</v>
      </c>
      <c r="H132">
        <v>2.2133700000000001E-3</v>
      </c>
      <c r="I132">
        <v>6.7425600000000003E-4</v>
      </c>
    </row>
    <row r="133" spans="1:9" hidden="1" x14ac:dyDescent="0.25">
      <c r="A133" t="s">
        <v>247</v>
      </c>
      <c r="B133" t="s">
        <v>248</v>
      </c>
      <c r="C133" t="s">
        <v>249</v>
      </c>
      <c r="D133" t="s">
        <v>292</v>
      </c>
      <c r="E133" t="s">
        <v>251</v>
      </c>
      <c r="F133" t="s">
        <v>254</v>
      </c>
      <c r="G133" t="s">
        <v>253</v>
      </c>
      <c r="H133">
        <v>5.7699199999999999</v>
      </c>
      <c r="I133">
        <v>3.7868900000000001</v>
      </c>
    </row>
    <row r="134" spans="1:9" hidden="1" x14ac:dyDescent="0.25">
      <c r="A134" t="s">
        <v>247</v>
      </c>
      <c r="B134" t="s">
        <v>248</v>
      </c>
      <c r="C134" t="s">
        <v>249</v>
      </c>
      <c r="D134" t="s">
        <v>293</v>
      </c>
      <c r="E134" t="s">
        <v>251</v>
      </c>
      <c r="F134" t="s">
        <v>252</v>
      </c>
      <c r="G134" t="s">
        <v>253</v>
      </c>
      <c r="H134">
        <v>0.47987299999999999</v>
      </c>
      <c r="I134">
        <v>0.726352</v>
      </c>
    </row>
    <row r="135" spans="1:9" hidden="1" x14ac:dyDescent="0.25">
      <c r="A135" t="s">
        <v>247</v>
      </c>
      <c r="B135" t="s">
        <v>248</v>
      </c>
      <c r="C135" t="s">
        <v>249</v>
      </c>
      <c r="D135" t="s">
        <v>293</v>
      </c>
      <c r="E135" t="s">
        <v>251</v>
      </c>
      <c r="F135" t="s">
        <v>254</v>
      </c>
      <c r="G135" t="s">
        <v>253</v>
      </c>
      <c r="H135">
        <v>1250.95</v>
      </c>
      <c r="I135">
        <v>4079.48</v>
      </c>
    </row>
    <row r="136" spans="1:9" hidden="1" x14ac:dyDescent="0.25">
      <c r="A136" t="s">
        <v>247</v>
      </c>
      <c r="B136" t="s">
        <v>248</v>
      </c>
      <c r="C136" t="s">
        <v>249</v>
      </c>
      <c r="D136" t="s">
        <v>294</v>
      </c>
      <c r="E136" t="s">
        <v>251</v>
      </c>
      <c r="F136" t="s">
        <v>252</v>
      </c>
      <c r="G136" t="s">
        <v>253</v>
      </c>
      <c r="H136">
        <v>0.164712</v>
      </c>
      <c r="I136">
        <v>0.45652100000000001</v>
      </c>
    </row>
    <row r="137" spans="1:9" hidden="1" x14ac:dyDescent="0.25">
      <c r="A137" t="s">
        <v>247</v>
      </c>
      <c r="B137" t="s">
        <v>248</v>
      </c>
      <c r="C137" t="s">
        <v>249</v>
      </c>
      <c r="D137" t="s">
        <v>294</v>
      </c>
      <c r="E137" t="s">
        <v>251</v>
      </c>
      <c r="F137" t="s">
        <v>254</v>
      </c>
      <c r="G137" t="s">
        <v>253</v>
      </c>
      <c r="H137">
        <v>429.37799999999999</v>
      </c>
      <c r="I137">
        <v>2564</v>
      </c>
    </row>
    <row r="138" spans="1:9" hidden="1" x14ac:dyDescent="0.25">
      <c r="A138" t="s">
        <v>247</v>
      </c>
      <c r="B138" t="s">
        <v>248</v>
      </c>
      <c r="C138" t="s">
        <v>249</v>
      </c>
      <c r="D138" t="s">
        <v>295</v>
      </c>
      <c r="E138" t="s">
        <v>251</v>
      </c>
      <c r="F138" t="s">
        <v>252</v>
      </c>
      <c r="G138" t="s">
        <v>253</v>
      </c>
      <c r="H138">
        <v>0.16445499999999999</v>
      </c>
      <c r="I138">
        <v>0.45549499999999998</v>
      </c>
    </row>
    <row r="139" spans="1:9" hidden="1" x14ac:dyDescent="0.25">
      <c r="A139" t="s">
        <v>247</v>
      </c>
      <c r="B139" t="s">
        <v>248</v>
      </c>
      <c r="C139" t="s">
        <v>249</v>
      </c>
      <c r="D139" t="s">
        <v>295</v>
      </c>
      <c r="E139" t="s">
        <v>251</v>
      </c>
      <c r="F139" t="s">
        <v>254</v>
      </c>
      <c r="G139" t="s">
        <v>253</v>
      </c>
      <c r="H139">
        <v>428.70800000000003</v>
      </c>
      <c r="I139">
        <v>2558.2399999999998</v>
      </c>
    </row>
    <row r="140" spans="1:9" hidden="1" x14ac:dyDescent="0.25">
      <c r="A140" t="s">
        <v>247</v>
      </c>
      <c r="B140" t="s">
        <v>248</v>
      </c>
      <c r="C140" t="s">
        <v>249</v>
      </c>
      <c r="D140" t="s">
        <v>296</v>
      </c>
      <c r="E140" t="s">
        <v>251</v>
      </c>
      <c r="F140" t="s">
        <v>254</v>
      </c>
      <c r="G140" t="s">
        <v>253</v>
      </c>
      <c r="H140">
        <v>159.696</v>
      </c>
      <c r="I140">
        <v>1307</v>
      </c>
    </row>
    <row r="141" spans="1:9" hidden="1" x14ac:dyDescent="0.25">
      <c r="A141" t="s">
        <v>247</v>
      </c>
      <c r="B141" t="s">
        <v>248</v>
      </c>
      <c r="C141" t="s">
        <v>249</v>
      </c>
      <c r="D141" t="s">
        <v>297</v>
      </c>
      <c r="E141" t="s">
        <v>251</v>
      </c>
      <c r="F141" t="s">
        <v>254</v>
      </c>
      <c r="G141" t="s">
        <v>253</v>
      </c>
      <c r="H141">
        <v>269.012</v>
      </c>
      <c r="I141">
        <v>1251.24</v>
      </c>
    </row>
    <row r="142" spans="1:9" hidden="1" x14ac:dyDescent="0.25">
      <c r="A142" t="s">
        <v>247</v>
      </c>
      <c r="B142" t="s">
        <v>248</v>
      </c>
      <c r="C142" t="s">
        <v>249</v>
      </c>
      <c r="D142" t="s">
        <v>298</v>
      </c>
      <c r="E142" t="s">
        <v>251</v>
      </c>
      <c r="F142" t="s">
        <v>254</v>
      </c>
      <c r="G142" t="s">
        <v>253</v>
      </c>
      <c r="H142">
        <v>2619.92</v>
      </c>
      <c r="I142">
        <v>5875.13</v>
      </c>
    </row>
    <row r="143" spans="1:9" hidden="1" x14ac:dyDescent="0.25">
      <c r="A143" t="s">
        <v>247</v>
      </c>
      <c r="B143" t="s">
        <v>248</v>
      </c>
      <c r="C143" t="s">
        <v>249</v>
      </c>
      <c r="D143" t="s">
        <v>298</v>
      </c>
      <c r="E143" t="s">
        <v>255</v>
      </c>
      <c r="F143" t="s">
        <v>254</v>
      </c>
      <c r="G143" t="s">
        <v>253</v>
      </c>
      <c r="H143">
        <v>444.28800000000001</v>
      </c>
      <c r="I143">
        <v>450.78199999999998</v>
      </c>
    </row>
    <row r="144" spans="1:9" hidden="1" x14ac:dyDescent="0.25">
      <c r="A144" t="s">
        <v>247</v>
      </c>
      <c r="B144" t="s">
        <v>248</v>
      </c>
      <c r="C144" t="s">
        <v>249</v>
      </c>
      <c r="D144" t="s">
        <v>298</v>
      </c>
      <c r="E144" t="s">
        <v>256</v>
      </c>
      <c r="F144" t="s">
        <v>254</v>
      </c>
      <c r="G144" t="s">
        <v>253</v>
      </c>
      <c r="H144">
        <v>2162.5500000000002</v>
      </c>
      <c r="I144">
        <v>5165.6099999999997</v>
      </c>
    </row>
    <row r="145" spans="1:9" hidden="1" x14ac:dyDescent="0.25">
      <c r="A145" t="s">
        <v>247</v>
      </c>
      <c r="B145" t="s">
        <v>248</v>
      </c>
      <c r="C145" t="s">
        <v>249</v>
      </c>
      <c r="D145" t="s">
        <v>299</v>
      </c>
      <c r="E145" t="s">
        <v>251</v>
      </c>
      <c r="F145" t="s">
        <v>252</v>
      </c>
      <c r="G145" t="s">
        <v>253</v>
      </c>
      <c r="H145">
        <v>3.9567100000000001E-2</v>
      </c>
      <c r="I145">
        <v>2.4480600000000002E-2</v>
      </c>
    </row>
    <row r="146" spans="1:9" hidden="1" x14ac:dyDescent="0.25">
      <c r="A146" t="s">
        <v>247</v>
      </c>
      <c r="B146" t="s">
        <v>248</v>
      </c>
      <c r="C146" t="s">
        <v>249</v>
      </c>
      <c r="D146" t="s">
        <v>299</v>
      </c>
      <c r="E146" t="s">
        <v>251</v>
      </c>
      <c r="F146" t="s">
        <v>254</v>
      </c>
      <c r="G146" t="s">
        <v>253</v>
      </c>
      <c r="H146">
        <v>103.145</v>
      </c>
      <c r="I146">
        <v>137.49299999999999</v>
      </c>
    </row>
    <row r="147" spans="1:9" hidden="1" x14ac:dyDescent="0.25">
      <c r="A147" t="s">
        <v>247</v>
      </c>
      <c r="B147" t="s">
        <v>248</v>
      </c>
      <c r="C147" t="s">
        <v>249</v>
      </c>
      <c r="D147" t="s">
        <v>299</v>
      </c>
      <c r="E147" t="s">
        <v>255</v>
      </c>
      <c r="F147" t="s">
        <v>252</v>
      </c>
      <c r="G147" t="s">
        <v>253</v>
      </c>
      <c r="H147">
        <v>1.73168E-2</v>
      </c>
      <c r="I147">
        <v>9.1753900000000003E-3</v>
      </c>
    </row>
    <row r="148" spans="1:9" hidden="1" x14ac:dyDescent="0.25">
      <c r="A148" t="s">
        <v>247</v>
      </c>
      <c r="B148" t="s">
        <v>248</v>
      </c>
      <c r="C148" t="s">
        <v>249</v>
      </c>
      <c r="D148" t="s">
        <v>299</v>
      </c>
      <c r="E148" t="s">
        <v>255</v>
      </c>
      <c r="F148" t="s">
        <v>254</v>
      </c>
      <c r="G148" t="s">
        <v>253</v>
      </c>
      <c r="H148">
        <v>45.142200000000003</v>
      </c>
      <c r="I148">
        <v>51.532600000000002</v>
      </c>
    </row>
    <row r="149" spans="1:9" hidden="1" x14ac:dyDescent="0.25">
      <c r="A149" t="s">
        <v>247</v>
      </c>
      <c r="B149" t="s">
        <v>248</v>
      </c>
      <c r="C149" t="s">
        <v>249</v>
      </c>
      <c r="D149" t="s">
        <v>299</v>
      </c>
      <c r="E149" t="s">
        <v>256</v>
      </c>
      <c r="F149" t="s">
        <v>252</v>
      </c>
      <c r="G149" t="s">
        <v>253</v>
      </c>
      <c r="H149">
        <v>2.2250300000000001E-2</v>
      </c>
      <c r="I149">
        <v>1.53052E-2</v>
      </c>
    </row>
    <row r="150" spans="1:9" hidden="1" x14ac:dyDescent="0.25">
      <c r="A150" t="s">
        <v>247</v>
      </c>
      <c r="B150" t="s">
        <v>248</v>
      </c>
      <c r="C150" t="s">
        <v>249</v>
      </c>
      <c r="D150" t="s">
        <v>299</v>
      </c>
      <c r="E150" t="s">
        <v>256</v>
      </c>
      <c r="F150" t="s">
        <v>254</v>
      </c>
      <c r="G150" t="s">
        <v>253</v>
      </c>
      <c r="H150">
        <v>58.003</v>
      </c>
      <c r="I150">
        <v>85.9602</v>
      </c>
    </row>
    <row r="151" spans="1:9" hidden="1" x14ac:dyDescent="0.25">
      <c r="A151" t="s">
        <v>247</v>
      </c>
      <c r="B151" t="s">
        <v>248</v>
      </c>
      <c r="C151" t="s">
        <v>249</v>
      </c>
      <c r="D151" t="s">
        <v>300</v>
      </c>
      <c r="E151" t="s">
        <v>256</v>
      </c>
      <c r="F151" t="s">
        <v>252</v>
      </c>
      <c r="G151" t="s">
        <v>253</v>
      </c>
      <c r="H151">
        <v>2.12316E-2</v>
      </c>
      <c r="I151">
        <v>1.48109E-2</v>
      </c>
    </row>
    <row r="152" spans="1:9" hidden="1" x14ac:dyDescent="0.25">
      <c r="A152" t="s">
        <v>247</v>
      </c>
      <c r="B152" t="s">
        <v>248</v>
      </c>
      <c r="C152" t="s">
        <v>249</v>
      </c>
      <c r="D152" t="s">
        <v>300</v>
      </c>
      <c r="E152" t="s">
        <v>256</v>
      </c>
      <c r="F152" t="s">
        <v>254</v>
      </c>
      <c r="G152" t="s">
        <v>253</v>
      </c>
      <c r="H152">
        <v>55.347499999999997</v>
      </c>
      <c r="I152">
        <v>83.183700000000002</v>
      </c>
    </row>
    <row r="153" spans="1:9" hidden="1" x14ac:dyDescent="0.25">
      <c r="A153" t="s">
        <v>247</v>
      </c>
      <c r="B153" t="s">
        <v>248</v>
      </c>
      <c r="C153" t="s">
        <v>249</v>
      </c>
      <c r="D153" t="s">
        <v>301</v>
      </c>
      <c r="E153" t="s">
        <v>256</v>
      </c>
      <c r="F153" t="s">
        <v>252</v>
      </c>
      <c r="G153" t="s">
        <v>253</v>
      </c>
      <c r="H153">
        <v>0</v>
      </c>
      <c r="I153">
        <v>0</v>
      </c>
    </row>
    <row r="154" spans="1:9" hidden="1" x14ac:dyDescent="0.25">
      <c r="A154" t="s">
        <v>247</v>
      </c>
      <c r="B154" t="s">
        <v>248</v>
      </c>
      <c r="C154" t="s">
        <v>249</v>
      </c>
      <c r="D154" t="s">
        <v>301</v>
      </c>
      <c r="E154" t="s">
        <v>256</v>
      </c>
      <c r="F154" t="s">
        <v>254</v>
      </c>
      <c r="G154" t="s">
        <v>253</v>
      </c>
      <c r="H154">
        <v>2E-3</v>
      </c>
      <c r="I154">
        <v>2E-3</v>
      </c>
    </row>
    <row r="155" spans="1:9" hidden="1" x14ac:dyDescent="0.25">
      <c r="A155" t="s">
        <v>247</v>
      </c>
      <c r="B155" t="s">
        <v>248</v>
      </c>
      <c r="C155" t="s">
        <v>249</v>
      </c>
      <c r="D155" t="s">
        <v>302</v>
      </c>
      <c r="E155" t="s">
        <v>256</v>
      </c>
      <c r="F155" t="s">
        <v>252</v>
      </c>
      <c r="G155" t="s">
        <v>253</v>
      </c>
      <c r="H155">
        <v>6.4678700000000001E-4</v>
      </c>
      <c r="I155">
        <v>3.19847E-4</v>
      </c>
    </row>
    <row r="156" spans="1:9" hidden="1" x14ac:dyDescent="0.25">
      <c r="A156" t="s">
        <v>247</v>
      </c>
      <c r="B156" t="s">
        <v>248</v>
      </c>
      <c r="C156" t="s">
        <v>249</v>
      </c>
      <c r="D156" t="s">
        <v>302</v>
      </c>
      <c r="E156" t="s">
        <v>256</v>
      </c>
      <c r="F156" t="s">
        <v>254</v>
      </c>
      <c r="G156" t="s">
        <v>253</v>
      </c>
      <c r="H156">
        <v>1.68607</v>
      </c>
      <c r="I156">
        <v>1.7963899999999999</v>
      </c>
    </row>
    <row r="157" spans="1:9" hidden="1" x14ac:dyDescent="0.25">
      <c r="A157" t="s">
        <v>247</v>
      </c>
      <c r="B157" t="s">
        <v>248</v>
      </c>
      <c r="C157" t="s">
        <v>249</v>
      </c>
      <c r="D157" t="s">
        <v>303</v>
      </c>
      <c r="E157" t="s">
        <v>256</v>
      </c>
      <c r="F157" t="s">
        <v>252</v>
      </c>
      <c r="G157" t="s">
        <v>253</v>
      </c>
      <c r="H157">
        <v>3.71116E-4</v>
      </c>
      <c r="I157">
        <v>1.7415900000000001E-4</v>
      </c>
    </row>
    <row r="158" spans="1:9" hidden="1" x14ac:dyDescent="0.25">
      <c r="A158" t="s">
        <v>247</v>
      </c>
      <c r="B158" t="s">
        <v>248</v>
      </c>
      <c r="C158" t="s">
        <v>249</v>
      </c>
      <c r="D158" t="s">
        <v>303</v>
      </c>
      <c r="E158" t="s">
        <v>256</v>
      </c>
      <c r="F158" t="s">
        <v>254</v>
      </c>
      <c r="G158" t="s">
        <v>253</v>
      </c>
      <c r="H158">
        <v>0.96743999999999997</v>
      </c>
      <c r="I158">
        <v>0.97814500000000004</v>
      </c>
    </row>
    <row r="159" spans="1:9" hidden="1" x14ac:dyDescent="0.25">
      <c r="A159" t="s">
        <v>247</v>
      </c>
      <c r="B159" t="s">
        <v>248</v>
      </c>
      <c r="C159" t="s">
        <v>249</v>
      </c>
      <c r="D159" t="s">
        <v>304</v>
      </c>
      <c r="E159" t="s">
        <v>251</v>
      </c>
      <c r="F159" t="s">
        <v>252</v>
      </c>
      <c r="G159" t="s">
        <v>253</v>
      </c>
      <c r="H159">
        <v>0</v>
      </c>
      <c r="I159">
        <v>1.7428699999999999E-4</v>
      </c>
    </row>
    <row r="160" spans="1:9" hidden="1" x14ac:dyDescent="0.25">
      <c r="A160" t="s">
        <v>247</v>
      </c>
      <c r="B160" t="s">
        <v>248</v>
      </c>
      <c r="C160" t="s">
        <v>249</v>
      </c>
      <c r="D160" t="s">
        <v>304</v>
      </c>
      <c r="E160" t="s">
        <v>251</v>
      </c>
      <c r="F160" t="s">
        <v>254</v>
      </c>
      <c r="G160" t="s">
        <v>253</v>
      </c>
      <c r="H160">
        <v>0</v>
      </c>
      <c r="I160">
        <v>0.97886399999999996</v>
      </c>
    </row>
    <row r="161" spans="1:9" hidden="1" x14ac:dyDescent="0.25">
      <c r="A161" t="s">
        <v>247</v>
      </c>
      <c r="B161" t="s">
        <v>248</v>
      </c>
      <c r="C161" t="s">
        <v>249</v>
      </c>
      <c r="D161" t="s">
        <v>305</v>
      </c>
      <c r="E161" t="s">
        <v>251</v>
      </c>
      <c r="F161" t="s">
        <v>252</v>
      </c>
      <c r="G161" t="s">
        <v>253</v>
      </c>
      <c r="H161">
        <v>1.30539E-3</v>
      </c>
      <c r="I161">
        <v>6.9725699999999995E-4</v>
      </c>
    </row>
    <row r="162" spans="1:9" hidden="1" x14ac:dyDescent="0.25">
      <c r="A162" t="s">
        <v>247</v>
      </c>
      <c r="B162" t="s">
        <v>248</v>
      </c>
      <c r="C162" t="s">
        <v>249</v>
      </c>
      <c r="D162" t="s">
        <v>305</v>
      </c>
      <c r="E162" t="s">
        <v>251</v>
      </c>
      <c r="F162" t="s">
        <v>254</v>
      </c>
      <c r="G162" t="s">
        <v>253</v>
      </c>
      <c r="H162">
        <v>3.4029500000000001</v>
      </c>
      <c r="I162">
        <v>3.9160699999999999</v>
      </c>
    </row>
    <row r="163" spans="1:9" hidden="1" x14ac:dyDescent="0.25">
      <c r="A163" t="s">
        <v>247</v>
      </c>
      <c r="B163" t="s">
        <v>248</v>
      </c>
      <c r="C163" t="s">
        <v>249</v>
      </c>
      <c r="D163" t="s">
        <v>305</v>
      </c>
      <c r="E163" t="s">
        <v>255</v>
      </c>
      <c r="F163" t="s">
        <v>254</v>
      </c>
      <c r="G163" t="s">
        <v>253</v>
      </c>
      <c r="H163">
        <v>0</v>
      </c>
      <c r="I163">
        <v>0.51312000000000002</v>
      </c>
    </row>
    <row r="164" spans="1:9" hidden="1" x14ac:dyDescent="0.25">
      <c r="A164" t="s">
        <v>247</v>
      </c>
      <c r="B164" t="s">
        <v>248</v>
      </c>
      <c r="C164" t="s">
        <v>249</v>
      </c>
      <c r="D164" t="s">
        <v>305</v>
      </c>
      <c r="E164" t="s">
        <v>256</v>
      </c>
      <c r="F164" t="s">
        <v>254</v>
      </c>
      <c r="G164" t="s">
        <v>253</v>
      </c>
      <c r="H164">
        <v>3.4029500000000001</v>
      </c>
      <c r="I164">
        <v>3.4029500000000001</v>
      </c>
    </row>
    <row r="165" spans="1:9" hidden="1" x14ac:dyDescent="0.25">
      <c r="A165" t="s">
        <v>247</v>
      </c>
      <c r="B165" t="s">
        <v>248</v>
      </c>
      <c r="C165" t="s">
        <v>249</v>
      </c>
      <c r="D165" t="s">
        <v>306</v>
      </c>
      <c r="E165" t="s">
        <v>251</v>
      </c>
      <c r="F165" t="s">
        <v>252</v>
      </c>
      <c r="G165" t="s">
        <v>253</v>
      </c>
      <c r="H165">
        <v>0</v>
      </c>
      <c r="I165">
        <v>4.7963999999999997E-5</v>
      </c>
    </row>
    <row r="166" spans="1:9" hidden="1" x14ac:dyDescent="0.25">
      <c r="A166" t="s">
        <v>247</v>
      </c>
      <c r="B166" t="s">
        <v>248</v>
      </c>
      <c r="C166" t="s">
        <v>249</v>
      </c>
      <c r="D166" t="s">
        <v>306</v>
      </c>
      <c r="E166" t="s">
        <v>251</v>
      </c>
      <c r="F166" t="s">
        <v>254</v>
      </c>
      <c r="G166" t="s">
        <v>253</v>
      </c>
      <c r="H166">
        <v>0</v>
      </c>
      <c r="I166">
        <v>0.26938499999999999</v>
      </c>
    </row>
    <row r="167" spans="1:9" hidden="1" x14ac:dyDescent="0.25">
      <c r="A167" t="s">
        <v>247</v>
      </c>
      <c r="B167" t="s">
        <v>248</v>
      </c>
      <c r="C167" t="s">
        <v>249</v>
      </c>
      <c r="D167" t="s">
        <v>306</v>
      </c>
      <c r="E167" t="s">
        <v>255</v>
      </c>
      <c r="F167" t="s">
        <v>254</v>
      </c>
      <c r="G167" t="s">
        <v>253</v>
      </c>
      <c r="H167">
        <v>0</v>
      </c>
      <c r="I167">
        <v>0.26938499999999999</v>
      </c>
    </row>
    <row r="168" spans="1:9" hidden="1" x14ac:dyDescent="0.25">
      <c r="A168" t="s">
        <v>247</v>
      </c>
      <c r="B168" t="s">
        <v>248</v>
      </c>
      <c r="C168" t="s">
        <v>249</v>
      </c>
      <c r="D168" t="s">
        <v>307</v>
      </c>
      <c r="E168" t="s">
        <v>251</v>
      </c>
      <c r="F168" t="s">
        <v>252</v>
      </c>
      <c r="G168" t="s">
        <v>253</v>
      </c>
      <c r="H168">
        <v>0.140209</v>
      </c>
      <c r="I168">
        <v>0.16839299999999999</v>
      </c>
    </row>
    <row r="169" spans="1:9" hidden="1" x14ac:dyDescent="0.25">
      <c r="A169" t="s">
        <v>247</v>
      </c>
      <c r="B169" t="s">
        <v>248</v>
      </c>
      <c r="C169" t="s">
        <v>249</v>
      </c>
      <c r="D169" t="s">
        <v>307</v>
      </c>
      <c r="E169" t="s">
        <v>251</v>
      </c>
      <c r="F169" t="s">
        <v>254</v>
      </c>
      <c r="G169" t="s">
        <v>253</v>
      </c>
      <c r="H169">
        <v>365.50200000000001</v>
      </c>
      <c r="I169">
        <v>945.76099999999997</v>
      </c>
    </row>
    <row r="170" spans="1:9" hidden="1" x14ac:dyDescent="0.25">
      <c r="A170" t="s">
        <v>247</v>
      </c>
      <c r="B170" t="s">
        <v>248</v>
      </c>
      <c r="C170" t="s">
        <v>249</v>
      </c>
      <c r="D170" t="s">
        <v>308</v>
      </c>
      <c r="E170" t="s">
        <v>251</v>
      </c>
      <c r="F170" t="s">
        <v>252</v>
      </c>
      <c r="G170" t="s">
        <v>253</v>
      </c>
      <c r="H170">
        <v>0.30466399999999999</v>
      </c>
      <c r="I170">
        <v>0.623888</v>
      </c>
    </row>
    <row r="171" spans="1:9" hidden="1" x14ac:dyDescent="0.25">
      <c r="A171" t="s">
        <v>247</v>
      </c>
      <c r="B171" t="s">
        <v>248</v>
      </c>
      <c r="C171" t="s">
        <v>249</v>
      </c>
      <c r="D171" t="s">
        <v>308</v>
      </c>
      <c r="E171" t="s">
        <v>251</v>
      </c>
      <c r="F171" t="s">
        <v>254</v>
      </c>
      <c r="G171" t="s">
        <v>253</v>
      </c>
      <c r="H171">
        <v>794.21</v>
      </c>
      <c r="I171">
        <v>3504</v>
      </c>
    </row>
    <row r="172" spans="1:9" hidden="1" x14ac:dyDescent="0.25">
      <c r="A172" t="s">
        <v>247</v>
      </c>
      <c r="B172" t="s">
        <v>248</v>
      </c>
      <c r="C172" t="s">
        <v>249</v>
      </c>
      <c r="D172" t="s">
        <v>309</v>
      </c>
      <c r="E172" t="s">
        <v>251</v>
      </c>
      <c r="F172" t="s">
        <v>254</v>
      </c>
      <c r="G172" t="s">
        <v>253</v>
      </c>
      <c r="H172">
        <v>32.5</v>
      </c>
      <c r="I172">
        <v>162.262</v>
      </c>
    </row>
    <row r="173" spans="1:9" hidden="1" x14ac:dyDescent="0.25">
      <c r="A173" t="s">
        <v>247</v>
      </c>
      <c r="B173" t="s">
        <v>248</v>
      </c>
      <c r="C173" t="s">
        <v>249</v>
      </c>
      <c r="D173" t="s">
        <v>310</v>
      </c>
      <c r="E173" t="s">
        <v>251</v>
      </c>
      <c r="F173" t="s">
        <v>254</v>
      </c>
      <c r="G173" t="s">
        <v>253</v>
      </c>
      <c r="H173">
        <v>333.00200000000001</v>
      </c>
      <c r="I173">
        <v>783.49900000000002</v>
      </c>
    </row>
    <row r="174" spans="1:9" hidden="1" x14ac:dyDescent="0.25">
      <c r="A174" t="s">
        <v>247</v>
      </c>
      <c r="B174" t="s">
        <v>248</v>
      </c>
      <c r="C174" t="s">
        <v>311</v>
      </c>
      <c r="D174" t="s">
        <v>13</v>
      </c>
      <c r="E174" t="s">
        <v>312</v>
      </c>
      <c r="F174" t="s">
        <v>313</v>
      </c>
      <c r="G174" t="s">
        <v>253</v>
      </c>
      <c r="H174">
        <v>0</v>
      </c>
      <c r="I174">
        <v>2.8220399999999999</v>
      </c>
    </row>
    <row r="175" spans="1:9" hidden="1" x14ac:dyDescent="0.25">
      <c r="A175" t="s">
        <v>247</v>
      </c>
      <c r="B175" t="s">
        <v>248</v>
      </c>
      <c r="C175" t="s">
        <v>311</v>
      </c>
      <c r="D175" t="s">
        <v>263</v>
      </c>
      <c r="E175" t="s">
        <v>312</v>
      </c>
      <c r="F175" t="s">
        <v>313</v>
      </c>
      <c r="G175" t="s">
        <v>253</v>
      </c>
      <c r="H175">
        <v>0</v>
      </c>
      <c r="I175">
        <v>2.8220399999999999</v>
      </c>
    </row>
    <row r="176" spans="1:9" hidden="1" x14ac:dyDescent="0.25">
      <c r="A176" t="s">
        <v>247</v>
      </c>
      <c r="B176" t="s">
        <v>248</v>
      </c>
      <c r="C176" t="s">
        <v>311</v>
      </c>
      <c r="D176" t="s">
        <v>272</v>
      </c>
      <c r="E176" t="s">
        <v>312</v>
      </c>
      <c r="F176" t="s">
        <v>313</v>
      </c>
      <c r="G176" t="s">
        <v>253</v>
      </c>
      <c r="H176">
        <v>0</v>
      </c>
      <c r="I176">
        <v>0</v>
      </c>
    </row>
    <row r="177" spans="1:9" hidden="1" x14ac:dyDescent="0.25">
      <c r="A177" t="s">
        <v>247</v>
      </c>
      <c r="B177" t="s">
        <v>248</v>
      </c>
      <c r="C177" t="s">
        <v>311</v>
      </c>
      <c r="D177" t="s">
        <v>289</v>
      </c>
      <c r="E177" t="s">
        <v>312</v>
      </c>
      <c r="F177" t="s">
        <v>313</v>
      </c>
      <c r="G177" t="s">
        <v>253</v>
      </c>
      <c r="H177">
        <v>0</v>
      </c>
      <c r="I177">
        <v>0</v>
      </c>
    </row>
    <row r="178" spans="1:9" hidden="1" x14ac:dyDescent="0.25">
      <c r="A178" t="s">
        <v>247</v>
      </c>
      <c r="B178" t="s">
        <v>248</v>
      </c>
      <c r="C178" t="s">
        <v>311</v>
      </c>
      <c r="D178" t="s">
        <v>304</v>
      </c>
      <c r="E178" t="s">
        <v>312</v>
      </c>
      <c r="F178" t="s">
        <v>313</v>
      </c>
      <c r="G178" t="s">
        <v>253</v>
      </c>
      <c r="H178">
        <v>0</v>
      </c>
      <c r="I178">
        <v>2.8220399999999999</v>
      </c>
    </row>
    <row r="179" spans="1:9" hidden="1" x14ac:dyDescent="0.25">
      <c r="A179" t="s">
        <v>247</v>
      </c>
      <c r="B179" t="s">
        <v>248</v>
      </c>
      <c r="C179" t="s">
        <v>314</v>
      </c>
      <c r="D179" t="s">
        <v>264</v>
      </c>
      <c r="E179" t="s">
        <v>312</v>
      </c>
      <c r="F179" t="s">
        <v>313</v>
      </c>
      <c r="G179" t="s">
        <v>253</v>
      </c>
      <c r="H179">
        <v>5956.6</v>
      </c>
      <c r="I179">
        <v>4413.8500000000004</v>
      </c>
    </row>
    <row r="180" spans="1:9" hidden="1" x14ac:dyDescent="0.25">
      <c r="A180" t="s">
        <v>247</v>
      </c>
      <c r="B180" t="s">
        <v>248</v>
      </c>
      <c r="C180" t="s">
        <v>314</v>
      </c>
      <c r="D180" t="s">
        <v>271</v>
      </c>
      <c r="E180" t="s">
        <v>312</v>
      </c>
      <c r="F180" t="s">
        <v>313</v>
      </c>
      <c r="G180" t="s">
        <v>253</v>
      </c>
      <c r="H180">
        <v>5956.6</v>
      </c>
      <c r="I180">
        <v>4413.8500000000004</v>
      </c>
    </row>
    <row r="181" spans="1:9" hidden="1" x14ac:dyDescent="0.25">
      <c r="A181" t="s">
        <v>247</v>
      </c>
      <c r="B181" t="s">
        <v>248</v>
      </c>
      <c r="C181" t="s">
        <v>314</v>
      </c>
      <c r="D181" t="s">
        <v>272</v>
      </c>
      <c r="E181" t="s">
        <v>312</v>
      </c>
      <c r="F181" t="s">
        <v>313</v>
      </c>
      <c r="G181" t="s">
        <v>253</v>
      </c>
      <c r="H181">
        <v>0</v>
      </c>
      <c r="I181">
        <v>0</v>
      </c>
    </row>
    <row r="182" spans="1:9" hidden="1" x14ac:dyDescent="0.25">
      <c r="A182" t="s">
        <v>247</v>
      </c>
      <c r="B182" t="s">
        <v>248</v>
      </c>
      <c r="C182" t="s">
        <v>314</v>
      </c>
      <c r="D182" t="s">
        <v>284</v>
      </c>
      <c r="E182" t="s">
        <v>312</v>
      </c>
      <c r="F182" t="s">
        <v>313</v>
      </c>
      <c r="G182" t="s">
        <v>253</v>
      </c>
      <c r="H182">
        <v>23.9559</v>
      </c>
      <c r="I182">
        <v>27.427399999999999</v>
      </c>
    </row>
    <row r="183" spans="1:9" hidden="1" x14ac:dyDescent="0.25">
      <c r="A183" t="s">
        <v>247</v>
      </c>
      <c r="B183" t="s">
        <v>248</v>
      </c>
      <c r="C183" t="s">
        <v>314</v>
      </c>
      <c r="D183" t="s">
        <v>287</v>
      </c>
      <c r="E183" t="s">
        <v>312</v>
      </c>
      <c r="F183" t="s">
        <v>313</v>
      </c>
      <c r="G183" t="s">
        <v>253</v>
      </c>
      <c r="H183">
        <v>130.38800000000001</v>
      </c>
      <c r="I183">
        <v>182.601</v>
      </c>
    </row>
    <row r="184" spans="1:9" hidden="1" x14ac:dyDescent="0.25">
      <c r="A184" t="s">
        <v>247</v>
      </c>
      <c r="B184" t="s">
        <v>248</v>
      </c>
      <c r="C184" t="s">
        <v>314</v>
      </c>
      <c r="D184" t="s">
        <v>42</v>
      </c>
      <c r="E184" t="s">
        <v>312</v>
      </c>
      <c r="F184" t="s">
        <v>313</v>
      </c>
      <c r="G184" t="s">
        <v>253</v>
      </c>
      <c r="H184">
        <v>61.997900000000001</v>
      </c>
      <c r="I184">
        <v>85.358900000000006</v>
      </c>
    </row>
    <row r="185" spans="1:9" hidden="1" x14ac:dyDescent="0.25">
      <c r="A185" t="s">
        <v>247</v>
      </c>
      <c r="B185" t="s">
        <v>248</v>
      </c>
      <c r="C185" t="s">
        <v>314</v>
      </c>
      <c r="D185" t="s">
        <v>44</v>
      </c>
      <c r="E185" t="s">
        <v>312</v>
      </c>
      <c r="F185" t="s">
        <v>313</v>
      </c>
      <c r="G185" t="s">
        <v>253</v>
      </c>
      <c r="H185">
        <v>5.9767400000000004E-3</v>
      </c>
      <c r="I185">
        <v>5.5937900000000004E-3</v>
      </c>
    </row>
    <row r="186" spans="1:9" hidden="1" x14ac:dyDescent="0.25">
      <c r="A186" t="s">
        <v>247</v>
      </c>
      <c r="B186" t="s">
        <v>248</v>
      </c>
      <c r="C186" t="s">
        <v>314</v>
      </c>
      <c r="D186" t="s">
        <v>43</v>
      </c>
      <c r="E186" t="s">
        <v>312</v>
      </c>
      <c r="F186" t="s">
        <v>313</v>
      </c>
      <c r="G186" t="s">
        <v>253</v>
      </c>
      <c r="H186">
        <v>1.6298299999999999</v>
      </c>
      <c r="I186">
        <v>1.8789199999999999</v>
      </c>
    </row>
    <row r="187" spans="1:9" hidden="1" x14ac:dyDescent="0.25">
      <c r="A187" t="s">
        <v>247</v>
      </c>
      <c r="B187" t="s">
        <v>248</v>
      </c>
      <c r="C187" t="s">
        <v>314</v>
      </c>
      <c r="D187" t="s">
        <v>45</v>
      </c>
      <c r="E187" t="s">
        <v>312</v>
      </c>
      <c r="F187" t="s">
        <v>313</v>
      </c>
      <c r="G187" t="s">
        <v>253</v>
      </c>
      <c r="H187">
        <v>0.85719900000000004</v>
      </c>
      <c r="I187">
        <v>1.0495399999999999</v>
      </c>
    </row>
    <row r="188" spans="1:9" hidden="1" x14ac:dyDescent="0.25">
      <c r="A188" t="s">
        <v>247</v>
      </c>
      <c r="B188" t="s">
        <v>248</v>
      </c>
      <c r="C188" t="s">
        <v>314</v>
      </c>
      <c r="D188" t="s">
        <v>288</v>
      </c>
      <c r="E188" t="s">
        <v>312</v>
      </c>
      <c r="F188" t="s">
        <v>313</v>
      </c>
      <c r="G188" t="s">
        <v>253</v>
      </c>
      <c r="H188">
        <v>130.38800000000001</v>
      </c>
      <c r="I188">
        <v>182.601</v>
      </c>
    </row>
    <row r="189" spans="1:9" hidden="1" x14ac:dyDescent="0.25">
      <c r="A189" t="s">
        <v>247</v>
      </c>
      <c r="B189" t="s">
        <v>248</v>
      </c>
      <c r="C189" t="s">
        <v>314</v>
      </c>
      <c r="D189" t="s">
        <v>289</v>
      </c>
      <c r="E189" t="s">
        <v>312</v>
      </c>
      <c r="F189" t="s">
        <v>313</v>
      </c>
      <c r="G189" t="s">
        <v>253</v>
      </c>
      <c r="H189">
        <v>0</v>
      </c>
      <c r="I189">
        <v>0</v>
      </c>
    </row>
    <row r="190" spans="1:9" hidden="1" x14ac:dyDescent="0.25">
      <c r="A190" t="s">
        <v>247</v>
      </c>
      <c r="B190" t="s">
        <v>248</v>
      </c>
      <c r="C190" t="s">
        <v>314</v>
      </c>
      <c r="D190" t="s">
        <v>291</v>
      </c>
      <c r="E190" t="s">
        <v>312</v>
      </c>
      <c r="F190" t="s">
        <v>313</v>
      </c>
      <c r="G190" t="s">
        <v>253</v>
      </c>
      <c r="H190">
        <v>30.108899999999998</v>
      </c>
      <c r="I190">
        <v>19.582799999999999</v>
      </c>
    </row>
    <row r="191" spans="1:9" hidden="1" x14ac:dyDescent="0.25">
      <c r="A191" t="s">
        <v>247</v>
      </c>
      <c r="B191" t="s">
        <v>248</v>
      </c>
      <c r="C191" t="s">
        <v>314</v>
      </c>
      <c r="D191" t="s">
        <v>298</v>
      </c>
      <c r="E191" t="s">
        <v>312</v>
      </c>
      <c r="F191" t="s">
        <v>313</v>
      </c>
      <c r="G191" t="s">
        <v>253</v>
      </c>
      <c r="H191">
        <v>6141.05</v>
      </c>
      <c r="I191">
        <v>4643.46</v>
      </c>
    </row>
    <row r="192" spans="1:9" hidden="1" x14ac:dyDescent="0.25">
      <c r="A192" t="s">
        <v>247</v>
      </c>
      <c r="B192" t="s">
        <v>248</v>
      </c>
      <c r="C192" t="s">
        <v>315</v>
      </c>
      <c r="D192" t="s">
        <v>250</v>
      </c>
      <c r="E192" t="s">
        <v>251</v>
      </c>
      <c r="F192" t="s">
        <v>252</v>
      </c>
      <c r="G192" t="s">
        <v>253</v>
      </c>
      <c r="H192">
        <v>0</v>
      </c>
      <c r="I192">
        <v>0.400084</v>
      </c>
    </row>
    <row r="193" spans="1:9" hidden="1" x14ac:dyDescent="0.25">
      <c r="A193" t="s">
        <v>247</v>
      </c>
      <c r="B193" t="s">
        <v>248</v>
      </c>
      <c r="C193" t="s">
        <v>315</v>
      </c>
      <c r="D193" t="s">
        <v>250</v>
      </c>
      <c r="E193" t="s">
        <v>255</v>
      </c>
      <c r="F193" t="s">
        <v>252</v>
      </c>
      <c r="G193" t="s">
        <v>253</v>
      </c>
      <c r="H193">
        <v>0</v>
      </c>
      <c r="I193">
        <v>0</v>
      </c>
    </row>
    <row r="194" spans="1:9" hidden="1" x14ac:dyDescent="0.25">
      <c r="A194" t="s">
        <v>247</v>
      </c>
      <c r="B194" t="s">
        <v>248</v>
      </c>
      <c r="C194" t="s">
        <v>315</v>
      </c>
      <c r="D194" t="s">
        <v>250</v>
      </c>
      <c r="E194" t="s">
        <v>256</v>
      </c>
      <c r="F194" t="s">
        <v>252</v>
      </c>
      <c r="G194" t="s">
        <v>253</v>
      </c>
      <c r="H194">
        <v>0</v>
      </c>
      <c r="I194">
        <v>0.389824</v>
      </c>
    </row>
    <row r="195" spans="1:9" hidden="1" x14ac:dyDescent="0.25">
      <c r="A195" t="s">
        <v>247</v>
      </c>
      <c r="B195" t="s">
        <v>248</v>
      </c>
      <c r="C195" t="s">
        <v>315</v>
      </c>
      <c r="D195" t="s">
        <v>257</v>
      </c>
      <c r="E195" t="s">
        <v>256</v>
      </c>
      <c r="F195" t="s">
        <v>252</v>
      </c>
      <c r="G195" t="s">
        <v>253</v>
      </c>
      <c r="H195">
        <v>0</v>
      </c>
      <c r="I195">
        <v>0.40857700000000002</v>
      </c>
    </row>
    <row r="196" spans="1:9" hidden="1" x14ac:dyDescent="0.25">
      <c r="A196" t="s">
        <v>247</v>
      </c>
      <c r="B196" t="s">
        <v>248</v>
      </c>
      <c r="C196" t="s">
        <v>315</v>
      </c>
      <c r="D196" t="s">
        <v>258</v>
      </c>
      <c r="E196" t="s">
        <v>256</v>
      </c>
      <c r="F196" t="s">
        <v>252</v>
      </c>
      <c r="G196" t="s">
        <v>253</v>
      </c>
      <c r="H196">
        <v>0</v>
      </c>
      <c r="I196">
        <v>0.400084</v>
      </c>
    </row>
    <row r="197" spans="1:9" hidden="1" x14ac:dyDescent="0.25">
      <c r="A197" t="s">
        <v>247</v>
      </c>
      <c r="B197" t="s">
        <v>248</v>
      </c>
      <c r="C197" t="s">
        <v>315</v>
      </c>
      <c r="D197" t="s">
        <v>259</v>
      </c>
      <c r="E197" t="s">
        <v>256</v>
      </c>
      <c r="F197" t="s">
        <v>252</v>
      </c>
      <c r="G197" t="s">
        <v>253</v>
      </c>
      <c r="H197">
        <v>0</v>
      </c>
      <c r="I197">
        <v>0</v>
      </c>
    </row>
    <row r="198" spans="1:9" hidden="1" x14ac:dyDescent="0.25">
      <c r="A198" t="s">
        <v>247</v>
      </c>
      <c r="B198" t="s">
        <v>248</v>
      </c>
      <c r="C198" t="s">
        <v>315</v>
      </c>
      <c r="D198" t="s">
        <v>260</v>
      </c>
      <c r="E198" t="s">
        <v>256</v>
      </c>
      <c r="F198" t="s">
        <v>252</v>
      </c>
      <c r="G198" t="s">
        <v>253</v>
      </c>
      <c r="H198">
        <v>0</v>
      </c>
      <c r="I198">
        <v>0.37975399999999998</v>
      </c>
    </row>
    <row r="199" spans="1:9" hidden="1" x14ac:dyDescent="0.25">
      <c r="A199" t="s">
        <v>247</v>
      </c>
      <c r="B199" t="s">
        <v>248</v>
      </c>
      <c r="C199" t="s">
        <v>315</v>
      </c>
      <c r="D199" t="s">
        <v>14</v>
      </c>
      <c r="E199" t="s">
        <v>256</v>
      </c>
      <c r="F199" t="s">
        <v>252</v>
      </c>
      <c r="G199" t="s">
        <v>253</v>
      </c>
      <c r="H199">
        <v>0.25007600000000002</v>
      </c>
      <c r="I199">
        <v>0.31219799999999998</v>
      </c>
    </row>
    <row r="200" spans="1:9" hidden="1" x14ac:dyDescent="0.25">
      <c r="A200" t="s">
        <v>247</v>
      </c>
      <c r="B200" t="s">
        <v>248</v>
      </c>
      <c r="C200" t="s">
        <v>315</v>
      </c>
      <c r="D200" t="s">
        <v>15</v>
      </c>
      <c r="E200" t="s">
        <v>256</v>
      </c>
      <c r="F200" t="s">
        <v>252</v>
      </c>
      <c r="G200" t="s">
        <v>253</v>
      </c>
      <c r="H200">
        <v>0</v>
      </c>
      <c r="I200">
        <v>0</v>
      </c>
    </row>
    <row r="201" spans="1:9" hidden="1" x14ac:dyDescent="0.25">
      <c r="A201" t="s">
        <v>247</v>
      </c>
      <c r="B201" t="s">
        <v>248</v>
      </c>
      <c r="C201" t="s">
        <v>315</v>
      </c>
      <c r="D201" t="s">
        <v>13</v>
      </c>
      <c r="E201" t="s">
        <v>256</v>
      </c>
      <c r="F201" t="s">
        <v>252</v>
      </c>
      <c r="G201" t="s">
        <v>253</v>
      </c>
      <c r="H201">
        <v>0</v>
      </c>
      <c r="I201">
        <v>0.3</v>
      </c>
    </row>
    <row r="202" spans="1:9" hidden="1" x14ac:dyDescent="0.25">
      <c r="A202" t="s">
        <v>247</v>
      </c>
      <c r="B202" t="s">
        <v>248</v>
      </c>
      <c r="C202" t="s">
        <v>315</v>
      </c>
      <c r="D202" t="s">
        <v>18</v>
      </c>
      <c r="E202" t="s">
        <v>255</v>
      </c>
      <c r="F202" t="s">
        <v>252</v>
      </c>
      <c r="G202" t="s">
        <v>253</v>
      </c>
      <c r="H202">
        <v>0</v>
      </c>
      <c r="I202">
        <v>0.75</v>
      </c>
    </row>
    <row r="203" spans="1:9" hidden="1" x14ac:dyDescent="0.25">
      <c r="A203" t="s">
        <v>247</v>
      </c>
      <c r="B203" t="s">
        <v>248</v>
      </c>
      <c r="C203" t="s">
        <v>315</v>
      </c>
      <c r="D203" t="s">
        <v>18</v>
      </c>
      <c r="E203" t="s">
        <v>256</v>
      </c>
      <c r="F203" t="s">
        <v>252</v>
      </c>
      <c r="G203" t="s">
        <v>253</v>
      </c>
      <c r="H203">
        <v>0.25007600000000002</v>
      </c>
      <c r="I203">
        <v>0.261772</v>
      </c>
    </row>
    <row r="204" spans="1:9" hidden="1" x14ac:dyDescent="0.25">
      <c r="A204" t="s">
        <v>247</v>
      </c>
      <c r="B204" t="s">
        <v>248</v>
      </c>
      <c r="C204" t="s">
        <v>315</v>
      </c>
      <c r="D204" t="s">
        <v>261</v>
      </c>
      <c r="E204" t="s">
        <v>255</v>
      </c>
      <c r="F204" t="s">
        <v>252</v>
      </c>
      <c r="G204" t="s">
        <v>253</v>
      </c>
      <c r="H204">
        <v>9.8216600000000001E-2</v>
      </c>
      <c r="I204">
        <v>0.53820299999999999</v>
      </c>
    </row>
    <row r="205" spans="1:9" hidden="1" x14ac:dyDescent="0.25">
      <c r="A205" t="s">
        <v>247</v>
      </c>
      <c r="B205" t="s">
        <v>248</v>
      </c>
      <c r="C205" t="s">
        <v>315</v>
      </c>
      <c r="D205" t="s">
        <v>262</v>
      </c>
      <c r="E205" t="s">
        <v>256</v>
      </c>
      <c r="F205" t="s">
        <v>252</v>
      </c>
      <c r="G205" t="s">
        <v>253</v>
      </c>
      <c r="H205">
        <v>0.25007600000000002</v>
      </c>
      <c r="I205">
        <v>0.30836400000000003</v>
      </c>
    </row>
    <row r="206" spans="1:9" hidden="1" x14ac:dyDescent="0.25">
      <c r="A206" t="s">
        <v>247</v>
      </c>
      <c r="B206" t="s">
        <v>248</v>
      </c>
      <c r="C206" t="s">
        <v>315</v>
      </c>
      <c r="D206" t="s">
        <v>263</v>
      </c>
      <c r="E206" t="s">
        <v>251</v>
      </c>
      <c r="F206" t="s">
        <v>252</v>
      </c>
      <c r="G206" t="s">
        <v>253</v>
      </c>
      <c r="H206">
        <v>0</v>
      </c>
      <c r="I206">
        <v>0.6</v>
      </c>
    </row>
    <row r="207" spans="1:9" hidden="1" x14ac:dyDescent="0.25">
      <c r="A207" t="s">
        <v>247</v>
      </c>
      <c r="B207" t="s">
        <v>248</v>
      </c>
      <c r="C207" t="s">
        <v>315</v>
      </c>
      <c r="D207" t="s">
        <v>263</v>
      </c>
      <c r="E207" t="s">
        <v>256</v>
      </c>
      <c r="F207" t="s">
        <v>252</v>
      </c>
      <c r="G207" t="s">
        <v>253</v>
      </c>
      <c r="H207">
        <v>0</v>
      </c>
      <c r="I207">
        <v>0.3</v>
      </c>
    </row>
    <row r="208" spans="1:9" hidden="1" x14ac:dyDescent="0.25">
      <c r="A208" t="s">
        <v>247</v>
      </c>
      <c r="B208" t="s">
        <v>248</v>
      </c>
      <c r="C208" t="s">
        <v>315</v>
      </c>
      <c r="D208" t="s">
        <v>19</v>
      </c>
      <c r="E208" t="s">
        <v>251</v>
      </c>
      <c r="F208" t="s">
        <v>252</v>
      </c>
      <c r="G208" t="s">
        <v>253</v>
      </c>
      <c r="H208">
        <v>0.25007600000000002</v>
      </c>
      <c r="I208">
        <v>0.293821</v>
      </c>
    </row>
    <row r="209" spans="1:9" hidden="1" x14ac:dyDescent="0.25">
      <c r="A209" t="s">
        <v>247</v>
      </c>
      <c r="B209" t="s">
        <v>248</v>
      </c>
      <c r="C209" t="s">
        <v>315</v>
      </c>
      <c r="D209" t="s">
        <v>20</v>
      </c>
      <c r="E209" t="s">
        <v>251</v>
      </c>
      <c r="F209" t="s">
        <v>252</v>
      </c>
      <c r="G209" t="s">
        <v>253</v>
      </c>
      <c r="H209">
        <v>0.69849799999999995</v>
      </c>
      <c r="I209">
        <v>0.69821999999999995</v>
      </c>
    </row>
    <row r="210" spans="1:9" hidden="1" x14ac:dyDescent="0.25">
      <c r="A210" t="s">
        <v>247</v>
      </c>
      <c r="B210" t="s">
        <v>248</v>
      </c>
      <c r="C210" t="s">
        <v>315</v>
      </c>
      <c r="D210" t="s">
        <v>20</v>
      </c>
      <c r="E210" t="s">
        <v>255</v>
      </c>
      <c r="F210" t="s">
        <v>252</v>
      </c>
      <c r="G210" t="s">
        <v>253</v>
      </c>
      <c r="H210">
        <v>0.83701800000000004</v>
      </c>
      <c r="I210">
        <v>0.82904</v>
      </c>
    </row>
    <row r="211" spans="1:9" hidden="1" x14ac:dyDescent="0.25">
      <c r="A211" t="s">
        <v>247</v>
      </c>
      <c r="B211" t="s">
        <v>248</v>
      </c>
      <c r="C211" t="s">
        <v>315</v>
      </c>
      <c r="D211" t="s">
        <v>20</v>
      </c>
      <c r="E211" t="s">
        <v>256</v>
      </c>
      <c r="F211" t="s">
        <v>252</v>
      </c>
      <c r="G211" t="s">
        <v>253</v>
      </c>
      <c r="H211">
        <v>0.55695700000000004</v>
      </c>
      <c r="I211">
        <v>0.560145</v>
      </c>
    </row>
    <row r="212" spans="1:9" hidden="1" x14ac:dyDescent="0.25">
      <c r="A212" t="s">
        <v>247</v>
      </c>
      <c r="B212" t="s">
        <v>248</v>
      </c>
      <c r="C212" t="s">
        <v>315</v>
      </c>
      <c r="D212" t="s">
        <v>21</v>
      </c>
      <c r="E212" t="s">
        <v>256</v>
      </c>
      <c r="F212" t="s">
        <v>252</v>
      </c>
      <c r="G212" t="s">
        <v>253</v>
      </c>
      <c r="H212">
        <v>0.56422099999999997</v>
      </c>
      <c r="I212">
        <v>0.56639300000000004</v>
      </c>
    </row>
    <row r="213" spans="1:9" hidden="1" x14ac:dyDescent="0.25">
      <c r="A213" t="s">
        <v>247</v>
      </c>
      <c r="B213" t="s">
        <v>248</v>
      </c>
      <c r="C213" t="s">
        <v>315</v>
      </c>
      <c r="D213" t="s">
        <v>23</v>
      </c>
      <c r="E213" t="s">
        <v>256</v>
      </c>
      <c r="F213" t="s">
        <v>252</v>
      </c>
      <c r="G213" t="s">
        <v>253</v>
      </c>
      <c r="H213">
        <v>0.29520600000000002</v>
      </c>
      <c r="I213">
        <v>0.29520600000000002</v>
      </c>
    </row>
    <row r="214" spans="1:9" hidden="1" x14ac:dyDescent="0.25">
      <c r="A214" t="s">
        <v>247</v>
      </c>
      <c r="B214" t="s">
        <v>248</v>
      </c>
      <c r="C214" t="s">
        <v>315</v>
      </c>
      <c r="D214" t="s">
        <v>22</v>
      </c>
      <c r="E214" t="s">
        <v>256</v>
      </c>
      <c r="F214" t="s">
        <v>252</v>
      </c>
      <c r="G214" t="s">
        <v>253</v>
      </c>
      <c r="H214">
        <v>0.36504999999999999</v>
      </c>
      <c r="I214">
        <v>0.367533</v>
      </c>
    </row>
    <row r="215" spans="1:9" hidden="1" x14ac:dyDescent="0.25">
      <c r="A215" t="s">
        <v>247</v>
      </c>
      <c r="B215" t="s">
        <v>248</v>
      </c>
      <c r="C215" t="s">
        <v>315</v>
      </c>
      <c r="D215" t="s">
        <v>24</v>
      </c>
      <c r="E215" t="s">
        <v>256</v>
      </c>
      <c r="F215" t="s">
        <v>252</v>
      </c>
      <c r="G215" t="s">
        <v>253</v>
      </c>
      <c r="H215">
        <v>0.398256</v>
      </c>
      <c r="I215">
        <v>0.39827299999999999</v>
      </c>
    </row>
    <row r="216" spans="1:9" hidden="1" x14ac:dyDescent="0.25">
      <c r="A216" t="s">
        <v>247</v>
      </c>
      <c r="B216" t="s">
        <v>248</v>
      </c>
      <c r="C216" t="s">
        <v>315</v>
      </c>
      <c r="D216" t="s">
        <v>264</v>
      </c>
      <c r="E216" t="s">
        <v>251</v>
      </c>
      <c r="F216" t="s">
        <v>252</v>
      </c>
      <c r="G216" t="s">
        <v>253</v>
      </c>
      <c r="H216">
        <v>0.434535</v>
      </c>
      <c r="I216">
        <v>0.45182899999999998</v>
      </c>
    </row>
    <row r="217" spans="1:9" hidden="1" x14ac:dyDescent="0.25">
      <c r="A217" t="s">
        <v>247</v>
      </c>
      <c r="B217" t="s">
        <v>248</v>
      </c>
      <c r="C217" t="s">
        <v>315</v>
      </c>
      <c r="D217" t="s">
        <v>264</v>
      </c>
      <c r="E217" t="s">
        <v>255</v>
      </c>
      <c r="F217" t="s">
        <v>252</v>
      </c>
      <c r="G217" t="s">
        <v>253</v>
      </c>
      <c r="H217">
        <v>0.48960700000000001</v>
      </c>
      <c r="I217">
        <v>0.49160500000000001</v>
      </c>
    </row>
    <row r="218" spans="1:9" hidden="1" x14ac:dyDescent="0.25">
      <c r="A218" t="s">
        <v>247</v>
      </c>
      <c r="B218" t="s">
        <v>248</v>
      </c>
      <c r="C218" t="s">
        <v>315</v>
      </c>
      <c r="D218" t="s">
        <v>264</v>
      </c>
      <c r="E218" t="s">
        <v>256</v>
      </c>
      <c r="F218" t="s">
        <v>252</v>
      </c>
      <c r="G218" t="s">
        <v>253</v>
      </c>
      <c r="H218">
        <v>0.37983</v>
      </c>
      <c r="I218">
        <v>0.38981900000000003</v>
      </c>
    </row>
    <row r="219" spans="1:9" hidden="1" x14ac:dyDescent="0.25">
      <c r="A219" t="s">
        <v>247</v>
      </c>
      <c r="B219" t="s">
        <v>248</v>
      </c>
      <c r="C219" t="s">
        <v>315</v>
      </c>
      <c r="D219" t="s">
        <v>265</v>
      </c>
      <c r="E219" t="s">
        <v>251</v>
      </c>
      <c r="F219" t="s">
        <v>252</v>
      </c>
      <c r="G219" t="s">
        <v>253</v>
      </c>
      <c r="H219">
        <v>0.434535</v>
      </c>
      <c r="I219">
        <v>0.45180799999999999</v>
      </c>
    </row>
    <row r="220" spans="1:9" hidden="1" x14ac:dyDescent="0.25">
      <c r="A220" t="s">
        <v>247</v>
      </c>
      <c r="B220" t="s">
        <v>248</v>
      </c>
      <c r="C220" t="s">
        <v>315</v>
      </c>
      <c r="D220" t="s">
        <v>265</v>
      </c>
      <c r="E220" t="s">
        <v>255</v>
      </c>
      <c r="F220" t="s">
        <v>252</v>
      </c>
      <c r="G220" t="s">
        <v>253</v>
      </c>
      <c r="H220">
        <v>0.48960700000000001</v>
      </c>
      <c r="I220">
        <v>0.49160500000000001</v>
      </c>
    </row>
    <row r="221" spans="1:9" hidden="1" x14ac:dyDescent="0.25">
      <c r="A221" t="s">
        <v>247</v>
      </c>
      <c r="B221" t="s">
        <v>248</v>
      </c>
      <c r="C221" t="s">
        <v>315</v>
      </c>
      <c r="D221" t="s">
        <v>265</v>
      </c>
      <c r="E221" t="s">
        <v>256</v>
      </c>
      <c r="F221" t="s">
        <v>252</v>
      </c>
      <c r="G221" t="s">
        <v>253</v>
      </c>
      <c r="H221">
        <v>0.37983</v>
      </c>
      <c r="I221">
        <v>0.38982899999999998</v>
      </c>
    </row>
    <row r="222" spans="1:9" hidden="1" x14ac:dyDescent="0.25">
      <c r="A222" t="s">
        <v>247</v>
      </c>
      <c r="B222" t="s">
        <v>248</v>
      </c>
      <c r="C222" t="s">
        <v>315</v>
      </c>
      <c r="D222" t="s">
        <v>26</v>
      </c>
      <c r="E222" t="s">
        <v>256</v>
      </c>
      <c r="F222" t="s">
        <v>252</v>
      </c>
      <c r="G222" t="s">
        <v>253</v>
      </c>
      <c r="H222">
        <v>0.389824</v>
      </c>
      <c r="I222">
        <v>0.389824</v>
      </c>
    </row>
    <row r="223" spans="1:9" hidden="1" x14ac:dyDescent="0.25">
      <c r="A223" t="s">
        <v>247</v>
      </c>
      <c r="B223" t="s">
        <v>248</v>
      </c>
      <c r="C223" t="s">
        <v>315</v>
      </c>
      <c r="D223" t="s">
        <v>27</v>
      </c>
      <c r="E223" t="s">
        <v>256</v>
      </c>
      <c r="F223" t="s">
        <v>252</v>
      </c>
      <c r="G223" t="s">
        <v>253</v>
      </c>
      <c r="H223">
        <v>0.33512900000000001</v>
      </c>
      <c r="I223">
        <v>0.336474</v>
      </c>
    </row>
    <row r="224" spans="1:9" hidden="1" x14ac:dyDescent="0.25">
      <c r="A224" t="s">
        <v>247</v>
      </c>
      <c r="B224" t="s">
        <v>248</v>
      </c>
      <c r="C224" t="s">
        <v>315</v>
      </c>
      <c r="D224" t="s">
        <v>28</v>
      </c>
      <c r="E224" t="s">
        <v>256</v>
      </c>
      <c r="F224" t="s">
        <v>252</v>
      </c>
      <c r="G224" t="s">
        <v>253</v>
      </c>
      <c r="H224">
        <v>0.37912200000000001</v>
      </c>
      <c r="I224">
        <v>0.37975399999999998</v>
      </c>
    </row>
    <row r="225" spans="1:9" hidden="1" x14ac:dyDescent="0.25">
      <c r="A225" t="s">
        <v>247</v>
      </c>
      <c r="B225" t="s">
        <v>248</v>
      </c>
      <c r="C225" t="s">
        <v>315</v>
      </c>
      <c r="D225" t="s">
        <v>29</v>
      </c>
      <c r="E225" t="s">
        <v>256</v>
      </c>
      <c r="F225" t="s">
        <v>252</v>
      </c>
      <c r="G225" t="s">
        <v>253</v>
      </c>
      <c r="H225">
        <v>0.39840999999999999</v>
      </c>
      <c r="I225">
        <v>0.40857700000000002</v>
      </c>
    </row>
    <row r="226" spans="1:9" hidden="1" x14ac:dyDescent="0.25">
      <c r="A226" t="s">
        <v>247</v>
      </c>
      <c r="B226" t="s">
        <v>248</v>
      </c>
      <c r="C226" t="s">
        <v>315</v>
      </c>
      <c r="D226" t="s">
        <v>30</v>
      </c>
      <c r="E226" t="s">
        <v>256</v>
      </c>
      <c r="F226" t="s">
        <v>252</v>
      </c>
      <c r="G226" t="s">
        <v>253</v>
      </c>
      <c r="H226">
        <v>0</v>
      </c>
      <c r="I226">
        <v>0</v>
      </c>
    </row>
    <row r="227" spans="1:9" hidden="1" x14ac:dyDescent="0.25">
      <c r="A227" t="s">
        <v>247</v>
      </c>
      <c r="B227" t="s">
        <v>248</v>
      </c>
      <c r="C227" t="s">
        <v>315</v>
      </c>
      <c r="D227" t="s">
        <v>266</v>
      </c>
      <c r="E227" t="s">
        <v>256</v>
      </c>
      <c r="F227" t="s">
        <v>252</v>
      </c>
      <c r="G227" t="s">
        <v>253</v>
      </c>
      <c r="H227">
        <v>0.389824</v>
      </c>
      <c r="I227">
        <v>0.389824</v>
      </c>
    </row>
    <row r="228" spans="1:9" hidden="1" x14ac:dyDescent="0.25">
      <c r="A228" t="s">
        <v>247</v>
      </c>
      <c r="B228" t="s">
        <v>248</v>
      </c>
      <c r="C228" t="s">
        <v>315</v>
      </c>
      <c r="D228" t="s">
        <v>267</v>
      </c>
      <c r="E228" t="s">
        <v>256</v>
      </c>
      <c r="F228" t="s">
        <v>252</v>
      </c>
      <c r="G228" t="s">
        <v>253</v>
      </c>
      <c r="H228">
        <v>0</v>
      </c>
      <c r="I228">
        <v>0</v>
      </c>
    </row>
    <row r="229" spans="1:9" hidden="1" x14ac:dyDescent="0.25">
      <c r="A229" t="s">
        <v>247</v>
      </c>
      <c r="B229" t="s">
        <v>248</v>
      </c>
      <c r="C229" t="s">
        <v>315</v>
      </c>
      <c r="D229" t="s">
        <v>31</v>
      </c>
      <c r="E229" t="s">
        <v>256</v>
      </c>
      <c r="F229" t="s">
        <v>252</v>
      </c>
      <c r="G229" t="s">
        <v>253</v>
      </c>
      <c r="H229">
        <v>0</v>
      </c>
      <c r="I229">
        <v>0</v>
      </c>
    </row>
    <row r="230" spans="1:9" hidden="1" x14ac:dyDescent="0.25">
      <c r="A230" t="s">
        <v>247</v>
      </c>
      <c r="B230" t="s">
        <v>248</v>
      </c>
      <c r="C230" t="s">
        <v>315</v>
      </c>
      <c r="D230" t="s">
        <v>268</v>
      </c>
      <c r="E230" t="s">
        <v>256</v>
      </c>
      <c r="F230" t="s">
        <v>252</v>
      </c>
      <c r="G230" t="s">
        <v>253</v>
      </c>
      <c r="H230">
        <v>0.33512900000000001</v>
      </c>
      <c r="I230">
        <v>0.336474</v>
      </c>
    </row>
    <row r="231" spans="1:9" hidden="1" x14ac:dyDescent="0.25">
      <c r="A231" t="s">
        <v>247</v>
      </c>
      <c r="B231" t="s">
        <v>248</v>
      </c>
      <c r="C231" t="s">
        <v>315</v>
      </c>
      <c r="D231" t="s">
        <v>269</v>
      </c>
      <c r="E231" t="s">
        <v>256</v>
      </c>
      <c r="F231" t="s">
        <v>252</v>
      </c>
      <c r="G231" t="s">
        <v>253</v>
      </c>
      <c r="H231">
        <v>0.37912200000000001</v>
      </c>
      <c r="I231">
        <v>0.37975399999999998</v>
      </c>
    </row>
    <row r="232" spans="1:9" hidden="1" x14ac:dyDescent="0.25">
      <c r="A232" t="s">
        <v>247</v>
      </c>
      <c r="B232" t="s">
        <v>248</v>
      </c>
      <c r="C232" t="s">
        <v>315</v>
      </c>
      <c r="D232" t="s">
        <v>270</v>
      </c>
      <c r="E232" t="s">
        <v>256</v>
      </c>
      <c r="F232" t="s">
        <v>252</v>
      </c>
      <c r="G232" t="s">
        <v>253</v>
      </c>
      <c r="H232">
        <v>0.39840999999999999</v>
      </c>
      <c r="I232">
        <v>0.40857700000000002</v>
      </c>
    </row>
    <row r="233" spans="1:9" hidden="1" x14ac:dyDescent="0.25">
      <c r="A233" t="s">
        <v>247</v>
      </c>
      <c r="B233" t="s">
        <v>248</v>
      </c>
      <c r="C233" t="s">
        <v>315</v>
      </c>
      <c r="D233" t="s">
        <v>271</v>
      </c>
      <c r="E233" t="s">
        <v>251</v>
      </c>
      <c r="F233" t="s">
        <v>252</v>
      </c>
      <c r="G233" t="s">
        <v>253</v>
      </c>
      <c r="H233">
        <v>0.434535</v>
      </c>
      <c r="I233">
        <v>0.45182899999999998</v>
      </c>
    </row>
    <row r="234" spans="1:9" hidden="1" x14ac:dyDescent="0.25">
      <c r="A234" t="s">
        <v>247</v>
      </c>
      <c r="B234" t="s">
        <v>248</v>
      </c>
      <c r="C234" t="s">
        <v>315</v>
      </c>
      <c r="D234" t="s">
        <v>271</v>
      </c>
      <c r="E234" t="s">
        <v>255</v>
      </c>
      <c r="F234" t="s">
        <v>252</v>
      </c>
      <c r="G234" t="s">
        <v>253</v>
      </c>
      <c r="H234">
        <v>0.48960700000000001</v>
      </c>
      <c r="I234">
        <v>0.49160500000000001</v>
      </c>
    </row>
    <row r="235" spans="1:9" hidden="1" x14ac:dyDescent="0.25">
      <c r="A235" t="s">
        <v>247</v>
      </c>
      <c r="B235" t="s">
        <v>248</v>
      </c>
      <c r="C235" t="s">
        <v>315</v>
      </c>
      <c r="D235" t="s">
        <v>271</v>
      </c>
      <c r="E235" t="s">
        <v>256</v>
      </c>
      <c r="F235" t="s">
        <v>252</v>
      </c>
      <c r="G235" t="s">
        <v>253</v>
      </c>
      <c r="H235">
        <v>0.37983</v>
      </c>
      <c r="I235">
        <v>0.38981900000000003</v>
      </c>
    </row>
    <row r="236" spans="1:9" hidden="1" x14ac:dyDescent="0.25">
      <c r="A236" t="s">
        <v>247</v>
      </c>
      <c r="B236" t="s">
        <v>248</v>
      </c>
      <c r="C236" t="s">
        <v>315</v>
      </c>
      <c r="D236" t="s">
        <v>272</v>
      </c>
      <c r="E236" t="s">
        <v>251</v>
      </c>
      <c r="F236" t="s">
        <v>252</v>
      </c>
      <c r="G236" t="s">
        <v>253</v>
      </c>
      <c r="H236">
        <v>0</v>
      </c>
      <c r="I236">
        <v>0</v>
      </c>
    </row>
    <row r="237" spans="1:9" hidden="1" x14ac:dyDescent="0.25">
      <c r="A237" t="s">
        <v>247</v>
      </c>
      <c r="B237" t="s">
        <v>248</v>
      </c>
      <c r="C237" t="s">
        <v>315</v>
      </c>
      <c r="D237" t="s">
        <v>272</v>
      </c>
      <c r="E237" t="s">
        <v>255</v>
      </c>
      <c r="F237" t="s">
        <v>252</v>
      </c>
      <c r="G237" t="s">
        <v>253</v>
      </c>
      <c r="H237">
        <v>0</v>
      </c>
      <c r="I237">
        <v>0</v>
      </c>
    </row>
    <row r="238" spans="1:9" hidden="1" x14ac:dyDescent="0.25">
      <c r="A238" t="s">
        <v>247</v>
      </c>
      <c r="B238" t="s">
        <v>248</v>
      </c>
      <c r="C238" t="s">
        <v>315</v>
      </c>
      <c r="D238" t="s">
        <v>272</v>
      </c>
      <c r="E238" t="s">
        <v>256</v>
      </c>
      <c r="F238" t="s">
        <v>252</v>
      </c>
      <c r="G238" t="s">
        <v>253</v>
      </c>
      <c r="H238">
        <v>0</v>
      </c>
      <c r="I238">
        <v>0</v>
      </c>
    </row>
    <row r="239" spans="1:9" hidden="1" x14ac:dyDescent="0.25">
      <c r="A239" t="s">
        <v>247</v>
      </c>
      <c r="B239" t="s">
        <v>248</v>
      </c>
      <c r="C239" t="s">
        <v>315</v>
      </c>
      <c r="D239" t="s">
        <v>33</v>
      </c>
      <c r="E239" t="s">
        <v>251</v>
      </c>
      <c r="F239" t="s">
        <v>252</v>
      </c>
      <c r="G239" t="s">
        <v>253</v>
      </c>
      <c r="H239">
        <v>0.33</v>
      </c>
      <c r="I239">
        <v>0.38997900000000002</v>
      </c>
    </row>
    <row r="240" spans="1:9" hidden="1" x14ac:dyDescent="0.25">
      <c r="A240" t="s">
        <v>247</v>
      </c>
      <c r="B240" t="s">
        <v>248</v>
      </c>
      <c r="C240" t="s">
        <v>315</v>
      </c>
      <c r="D240" t="s">
        <v>33</v>
      </c>
      <c r="E240" t="s">
        <v>255</v>
      </c>
      <c r="F240" t="s">
        <v>252</v>
      </c>
      <c r="G240" t="s">
        <v>253</v>
      </c>
      <c r="H240">
        <v>0</v>
      </c>
      <c r="I240">
        <v>0</v>
      </c>
    </row>
    <row r="241" spans="1:9" hidden="1" x14ac:dyDescent="0.25">
      <c r="A241" t="s">
        <v>247</v>
      </c>
      <c r="B241" t="s">
        <v>248</v>
      </c>
      <c r="C241" t="s">
        <v>315</v>
      </c>
      <c r="D241" t="s">
        <v>33</v>
      </c>
      <c r="E241" t="s">
        <v>256</v>
      </c>
      <c r="F241" t="s">
        <v>252</v>
      </c>
      <c r="G241" t="s">
        <v>253</v>
      </c>
      <c r="H241">
        <v>0.33</v>
      </c>
      <c r="I241">
        <v>0.38997900000000002</v>
      </c>
    </row>
    <row r="242" spans="1:9" hidden="1" x14ac:dyDescent="0.25">
      <c r="A242" t="s">
        <v>247</v>
      </c>
      <c r="B242" t="s">
        <v>248</v>
      </c>
      <c r="C242" t="s">
        <v>315</v>
      </c>
      <c r="D242" t="s">
        <v>273</v>
      </c>
      <c r="E242" t="s">
        <v>251</v>
      </c>
      <c r="F242" t="s">
        <v>252</v>
      </c>
      <c r="G242" t="s">
        <v>253</v>
      </c>
      <c r="H242">
        <v>0.44577899999999998</v>
      </c>
      <c r="I242">
        <v>0.47014699999999998</v>
      </c>
    </row>
    <row r="243" spans="1:9" hidden="1" x14ac:dyDescent="0.25">
      <c r="A243" t="s">
        <v>247</v>
      </c>
      <c r="B243" t="s">
        <v>248</v>
      </c>
      <c r="C243" t="s">
        <v>315</v>
      </c>
      <c r="D243" t="s">
        <v>274</v>
      </c>
      <c r="E243" t="s">
        <v>251</v>
      </c>
      <c r="F243" t="s">
        <v>252</v>
      </c>
      <c r="G243" t="s">
        <v>253</v>
      </c>
      <c r="H243">
        <v>0</v>
      </c>
      <c r="I243">
        <v>0</v>
      </c>
    </row>
    <row r="244" spans="1:9" hidden="1" x14ac:dyDescent="0.25">
      <c r="A244" t="s">
        <v>247</v>
      </c>
      <c r="B244" t="s">
        <v>248</v>
      </c>
      <c r="C244" t="s">
        <v>315</v>
      </c>
      <c r="D244" t="s">
        <v>36</v>
      </c>
      <c r="E244" t="s">
        <v>251</v>
      </c>
      <c r="F244" t="s">
        <v>252</v>
      </c>
      <c r="G244" t="s">
        <v>253</v>
      </c>
      <c r="H244">
        <v>0.1</v>
      </c>
      <c r="I244">
        <v>0.1</v>
      </c>
    </row>
    <row r="245" spans="1:9" hidden="1" x14ac:dyDescent="0.25">
      <c r="A245" t="s">
        <v>247</v>
      </c>
      <c r="B245" t="s">
        <v>248</v>
      </c>
      <c r="C245" t="s">
        <v>315</v>
      </c>
      <c r="D245" t="s">
        <v>36</v>
      </c>
      <c r="E245" t="s">
        <v>255</v>
      </c>
      <c r="F245" t="s">
        <v>252</v>
      </c>
      <c r="G245" t="s">
        <v>253</v>
      </c>
      <c r="H245">
        <v>0</v>
      </c>
      <c r="I245">
        <v>0</v>
      </c>
    </row>
    <row r="246" spans="1:9" hidden="1" x14ac:dyDescent="0.25">
      <c r="A246" t="s">
        <v>247</v>
      </c>
      <c r="B246" t="s">
        <v>248</v>
      </c>
      <c r="C246" t="s">
        <v>315</v>
      </c>
      <c r="D246" t="s">
        <v>36</v>
      </c>
      <c r="E246" t="s">
        <v>256</v>
      </c>
      <c r="F246" t="s">
        <v>252</v>
      </c>
      <c r="G246" t="s">
        <v>253</v>
      </c>
      <c r="H246">
        <v>0.1</v>
      </c>
      <c r="I246">
        <v>0.1</v>
      </c>
    </row>
    <row r="247" spans="1:9" hidden="1" x14ac:dyDescent="0.25">
      <c r="A247" t="s">
        <v>247</v>
      </c>
      <c r="B247" t="s">
        <v>248</v>
      </c>
      <c r="C247" t="s">
        <v>315</v>
      </c>
      <c r="D247" t="s">
        <v>37</v>
      </c>
      <c r="E247" t="s">
        <v>251</v>
      </c>
      <c r="F247" t="s">
        <v>252</v>
      </c>
      <c r="G247" t="s">
        <v>253</v>
      </c>
      <c r="H247">
        <v>1</v>
      </c>
      <c r="I247">
        <v>1</v>
      </c>
    </row>
    <row r="248" spans="1:9" hidden="1" x14ac:dyDescent="0.25">
      <c r="A248" t="s">
        <v>247</v>
      </c>
      <c r="B248" t="s">
        <v>248</v>
      </c>
      <c r="C248" t="s">
        <v>315</v>
      </c>
      <c r="D248" t="s">
        <v>275</v>
      </c>
      <c r="E248" t="s">
        <v>251</v>
      </c>
      <c r="F248" t="s">
        <v>252</v>
      </c>
      <c r="G248" t="s">
        <v>253</v>
      </c>
      <c r="H248">
        <v>1</v>
      </c>
      <c r="I248">
        <v>1</v>
      </c>
    </row>
    <row r="249" spans="1:9" hidden="1" x14ac:dyDescent="0.25">
      <c r="A249" t="s">
        <v>247</v>
      </c>
      <c r="B249" t="s">
        <v>248</v>
      </c>
      <c r="C249" t="s">
        <v>315</v>
      </c>
      <c r="D249" t="s">
        <v>276</v>
      </c>
      <c r="E249" t="s">
        <v>251</v>
      </c>
      <c r="F249" t="s">
        <v>252</v>
      </c>
      <c r="G249" t="s">
        <v>253</v>
      </c>
      <c r="H249">
        <v>1</v>
      </c>
      <c r="I249">
        <v>1</v>
      </c>
    </row>
    <row r="250" spans="1:9" hidden="1" x14ac:dyDescent="0.25">
      <c r="A250" t="s">
        <v>247</v>
      </c>
      <c r="B250" t="s">
        <v>248</v>
      </c>
      <c r="C250" t="s">
        <v>315</v>
      </c>
      <c r="D250" t="s">
        <v>277</v>
      </c>
      <c r="E250" t="s">
        <v>251</v>
      </c>
      <c r="F250" t="s">
        <v>252</v>
      </c>
      <c r="G250" t="s">
        <v>253</v>
      </c>
      <c r="H250">
        <v>0</v>
      </c>
      <c r="I250">
        <v>0.560145</v>
      </c>
    </row>
    <row r="251" spans="1:9" hidden="1" x14ac:dyDescent="0.25">
      <c r="A251" t="s">
        <v>247</v>
      </c>
      <c r="B251" t="s">
        <v>248</v>
      </c>
      <c r="C251" t="s">
        <v>315</v>
      </c>
      <c r="D251" t="s">
        <v>277</v>
      </c>
      <c r="E251" t="s">
        <v>255</v>
      </c>
      <c r="F251" t="s">
        <v>252</v>
      </c>
      <c r="G251" t="s">
        <v>253</v>
      </c>
      <c r="H251">
        <v>0</v>
      </c>
      <c r="I251">
        <v>0</v>
      </c>
    </row>
    <row r="252" spans="1:9" hidden="1" x14ac:dyDescent="0.25">
      <c r="A252" t="s">
        <v>247</v>
      </c>
      <c r="B252" t="s">
        <v>248</v>
      </c>
      <c r="C252" t="s">
        <v>315</v>
      </c>
      <c r="D252" t="s">
        <v>277</v>
      </c>
      <c r="E252" t="s">
        <v>256</v>
      </c>
      <c r="F252" t="s">
        <v>252</v>
      </c>
      <c r="G252" t="s">
        <v>253</v>
      </c>
      <c r="H252">
        <v>0</v>
      </c>
      <c r="I252">
        <v>0.560145</v>
      </c>
    </row>
    <row r="253" spans="1:9" hidden="1" x14ac:dyDescent="0.25">
      <c r="A253" t="s">
        <v>247</v>
      </c>
      <c r="B253" t="s">
        <v>248</v>
      </c>
      <c r="C253" t="s">
        <v>315</v>
      </c>
      <c r="D253" t="s">
        <v>278</v>
      </c>
      <c r="E253" t="s">
        <v>251</v>
      </c>
      <c r="F253" t="s">
        <v>252</v>
      </c>
      <c r="G253" t="s">
        <v>253</v>
      </c>
      <c r="H253">
        <v>0</v>
      </c>
      <c r="I253">
        <v>0.480265</v>
      </c>
    </row>
    <row r="254" spans="1:9" hidden="1" x14ac:dyDescent="0.25">
      <c r="A254" t="s">
        <v>247</v>
      </c>
      <c r="B254" t="s">
        <v>248</v>
      </c>
      <c r="C254" t="s">
        <v>315</v>
      </c>
      <c r="D254" t="s">
        <v>279</v>
      </c>
      <c r="E254" t="s">
        <v>256</v>
      </c>
      <c r="F254" t="s">
        <v>252</v>
      </c>
      <c r="G254" t="s">
        <v>253</v>
      </c>
      <c r="H254">
        <v>0</v>
      </c>
      <c r="I254">
        <v>0.56639300000000004</v>
      </c>
    </row>
    <row r="255" spans="1:9" hidden="1" x14ac:dyDescent="0.25">
      <c r="A255" t="s">
        <v>247</v>
      </c>
      <c r="B255" t="s">
        <v>248</v>
      </c>
      <c r="C255" t="s">
        <v>315</v>
      </c>
      <c r="D255" t="s">
        <v>280</v>
      </c>
      <c r="E255" t="s">
        <v>256</v>
      </c>
      <c r="F255" t="s">
        <v>252</v>
      </c>
      <c r="G255" t="s">
        <v>253</v>
      </c>
      <c r="H255">
        <v>0</v>
      </c>
      <c r="I255">
        <v>0.29520600000000002</v>
      </c>
    </row>
    <row r="256" spans="1:9" hidden="1" x14ac:dyDescent="0.25">
      <c r="A256" t="s">
        <v>247</v>
      </c>
      <c r="B256" t="s">
        <v>248</v>
      </c>
      <c r="C256" t="s">
        <v>315</v>
      </c>
      <c r="D256" t="s">
        <v>281</v>
      </c>
      <c r="E256" t="s">
        <v>256</v>
      </c>
      <c r="F256" t="s">
        <v>252</v>
      </c>
      <c r="G256" t="s">
        <v>253</v>
      </c>
      <c r="H256">
        <v>0</v>
      </c>
      <c r="I256">
        <v>0.367533</v>
      </c>
    </row>
    <row r="257" spans="1:9" hidden="1" x14ac:dyDescent="0.25">
      <c r="A257" t="s">
        <v>247</v>
      </c>
      <c r="B257" t="s">
        <v>248</v>
      </c>
      <c r="C257" t="s">
        <v>315</v>
      </c>
      <c r="D257" t="s">
        <v>282</v>
      </c>
      <c r="E257" t="s">
        <v>256</v>
      </c>
      <c r="F257" t="s">
        <v>252</v>
      </c>
      <c r="G257" t="s">
        <v>253</v>
      </c>
      <c r="H257">
        <v>0</v>
      </c>
      <c r="I257">
        <v>0.39827299999999999</v>
      </c>
    </row>
    <row r="258" spans="1:9" hidden="1" x14ac:dyDescent="0.25">
      <c r="A258" t="s">
        <v>247</v>
      </c>
      <c r="B258" t="s">
        <v>248</v>
      </c>
      <c r="C258" t="s">
        <v>315</v>
      </c>
      <c r="D258" t="s">
        <v>238</v>
      </c>
      <c r="E258" t="s">
        <v>251</v>
      </c>
      <c r="F258" t="s">
        <v>252</v>
      </c>
      <c r="G258" t="s">
        <v>253</v>
      </c>
      <c r="H258">
        <v>0.99985100000000005</v>
      </c>
      <c r="I258">
        <v>0.999996</v>
      </c>
    </row>
    <row r="259" spans="1:9" hidden="1" x14ac:dyDescent="0.25">
      <c r="A259" t="s">
        <v>247</v>
      </c>
      <c r="B259" t="s">
        <v>248</v>
      </c>
      <c r="C259" t="s">
        <v>315</v>
      </c>
      <c r="D259" t="s">
        <v>284</v>
      </c>
      <c r="E259" t="s">
        <v>251</v>
      </c>
      <c r="F259" t="s">
        <v>252</v>
      </c>
      <c r="G259" t="s">
        <v>253</v>
      </c>
      <c r="H259">
        <v>0.25607400000000002</v>
      </c>
      <c r="I259">
        <v>0.33406200000000003</v>
      </c>
    </row>
    <row r="260" spans="1:9" hidden="1" x14ac:dyDescent="0.25">
      <c r="A260" t="s">
        <v>247</v>
      </c>
      <c r="B260" t="s">
        <v>248</v>
      </c>
      <c r="C260" t="s">
        <v>315</v>
      </c>
      <c r="D260" t="s">
        <v>285</v>
      </c>
      <c r="E260" t="s">
        <v>251</v>
      </c>
      <c r="F260" t="s">
        <v>252</v>
      </c>
      <c r="G260" t="s">
        <v>253</v>
      </c>
      <c r="H260">
        <v>0.46280900000000003</v>
      </c>
      <c r="I260">
        <v>0.58567599999999997</v>
      </c>
    </row>
    <row r="261" spans="1:9" hidden="1" x14ac:dyDescent="0.25">
      <c r="A261" t="s">
        <v>247</v>
      </c>
      <c r="B261" t="s">
        <v>248</v>
      </c>
      <c r="C261" t="s">
        <v>315</v>
      </c>
      <c r="D261" t="s">
        <v>286</v>
      </c>
      <c r="E261" t="s">
        <v>251</v>
      </c>
      <c r="F261" t="s">
        <v>252</v>
      </c>
      <c r="G261" t="s">
        <v>253</v>
      </c>
      <c r="H261">
        <v>0.25380900000000001</v>
      </c>
      <c r="I261">
        <v>0.31976599999999999</v>
      </c>
    </row>
    <row r="262" spans="1:9" hidden="1" x14ac:dyDescent="0.25">
      <c r="A262" t="s">
        <v>247</v>
      </c>
      <c r="B262" t="s">
        <v>248</v>
      </c>
      <c r="C262" t="s">
        <v>315</v>
      </c>
      <c r="D262" t="s">
        <v>286</v>
      </c>
      <c r="E262" t="s">
        <v>255</v>
      </c>
      <c r="F262" t="s">
        <v>252</v>
      </c>
      <c r="G262" t="s">
        <v>253</v>
      </c>
      <c r="H262">
        <v>9.8216600000000001E-2</v>
      </c>
      <c r="I262">
        <v>0.86272499999999996</v>
      </c>
    </row>
    <row r="263" spans="1:9" hidden="1" x14ac:dyDescent="0.25">
      <c r="A263" t="s">
        <v>247</v>
      </c>
      <c r="B263" t="s">
        <v>248</v>
      </c>
      <c r="C263" t="s">
        <v>315</v>
      </c>
      <c r="D263" t="s">
        <v>286</v>
      </c>
      <c r="E263" t="s">
        <v>256</v>
      </c>
      <c r="F263" t="s">
        <v>252</v>
      </c>
      <c r="G263" t="s">
        <v>253</v>
      </c>
      <c r="H263">
        <v>0.25007600000000002</v>
      </c>
      <c r="I263">
        <v>0.30828</v>
      </c>
    </row>
    <row r="264" spans="1:9" hidden="1" x14ac:dyDescent="0.25">
      <c r="A264" t="s">
        <v>247</v>
      </c>
      <c r="B264" t="s">
        <v>248</v>
      </c>
      <c r="C264" t="s">
        <v>315</v>
      </c>
      <c r="D264" t="s">
        <v>287</v>
      </c>
      <c r="E264" t="s">
        <v>251</v>
      </c>
      <c r="F264" t="s">
        <v>252</v>
      </c>
      <c r="G264" t="s">
        <v>253</v>
      </c>
      <c r="H264">
        <v>0.69849799999999995</v>
      </c>
      <c r="I264">
        <v>0.69902200000000003</v>
      </c>
    </row>
    <row r="265" spans="1:9" hidden="1" x14ac:dyDescent="0.25">
      <c r="A265" t="s">
        <v>247</v>
      </c>
      <c r="B265" t="s">
        <v>248</v>
      </c>
      <c r="C265" t="s">
        <v>315</v>
      </c>
      <c r="D265" t="s">
        <v>287</v>
      </c>
      <c r="E265" t="s">
        <v>255</v>
      </c>
      <c r="F265" t="s">
        <v>252</v>
      </c>
      <c r="G265" t="s">
        <v>253</v>
      </c>
      <c r="H265">
        <v>0.83701800000000004</v>
      </c>
      <c r="I265">
        <v>0.82904</v>
      </c>
    </row>
    <row r="266" spans="1:9" hidden="1" x14ac:dyDescent="0.25">
      <c r="A266" t="s">
        <v>247</v>
      </c>
      <c r="B266" t="s">
        <v>248</v>
      </c>
      <c r="C266" t="s">
        <v>315</v>
      </c>
      <c r="D266" t="s">
        <v>287</v>
      </c>
      <c r="E266" t="s">
        <v>256</v>
      </c>
      <c r="F266" t="s">
        <v>252</v>
      </c>
      <c r="G266" t="s">
        <v>253</v>
      </c>
      <c r="H266">
        <v>0.55695700000000004</v>
      </c>
      <c r="I266">
        <v>0.560145</v>
      </c>
    </row>
    <row r="267" spans="1:9" hidden="1" x14ac:dyDescent="0.25">
      <c r="A267" t="s">
        <v>247</v>
      </c>
      <c r="B267" t="s">
        <v>248</v>
      </c>
      <c r="C267" t="s">
        <v>315</v>
      </c>
      <c r="D267" t="s">
        <v>42</v>
      </c>
      <c r="E267" t="s">
        <v>256</v>
      </c>
      <c r="F267" t="s">
        <v>252</v>
      </c>
      <c r="G267" t="s">
        <v>253</v>
      </c>
      <c r="H267">
        <v>0.56422099999999997</v>
      </c>
      <c r="I267">
        <v>0.56639300000000004</v>
      </c>
    </row>
    <row r="268" spans="1:9" hidden="1" x14ac:dyDescent="0.25">
      <c r="A268" t="s">
        <v>247</v>
      </c>
      <c r="B268" t="s">
        <v>248</v>
      </c>
      <c r="C268" t="s">
        <v>315</v>
      </c>
      <c r="D268" t="s">
        <v>44</v>
      </c>
      <c r="E268" t="s">
        <v>256</v>
      </c>
      <c r="F268" t="s">
        <v>252</v>
      </c>
      <c r="G268" t="s">
        <v>253</v>
      </c>
      <c r="H268">
        <v>0.29520600000000002</v>
      </c>
      <c r="I268">
        <v>0.29520600000000002</v>
      </c>
    </row>
    <row r="269" spans="1:9" hidden="1" x14ac:dyDescent="0.25">
      <c r="A269" t="s">
        <v>247</v>
      </c>
      <c r="B269" t="s">
        <v>248</v>
      </c>
      <c r="C269" t="s">
        <v>315</v>
      </c>
      <c r="D269" t="s">
        <v>43</v>
      </c>
      <c r="E269" t="s">
        <v>256</v>
      </c>
      <c r="F269" t="s">
        <v>252</v>
      </c>
      <c r="G269" t="s">
        <v>253</v>
      </c>
      <c r="H269">
        <v>0.36504999999999999</v>
      </c>
      <c r="I269">
        <v>0.367533</v>
      </c>
    </row>
    <row r="270" spans="1:9" hidden="1" x14ac:dyDescent="0.25">
      <c r="A270" t="s">
        <v>247</v>
      </c>
      <c r="B270" t="s">
        <v>248</v>
      </c>
      <c r="C270" t="s">
        <v>315</v>
      </c>
      <c r="D270" t="s">
        <v>45</v>
      </c>
      <c r="E270" t="s">
        <v>256</v>
      </c>
      <c r="F270" t="s">
        <v>252</v>
      </c>
      <c r="G270" t="s">
        <v>253</v>
      </c>
      <c r="H270">
        <v>0.398256</v>
      </c>
      <c r="I270">
        <v>0.39827299999999999</v>
      </c>
    </row>
    <row r="271" spans="1:9" hidden="1" x14ac:dyDescent="0.25">
      <c r="A271" t="s">
        <v>247</v>
      </c>
      <c r="B271" t="s">
        <v>248</v>
      </c>
      <c r="C271" t="s">
        <v>315</v>
      </c>
      <c r="D271" t="s">
        <v>288</v>
      </c>
      <c r="E271" t="s">
        <v>251</v>
      </c>
      <c r="F271" t="s">
        <v>252</v>
      </c>
      <c r="G271" t="s">
        <v>253</v>
      </c>
      <c r="H271">
        <v>0.69849799999999995</v>
      </c>
      <c r="I271">
        <v>0.69902200000000003</v>
      </c>
    </row>
    <row r="272" spans="1:9" hidden="1" x14ac:dyDescent="0.25">
      <c r="A272" t="s">
        <v>247</v>
      </c>
      <c r="B272" t="s">
        <v>248</v>
      </c>
      <c r="C272" t="s">
        <v>315</v>
      </c>
      <c r="D272" t="s">
        <v>288</v>
      </c>
      <c r="E272" t="s">
        <v>255</v>
      </c>
      <c r="F272" t="s">
        <v>252</v>
      </c>
      <c r="G272" t="s">
        <v>253</v>
      </c>
      <c r="H272">
        <v>0.83701800000000004</v>
      </c>
      <c r="I272">
        <v>0.82904</v>
      </c>
    </row>
    <row r="273" spans="1:9" hidden="1" x14ac:dyDescent="0.25">
      <c r="A273" t="s">
        <v>247</v>
      </c>
      <c r="B273" t="s">
        <v>248</v>
      </c>
      <c r="C273" t="s">
        <v>315</v>
      </c>
      <c r="D273" t="s">
        <v>288</v>
      </c>
      <c r="E273" t="s">
        <v>256</v>
      </c>
      <c r="F273" t="s">
        <v>252</v>
      </c>
      <c r="G273" t="s">
        <v>253</v>
      </c>
      <c r="H273">
        <v>0.55695700000000004</v>
      </c>
      <c r="I273">
        <v>0.560145</v>
      </c>
    </row>
    <row r="274" spans="1:9" hidden="1" x14ac:dyDescent="0.25">
      <c r="A274" t="s">
        <v>247</v>
      </c>
      <c r="B274" t="s">
        <v>248</v>
      </c>
      <c r="C274" t="s">
        <v>315</v>
      </c>
      <c r="D274" t="s">
        <v>289</v>
      </c>
      <c r="E274" t="s">
        <v>251</v>
      </c>
      <c r="F274" t="s">
        <v>252</v>
      </c>
      <c r="G274" t="s">
        <v>253</v>
      </c>
      <c r="H274">
        <v>0</v>
      </c>
      <c r="I274">
        <v>0</v>
      </c>
    </row>
    <row r="275" spans="1:9" hidden="1" x14ac:dyDescent="0.25">
      <c r="A275" t="s">
        <v>247</v>
      </c>
      <c r="B275" t="s">
        <v>248</v>
      </c>
      <c r="C275" t="s">
        <v>315</v>
      </c>
      <c r="D275" t="s">
        <v>289</v>
      </c>
      <c r="E275" t="s">
        <v>255</v>
      </c>
      <c r="F275" t="s">
        <v>252</v>
      </c>
      <c r="G275" t="s">
        <v>253</v>
      </c>
      <c r="H275">
        <v>0</v>
      </c>
      <c r="I275">
        <v>0</v>
      </c>
    </row>
    <row r="276" spans="1:9" hidden="1" x14ac:dyDescent="0.25">
      <c r="A276" t="s">
        <v>247</v>
      </c>
      <c r="B276" t="s">
        <v>248</v>
      </c>
      <c r="C276" t="s">
        <v>315</v>
      </c>
      <c r="D276" t="s">
        <v>289</v>
      </c>
      <c r="E276" t="s">
        <v>256</v>
      </c>
      <c r="F276" t="s">
        <v>252</v>
      </c>
      <c r="G276" t="s">
        <v>253</v>
      </c>
      <c r="H276">
        <v>0</v>
      </c>
      <c r="I276">
        <v>0</v>
      </c>
    </row>
    <row r="277" spans="1:9" hidden="1" x14ac:dyDescent="0.25">
      <c r="A277" t="s">
        <v>247</v>
      </c>
      <c r="B277" t="s">
        <v>248</v>
      </c>
      <c r="C277" t="s">
        <v>315</v>
      </c>
      <c r="D277" t="s">
        <v>49</v>
      </c>
      <c r="E277" t="s">
        <v>251</v>
      </c>
      <c r="F277" t="s">
        <v>252</v>
      </c>
      <c r="G277" t="s">
        <v>253</v>
      </c>
      <c r="H277">
        <v>0.33</v>
      </c>
      <c r="I277">
        <v>0.33763799999999999</v>
      </c>
    </row>
    <row r="278" spans="1:9" hidden="1" x14ac:dyDescent="0.25">
      <c r="A278" t="s">
        <v>247</v>
      </c>
      <c r="B278" t="s">
        <v>248</v>
      </c>
      <c r="C278" t="s">
        <v>315</v>
      </c>
      <c r="D278" t="s">
        <v>49</v>
      </c>
      <c r="E278" t="s">
        <v>255</v>
      </c>
      <c r="F278" t="s">
        <v>252</v>
      </c>
      <c r="G278" t="s">
        <v>253</v>
      </c>
      <c r="H278">
        <v>0</v>
      </c>
      <c r="I278">
        <v>0.53010199999999996</v>
      </c>
    </row>
    <row r="279" spans="1:9" hidden="1" x14ac:dyDescent="0.25">
      <c r="A279" t="s">
        <v>247</v>
      </c>
      <c r="B279" t="s">
        <v>248</v>
      </c>
      <c r="C279" t="s">
        <v>315</v>
      </c>
      <c r="D279" t="s">
        <v>49</v>
      </c>
      <c r="E279" t="s">
        <v>256</v>
      </c>
      <c r="F279" t="s">
        <v>252</v>
      </c>
      <c r="G279" t="s">
        <v>253</v>
      </c>
      <c r="H279">
        <v>0.33</v>
      </c>
      <c r="I279">
        <v>0.33</v>
      </c>
    </row>
    <row r="280" spans="1:9" hidden="1" x14ac:dyDescent="0.25">
      <c r="A280" t="s">
        <v>247</v>
      </c>
      <c r="B280" t="s">
        <v>248</v>
      </c>
      <c r="C280" t="s">
        <v>315</v>
      </c>
      <c r="D280" t="s">
        <v>291</v>
      </c>
      <c r="E280" t="s">
        <v>251</v>
      </c>
      <c r="F280" t="s">
        <v>252</v>
      </c>
      <c r="G280" t="s">
        <v>253</v>
      </c>
      <c r="H280">
        <v>0.69599100000000003</v>
      </c>
      <c r="I280">
        <v>0.78609099999999998</v>
      </c>
    </row>
    <row r="281" spans="1:9" hidden="1" x14ac:dyDescent="0.25">
      <c r="A281" t="s">
        <v>247</v>
      </c>
      <c r="B281" t="s">
        <v>248</v>
      </c>
      <c r="C281" t="s">
        <v>315</v>
      </c>
      <c r="D281" t="s">
        <v>291</v>
      </c>
      <c r="E281" t="s">
        <v>255</v>
      </c>
      <c r="F281" t="s">
        <v>252</v>
      </c>
      <c r="G281" t="s">
        <v>253</v>
      </c>
      <c r="H281">
        <v>0</v>
      </c>
      <c r="I281">
        <v>0</v>
      </c>
    </row>
    <row r="282" spans="1:9" hidden="1" x14ac:dyDescent="0.25">
      <c r="A282" t="s">
        <v>247</v>
      </c>
      <c r="B282" t="s">
        <v>248</v>
      </c>
      <c r="C282" t="s">
        <v>315</v>
      </c>
      <c r="D282" t="s">
        <v>291</v>
      </c>
      <c r="E282" t="s">
        <v>256</v>
      </c>
      <c r="F282" t="s">
        <v>252</v>
      </c>
      <c r="G282" t="s">
        <v>253</v>
      </c>
      <c r="H282">
        <v>0.34827900000000001</v>
      </c>
      <c r="I282">
        <v>0.35812100000000002</v>
      </c>
    </row>
    <row r="283" spans="1:9" hidden="1" x14ac:dyDescent="0.25">
      <c r="A283" t="s">
        <v>247</v>
      </c>
      <c r="B283" t="s">
        <v>248</v>
      </c>
      <c r="C283" t="s">
        <v>315</v>
      </c>
      <c r="D283" t="s">
        <v>51</v>
      </c>
      <c r="E283" t="s">
        <v>256</v>
      </c>
      <c r="F283" t="s">
        <v>252</v>
      </c>
      <c r="G283" t="s">
        <v>253</v>
      </c>
      <c r="H283">
        <v>0.34913</v>
      </c>
      <c r="I283">
        <v>0.35812100000000002</v>
      </c>
    </row>
    <row r="284" spans="1:9" hidden="1" x14ac:dyDescent="0.25">
      <c r="A284" t="s">
        <v>247</v>
      </c>
      <c r="B284" t="s">
        <v>248</v>
      </c>
      <c r="C284" t="s">
        <v>315</v>
      </c>
      <c r="D284" t="s">
        <v>316</v>
      </c>
      <c r="E284" t="s">
        <v>256</v>
      </c>
      <c r="F284" t="s">
        <v>252</v>
      </c>
      <c r="G284" t="s">
        <v>253</v>
      </c>
      <c r="H284">
        <v>0</v>
      </c>
      <c r="I284">
        <v>0</v>
      </c>
    </row>
    <row r="285" spans="1:9" hidden="1" x14ac:dyDescent="0.25">
      <c r="A285" t="s">
        <v>247</v>
      </c>
      <c r="B285" t="s">
        <v>248</v>
      </c>
      <c r="C285" t="s">
        <v>315</v>
      </c>
      <c r="D285" t="s">
        <v>52</v>
      </c>
      <c r="E285" t="s">
        <v>256</v>
      </c>
      <c r="F285" t="s">
        <v>252</v>
      </c>
      <c r="G285" t="s">
        <v>253</v>
      </c>
      <c r="H285">
        <v>0.34340999999999999</v>
      </c>
      <c r="I285">
        <v>0</v>
      </c>
    </row>
    <row r="286" spans="1:9" hidden="1" x14ac:dyDescent="0.25">
      <c r="A286" t="s">
        <v>247</v>
      </c>
      <c r="B286" t="s">
        <v>248</v>
      </c>
      <c r="C286" t="s">
        <v>315</v>
      </c>
      <c r="D286" t="s">
        <v>292</v>
      </c>
      <c r="E286" t="s">
        <v>251</v>
      </c>
      <c r="F286" t="s">
        <v>252</v>
      </c>
      <c r="G286" t="s">
        <v>253</v>
      </c>
      <c r="H286">
        <v>0.69599100000000003</v>
      </c>
      <c r="I286">
        <v>0.78609099999999998</v>
      </c>
    </row>
    <row r="287" spans="1:9" hidden="1" x14ac:dyDescent="0.25">
      <c r="A287" t="s">
        <v>247</v>
      </c>
      <c r="B287" t="s">
        <v>248</v>
      </c>
      <c r="C287" t="s">
        <v>315</v>
      </c>
      <c r="D287" t="s">
        <v>294</v>
      </c>
      <c r="E287" t="s">
        <v>251</v>
      </c>
      <c r="F287" t="s">
        <v>252</v>
      </c>
      <c r="G287" t="s">
        <v>253</v>
      </c>
      <c r="H287">
        <v>0.98895599999999995</v>
      </c>
      <c r="I287">
        <v>0.98967499999999997</v>
      </c>
    </row>
    <row r="288" spans="1:9" hidden="1" x14ac:dyDescent="0.25">
      <c r="A288" t="s">
        <v>247</v>
      </c>
      <c r="B288" t="s">
        <v>248</v>
      </c>
      <c r="C288" t="s">
        <v>315</v>
      </c>
      <c r="D288" t="s">
        <v>295</v>
      </c>
      <c r="E288" t="s">
        <v>251</v>
      </c>
      <c r="F288" t="s">
        <v>252</v>
      </c>
      <c r="G288" t="s">
        <v>253</v>
      </c>
      <c r="H288">
        <v>1</v>
      </c>
      <c r="I288">
        <v>1</v>
      </c>
    </row>
    <row r="289" spans="1:9" hidden="1" x14ac:dyDescent="0.25">
      <c r="A289" t="s">
        <v>247</v>
      </c>
      <c r="B289" t="s">
        <v>248</v>
      </c>
      <c r="C289" t="s">
        <v>315</v>
      </c>
      <c r="D289" t="s">
        <v>296</v>
      </c>
      <c r="E289" t="s">
        <v>251</v>
      </c>
      <c r="F289" t="s">
        <v>252</v>
      </c>
      <c r="G289" t="s">
        <v>253</v>
      </c>
      <c r="H289">
        <v>1</v>
      </c>
      <c r="I289">
        <v>1</v>
      </c>
    </row>
    <row r="290" spans="1:9" hidden="1" x14ac:dyDescent="0.25">
      <c r="A290" t="s">
        <v>247</v>
      </c>
      <c r="B290" t="s">
        <v>248</v>
      </c>
      <c r="C290" t="s">
        <v>315</v>
      </c>
      <c r="D290" t="s">
        <v>297</v>
      </c>
      <c r="E290" t="s">
        <v>251</v>
      </c>
      <c r="F290" t="s">
        <v>252</v>
      </c>
      <c r="G290" t="s">
        <v>253</v>
      </c>
      <c r="H290">
        <v>1</v>
      </c>
      <c r="I290">
        <v>1</v>
      </c>
    </row>
    <row r="291" spans="1:9" hidden="1" x14ac:dyDescent="0.25">
      <c r="A291" t="s">
        <v>247</v>
      </c>
      <c r="B291" t="s">
        <v>248</v>
      </c>
      <c r="C291" t="s">
        <v>315</v>
      </c>
      <c r="D291" t="s">
        <v>298</v>
      </c>
      <c r="E291" t="s">
        <v>251</v>
      </c>
      <c r="F291" t="s">
        <v>252</v>
      </c>
      <c r="G291" t="s">
        <v>253</v>
      </c>
      <c r="H291">
        <v>0.495888</v>
      </c>
      <c r="I291">
        <v>0.58711999999999998</v>
      </c>
    </row>
    <row r="292" spans="1:9" hidden="1" x14ac:dyDescent="0.25">
      <c r="A292" t="s">
        <v>247</v>
      </c>
      <c r="B292" t="s">
        <v>248</v>
      </c>
      <c r="C292" t="s">
        <v>315</v>
      </c>
      <c r="D292" t="s">
        <v>298</v>
      </c>
      <c r="E292" t="s">
        <v>255</v>
      </c>
      <c r="F292" t="s">
        <v>252</v>
      </c>
      <c r="G292" t="s">
        <v>253</v>
      </c>
      <c r="H292">
        <v>0.50345300000000004</v>
      </c>
      <c r="I292">
        <v>0.51427199999999995</v>
      </c>
    </row>
    <row r="293" spans="1:9" hidden="1" x14ac:dyDescent="0.25">
      <c r="A293" t="s">
        <v>247</v>
      </c>
      <c r="B293" t="s">
        <v>248</v>
      </c>
      <c r="C293" t="s">
        <v>315</v>
      </c>
      <c r="D293" t="s">
        <v>298</v>
      </c>
      <c r="E293" t="s">
        <v>256</v>
      </c>
      <c r="F293" t="s">
        <v>252</v>
      </c>
      <c r="G293" t="s">
        <v>253</v>
      </c>
      <c r="H293">
        <v>0.48594399999999999</v>
      </c>
      <c r="I293">
        <v>0.61887300000000001</v>
      </c>
    </row>
    <row r="294" spans="1:9" hidden="1" x14ac:dyDescent="0.25">
      <c r="A294" t="s">
        <v>247</v>
      </c>
      <c r="B294" t="s">
        <v>248</v>
      </c>
      <c r="C294" t="s">
        <v>315</v>
      </c>
      <c r="D294" t="s">
        <v>299</v>
      </c>
      <c r="E294" t="s">
        <v>251</v>
      </c>
      <c r="F294" t="s">
        <v>252</v>
      </c>
      <c r="G294" t="s">
        <v>253</v>
      </c>
      <c r="H294">
        <v>0.69849799999999995</v>
      </c>
      <c r="I294">
        <v>0.69821999999999995</v>
      </c>
    </row>
    <row r="295" spans="1:9" hidden="1" x14ac:dyDescent="0.25">
      <c r="A295" t="s">
        <v>247</v>
      </c>
      <c r="B295" t="s">
        <v>248</v>
      </c>
      <c r="C295" t="s">
        <v>315</v>
      </c>
      <c r="D295" t="s">
        <v>299</v>
      </c>
      <c r="E295" t="s">
        <v>255</v>
      </c>
      <c r="F295" t="s">
        <v>252</v>
      </c>
      <c r="G295" t="s">
        <v>253</v>
      </c>
      <c r="H295">
        <v>0.83701800000000004</v>
      </c>
      <c r="I295">
        <v>0.82904</v>
      </c>
    </row>
    <row r="296" spans="1:9" hidden="1" x14ac:dyDescent="0.25">
      <c r="A296" t="s">
        <v>247</v>
      </c>
      <c r="B296" t="s">
        <v>248</v>
      </c>
      <c r="C296" t="s">
        <v>315</v>
      </c>
      <c r="D296" t="s">
        <v>299</v>
      </c>
      <c r="E296" t="s">
        <v>256</v>
      </c>
      <c r="F296" t="s">
        <v>252</v>
      </c>
      <c r="G296" t="s">
        <v>253</v>
      </c>
      <c r="H296">
        <v>0.55695700000000004</v>
      </c>
      <c r="I296">
        <v>0.560145</v>
      </c>
    </row>
    <row r="297" spans="1:9" hidden="1" x14ac:dyDescent="0.25">
      <c r="A297" t="s">
        <v>247</v>
      </c>
      <c r="B297" t="s">
        <v>248</v>
      </c>
      <c r="C297" t="s">
        <v>315</v>
      </c>
      <c r="D297" t="s">
        <v>300</v>
      </c>
      <c r="E297" t="s">
        <v>256</v>
      </c>
      <c r="F297" t="s">
        <v>252</v>
      </c>
      <c r="G297" t="s">
        <v>253</v>
      </c>
      <c r="H297">
        <v>0.56422099999999997</v>
      </c>
      <c r="I297">
        <v>0.56639300000000004</v>
      </c>
    </row>
    <row r="298" spans="1:9" hidden="1" x14ac:dyDescent="0.25">
      <c r="A298" t="s">
        <v>247</v>
      </c>
      <c r="B298" t="s">
        <v>248</v>
      </c>
      <c r="C298" t="s">
        <v>315</v>
      </c>
      <c r="D298" t="s">
        <v>301</v>
      </c>
      <c r="E298" t="s">
        <v>256</v>
      </c>
      <c r="F298" t="s">
        <v>252</v>
      </c>
      <c r="G298" t="s">
        <v>253</v>
      </c>
      <c r="H298">
        <v>0.29520600000000002</v>
      </c>
      <c r="I298">
        <v>0.29520600000000002</v>
      </c>
    </row>
    <row r="299" spans="1:9" hidden="1" x14ac:dyDescent="0.25">
      <c r="A299" t="s">
        <v>247</v>
      </c>
      <c r="B299" t="s">
        <v>248</v>
      </c>
      <c r="C299" t="s">
        <v>315</v>
      </c>
      <c r="D299" t="s">
        <v>302</v>
      </c>
      <c r="E299" t="s">
        <v>256</v>
      </c>
      <c r="F299" t="s">
        <v>252</v>
      </c>
      <c r="G299" t="s">
        <v>253</v>
      </c>
      <c r="H299">
        <v>0.36504999999999999</v>
      </c>
      <c r="I299">
        <v>0.367533</v>
      </c>
    </row>
    <row r="300" spans="1:9" hidden="1" x14ac:dyDescent="0.25">
      <c r="A300" t="s">
        <v>247</v>
      </c>
      <c r="B300" t="s">
        <v>248</v>
      </c>
      <c r="C300" t="s">
        <v>315</v>
      </c>
      <c r="D300" t="s">
        <v>303</v>
      </c>
      <c r="E300" t="s">
        <v>256</v>
      </c>
      <c r="F300" t="s">
        <v>252</v>
      </c>
      <c r="G300" t="s">
        <v>253</v>
      </c>
      <c r="H300">
        <v>0.398256</v>
      </c>
      <c r="I300">
        <v>0.39827299999999999</v>
      </c>
    </row>
    <row r="301" spans="1:9" hidden="1" x14ac:dyDescent="0.25">
      <c r="A301" t="s">
        <v>247</v>
      </c>
      <c r="B301" t="s">
        <v>248</v>
      </c>
      <c r="C301" t="s">
        <v>315</v>
      </c>
      <c r="D301" t="s">
        <v>304</v>
      </c>
      <c r="E301" t="s">
        <v>251</v>
      </c>
      <c r="F301" t="s">
        <v>252</v>
      </c>
      <c r="G301" t="s">
        <v>253</v>
      </c>
      <c r="H301">
        <v>0</v>
      </c>
      <c r="I301">
        <v>0.3</v>
      </c>
    </row>
    <row r="302" spans="1:9" hidden="1" x14ac:dyDescent="0.25">
      <c r="A302" t="s">
        <v>247</v>
      </c>
      <c r="B302" t="s">
        <v>248</v>
      </c>
      <c r="C302" t="s">
        <v>315</v>
      </c>
      <c r="D302" t="s">
        <v>305</v>
      </c>
      <c r="E302" t="s">
        <v>251</v>
      </c>
      <c r="F302" t="s">
        <v>252</v>
      </c>
      <c r="G302" t="s">
        <v>253</v>
      </c>
      <c r="H302">
        <v>0.39580599999999999</v>
      </c>
      <c r="I302">
        <v>0.40824700000000003</v>
      </c>
    </row>
    <row r="303" spans="1:9" hidden="1" x14ac:dyDescent="0.25">
      <c r="A303" t="s">
        <v>247</v>
      </c>
      <c r="B303" t="s">
        <v>248</v>
      </c>
      <c r="C303" t="s">
        <v>315</v>
      </c>
      <c r="D303" t="s">
        <v>305</v>
      </c>
      <c r="E303" t="s">
        <v>255</v>
      </c>
      <c r="F303" t="s">
        <v>252</v>
      </c>
      <c r="G303" t="s">
        <v>253</v>
      </c>
      <c r="H303">
        <v>0</v>
      </c>
      <c r="I303">
        <v>0.5</v>
      </c>
    </row>
    <row r="304" spans="1:9" hidden="1" x14ac:dyDescent="0.25">
      <c r="A304" t="s">
        <v>247</v>
      </c>
      <c r="B304" t="s">
        <v>248</v>
      </c>
      <c r="C304" t="s">
        <v>315</v>
      </c>
      <c r="D304" t="s">
        <v>305</v>
      </c>
      <c r="E304" t="s">
        <v>256</v>
      </c>
      <c r="F304" t="s">
        <v>252</v>
      </c>
      <c r="G304" t="s">
        <v>253</v>
      </c>
      <c r="H304">
        <v>0.24907000000000001</v>
      </c>
      <c r="I304">
        <v>0.26296700000000001</v>
      </c>
    </row>
    <row r="305" spans="1:9" hidden="1" x14ac:dyDescent="0.25">
      <c r="A305" t="s">
        <v>247</v>
      </c>
      <c r="B305" t="s">
        <v>248</v>
      </c>
      <c r="C305" t="s">
        <v>315</v>
      </c>
      <c r="D305" t="s">
        <v>306</v>
      </c>
      <c r="E305" t="s">
        <v>251</v>
      </c>
      <c r="F305" t="s">
        <v>252</v>
      </c>
      <c r="G305" t="s">
        <v>253</v>
      </c>
      <c r="H305">
        <v>0</v>
      </c>
      <c r="I305">
        <v>0.5</v>
      </c>
    </row>
    <row r="306" spans="1:9" hidden="1" x14ac:dyDescent="0.25">
      <c r="A306" t="s">
        <v>247</v>
      </c>
      <c r="B306" t="s">
        <v>248</v>
      </c>
      <c r="C306" t="s">
        <v>315</v>
      </c>
      <c r="D306" t="s">
        <v>307</v>
      </c>
      <c r="E306" t="s">
        <v>251</v>
      </c>
      <c r="F306" t="s">
        <v>252</v>
      </c>
      <c r="G306" t="s">
        <v>253</v>
      </c>
      <c r="H306">
        <v>1</v>
      </c>
      <c r="I306">
        <v>1</v>
      </c>
    </row>
    <row r="307" spans="1:9" hidden="1" x14ac:dyDescent="0.25">
      <c r="A307" t="s">
        <v>247</v>
      </c>
      <c r="B307" t="s">
        <v>248</v>
      </c>
      <c r="C307" t="s">
        <v>315</v>
      </c>
      <c r="D307" t="s">
        <v>309</v>
      </c>
      <c r="E307" t="s">
        <v>251</v>
      </c>
      <c r="F307" t="s">
        <v>252</v>
      </c>
      <c r="G307" t="s">
        <v>253</v>
      </c>
      <c r="H307">
        <v>1</v>
      </c>
      <c r="I307">
        <v>1</v>
      </c>
    </row>
    <row r="308" spans="1:9" hidden="1" x14ac:dyDescent="0.25">
      <c r="A308" t="s">
        <v>247</v>
      </c>
      <c r="B308" t="s">
        <v>248</v>
      </c>
      <c r="C308" t="s">
        <v>315</v>
      </c>
      <c r="D308" t="s">
        <v>310</v>
      </c>
      <c r="E308" t="s">
        <v>251</v>
      </c>
      <c r="F308" t="s">
        <v>252</v>
      </c>
      <c r="G308" t="s">
        <v>253</v>
      </c>
      <c r="H308">
        <v>1</v>
      </c>
      <c r="I308">
        <v>1</v>
      </c>
    </row>
    <row r="309" spans="1:9" hidden="1" x14ac:dyDescent="0.25">
      <c r="A309" t="s">
        <v>247</v>
      </c>
      <c r="B309" t="s">
        <v>248</v>
      </c>
      <c r="C309" t="s">
        <v>317</v>
      </c>
      <c r="D309" t="s">
        <v>250</v>
      </c>
      <c r="E309" t="s">
        <v>318</v>
      </c>
      <c r="F309" t="s">
        <v>319</v>
      </c>
      <c r="G309" t="s">
        <v>253</v>
      </c>
      <c r="H309">
        <v>0</v>
      </c>
      <c r="I309">
        <v>2.0860099999999999</v>
      </c>
    </row>
    <row r="310" spans="1:9" hidden="1" x14ac:dyDescent="0.25">
      <c r="A310" t="s">
        <v>247</v>
      </c>
      <c r="B310" t="s">
        <v>248</v>
      </c>
      <c r="C310" t="s">
        <v>317</v>
      </c>
      <c r="D310" t="s">
        <v>264</v>
      </c>
      <c r="E310" t="s">
        <v>318</v>
      </c>
      <c r="F310" t="s">
        <v>319</v>
      </c>
      <c r="G310" t="s">
        <v>253</v>
      </c>
      <c r="H310">
        <v>5536.03</v>
      </c>
      <c r="I310">
        <v>3977.54</v>
      </c>
    </row>
    <row r="311" spans="1:9" hidden="1" x14ac:dyDescent="0.25">
      <c r="A311" t="s">
        <v>247</v>
      </c>
      <c r="B311" t="s">
        <v>248</v>
      </c>
      <c r="C311" t="s">
        <v>317</v>
      </c>
      <c r="D311" t="s">
        <v>271</v>
      </c>
      <c r="E311" t="s">
        <v>318</v>
      </c>
      <c r="F311" t="s">
        <v>319</v>
      </c>
      <c r="G311" t="s">
        <v>253</v>
      </c>
      <c r="H311">
        <v>5536.03</v>
      </c>
      <c r="I311">
        <v>3977.54</v>
      </c>
    </row>
    <row r="312" spans="1:9" hidden="1" x14ac:dyDescent="0.25">
      <c r="A312" t="s">
        <v>247</v>
      </c>
      <c r="B312" t="s">
        <v>248</v>
      </c>
      <c r="C312" t="s">
        <v>317</v>
      </c>
      <c r="D312" t="s">
        <v>272</v>
      </c>
      <c r="E312" t="s">
        <v>318</v>
      </c>
      <c r="F312" t="s">
        <v>319</v>
      </c>
      <c r="G312" t="s">
        <v>253</v>
      </c>
      <c r="H312">
        <v>0</v>
      </c>
      <c r="I312">
        <v>0</v>
      </c>
    </row>
    <row r="313" spans="1:9" hidden="1" x14ac:dyDescent="0.25">
      <c r="A313" t="s">
        <v>247</v>
      </c>
      <c r="B313" t="s">
        <v>248</v>
      </c>
      <c r="C313" t="s">
        <v>317</v>
      </c>
      <c r="D313" t="s">
        <v>33</v>
      </c>
      <c r="E313" t="s">
        <v>318</v>
      </c>
      <c r="F313" t="s">
        <v>319</v>
      </c>
      <c r="G313" t="s">
        <v>253</v>
      </c>
      <c r="H313">
        <v>2.3735499999999998</v>
      </c>
      <c r="I313">
        <v>16.3004</v>
      </c>
    </row>
    <row r="314" spans="1:9" hidden="1" x14ac:dyDescent="0.25">
      <c r="A314" t="s">
        <v>247</v>
      </c>
      <c r="B314" t="s">
        <v>248</v>
      </c>
      <c r="C314" t="s">
        <v>317</v>
      </c>
      <c r="D314" t="s">
        <v>320</v>
      </c>
      <c r="E314" t="s">
        <v>321</v>
      </c>
      <c r="F314" t="s">
        <v>319</v>
      </c>
      <c r="G314" t="s">
        <v>253</v>
      </c>
      <c r="H314">
        <v>383.42700000000002</v>
      </c>
      <c r="I314">
        <v>383.53199999999998</v>
      </c>
    </row>
    <row r="315" spans="1:9" hidden="1" x14ac:dyDescent="0.25">
      <c r="A315" t="s">
        <v>247</v>
      </c>
      <c r="B315" t="s">
        <v>248</v>
      </c>
      <c r="C315" t="s">
        <v>317</v>
      </c>
      <c r="D315" t="s">
        <v>320</v>
      </c>
      <c r="E315" t="s">
        <v>322</v>
      </c>
      <c r="F315" t="s">
        <v>319</v>
      </c>
      <c r="G315" t="s">
        <v>253</v>
      </c>
      <c r="H315">
        <v>0.74627399999999999</v>
      </c>
      <c r="I315">
        <v>13.2972</v>
      </c>
    </row>
    <row r="316" spans="1:9" hidden="1" x14ac:dyDescent="0.25">
      <c r="A316" t="s">
        <v>247</v>
      </c>
      <c r="B316" t="s">
        <v>248</v>
      </c>
      <c r="C316" t="s">
        <v>317</v>
      </c>
      <c r="D316" t="s">
        <v>320</v>
      </c>
      <c r="E316" t="s">
        <v>323</v>
      </c>
      <c r="F316" t="s">
        <v>319</v>
      </c>
      <c r="G316" t="s">
        <v>253</v>
      </c>
      <c r="H316">
        <v>2758.75</v>
      </c>
      <c r="I316">
        <v>3423.5</v>
      </c>
    </row>
    <row r="317" spans="1:9" hidden="1" x14ac:dyDescent="0.25">
      <c r="A317" t="s">
        <v>247</v>
      </c>
      <c r="B317" t="s">
        <v>248</v>
      </c>
      <c r="C317" t="s">
        <v>317</v>
      </c>
      <c r="D317" t="s">
        <v>320</v>
      </c>
      <c r="E317" t="s">
        <v>324</v>
      </c>
      <c r="F317" t="s">
        <v>319</v>
      </c>
      <c r="G317" t="s">
        <v>253</v>
      </c>
      <c r="H317">
        <v>739.327</v>
      </c>
      <c r="I317">
        <v>1017.28</v>
      </c>
    </row>
    <row r="318" spans="1:9" hidden="1" x14ac:dyDescent="0.25">
      <c r="A318" t="s">
        <v>247</v>
      </c>
      <c r="B318" t="s">
        <v>248</v>
      </c>
      <c r="C318" t="s">
        <v>317</v>
      </c>
      <c r="D318" t="s">
        <v>320</v>
      </c>
      <c r="E318" t="s">
        <v>325</v>
      </c>
      <c r="F318" t="s">
        <v>319</v>
      </c>
      <c r="G318" t="s">
        <v>253</v>
      </c>
      <c r="H318">
        <v>0</v>
      </c>
      <c r="I318">
        <v>0</v>
      </c>
    </row>
    <row r="319" spans="1:9" hidden="1" x14ac:dyDescent="0.25">
      <c r="A319" t="s">
        <v>247</v>
      </c>
      <c r="B319" t="s">
        <v>248</v>
      </c>
      <c r="C319" t="s">
        <v>317</v>
      </c>
      <c r="D319" t="s">
        <v>320</v>
      </c>
      <c r="E319" t="s">
        <v>326</v>
      </c>
      <c r="F319" t="s">
        <v>319</v>
      </c>
      <c r="G319" t="s">
        <v>253</v>
      </c>
      <c r="H319">
        <v>0</v>
      </c>
      <c r="I319">
        <v>0</v>
      </c>
    </row>
    <row r="320" spans="1:9" hidden="1" x14ac:dyDescent="0.25">
      <c r="A320" t="s">
        <v>247</v>
      </c>
      <c r="B320" t="s">
        <v>248</v>
      </c>
      <c r="C320" t="s">
        <v>317</v>
      </c>
      <c r="D320" t="s">
        <v>320</v>
      </c>
      <c r="E320" t="s">
        <v>327</v>
      </c>
      <c r="F320" t="s">
        <v>319</v>
      </c>
      <c r="G320" t="s">
        <v>253</v>
      </c>
      <c r="H320">
        <v>0</v>
      </c>
      <c r="I320">
        <v>0.15701999999999999</v>
      </c>
    </row>
    <row r="321" spans="1:9" hidden="1" x14ac:dyDescent="0.25">
      <c r="A321" t="s">
        <v>247</v>
      </c>
      <c r="B321" t="s">
        <v>248</v>
      </c>
      <c r="C321" t="s">
        <v>317</v>
      </c>
      <c r="D321" t="s">
        <v>320</v>
      </c>
      <c r="E321" t="s">
        <v>328</v>
      </c>
      <c r="F321" t="s">
        <v>319</v>
      </c>
      <c r="G321" t="s">
        <v>253</v>
      </c>
      <c r="H321">
        <v>0</v>
      </c>
      <c r="I321">
        <v>0</v>
      </c>
    </row>
    <row r="322" spans="1:9" hidden="1" x14ac:dyDescent="0.25">
      <c r="A322" t="s">
        <v>247</v>
      </c>
      <c r="B322" t="s">
        <v>248</v>
      </c>
      <c r="C322" t="s">
        <v>317</v>
      </c>
      <c r="D322" t="s">
        <v>320</v>
      </c>
      <c r="E322" t="s">
        <v>329</v>
      </c>
      <c r="F322" t="s">
        <v>319</v>
      </c>
      <c r="G322" t="s">
        <v>253</v>
      </c>
      <c r="H322">
        <v>0</v>
      </c>
      <c r="I322">
        <v>1.47811</v>
      </c>
    </row>
    <row r="323" spans="1:9" hidden="1" x14ac:dyDescent="0.25">
      <c r="A323" t="s">
        <v>247</v>
      </c>
      <c r="B323" t="s">
        <v>248</v>
      </c>
      <c r="C323" t="s">
        <v>317</v>
      </c>
      <c r="D323" t="s">
        <v>320</v>
      </c>
      <c r="E323" t="s">
        <v>330</v>
      </c>
      <c r="F323" t="s">
        <v>319</v>
      </c>
      <c r="G323" t="s">
        <v>253</v>
      </c>
      <c r="H323">
        <v>608.08699999999999</v>
      </c>
      <c r="I323">
        <v>599.15099999999995</v>
      </c>
    </row>
    <row r="324" spans="1:9" hidden="1" x14ac:dyDescent="0.25">
      <c r="A324" t="s">
        <v>247</v>
      </c>
      <c r="B324" t="s">
        <v>248</v>
      </c>
      <c r="C324" t="s">
        <v>317</v>
      </c>
      <c r="D324" t="s">
        <v>320</v>
      </c>
      <c r="E324" t="s">
        <v>331</v>
      </c>
      <c r="F324" t="s">
        <v>319</v>
      </c>
      <c r="G324" t="s">
        <v>253</v>
      </c>
      <c r="H324">
        <v>7967.46</v>
      </c>
      <c r="I324">
        <v>10185.5</v>
      </c>
    </row>
    <row r="325" spans="1:9" hidden="1" x14ac:dyDescent="0.25">
      <c r="A325" t="s">
        <v>247</v>
      </c>
      <c r="B325" t="s">
        <v>248</v>
      </c>
      <c r="C325" t="s">
        <v>317</v>
      </c>
      <c r="D325" t="s">
        <v>320</v>
      </c>
      <c r="E325" t="s">
        <v>332</v>
      </c>
      <c r="F325" t="s">
        <v>319</v>
      </c>
      <c r="G325" t="s">
        <v>253</v>
      </c>
      <c r="H325">
        <v>0</v>
      </c>
      <c r="I325">
        <v>0</v>
      </c>
    </row>
    <row r="326" spans="1:9" hidden="1" x14ac:dyDescent="0.25">
      <c r="A326" t="s">
        <v>247</v>
      </c>
      <c r="B326" t="s">
        <v>248</v>
      </c>
      <c r="C326" t="s">
        <v>317</v>
      </c>
      <c r="D326" t="s">
        <v>320</v>
      </c>
      <c r="E326" t="s">
        <v>333</v>
      </c>
      <c r="F326" t="s">
        <v>319</v>
      </c>
      <c r="G326" t="s">
        <v>253</v>
      </c>
      <c r="H326">
        <v>0</v>
      </c>
      <c r="I326">
        <v>38.572600000000001</v>
      </c>
    </row>
    <row r="327" spans="1:9" hidden="1" x14ac:dyDescent="0.25">
      <c r="A327" t="s">
        <v>247</v>
      </c>
      <c r="B327" t="s">
        <v>248</v>
      </c>
      <c r="C327" t="s">
        <v>317</v>
      </c>
      <c r="D327" t="s">
        <v>320</v>
      </c>
      <c r="E327" t="s">
        <v>334</v>
      </c>
      <c r="F327" t="s">
        <v>319</v>
      </c>
      <c r="G327" t="s">
        <v>253</v>
      </c>
      <c r="H327">
        <v>0.35811900000000002</v>
      </c>
      <c r="I327">
        <v>102.33499999999999</v>
      </c>
    </row>
    <row r="328" spans="1:9" hidden="1" x14ac:dyDescent="0.25">
      <c r="A328" t="s">
        <v>247</v>
      </c>
      <c r="B328" t="s">
        <v>248</v>
      </c>
      <c r="C328" t="s">
        <v>317</v>
      </c>
      <c r="D328" t="s">
        <v>320</v>
      </c>
      <c r="E328" t="s">
        <v>335</v>
      </c>
      <c r="F328" t="s">
        <v>319</v>
      </c>
      <c r="G328" t="s">
        <v>253</v>
      </c>
      <c r="H328">
        <v>0</v>
      </c>
      <c r="I328">
        <v>2.38476</v>
      </c>
    </row>
    <row r="329" spans="1:9" hidden="1" x14ac:dyDescent="0.25">
      <c r="A329" t="s">
        <v>247</v>
      </c>
      <c r="B329" t="s">
        <v>248</v>
      </c>
      <c r="C329" t="s">
        <v>317</v>
      </c>
      <c r="D329" t="s">
        <v>320</v>
      </c>
      <c r="E329" t="s">
        <v>336</v>
      </c>
      <c r="F329" t="s">
        <v>319</v>
      </c>
      <c r="G329" t="s">
        <v>253</v>
      </c>
      <c r="H329">
        <v>-3.16228</v>
      </c>
      <c r="I329">
        <v>-3.16228</v>
      </c>
    </row>
    <row r="330" spans="1:9" hidden="1" x14ac:dyDescent="0.25">
      <c r="A330" t="s">
        <v>247</v>
      </c>
      <c r="B330" t="s">
        <v>248</v>
      </c>
      <c r="C330" t="s">
        <v>317</v>
      </c>
      <c r="D330" t="s">
        <v>320</v>
      </c>
      <c r="E330" t="s">
        <v>337</v>
      </c>
      <c r="F330" t="s">
        <v>319</v>
      </c>
      <c r="G330" t="s">
        <v>253</v>
      </c>
      <c r="H330">
        <v>4599.47</v>
      </c>
      <c r="I330">
        <v>5632.12</v>
      </c>
    </row>
    <row r="331" spans="1:9" hidden="1" x14ac:dyDescent="0.25">
      <c r="A331" t="s">
        <v>247</v>
      </c>
      <c r="B331" t="s">
        <v>248</v>
      </c>
      <c r="C331" t="s">
        <v>317</v>
      </c>
      <c r="D331" t="s">
        <v>320</v>
      </c>
      <c r="E331" t="s">
        <v>338</v>
      </c>
      <c r="F331" t="s">
        <v>319</v>
      </c>
      <c r="G331" t="s">
        <v>253</v>
      </c>
      <c r="H331">
        <v>0</v>
      </c>
      <c r="I331">
        <v>0</v>
      </c>
    </row>
    <row r="332" spans="1:9" hidden="1" x14ac:dyDescent="0.25">
      <c r="A332" t="s">
        <v>247</v>
      </c>
      <c r="B332" t="s">
        <v>248</v>
      </c>
      <c r="C332" t="s">
        <v>317</v>
      </c>
      <c r="D332" t="s">
        <v>320</v>
      </c>
      <c r="E332" t="s">
        <v>339</v>
      </c>
      <c r="F332" t="s">
        <v>319</v>
      </c>
      <c r="G332" t="s">
        <v>253</v>
      </c>
      <c r="H332">
        <v>686.572</v>
      </c>
      <c r="I332">
        <v>710.42899999999997</v>
      </c>
    </row>
    <row r="333" spans="1:9" hidden="1" x14ac:dyDescent="0.25">
      <c r="A333" t="s">
        <v>247</v>
      </c>
      <c r="B333" t="s">
        <v>248</v>
      </c>
      <c r="C333" t="s">
        <v>317</v>
      </c>
      <c r="D333" t="s">
        <v>320</v>
      </c>
      <c r="E333" t="s">
        <v>340</v>
      </c>
      <c r="F333" t="s">
        <v>319</v>
      </c>
      <c r="G333" t="s">
        <v>253</v>
      </c>
      <c r="H333">
        <v>0</v>
      </c>
      <c r="I333">
        <v>2.7121300000000002</v>
      </c>
    </row>
    <row r="334" spans="1:9" hidden="1" x14ac:dyDescent="0.25">
      <c r="A334" t="s">
        <v>247</v>
      </c>
      <c r="B334" t="s">
        <v>248</v>
      </c>
      <c r="C334" t="s">
        <v>317</v>
      </c>
      <c r="D334" t="s">
        <v>320</v>
      </c>
      <c r="E334" t="s">
        <v>341</v>
      </c>
      <c r="F334" t="s">
        <v>319</v>
      </c>
      <c r="G334" t="s">
        <v>253</v>
      </c>
      <c r="H334">
        <v>339.21300000000002</v>
      </c>
      <c r="I334">
        <v>365.03199999999998</v>
      </c>
    </row>
    <row r="335" spans="1:9" hidden="1" x14ac:dyDescent="0.25">
      <c r="A335" t="s">
        <v>247</v>
      </c>
      <c r="B335" t="s">
        <v>248</v>
      </c>
      <c r="C335" t="s">
        <v>317</v>
      </c>
      <c r="D335" t="s">
        <v>320</v>
      </c>
      <c r="E335" t="s">
        <v>342</v>
      </c>
      <c r="F335" t="s">
        <v>319</v>
      </c>
      <c r="G335" t="s">
        <v>253</v>
      </c>
      <c r="H335">
        <v>8914.76</v>
      </c>
      <c r="I335">
        <v>11149.7</v>
      </c>
    </row>
    <row r="336" spans="1:9" hidden="1" x14ac:dyDescent="0.25">
      <c r="A336" t="s">
        <v>247</v>
      </c>
      <c r="B336" t="s">
        <v>248</v>
      </c>
      <c r="C336" t="s">
        <v>317</v>
      </c>
      <c r="D336" t="s">
        <v>320</v>
      </c>
      <c r="E336" t="s">
        <v>343</v>
      </c>
      <c r="F336" t="s">
        <v>319</v>
      </c>
      <c r="G336" t="s">
        <v>253</v>
      </c>
      <c r="H336">
        <v>0</v>
      </c>
      <c r="I336">
        <v>0</v>
      </c>
    </row>
    <row r="337" spans="1:9" hidden="1" x14ac:dyDescent="0.25">
      <c r="A337" t="s">
        <v>247</v>
      </c>
      <c r="B337" t="s">
        <v>248</v>
      </c>
      <c r="C337" t="s">
        <v>317</v>
      </c>
      <c r="D337" t="s">
        <v>320</v>
      </c>
      <c r="E337" t="s">
        <v>344</v>
      </c>
      <c r="F337" t="s">
        <v>319</v>
      </c>
      <c r="G337" t="s">
        <v>253</v>
      </c>
      <c r="H337">
        <v>760.18700000000001</v>
      </c>
      <c r="I337">
        <v>821.40099999999995</v>
      </c>
    </row>
    <row r="338" spans="1:9" hidden="1" x14ac:dyDescent="0.25">
      <c r="A338" t="s">
        <v>247</v>
      </c>
      <c r="B338" t="s">
        <v>248</v>
      </c>
      <c r="C338" t="s">
        <v>317</v>
      </c>
      <c r="D338" t="s">
        <v>320</v>
      </c>
      <c r="E338" t="s">
        <v>345</v>
      </c>
      <c r="F338" t="s">
        <v>319</v>
      </c>
      <c r="G338" t="s">
        <v>253</v>
      </c>
      <c r="H338">
        <v>372.18900000000002</v>
      </c>
      <c r="I338">
        <v>364.26400000000001</v>
      </c>
    </row>
    <row r="339" spans="1:9" hidden="1" x14ac:dyDescent="0.25">
      <c r="A339" t="s">
        <v>247</v>
      </c>
      <c r="B339" t="s">
        <v>248</v>
      </c>
      <c r="C339" t="s">
        <v>317</v>
      </c>
      <c r="D339" t="s">
        <v>320</v>
      </c>
      <c r="E339" t="s">
        <v>346</v>
      </c>
      <c r="F339" t="s">
        <v>319</v>
      </c>
      <c r="G339" t="s">
        <v>253</v>
      </c>
      <c r="H339">
        <v>60.947000000000003</v>
      </c>
      <c r="I339">
        <v>47.834899999999998</v>
      </c>
    </row>
    <row r="340" spans="1:9" hidden="1" x14ac:dyDescent="0.25">
      <c r="A340" t="s">
        <v>247</v>
      </c>
      <c r="B340" t="s">
        <v>248</v>
      </c>
      <c r="C340" t="s">
        <v>317</v>
      </c>
      <c r="D340" t="s">
        <v>320</v>
      </c>
      <c r="E340" t="s">
        <v>347</v>
      </c>
      <c r="F340" t="s">
        <v>319</v>
      </c>
      <c r="G340" t="s">
        <v>253</v>
      </c>
      <c r="H340">
        <v>148.089</v>
      </c>
      <c r="I340">
        <v>121.506</v>
      </c>
    </row>
    <row r="341" spans="1:9" hidden="1" x14ac:dyDescent="0.25">
      <c r="A341" t="s">
        <v>247</v>
      </c>
      <c r="B341" t="s">
        <v>248</v>
      </c>
      <c r="C341" t="s">
        <v>317</v>
      </c>
      <c r="D341" t="s">
        <v>320</v>
      </c>
      <c r="E341" t="s">
        <v>348</v>
      </c>
      <c r="F341" t="s">
        <v>319</v>
      </c>
      <c r="G341" t="s">
        <v>253</v>
      </c>
      <c r="H341">
        <v>1010.05</v>
      </c>
      <c r="I341">
        <v>1217.45</v>
      </c>
    </row>
    <row r="342" spans="1:9" hidden="1" x14ac:dyDescent="0.25">
      <c r="A342" t="s">
        <v>247</v>
      </c>
      <c r="B342" t="s">
        <v>248</v>
      </c>
      <c r="C342" t="s">
        <v>317</v>
      </c>
      <c r="D342" t="s">
        <v>320</v>
      </c>
      <c r="E342" t="s">
        <v>349</v>
      </c>
      <c r="F342" t="s">
        <v>319</v>
      </c>
      <c r="G342" t="s">
        <v>253</v>
      </c>
      <c r="H342">
        <v>1937.81</v>
      </c>
      <c r="I342">
        <v>2618.6799999999998</v>
      </c>
    </row>
    <row r="343" spans="1:9" hidden="1" x14ac:dyDescent="0.25">
      <c r="A343" t="s">
        <v>247</v>
      </c>
      <c r="B343" t="s">
        <v>248</v>
      </c>
      <c r="C343" t="s">
        <v>317</v>
      </c>
      <c r="D343" t="s">
        <v>320</v>
      </c>
      <c r="E343" t="s">
        <v>350</v>
      </c>
      <c r="F343" t="s">
        <v>319</v>
      </c>
      <c r="G343" t="s">
        <v>253</v>
      </c>
      <c r="H343">
        <v>709.51800000000003</v>
      </c>
      <c r="I343">
        <v>700.58199999999999</v>
      </c>
    </row>
    <row r="344" spans="1:9" hidden="1" x14ac:dyDescent="0.25">
      <c r="A344" t="s">
        <v>247</v>
      </c>
      <c r="B344" t="s">
        <v>248</v>
      </c>
      <c r="C344" t="s">
        <v>317</v>
      </c>
      <c r="D344" t="s">
        <v>320</v>
      </c>
      <c r="E344" t="s">
        <v>351</v>
      </c>
      <c r="F344" t="s">
        <v>319</v>
      </c>
      <c r="G344" t="s">
        <v>253</v>
      </c>
      <c r="H344">
        <v>103.371</v>
      </c>
      <c r="I344">
        <v>100.071</v>
      </c>
    </row>
    <row r="345" spans="1:9" hidden="1" x14ac:dyDescent="0.25">
      <c r="A345" t="s">
        <v>247</v>
      </c>
      <c r="B345" t="s">
        <v>248</v>
      </c>
      <c r="C345" t="s">
        <v>317</v>
      </c>
      <c r="D345" t="s">
        <v>320</v>
      </c>
      <c r="E345" t="s">
        <v>352</v>
      </c>
      <c r="F345" t="s">
        <v>319</v>
      </c>
      <c r="G345" t="s">
        <v>253</v>
      </c>
      <c r="H345">
        <v>0</v>
      </c>
      <c r="I345">
        <v>0</v>
      </c>
    </row>
    <row r="346" spans="1:9" hidden="1" x14ac:dyDescent="0.25">
      <c r="A346" t="s">
        <v>247</v>
      </c>
      <c r="B346" t="s">
        <v>248</v>
      </c>
      <c r="C346" t="s">
        <v>317</v>
      </c>
      <c r="D346" t="s">
        <v>320</v>
      </c>
      <c r="E346" t="s">
        <v>353</v>
      </c>
      <c r="F346" t="s">
        <v>319</v>
      </c>
      <c r="G346" t="s">
        <v>253</v>
      </c>
      <c r="H346">
        <v>114.962</v>
      </c>
      <c r="I346">
        <v>151.01400000000001</v>
      </c>
    </row>
    <row r="347" spans="1:9" hidden="1" x14ac:dyDescent="0.25">
      <c r="A347" t="s">
        <v>247</v>
      </c>
      <c r="B347" t="s">
        <v>248</v>
      </c>
      <c r="C347" t="s">
        <v>317</v>
      </c>
      <c r="D347" t="s">
        <v>320</v>
      </c>
      <c r="E347" t="s">
        <v>354</v>
      </c>
      <c r="F347" t="s">
        <v>319</v>
      </c>
      <c r="G347" t="s">
        <v>253</v>
      </c>
      <c r="H347">
        <v>1831.19</v>
      </c>
      <c r="I347">
        <v>2230.0500000000002</v>
      </c>
    </row>
    <row r="348" spans="1:9" hidden="1" x14ac:dyDescent="0.25">
      <c r="A348" t="s">
        <v>247</v>
      </c>
      <c r="B348" t="s">
        <v>248</v>
      </c>
      <c r="C348" t="s">
        <v>317</v>
      </c>
      <c r="D348" t="s">
        <v>320</v>
      </c>
      <c r="E348" t="s">
        <v>355</v>
      </c>
      <c r="F348" t="s">
        <v>319</v>
      </c>
      <c r="G348" t="s">
        <v>253</v>
      </c>
      <c r="H348">
        <v>78.467399999999998</v>
      </c>
      <c r="I348">
        <v>67.6096</v>
      </c>
    </row>
    <row r="349" spans="1:9" hidden="1" x14ac:dyDescent="0.25">
      <c r="A349" t="s">
        <v>247</v>
      </c>
      <c r="B349" t="s">
        <v>248</v>
      </c>
      <c r="C349" t="s">
        <v>317</v>
      </c>
      <c r="D349" t="s">
        <v>320</v>
      </c>
      <c r="E349" t="s">
        <v>356</v>
      </c>
      <c r="F349" t="s">
        <v>319</v>
      </c>
      <c r="G349" t="s">
        <v>253</v>
      </c>
      <c r="H349">
        <v>257.08100000000002</v>
      </c>
      <c r="I349">
        <v>337.476</v>
      </c>
    </row>
    <row r="350" spans="1:9" hidden="1" x14ac:dyDescent="0.25">
      <c r="A350" t="s">
        <v>247</v>
      </c>
      <c r="B350" t="s">
        <v>248</v>
      </c>
      <c r="C350" t="s">
        <v>317</v>
      </c>
      <c r="D350" t="s">
        <v>320</v>
      </c>
      <c r="E350" t="s">
        <v>357</v>
      </c>
      <c r="F350" t="s">
        <v>319</v>
      </c>
      <c r="G350" t="s">
        <v>253</v>
      </c>
      <c r="H350">
        <v>88.009299999999996</v>
      </c>
      <c r="I350">
        <v>124.5</v>
      </c>
    </row>
    <row r="351" spans="1:9" hidden="1" x14ac:dyDescent="0.25">
      <c r="A351" t="s">
        <v>247</v>
      </c>
      <c r="B351" t="s">
        <v>248</v>
      </c>
      <c r="C351" t="s">
        <v>317</v>
      </c>
      <c r="D351" t="s">
        <v>320</v>
      </c>
      <c r="E351" t="s">
        <v>358</v>
      </c>
      <c r="F351" t="s">
        <v>319</v>
      </c>
      <c r="G351" t="s">
        <v>253</v>
      </c>
      <c r="H351">
        <v>105.506</v>
      </c>
      <c r="I351">
        <v>87.389899999999997</v>
      </c>
    </row>
    <row r="352" spans="1:9" hidden="1" x14ac:dyDescent="0.25">
      <c r="A352" t="s">
        <v>247</v>
      </c>
      <c r="B352" t="s">
        <v>248</v>
      </c>
      <c r="C352" t="s">
        <v>317</v>
      </c>
      <c r="D352" t="s">
        <v>320</v>
      </c>
      <c r="E352" t="s">
        <v>359</v>
      </c>
      <c r="F352" t="s">
        <v>319</v>
      </c>
      <c r="G352" t="s">
        <v>253</v>
      </c>
      <c r="H352">
        <v>400.72300000000001</v>
      </c>
      <c r="I352">
        <v>524.22199999999998</v>
      </c>
    </row>
    <row r="353" spans="1:9" hidden="1" x14ac:dyDescent="0.25">
      <c r="A353" t="s">
        <v>247</v>
      </c>
      <c r="B353" t="s">
        <v>248</v>
      </c>
      <c r="C353" t="s">
        <v>317</v>
      </c>
      <c r="D353" t="s">
        <v>320</v>
      </c>
      <c r="E353" t="s">
        <v>360</v>
      </c>
      <c r="F353" t="s">
        <v>319</v>
      </c>
      <c r="G353" t="s">
        <v>253</v>
      </c>
      <c r="H353">
        <v>343.363</v>
      </c>
      <c r="I353">
        <v>375.23599999999999</v>
      </c>
    </row>
    <row r="354" spans="1:9" hidden="1" x14ac:dyDescent="0.25">
      <c r="A354" t="s">
        <v>247</v>
      </c>
      <c r="B354" t="s">
        <v>248</v>
      </c>
      <c r="C354" t="s">
        <v>317</v>
      </c>
      <c r="D354" t="s">
        <v>320</v>
      </c>
      <c r="E354" t="s">
        <v>361</v>
      </c>
      <c r="F354" t="s">
        <v>319</v>
      </c>
      <c r="G354" t="s">
        <v>253</v>
      </c>
      <c r="H354">
        <v>263.41500000000002</v>
      </c>
      <c r="I354">
        <v>320.67899999999997</v>
      </c>
    </row>
    <row r="355" spans="1:9" hidden="1" x14ac:dyDescent="0.25">
      <c r="A355" t="s">
        <v>247</v>
      </c>
      <c r="B355" t="s">
        <v>248</v>
      </c>
      <c r="C355" t="s">
        <v>317</v>
      </c>
      <c r="D355" t="s">
        <v>320</v>
      </c>
      <c r="E355" t="s">
        <v>362</v>
      </c>
      <c r="F355" t="s">
        <v>319</v>
      </c>
      <c r="G355" t="s">
        <v>253</v>
      </c>
      <c r="H355">
        <v>169.465</v>
      </c>
      <c r="I355">
        <v>212.96600000000001</v>
      </c>
    </row>
    <row r="356" spans="1:9" hidden="1" x14ac:dyDescent="0.25">
      <c r="A356" t="s">
        <v>247</v>
      </c>
      <c r="B356" t="s">
        <v>248</v>
      </c>
      <c r="C356" t="s">
        <v>317</v>
      </c>
      <c r="D356" t="s">
        <v>320</v>
      </c>
      <c r="E356" t="s">
        <v>363</v>
      </c>
      <c r="F356" t="s">
        <v>319</v>
      </c>
      <c r="G356" t="s">
        <v>253</v>
      </c>
      <c r="H356">
        <v>1079.6300000000001</v>
      </c>
      <c r="I356">
        <v>1304.54</v>
      </c>
    </row>
    <row r="357" spans="1:9" hidden="1" x14ac:dyDescent="0.25">
      <c r="A357" t="s">
        <v>247</v>
      </c>
      <c r="B357" t="s">
        <v>248</v>
      </c>
      <c r="C357" t="s">
        <v>317</v>
      </c>
      <c r="D357" t="s">
        <v>320</v>
      </c>
      <c r="E357" t="s">
        <v>364</v>
      </c>
      <c r="F357" t="s">
        <v>319</v>
      </c>
      <c r="G357" t="s">
        <v>253</v>
      </c>
      <c r="H357">
        <v>125.16200000000001</v>
      </c>
      <c r="I357">
        <v>179.97200000000001</v>
      </c>
    </row>
    <row r="358" spans="1:9" hidden="1" x14ac:dyDescent="0.25">
      <c r="A358" t="s">
        <v>247</v>
      </c>
      <c r="B358" t="s">
        <v>248</v>
      </c>
      <c r="C358" t="s">
        <v>317</v>
      </c>
      <c r="D358" t="s">
        <v>320</v>
      </c>
      <c r="E358" t="s">
        <v>365</v>
      </c>
      <c r="F358" t="s">
        <v>319</v>
      </c>
      <c r="G358" t="s">
        <v>253</v>
      </c>
      <c r="H358">
        <v>48.106099999999998</v>
      </c>
      <c r="I358">
        <v>302.05900000000003</v>
      </c>
    </row>
    <row r="359" spans="1:9" hidden="1" x14ac:dyDescent="0.25">
      <c r="A359" t="s">
        <v>247</v>
      </c>
      <c r="B359" t="s">
        <v>248</v>
      </c>
      <c r="C359" t="s">
        <v>317</v>
      </c>
      <c r="D359" t="s">
        <v>320</v>
      </c>
      <c r="E359" t="s">
        <v>366</v>
      </c>
      <c r="F359" t="s">
        <v>319</v>
      </c>
      <c r="G359" t="s">
        <v>253</v>
      </c>
      <c r="H359">
        <v>927.55499999999995</v>
      </c>
      <c r="I359">
        <v>1193.44</v>
      </c>
    </row>
    <row r="360" spans="1:9" hidden="1" x14ac:dyDescent="0.25">
      <c r="A360" t="s">
        <v>247</v>
      </c>
      <c r="B360" t="s">
        <v>248</v>
      </c>
      <c r="C360" t="s">
        <v>317</v>
      </c>
      <c r="D360" t="s">
        <v>320</v>
      </c>
      <c r="E360" t="s">
        <v>367</v>
      </c>
      <c r="F360" t="s">
        <v>319</v>
      </c>
      <c r="G360" t="s">
        <v>253</v>
      </c>
      <c r="H360">
        <v>2.4323299999999999</v>
      </c>
      <c r="I360">
        <v>9.8819400000000002</v>
      </c>
    </row>
    <row r="361" spans="1:9" hidden="1" x14ac:dyDescent="0.25">
      <c r="A361" t="s">
        <v>247</v>
      </c>
      <c r="B361" t="s">
        <v>248</v>
      </c>
      <c r="C361" t="s">
        <v>317</v>
      </c>
      <c r="D361" t="s">
        <v>320</v>
      </c>
      <c r="E361" t="s">
        <v>368</v>
      </c>
      <c r="F361" t="s">
        <v>319</v>
      </c>
      <c r="G361" t="s">
        <v>253</v>
      </c>
      <c r="H361">
        <v>0</v>
      </c>
      <c r="I361">
        <v>7.74</v>
      </c>
    </row>
    <row r="362" spans="1:9" hidden="1" x14ac:dyDescent="0.25">
      <c r="A362" t="s">
        <v>247</v>
      </c>
      <c r="B362" t="s">
        <v>248</v>
      </c>
      <c r="C362" t="s">
        <v>317</v>
      </c>
      <c r="D362" t="s">
        <v>320</v>
      </c>
      <c r="E362" t="s">
        <v>369</v>
      </c>
      <c r="F362" t="s">
        <v>319</v>
      </c>
      <c r="G362" t="s">
        <v>253</v>
      </c>
      <c r="H362">
        <v>253.363</v>
      </c>
      <c r="I362">
        <v>285.27999999999997</v>
      </c>
    </row>
    <row r="363" spans="1:9" hidden="1" x14ac:dyDescent="0.25">
      <c r="A363" t="s">
        <v>247</v>
      </c>
      <c r="B363" t="s">
        <v>248</v>
      </c>
      <c r="C363" t="s">
        <v>317</v>
      </c>
      <c r="D363" t="s">
        <v>320</v>
      </c>
      <c r="E363" t="s">
        <v>370</v>
      </c>
      <c r="F363" t="s">
        <v>319</v>
      </c>
      <c r="G363" t="s">
        <v>253</v>
      </c>
      <c r="H363">
        <v>238.43</v>
      </c>
      <c r="I363">
        <v>321.83800000000002</v>
      </c>
    </row>
    <row r="364" spans="1:9" hidden="1" x14ac:dyDescent="0.25">
      <c r="A364" t="s">
        <v>247</v>
      </c>
      <c r="B364" t="s">
        <v>248</v>
      </c>
      <c r="C364" t="s">
        <v>317</v>
      </c>
      <c r="D364" t="s">
        <v>320</v>
      </c>
      <c r="E364" t="s">
        <v>371</v>
      </c>
      <c r="F364" t="s">
        <v>319</v>
      </c>
      <c r="G364" t="s">
        <v>253</v>
      </c>
      <c r="H364">
        <v>220.15199999999999</v>
      </c>
      <c r="I364">
        <v>300.69400000000002</v>
      </c>
    </row>
    <row r="365" spans="1:9" hidden="1" x14ac:dyDescent="0.25">
      <c r="A365" t="s">
        <v>247</v>
      </c>
      <c r="B365" t="s">
        <v>248</v>
      </c>
      <c r="C365" t="s">
        <v>317</v>
      </c>
      <c r="D365" t="s">
        <v>320</v>
      </c>
      <c r="E365" t="s">
        <v>372</v>
      </c>
      <c r="F365" t="s">
        <v>319</v>
      </c>
      <c r="G365" t="s">
        <v>253</v>
      </c>
      <c r="H365">
        <v>208.863</v>
      </c>
      <c r="I365">
        <v>257.58600000000001</v>
      </c>
    </row>
    <row r="366" spans="1:9" hidden="1" x14ac:dyDescent="0.25">
      <c r="A366" t="s">
        <v>247</v>
      </c>
      <c r="B366" t="s">
        <v>248</v>
      </c>
      <c r="C366" t="s">
        <v>317</v>
      </c>
      <c r="D366" t="s">
        <v>320</v>
      </c>
      <c r="E366" t="s">
        <v>373</v>
      </c>
      <c r="F366" t="s">
        <v>319</v>
      </c>
      <c r="G366" t="s">
        <v>253</v>
      </c>
      <c r="H366">
        <v>4.3142899999999997</v>
      </c>
      <c r="I366">
        <v>10.4246</v>
      </c>
    </row>
    <row r="367" spans="1:9" hidden="1" x14ac:dyDescent="0.25">
      <c r="A367" t="s">
        <v>247</v>
      </c>
      <c r="B367" t="s">
        <v>248</v>
      </c>
      <c r="C367" t="s">
        <v>317</v>
      </c>
      <c r="D367" t="s">
        <v>320</v>
      </c>
      <c r="E367" t="s">
        <v>374</v>
      </c>
      <c r="F367" t="s">
        <v>319</v>
      </c>
      <c r="G367" t="s">
        <v>253</v>
      </c>
      <c r="H367">
        <v>-248.46</v>
      </c>
      <c r="I367">
        <v>-138.03299999999999</v>
      </c>
    </row>
    <row r="368" spans="1:9" hidden="1" x14ac:dyDescent="0.25">
      <c r="A368" t="s">
        <v>247</v>
      </c>
      <c r="B368" t="s">
        <v>248</v>
      </c>
      <c r="C368" t="s">
        <v>317</v>
      </c>
      <c r="D368" t="s">
        <v>320</v>
      </c>
      <c r="E368" t="s">
        <v>375</v>
      </c>
      <c r="F368" t="s">
        <v>319</v>
      </c>
      <c r="G368" t="s">
        <v>253</v>
      </c>
      <c r="H368">
        <v>7904.71</v>
      </c>
      <c r="I368">
        <v>9893.7000000000007</v>
      </c>
    </row>
    <row r="369" spans="1:9" hidden="1" x14ac:dyDescent="0.25">
      <c r="A369" t="s">
        <v>247</v>
      </c>
      <c r="B369" t="s">
        <v>248</v>
      </c>
      <c r="C369" t="s">
        <v>317</v>
      </c>
      <c r="D369" t="s">
        <v>320</v>
      </c>
      <c r="E369" t="s">
        <v>376</v>
      </c>
      <c r="F369" t="s">
        <v>319</v>
      </c>
      <c r="G369" t="s">
        <v>253</v>
      </c>
      <c r="H369">
        <v>-0.35811900000000002</v>
      </c>
      <c r="I369">
        <v>-0.35811900000000002</v>
      </c>
    </row>
    <row r="370" spans="1:9" hidden="1" x14ac:dyDescent="0.25">
      <c r="A370" t="s">
        <v>247</v>
      </c>
      <c r="B370" t="s">
        <v>248</v>
      </c>
      <c r="C370" t="s">
        <v>317</v>
      </c>
      <c r="D370" t="s">
        <v>320</v>
      </c>
      <c r="E370" t="s">
        <v>377</v>
      </c>
      <c r="F370" t="s">
        <v>319</v>
      </c>
      <c r="G370" t="s">
        <v>253</v>
      </c>
      <c r="H370">
        <v>163.06800000000001</v>
      </c>
      <c r="I370">
        <v>454.55200000000002</v>
      </c>
    </row>
    <row r="371" spans="1:9" hidden="1" x14ac:dyDescent="0.25">
      <c r="A371" t="s">
        <v>247</v>
      </c>
      <c r="B371" t="s">
        <v>248</v>
      </c>
      <c r="C371" t="s">
        <v>317</v>
      </c>
      <c r="D371" t="s">
        <v>320</v>
      </c>
      <c r="E371" t="s">
        <v>378</v>
      </c>
      <c r="F371" t="s">
        <v>319</v>
      </c>
      <c r="G371" t="s">
        <v>253</v>
      </c>
      <c r="H371">
        <v>0</v>
      </c>
      <c r="I371">
        <v>0</v>
      </c>
    </row>
    <row r="372" spans="1:9" hidden="1" x14ac:dyDescent="0.25">
      <c r="A372" t="s">
        <v>247</v>
      </c>
      <c r="B372" t="s">
        <v>248</v>
      </c>
      <c r="C372" t="s">
        <v>317</v>
      </c>
      <c r="D372" t="s">
        <v>36</v>
      </c>
      <c r="E372" t="s">
        <v>318</v>
      </c>
      <c r="F372" t="s">
        <v>319</v>
      </c>
      <c r="G372" t="s">
        <v>253</v>
      </c>
      <c r="H372">
        <v>0.14802899999999999</v>
      </c>
      <c r="I372">
        <v>2.6645599999999998</v>
      </c>
    </row>
    <row r="373" spans="1:9" hidden="1" x14ac:dyDescent="0.25">
      <c r="A373" t="s">
        <v>247</v>
      </c>
      <c r="B373" t="s">
        <v>248</v>
      </c>
      <c r="C373" t="s">
        <v>317</v>
      </c>
      <c r="D373" t="s">
        <v>37</v>
      </c>
      <c r="E373" t="s">
        <v>318</v>
      </c>
      <c r="F373" t="s">
        <v>319</v>
      </c>
      <c r="G373" t="s">
        <v>253</v>
      </c>
      <c r="H373">
        <v>1313</v>
      </c>
      <c r="I373">
        <v>1481.51</v>
      </c>
    </row>
    <row r="374" spans="1:9" hidden="1" x14ac:dyDescent="0.25">
      <c r="A374" t="s">
        <v>247</v>
      </c>
      <c r="B374" t="s">
        <v>248</v>
      </c>
      <c r="C374" t="s">
        <v>317</v>
      </c>
      <c r="D374" t="s">
        <v>277</v>
      </c>
      <c r="E374" t="s">
        <v>318</v>
      </c>
      <c r="F374" t="s">
        <v>319</v>
      </c>
      <c r="G374" t="s">
        <v>253</v>
      </c>
      <c r="H374">
        <v>0</v>
      </c>
      <c r="I374">
        <v>2.9315199999999999</v>
      </c>
    </row>
    <row r="375" spans="1:9" hidden="1" x14ac:dyDescent="0.25">
      <c r="A375" t="s">
        <v>247</v>
      </c>
      <c r="B375" t="s">
        <v>248</v>
      </c>
      <c r="C375" t="s">
        <v>317</v>
      </c>
      <c r="D375" t="s">
        <v>278</v>
      </c>
      <c r="E375" t="s">
        <v>318</v>
      </c>
      <c r="F375" t="s">
        <v>319</v>
      </c>
      <c r="G375" t="s">
        <v>253</v>
      </c>
      <c r="H375">
        <v>0</v>
      </c>
      <c r="I375">
        <v>5.0175299999999998</v>
      </c>
    </row>
    <row r="376" spans="1:9" hidden="1" x14ac:dyDescent="0.25">
      <c r="A376" t="s">
        <v>247</v>
      </c>
      <c r="B376" t="s">
        <v>248</v>
      </c>
      <c r="C376" t="s">
        <v>317</v>
      </c>
      <c r="D376" t="s">
        <v>238</v>
      </c>
      <c r="E376" t="s">
        <v>318</v>
      </c>
      <c r="F376" t="s">
        <v>319</v>
      </c>
      <c r="G376" t="s">
        <v>253</v>
      </c>
      <c r="H376">
        <v>1.45819E-2</v>
      </c>
      <c r="I376">
        <v>0.34511599999999998</v>
      </c>
    </row>
    <row r="377" spans="1:9" hidden="1" x14ac:dyDescent="0.25">
      <c r="A377" t="s">
        <v>247</v>
      </c>
      <c r="B377" t="s">
        <v>248</v>
      </c>
      <c r="C377" t="s">
        <v>317</v>
      </c>
      <c r="D377" t="s">
        <v>284</v>
      </c>
      <c r="E377" t="s">
        <v>318</v>
      </c>
      <c r="F377" t="s">
        <v>319</v>
      </c>
      <c r="G377" t="s">
        <v>253</v>
      </c>
      <c r="H377">
        <v>174.51499999999999</v>
      </c>
      <c r="I377">
        <v>464.60599999999999</v>
      </c>
    </row>
    <row r="378" spans="1:9" hidden="1" x14ac:dyDescent="0.25">
      <c r="A378" t="s">
        <v>247</v>
      </c>
      <c r="B378" t="s">
        <v>248</v>
      </c>
      <c r="C378" t="s">
        <v>317</v>
      </c>
      <c r="D378" t="s">
        <v>285</v>
      </c>
      <c r="E378" t="s">
        <v>318</v>
      </c>
      <c r="F378" t="s">
        <v>319</v>
      </c>
      <c r="G378" t="s">
        <v>253</v>
      </c>
      <c r="H378">
        <v>2.4473600000000002</v>
      </c>
      <c r="I378">
        <v>29.700099999999999</v>
      </c>
    </row>
    <row r="379" spans="1:9" hidden="1" x14ac:dyDescent="0.25">
      <c r="A379" t="s">
        <v>247</v>
      </c>
      <c r="B379" t="s">
        <v>248</v>
      </c>
      <c r="C379" t="s">
        <v>317</v>
      </c>
      <c r="D379" t="s">
        <v>286</v>
      </c>
      <c r="E379" t="s">
        <v>318</v>
      </c>
      <c r="F379" t="s">
        <v>319</v>
      </c>
      <c r="G379" t="s">
        <v>253</v>
      </c>
      <c r="H379">
        <v>172.06800000000001</v>
      </c>
      <c r="I379">
        <v>433.96199999999999</v>
      </c>
    </row>
    <row r="380" spans="1:9" hidden="1" x14ac:dyDescent="0.25">
      <c r="A380" t="s">
        <v>247</v>
      </c>
      <c r="B380" t="s">
        <v>248</v>
      </c>
      <c r="C380" t="s">
        <v>317</v>
      </c>
      <c r="D380" t="s">
        <v>287</v>
      </c>
      <c r="E380" t="s">
        <v>318</v>
      </c>
      <c r="F380" t="s">
        <v>319</v>
      </c>
      <c r="G380" t="s">
        <v>253</v>
      </c>
      <c r="H380">
        <v>256.97300000000001</v>
      </c>
      <c r="I380">
        <v>375.54599999999999</v>
      </c>
    </row>
    <row r="381" spans="1:9" hidden="1" x14ac:dyDescent="0.25">
      <c r="A381" t="s">
        <v>247</v>
      </c>
      <c r="B381" t="s">
        <v>248</v>
      </c>
      <c r="C381" t="s">
        <v>317</v>
      </c>
      <c r="D381" t="s">
        <v>288</v>
      </c>
      <c r="E381" t="s">
        <v>318</v>
      </c>
      <c r="F381" t="s">
        <v>319</v>
      </c>
      <c r="G381" t="s">
        <v>253</v>
      </c>
      <c r="H381">
        <v>256.97300000000001</v>
      </c>
      <c r="I381">
        <v>375.54599999999999</v>
      </c>
    </row>
    <row r="382" spans="1:9" hidden="1" x14ac:dyDescent="0.25">
      <c r="A382" t="s">
        <v>247</v>
      </c>
      <c r="B382" t="s">
        <v>248</v>
      </c>
      <c r="C382" t="s">
        <v>317</v>
      </c>
      <c r="D382" t="s">
        <v>289</v>
      </c>
      <c r="E382" t="s">
        <v>318</v>
      </c>
      <c r="F382" t="s">
        <v>319</v>
      </c>
      <c r="G382" t="s">
        <v>253</v>
      </c>
      <c r="H382">
        <v>0</v>
      </c>
      <c r="I382">
        <v>0</v>
      </c>
    </row>
    <row r="383" spans="1:9" hidden="1" x14ac:dyDescent="0.25">
      <c r="A383" t="s">
        <v>247</v>
      </c>
      <c r="B383" t="s">
        <v>248</v>
      </c>
      <c r="C383" t="s">
        <v>317</v>
      </c>
      <c r="D383" t="s">
        <v>49</v>
      </c>
      <c r="E383" t="s">
        <v>318</v>
      </c>
      <c r="F383" t="s">
        <v>319</v>
      </c>
      <c r="G383" t="s">
        <v>253</v>
      </c>
      <c r="H383">
        <v>417.71100000000001</v>
      </c>
      <c r="I383">
        <v>661.18100000000004</v>
      </c>
    </row>
    <row r="384" spans="1:9" hidden="1" x14ac:dyDescent="0.25">
      <c r="A384" t="s">
        <v>247</v>
      </c>
      <c r="B384" t="s">
        <v>248</v>
      </c>
      <c r="C384" t="s">
        <v>317</v>
      </c>
      <c r="D384" t="s">
        <v>291</v>
      </c>
      <c r="E384" t="s">
        <v>318</v>
      </c>
      <c r="F384" t="s">
        <v>319</v>
      </c>
      <c r="G384" t="s">
        <v>253</v>
      </c>
      <c r="H384">
        <v>11.014799999999999</v>
      </c>
      <c r="I384">
        <v>3.1110899999999999</v>
      </c>
    </row>
    <row r="385" spans="1:9" hidden="1" x14ac:dyDescent="0.25">
      <c r="A385" t="s">
        <v>247</v>
      </c>
      <c r="B385" t="s">
        <v>248</v>
      </c>
      <c r="C385" t="s">
        <v>317</v>
      </c>
      <c r="D385" t="s">
        <v>379</v>
      </c>
      <c r="E385" t="s">
        <v>318</v>
      </c>
      <c r="F385" t="s">
        <v>319</v>
      </c>
      <c r="G385" t="s">
        <v>253</v>
      </c>
      <c r="H385">
        <v>0</v>
      </c>
      <c r="I385">
        <v>0</v>
      </c>
    </row>
    <row r="386" spans="1:9" hidden="1" x14ac:dyDescent="0.25">
      <c r="A386" t="s">
        <v>247</v>
      </c>
      <c r="B386" t="s">
        <v>248</v>
      </c>
      <c r="C386" t="s">
        <v>317</v>
      </c>
      <c r="D386" t="s">
        <v>294</v>
      </c>
      <c r="E386" t="s">
        <v>318</v>
      </c>
      <c r="F386" t="s">
        <v>319</v>
      </c>
      <c r="G386" t="s">
        <v>253</v>
      </c>
      <c r="H386">
        <v>431.51799999999997</v>
      </c>
      <c r="I386">
        <v>2444.0300000000002</v>
      </c>
    </row>
    <row r="387" spans="1:9" hidden="1" x14ac:dyDescent="0.25">
      <c r="A387" t="s">
        <v>247</v>
      </c>
      <c r="B387" t="s">
        <v>248</v>
      </c>
      <c r="C387" t="s">
        <v>317</v>
      </c>
      <c r="D387" t="s">
        <v>295</v>
      </c>
      <c r="E387" t="s">
        <v>318</v>
      </c>
      <c r="F387" t="s">
        <v>319</v>
      </c>
      <c r="G387" t="s">
        <v>253</v>
      </c>
      <c r="H387">
        <v>429.14499999999998</v>
      </c>
      <c r="I387">
        <v>2427.73</v>
      </c>
    </row>
    <row r="388" spans="1:9" hidden="1" x14ac:dyDescent="0.25">
      <c r="A388" t="s">
        <v>247</v>
      </c>
      <c r="B388" t="s">
        <v>248</v>
      </c>
      <c r="C388" t="s">
        <v>317</v>
      </c>
      <c r="D388" t="s">
        <v>298</v>
      </c>
      <c r="E388" t="s">
        <v>318</v>
      </c>
      <c r="F388" t="s">
        <v>319</v>
      </c>
      <c r="G388" t="s">
        <v>253</v>
      </c>
      <c r="H388">
        <v>8911.84</v>
      </c>
      <c r="I388">
        <v>11453.9</v>
      </c>
    </row>
    <row r="389" spans="1:9" hidden="1" x14ac:dyDescent="0.25">
      <c r="A389" t="s">
        <v>247</v>
      </c>
      <c r="B389" t="s">
        <v>248</v>
      </c>
      <c r="C389" t="s">
        <v>317</v>
      </c>
      <c r="D389" t="s">
        <v>305</v>
      </c>
      <c r="E389" t="s">
        <v>318</v>
      </c>
      <c r="F389" t="s">
        <v>319</v>
      </c>
      <c r="G389" t="s">
        <v>253</v>
      </c>
      <c r="H389">
        <v>8.5219199999999997</v>
      </c>
      <c r="I389">
        <v>12.283300000000001</v>
      </c>
    </row>
    <row r="390" spans="1:9" hidden="1" x14ac:dyDescent="0.25">
      <c r="A390" t="s">
        <v>247</v>
      </c>
      <c r="B390" t="s">
        <v>248</v>
      </c>
      <c r="C390" t="s">
        <v>317</v>
      </c>
      <c r="D390" t="s">
        <v>306</v>
      </c>
      <c r="E390" t="s">
        <v>318</v>
      </c>
      <c r="F390" t="s">
        <v>319</v>
      </c>
      <c r="G390" t="s">
        <v>253</v>
      </c>
      <c r="H390">
        <v>0</v>
      </c>
      <c r="I390">
        <v>0.94392399999999999</v>
      </c>
    </row>
    <row r="391" spans="1:9" hidden="1" x14ac:dyDescent="0.25">
      <c r="A391" t="s">
        <v>247</v>
      </c>
      <c r="B391" t="s">
        <v>248</v>
      </c>
      <c r="C391" t="s">
        <v>317</v>
      </c>
      <c r="D391" t="s">
        <v>307</v>
      </c>
      <c r="E391" t="s">
        <v>318</v>
      </c>
      <c r="F391" t="s">
        <v>319</v>
      </c>
      <c r="G391" t="s">
        <v>253</v>
      </c>
      <c r="H391">
        <v>762.39099999999996</v>
      </c>
      <c r="I391">
        <v>2026.06</v>
      </c>
    </row>
    <row r="392" spans="1:9" x14ac:dyDescent="0.25">
      <c r="A392" t="s">
        <v>247</v>
      </c>
      <c r="B392" t="s">
        <v>248</v>
      </c>
      <c r="C392" t="s">
        <v>380</v>
      </c>
      <c r="D392" t="s">
        <v>264</v>
      </c>
      <c r="E392" t="s">
        <v>381</v>
      </c>
      <c r="F392" t="s">
        <v>382</v>
      </c>
      <c r="G392" t="s">
        <v>253</v>
      </c>
      <c r="H392">
        <v>195.52099999999999</v>
      </c>
      <c r="I392">
        <v>71.451700000000002</v>
      </c>
    </row>
    <row r="393" spans="1:9" x14ac:dyDescent="0.25">
      <c r="A393" t="s">
        <v>247</v>
      </c>
      <c r="B393" t="s">
        <v>248</v>
      </c>
      <c r="C393" t="s">
        <v>380</v>
      </c>
      <c r="D393" t="s">
        <v>287</v>
      </c>
      <c r="E393" t="s">
        <v>381</v>
      </c>
      <c r="F393" t="s">
        <v>383</v>
      </c>
      <c r="G393" t="s">
        <v>253</v>
      </c>
      <c r="H393">
        <v>14.333811025126593</v>
      </c>
      <c r="I393">
        <v>8.1318907041177049</v>
      </c>
    </row>
    <row r="394" spans="1:9" x14ac:dyDescent="0.25">
      <c r="A394" t="s">
        <v>247</v>
      </c>
      <c r="B394" t="s">
        <v>248</v>
      </c>
      <c r="C394" t="s">
        <v>380</v>
      </c>
      <c r="D394" t="s">
        <v>291</v>
      </c>
      <c r="E394" t="s">
        <v>381</v>
      </c>
      <c r="F394" t="s">
        <v>384</v>
      </c>
      <c r="G394" t="s">
        <v>253</v>
      </c>
      <c r="H394">
        <v>98.2</v>
      </c>
      <c r="I394">
        <v>74</v>
      </c>
    </row>
    <row r="395" spans="1:9" hidden="1" x14ac:dyDescent="0.25">
      <c r="A395" t="s">
        <v>247</v>
      </c>
      <c r="B395" t="s">
        <v>385</v>
      </c>
      <c r="C395" t="s">
        <v>249</v>
      </c>
      <c r="D395" t="s">
        <v>250</v>
      </c>
      <c r="E395" t="s">
        <v>251</v>
      </c>
      <c r="F395" t="s">
        <v>252</v>
      </c>
      <c r="G395" t="s">
        <v>253</v>
      </c>
      <c r="H395">
        <v>0</v>
      </c>
      <c r="I395">
        <v>0</v>
      </c>
    </row>
    <row r="396" spans="1:9" hidden="1" x14ac:dyDescent="0.25">
      <c r="A396" t="s">
        <v>247</v>
      </c>
      <c r="B396" t="s">
        <v>385</v>
      </c>
      <c r="C396" t="s">
        <v>249</v>
      </c>
      <c r="D396" t="s">
        <v>250</v>
      </c>
      <c r="E396" t="s">
        <v>251</v>
      </c>
      <c r="F396" t="s">
        <v>254</v>
      </c>
      <c r="G396" t="s">
        <v>253</v>
      </c>
      <c r="H396">
        <v>0</v>
      </c>
      <c r="I396">
        <v>0</v>
      </c>
    </row>
    <row r="397" spans="1:9" hidden="1" x14ac:dyDescent="0.25">
      <c r="A397" t="s">
        <v>247</v>
      </c>
      <c r="B397" t="s">
        <v>385</v>
      </c>
      <c r="C397" t="s">
        <v>249</v>
      </c>
      <c r="D397" t="s">
        <v>250</v>
      </c>
      <c r="E397" t="s">
        <v>255</v>
      </c>
      <c r="F397" t="s">
        <v>254</v>
      </c>
      <c r="G397" t="s">
        <v>253</v>
      </c>
      <c r="H397">
        <v>0</v>
      </c>
      <c r="I397">
        <v>0</v>
      </c>
    </row>
    <row r="398" spans="1:9" hidden="1" x14ac:dyDescent="0.25">
      <c r="A398" t="s">
        <v>247</v>
      </c>
      <c r="B398" t="s">
        <v>385</v>
      </c>
      <c r="C398" t="s">
        <v>249</v>
      </c>
      <c r="D398" t="s">
        <v>250</v>
      </c>
      <c r="E398" t="s">
        <v>256</v>
      </c>
      <c r="F398" t="s">
        <v>254</v>
      </c>
      <c r="G398" t="s">
        <v>253</v>
      </c>
      <c r="H398">
        <v>0</v>
      </c>
      <c r="I398">
        <v>0</v>
      </c>
    </row>
    <row r="399" spans="1:9" hidden="1" x14ac:dyDescent="0.25">
      <c r="A399" t="s">
        <v>247</v>
      </c>
      <c r="B399" t="s">
        <v>385</v>
      </c>
      <c r="C399" t="s">
        <v>249</v>
      </c>
      <c r="D399" t="s">
        <v>257</v>
      </c>
      <c r="E399" t="s">
        <v>256</v>
      </c>
      <c r="F399" t="s">
        <v>254</v>
      </c>
      <c r="G399" t="s">
        <v>253</v>
      </c>
      <c r="H399">
        <v>0</v>
      </c>
      <c r="I399">
        <v>0</v>
      </c>
    </row>
    <row r="400" spans="1:9" hidden="1" x14ac:dyDescent="0.25">
      <c r="A400" t="s">
        <v>247</v>
      </c>
      <c r="B400" t="s">
        <v>385</v>
      </c>
      <c r="C400" t="s">
        <v>249</v>
      </c>
      <c r="D400" t="s">
        <v>258</v>
      </c>
      <c r="E400" t="s">
        <v>256</v>
      </c>
      <c r="F400" t="s">
        <v>254</v>
      </c>
      <c r="G400" t="s">
        <v>253</v>
      </c>
      <c r="H400">
        <v>0</v>
      </c>
      <c r="I400">
        <v>0</v>
      </c>
    </row>
    <row r="401" spans="1:9" hidden="1" x14ac:dyDescent="0.25">
      <c r="A401" t="s">
        <v>247</v>
      </c>
      <c r="B401" t="s">
        <v>385</v>
      </c>
      <c r="C401" t="s">
        <v>249</v>
      </c>
      <c r="D401" t="s">
        <v>259</v>
      </c>
      <c r="E401" t="s">
        <v>256</v>
      </c>
      <c r="F401" t="s">
        <v>254</v>
      </c>
      <c r="G401" t="s">
        <v>253</v>
      </c>
      <c r="H401">
        <v>0</v>
      </c>
      <c r="I401">
        <v>0</v>
      </c>
    </row>
    <row r="402" spans="1:9" hidden="1" x14ac:dyDescent="0.25">
      <c r="A402" t="s">
        <v>247</v>
      </c>
      <c r="B402" t="s">
        <v>385</v>
      </c>
      <c r="C402" t="s">
        <v>249</v>
      </c>
      <c r="D402" t="s">
        <v>260</v>
      </c>
      <c r="E402" t="s">
        <v>256</v>
      </c>
      <c r="F402" t="s">
        <v>254</v>
      </c>
      <c r="G402" t="s">
        <v>253</v>
      </c>
      <c r="H402">
        <v>0</v>
      </c>
      <c r="I402">
        <v>0</v>
      </c>
    </row>
    <row r="403" spans="1:9" hidden="1" x14ac:dyDescent="0.25">
      <c r="A403" t="s">
        <v>247</v>
      </c>
      <c r="B403" t="s">
        <v>385</v>
      </c>
      <c r="C403" t="s">
        <v>249</v>
      </c>
      <c r="D403" t="s">
        <v>9</v>
      </c>
      <c r="E403" t="s">
        <v>251</v>
      </c>
      <c r="F403" t="s">
        <v>254</v>
      </c>
      <c r="G403" t="s">
        <v>253</v>
      </c>
      <c r="H403">
        <v>13.076000000000001</v>
      </c>
      <c r="I403">
        <v>245.13800000000001</v>
      </c>
    </row>
    <row r="404" spans="1:9" hidden="1" x14ac:dyDescent="0.25">
      <c r="A404" t="s">
        <v>247</v>
      </c>
      <c r="B404" t="s">
        <v>385</v>
      </c>
      <c r="C404" t="s">
        <v>249</v>
      </c>
      <c r="D404" t="s">
        <v>10</v>
      </c>
      <c r="E404" t="s">
        <v>251</v>
      </c>
      <c r="F404" t="s">
        <v>254</v>
      </c>
      <c r="G404" t="s">
        <v>253</v>
      </c>
      <c r="H404">
        <v>8.5898299999999992</v>
      </c>
      <c r="I404">
        <v>240.65199999999999</v>
      </c>
    </row>
    <row r="405" spans="1:9" hidden="1" x14ac:dyDescent="0.25">
      <c r="A405" t="s">
        <v>247</v>
      </c>
      <c r="B405" t="s">
        <v>385</v>
      </c>
      <c r="C405" t="s">
        <v>249</v>
      </c>
      <c r="D405" t="s">
        <v>2</v>
      </c>
      <c r="E405" t="s">
        <v>251</v>
      </c>
      <c r="F405" t="s">
        <v>254</v>
      </c>
      <c r="G405" t="s">
        <v>253</v>
      </c>
      <c r="H405">
        <v>0</v>
      </c>
      <c r="I405">
        <v>0</v>
      </c>
    </row>
    <row r="406" spans="1:9" hidden="1" x14ac:dyDescent="0.25">
      <c r="A406" t="s">
        <v>247</v>
      </c>
      <c r="B406" t="s">
        <v>385</v>
      </c>
      <c r="C406" t="s">
        <v>249</v>
      </c>
      <c r="D406" t="s">
        <v>3</v>
      </c>
      <c r="E406" t="s">
        <v>251</v>
      </c>
      <c r="F406" t="s">
        <v>254</v>
      </c>
      <c r="G406" t="s">
        <v>253</v>
      </c>
      <c r="H406">
        <v>0</v>
      </c>
      <c r="I406">
        <v>0</v>
      </c>
    </row>
    <row r="407" spans="1:9" hidden="1" x14ac:dyDescent="0.25">
      <c r="A407" t="s">
        <v>247</v>
      </c>
      <c r="B407" t="s">
        <v>385</v>
      </c>
      <c r="C407" t="s">
        <v>249</v>
      </c>
      <c r="D407" t="s">
        <v>4</v>
      </c>
      <c r="E407" t="s">
        <v>251</v>
      </c>
      <c r="F407" t="s">
        <v>254</v>
      </c>
      <c r="G407" t="s">
        <v>253</v>
      </c>
      <c r="H407">
        <v>8.5898299999999992</v>
      </c>
      <c r="I407">
        <v>240.65199999999999</v>
      </c>
    </row>
    <row r="408" spans="1:9" hidden="1" x14ac:dyDescent="0.25">
      <c r="A408" t="s">
        <v>247</v>
      </c>
      <c r="B408" t="s">
        <v>385</v>
      </c>
      <c r="C408" t="s">
        <v>249</v>
      </c>
      <c r="D408" t="s">
        <v>5</v>
      </c>
      <c r="E408" t="s">
        <v>251</v>
      </c>
      <c r="F408" t="s">
        <v>254</v>
      </c>
      <c r="G408" t="s">
        <v>253</v>
      </c>
      <c r="H408">
        <v>0</v>
      </c>
      <c r="I408">
        <v>0</v>
      </c>
    </row>
    <row r="409" spans="1:9" hidden="1" x14ac:dyDescent="0.25">
      <c r="A409" t="s">
        <v>247</v>
      </c>
      <c r="B409" t="s">
        <v>385</v>
      </c>
      <c r="C409" t="s">
        <v>249</v>
      </c>
      <c r="D409" t="s">
        <v>14</v>
      </c>
      <c r="E409" t="s">
        <v>256</v>
      </c>
      <c r="F409" t="s">
        <v>254</v>
      </c>
      <c r="G409" t="s">
        <v>253</v>
      </c>
      <c r="H409">
        <v>37.995899999999999</v>
      </c>
      <c r="I409">
        <v>57.435699999999997</v>
      </c>
    </row>
    <row r="410" spans="1:9" hidden="1" x14ac:dyDescent="0.25">
      <c r="A410" t="s">
        <v>247</v>
      </c>
      <c r="B410" t="s">
        <v>385</v>
      </c>
      <c r="C410" t="s">
        <v>249</v>
      </c>
      <c r="D410" t="s">
        <v>15</v>
      </c>
      <c r="E410" t="s">
        <v>256</v>
      </c>
      <c r="F410" t="s">
        <v>254</v>
      </c>
      <c r="G410" t="s">
        <v>253</v>
      </c>
      <c r="H410">
        <v>0</v>
      </c>
      <c r="I410">
        <v>0</v>
      </c>
    </row>
    <row r="411" spans="1:9" hidden="1" x14ac:dyDescent="0.25">
      <c r="A411" t="s">
        <v>247</v>
      </c>
      <c r="B411" t="s">
        <v>385</v>
      </c>
      <c r="C411" t="s">
        <v>249</v>
      </c>
      <c r="D411" t="s">
        <v>13</v>
      </c>
      <c r="E411" t="s">
        <v>256</v>
      </c>
      <c r="F411" t="s">
        <v>254</v>
      </c>
      <c r="G411" t="s">
        <v>253</v>
      </c>
      <c r="H411">
        <v>0</v>
      </c>
      <c r="I411">
        <v>0</v>
      </c>
    </row>
    <row r="412" spans="1:9" hidden="1" x14ac:dyDescent="0.25">
      <c r="A412" t="s">
        <v>247</v>
      </c>
      <c r="B412" t="s">
        <v>385</v>
      </c>
      <c r="C412" t="s">
        <v>249</v>
      </c>
      <c r="D412" t="s">
        <v>18</v>
      </c>
      <c r="E412" t="s">
        <v>255</v>
      </c>
      <c r="F412" t="s">
        <v>254</v>
      </c>
      <c r="G412" t="s">
        <v>253</v>
      </c>
      <c r="H412">
        <v>0</v>
      </c>
      <c r="I412">
        <v>0.412551</v>
      </c>
    </row>
    <row r="413" spans="1:9" hidden="1" x14ac:dyDescent="0.25">
      <c r="A413" t="s">
        <v>247</v>
      </c>
      <c r="B413" t="s">
        <v>385</v>
      </c>
      <c r="C413" t="s">
        <v>249</v>
      </c>
      <c r="D413" t="s">
        <v>18</v>
      </c>
      <c r="E413" t="s">
        <v>256</v>
      </c>
      <c r="F413" t="s">
        <v>254</v>
      </c>
      <c r="G413" t="s">
        <v>253</v>
      </c>
      <c r="H413">
        <v>2.7090000000000001</v>
      </c>
      <c r="I413">
        <v>5.8563599999999996</v>
      </c>
    </row>
    <row r="414" spans="1:9" hidden="1" x14ac:dyDescent="0.25">
      <c r="A414" t="s">
        <v>247</v>
      </c>
      <c r="B414" t="s">
        <v>385</v>
      </c>
      <c r="C414" t="s">
        <v>249</v>
      </c>
      <c r="D414" t="s">
        <v>261</v>
      </c>
      <c r="E414" t="s">
        <v>255</v>
      </c>
      <c r="F414" t="s">
        <v>254</v>
      </c>
      <c r="G414" t="s">
        <v>253</v>
      </c>
      <c r="H414">
        <v>5.7669499999999999E-2</v>
      </c>
      <c r="I414">
        <v>0.77815400000000001</v>
      </c>
    </row>
    <row r="415" spans="1:9" hidden="1" x14ac:dyDescent="0.25">
      <c r="A415" t="s">
        <v>247</v>
      </c>
      <c r="B415" t="s">
        <v>385</v>
      </c>
      <c r="C415" t="s">
        <v>249</v>
      </c>
      <c r="D415" t="s">
        <v>262</v>
      </c>
      <c r="E415" t="s">
        <v>256</v>
      </c>
      <c r="F415" t="s">
        <v>254</v>
      </c>
      <c r="G415" t="s">
        <v>253</v>
      </c>
      <c r="H415">
        <v>40.704900000000002</v>
      </c>
      <c r="I415">
        <v>63.292000000000002</v>
      </c>
    </row>
    <row r="416" spans="1:9" hidden="1" x14ac:dyDescent="0.25">
      <c r="A416" t="s">
        <v>247</v>
      </c>
      <c r="B416" t="s">
        <v>385</v>
      </c>
      <c r="C416" t="s">
        <v>249</v>
      </c>
      <c r="D416" t="s">
        <v>263</v>
      </c>
      <c r="E416" t="s">
        <v>251</v>
      </c>
      <c r="F416" t="s">
        <v>252</v>
      </c>
      <c r="G416" t="s">
        <v>253</v>
      </c>
      <c r="H416">
        <v>0</v>
      </c>
      <c r="I416">
        <v>0</v>
      </c>
    </row>
    <row r="417" spans="1:9" hidden="1" x14ac:dyDescent="0.25">
      <c r="A417" t="s">
        <v>247</v>
      </c>
      <c r="B417" t="s">
        <v>385</v>
      </c>
      <c r="C417" t="s">
        <v>249</v>
      </c>
      <c r="D417" t="s">
        <v>263</v>
      </c>
      <c r="E417" t="s">
        <v>251</v>
      </c>
      <c r="F417" t="s">
        <v>254</v>
      </c>
      <c r="G417" t="s">
        <v>253</v>
      </c>
      <c r="H417">
        <v>0</v>
      </c>
      <c r="I417">
        <v>0</v>
      </c>
    </row>
    <row r="418" spans="1:9" hidden="1" x14ac:dyDescent="0.25">
      <c r="A418" t="s">
        <v>247</v>
      </c>
      <c r="B418" t="s">
        <v>385</v>
      </c>
      <c r="C418" t="s">
        <v>249</v>
      </c>
      <c r="D418" t="s">
        <v>263</v>
      </c>
      <c r="E418" t="s">
        <v>256</v>
      </c>
      <c r="F418" t="s">
        <v>254</v>
      </c>
      <c r="G418" t="s">
        <v>253</v>
      </c>
      <c r="H418">
        <v>0</v>
      </c>
      <c r="I418">
        <v>0</v>
      </c>
    </row>
    <row r="419" spans="1:9" hidden="1" x14ac:dyDescent="0.25">
      <c r="A419" t="s">
        <v>247</v>
      </c>
      <c r="B419" t="s">
        <v>385</v>
      </c>
      <c r="C419" t="s">
        <v>249</v>
      </c>
      <c r="D419" t="s">
        <v>19</v>
      </c>
      <c r="E419" t="s">
        <v>251</v>
      </c>
      <c r="F419" t="s">
        <v>254</v>
      </c>
      <c r="G419" t="s">
        <v>253</v>
      </c>
      <c r="H419">
        <v>0.23741799999999999</v>
      </c>
      <c r="I419">
        <v>1.6093200000000001</v>
      </c>
    </row>
    <row r="420" spans="1:9" hidden="1" x14ac:dyDescent="0.25">
      <c r="A420" t="s">
        <v>247</v>
      </c>
      <c r="B420" t="s">
        <v>385</v>
      </c>
      <c r="C420" t="s">
        <v>249</v>
      </c>
      <c r="D420" t="s">
        <v>20</v>
      </c>
      <c r="E420" t="s">
        <v>251</v>
      </c>
      <c r="F420" t="s">
        <v>254</v>
      </c>
      <c r="G420" t="s">
        <v>253</v>
      </c>
      <c r="H420">
        <v>0.48629299999999998</v>
      </c>
      <c r="I420">
        <v>3.15456</v>
      </c>
    </row>
    <row r="421" spans="1:9" hidden="1" x14ac:dyDescent="0.25">
      <c r="A421" t="s">
        <v>247</v>
      </c>
      <c r="B421" t="s">
        <v>385</v>
      </c>
      <c r="C421" t="s">
        <v>249</v>
      </c>
      <c r="D421" t="s">
        <v>20</v>
      </c>
      <c r="E421" t="s">
        <v>255</v>
      </c>
      <c r="F421" t="s">
        <v>254</v>
      </c>
      <c r="G421" t="s">
        <v>253</v>
      </c>
      <c r="H421">
        <v>0.21282999999999999</v>
      </c>
      <c r="I421">
        <v>1.6021700000000001</v>
      </c>
    </row>
    <row r="422" spans="1:9" hidden="1" x14ac:dyDescent="0.25">
      <c r="A422" t="s">
        <v>247</v>
      </c>
      <c r="B422" t="s">
        <v>385</v>
      </c>
      <c r="C422" t="s">
        <v>249</v>
      </c>
      <c r="D422" t="s">
        <v>20</v>
      </c>
      <c r="E422" t="s">
        <v>256</v>
      </c>
      <c r="F422" t="s">
        <v>254</v>
      </c>
      <c r="G422" t="s">
        <v>253</v>
      </c>
      <c r="H422">
        <v>0.27346399999999998</v>
      </c>
      <c r="I422">
        <v>1.5524</v>
      </c>
    </row>
    <row r="423" spans="1:9" hidden="1" x14ac:dyDescent="0.25">
      <c r="A423" t="s">
        <v>247</v>
      </c>
      <c r="B423" t="s">
        <v>385</v>
      </c>
      <c r="C423" t="s">
        <v>249</v>
      </c>
      <c r="D423" t="s">
        <v>21</v>
      </c>
      <c r="E423" t="s">
        <v>256</v>
      </c>
      <c r="F423" t="s">
        <v>254</v>
      </c>
      <c r="G423" t="s">
        <v>253</v>
      </c>
      <c r="H423">
        <v>0.26094400000000001</v>
      </c>
      <c r="I423">
        <v>1.4658100000000001</v>
      </c>
    </row>
    <row r="424" spans="1:9" hidden="1" x14ac:dyDescent="0.25">
      <c r="A424" t="s">
        <v>247</v>
      </c>
      <c r="B424" t="s">
        <v>385</v>
      </c>
      <c r="C424" t="s">
        <v>249</v>
      </c>
      <c r="D424" t="s">
        <v>23</v>
      </c>
      <c r="E424" t="s">
        <v>256</v>
      </c>
      <c r="F424" t="s">
        <v>254</v>
      </c>
      <c r="G424" t="s">
        <v>253</v>
      </c>
      <c r="H424">
        <v>9.4292999999999997E-6</v>
      </c>
      <c r="I424">
        <v>3.6227099999999997E-5</v>
      </c>
    </row>
    <row r="425" spans="1:9" hidden="1" x14ac:dyDescent="0.25">
      <c r="A425" t="s">
        <v>247</v>
      </c>
      <c r="B425" t="s">
        <v>385</v>
      </c>
      <c r="C425" t="s">
        <v>249</v>
      </c>
      <c r="D425" t="s">
        <v>22</v>
      </c>
      <c r="E425" t="s">
        <v>256</v>
      </c>
      <c r="F425" t="s">
        <v>254</v>
      </c>
      <c r="G425" t="s">
        <v>253</v>
      </c>
      <c r="H425">
        <v>7.9492299999999998E-3</v>
      </c>
      <c r="I425">
        <v>6.8848099999999995E-2</v>
      </c>
    </row>
    <row r="426" spans="1:9" hidden="1" x14ac:dyDescent="0.25">
      <c r="A426" t="s">
        <v>247</v>
      </c>
      <c r="B426" t="s">
        <v>385</v>
      </c>
      <c r="C426" t="s">
        <v>249</v>
      </c>
      <c r="D426" t="s">
        <v>24</v>
      </c>
      <c r="E426" t="s">
        <v>256</v>
      </c>
      <c r="F426" t="s">
        <v>254</v>
      </c>
      <c r="G426" t="s">
        <v>253</v>
      </c>
      <c r="H426">
        <v>4.56114E-3</v>
      </c>
      <c r="I426">
        <v>1.7703E-2</v>
      </c>
    </row>
    <row r="427" spans="1:9" hidden="1" x14ac:dyDescent="0.25">
      <c r="A427" t="s">
        <v>247</v>
      </c>
      <c r="B427" t="s">
        <v>385</v>
      </c>
      <c r="C427" t="s">
        <v>249</v>
      </c>
      <c r="D427" t="s">
        <v>264</v>
      </c>
      <c r="E427" t="s">
        <v>251</v>
      </c>
      <c r="F427" t="s">
        <v>252</v>
      </c>
      <c r="G427" t="s">
        <v>253</v>
      </c>
      <c r="H427">
        <v>0.455874</v>
      </c>
      <c r="I427">
        <v>0.238397</v>
      </c>
    </row>
    <row r="428" spans="1:9" hidden="1" x14ac:dyDescent="0.25">
      <c r="A428" t="s">
        <v>247</v>
      </c>
      <c r="B428" t="s">
        <v>385</v>
      </c>
      <c r="C428" t="s">
        <v>249</v>
      </c>
      <c r="D428" t="s">
        <v>264</v>
      </c>
      <c r="E428" t="s">
        <v>251</v>
      </c>
      <c r="F428" t="s">
        <v>254</v>
      </c>
      <c r="G428" t="s">
        <v>253</v>
      </c>
      <c r="H428">
        <v>1188.3900000000001</v>
      </c>
      <c r="I428">
        <v>1305.3800000000001</v>
      </c>
    </row>
    <row r="429" spans="1:9" hidden="1" x14ac:dyDescent="0.25">
      <c r="A429" t="s">
        <v>247</v>
      </c>
      <c r="B429" t="s">
        <v>385</v>
      </c>
      <c r="C429" t="s">
        <v>249</v>
      </c>
      <c r="D429" t="s">
        <v>264</v>
      </c>
      <c r="E429" t="s">
        <v>255</v>
      </c>
      <c r="F429" t="s">
        <v>254</v>
      </c>
      <c r="G429" t="s">
        <v>253</v>
      </c>
      <c r="H429">
        <v>397.34199999999998</v>
      </c>
      <c r="I429">
        <v>397.541</v>
      </c>
    </row>
    <row r="430" spans="1:9" hidden="1" x14ac:dyDescent="0.25">
      <c r="A430" t="s">
        <v>247</v>
      </c>
      <c r="B430" t="s">
        <v>385</v>
      </c>
      <c r="C430" t="s">
        <v>249</v>
      </c>
      <c r="D430" t="s">
        <v>264</v>
      </c>
      <c r="E430" t="s">
        <v>256</v>
      </c>
      <c r="F430" t="s">
        <v>254</v>
      </c>
      <c r="G430" t="s">
        <v>253</v>
      </c>
      <c r="H430">
        <v>791.048</v>
      </c>
      <c r="I430">
        <v>907.84</v>
      </c>
    </row>
    <row r="431" spans="1:9" hidden="1" x14ac:dyDescent="0.25">
      <c r="A431" t="s">
        <v>247</v>
      </c>
      <c r="B431" t="s">
        <v>385</v>
      </c>
      <c r="C431" t="s">
        <v>249</v>
      </c>
      <c r="D431" t="s">
        <v>265</v>
      </c>
      <c r="E431" t="s">
        <v>251</v>
      </c>
      <c r="F431" t="s">
        <v>252</v>
      </c>
      <c r="G431" t="s">
        <v>253</v>
      </c>
      <c r="H431">
        <v>0.455874</v>
      </c>
      <c r="I431">
        <v>0.238397</v>
      </c>
    </row>
    <row r="432" spans="1:9" hidden="1" x14ac:dyDescent="0.25">
      <c r="A432" t="s">
        <v>247</v>
      </c>
      <c r="B432" t="s">
        <v>385</v>
      </c>
      <c r="C432" t="s">
        <v>249</v>
      </c>
      <c r="D432" t="s">
        <v>265</v>
      </c>
      <c r="E432" t="s">
        <v>251</v>
      </c>
      <c r="F432" t="s">
        <v>254</v>
      </c>
      <c r="G432" t="s">
        <v>253</v>
      </c>
      <c r="H432">
        <v>1188.3900000000001</v>
      </c>
      <c r="I432">
        <v>1305.3800000000001</v>
      </c>
    </row>
    <row r="433" spans="1:9" hidden="1" x14ac:dyDescent="0.25">
      <c r="A433" t="s">
        <v>247</v>
      </c>
      <c r="B433" t="s">
        <v>385</v>
      </c>
      <c r="C433" t="s">
        <v>249</v>
      </c>
      <c r="D433" t="s">
        <v>265</v>
      </c>
      <c r="E433" t="s">
        <v>255</v>
      </c>
      <c r="F433" t="s">
        <v>252</v>
      </c>
      <c r="G433" t="s">
        <v>253</v>
      </c>
      <c r="H433">
        <v>0.152423</v>
      </c>
      <c r="I433">
        <v>7.2601299999999994E-2</v>
      </c>
    </row>
    <row r="434" spans="1:9" hidden="1" x14ac:dyDescent="0.25">
      <c r="A434" t="s">
        <v>247</v>
      </c>
      <c r="B434" t="s">
        <v>385</v>
      </c>
      <c r="C434" t="s">
        <v>249</v>
      </c>
      <c r="D434" t="s">
        <v>265</v>
      </c>
      <c r="E434" t="s">
        <v>255</v>
      </c>
      <c r="F434" t="s">
        <v>254</v>
      </c>
      <c r="G434" t="s">
        <v>253</v>
      </c>
      <c r="H434">
        <v>397.34199999999998</v>
      </c>
      <c r="I434">
        <v>397.541</v>
      </c>
    </row>
    <row r="435" spans="1:9" hidden="1" x14ac:dyDescent="0.25">
      <c r="A435" t="s">
        <v>247</v>
      </c>
      <c r="B435" t="s">
        <v>385</v>
      </c>
      <c r="C435" t="s">
        <v>249</v>
      </c>
      <c r="D435" t="s">
        <v>265</v>
      </c>
      <c r="E435" t="s">
        <v>256</v>
      </c>
      <c r="F435" t="s">
        <v>252</v>
      </c>
      <c r="G435" t="s">
        <v>253</v>
      </c>
      <c r="H435">
        <v>0.30345100000000003</v>
      </c>
      <c r="I435">
        <v>0.165795</v>
      </c>
    </row>
    <row r="436" spans="1:9" hidden="1" x14ac:dyDescent="0.25">
      <c r="A436" t="s">
        <v>247</v>
      </c>
      <c r="B436" t="s">
        <v>385</v>
      </c>
      <c r="C436" t="s">
        <v>249</v>
      </c>
      <c r="D436" t="s">
        <v>265</v>
      </c>
      <c r="E436" t="s">
        <v>256</v>
      </c>
      <c r="F436" t="s">
        <v>254</v>
      </c>
      <c r="G436" t="s">
        <v>253</v>
      </c>
      <c r="H436">
        <v>791.048</v>
      </c>
      <c r="I436">
        <v>907.84</v>
      </c>
    </row>
    <row r="437" spans="1:9" hidden="1" x14ac:dyDescent="0.25">
      <c r="A437" t="s">
        <v>247</v>
      </c>
      <c r="B437" t="s">
        <v>385</v>
      </c>
      <c r="C437" t="s">
        <v>249</v>
      </c>
      <c r="D437" t="s">
        <v>26</v>
      </c>
      <c r="E437" t="s">
        <v>256</v>
      </c>
      <c r="F437" t="s">
        <v>252</v>
      </c>
      <c r="G437" t="s">
        <v>253</v>
      </c>
      <c r="H437">
        <v>6.6363800000000003E-5</v>
      </c>
      <c r="I437">
        <v>3.1594299999999997E-5</v>
      </c>
    </row>
    <row r="438" spans="1:9" hidden="1" x14ac:dyDescent="0.25">
      <c r="A438" t="s">
        <v>247</v>
      </c>
      <c r="B438" t="s">
        <v>385</v>
      </c>
      <c r="C438" t="s">
        <v>249</v>
      </c>
      <c r="D438" t="s">
        <v>26</v>
      </c>
      <c r="E438" t="s">
        <v>256</v>
      </c>
      <c r="F438" t="s">
        <v>254</v>
      </c>
      <c r="G438" t="s">
        <v>253</v>
      </c>
      <c r="H438">
        <v>0.17299999999999999</v>
      </c>
      <c r="I438">
        <v>0.17299999999999999</v>
      </c>
    </row>
    <row r="439" spans="1:9" hidden="1" x14ac:dyDescent="0.25">
      <c r="A439" t="s">
        <v>247</v>
      </c>
      <c r="B439" t="s">
        <v>385</v>
      </c>
      <c r="C439" t="s">
        <v>249</v>
      </c>
      <c r="D439" t="s">
        <v>27</v>
      </c>
      <c r="E439" t="s">
        <v>256</v>
      </c>
      <c r="F439" t="s">
        <v>252</v>
      </c>
      <c r="G439" t="s">
        <v>253</v>
      </c>
      <c r="H439">
        <v>0.10106800000000001</v>
      </c>
      <c r="I439">
        <v>4.4378500000000001E-2</v>
      </c>
    </row>
    <row r="440" spans="1:9" hidden="1" x14ac:dyDescent="0.25">
      <c r="A440" t="s">
        <v>247</v>
      </c>
      <c r="B440" t="s">
        <v>385</v>
      </c>
      <c r="C440" t="s">
        <v>249</v>
      </c>
      <c r="D440" t="s">
        <v>27</v>
      </c>
      <c r="E440" t="s">
        <v>256</v>
      </c>
      <c r="F440" t="s">
        <v>254</v>
      </c>
      <c r="G440" t="s">
        <v>253</v>
      </c>
      <c r="H440">
        <v>263.46899999999999</v>
      </c>
      <c r="I440">
        <v>243.00200000000001</v>
      </c>
    </row>
    <row r="441" spans="1:9" hidden="1" x14ac:dyDescent="0.25">
      <c r="A441" t="s">
        <v>247</v>
      </c>
      <c r="B441" t="s">
        <v>385</v>
      </c>
      <c r="C441" t="s">
        <v>249</v>
      </c>
      <c r="D441" t="s">
        <v>28</v>
      </c>
      <c r="E441" t="s">
        <v>256</v>
      </c>
      <c r="F441" t="s">
        <v>252</v>
      </c>
      <c r="G441" t="s">
        <v>253</v>
      </c>
      <c r="H441">
        <v>8.1656800000000002E-2</v>
      </c>
      <c r="I441">
        <v>4.08641E-2</v>
      </c>
    </row>
    <row r="442" spans="1:9" hidden="1" x14ac:dyDescent="0.25">
      <c r="A442" t="s">
        <v>247</v>
      </c>
      <c r="B442" t="s">
        <v>385</v>
      </c>
      <c r="C442" t="s">
        <v>249</v>
      </c>
      <c r="D442" t="s">
        <v>28</v>
      </c>
      <c r="E442" t="s">
        <v>256</v>
      </c>
      <c r="F442" t="s">
        <v>254</v>
      </c>
      <c r="G442" t="s">
        <v>253</v>
      </c>
      <c r="H442">
        <v>212.86600000000001</v>
      </c>
      <c r="I442">
        <v>223.75800000000001</v>
      </c>
    </row>
    <row r="443" spans="1:9" hidden="1" x14ac:dyDescent="0.25">
      <c r="A443" t="s">
        <v>247</v>
      </c>
      <c r="B443" t="s">
        <v>385</v>
      </c>
      <c r="C443" t="s">
        <v>249</v>
      </c>
      <c r="D443" t="s">
        <v>29</v>
      </c>
      <c r="E443" t="s">
        <v>256</v>
      </c>
      <c r="F443" t="s">
        <v>252</v>
      </c>
      <c r="G443" t="s">
        <v>253</v>
      </c>
      <c r="H443">
        <v>0.12066</v>
      </c>
      <c r="I443">
        <v>8.0338400000000004E-2</v>
      </c>
    </row>
    <row r="444" spans="1:9" hidden="1" x14ac:dyDescent="0.25">
      <c r="A444" t="s">
        <v>247</v>
      </c>
      <c r="B444" t="s">
        <v>385</v>
      </c>
      <c r="C444" t="s">
        <v>249</v>
      </c>
      <c r="D444" t="s">
        <v>29</v>
      </c>
      <c r="E444" t="s">
        <v>256</v>
      </c>
      <c r="F444" t="s">
        <v>254</v>
      </c>
      <c r="G444" t="s">
        <v>253</v>
      </c>
      <c r="H444">
        <v>314.54000000000002</v>
      </c>
      <c r="I444">
        <v>439.90699999999998</v>
      </c>
    </row>
    <row r="445" spans="1:9" hidden="1" x14ac:dyDescent="0.25">
      <c r="A445" t="s">
        <v>247</v>
      </c>
      <c r="B445" t="s">
        <v>385</v>
      </c>
      <c r="C445" t="s">
        <v>249</v>
      </c>
      <c r="D445" t="s">
        <v>30</v>
      </c>
      <c r="E445" t="s">
        <v>256</v>
      </c>
      <c r="F445" t="s">
        <v>254</v>
      </c>
      <c r="G445" t="s">
        <v>253</v>
      </c>
      <c r="H445">
        <v>0</v>
      </c>
      <c r="I445">
        <v>1</v>
      </c>
    </row>
    <row r="446" spans="1:9" hidden="1" x14ac:dyDescent="0.25">
      <c r="A446" t="s">
        <v>247</v>
      </c>
      <c r="B446" t="s">
        <v>385</v>
      </c>
      <c r="C446" t="s">
        <v>249</v>
      </c>
      <c r="D446" t="s">
        <v>266</v>
      </c>
      <c r="E446" t="s">
        <v>256</v>
      </c>
      <c r="F446" t="s">
        <v>254</v>
      </c>
      <c r="G446" t="s">
        <v>253</v>
      </c>
      <c r="H446">
        <v>0.17299999999999999</v>
      </c>
      <c r="I446">
        <v>0.17299999999999999</v>
      </c>
    </row>
    <row r="447" spans="1:9" hidden="1" x14ac:dyDescent="0.25">
      <c r="A447" t="s">
        <v>247</v>
      </c>
      <c r="B447" t="s">
        <v>385</v>
      </c>
      <c r="C447" t="s">
        <v>249</v>
      </c>
      <c r="D447" t="s">
        <v>267</v>
      </c>
      <c r="E447" t="s">
        <v>256</v>
      </c>
      <c r="F447" t="s">
        <v>254</v>
      </c>
      <c r="G447" t="s">
        <v>253</v>
      </c>
      <c r="H447">
        <v>0</v>
      </c>
      <c r="I447">
        <v>0</v>
      </c>
    </row>
    <row r="448" spans="1:9" hidden="1" x14ac:dyDescent="0.25">
      <c r="A448" t="s">
        <v>247</v>
      </c>
      <c r="B448" t="s">
        <v>385</v>
      </c>
      <c r="C448" t="s">
        <v>249</v>
      </c>
      <c r="D448" t="s">
        <v>31</v>
      </c>
      <c r="E448" t="s">
        <v>256</v>
      </c>
      <c r="F448" t="s">
        <v>254</v>
      </c>
      <c r="G448" t="s">
        <v>253</v>
      </c>
      <c r="H448">
        <v>0</v>
      </c>
      <c r="I448">
        <v>0</v>
      </c>
    </row>
    <row r="449" spans="1:9" hidden="1" x14ac:dyDescent="0.25">
      <c r="A449" t="s">
        <v>247</v>
      </c>
      <c r="B449" t="s">
        <v>385</v>
      </c>
      <c r="C449" t="s">
        <v>249</v>
      </c>
      <c r="D449" t="s">
        <v>268</v>
      </c>
      <c r="E449" t="s">
        <v>256</v>
      </c>
      <c r="F449" t="s">
        <v>254</v>
      </c>
      <c r="G449" t="s">
        <v>253</v>
      </c>
      <c r="H449">
        <v>263.46899999999999</v>
      </c>
      <c r="I449">
        <v>243.00200000000001</v>
      </c>
    </row>
    <row r="450" spans="1:9" hidden="1" x14ac:dyDescent="0.25">
      <c r="A450" t="s">
        <v>247</v>
      </c>
      <c r="B450" t="s">
        <v>385</v>
      </c>
      <c r="C450" t="s">
        <v>249</v>
      </c>
      <c r="D450" t="s">
        <v>269</v>
      </c>
      <c r="E450" t="s">
        <v>256</v>
      </c>
      <c r="F450" t="s">
        <v>254</v>
      </c>
      <c r="G450" t="s">
        <v>253</v>
      </c>
      <c r="H450">
        <v>212.86600000000001</v>
      </c>
      <c r="I450">
        <v>223.75800000000001</v>
      </c>
    </row>
    <row r="451" spans="1:9" hidden="1" x14ac:dyDescent="0.25">
      <c r="A451" t="s">
        <v>247</v>
      </c>
      <c r="B451" t="s">
        <v>385</v>
      </c>
      <c r="C451" t="s">
        <v>249</v>
      </c>
      <c r="D451" t="s">
        <v>270</v>
      </c>
      <c r="E451" t="s">
        <v>256</v>
      </c>
      <c r="F451" t="s">
        <v>254</v>
      </c>
      <c r="G451" t="s">
        <v>253</v>
      </c>
      <c r="H451">
        <v>314.54000000000002</v>
      </c>
      <c r="I451">
        <v>439.90699999999998</v>
      </c>
    </row>
    <row r="452" spans="1:9" hidden="1" x14ac:dyDescent="0.25">
      <c r="A452" t="s">
        <v>247</v>
      </c>
      <c r="B452" t="s">
        <v>385</v>
      </c>
      <c r="C452" t="s">
        <v>249</v>
      </c>
      <c r="D452" t="s">
        <v>271</v>
      </c>
      <c r="E452" t="s">
        <v>251</v>
      </c>
      <c r="F452" t="s">
        <v>252</v>
      </c>
      <c r="G452" t="s">
        <v>253</v>
      </c>
      <c r="H452">
        <v>0.455874</v>
      </c>
      <c r="I452">
        <v>0.23821400000000001</v>
      </c>
    </row>
    <row r="453" spans="1:9" hidden="1" x14ac:dyDescent="0.25">
      <c r="A453" t="s">
        <v>247</v>
      </c>
      <c r="B453" t="s">
        <v>385</v>
      </c>
      <c r="C453" t="s">
        <v>249</v>
      </c>
      <c r="D453" t="s">
        <v>271</v>
      </c>
      <c r="E453" t="s">
        <v>251</v>
      </c>
      <c r="F453" t="s">
        <v>254</v>
      </c>
      <c r="G453" t="s">
        <v>253</v>
      </c>
      <c r="H453">
        <v>1188.3900000000001</v>
      </c>
      <c r="I453">
        <v>1304.3800000000001</v>
      </c>
    </row>
    <row r="454" spans="1:9" hidden="1" x14ac:dyDescent="0.25">
      <c r="A454" t="s">
        <v>247</v>
      </c>
      <c r="B454" t="s">
        <v>385</v>
      </c>
      <c r="C454" t="s">
        <v>249</v>
      </c>
      <c r="D454" t="s">
        <v>271</v>
      </c>
      <c r="E454" t="s">
        <v>255</v>
      </c>
      <c r="F454" t="s">
        <v>254</v>
      </c>
      <c r="G454" t="s">
        <v>253</v>
      </c>
      <c r="H454">
        <v>397.34199999999998</v>
      </c>
      <c r="I454">
        <v>397.541</v>
      </c>
    </row>
    <row r="455" spans="1:9" hidden="1" x14ac:dyDescent="0.25">
      <c r="A455" t="s">
        <v>247</v>
      </c>
      <c r="B455" t="s">
        <v>385</v>
      </c>
      <c r="C455" t="s">
        <v>249</v>
      </c>
      <c r="D455" t="s">
        <v>271</v>
      </c>
      <c r="E455" t="s">
        <v>256</v>
      </c>
      <c r="F455" t="s">
        <v>254</v>
      </c>
      <c r="G455" t="s">
        <v>253</v>
      </c>
      <c r="H455">
        <v>791.048</v>
      </c>
      <c r="I455">
        <v>906.84</v>
      </c>
    </row>
    <row r="456" spans="1:9" hidden="1" x14ac:dyDescent="0.25">
      <c r="A456" t="s">
        <v>247</v>
      </c>
      <c r="B456" t="s">
        <v>385</v>
      </c>
      <c r="C456" t="s">
        <v>249</v>
      </c>
      <c r="D456" t="s">
        <v>272</v>
      </c>
      <c r="E456" t="s">
        <v>251</v>
      </c>
      <c r="F456" t="s">
        <v>252</v>
      </c>
      <c r="G456" t="s">
        <v>253</v>
      </c>
      <c r="H456">
        <v>0</v>
      </c>
      <c r="I456">
        <v>1.82626E-4</v>
      </c>
    </row>
    <row r="457" spans="1:9" hidden="1" x14ac:dyDescent="0.25">
      <c r="A457" t="s">
        <v>247</v>
      </c>
      <c r="B457" t="s">
        <v>385</v>
      </c>
      <c r="C457" t="s">
        <v>249</v>
      </c>
      <c r="D457" t="s">
        <v>272</v>
      </c>
      <c r="E457" t="s">
        <v>251</v>
      </c>
      <c r="F457" t="s">
        <v>254</v>
      </c>
      <c r="G457" t="s">
        <v>253</v>
      </c>
      <c r="H457">
        <v>0</v>
      </c>
      <c r="I457">
        <v>1</v>
      </c>
    </row>
    <row r="458" spans="1:9" hidden="1" x14ac:dyDescent="0.25">
      <c r="A458" t="s">
        <v>247</v>
      </c>
      <c r="B458" t="s">
        <v>385</v>
      </c>
      <c r="C458" t="s">
        <v>249</v>
      </c>
      <c r="D458" t="s">
        <v>272</v>
      </c>
      <c r="E458" t="s">
        <v>255</v>
      </c>
      <c r="F458" t="s">
        <v>254</v>
      </c>
      <c r="G458" t="s">
        <v>253</v>
      </c>
      <c r="H458">
        <v>0</v>
      </c>
      <c r="I458">
        <v>0</v>
      </c>
    </row>
    <row r="459" spans="1:9" hidden="1" x14ac:dyDescent="0.25">
      <c r="A459" t="s">
        <v>247</v>
      </c>
      <c r="B459" t="s">
        <v>385</v>
      </c>
      <c r="C459" t="s">
        <v>249</v>
      </c>
      <c r="D459" t="s">
        <v>272</v>
      </c>
      <c r="E459" t="s">
        <v>256</v>
      </c>
      <c r="F459" t="s">
        <v>254</v>
      </c>
      <c r="G459" t="s">
        <v>253</v>
      </c>
      <c r="H459">
        <v>0</v>
      </c>
      <c r="I459">
        <v>1</v>
      </c>
    </row>
    <row r="460" spans="1:9" hidden="1" x14ac:dyDescent="0.25">
      <c r="A460" t="s">
        <v>247</v>
      </c>
      <c r="B460" t="s">
        <v>385</v>
      </c>
      <c r="C460" t="s">
        <v>249</v>
      </c>
      <c r="D460" t="s">
        <v>33</v>
      </c>
      <c r="E460" t="s">
        <v>251</v>
      </c>
      <c r="F460" t="s">
        <v>252</v>
      </c>
      <c r="G460" t="s">
        <v>253</v>
      </c>
      <c r="H460">
        <v>2.5701599999999999E-4</v>
      </c>
      <c r="I460">
        <v>7.9828500000000003E-4</v>
      </c>
    </row>
    <row r="461" spans="1:9" hidden="1" x14ac:dyDescent="0.25">
      <c r="A461" t="s">
        <v>247</v>
      </c>
      <c r="B461" t="s">
        <v>385</v>
      </c>
      <c r="C461" t="s">
        <v>249</v>
      </c>
      <c r="D461" t="s">
        <v>33</v>
      </c>
      <c r="E461" t="s">
        <v>251</v>
      </c>
      <c r="F461" t="s">
        <v>254</v>
      </c>
      <c r="G461" t="s">
        <v>253</v>
      </c>
      <c r="H461">
        <v>0.67</v>
      </c>
      <c r="I461">
        <v>4.3711500000000001</v>
      </c>
    </row>
    <row r="462" spans="1:9" hidden="1" x14ac:dyDescent="0.25">
      <c r="A462" t="s">
        <v>247</v>
      </c>
      <c r="B462" t="s">
        <v>385</v>
      </c>
      <c r="C462" t="s">
        <v>249</v>
      </c>
      <c r="D462" t="s">
        <v>33</v>
      </c>
      <c r="E462" t="s">
        <v>255</v>
      </c>
      <c r="F462" t="s">
        <v>254</v>
      </c>
      <c r="G462" t="s">
        <v>253</v>
      </c>
      <c r="H462">
        <v>0</v>
      </c>
      <c r="I462">
        <v>0</v>
      </c>
    </row>
    <row r="463" spans="1:9" hidden="1" x14ac:dyDescent="0.25">
      <c r="A463" t="s">
        <v>247</v>
      </c>
      <c r="B463" t="s">
        <v>385</v>
      </c>
      <c r="C463" t="s">
        <v>249</v>
      </c>
      <c r="D463" t="s">
        <v>33</v>
      </c>
      <c r="E463" t="s">
        <v>256</v>
      </c>
      <c r="F463" t="s">
        <v>254</v>
      </c>
      <c r="G463" t="s">
        <v>253</v>
      </c>
      <c r="H463">
        <v>0.67</v>
      </c>
      <c r="I463">
        <v>4.3711500000000001</v>
      </c>
    </row>
    <row r="464" spans="1:9" hidden="1" x14ac:dyDescent="0.25">
      <c r="A464" t="s">
        <v>247</v>
      </c>
      <c r="B464" t="s">
        <v>385</v>
      </c>
      <c r="C464" t="s">
        <v>249</v>
      </c>
      <c r="D464" t="s">
        <v>273</v>
      </c>
      <c r="E464" t="s">
        <v>251</v>
      </c>
      <c r="F464" t="s">
        <v>252</v>
      </c>
      <c r="G464" t="s">
        <v>253</v>
      </c>
      <c r="H464">
        <v>0.49746699999999999</v>
      </c>
      <c r="I464">
        <v>0.27013500000000001</v>
      </c>
    </row>
    <row r="465" spans="1:9" hidden="1" x14ac:dyDescent="0.25">
      <c r="A465" t="s">
        <v>247</v>
      </c>
      <c r="B465" t="s">
        <v>385</v>
      </c>
      <c r="C465" t="s">
        <v>249</v>
      </c>
      <c r="D465" t="s">
        <v>273</v>
      </c>
      <c r="E465" t="s">
        <v>251</v>
      </c>
      <c r="F465" t="s">
        <v>254</v>
      </c>
      <c r="G465" t="s">
        <v>253</v>
      </c>
      <c r="H465">
        <v>1296.82</v>
      </c>
      <c r="I465">
        <v>1479.17</v>
      </c>
    </row>
    <row r="466" spans="1:9" hidden="1" x14ac:dyDescent="0.25">
      <c r="A466" t="s">
        <v>247</v>
      </c>
      <c r="B466" t="s">
        <v>385</v>
      </c>
      <c r="C466" t="s">
        <v>249</v>
      </c>
      <c r="D466" t="s">
        <v>274</v>
      </c>
      <c r="E466" t="s">
        <v>251</v>
      </c>
      <c r="F466" t="s">
        <v>252</v>
      </c>
      <c r="G466" t="s">
        <v>253</v>
      </c>
      <c r="H466">
        <v>0</v>
      </c>
      <c r="I466">
        <v>1.82626E-4</v>
      </c>
    </row>
    <row r="467" spans="1:9" hidden="1" x14ac:dyDescent="0.25">
      <c r="A467" t="s">
        <v>247</v>
      </c>
      <c r="B467" t="s">
        <v>385</v>
      </c>
      <c r="C467" t="s">
        <v>249</v>
      </c>
      <c r="D467" t="s">
        <v>274</v>
      </c>
      <c r="E467" t="s">
        <v>251</v>
      </c>
      <c r="F467" t="s">
        <v>254</v>
      </c>
      <c r="G467" t="s">
        <v>253</v>
      </c>
      <c r="H467">
        <v>0</v>
      </c>
      <c r="I467">
        <v>1</v>
      </c>
    </row>
    <row r="468" spans="1:9" hidden="1" x14ac:dyDescent="0.25">
      <c r="A468" t="s">
        <v>247</v>
      </c>
      <c r="B468" t="s">
        <v>385</v>
      </c>
      <c r="C468" t="s">
        <v>249</v>
      </c>
      <c r="D468" t="s">
        <v>36</v>
      </c>
      <c r="E468" t="s">
        <v>251</v>
      </c>
      <c r="F468" t="s">
        <v>252</v>
      </c>
      <c r="G468" t="s">
        <v>253</v>
      </c>
      <c r="H468">
        <v>2.52221E-5</v>
      </c>
      <c r="I468">
        <v>4.7024200000000003E-5</v>
      </c>
    </row>
    <row r="469" spans="1:9" hidden="1" x14ac:dyDescent="0.25">
      <c r="A469" t="s">
        <v>247</v>
      </c>
      <c r="B469" t="s">
        <v>385</v>
      </c>
      <c r="C469" t="s">
        <v>249</v>
      </c>
      <c r="D469" t="s">
        <v>36</v>
      </c>
      <c r="E469" t="s">
        <v>251</v>
      </c>
      <c r="F469" t="s">
        <v>254</v>
      </c>
      <c r="G469" t="s">
        <v>253</v>
      </c>
      <c r="H469">
        <v>6.5750000000000003E-2</v>
      </c>
      <c r="I469">
        <v>0.25748900000000002</v>
      </c>
    </row>
    <row r="470" spans="1:9" hidden="1" x14ac:dyDescent="0.25">
      <c r="A470" t="s">
        <v>247</v>
      </c>
      <c r="B470" t="s">
        <v>385</v>
      </c>
      <c r="C470" t="s">
        <v>249</v>
      </c>
      <c r="D470" t="s">
        <v>36</v>
      </c>
      <c r="E470" t="s">
        <v>255</v>
      </c>
      <c r="F470" t="s">
        <v>254</v>
      </c>
      <c r="G470" t="s">
        <v>253</v>
      </c>
      <c r="H470">
        <v>0</v>
      </c>
      <c r="I470">
        <v>0</v>
      </c>
    </row>
    <row r="471" spans="1:9" hidden="1" x14ac:dyDescent="0.25">
      <c r="A471" t="s">
        <v>247</v>
      </c>
      <c r="B471" t="s">
        <v>385</v>
      </c>
      <c r="C471" t="s">
        <v>249</v>
      </c>
      <c r="D471" t="s">
        <v>36</v>
      </c>
      <c r="E471" t="s">
        <v>256</v>
      </c>
      <c r="F471" t="s">
        <v>254</v>
      </c>
      <c r="G471" t="s">
        <v>253</v>
      </c>
      <c r="H471">
        <v>6.5750000000000003E-2</v>
      </c>
      <c r="I471">
        <v>0.25748900000000002</v>
      </c>
    </row>
    <row r="472" spans="1:9" hidden="1" x14ac:dyDescent="0.25">
      <c r="A472" t="s">
        <v>247</v>
      </c>
      <c r="B472" t="s">
        <v>385</v>
      </c>
      <c r="C472" t="s">
        <v>249</v>
      </c>
      <c r="D472" t="s">
        <v>37</v>
      </c>
      <c r="E472" t="s">
        <v>251</v>
      </c>
      <c r="F472" t="s">
        <v>252</v>
      </c>
      <c r="G472" t="s">
        <v>253</v>
      </c>
      <c r="H472">
        <v>0.158973</v>
      </c>
      <c r="I472">
        <v>8.5915199999999997E-2</v>
      </c>
    </row>
    <row r="473" spans="1:9" hidden="1" x14ac:dyDescent="0.25">
      <c r="A473" t="s">
        <v>247</v>
      </c>
      <c r="B473" t="s">
        <v>385</v>
      </c>
      <c r="C473" t="s">
        <v>249</v>
      </c>
      <c r="D473" t="s">
        <v>37</v>
      </c>
      <c r="E473" t="s">
        <v>251</v>
      </c>
      <c r="F473" t="s">
        <v>254</v>
      </c>
      <c r="G473" t="s">
        <v>253</v>
      </c>
      <c r="H473">
        <v>414.41800000000001</v>
      </c>
      <c r="I473">
        <v>470.44400000000002</v>
      </c>
    </row>
    <row r="474" spans="1:9" hidden="1" x14ac:dyDescent="0.25">
      <c r="A474" t="s">
        <v>247</v>
      </c>
      <c r="B474" t="s">
        <v>385</v>
      </c>
      <c r="C474" t="s">
        <v>249</v>
      </c>
      <c r="D474" t="s">
        <v>275</v>
      </c>
      <c r="E474" t="s">
        <v>251</v>
      </c>
      <c r="F474" t="s">
        <v>254</v>
      </c>
      <c r="G474" t="s">
        <v>253</v>
      </c>
      <c r="H474">
        <v>405.82400000000001</v>
      </c>
      <c r="I474">
        <v>460.89800000000002</v>
      </c>
    </row>
    <row r="475" spans="1:9" hidden="1" x14ac:dyDescent="0.25">
      <c r="A475" t="s">
        <v>247</v>
      </c>
      <c r="B475" t="s">
        <v>385</v>
      </c>
      <c r="C475" t="s">
        <v>249</v>
      </c>
      <c r="D475" t="s">
        <v>276</v>
      </c>
      <c r="E475" t="s">
        <v>251</v>
      </c>
      <c r="F475" t="s">
        <v>254</v>
      </c>
      <c r="G475" t="s">
        <v>253</v>
      </c>
      <c r="H475">
        <v>8.5932099999999991</v>
      </c>
      <c r="I475">
        <v>9.5459099999999992</v>
      </c>
    </row>
    <row r="476" spans="1:9" hidden="1" x14ac:dyDescent="0.25">
      <c r="A476" t="s">
        <v>247</v>
      </c>
      <c r="B476" t="s">
        <v>385</v>
      </c>
      <c r="C476" t="s">
        <v>249</v>
      </c>
      <c r="D476" t="s">
        <v>277</v>
      </c>
      <c r="E476" t="s">
        <v>251</v>
      </c>
      <c r="F476" t="s">
        <v>252</v>
      </c>
      <c r="G476" t="s">
        <v>253</v>
      </c>
      <c r="H476">
        <v>0</v>
      </c>
      <c r="I476">
        <v>0</v>
      </c>
    </row>
    <row r="477" spans="1:9" hidden="1" x14ac:dyDescent="0.25">
      <c r="A477" t="s">
        <v>247</v>
      </c>
      <c r="B477" t="s">
        <v>385</v>
      </c>
      <c r="C477" t="s">
        <v>249</v>
      </c>
      <c r="D477" t="s">
        <v>277</v>
      </c>
      <c r="E477" t="s">
        <v>251</v>
      </c>
      <c r="F477" t="s">
        <v>254</v>
      </c>
      <c r="G477" t="s">
        <v>253</v>
      </c>
      <c r="H477">
        <v>0</v>
      </c>
      <c r="I477">
        <v>0</v>
      </c>
    </row>
    <row r="478" spans="1:9" hidden="1" x14ac:dyDescent="0.25">
      <c r="A478" t="s">
        <v>247</v>
      </c>
      <c r="B478" t="s">
        <v>385</v>
      </c>
      <c r="C478" t="s">
        <v>249</v>
      </c>
      <c r="D478" t="s">
        <v>277</v>
      </c>
      <c r="E478" t="s">
        <v>255</v>
      </c>
      <c r="F478" t="s">
        <v>254</v>
      </c>
      <c r="G478" t="s">
        <v>253</v>
      </c>
      <c r="H478">
        <v>0</v>
      </c>
      <c r="I478">
        <v>0</v>
      </c>
    </row>
    <row r="479" spans="1:9" hidden="1" x14ac:dyDescent="0.25">
      <c r="A479" t="s">
        <v>247</v>
      </c>
      <c r="B479" t="s">
        <v>385</v>
      </c>
      <c r="C479" t="s">
        <v>249</v>
      </c>
      <c r="D479" t="s">
        <v>277</v>
      </c>
      <c r="E479" t="s">
        <v>256</v>
      </c>
      <c r="F479" t="s">
        <v>254</v>
      </c>
      <c r="G479" t="s">
        <v>253</v>
      </c>
      <c r="H479">
        <v>0</v>
      </c>
      <c r="I479">
        <v>0</v>
      </c>
    </row>
    <row r="480" spans="1:9" hidden="1" x14ac:dyDescent="0.25">
      <c r="A480" t="s">
        <v>247</v>
      </c>
      <c r="B480" t="s">
        <v>385</v>
      </c>
      <c r="C480" t="s">
        <v>249</v>
      </c>
      <c r="D480" t="s">
        <v>278</v>
      </c>
      <c r="E480" t="s">
        <v>251</v>
      </c>
      <c r="F480" t="s">
        <v>252</v>
      </c>
      <c r="G480" t="s">
        <v>253</v>
      </c>
      <c r="H480">
        <v>0</v>
      </c>
      <c r="I480">
        <v>0</v>
      </c>
    </row>
    <row r="481" spans="1:9" hidden="1" x14ac:dyDescent="0.25">
      <c r="A481" t="s">
        <v>247</v>
      </c>
      <c r="B481" t="s">
        <v>385</v>
      </c>
      <c r="C481" t="s">
        <v>249</v>
      </c>
      <c r="D481" t="s">
        <v>278</v>
      </c>
      <c r="E481" t="s">
        <v>251</v>
      </c>
      <c r="F481" t="s">
        <v>254</v>
      </c>
      <c r="G481" t="s">
        <v>253</v>
      </c>
      <c r="H481">
        <v>0</v>
      </c>
      <c r="I481">
        <v>0</v>
      </c>
    </row>
    <row r="482" spans="1:9" hidden="1" x14ac:dyDescent="0.25">
      <c r="A482" t="s">
        <v>247</v>
      </c>
      <c r="B482" t="s">
        <v>385</v>
      </c>
      <c r="C482" t="s">
        <v>249</v>
      </c>
      <c r="D482" t="s">
        <v>279</v>
      </c>
      <c r="E482" t="s">
        <v>256</v>
      </c>
      <c r="F482" t="s">
        <v>254</v>
      </c>
      <c r="G482" t="s">
        <v>253</v>
      </c>
      <c r="H482">
        <v>0</v>
      </c>
      <c r="I482">
        <v>0</v>
      </c>
    </row>
    <row r="483" spans="1:9" hidden="1" x14ac:dyDescent="0.25">
      <c r="A483" t="s">
        <v>247</v>
      </c>
      <c r="B483" t="s">
        <v>385</v>
      </c>
      <c r="C483" t="s">
        <v>249</v>
      </c>
      <c r="D483" t="s">
        <v>280</v>
      </c>
      <c r="E483" t="s">
        <v>256</v>
      </c>
      <c r="F483" t="s">
        <v>254</v>
      </c>
      <c r="G483" t="s">
        <v>253</v>
      </c>
      <c r="H483">
        <v>0</v>
      </c>
      <c r="I483">
        <v>0</v>
      </c>
    </row>
    <row r="484" spans="1:9" hidden="1" x14ac:dyDescent="0.25">
      <c r="A484" t="s">
        <v>247</v>
      </c>
      <c r="B484" t="s">
        <v>385</v>
      </c>
      <c r="C484" t="s">
        <v>249</v>
      </c>
      <c r="D484" t="s">
        <v>281</v>
      </c>
      <c r="E484" t="s">
        <v>256</v>
      </c>
      <c r="F484" t="s">
        <v>254</v>
      </c>
      <c r="G484" t="s">
        <v>253</v>
      </c>
      <c r="H484">
        <v>0</v>
      </c>
      <c r="I484">
        <v>0</v>
      </c>
    </row>
    <row r="485" spans="1:9" hidden="1" x14ac:dyDescent="0.25">
      <c r="A485" t="s">
        <v>247</v>
      </c>
      <c r="B485" t="s">
        <v>385</v>
      </c>
      <c r="C485" t="s">
        <v>249</v>
      </c>
      <c r="D485" t="s">
        <v>282</v>
      </c>
      <c r="E485" t="s">
        <v>256</v>
      </c>
      <c r="F485" t="s">
        <v>254</v>
      </c>
      <c r="G485" t="s">
        <v>253</v>
      </c>
      <c r="H485">
        <v>0</v>
      </c>
      <c r="I485">
        <v>0</v>
      </c>
    </row>
    <row r="486" spans="1:9" hidden="1" x14ac:dyDescent="0.25">
      <c r="A486" t="s">
        <v>247</v>
      </c>
      <c r="B486" t="s">
        <v>385</v>
      </c>
      <c r="C486" t="s">
        <v>249</v>
      </c>
      <c r="D486" t="s">
        <v>283</v>
      </c>
      <c r="E486" t="s">
        <v>251</v>
      </c>
      <c r="F486" t="s">
        <v>252</v>
      </c>
      <c r="G486" t="s">
        <v>253</v>
      </c>
      <c r="H486">
        <v>0.50122699999999998</v>
      </c>
      <c r="I486">
        <v>0.72913499999999998</v>
      </c>
    </row>
    <row r="487" spans="1:9" hidden="1" x14ac:dyDescent="0.25">
      <c r="A487" t="s">
        <v>247</v>
      </c>
      <c r="B487" t="s">
        <v>385</v>
      </c>
      <c r="C487" t="s">
        <v>249</v>
      </c>
      <c r="D487" t="s">
        <v>283</v>
      </c>
      <c r="E487" t="s">
        <v>251</v>
      </c>
      <c r="F487" t="s">
        <v>254</v>
      </c>
      <c r="G487" t="s">
        <v>253</v>
      </c>
      <c r="H487">
        <v>1306.6199999999999</v>
      </c>
      <c r="I487">
        <v>3992.51</v>
      </c>
    </row>
    <row r="488" spans="1:9" hidden="1" x14ac:dyDescent="0.25">
      <c r="A488" t="s">
        <v>247</v>
      </c>
      <c r="B488" t="s">
        <v>385</v>
      </c>
      <c r="C488" t="s">
        <v>249</v>
      </c>
      <c r="D488" t="s">
        <v>238</v>
      </c>
      <c r="E488" t="s">
        <v>251</v>
      </c>
      <c r="F488" t="s">
        <v>252</v>
      </c>
      <c r="G488" t="s">
        <v>253</v>
      </c>
      <c r="H488">
        <v>4.5917600000000004E-6</v>
      </c>
      <c r="I488">
        <v>2.51291E-5</v>
      </c>
    </row>
    <row r="489" spans="1:9" hidden="1" x14ac:dyDescent="0.25">
      <c r="A489" t="s">
        <v>247</v>
      </c>
      <c r="B489" t="s">
        <v>385</v>
      </c>
      <c r="C489" t="s">
        <v>249</v>
      </c>
      <c r="D489" t="s">
        <v>238</v>
      </c>
      <c r="E489" t="s">
        <v>251</v>
      </c>
      <c r="F489" t="s">
        <v>254</v>
      </c>
      <c r="G489" t="s">
        <v>253</v>
      </c>
      <c r="H489">
        <v>1.197E-2</v>
      </c>
      <c r="I489">
        <v>0.137599</v>
      </c>
    </row>
    <row r="490" spans="1:9" hidden="1" x14ac:dyDescent="0.25">
      <c r="A490" t="s">
        <v>247</v>
      </c>
      <c r="B490" t="s">
        <v>385</v>
      </c>
      <c r="C490" t="s">
        <v>249</v>
      </c>
      <c r="D490" t="s">
        <v>284</v>
      </c>
      <c r="E490" t="s">
        <v>251</v>
      </c>
      <c r="F490" t="s">
        <v>254</v>
      </c>
      <c r="G490" t="s">
        <v>253</v>
      </c>
      <c r="H490">
        <v>41.4863</v>
      </c>
      <c r="I490">
        <v>69.578199999999995</v>
      </c>
    </row>
    <row r="491" spans="1:9" hidden="1" x14ac:dyDescent="0.25">
      <c r="A491" t="s">
        <v>247</v>
      </c>
      <c r="B491" t="s">
        <v>385</v>
      </c>
      <c r="C491" t="s">
        <v>249</v>
      </c>
      <c r="D491" t="s">
        <v>285</v>
      </c>
      <c r="E491" t="s">
        <v>251</v>
      </c>
      <c r="F491" t="s">
        <v>252</v>
      </c>
      <c r="G491" t="s">
        <v>253</v>
      </c>
      <c r="H491">
        <v>2.7762000000000002E-4</v>
      </c>
      <c r="I491">
        <v>8.7000800000000002E-4</v>
      </c>
    </row>
    <row r="492" spans="1:9" hidden="1" x14ac:dyDescent="0.25">
      <c r="A492" t="s">
        <v>247</v>
      </c>
      <c r="B492" t="s">
        <v>385</v>
      </c>
      <c r="C492" t="s">
        <v>249</v>
      </c>
      <c r="D492" t="s">
        <v>285</v>
      </c>
      <c r="E492" t="s">
        <v>251</v>
      </c>
      <c r="F492" t="s">
        <v>254</v>
      </c>
      <c r="G492" t="s">
        <v>253</v>
      </c>
      <c r="H492">
        <v>0.72371099999999999</v>
      </c>
      <c r="I492">
        <v>4.7638800000000003</v>
      </c>
    </row>
    <row r="493" spans="1:9" hidden="1" x14ac:dyDescent="0.25">
      <c r="A493" t="s">
        <v>247</v>
      </c>
      <c r="B493" t="s">
        <v>385</v>
      </c>
      <c r="C493" t="s">
        <v>249</v>
      </c>
      <c r="D493" t="s">
        <v>286</v>
      </c>
      <c r="E493" t="s">
        <v>251</v>
      </c>
      <c r="F493" t="s">
        <v>252</v>
      </c>
      <c r="G493" t="s">
        <v>253</v>
      </c>
      <c r="H493">
        <v>1.5636799999999999E-2</v>
      </c>
      <c r="I493">
        <v>1.1776200000000001E-2</v>
      </c>
    </row>
    <row r="494" spans="1:9" hidden="1" x14ac:dyDescent="0.25">
      <c r="A494" t="s">
        <v>247</v>
      </c>
      <c r="B494" t="s">
        <v>385</v>
      </c>
      <c r="C494" t="s">
        <v>249</v>
      </c>
      <c r="D494" t="s">
        <v>286</v>
      </c>
      <c r="E494" t="s">
        <v>251</v>
      </c>
      <c r="F494" t="s">
        <v>254</v>
      </c>
      <c r="G494" t="s">
        <v>253</v>
      </c>
      <c r="H494">
        <v>40.762599999999999</v>
      </c>
      <c r="I494">
        <v>64.482699999999994</v>
      </c>
    </row>
    <row r="495" spans="1:9" hidden="1" x14ac:dyDescent="0.25">
      <c r="A495" t="s">
        <v>247</v>
      </c>
      <c r="B495" t="s">
        <v>385</v>
      </c>
      <c r="C495" t="s">
        <v>249</v>
      </c>
      <c r="D495" t="s">
        <v>286</v>
      </c>
      <c r="E495" t="s">
        <v>255</v>
      </c>
      <c r="F495" t="s">
        <v>254</v>
      </c>
      <c r="G495" t="s">
        <v>253</v>
      </c>
      <c r="H495">
        <v>5.7669499999999999E-2</v>
      </c>
      <c r="I495">
        <v>1.1907099999999999</v>
      </c>
    </row>
    <row r="496" spans="1:9" hidden="1" x14ac:dyDescent="0.25">
      <c r="A496" t="s">
        <v>247</v>
      </c>
      <c r="B496" t="s">
        <v>385</v>
      </c>
      <c r="C496" t="s">
        <v>249</v>
      </c>
      <c r="D496" t="s">
        <v>286</v>
      </c>
      <c r="E496" t="s">
        <v>256</v>
      </c>
      <c r="F496" t="s">
        <v>254</v>
      </c>
      <c r="G496" t="s">
        <v>253</v>
      </c>
      <c r="H496">
        <v>40.704900000000002</v>
      </c>
      <c r="I496">
        <v>63.292000000000002</v>
      </c>
    </row>
    <row r="497" spans="1:9" hidden="1" x14ac:dyDescent="0.25">
      <c r="A497" t="s">
        <v>247</v>
      </c>
      <c r="B497" t="s">
        <v>385</v>
      </c>
      <c r="C497" t="s">
        <v>249</v>
      </c>
      <c r="D497" t="s">
        <v>287</v>
      </c>
      <c r="E497" t="s">
        <v>251</v>
      </c>
      <c r="F497" t="s">
        <v>252</v>
      </c>
      <c r="G497" t="s">
        <v>253</v>
      </c>
      <c r="H497">
        <v>3.9380600000000002E-2</v>
      </c>
      <c r="I497">
        <v>3.1229099999999999E-2</v>
      </c>
    </row>
    <row r="498" spans="1:9" hidden="1" x14ac:dyDescent="0.25">
      <c r="A498" t="s">
        <v>247</v>
      </c>
      <c r="B498" t="s">
        <v>385</v>
      </c>
      <c r="C498" t="s">
        <v>249</v>
      </c>
      <c r="D498" t="s">
        <v>287</v>
      </c>
      <c r="E498" t="s">
        <v>251</v>
      </c>
      <c r="F498" t="s">
        <v>254</v>
      </c>
      <c r="G498" t="s">
        <v>253</v>
      </c>
      <c r="H498">
        <v>102.65900000000001</v>
      </c>
      <c r="I498">
        <v>171</v>
      </c>
    </row>
    <row r="499" spans="1:9" hidden="1" x14ac:dyDescent="0.25">
      <c r="A499" t="s">
        <v>247</v>
      </c>
      <c r="B499" t="s">
        <v>385</v>
      </c>
      <c r="C499" t="s">
        <v>249</v>
      </c>
      <c r="D499" t="s">
        <v>287</v>
      </c>
      <c r="E499" t="s">
        <v>255</v>
      </c>
      <c r="F499" t="s">
        <v>254</v>
      </c>
      <c r="G499" t="s">
        <v>253</v>
      </c>
      <c r="H499">
        <v>44.929400000000001</v>
      </c>
      <c r="I499">
        <v>86.849100000000007</v>
      </c>
    </row>
    <row r="500" spans="1:9" hidden="1" x14ac:dyDescent="0.25">
      <c r="A500" t="s">
        <v>247</v>
      </c>
      <c r="B500" t="s">
        <v>385</v>
      </c>
      <c r="C500" t="s">
        <v>249</v>
      </c>
      <c r="D500" t="s">
        <v>287</v>
      </c>
      <c r="E500" t="s">
        <v>256</v>
      </c>
      <c r="F500" t="s">
        <v>254</v>
      </c>
      <c r="G500" t="s">
        <v>253</v>
      </c>
      <c r="H500">
        <v>57.729500000000002</v>
      </c>
      <c r="I500">
        <v>84.151200000000003</v>
      </c>
    </row>
    <row r="501" spans="1:9" hidden="1" x14ac:dyDescent="0.25">
      <c r="A501" t="s">
        <v>247</v>
      </c>
      <c r="B501" t="s">
        <v>385</v>
      </c>
      <c r="C501" t="s">
        <v>249</v>
      </c>
      <c r="D501" t="s">
        <v>42</v>
      </c>
      <c r="E501" t="s">
        <v>256</v>
      </c>
      <c r="F501" t="s">
        <v>254</v>
      </c>
      <c r="G501" t="s">
        <v>253</v>
      </c>
      <c r="H501">
        <v>55.086500000000001</v>
      </c>
      <c r="I501">
        <v>79.457499999999996</v>
      </c>
    </row>
    <row r="502" spans="1:9" hidden="1" x14ac:dyDescent="0.25">
      <c r="A502" t="s">
        <v>247</v>
      </c>
      <c r="B502" t="s">
        <v>385</v>
      </c>
      <c r="C502" t="s">
        <v>249</v>
      </c>
      <c r="D502" t="s">
        <v>44</v>
      </c>
      <c r="E502" t="s">
        <v>256</v>
      </c>
      <c r="F502" t="s">
        <v>254</v>
      </c>
      <c r="G502" t="s">
        <v>253</v>
      </c>
      <c r="H502">
        <v>1.9905700000000001E-3</v>
      </c>
      <c r="I502">
        <v>1.9637700000000001E-3</v>
      </c>
    </row>
    <row r="503" spans="1:9" hidden="1" x14ac:dyDescent="0.25">
      <c r="A503" t="s">
        <v>247</v>
      </c>
      <c r="B503" t="s">
        <v>385</v>
      </c>
      <c r="C503" t="s">
        <v>249</v>
      </c>
      <c r="D503" t="s">
        <v>43</v>
      </c>
      <c r="E503" t="s">
        <v>256</v>
      </c>
      <c r="F503" t="s">
        <v>254</v>
      </c>
      <c r="G503" t="s">
        <v>253</v>
      </c>
      <c r="H503">
        <v>1.6781200000000001</v>
      </c>
      <c r="I503">
        <v>3.7320700000000002</v>
      </c>
    </row>
    <row r="504" spans="1:9" hidden="1" x14ac:dyDescent="0.25">
      <c r="A504" t="s">
        <v>247</v>
      </c>
      <c r="B504" t="s">
        <v>385</v>
      </c>
      <c r="C504" t="s">
        <v>249</v>
      </c>
      <c r="D504" t="s">
        <v>45</v>
      </c>
      <c r="E504" t="s">
        <v>256</v>
      </c>
      <c r="F504" t="s">
        <v>254</v>
      </c>
      <c r="G504" t="s">
        <v>253</v>
      </c>
      <c r="H504">
        <v>0.96287900000000004</v>
      </c>
      <c r="I504">
        <v>0.95963200000000004</v>
      </c>
    </row>
    <row r="505" spans="1:9" hidden="1" x14ac:dyDescent="0.25">
      <c r="A505" t="s">
        <v>247</v>
      </c>
      <c r="B505" t="s">
        <v>385</v>
      </c>
      <c r="C505" t="s">
        <v>249</v>
      </c>
      <c r="D505" t="s">
        <v>288</v>
      </c>
      <c r="E505" t="s">
        <v>251</v>
      </c>
      <c r="F505" t="s">
        <v>252</v>
      </c>
      <c r="G505" t="s">
        <v>253</v>
      </c>
      <c r="H505">
        <v>3.9380600000000002E-2</v>
      </c>
      <c r="I505">
        <v>3.1229099999999999E-2</v>
      </c>
    </row>
    <row r="506" spans="1:9" hidden="1" x14ac:dyDescent="0.25">
      <c r="A506" t="s">
        <v>247</v>
      </c>
      <c r="B506" t="s">
        <v>385</v>
      </c>
      <c r="C506" t="s">
        <v>249</v>
      </c>
      <c r="D506" t="s">
        <v>288</v>
      </c>
      <c r="E506" t="s">
        <v>251</v>
      </c>
      <c r="F506" t="s">
        <v>254</v>
      </c>
      <c r="G506" t="s">
        <v>253</v>
      </c>
      <c r="H506">
        <v>102.65900000000001</v>
      </c>
      <c r="I506">
        <v>171</v>
      </c>
    </row>
    <row r="507" spans="1:9" hidden="1" x14ac:dyDescent="0.25">
      <c r="A507" t="s">
        <v>247</v>
      </c>
      <c r="B507" t="s">
        <v>385</v>
      </c>
      <c r="C507" t="s">
        <v>249</v>
      </c>
      <c r="D507" t="s">
        <v>288</v>
      </c>
      <c r="E507" t="s">
        <v>255</v>
      </c>
      <c r="F507" t="s">
        <v>254</v>
      </c>
      <c r="G507" t="s">
        <v>253</v>
      </c>
      <c r="H507">
        <v>44.929400000000001</v>
      </c>
      <c r="I507">
        <v>86.849100000000007</v>
      </c>
    </row>
    <row r="508" spans="1:9" hidden="1" x14ac:dyDescent="0.25">
      <c r="A508" t="s">
        <v>247</v>
      </c>
      <c r="B508" t="s">
        <v>385</v>
      </c>
      <c r="C508" t="s">
        <v>249</v>
      </c>
      <c r="D508" t="s">
        <v>288</v>
      </c>
      <c r="E508" t="s">
        <v>256</v>
      </c>
      <c r="F508" t="s">
        <v>254</v>
      </c>
      <c r="G508" t="s">
        <v>253</v>
      </c>
      <c r="H508">
        <v>57.729500000000002</v>
      </c>
      <c r="I508">
        <v>84.151200000000003</v>
      </c>
    </row>
    <row r="509" spans="1:9" hidden="1" x14ac:dyDescent="0.25">
      <c r="A509" t="s">
        <v>247</v>
      </c>
      <c r="B509" t="s">
        <v>385</v>
      </c>
      <c r="C509" t="s">
        <v>249</v>
      </c>
      <c r="D509" t="s">
        <v>289</v>
      </c>
      <c r="E509" t="s">
        <v>251</v>
      </c>
      <c r="F509" t="s">
        <v>252</v>
      </c>
      <c r="G509" t="s">
        <v>253</v>
      </c>
      <c r="H509">
        <v>0</v>
      </c>
      <c r="I509">
        <v>0</v>
      </c>
    </row>
    <row r="510" spans="1:9" hidden="1" x14ac:dyDescent="0.25">
      <c r="A510" t="s">
        <v>247</v>
      </c>
      <c r="B510" t="s">
        <v>385</v>
      </c>
      <c r="C510" t="s">
        <v>249</v>
      </c>
      <c r="D510" t="s">
        <v>289</v>
      </c>
      <c r="E510" t="s">
        <v>251</v>
      </c>
      <c r="F510" t="s">
        <v>254</v>
      </c>
      <c r="G510" t="s">
        <v>253</v>
      </c>
      <c r="H510">
        <v>0</v>
      </c>
      <c r="I510">
        <v>0</v>
      </c>
    </row>
    <row r="511" spans="1:9" hidden="1" x14ac:dyDescent="0.25">
      <c r="A511" t="s">
        <v>247</v>
      </c>
      <c r="B511" t="s">
        <v>385</v>
      </c>
      <c r="C511" t="s">
        <v>249</v>
      </c>
      <c r="D511" t="s">
        <v>289</v>
      </c>
      <c r="E511" t="s">
        <v>255</v>
      </c>
      <c r="F511" t="s">
        <v>254</v>
      </c>
      <c r="G511" t="s">
        <v>253</v>
      </c>
      <c r="H511">
        <v>0</v>
      </c>
      <c r="I511">
        <v>0</v>
      </c>
    </row>
    <row r="512" spans="1:9" hidden="1" x14ac:dyDescent="0.25">
      <c r="A512" t="s">
        <v>247</v>
      </c>
      <c r="B512" t="s">
        <v>385</v>
      </c>
      <c r="C512" t="s">
        <v>249</v>
      </c>
      <c r="D512" t="s">
        <v>289</v>
      </c>
      <c r="E512" t="s">
        <v>256</v>
      </c>
      <c r="F512" t="s">
        <v>254</v>
      </c>
      <c r="G512" t="s">
        <v>253</v>
      </c>
      <c r="H512">
        <v>0</v>
      </c>
      <c r="I512">
        <v>0</v>
      </c>
    </row>
    <row r="513" spans="1:9" hidden="1" x14ac:dyDescent="0.25">
      <c r="A513" t="s">
        <v>247</v>
      </c>
      <c r="B513" t="s">
        <v>385</v>
      </c>
      <c r="C513" t="s">
        <v>249</v>
      </c>
      <c r="D513" t="s">
        <v>290</v>
      </c>
      <c r="E513" t="s">
        <v>251</v>
      </c>
      <c r="F513" t="s">
        <v>252</v>
      </c>
      <c r="G513" t="s">
        <v>253</v>
      </c>
      <c r="H513">
        <v>0.32086500000000001</v>
      </c>
      <c r="I513">
        <v>0.62404000000000004</v>
      </c>
    </row>
    <row r="514" spans="1:9" hidden="1" x14ac:dyDescent="0.25">
      <c r="A514" t="s">
        <v>247</v>
      </c>
      <c r="B514" t="s">
        <v>385</v>
      </c>
      <c r="C514" t="s">
        <v>249</v>
      </c>
      <c r="D514" t="s">
        <v>290</v>
      </c>
      <c r="E514" t="s">
        <v>251</v>
      </c>
      <c r="F514" t="s">
        <v>254</v>
      </c>
      <c r="G514" t="s">
        <v>253</v>
      </c>
      <c r="H514">
        <v>836.44399999999996</v>
      </c>
      <c r="I514">
        <v>3417.04</v>
      </c>
    </row>
    <row r="515" spans="1:9" hidden="1" x14ac:dyDescent="0.25">
      <c r="A515" t="s">
        <v>247</v>
      </c>
      <c r="B515" t="s">
        <v>385</v>
      </c>
      <c r="C515" t="s">
        <v>249</v>
      </c>
      <c r="D515" t="s">
        <v>49</v>
      </c>
      <c r="E515" t="s">
        <v>251</v>
      </c>
      <c r="F515" t="s">
        <v>252</v>
      </c>
      <c r="G515" t="s">
        <v>253</v>
      </c>
      <c r="H515">
        <v>2.1389100000000001E-2</v>
      </c>
      <c r="I515">
        <v>1.8997199999999999E-2</v>
      </c>
    </row>
    <row r="516" spans="1:9" hidden="1" x14ac:dyDescent="0.25">
      <c r="A516" t="s">
        <v>247</v>
      </c>
      <c r="B516" t="s">
        <v>385</v>
      </c>
      <c r="C516" t="s">
        <v>249</v>
      </c>
      <c r="D516" t="s">
        <v>49</v>
      </c>
      <c r="E516" t="s">
        <v>251</v>
      </c>
      <c r="F516" t="s">
        <v>254</v>
      </c>
      <c r="G516" t="s">
        <v>253</v>
      </c>
      <c r="H516">
        <v>55.758000000000003</v>
      </c>
      <c r="I516">
        <v>104.02200000000001</v>
      </c>
    </row>
    <row r="517" spans="1:9" hidden="1" x14ac:dyDescent="0.25">
      <c r="A517" t="s">
        <v>247</v>
      </c>
      <c r="B517" t="s">
        <v>385</v>
      </c>
      <c r="C517" t="s">
        <v>249</v>
      </c>
      <c r="D517" t="s">
        <v>49</v>
      </c>
      <c r="E517" t="s">
        <v>255</v>
      </c>
      <c r="F517" t="s">
        <v>254</v>
      </c>
      <c r="G517" t="s">
        <v>253</v>
      </c>
      <c r="H517">
        <v>0</v>
      </c>
      <c r="I517">
        <v>3.54623</v>
      </c>
    </row>
    <row r="518" spans="1:9" hidden="1" x14ac:dyDescent="0.25">
      <c r="A518" t="s">
        <v>247</v>
      </c>
      <c r="B518" t="s">
        <v>385</v>
      </c>
      <c r="C518" t="s">
        <v>249</v>
      </c>
      <c r="D518" t="s">
        <v>49</v>
      </c>
      <c r="E518" t="s">
        <v>256</v>
      </c>
      <c r="F518" t="s">
        <v>254</v>
      </c>
      <c r="G518" t="s">
        <v>253</v>
      </c>
      <c r="H518">
        <v>55.758000000000003</v>
      </c>
      <c r="I518">
        <v>100.476</v>
      </c>
    </row>
    <row r="519" spans="1:9" hidden="1" x14ac:dyDescent="0.25">
      <c r="A519" t="s">
        <v>247</v>
      </c>
      <c r="B519" t="s">
        <v>385</v>
      </c>
      <c r="C519" t="s">
        <v>249</v>
      </c>
      <c r="D519" t="s">
        <v>291</v>
      </c>
      <c r="E519" t="s">
        <v>251</v>
      </c>
      <c r="F519" t="s">
        <v>252</v>
      </c>
      <c r="G519" t="s">
        <v>253</v>
      </c>
      <c r="H519">
        <v>2.2133700000000001E-3</v>
      </c>
      <c r="I519">
        <v>6.9180999999999995E-4</v>
      </c>
    </row>
    <row r="520" spans="1:9" hidden="1" x14ac:dyDescent="0.25">
      <c r="A520" t="s">
        <v>247</v>
      </c>
      <c r="B520" t="s">
        <v>385</v>
      </c>
      <c r="C520" t="s">
        <v>249</v>
      </c>
      <c r="D520" t="s">
        <v>291</v>
      </c>
      <c r="E520" t="s">
        <v>251</v>
      </c>
      <c r="F520" t="s">
        <v>254</v>
      </c>
      <c r="G520" t="s">
        <v>253</v>
      </c>
      <c r="H520">
        <v>5.7699199999999999</v>
      </c>
      <c r="I520">
        <v>3.7881300000000002</v>
      </c>
    </row>
    <row r="521" spans="1:9" hidden="1" x14ac:dyDescent="0.25">
      <c r="A521" t="s">
        <v>247</v>
      </c>
      <c r="B521" t="s">
        <v>385</v>
      </c>
      <c r="C521" t="s">
        <v>249</v>
      </c>
      <c r="D521" t="s">
        <v>291</v>
      </c>
      <c r="E521" t="s">
        <v>255</v>
      </c>
      <c r="F521" t="s">
        <v>254</v>
      </c>
      <c r="G521" t="s">
        <v>253</v>
      </c>
      <c r="H521">
        <v>1.74624</v>
      </c>
      <c r="I521">
        <v>1.4192400000000001</v>
      </c>
    </row>
    <row r="522" spans="1:9" hidden="1" x14ac:dyDescent="0.25">
      <c r="A522" t="s">
        <v>247</v>
      </c>
      <c r="B522" t="s">
        <v>385</v>
      </c>
      <c r="C522" t="s">
        <v>249</v>
      </c>
      <c r="D522" t="s">
        <v>291</v>
      </c>
      <c r="E522" t="s">
        <v>256</v>
      </c>
      <c r="F522" t="s">
        <v>254</v>
      </c>
      <c r="G522" t="s">
        <v>253</v>
      </c>
      <c r="H522">
        <v>4.0236799999999997</v>
      </c>
      <c r="I522">
        <v>2.3688899999999999</v>
      </c>
    </row>
    <row r="523" spans="1:9" hidden="1" x14ac:dyDescent="0.25">
      <c r="A523" t="s">
        <v>247</v>
      </c>
      <c r="B523" t="s">
        <v>385</v>
      </c>
      <c r="C523" t="s">
        <v>249</v>
      </c>
      <c r="D523" t="s">
        <v>51</v>
      </c>
      <c r="E523" t="s">
        <v>256</v>
      </c>
      <c r="F523" t="s">
        <v>254</v>
      </c>
      <c r="G523" t="s">
        <v>253</v>
      </c>
      <c r="H523">
        <v>3.4336799999999998</v>
      </c>
      <c r="I523">
        <v>2.3688899999999999</v>
      </c>
    </row>
    <row r="524" spans="1:9" hidden="1" x14ac:dyDescent="0.25">
      <c r="A524" t="s">
        <v>247</v>
      </c>
      <c r="B524" t="s">
        <v>385</v>
      </c>
      <c r="C524" t="s">
        <v>249</v>
      </c>
      <c r="D524" t="s">
        <v>52</v>
      </c>
      <c r="E524" t="s">
        <v>256</v>
      </c>
      <c r="F524" t="s">
        <v>254</v>
      </c>
      <c r="G524" t="s">
        <v>253</v>
      </c>
      <c r="H524">
        <v>0.59</v>
      </c>
      <c r="I524">
        <v>0</v>
      </c>
    </row>
    <row r="525" spans="1:9" hidden="1" x14ac:dyDescent="0.25">
      <c r="A525" t="s">
        <v>247</v>
      </c>
      <c r="B525" t="s">
        <v>385</v>
      </c>
      <c r="C525" t="s">
        <v>249</v>
      </c>
      <c r="D525" t="s">
        <v>292</v>
      </c>
      <c r="E525" t="s">
        <v>251</v>
      </c>
      <c r="F525" t="s">
        <v>252</v>
      </c>
      <c r="G525" t="s">
        <v>253</v>
      </c>
      <c r="H525">
        <v>2.2133700000000001E-3</v>
      </c>
      <c r="I525">
        <v>6.9180999999999995E-4</v>
      </c>
    </row>
    <row r="526" spans="1:9" hidden="1" x14ac:dyDescent="0.25">
      <c r="A526" t="s">
        <v>247</v>
      </c>
      <c r="B526" t="s">
        <v>385</v>
      </c>
      <c r="C526" t="s">
        <v>249</v>
      </c>
      <c r="D526" t="s">
        <v>292</v>
      </c>
      <c r="E526" t="s">
        <v>251</v>
      </c>
      <c r="F526" t="s">
        <v>254</v>
      </c>
      <c r="G526" t="s">
        <v>253</v>
      </c>
      <c r="H526">
        <v>5.7699199999999999</v>
      </c>
      <c r="I526">
        <v>3.7881300000000002</v>
      </c>
    </row>
    <row r="527" spans="1:9" hidden="1" x14ac:dyDescent="0.25">
      <c r="A527" t="s">
        <v>247</v>
      </c>
      <c r="B527" t="s">
        <v>385</v>
      </c>
      <c r="C527" t="s">
        <v>249</v>
      </c>
      <c r="D527" t="s">
        <v>293</v>
      </c>
      <c r="E527" t="s">
        <v>251</v>
      </c>
      <c r="F527" t="s">
        <v>252</v>
      </c>
      <c r="G527" t="s">
        <v>253</v>
      </c>
      <c r="H527">
        <v>0.47983799999999999</v>
      </c>
      <c r="I527">
        <v>0.709955</v>
      </c>
    </row>
    <row r="528" spans="1:9" hidden="1" x14ac:dyDescent="0.25">
      <c r="A528" t="s">
        <v>247</v>
      </c>
      <c r="B528" t="s">
        <v>385</v>
      </c>
      <c r="C528" t="s">
        <v>249</v>
      </c>
      <c r="D528" t="s">
        <v>293</v>
      </c>
      <c r="E528" t="s">
        <v>251</v>
      </c>
      <c r="F528" t="s">
        <v>254</v>
      </c>
      <c r="G528" t="s">
        <v>253</v>
      </c>
      <c r="H528">
        <v>1250.8599999999999</v>
      </c>
      <c r="I528">
        <v>3887.48</v>
      </c>
    </row>
    <row r="529" spans="1:9" hidden="1" x14ac:dyDescent="0.25">
      <c r="A529" t="s">
        <v>247</v>
      </c>
      <c r="B529" t="s">
        <v>385</v>
      </c>
      <c r="C529" t="s">
        <v>249</v>
      </c>
      <c r="D529" t="s">
        <v>294</v>
      </c>
      <c r="E529" t="s">
        <v>251</v>
      </c>
      <c r="F529" t="s">
        <v>252</v>
      </c>
      <c r="G529" t="s">
        <v>253</v>
      </c>
      <c r="H529">
        <v>0.164712</v>
      </c>
      <c r="I529">
        <v>0.44364700000000001</v>
      </c>
    </row>
    <row r="530" spans="1:9" hidden="1" x14ac:dyDescent="0.25">
      <c r="A530" t="s">
        <v>247</v>
      </c>
      <c r="B530" t="s">
        <v>385</v>
      </c>
      <c r="C530" t="s">
        <v>249</v>
      </c>
      <c r="D530" t="s">
        <v>294</v>
      </c>
      <c r="E530" t="s">
        <v>251</v>
      </c>
      <c r="F530" t="s">
        <v>254</v>
      </c>
      <c r="G530" t="s">
        <v>253</v>
      </c>
      <c r="H530">
        <v>429.37799999999999</v>
      </c>
      <c r="I530">
        <v>2429.2600000000002</v>
      </c>
    </row>
    <row r="531" spans="1:9" hidden="1" x14ac:dyDescent="0.25">
      <c r="A531" t="s">
        <v>247</v>
      </c>
      <c r="B531" t="s">
        <v>385</v>
      </c>
      <c r="C531" t="s">
        <v>249</v>
      </c>
      <c r="D531" t="s">
        <v>295</v>
      </c>
      <c r="E531" t="s">
        <v>251</v>
      </c>
      <c r="F531" t="s">
        <v>252</v>
      </c>
      <c r="G531" t="s">
        <v>253</v>
      </c>
      <c r="H531">
        <v>0.16445499999999999</v>
      </c>
      <c r="I531">
        <v>0.44284800000000002</v>
      </c>
    </row>
    <row r="532" spans="1:9" hidden="1" x14ac:dyDescent="0.25">
      <c r="A532" t="s">
        <v>247</v>
      </c>
      <c r="B532" t="s">
        <v>385</v>
      </c>
      <c r="C532" t="s">
        <v>249</v>
      </c>
      <c r="D532" t="s">
        <v>295</v>
      </c>
      <c r="E532" t="s">
        <v>251</v>
      </c>
      <c r="F532" t="s">
        <v>254</v>
      </c>
      <c r="G532" t="s">
        <v>253</v>
      </c>
      <c r="H532">
        <v>428.70800000000003</v>
      </c>
      <c r="I532">
        <v>2424.89</v>
      </c>
    </row>
    <row r="533" spans="1:9" hidden="1" x14ac:dyDescent="0.25">
      <c r="A533" t="s">
        <v>247</v>
      </c>
      <c r="B533" t="s">
        <v>385</v>
      </c>
      <c r="C533" t="s">
        <v>249</v>
      </c>
      <c r="D533" t="s">
        <v>296</v>
      </c>
      <c r="E533" t="s">
        <v>251</v>
      </c>
      <c r="F533" t="s">
        <v>254</v>
      </c>
      <c r="G533" t="s">
        <v>253</v>
      </c>
      <c r="H533">
        <v>159.696</v>
      </c>
      <c r="I533">
        <v>1233.5999999999999</v>
      </c>
    </row>
    <row r="534" spans="1:9" hidden="1" x14ac:dyDescent="0.25">
      <c r="A534" t="s">
        <v>247</v>
      </c>
      <c r="B534" t="s">
        <v>385</v>
      </c>
      <c r="C534" t="s">
        <v>249</v>
      </c>
      <c r="D534" t="s">
        <v>297</v>
      </c>
      <c r="E534" t="s">
        <v>251</v>
      </c>
      <c r="F534" t="s">
        <v>254</v>
      </c>
      <c r="G534" t="s">
        <v>253</v>
      </c>
      <c r="H534">
        <v>269.012</v>
      </c>
      <c r="I534">
        <v>1191.3</v>
      </c>
    </row>
    <row r="535" spans="1:9" hidden="1" x14ac:dyDescent="0.25">
      <c r="A535" t="s">
        <v>247</v>
      </c>
      <c r="B535" t="s">
        <v>385</v>
      </c>
      <c r="C535" t="s">
        <v>249</v>
      </c>
      <c r="D535" t="s">
        <v>298</v>
      </c>
      <c r="E535" t="s">
        <v>251</v>
      </c>
      <c r="F535" t="s">
        <v>254</v>
      </c>
      <c r="G535" t="s">
        <v>253</v>
      </c>
      <c r="H535">
        <v>2619.92</v>
      </c>
      <c r="I535">
        <v>5720.81</v>
      </c>
    </row>
    <row r="536" spans="1:9" hidden="1" x14ac:dyDescent="0.25">
      <c r="A536" t="s">
        <v>247</v>
      </c>
      <c r="B536" t="s">
        <v>385</v>
      </c>
      <c r="C536" t="s">
        <v>249</v>
      </c>
      <c r="D536" t="s">
        <v>298</v>
      </c>
      <c r="E536" t="s">
        <v>255</v>
      </c>
      <c r="F536" t="s">
        <v>254</v>
      </c>
      <c r="G536" t="s">
        <v>253</v>
      </c>
      <c r="H536">
        <v>444.28800000000001</v>
      </c>
      <c r="I536">
        <v>493.07400000000001</v>
      </c>
    </row>
    <row r="537" spans="1:9" hidden="1" x14ac:dyDescent="0.25">
      <c r="A537" t="s">
        <v>247</v>
      </c>
      <c r="B537" t="s">
        <v>385</v>
      </c>
      <c r="C537" t="s">
        <v>249</v>
      </c>
      <c r="D537" t="s">
        <v>298</v>
      </c>
      <c r="E537" t="s">
        <v>256</v>
      </c>
      <c r="F537" t="s">
        <v>254</v>
      </c>
      <c r="G537" t="s">
        <v>253</v>
      </c>
      <c r="H537">
        <v>2162.5500000000002</v>
      </c>
      <c r="I537">
        <v>4982.6000000000004</v>
      </c>
    </row>
    <row r="538" spans="1:9" hidden="1" x14ac:dyDescent="0.25">
      <c r="A538" t="s">
        <v>247</v>
      </c>
      <c r="B538" t="s">
        <v>385</v>
      </c>
      <c r="C538" t="s">
        <v>249</v>
      </c>
      <c r="D538" t="s">
        <v>299</v>
      </c>
      <c r="E538" t="s">
        <v>251</v>
      </c>
      <c r="F538" t="s">
        <v>252</v>
      </c>
      <c r="G538" t="s">
        <v>253</v>
      </c>
      <c r="H538">
        <v>3.9567100000000001E-2</v>
      </c>
      <c r="I538">
        <v>3.1805199999999999E-2</v>
      </c>
    </row>
    <row r="539" spans="1:9" hidden="1" x14ac:dyDescent="0.25">
      <c r="A539" t="s">
        <v>247</v>
      </c>
      <c r="B539" t="s">
        <v>385</v>
      </c>
      <c r="C539" t="s">
        <v>249</v>
      </c>
      <c r="D539" t="s">
        <v>299</v>
      </c>
      <c r="E539" t="s">
        <v>251</v>
      </c>
      <c r="F539" t="s">
        <v>254</v>
      </c>
      <c r="G539" t="s">
        <v>253</v>
      </c>
      <c r="H539">
        <v>103.145</v>
      </c>
      <c r="I539">
        <v>174.155</v>
      </c>
    </row>
    <row r="540" spans="1:9" hidden="1" x14ac:dyDescent="0.25">
      <c r="A540" t="s">
        <v>247</v>
      </c>
      <c r="B540" t="s">
        <v>385</v>
      </c>
      <c r="C540" t="s">
        <v>249</v>
      </c>
      <c r="D540" t="s">
        <v>299</v>
      </c>
      <c r="E540" t="s">
        <v>255</v>
      </c>
      <c r="F540" t="s">
        <v>252</v>
      </c>
      <c r="G540" t="s">
        <v>253</v>
      </c>
      <c r="H540">
        <v>1.73168E-2</v>
      </c>
      <c r="I540">
        <v>1.6153500000000001E-2</v>
      </c>
    </row>
    <row r="541" spans="1:9" hidden="1" x14ac:dyDescent="0.25">
      <c r="A541" t="s">
        <v>247</v>
      </c>
      <c r="B541" t="s">
        <v>385</v>
      </c>
      <c r="C541" t="s">
        <v>249</v>
      </c>
      <c r="D541" t="s">
        <v>299</v>
      </c>
      <c r="E541" t="s">
        <v>255</v>
      </c>
      <c r="F541" t="s">
        <v>254</v>
      </c>
      <c r="G541" t="s">
        <v>253</v>
      </c>
      <c r="H541">
        <v>45.142200000000003</v>
      </c>
      <c r="I541">
        <v>88.451300000000003</v>
      </c>
    </row>
    <row r="542" spans="1:9" hidden="1" x14ac:dyDescent="0.25">
      <c r="A542" t="s">
        <v>247</v>
      </c>
      <c r="B542" t="s">
        <v>385</v>
      </c>
      <c r="C542" t="s">
        <v>249</v>
      </c>
      <c r="D542" t="s">
        <v>299</v>
      </c>
      <c r="E542" t="s">
        <v>256</v>
      </c>
      <c r="F542" t="s">
        <v>252</v>
      </c>
      <c r="G542" t="s">
        <v>253</v>
      </c>
      <c r="H542">
        <v>2.2250300000000001E-2</v>
      </c>
      <c r="I542">
        <v>1.5651700000000001E-2</v>
      </c>
    </row>
    <row r="543" spans="1:9" hidden="1" x14ac:dyDescent="0.25">
      <c r="A543" t="s">
        <v>247</v>
      </c>
      <c r="B543" t="s">
        <v>385</v>
      </c>
      <c r="C543" t="s">
        <v>249</v>
      </c>
      <c r="D543" t="s">
        <v>299</v>
      </c>
      <c r="E543" t="s">
        <v>256</v>
      </c>
      <c r="F543" t="s">
        <v>254</v>
      </c>
      <c r="G543" t="s">
        <v>253</v>
      </c>
      <c r="H543">
        <v>58.003</v>
      </c>
      <c r="I543">
        <v>85.703599999999994</v>
      </c>
    </row>
    <row r="544" spans="1:9" hidden="1" x14ac:dyDescent="0.25">
      <c r="A544" t="s">
        <v>247</v>
      </c>
      <c r="B544" t="s">
        <v>385</v>
      </c>
      <c r="C544" t="s">
        <v>249</v>
      </c>
      <c r="D544" t="s">
        <v>300</v>
      </c>
      <c r="E544" t="s">
        <v>256</v>
      </c>
      <c r="F544" t="s">
        <v>252</v>
      </c>
      <c r="G544" t="s">
        <v>253</v>
      </c>
      <c r="H544">
        <v>2.12316E-2</v>
      </c>
      <c r="I544">
        <v>1.4778700000000001E-2</v>
      </c>
    </row>
    <row r="545" spans="1:9" hidden="1" x14ac:dyDescent="0.25">
      <c r="A545" t="s">
        <v>247</v>
      </c>
      <c r="B545" t="s">
        <v>385</v>
      </c>
      <c r="C545" t="s">
        <v>249</v>
      </c>
      <c r="D545" t="s">
        <v>300</v>
      </c>
      <c r="E545" t="s">
        <v>256</v>
      </c>
      <c r="F545" t="s">
        <v>254</v>
      </c>
      <c r="G545" t="s">
        <v>253</v>
      </c>
      <c r="H545">
        <v>55.347499999999997</v>
      </c>
      <c r="I545">
        <v>80.923299999999998</v>
      </c>
    </row>
    <row r="546" spans="1:9" hidden="1" x14ac:dyDescent="0.25">
      <c r="A546" t="s">
        <v>247</v>
      </c>
      <c r="B546" t="s">
        <v>385</v>
      </c>
      <c r="C546" t="s">
        <v>249</v>
      </c>
      <c r="D546" t="s">
        <v>301</v>
      </c>
      <c r="E546" t="s">
        <v>256</v>
      </c>
      <c r="F546" t="s">
        <v>252</v>
      </c>
      <c r="G546" t="s">
        <v>253</v>
      </c>
      <c r="H546">
        <v>0</v>
      </c>
      <c r="I546">
        <v>0</v>
      </c>
    </row>
    <row r="547" spans="1:9" hidden="1" x14ac:dyDescent="0.25">
      <c r="A547" t="s">
        <v>247</v>
      </c>
      <c r="B547" t="s">
        <v>385</v>
      </c>
      <c r="C547" t="s">
        <v>249</v>
      </c>
      <c r="D547" t="s">
        <v>301</v>
      </c>
      <c r="E547" t="s">
        <v>256</v>
      </c>
      <c r="F547" t="s">
        <v>254</v>
      </c>
      <c r="G547" t="s">
        <v>253</v>
      </c>
      <c r="H547">
        <v>2E-3</v>
      </c>
      <c r="I547">
        <v>2E-3</v>
      </c>
    </row>
    <row r="548" spans="1:9" hidden="1" x14ac:dyDescent="0.25">
      <c r="A548" t="s">
        <v>247</v>
      </c>
      <c r="B548" t="s">
        <v>385</v>
      </c>
      <c r="C548" t="s">
        <v>249</v>
      </c>
      <c r="D548" t="s">
        <v>302</v>
      </c>
      <c r="E548" t="s">
        <v>256</v>
      </c>
      <c r="F548" t="s">
        <v>252</v>
      </c>
      <c r="G548" t="s">
        <v>253</v>
      </c>
      <c r="H548">
        <v>6.4678700000000001E-4</v>
      </c>
      <c r="I548">
        <v>6.9414599999999998E-4</v>
      </c>
    </row>
    <row r="549" spans="1:9" hidden="1" x14ac:dyDescent="0.25">
      <c r="A549" t="s">
        <v>247</v>
      </c>
      <c r="B549" t="s">
        <v>385</v>
      </c>
      <c r="C549" t="s">
        <v>249</v>
      </c>
      <c r="D549" t="s">
        <v>302</v>
      </c>
      <c r="E549" t="s">
        <v>256</v>
      </c>
      <c r="F549" t="s">
        <v>254</v>
      </c>
      <c r="G549" t="s">
        <v>253</v>
      </c>
      <c r="H549">
        <v>1.68607</v>
      </c>
      <c r="I549">
        <v>3.8009200000000001</v>
      </c>
    </row>
    <row r="550" spans="1:9" hidden="1" x14ac:dyDescent="0.25">
      <c r="A550" t="s">
        <v>247</v>
      </c>
      <c r="B550" t="s">
        <v>385</v>
      </c>
      <c r="C550" t="s">
        <v>249</v>
      </c>
      <c r="D550" t="s">
        <v>303</v>
      </c>
      <c r="E550" t="s">
        <v>256</v>
      </c>
      <c r="F550" t="s">
        <v>252</v>
      </c>
      <c r="G550" t="s">
        <v>253</v>
      </c>
      <c r="H550">
        <v>3.71116E-4</v>
      </c>
      <c r="I550">
        <v>1.7848699999999999E-4</v>
      </c>
    </row>
    <row r="551" spans="1:9" hidden="1" x14ac:dyDescent="0.25">
      <c r="A551" t="s">
        <v>247</v>
      </c>
      <c r="B551" t="s">
        <v>385</v>
      </c>
      <c r="C551" t="s">
        <v>249</v>
      </c>
      <c r="D551" t="s">
        <v>303</v>
      </c>
      <c r="E551" t="s">
        <v>256</v>
      </c>
      <c r="F551" t="s">
        <v>254</v>
      </c>
      <c r="G551" t="s">
        <v>253</v>
      </c>
      <c r="H551">
        <v>0.96743999999999997</v>
      </c>
      <c r="I551">
        <v>0.97733499999999995</v>
      </c>
    </row>
    <row r="552" spans="1:9" hidden="1" x14ac:dyDescent="0.25">
      <c r="A552" t="s">
        <v>247</v>
      </c>
      <c r="B552" t="s">
        <v>385</v>
      </c>
      <c r="C552" t="s">
        <v>249</v>
      </c>
      <c r="D552" t="s">
        <v>304</v>
      </c>
      <c r="E552" t="s">
        <v>251</v>
      </c>
      <c r="F552" t="s">
        <v>252</v>
      </c>
      <c r="G552" t="s">
        <v>253</v>
      </c>
      <c r="H552">
        <v>0</v>
      </c>
      <c r="I552">
        <v>1.82626E-4</v>
      </c>
    </row>
    <row r="553" spans="1:9" hidden="1" x14ac:dyDescent="0.25">
      <c r="A553" t="s">
        <v>247</v>
      </c>
      <c r="B553" t="s">
        <v>385</v>
      </c>
      <c r="C553" t="s">
        <v>249</v>
      </c>
      <c r="D553" t="s">
        <v>304</v>
      </c>
      <c r="E553" t="s">
        <v>251</v>
      </c>
      <c r="F553" t="s">
        <v>254</v>
      </c>
      <c r="G553" t="s">
        <v>253</v>
      </c>
      <c r="H553">
        <v>0</v>
      </c>
      <c r="I553">
        <v>1</v>
      </c>
    </row>
    <row r="554" spans="1:9" hidden="1" x14ac:dyDescent="0.25">
      <c r="A554" t="s">
        <v>247</v>
      </c>
      <c r="B554" t="s">
        <v>385</v>
      </c>
      <c r="C554" t="s">
        <v>249</v>
      </c>
      <c r="D554" t="s">
        <v>305</v>
      </c>
      <c r="E554" t="s">
        <v>251</v>
      </c>
      <c r="F554" t="s">
        <v>252</v>
      </c>
      <c r="G554" t="s">
        <v>253</v>
      </c>
      <c r="H554">
        <v>1.30539E-3</v>
      </c>
      <c r="I554">
        <v>7.29968E-4</v>
      </c>
    </row>
    <row r="555" spans="1:9" hidden="1" x14ac:dyDescent="0.25">
      <c r="A555" t="s">
        <v>247</v>
      </c>
      <c r="B555" t="s">
        <v>385</v>
      </c>
      <c r="C555" t="s">
        <v>249</v>
      </c>
      <c r="D555" t="s">
        <v>305</v>
      </c>
      <c r="E555" t="s">
        <v>251</v>
      </c>
      <c r="F555" t="s">
        <v>254</v>
      </c>
      <c r="G555" t="s">
        <v>253</v>
      </c>
      <c r="H555">
        <v>3.4029500000000001</v>
      </c>
      <c r="I555">
        <v>3.9970699999999999</v>
      </c>
    </row>
    <row r="556" spans="1:9" hidden="1" x14ac:dyDescent="0.25">
      <c r="A556" t="s">
        <v>247</v>
      </c>
      <c r="B556" t="s">
        <v>385</v>
      </c>
      <c r="C556" t="s">
        <v>249</v>
      </c>
      <c r="D556" t="s">
        <v>305</v>
      </c>
      <c r="E556" t="s">
        <v>255</v>
      </c>
      <c r="F556" t="s">
        <v>254</v>
      </c>
      <c r="G556" t="s">
        <v>253</v>
      </c>
      <c r="H556">
        <v>0</v>
      </c>
      <c r="I556">
        <v>0.59411599999999998</v>
      </c>
    </row>
    <row r="557" spans="1:9" hidden="1" x14ac:dyDescent="0.25">
      <c r="A557" t="s">
        <v>247</v>
      </c>
      <c r="B557" t="s">
        <v>385</v>
      </c>
      <c r="C557" t="s">
        <v>249</v>
      </c>
      <c r="D557" t="s">
        <v>305</v>
      </c>
      <c r="E557" t="s">
        <v>256</v>
      </c>
      <c r="F557" t="s">
        <v>254</v>
      </c>
      <c r="G557" t="s">
        <v>253</v>
      </c>
      <c r="H557">
        <v>3.4029500000000001</v>
      </c>
      <c r="I557">
        <v>3.4029500000000001</v>
      </c>
    </row>
    <row r="558" spans="1:9" hidden="1" x14ac:dyDescent="0.25">
      <c r="A558" t="s">
        <v>247</v>
      </c>
      <c r="B558" t="s">
        <v>385</v>
      </c>
      <c r="C558" t="s">
        <v>249</v>
      </c>
      <c r="D558" t="s">
        <v>306</v>
      </c>
      <c r="E558" t="s">
        <v>251</v>
      </c>
      <c r="F558" t="s">
        <v>252</v>
      </c>
      <c r="G558" t="s">
        <v>253</v>
      </c>
      <c r="H558">
        <v>0</v>
      </c>
      <c r="I558">
        <v>6.0557299999999997E-5</v>
      </c>
    </row>
    <row r="559" spans="1:9" hidden="1" x14ac:dyDescent="0.25">
      <c r="A559" t="s">
        <v>247</v>
      </c>
      <c r="B559" t="s">
        <v>385</v>
      </c>
      <c r="C559" t="s">
        <v>249</v>
      </c>
      <c r="D559" t="s">
        <v>306</v>
      </c>
      <c r="E559" t="s">
        <v>251</v>
      </c>
      <c r="F559" t="s">
        <v>254</v>
      </c>
      <c r="G559" t="s">
        <v>253</v>
      </c>
      <c r="H559">
        <v>0</v>
      </c>
      <c r="I559">
        <v>0.331592</v>
      </c>
    </row>
    <row r="560" spans="1:9" hidden="1" x14ac:dyDescent="0.25">
      <c r="A560" t="s">
        <v>247</v>
      </c>
      <c r="B560" t="s">
        <v>385</v>
      </c>
      <c r="C560" t="s">
        <v>249</v>
      </c>
      <c r="D560" t="s">
        <v>306</v>
      </c>
      <c r="E560" t="s">
        <v>255</v>
      </c>
      <c r="F560" t="s">
        <v>254</v>
      </c>
      <c r="G560" t="s">
        <v>253</v>
      </c>
      <c r="H560">
        <v>0</v>
      </c>
      <c r="I560">
        <v>0.331592</v>
      </c>
    </row>
    <row r="561" spans="1:9" hidden="1" x14ac:dyDescent="0.25">
      <c r="A561" t="s">
        <v>247</v>
      </c>
      <c r="B561" t="s">
        <v>385</v>
      </c>
      <c r="C561" t="s">
        <v>249</v>
      </c>
      <c r="D561" t="s">
        <v>307</v>
      </c>
      <c r="E561" t="s">
        <v>251</v>
      </c>
      <c r="F561" t="s">
        <v>252</v>
      </c>
      <c r="G561" t="s">
        <v>253</v>
      </c>
      <c r="H561">
        <v>0.140209</v>
      </c>
      <c r="I561">
        <v>0.16761499999999999</v>
      </c>
    </row>
    <row r="562" spans="1:9" hidden="1" x14ac:dyDescent="0.25">
      <c r="A562" t="s">
        <v>247</v>
      </c>
      <c r="B562" t="s">
        <v>385</v>
      </c>
      <c r="C562" t="s">
        <v>249</v>
      </c>
      <c r="D562" t="s">
        <v>307</v>
      </c>
      <c r="E562" t="s">
        <v>251</v>
      </c>
      <c r="F562" t="s">
        <v>254</v>
      </c>
      <c r="G562" t="s">
        <v>253</v>
      </c>
      <c r="H562">
        <v>365.50200000000001</v>
      </c>
      <c r="I562">
        <v>917.803</v>
      </c>
    </row>
    <row r="563" spans="1:9" hidden="1" x14ac:dyDescent="0.25">
      <c r="A563" t="s">
        <v>247</v>
      </c>
      <c r="B563" t="s">
        <v>385</v>
      </c>
      <c r="C563" t="s">
        <v>249</v>
      </c>
      <c r="D563" t="s">
        <v>308</v>
      </c>
      <c r="E563" t="s">
        <v>251</v>
      </c>
      <c r="F563" t="s">
        <v>252</v>
      </c>
      <c r="G563" t="s">
        <v>253</v>
      </c>
      <c r="H563">
        <v>0.30466399999999999</v>
      </c>
      <c r="I563">
        <v>0.61046299999999998</v>
      </c>
    </row>
    <row r="564" spans="1:9" hidden="1" x14ac:dyDescent="0.25">
      <c r="A564" t="s">
        <v>247</v>
      </c>
      <c r="B564" t="s">
        <v>385</v>
      </c>
      <c r="C564" t="s">
        <v>249</v>
      </c>
      <c r="D564" t="s">
        <v>308</v>
      </c>
      <c r="E564" t="s">
        <v>251</v>
      </c>
      <c r="F564" t="s">
        <v>254</v>
      </c>
      <c r="G564" t="s">
        <v>253</v>
      </c>
      <c r="H564">
        <v>794.21</v>
      </c>
      <c r="I564">
        <v>3342.7</v>
      </c>
    </row>
    <row r="565" spans="1:9" hidden="1" x14ac:dyDescent="0.25">
      <c r="A565" t="s">
        <v>247</v>
      </c>
      <c r="B565" t="s">
        <v>385</v>
      </c>
      <c r="C565" t="s">
        <v>249</v>
      </c>
      <c r="D565" t="s">
        <v>309</v>
      </c>
      <c r="E565" t="s">
        <v>251</v>
      </c>
      <c r="F565" t="s">
        <v>254</v>
      </c>
      <c r="G565" t="s">
        <v>253</v>
      </c>
      <c r="H565">
        <v>32.5</v>
      </c>
      <c r="I565">
        <v>156.083</v>
      </c>
    </row>
    <row r="566" spans="1:9" hidden="1" x14ac:dyDescent="0.25">
      <c r="A566" t="s">
        <v>247</v>
      </c>
      <c r="B566" t="s">
        <v>385</v>
      </c>
      <c r="C566" t="s">
        <v>249</v>
      </c>
      <c r="D566" t="s">
        <v>310</v>
      </c>
      <c r="E566" t="s">
        <v>251</v>
      </c>
      <c r="F566" t="s">
        <v>254</v>
      </c>
      <c r="G566" t="s">
        <v>253</v>
      </c>
      <c r="H566">
        <v>333.00200000000001</v>
      </c>
      <c r="I566">
        <v>761.72</v>
      </c>
    </row>
    <row r="567" spans="1:9" hidden="1" x14ac:dyDescent="0.25">
      <c r="A567" t="s">
        <v>247</v>
      </c>
      <c r="B567" t="s">
        <v>385</v>
      </c>
      <c r="C567" t="s">
        <v>311</v>
      </c>
      <c r="D567" t="s">
        <v>13</v>
      </c>
      <c r="E567" t="s">
        <v>312</v>
      </c>
      <c r="F567" t="s">
        <v>313</v>
      </c>
      <c r="G567" t="s">
        <v>253</v>
      </c>
      <c r="H567">
        <v>0</v>
      </c>
      <c r="I567">
        <v>0</v>
      </c>
    </row>
    <row r="568" spans="1:9" hidden="1" x14ac:dyDescent="0.25">
      <c r="A568" t="s">
        <v>247</v>
      </c>
      <c r="B568" t="s">
        <v>385</v>
      </c>
      <c r="C568" t="s">
        <v>311</v>
      </c>
      <c r="D568" t="s">
        <v>263</v>
      </c>
      <c r="E568" t="s">
        <v>312</v>
      </c>
      <c r="F568" t="s">
        <v>313</v>
      </c>
      <c r="G568" t="s">
        <v>253</v>
      </c>
      <c r="H568">
        <v>0</v>
      </c>
      <c r="I568">
        <v>0</v>
      </c>
    </row>
    <row r="569" spans="1:9" hidden="1" x14ac:dyDescent="0.25">
      <c r="A569" t="s">
        <v>247</v>
      </c>
      <c r="B569" t="s">
        <v>385</v>
      </c>
      <c r="C569" t="s">
        <v>311</v>
      </c>
      <c r="D569" t="s">
        <v>272</v>
      </c>
      <c r="E569" t="s">
        <v>312</v>
      </c>
      <c r="F569" t="s">
        <v>313</v>
      </c>
      <c r="G569" t="s">
        <v>253</v>
      </c>
      <c r="H569">
        <v>0</v>
      </c>
      <c r="I569">
        <v>3.9103300000000001</v>
      </c>
    </row>
    <row r="570" spans="1:9" hidden="1" x14ac:dyDescent="0.25">
      <c r="A570" t="s">
        <v>247</v>
      </c>
      <c r="B570" t="s">
        <v>385</v>
      </c>
      <c r="C570" t="s">
        <v>311</v>
      </c>
      <c r="D570" t="s">
        <v>289</v>
      </c>
      <c r="E570" t="s">
        <v>312</v>
      </c>
      <c r="F570" t="s">
        <v>313</v>
      </c>
      <c r="G570" t="s">
        <v>253</v>
      </c>
      <c r="H570">
        <v>0</v>
      </c>
      <c r="I570">
        <v>0</v>
      </c>
    </row>
    <row r="571" spans="1:9" hidden="1" x14ac:dyDescent="0.25">
      <c r="A571" t="s">
        <v>247</v>
      </c>
      <c r="B571" t="s">
        <v>385</v>
      </c>
      <c r="C571" t="s">
        <v>311</v>
      </c>
      <c r="D571" t="s">
        <v>304</v>
      </c>
      <c r="E571" t="s">
        <v>312</v>
      </c>
      <c r="F571" t="s">
        <v>313</v>
      </c>
      <c r="G571" t="s">
        <v>253</v>
      </c>
      <c r="H571">
        <v>0</v>
      </c>
      <c r="I571">
        <v>3.9103300000000001</v>
      </c>
    </row>
    <row r="572" spans="1:9" hidden="1" x14ac:dyDescent="0.25">
      <c r="A572" t="s">
        <v>247</v>
      </c>
      <c r="B572" t="s">
        <v>385</v>
      </c>
      <c r="C572" t="s">
        <v>314</v>
      </c>
      <c r="D572" t="s">
        <v>264</v>
      </c>
      <c r="E572" t="s">
        <v>312</v>
      </c>
      <c r="F572" t="s">
        <v>313</v>
      </c>
      <c r="G572" t="s">
        <v>253</v>
      </c>
      <c r="H572">
        <v>5956.6</v>
      </c>
      <c r="I572">
        <v>5079.49</v>
      </c>
    </row>
    <row r="573" spans="1:9" hidden="1" x14ac:dyDescent="0.25">
      <c r="A573" t="s">
        <v>247</v>
      </c>
      <c r="B573" t="s">
        <v>385</v>
      </c>
      <c r="C573" t="s">
        <v>314</v>
      </c>
      <c r="D573" t="s">
        <v>271</v>
      </c>
      <c r="E573" t="s">
        <v>312</v>
      </c>
      <c r="F573" t="s">
        <v>313</v>
      </c>
      <c r="G573" t="s">
        <v>253</v>
      </c>
      <c r="H573">
        <v>5956.6</v>
      </c>
      <c r="I573">
        <v>5079.37</v>
      </c>
    </row>
    <row r="574" spans="1:9" hidden="1" x14ac:dyDescent="0.25">
      <c r="A574" t="s">
        <v>247</v>
      </c>
      <c r="B574" t="s">
        <v>385</v>
      </c>
      <c r="C574" t="s">
        <v>314</v>
      </c>
      <c r="D574" t="s">
        <v>272</v>
      </c>
      <c r="E574" t="s">
        <v>312</v>
      </c>
      <c r="F574" t="s">
        <v>313</v>
      </c>
      <c r="G574" t="s">
        <v>253</v>
      </c>
      <c r="H574">
        <v>0</v>
      </c>
      <c r="I574">
        <v>0.120938</v>
      </c>
    </row>
    <row r="575" spans="1:9" hidden="1" x14ac:dyDescent="0.25">
      <c r="A575" t="s">
        <v>247</v>
      </c>
      <c r="B575" t="s">
        <v>385</v>
      </c>
      <c r="C575" t="s">
        <v>314</v>
      </c>
      <c r="D575" t="s">
        <v>284</v>
      </c>
      <c r="E575" t="s">
        <v>312</v>
      </c>
      <c r="F575" t="s">
        <v>313</v>
      </c>
      <c r="G575" t="s">
        <v>253</v>
      </c>
      <c r="H575">
        <v>23.9559</v>
      </c>
      <c r="I575">
        <v>31.323899999999998</v>
      </c>
    </row>
    <row r="576" spans="1:9" hidden="1" x14ac:dyDescent="0.25">
      <c r="A576" t="s">
        <v>247</v>
      </c>
      <c r="B576" t="s">
        <v>385</v>
      </c>
      <c r="C576" t="s">
        <v>314</v>
      </c>
      <c r="D576" t="s">
        <v>287</v>
      </c>
      <c r="E576" t="s">
        <v>312</v>
      </c>
      <c r="F576" t="s">
        <v>313</v>
      </c>
      <c r="G576" t="s">
        <v>253</v>
      </c>
      <c r="H576">
        <v>130.50299999999999</v>
      </c>
      <c r="I576">
        <v>200.95</v>
      </c>
    </row>
    <row r="577" spans="1:9" hidden="1" x14ac:dyDescent="0.25">
      <c r="A577" t="s">
        <v>247</v>
      </c>
      <c r="B577" t="s">
        <v>385</v>
      </c>
      <c r="C577" t="s">
        <v>314</v>
      </c>
      <c r="D577" t="s">
        <v>42</v>
      </c>
      <c r="E577" t="s">
        <v>312</v>
      </c>
      <c r="F577" t="s">
        <v>313</v>
      </c>
      <c r="G577" t="s">
        <v>253</v>
      </c>
      <c r="H577">
        <v>62.052500000000002</v>
      </c>
      <c r="I577">
        <v>55.302100000000003</v>
      </c>
    </row>
    <row r="578" spans="1:9" hidden="1" x14ac:dyDescent="0.25">
      <c r="A578" t="s">
        <v>247</v>
      </c>
      <c r="B578" t="s">
        <v>385</v>
      </c>
      <c r="C578" t="s">
        <v>314</v>
      </c>
      <c r="D578" t="s">
        <v>44</v>
      </c>
      <c r="E578" t="s">
        <v>312</v>
      </c>
      <c r="F578" t="s">
        <v>313</v>
      </c>
      <c r="G578" t="s">
        <v>253</v>
      </c>
      <c r="H578">
        <v>5.9820000000000003E-3</v>
      </c>
      <c r="I578">
        <v>5.9014699999999998E-3</v>
      </c>
    </row>
    <row r="579" spans="1:9" hidden="1" x14ac:dyDescent="0.25">
      <c r="A579" t="s">
        <v>247</v>
      </c>
      <c r="B579" t="s">
        <v>385</v>
      </c>
      <c r="C579" t="s">
        <v>314</v>
      </c>
      <c r="D579" t="s">
        <v>43</v>
      </c>
      <c r="E579" t="s">
        <v>312</v>
      </c>
      <c r="F579" t="s">
        <v>313</v>
      </c>
      <c r="G579" t="s">
        <v>253</v>
      </c>
      <c r="H579">
        <v>1.63127</v>
      </c>
      <c r="I579">
        <v>1.3963099999999999</v>
      </c>
    </row>
    <row r="580" spans="1:9" hidden="1" x14ac:dyDescent="0.25">
      <c r="A580" t="s">
        <v>247</v>
      </c>
      <c r="B580" t="s">
        <v>385</v>
      </c>
      <c r="C580" t="s">
        <v>314</v>
      </c>
      <c r="D580" t="s">
        <v>45</v>
      </c>
      <c r="E580" t="s">
        <v>312</v>
      </c>
      <c r="F580" t="s">
        <v>313</v>
      </c>
      <c r="G580" t="s">
        <v>253</v>
      </c>
      <c r="H580">
        <v>0.85795399999999999</v>
      </c>
      <c r="I580">
        <v>0.42750300000000002</v>
      </c>
    </row>
    <row r="581" spans="1:9" hidden="1" x14ac:dyDescent="0.25">
      <c r="A581" t="s">
        <v>247</v>
      </c>
      <c r="B581" t="s">
        <v>385</v>
      </c>
      <c r="C581" t="s">
        <v>314</v>
      </c>
      <c r="D581" t="s">
        <v>288</v>
      </c>
      <c r="E581" t="s">
        <v>312</v>
      </c>
      <c r="F581" t="s">
        <v>313</v>
      </c>
      <c r="G581" t="s">
        <v>253</v>
      </c>
      <c r="H581">
        <v>130.50299999999999</v>
      </c>
      <c r="I581">
        <v>200.95</v>
      </c>
    </row>
    <row r="582" spans="1:9" hidden="1" x14ac:dyDescent="0.25">
      <c r="A582" t="s">
        <v>247</v>
      </c>
      <c r="B582" t="s">
        <v>385</v>
      </c>
      <c r="C582" t="s">
        <v>314</v>
      </c>
      <c r="D582" t="s">
        <v>289</v>
      </c>
      <c r="E582" t="s">
        <v>312</v>
      </c>
      <c r="F582" t="s">
        <v>313</v>
      </c>
      <c r="G582" t="s">
        <v>253</v>
      </c>
      <c r="H582">
        <v>0</v>
      </c>
      <c r="I582">
        <v>0</v>
      </c>
    </row>
    <row r="583" spans="1:9" hidden="1" x14ac:dyDescent="0.25">
      <c r="A583" t="s">
        <v>247</v>
      </c>
      <c r="B583" t="s">
        <v>385</v>
      </c>
      <c r="C583" t="s">
        <v>314</v>
      </c>
      <c r="D583" t="s">
        <v>291</v>
      </c>
      <c r="E583" t="s">
        <v>312</v>
      </c>
      <c r="F583" t="s">
        <v>313</v>
      </c>
      <c r="G583" t="s">
        <v>253</v>
      </c>
      <c r="H583">
        <v>30.108899999999998</v>
      </c>
      <c r="I583">
        <v>19.584</v>
      </c>
    </row>
    <row r="584" spans="1:9" hidden="1" x14ac:dyDescent="0.25">
      <c r="A584" t="s">
        <v>247</v>
      </c>
      <c r="B584" t="s">
        <v>385</v>
      </c>
      <c r="C584" t="s">
        <v>314</v>
      </c>
      <c r="D584" t="s">
        <v>298</v>
      </c>
      <c r="E584" t="s">
        <v>312</v>
      </c>
      <c r="F584" t="s">
        <v>313</v>
      </c>
      <c r="G584" t="s">
        <v>253</v>
      </c>
      <c r="H584">
        <v>6141.16</v>
      </c>
      <c r="I584">
        <v>5331.35</v>
      </c>
    </row>
    <row r="585" spans="1:9" hidden="1" x14ac:dyDescent="0.25">
      <c r="A585" t="s">
        <v>247</v>
      </c>
      <c r="B585" t="s">
        <v>385</v>
      </c>
      <c r="C585" t="s">
        <v>315</v>
      </c>
      <c r="D585" t="s">
        <v>250</v>
      </c>
      <c r="E585" t="s">
        <v>251</v>
      </c>
      <c r="F585" t="s">
        <v>252</v>
      </c>
      <c r="G585" t="s">
        <v>253</v>
      </c>
      <c r="H585">
        <v>0</v>
      </c>
      <c r="I585">
        <v>0</v>
      </c>
    </row>
    <row r="586" spans="1:9" hidden="1" x14ac:dyDescent="0.25">
      <c r="A586" t="s">
        <v>247</v>
      </c>
      <c r="B586" t="s">
        <v>385</v>
      </c>
      <c r="C586" t="s">
        <v>315</v>
      </c>
      <c r="D586" t="s">
        <v>250</v>
      </c>
      <c r="E586" t="s">
        <v>255</v>
      </c>
      <c r="F586" t="s">
        <v>252</v>
      </c>
      <c r="G586" t="s">
        <v>253</v>
      </c>
      <c r="H586">
        <v>0</v>
      </c>
      <c r="I586">
        <v>0</v>
      </c>
    </row>
    <row r="587" spans="1:9" hidden="1" x14ac:dyDescent="0.25">
      <c r="A587" t="s">
        <v>247</v>
      </c>
      <c r="B587" t="s">
        <v>385</v>
      </c>
      <c r="C587" t="s">
        <v>315</v>
      </c>
      <c r="D587" t="s">
        <v>250</v>
      </c>
      <c r="E587" t="s">
        <v>256</v>
      </c>
      <c r="F587" t="s">
        <v>252</v>
      </c>
      <c r="G587" t="s">
        <v>253</v>
      </c>
      <c r="H587">
        <v>0</v>
      </c>
      <c r="I587">
        <v>0</v>
      </c>
    </row>
    <row r="588" spans="1:9" hidden="1" x14ac:dyDescent="0.25">
      <c r="A588" t="s">
        <v>247</v>
      </c>
      <c r="B588" t="s">
        <v>385</v>
      </c>
      <c r="C588" t="s">
        <v>315</v>
      </c>
      <c r="D588" t="s">
        <v>257</v>
      </c>
      <c r="E588" t="s">
        <v>256</v>
      </c>
      <c r="F588" t="s">
        <v>252</v>
      </c>
      <c r="G588" t="s">
        <v>253</v>
      </c>
      <c r="H588">
        <v>0</v>
      </c>
      <c r="I588">
        <v>0</v>
      </c>
    </row>
    <row r="589" spans="1:9" hidden="1" x14ac:dyDescent="0.25">
      <c r="A589" t="s">
        <v>247</v>
      </c>
      <c r="B589" t="s">
        <v>385</v>
      </c>
      <c r="C589" t="s">
        <v>315</v>
      </c>
      <c r="D589" t="s">
        <v>258</v>
      </c>
      <c r="E589" t="s">
        <v>256</v>
      </c>
      <c r="F589" t="s">
        <v>252</v>
      </c>
      <c r="G589" t="s">
        <v>253</v>
      </c>
      <c r="H589">
        <v>0</v>
      </c>
      <c r="I589">
        <v>0</v>
      </c>
    </row>
    <row r="590" spans="1:9" hidden="1" x14ac:dyDescent="0.25">
      <c r="A590" t="s">
        <v>247</v>
      </c>
      <c r="B590" t="s">
        <v>385</v>
      </c>
      <c r="C590" t="s">
        <v>315</v>
      </c>
      <c r="D590" t="s">
        <v>259</v>
      </c>
      <c r="E590" t="s">
        <v>256</v>
      </c>
      <c r="F590" t="s">
        <v>252</v>
      </c>
      <c r="G590" t="s">
        <v>253</v>
      </c>
      <c r="H590">
        <v>0</v>
      </c>
      <c r="I590">
        <v>0</v>
      </c>
    </row>
    <row r="591" spans="1:9" hidden="1" x14ac:dyDescent="0.25">
      <c r="A591" t="s">
        <v>247</v>
      </c>
      <c r="B591" t="s">
        <v>385</v>
      </c>
      <c r="C591" t="s">
        <v>315</v>
      </c>
      <c r="D591" t="s">
        <v>260</v>
      </c>
      <c r="E591" t="s">
        <v>256</v>
      </c>
      <c r="F591" t="s">
        <v>252</v>
      </c>
      <c r="G591" t="s">
        <v>253</v>
      </c>
      <c r="H591">
        <v>0</v>
      </c>
      <c r="I591">
        <v>0</v>
      </c>
    </row>
    <row r="592" spans="1:9" hidden="1" x14ac:dyDescent="0.25">
      <c r="A592" t="s">
        <v>247</v>
      </c>
      <c r="B592" t="s">
        <v>385</v>
      </c>
      <c r="C592" t="s">
        <v>315</v>
      </c>
      <c r="D592" t="s">
        <v>14</v>
      </c>
      <c r="E592" t="s">
        <v>256</v>
      </c>
      <c r="F592" t="s">
        <v>252</v>
      </c>
      <c r="G592" t="s">
        <v>253</v>
      </c>
      <c r="H592">
        <v>0.25007600000000002</v>
      </c>
      <c r="I592">
        <v>0.29744500000000001</v>
      </c>
    </row>
    <row r="593" spans="1:9" hidden="1" x14ac:dyDescent="0.25">
      <c r="A593" t="s">
        <v>247</v>
      </c>
      <c r="B593" t="s">
        <v>385</v>
      </c>
      <c r="C593" t="s">
        <v>315</v>
      </c>
      <c r="D593" t="s">
        <v>15</v>
      </c>
      <c r="E593" t="s">
        <v>256</v>
      </c>
      <c r="F593" t="s">
        <v>252</v>
      </c>
      <c r="G593" t="s">
        <v>253</v>
      </c>
      <c r="H593">
        <v>0</v>
      </c>
      <c r="I593">
        <v>0</v>
      </c>
    </row>
    <row r="594" spans="1:9" hidden="1" x14ac:dyDescent="0.25">
      <c r="A594" t="s">
        <v>247</v>
      </c>
      <c r="B594" t="s">
        <v>385</v>
      </c>
      <c r="C594" t="s">
        <v>315</v>
      </c>
      <c r="D594" t="s">
        <v>13</v>
      </c>
      <c r="E594" t="s">
        <v>256</v>
      </c>
      <c r="F594" t="s">
        <v>252</v>
      </c>
      <c r="G594" t="s">
        <v>253</v>
      </c>
      <c r="H594">
        <v>0</v>
      </c>
      <c r="I594">
        <v>0</v>
      </c>
    </row>
    <row r="595" spans="1:9" hidden="1" x14ac:dyDescent="0.25">
      <c r="A595" t="s">
        <v>247</v>
      </c>
      <c r="B595" t="s">
        <v>385</v>
      </c>
      <c r="C595" t="s">
        <v>315</v>
      </c>
      <c r="D595" t="s">
        <v>18</v>
      </c>
      <c r="E595" t="s">
        <v>255</v>
      </c>
      <c r="F595" t="s">
        <v>252</v>
      </c>
      <c r="G595" t="s">
        <v>253</v>
      </c>
      <c r="H595">
        <v>0</v>
      </c>
      <c r="I595">
        <v>0.75</v>
      </c>
    </row>
    <row r="596" spans="1:9" hidden="1" x14ac:dyDescent="0.25">
      <c r="A596" t="s">
        <v>247</v>
      </c>
      <c r="B596" t="s">
        <v>385</v>
      </c>
      <c r="C596" t="s">
        <v>315</v>
      </c>
      <c r="D596" t="s">
        <v>18</v>
      </c>
      <c r="E596" t="s">
        <v>256</v>
      </c>
      <c r="F596" t="s">
        <v>252</v>
      </c>
      <c r="G596" t="s">
        <v>253</v>
      </c>
      <c r="H596">
        <v>0.25007600000000002</v>
      </c>
      <c r="I596">
        <v>0.26046200000000003</v>
      </c>
    </row>
    <row r="597" spans="1:9" hidden="1" x14ac:dyDescent="0.25">
      <c r="A597" t="s">
        <v>247</v>
      </c>
      <c r="B597" t="s">
        <v>385</v>
      </c>
      <c r="C597" t="s">
        <v>315</v>
      </c>
      <c r="D597" t="s">
        <v>261</v>
      </c>
      <c r="E597" t="s">
        <v>255</v>
      </c>
      <c r="F597" t="s">
        <v>252</v>
      </c>
      <c r="G597" t="s">
        <v>253</v>
      </c>
      <c r="H597">
        <v>9.8216600000000001E-2</v>
      </c>
      <c r="I597">
        <v>0.56758799999999998</v>
      </c>
    </row>
    <row r="598" spans="1:9" hidden="1" x14ac:dyDescent="0.25">
      <c r="A598" t="s">
        <v>247</v>
      </c>
      <c r="B598" t="s">
        <v>385</v>
      </c>
      <c r="C598" t="s">
        <v>315</v>
      </c>
      <c r="D598" t="s">
        <v>262</v>
      </c>
      <c r="E598" t="s">
        <v>256</v>
      </c>
      <c r="F598" t="s">
        <v>252</v>
      </c>
      <c r="G598" t="s">
        <v>253</v>
      </c>
      <c r="H598">
        <v>0.25007600000000002</v>
      </c>
      <c r="I598">
        <v>0.294433</v>
      </c>
    </row>
    <row r="599" spans="1:9" hidden="1" x14ac:dyDescent="0.25">
      <c r="A599" t="s">
        <v>247</v>
      </c>
      <c r="B599" t="s">
        <v>385</v>
      </c>
      <c r="C599" t="s">
        <v>315</v>
      </c>
      <c r="D599" t="s">
        <v>263</v>
      </c>
      <c r="E599" t="s">
        <v>251</v>
      </c>
      <c r="F599" t="s">
        <v>252</v>
      </c>
      <c r="G599" t="s">
        <v>253</v>
      </c>
      <c r="H599">
        <v>0</v>
      </c>
      <c r="I599">
        <v>0</v>
      </c>
    </row>
    <row r="600" spans="1:9" hidden="1" x14ac:dyDescent="0.25">
      <c r="A600" t="s">
        <v>247</v>
      </c>
      <c r="B600" t="s">
        <v>385</v>
      </c>
      <c r="C600" t="s">
        <v>315</v>
      </c>
      <c r="D600" t="s">
        <v>263</v>
      </c>
      <c r="E600" t="s">
        <v>256</v>
      </c>
      <c r="F600" t="s">
        <v>252</v>
      </c>
      <c r="G600" t="s">
        <v>253</v>
      </c>
      <c r="H600">
        <v>0</v>
      </c>
      <c r="I600">
        <v>0</v>
      </c>
    </row>
    <row r="601" spans="1:9" hidden="1" x14ac:dyDescent="0.25">
      <c r="A601" t="s">
        <v>247</v>
      </c>
      <c r="B601" t="s">
        <v>385</v>
      </c>
      <c r="C601" t="s">
        <v>315</v>
      </c>
      <c r="D601" t="s">
        <v>19</v>
      </c>
      <c r="E601" t="s">
        <v>251</v>
      </c>
      <c r="F601" t="s">
        <v>252</v>
      </c>
      <c r="G601" t="s">
        <v>253</v>
      </c>
      <c r="H601">
        <v>0.25007600000000002</v>
      </c>
      <c r="I601">
        <v>0.29293200000000003</v>
      </c>
    </row>
    <row r="602" spans="1:9" hidden="1" x14ac:dyDescent="0.25">
      <c r="A602" t="s">
        <v>247</v>
      </c>
      <c r="B602" t="s">
        <v>385</v>
      </c>
      <c r="C602" t="s">
        <v>315</v>
      </c>
      <c r="D602" t="s">
        <v>20</v>
      </c>
      <c r="E602" t="s">
        <v>251</v>
      </c>
      <c r="F602" t="s">
        <v>252</v>
      </c>
      <c r="G602" t="s">
        <v>253</v>
      </c>
      <c r="H602">
        <v>0.69849799999999995</v>
      </c>
      <c r="I602">
        <v>0.74791799999999997</v>
      </c>
    </row>
    <row r="603" spans="1:9" hidden="1" x14ac:dyDescent="0.25">
      <c r="A603" t="s">
        <v>247</v>
      </c>
      <c r="B603" t="s">
        <v>385</v>
      </c>
      <c r="C603" t="s">
        <v>315</v>
      </c>
      <c r="D603" t="s">
        <v>20</v>
      </c>
      <c r="E603" t="s">
        <v>255</v>
      </c>
      <c r="F603" t="s">
        <v>252</v>
      </c>
      <c r="G603" t="s">
        <v>253</v>
      </c>
      <c r="H603">
        <v>0.83701800000000004</v>
      </c>
      <c r="I603">
        <v>0.82230000000000003</v>
      </c>
    </row>
    <row r="604" spans="1:9" hidden="1" x14ac:dyDescent="0.25">
      <c r="A604" t="s">
        <v>247</v>
      </c>
      <c r="B604" t="s">
        <v>385</v>
      </c>
      <c r="C604" t="s">
        <v>315</v>
      </c>
      <c r="D604" t="s">
        <v>20</v>
      </c>
      <c r="E604" t="s">
        <v>256</v>
      </c>
      <c r="F604" t="s">
        <v>252</v>
      </c>
      <c r="G604" t="s">
        <v>253</v>
      </c>
      <c r="H604">
        <v>0.55695700000000004</v>
      </c>
      <c r="I604">
        <v>0.56067500000000003</v>
      </c>
    </row>
    <row r="605" spans="1:9" hidden="1" x14ac:dyDescent="0.25">
      <c r="A605" t="s">
        <v>247</v>
      </c>
      <c r="B605" t="s">
        <v>385</v>
      </c>
      <c r="C605" t="s">
        <v>315</v>
      </c>
      <c r="D605" t="s">
        <v>21</v>
      </c>
      <c r="E605" t="s">
        <v>256</v>
      </c>
      <c r="F605" t="s">
        <v>252</v>
      </c>
      <c r="G605" t="s">
        <v>253</v>
      </c>
      <c r="H605">
        <v>0.56422099999999997</v>
      </c>
      <c r="I605">
        <v>0.56653600000000004</v>
      </c>
    </row>
    <row r="606" spans="1:9" hidden="1" x14ac:dyDescent="0.25">
      <c r="A606" t="s">
        <v>247</v>
      </c>
      <c r="B606" t="s">
        <v>385</v>
      </c>
      <c r="C606" t="s">
        <v>315</v>
      </c>
      <c r="D606" t="s">
        <v>23</v>
      </c>
      <c r="E606" t="s">
        <v>256</v>
      </c>
      <c r="F606" t="s">
        <v>252</v>
      </c>
      <c r="G606" t="s">
        <v>253</v>
      </c>
      <c r="H606">
        <v>0.29520600000000002</v>
      </c>
      <c r="I606">
        <v>0.29520600000000002</v>
      </c>
    </row>
    <row r="607" spans="1:9" hidden="1" x14ac:dyDescent="0.25">
      <c r="A607" t="s">
        <v>247</v>
      </c>
      <c r="B607" t="s">
        <v>385</v>
      </c>
      <c r="C607" t="s">
        <v>315</v>
      </c>
      <c r="D607" t="s">
        <v>22</v>
      </c>
      <c r="E607" t="s">
        <v>256</v>
      </c>
      <c r="F607" t="s">
        <v>252</v>
      </c>
      <c r="G607" t="s">
        <v>253</v>
      </c>
      <c r="H607">
        <v>0.36504999999999999</v>
      </c>
      <c r="I607">
        <v>0.379386</v>
      </c>
    </row>
    <row r="608" spans="1:9" hidden="1" x14ac:dyDescent="0.25">
      <c r="A608" t="s">
        <v>247</v>
      </c>
      <c r="B608" t="s">
        <v>385</v>
      </c>
      <c r="C608" t="s">
        <v>315</v>
      </c>
      <c r="D608" t="s">
        <v>24</v>
      </c>
      <c r="E608" t="s">
        <v>256</v>
      </c>
      <c r="F608" t="s">
        <v>252</v>
      </c>
      <c r="G608" t="s">
        <v>253</v>
      </c>
      <c r="H608">
        <v>0.398256</v>
      </c>
      <c r="I608">
        <v>0.39828200000000002</v>
      </c>
    </row>
    <row r="609" spans="1:9" hidden="1" x14ac:dyDescent="0.25">
      <c r="A609" t="s">
        <v>247</v>
      </c>
      <c r="B609" t="s">
        <v>385</v>
      </c>
      <c r="C609" t="s">
        <v>315</v>
      </c>
      <c r="D609" t="s">
        <v>264</v>
      </c>
      <c r="E609" t="s">
        <v>251</v>
      </c>
      <c r="F609" t="s">
        <v>252</v>
      </c>
      <c r="G609" t="s">
        <v>253</v>
      </c>
      <c r="H609">
        <v>0.434535</v>
      </c>
      <c r="I609">
        <v>0.44974799999999998</v>
      </c>
    </row>
    <row r="610" spans="1:9" hidden="1" x14ac:dyDescent="0.25">
      <c r="A610" t="s">
        <v>247</v>
      </c>
      <c r="B610" t="s">
        <v>385</v>
      </c>
      <c r="C610" t="s">
        <v>315</v>
      </c>
      <c r="D610" t="s">
        <v>264</v>
      </c>
      <c r="E610" t="s">
        <v>255</v>
      </c>
      <c r="F610" t="s">
        <v>252</v>
      </c>
      <c r="G610" t="s">
        <v>253</v>
      </c>
      <c r="H610">
        <v>0.48960700000000001</v>
      </c>
      <c r="I610">
        <v>0.49395600000000001</v>
      </c>
    </row>
    <row r="611" spans="1:9" hidden="1" x14ac:dyDescent="0.25">
      <c r="A611" t="s">
        <v>247</v>
      </c>
      <c r="B611" t="s">
        <v>385</v>
      </c>
      <c r="C611" t="s">
        <v>315</v>
      </c>
      <c r="D611" t="s">
        <v>264</v>
      </c>
      <c r="E611" t="s">
        <v>256</v>
      </c>
      <c r="F611" t="s">
        <v>252</v>
      </c>
      <c r="G611" t="s">
        <v>253</v>
      </c>
      <c r="H611">
        <v>0.37983</v>
      </c>
      <c r="I611">
        <v>0.388932</v>
      </c>
    </row>
    <row r="612" spans="1:9" hidden="1" x14ac:dyDescent="0.25">
      <c r="A612" t="s">
        <v>247</v>
      </c>
      <c r="B612" t="s">
        <v>385</v>
      </c>
      <c r="C612" t="s">
        <v>315</v>
      </c>
      <c r="D612" t="s">
        <v>265</v>
      </c>
      <c r="E612" t="s">
        <v>251</v>
      </c>
      <c r="F612" t="s">
        <v>252</v>
      </c>
      <c r="G612" t="s">
        <v>253</v>
      </c>
      <c r="H612">
        <v>0.434535</v>
      </c>
      <c r="I612">
        <v>0.44974799999999998</v>
      </c>
    </row>
    <row r="613" spans="1:9" hidden="1" x14ac:dyDescent="0.25">
      <c r="A613" t="s">
        <v>247</v>
      </c>
      <c r="B613" t="s">
        <v>385</v>
      </c>
      <c r="C613" t="s">
        <v>315</v>
      </c>
      <c r="D613" t="s">
        <v>265</v>
      </c>
      <c r="E613" t="s">
        <v>255</v>
      </c>
      <c r="F613" t="s">
        <v>252</v>
      </c>
      <c r="G613" t="s">
        <v>253</v>
      </c>
      <c r="H613">
        <v>0.48960700000000001</v>
      </c>
      <c r="I613">
        <v>0.49395600000000001</v>
      </c>
    </row>
    <row r="614" spans="1:9" hidden="1" x14ac:dyDescent="0.25">
      <c r="A614" t="s">
        <v>247</v>
      </c>
      <c r="B614" t="s">
        <v>385</v>
      </c>
      <c r="C614" t="s">
        <v>315</v>
      </c>
      <c r="D614" t="s">
        <v>265</v>
      </c>
      <c r="E614" t="s">
        <v>256</v>
      </c>
      <c r="F614" t="s">
        <v>252</v>
      </c>
      <c r="G614" t="s">
        <v>253</v>
      </c>
      <c r="H614">
        <v>0.37983</v>
      </c>
      <c r="I614">
        <v>0.388932</v>
      </c>
    </row>
    <row r="615" spans="1:9" hidden="1" x14ac:dyDescent="0.25">
      <c r="A615" t="s">
        <v>247</v>
      </c>
      <c r="B615" t="s">
        <v>385</v>
      </c>
      <c r="C615" t="s">
        <v>315</v>
      </c>
      <c r="D615" t="s">
        <v>26</v>
      </c>
      <c r="E615" t="s">
        <v>256</v>
      </c>
      <c r="F615" t="s">
        <v>252</v>
      </c>
      <c r="G615" t="s">
        <v>253</v>
      </c>
      <c r="H615">
        <v>0.389824</v>
      </c>
      <c r="I615">
        <v>0.389824</v>
      </c>
    </row>
    <row r="616" spans="1:9" hidden="1" x14ac:dyDescent="0.25">
      <c r="A616" t="s">
        <v>247</v>
      </c>
      <c r="B616" t="s">
        <v>385</v>
      </c>
      <c r="C616" t="s">
        <v>315</v>
      </c>
      <c r="D616" t="s">
        <v>27</v>
      </c>
      <c r="E616" t="s">
        <v>256</v>
      </c>
      <c r="F616" t="s">
        <v>252</v>
      </c>
      <c r="G616" t="s">
        <v>253</v>
      </c>
      <c r="H616">
        <v>0.33512900000000001</v>
      </c>
      <c r="I616">
        <v>0.33518199999999998</v>
      </c>
    </row>
    <row r="617" spans="1:9" hidden="1" x14ac:dyDescent="0.25">
      <c r="A617" t="s">
        <v>247</v>
      </c>
      <c r="B617" t="s">
        <v>385</v>
      </c>
      <c r="C617" t="s">
        <v>315</v>
      </c>
      <c r="D617" t="s">
        <v>28</v>
      </c>
      <c r="E617" t="s">
        <v>256</v>
      </c>
      <c r="F617" t="s">
        <v>252</v>
      </c>
      <c r="G617" t="s">
        <v>253</v>
      </c>
      <c r="H617">
        <v>0.37912200000000001</v>
      </c>
      <c r="I617">
        <v>0.37915700000000002</v>
      </c>
    </row>
    <row r="618" spans="1:9" hidden="1" x14ac:dyDescent="0.25">
      <c r="A618" t="s">
        <v>247</v>
      </c>
      <c r="B618" t="s">
        <v>385</v>
      </c>
      <c r="C618" t="s">
        <v>315</v>
      </c>
      <c r="D618" t="s">
        <v>29</v>
      </c>
      <c r="E618" t="s">
        <v>256</v>
      </c>
      <c r="F618" t="s">
        <v>252</v>
      </c>
      <c r="G618" t="s">
        <v>253</v>
      </c>
      <c r="H618">
        <v>0.39840999999999999</v>
      </c>
      <c r="I618">
        <v>0.41017700000000001</v>
      </c>
    </row>
    <row r="619" spans="1:9" hidden="1" x14ac:dyDescent="0.25">
      <c r="A619" t="s">
        <v>247</v>
      </c>
      <c r="B619" t="s">
        <v>385</v>
      </c>
      <c r="C619" t="s">
        <v>315</v>
      </c>
      <c r="D619" t="s">
        <v>30</v>
      </c>
      <c r="E619" t="s">
        <v>256</v>
      </c>
      <c r="F619" t="s">
        <v>252</v>
      </c>
      <c r="G619" t="s">
        <v>253</v>
      </c>
      <c r="H619">
        <v>0</v>
      </c>
      <c r="I619">
        <v>0.30889</v>
      </c>
    </row>
    <row r="620" spans="1:9" hidden="1" x14ac:dyDescent="0.25">
      <c r="A620" t="s">
        <v>247</v>
      </c>
      <c r="B620" t="s">
        <v>385</v>
      </c>
      <c r="C620" t="s">
        <v>315</v>
      </c>
      <c r="D620" t="s">
        <v>266</v>
      </c>
      <c r="E620" t="s">
        <v>256</v>
      </c>
      <c r="F620" t="s">
        <v>252</v>
      </c>
      <c r="G620" t="s">
        <v>253</v>
      </c>
      <c r="H620">
        <v>0.389824</v>
      </c>
      <c r="I620">
        <v>0.389824</v>
      </c>
    </row>
    <row r="621" spans="1:9" hidden="1" x14ac:dyDescent="0.25">
      <c r="A621" t="s">
        <v>247</v>
      </c>
      <c r="B621" t="s">
        <v>385</v>
      </c>
      <c r="C621" t="s">
        <v>315</v>
      </c>
      <c r="D621" t="s">
        <v>267</v>
      </c>
      <c r="E621" t="s">
        <v>256</v>
      </c>
      <c r="F621" t="s">
        <v>252</v>
      </c>
      <c r="G621" t="s">
        <v>253</v>
      </c>
      <c r="H621">
        <v>0</v>
      </c>
      <c r="I621">
        <v>0</v>
      </c>
    </row>
    <row r="622" spans="1:9" hidden="1" x14ac:dyDescent="0.25">
      <c r="A622" t="s">
        <v>247</v>
      </c>
      <c r="B622" t="s">
        <v>385</v>
      </c>
      <c r="C622" t="s">
        <v>315</v>
      </c>
      <c r="D622" t="s">
        <v>31</v>
      </c>
      <c r="E622" t="s">
        <v>256</v>
      </c>
      <c r="F622" t="s">
        <v>252</v>
      </c>
      <c r="G622" t="s">
        <v>253</v>
      </c>
      <c r="H622">
        <v>0</v>
      </c>
      <c r="I622">
        <v>0</v>
      </c>
    </row>
    <row r="623" spans="1:9" hidden="1" x14ac:dyDescent="0.25">
      <c r="A623" t="s">
        <v>247</v>
      </c>
      <c r="B623" t="s">
        <v>385</v>
      </c>
      <c r="C623" t="s">
        <v>315</v>
      </c>
      <c r="D623" t="s">
        <v>268</v>
      </c>
      <c r="E623" t="s">
        <v>256</v>
      </c>
      <c r="F623" t="s">
        <v>252</v>
      </c>
      <c r="G623" t="s">
        <v>253</v>
      </c>
      <c r="H623">
        <v>0.33512900000000001</v>
      </c>
      <c r="I623">
        <v>0.33518199999999998</v>
      </c>
    </row>
    <row r="624" spans="1:9" hidden="1" x14ac:dyDescent="0.25">
      <c r="A624" t="s">
        <v>247</v>
      </c>
      <c r="B624" t="s">
        <v>385</v>
      </c>
      <c r="C624" t="s">
        <v>315</v>
      </c>
      <c r="D624" t="s">
        <v>269</v>
      </c>
      <c r="E624" t="s">
        <v>256</v>
      </c>
      <c r="F624" t="s">
        <v>252</v>
      </c>
      <c r="G624" t="s">
        <v>253</v>
      </c>
      <c r="H624">
        <v>0.37912200000000001</v>
      </c>
      <c r="I624">
        <v>0.37915700000000002</v>
      </c>
    </row>
    <row r="625" spans="1:9" hidden="1" x14ac:dyDescent="0.25">
      <c r="A625" t="s">
        <v>247</v>
      </c>
      <c r="B625" t="s">
        <v>385</v>
      </c>
      <c r="C625" t="s">
        <v>315</v>
      </c>
      <c r="D625" t="s">
        <v>270</v>
      </c>
      <c r="E625" t="s">
        <v>256</v>
      </c>
      <c r="F625" t="s">
        <v>252</v>
      </c>
      <c r="G625" t="s">
        <v>253</v>
      </c>
      <c r="H625">
        <v>0.39840999999999999</v>
      </c>
      <c r="I625">
        <v>0.41017700000000001</v>
      </c>
    </row>
    <row r="626" spans="1:9" hidden="1" x14ac:dyDescent="0.25">
      <c r="A626" t="s">
        <v>247</v>
      </c>
      <c r="B626" t="s">
        <v>385</v>
      </c>
      <c r="C626" t="s">
        <v>315</v>
      </c>
      <c r="D626" t="s">
        <v>271</v>
      </c>
      <c r="E626" t="s">
        <v>251</v>
      </c>
      <c r="F626" t="s">
        <v>252</v>
      </c>
      <c r="G626" t="s">
        <v>253</v>
      </c>
      <c r="H626">
        <v>0.434535</v>
      </c>
      <c r="I626">
        <v>0.44985999999999998</v>
      </c>
    </row>
    <row r="627" spans="1:9" hidden="1" x14ac:dyDescent="0.25">
      <c r="A627" t="s">
        <v>247</v>
      </c>
      <c r="B627" t="s">
        <v>385</v>
      </c>
      <c r="C627" t="s">
        <v>315</v>
      </c>
      <c r="D627" t="s">
        <v>271</v>
      </c>
      <c r="E627" t="s">
        <v>255</v>
      </c>
      <c r="F627" t="s">
        <v>252</v>
      </c>
      <c r="G627" t="s">
        <v>253</v>
      </c>
      <c r="H627">
        <v>0.48960700000000001</v>
      </c>
      <c r="I627">
        <v>0.49395600000000001</v>
      </c>
    </row>
    <row r="628" spans="1:9" hidden="1" x14ac:dyDescent="0.25">
      <c r="A628" t="s">
        <v>247</v>
      </c>
      <c r="B628" t="s">
        <v>385</v>
      </c>
      <c r="C628" t="s">
        <v>315</v>
      </c>
      <c r="D628" t="s">
        <v>271</v>
      </c>
      <c r="E628" t="s">
        <v>256</v>
      </c>
      <c r="F628" t="s">
        <v>252</v>
      </c>
      <c r="G628" t="s">
        <v>253</v>
      </c>
      <c r="H628">
        <v>0.37983</v>
      </c>
      <c r="I628">
        <v>0.389075</v>
      </c>
    </row>
    <row r="629" spans="1:9" hidden="1" x14ac:dyDescent="0.25">
      <c r="A629" t="s">
        <v>247</v>
      </c>
      <c r="B629" t="s">
        <v>385</v>
      </c>
      <c r="C629" t="s">
        <v>315</v>
      </c>
      <c r="D629" t="s">
        <v>272</v>
      </c>
      <c r="E629" t="s">
        <v>251</v>
      </c>
      <c r="F629" t="s">
        <v>252</v>
      </c>
      <c r="G629" t="s">
        <v>253</v>
      </c>
      <c r="H629">
        <v>0</v>
      </c>
      <c r="I629">
        <v>0.30889</v>
      </c>
    </row>
    <row r="630" spans="1:9" hidden="1" x14ac:dyDescent="0.25">
      <c r="A630" t="s">
        <v>247</v>
      </c>
      <c r="B630" t="s">
        <v>385</v>
      </c>
      <c r="C630" t="s">
        <v>315</v>
      </c>
      <c r="D630" t="s">
        <v>272</v>
      </c>
      <c r="E630" t="s">
        <v>255</v>
      </c>
      <c r="F630" t="s">
        <v>252</v>
      </c>
      <c r="G630" t="s">
        <v>253</v>
      </c>
      <c r="H630">
        <v>0</v>
      </c>
      <c r="I630">
        <v>0</v>
      </c>
    </row>
    <row r="631" spans="1:9" hidden="1" x14ac:dyDescent="0.25">
      <c r="A631" t="s">
        <v>247</v>
      </c>
      <c r="B631" t="s">
        <v>385</v>
      </c>
      <c r="C631" t="s">
        <v>315</v>
      </c>
      <c r="D631" t="s">
        <v>272</v>
      </c>
      <c r="E631" t="s">
        <v>256</v>
      </c>
      <c r="F631" t="s">
        <v>252</v>
      </c>
      <c r="G631" t="s">
        <v>253</v>
      </c>
      <c r="H631">
        <v>0</v>
      </c>
      <c r="I631">
        <v>0.30889</v>
      </c>
    </row>
    <row r="632" spans="1:9" hidden="1" x14ac:dyDescent="0.25">
      <c r="A632" t="s">
        <v>247</v>
      </c>
      <c r="B632" t="s">
        <v>385</v>
      </c>
      <c r="C632" t="s">
        <v>315</v>
      </c>
      <c r="D632" t="s">
        <v>33</v>
      </c>
      <c r="E632" t="s">
        <v>251</v>
      </c>
      <c r="F632" t="s">
        <v>252</v>
      </c>
      <c r="G632" t="s">
        <v>253</v>
      </c>
      <c r="H632">
        <v>0.33</v>
      </c>
      <c r="I632">
        <v>0.38631500000000002</v>
      </c>
    </row>
    <row r="633" spans="1:9" hidden="1" x14ac:dyDescent="0.25">
      <c r="A633" t="s">
        <v>247</v>
      </c>
      <c r="B633" t="s">
        <v>385</v>
      </c>
      <c r="C633" t="s">
        <v>315</v>
      </c>
      <c r="D633" t="s">
        <v>33</v>
      </c>
      <c r="E633" t="s">
        <v>255</v>
      </c>
      <c r="F633" t="s">
        <v>252</v>
      </c>
      <c r="G633" t="s">
        <v>253</v>
      </c>
      <c r="H633">
        <v>0</v>
      </c>
      <c r="I633">
        <v>0</v>
      </c>
    </row>
    <row r="634" spans="1:9" hidden="1" x14ac:dyDescent="0.25">
      <c r="A634" t="s">
        <v>247</v>
      </c>
      <c r="B634" t="s">
        <v>385</v>
      </c>
      <c r="C634" t="s">
        <v>315</v>
      </c>
      <c r="D634" t="s">
        <v>33</v>
      </c>
      <c r="E634" t="s">
        <v>256</v>
      </c>
      <c r="F634" t="s">
        <v>252</v>
      </c>
      <c r="G634" t="s">
        <v>253</v>
      </c>
      <c r="H634">
        <v>0.33</v>
      </c>
      <c r="I634">
        <v>0.38631500000000002</v>
      </c>
    </row>
    <row r="635" spans="1:9" hidden="1" x14ac:dyDescent="0.25">
      <c r="A635" t="s">
        <v>247</v>
      </c>
      <c r="B635" t="s">
        <v>385</v>
      </c>
      <c r="C635" t="s">
        <v>315</v>
      </c>
      <c r="D635" t="s">
        <v>273</v>
      </c>
      <c r="E635" t="s">
        <v>251</v>
      </c>
      <c r="F635" t="s">
        <v>252</v>
      </c>
      <c r="G635" t="s">
        <v>253</v>
      </c>
      <c r="H635">
        <v>0.44578699999999999</v>
      </c>
      <c r="I635">
        <v>0.47058899999999998</v>
      </c>
    </row>
    <row r="636" spans="1:9" hidden="1" x14ac:dyDescent="0.25">
      <c r="A636" t="s">
        <v>247</v>
      </c>
      <c r="B636" t="s">
        <v>385</v>
      </c>
      <c r="C636" t="s">
        <v>315</v>
      </c>
      <c r="D636" t="s">
        <v>274</v>
      </c>
      <c r="E636" t="s">
        <v>251</v>
      </c>
      <c r="F636" t="s">
        <v>252</v>
      </c>
      <c r="G636" t="s">
        <v>253</v>
      </c>
      <c r="H636">
        <v>0</v>
      </c>
      <c r="I636">
        <v>0.30889</v>
      </c>
    </row>
    <row r="637" spans="1:9" hidden="1" x14ac:dyDescent="0.25">
      <c r="A637" t="s">
        <v>247</v>
      </c>
      <c r="B637" t="s">
        <v>385</v>
      </c>
      <c r="C637" t="s">
        <v>315</v>
      </c>
      <c r="D637" t="s">
        <v>36</v>
      </c>
      <c r="E637" t="s">
        <v>251</v>
      </c>
      <c r="F637" t="s">
        <v>252</v>
      </c>
      <c r="G637" t="s">
        <v>253</v>
      </c>
      <c r="H637">
        <v>0.1</v>
      </c>
      <c r="I637">
        <v>0.1</v>
      </c>
    </row>
    <row r="638" spans="1:9" hidden="1" x14ac:dyDescent="0.25">
      <c r="A638" t="s">
        <v>247</v>
      </c>
      <c r="B638" t="s">
        <v>385</v>
      </c>
      <c r="C638" t="s">
        <v>315</v>
      </c>
      <c r="D638" t="s">
        <v>36</v>
      </c>
      <c r="E638" t="s">
        <v>255</v>
      </c>
      <c r="F638" t="s">
        <v>252</v>
      </c>
      <c r="G638" t="s">
        <v>253</v>
      </c>
      <c r="H638">
        <v>0</v>
      </c>
      <c r="I638">
        <v>0</v>
      </c>
    </row>
    <row r="639" spans="1:9" hidden="1" x14ac:dyDescent="0.25">
      <c r="A639" t="s">
        <v>247</v>
      </c>
      <c r="B639" t="s">
        <v>385</v>
      </c>
      <c r="C639" t="s">
        <v>315</v>
      </c>
      <c r="D639" t="s">
        <v>36</v>
      </c>
      <c r="E639" t="s">
        <v>256</v>
      </c>
      <c r="F639" t="s">
        <v>252</v>
      </c>
      <c r="G639" t="s">
        <v>253</v>
      </c>
      <c r="H639">
        <v>0.1</v>
      </c>
      <c r="I639">
        <v>0.1</v>
      </c>
    </row>
    <row r="640" spans="1:9" hidden="1" x14ac:dyDescent="0.25">
      <c r="A640" t="s">
        <v>247</v>
      </c>
      <c r="B640" t="s">
        <v>385</v>
      </c>
      <c r="C640" t="s">
        <v>315</v>
      </c>
      <c r="D640" t="s">
        <v>37</v>
      </c>
      <c r="E640" t="s">
        <v>251</v>
      </c>
      <c r="F640" t="s">
        <v>252</v>
      </c>
      <c r="G640" t="s">
        <v>253</v>
      </c>
      <c r="H640">
        <v>1</v>
      </c>
      <c r="I640">
        <v>1</v>
      </c>
    </row>
    <row r="641" spans="1:9" hidden="1" x14ac:dyDescent="0.25">
      <c r="A641" t="s">
        <v>247</v>
      </c>
      <c r="B641" t="s">
        <v>385</v>
      </c>
      <c r="C641" t="s">
        <v>315</v>
      </c>
      <c r="D641" t="s">
        <v>275</v>
      </c>
      <c r="E641" t="s">
        <v>251</v>
      </c>
      <c r="F641" t="s">
        <v>252</v>
      </c>
      <c r="G641" t="s">
        <v>253</v>
      </c>
      <c r="H641">
        <v>1</v>
      </c>
      <c r="I641">
        <v>1</v>
      </c>
    </row>
    <row r="642" spans="1:9" hidden="1" x14ac:dyDescent="0.25">
      <c r="A642" t="s">
        <v>247</v>
      </c>
      <c r="B642" t="s">
        <v>385</v>
      </c>
      <c r="C642" t="s">
        <v>315</v>
      </c>
      <c r="D642" t="s">
        <v>276</v>
      </c>
      <c r="E642" t="s">
        <v>251</v>
      </c>
      <c r="F642" t="s">
        <v>252</v>
      </c>
      <c r="G642" t="s">
        <v>253</v>
      </c>
      <c r="H642">
        <v>1</v>
      </c>
      <c r="I642">
        <v>1</v>
      </c>
    </row>
    <row r="643" spans="1:9" hidden="1" x14ac:dyDescent="0.25">
      <c r="A643" t="s">
        <v>247</v>
      </c>
      <c r="B643" t="s">
        <v>385</v>
      </c>
      <c r="C643" t="s">
        <v>315</v>
      </c>
      <c r="D643" t="s">
        <v>277</v>
      </c>
      <c r="E643" t="s">
        <v>251</v>
      </c>
      <c r="F643" t="s">
        <v>252</v>
      </c>
      <c r="G643" t="s">
        <v>253</v>
      </c>
      <c r="H643">
        <v>0</v>
      </c>
      <c r="I643">
        <v>0</v>
      </c>
    </row>
    <row r="644" spans="1:9" hidden="1" x14ac:dyDescent="0.25">
      <c r="A644" t="s">
        <v>247</v>
      </c>
      <c r="B644" t="s">
        <v>385</v>
      </c>
      <c r="C644" t="s">
        <v>315</v>
      </c>
      <c r="D644" t="s">
        <v>277</v>
      </c>
      <c r="E644" t="s">
        <v>255</v>
      </c>
      <c r="F644" t="s">
        <v>252</v>
      </c>
      <c r="G644" t="s">
        <v>253</v>
      </c>
      <c r="H644">
        <v>0</v>
      </c>
      <c r="I644">
        <v>0</v>
      </c>
    </row>
    <row r="645" spans="1:9" hidden="1" x14ac:dyDescent="0.25">
      <c r="A645" t="s">
        <v>247</v>
      </c>
      <c r="B645" t="s">
        <v>385</v>
      </c>
      <c r="C645" t="s">
        <v>315</v>
      </c>
      <c r="D645" t="s">
        <v>277</v>
      </c>
      <c r="E645" t="s">
        <v>256</v>
      </c>
      <c r="F645" t="s">
        <v>252</v>
      </c>
      <c r="G645" t="s">
        <v>253</v>
      </c>
      <c r="H645">
        <v>0</v>
      </c>
      <c r="I645">
        <v>0</v>
      </c>
    </row>
    <row r="646" spans="1:9" hidden="1" x14ac:dyDescent="0.25">
      <c r="A646" t="s">
        <v>247</v>
      </c>
      <c r="B646" t="s">
        <v>385</v>
      </c>
      <c r="C646" t="s">
        <v>315</v>
      </c>
      <c r="D646" t="s">
        <v>278</v>
      </c>
      <c r="E646" t="s">
        <v>251</v>
      </c>
      <c r="F646" t="s">
        <v>252</v>
      </c>
      <c r="G646" t="s">
        <v>253</v>
      </c>
      <c r="H646">
        <v>0</v>
      </c>
      <c r="I646">
        <v>0</v>
      </c>
    </row>
    <row r="647" spans="1:9" hidden="1" x14ac:dyDescent="0.25">
      <c r="A647" t="s">
        <v>247</v>
      </c>
      <c r="B647" t="s">
        <v>385</v>
      </c>
      <c r="C647" t="s">
        <v>315</v>
      </c>
      <c r="D647" t="s">
        <v>279</v>
      </c>
      <c r="E647" t="s">
        <v>256</v>
      </c>
      <c r="F647" t="s">
        <v>252</v>
      </c>
      <c r="G647" t="s">
        <v>253</v>
      </c>
      <c r="H647">
        <v>0</v>
      </c>
      <c r="I647">
        <v>0</v>
      </c>
    </row>
    <row r="648" spans="1:9" hidden="1" x14ac:dyDescent="0.25">
      <c r="A648" t="s">
        <v>247</v>
      </c>
      <c r="B648" t="s">
        <v>385</v>
      </c>
      <c r="C648" t="s">
        <v>315</v>
      </c>
      <c r="D648" t="s">
        <v>280</v>
      </c>
      <c r="E648" t="s">
        <v>256</v>
      </c>
      <c r="F648" t="s">
        <v>252</v>
      </c>
      <c r="G648" t="s">
        <v>253</v>
      </c>
      <c r="H648">
        <v>0</v>
      </c>
      <c r="I648">
        <v>0</v>
      </c>
    </row>
    <row r="649" spans="1:9" hidden="1" x14ac:dyDescent="0.25">
      <c r="A649" t="s">
        <v>247</v>
      </c>
      <c r="B649" t="s">
        <v>385</v>
      </c>
      <c r="C649" t="s">
        <v>315</v>
      </c>
      <c r="D649" t="s">
        <v>281</v>
      </c>
      <c r="E649" t="s">
        <v>256</v>
      </c>
      <c r="F649" t="s">
        <v>252</v>
      </c>
      <c r="G649" t="s">
        <v>253</v>
      </c>
      <c r="H649">
        <v>0</v>
      </c>
      <c r="I649">
        <v>0</v>
      </c>
    </row>
    <row r="650" spans="1:9" hidden="1" x14ac:dyDescent="0.25">
      <c r="A650" t="s">
        <v>247</v>
      </c>
      <c r="B650" t="s">
        <v>385</v>
      </c>
      <c r="C650" t="s">
        <v>315</v>
      </c>
      <c r="D650" t="s">
        <v>282</v>
      </c>
      <c r="E650" t="s">
        <v>256</v>
      </c>
      <c r="F650" t="s">
        <v>252</v>
      </c>
      <c r="G650" t="s">
        <v>253</v>
      </c>
      <c r="H650">
        <v>0</v>
      </c>
      <c r="I650">
        <v>0</v>
      </c>
    </row>
    <row r="651" spans="1:9" hidden="1" x14ac:dyDescent="0.25">
      <c r="A651" t="s">
        <v>247</v>
      </c>
      <c r="B651" t="s">
        <v>385</v>
      </c>
      <c r="C651" t="s">
        <v>315</v>
      </c>
      <c r="D651" t="s">
        <v>238</v>
      </c>
      <c r="E651" t="s">
        <v>251</v>
      </c>
      <c r="F651" t="s">
        <v>252</v>
      </c>
      <c r="G651" t="s">
        <v>253</v>
      </c>
      <c r="H651">
        <v>0.99985100000000005</v>
      </c>
      <c r="I651">
        <v>0.99999499999999997</v>
      </c>
    </row>
    <row r="652" spans="1:9" hidden="1" x14ac:dyDescent="0.25">
      <c r="A652" t="s">
        <v>247</v>
      </c>
      <c r="B652" t="s">
        <v>385</v>
      </c>
      <c r="C652" t="s">
        <v>315</v>
      </c>
      <c r="D652" t="s">
        <v>284</v>
      </c>
      <c r="E652" t="s">
        <v>251</v>
      </c>
      <c r="F652" t="s">
        <v>252</v>
      </c>
      <c r="G652" t="s">
        <v>253</v>
      </c>
      <c r="H652">
        <v>0.25571700000000003</v>
      </c>
      <c r="I652">
        <v>0.309919</v>
      </c>
    </row>
    <row r="653" spans="1:9" hidden="1" x14ac:dyDescent="0.25">
      <c r="A653" t="s">
        <v>247</v>
      </c>
      <c r="B653" t="s">
        <v>385</v>
      </c>
      <c r="C653" t="s">
        <v>315</v>
      </c>
      <c r="D653" t="s">
        <v>285</v>
      </c>
      <c r="E653" t="s">
        <v>251</v>
      </c>
      <c r="F653" t="s">
        <v>252</v>
      </c>
      <c r="G653" t="s">
        <v>253</v>
      </c>
      <c r="H653">
        <v>0.44388699999999998</v>
      </c>
      <c r="I653">
        <v>0.51628099999999999</v>
      </c>
    </row>
    <row r="654" spans="1:9" hidden="1" x14ac:dyDescent="0.25">
      <c r="A654" t="s">
        <v>247</v>
      </c>
      <c r="B654" t="s">
        <v>385</v>
      </c>
      <c r="C654" t="s">
        <v>315</v>
      </c>
      <c r="D654" t="s">
        <v>286</v>
      </c>
      <c r="E654" t="s">
        <v>251</v>
      </c>
      <c r="F654" t="s">
        <v>252</v>
      </c>
      <c r="G654" t="s">
        <v>253</v>
      </c>
      <c r="H654">
        <v>0.25380900000000001</v>
      </c>
      <c r="I654">
        <v>0.30214999999999997</v>
      </c>
    </row>
    <row r="655" spans="1:9" hidden="1" x14ac:dyDescent="0.25">
      <c r="A655" t="s">
        <v>247</v>
      </c>
      <c r="B655" t="s">
        <v>385</v>
      </c>
      <c r="C655" t="s">
        <v>315</v>
      </c>
      <c r="D655" t="s">
        <v>286</v>
      </c>
      <c r="E655" t="s">
        <v>255</v>
      </c>
      <c r="F655" t="s">
        <v>252</v>
      </c>
      <c r="G655" t="s">
        <v>253</v>
      </c>
      <c r="H655">
        <v>9.8216600000000001E-2</v>
      </c>
      <c r="I655">
        <v>0.67382600000000004</v>
      </c>
    </row>
    <row r="656" spans="1:9" hidden="1" x14ac:dyDescent="0.25">
      <c r="A656" t="s">
        <v>247</v>
      </c>
      <c r="B656" t="s">
        <v>385</v>
      </c>
      <c r="C656" t="s">
        <v>315</v>
      </c>
      <c r="D656" t="s">
        <v>286</v>
      </c>
      <c r="E656" t="s">
        <v>256</v>
      </c>
      <c r="F656" t="s">
        <v>252</v>
      </c>
      <c r="G656" t="s">
        <v>253</v>
      </c>
      <c r="H656">
        <v>0.25007600000000002</v>
      </c>
      <c r="I656">
        <v>0.294433</v>
      </c>
    </row>
    <row r="657" spans="1:9" hidden="1" x14ac:dyDescent="0.25">
      <c r="A657" t="s">
        <v>247</v>
      </c>
      <c r="B657" t="s">
        <v>385</v>
      </c>
      <c r="C657" t="s">
        <v>315</v>
      </c>
      <c r="D657" t="s">
        <v>287</v>
      </c>
      <c r="E657" t="s">
        <v>251</v>
      </c>
      <c r="F657" t="s">
        <v>252</v>
      </c>
      <c r="G657" t="s">
        <v>253</v>
      </c>
      <c r="H657">
        <v>0.69849799999999995</v>
      </c>
      <c r="I657">
        <v>0.74791799999999997</v>
      </c>
    </row>
    <row r="658" spans="1:9" hidden="1" x14ac:dyDescent="0.25">
      <c r="A658" t="s">
        <v>247</v>
      </c>
      <c r="B658" t="s">
        <v>385</v>
      </c>
      <c r="C658" t="s">
        <v>315</v>
      </c>
      <c r="D658" t="s">
        <v>287</v>
      </c>
      <c r="E658" t="s">
        <v>255</v>
      </c>
      <c r="F658" t="s">
        <v>252</v>
      </c>
      <c r="G658" t="s">
        <v>253</v>
      </c>
      <c r="H658">
        <v>0.83701800000000004</v>
      </c>
      <c r="I658">
        <v>0.82230000000000003</v>
      </c>
    </row>
    <row r="659" spans="1:9" hidden="1" x14ac:dyDescent="0.25">
      <c r="A659" t="s">
        <v>247</v>
      </c>
      <c r="B659" t="s">
        <v>385</v>
      </c>
      <c r="C659" t="s">
        <v>315</v>
      </c>
      <c r="D659" t="s">
        <v>287</v>
      </c>
      <c r="E659" t="s">
        <v>256</v>
      </c>
      <c r="F659" t="s">
        <v>252</v>
      </c>
      <c r="G659" t="s">
        <v>253</v>
      </c>
      <c r="H659">
        <v>0.55695700000000004</v>
      </c>
      <c r="I659">
        <v>0.56067500000000003</v>
      </c>
    </row>
    <row r="660" spans="1:9" hidden="1" x14ac:dyDescent="0.25">
      <c r="A660" t="s">
        <v>247</v>
      </c>
      <c r="B660" t="s">
        <v>385</v>
      </c>
      <c r="C660" t="s">
        <v>315</v>
      </c>
      <c r="D660" t="s">
        <v>42</v>
      </c>
      <c r="E660" t="s">
        <v>256</v>
      </c>
      <c r="F660" t="s">
        <v>252</v>
      </c>
      <c r="G660" t="s">
        <v>253</v>
      </c>
      <c r="H660">
        <v>0.56422099999999997</v>
      </c>
      <c r="I660">
        <v>0.56653600000000004</v>
      </c>
    </row>
    <row r="661" spans="1:9" hidden="1" x14ac:dyDescent="0.25">
      <c r="A661" t="s">
        <v>247</v>
      </c>
      <c r="B661" t="s">
        <v>385</v>
      </c>
      <c r="C661" t="s">
        <v>315</v>
      </c>
      <c r="D661" t="s">
        <v>44</v>
      </c>
      <c r="E661" t="s">
        <v>256</v>
      </c>
      <c r="F661" t="s">
        <v>252</v>
      </c>
      <c r="G661" t="s">
        <v>253</v>
      </c>
      <c r="H661">
        <v>0.29520600000000002</v>
      </c>
      <c r="I661">
        <v>0.29520600000000002</v>
      </c>
    </row>
    <row r="662" spans="1:9" hidden="1" x14ac:dyDescent="0.25">
      <c r="A662" t="s">
        <v>247</v>
      </c>
      <c r="B662" t="s">
        <v>385</v>
      </c>
      <c r="C662" t="s">
        <v>315</v>
      </c>
      <c r="D662" t="s">
        <v>43</v>
      </c>
      <c r="E662" t="s">
        <v>256</v>
      </c>
      <c r="F662" t="s">
        <v>252</v>
      </c>
      <c r="G662" t="s">
        <v>253</v>
      </c>
      <c r="H662">
        <v>0.36504999999999999</v>
      </c>
      <c r="I662">
        <v>0.379386</v>
      </c>
    </row>
    <row r="663" spans="1:9" hidden="1" x14ac:dyDescent="0.25">
      <c r="A663" t="s">
        <v>247</v>
      </c>
      <c r="B663" t="s">
        <v>385</v>
      </c>
      <c r="C663" t="s">
        <v>315</v>
      </c>
      <c r="D663" t="s">
        <v>45</v>
      </c>
      <c r="E663" t="s">
        <v>256</v>
      </c>
      <c r="F663" t="s">
        <v>252</v>
      </c>
      <c r="G663" t="s">
        <v>253</v>
      </c>
      <c r="H663">
        <v>0.398256</v>
      </c>
      <c r="I663">
        <v>0.39828200000000002</v>
      </c>
    </row>
    <row r="664" spans="1:9" hidden="1" x14ac:dyDescent="0.25">
      <c r="A664" t="s">
        <v>247</v>
      </c>
      <c r="B664" t="s">
        <v>385</v>
      </c>
      <c r="C664" t="s">
        <v>315</v>
      </c>
      <c r="D664" t="s">
        <v>288</v>
      </c>
      <c r="E664" t="s">
        <v>251</v>
      </c>
      <c r="F664" t="s">
        <v>252</v>
      </c>
      <c r="G664" t="s">
        <v>253</v>
      </c>
      <c r="H664">
        <v>0.69849799999999995</v>
      </c>
      <c r="I664">
        <v>0.74791799999999997</v>
      </c>
    </row>
    <row r="665" spans="1:9" hidden="1" x14ac:dyDescent="0.25">
      <c r="A665" t="s">
        <v>247</v>
      </c>
      <c r="B665" t="s">
        <v>385</v>
      </c>
      <c r="C665" t="s">
        <v>315</v>
      </c>
      <c r="D665" t="s">
        <v>288</v>
      </c>
      <c r="E665" t="s">
        <v>255</v>
      </c>
      <c r="F665" t="s">
        <v>252</v>
      </c>
      <c r="G665" t="s">
        <v>253</v>
      </c>
      <c r="H665">
        <v>0.83701800000000004</v>
      </c>
      <c r="I665">
        <v>0.82230000000000003</v>
      </c>
    </row>
    <row r="666" spans="1:9" hidden="1" x14ac:dyDescent="0.25">
      <c r="A666" t="s">
        <v>247</v>
      </c>
      <c r="B666" t="s">
        <v>385</v>
      </c>
      <c r="C666" t="s">
        <v>315</v>
      </c>
      <c r="D666" t="s">
        <v>288</v>
      </c>
      <c r="E666" t="s">
        <v>256</v>
      </c>
      <c r="F666" t="s">
        <v>252</v>
      </c>
      <c r="G666" t="s">
        <v>253</v>
      </c>
      <c r="H666">
        <v>0.55695700000000004</v>
      </c>
      <c r="I666">
        <v>0.56067500000000003</v>
      </c>
    </row>
    <row r="667" spans="1:9" hidden="1" x14ac:dyDescent="0.25">
      <c r="A667" t="s">
        <v>247</v>
      </c>
      <c r="B667" t="s">
        <v>385</v>
      </c>
      <c r="C667" t="s">
        <v>315</v>
      </c>
      <c r="D667" t="s">
        <v>289</v>
      </c>
      <c r="E667" t="s">
        <v>251</v>
      </c>
      <c r="F667" t="s">
        <v>252</v>
      </c>
      <c r="G667" t="s">
        <v>253</v>
      </c>
      <c r="H667">
        <v>0</v>
      </c>
      <c r="I667">
        <v>0</v>
      </c>
    </row>
    <row r="668" spans="1:9" hidden="1" x14ac:dyDescent="0.25">
      <c r="A668" t="s">
        <v>247</v>
      </c>
      <c r="B668" t="s">
        <v>385</v>
      </c>
      <c r="C668" t="s">
        <v>315</v>
      </c>
      <c r="D668" t="s">
        <v>289</v>
      </c>
      <c r="E668" t="s">
        <v>255</v>
      </c>
      <c r="F668" t="s">
        <v>252</v>
      </c>
      <c r="G668" t="s">
        <v>253</v>
      </c>
      <c r="H668">
        <v>0</v>
      </c>
      <c r="I668">
        <v>0</v>
      </c>
    </row>
    <row r="669" spans="1:9" hidden="1" x14ac:dyDescent="0.25">
      <c r="A669" t="s">
        <v>247</v>
      </c>
      <c r="B669" t="s">
        <v>385</v>
      </c>
      <c r="C669" t="s">
        <v>315</v>
      </c>
      <c r="D669" t="s">
        <v>289</v>
      </c>
      <c r="E669" t="s">
        <v>256</v>
      </c>
      <c r="F669" t="s">
        <v>252</v>
      </c>
      <c r="G669" t="s">
        <v>253</v>
      </c>
      <c r="H669">
        <v>0</v>
      </c>
      <c r="I669">
        <v>0</v>
      </c>
    </row>
    <row r="670" spans="1:9" hidden="1" x14ac:dyDescent="0.25">
      <c r="A670" t="s">
        <v>247</v>
      </c>
      <c r="B670" t="s">
        <v>385</v>
      </c>
      <c r="C670" t="s">
        <v>315</v>
      </c>
      <c r="D670" t="s">
        <v>49</v>
      </c>
      <c r="E670" t="s">
        <v>251</v>
      </c>
      <c r="F670" t="s">
        <v>252</v>
      </c>
      <c r="G670" t="s">
        <v>253</v>
      </c>
      <c r="H670">
        <v>0.33</v>
      </c>
      <c r="I670">
        <v>0.34253499999999998</v>
      </c>
    </row>
    <row r="671" spans="1:9" hidden="1" x14ac:dyDescent="0.25">
      <c r="A671" t="s">
        <v>247</v>
      </c>
      <c r="B671" t="s">
        <v>385</v>
      </c>
      <c r="C671" t="s">
        <v>315</v>
      </c>
      <c r="D671" t="s">
        <v>49</v>
      </c>
      <c r="E671" t="s">
        <v>255</v>
      </c>
      <c r="F671" t="s">
        <v>252</v>
      </c>
      <c r="G671" t="s">
        <v>253</v>
      </c>
      <c r="H671">
        <v>0</v>
      </c>
      <c r="I671">
        <v>0.53010199999999996</v>
      </c>
    </row>
    <row r="672" spans="1:9" hidden="1" x14ac:dyDescent="0.25">
      <c r="A672" t="s">
        <v>247</v>
      </c>
      <c r="B672" t="s">
        <v>385</v>
      </c>
      <c r="C672" t="s">
        <v>315</v>
      </c>
      <c r="D672" t="s">
        <v>49</v>
      </c>
      <c r="E672" t="s">
        <v>256</v>
      </c>
      <c r="F672" t="s">
        <v>252</v>
      </c>
      <c r="G672" t="s">
        <v>253</v>
      </c>
      <c r="H672">
        <v>0.33</v>
      </c>
      <c r="I672">
        <v>0.33</v>
      </c>
    </row>
    <row r="673" spans="1:9" hidden="1" x14ac:dyDescent="0.25">
      <c r="A673" t="s">
        <v>247</v>
      </c>
      <c r="B673" t="s">
        <v>385</v>
      </c>
      <c r="C673" t="s">
        <v>315</v>
      </c>
      <c r="D673" t="s">
        <v>291</v>
      </c>
      <c r="E673" t="s">
        <v>251</v>
      </c>
      <c r="F673" t="s">
        <v>252</v>
      </c>
      <c r="G673" t="s">
        <v>253</v>
      </c>
      <c r="H673">
        <v>0.69599100000000003</v>
      </c>
      <c r="I673">
        <v>0.78606500000000001</v>
      </c>
    </row>
    <row r="674" spans="1:9" hidden="1" x14ac:dyDescent="0.25">
      <c r="A674" t="s">
        <v>247</v>
      </c>
      <c r="B674" t="s">
        <v>385</v>
      </c>
      <c r="C674" t="s">
        <v>315</v>
      </c>
      <c r="D674" t="s">
        <v>291</v>
      </c>
      <c r="E674" t="s">
        <v>255</v>
      </c>
      <c r="F674" t="s">
        <v>252</v>
      </c>
      <c r="G674" t="s">
        <v>253</v>
      </c>
      <c r="H674">
        <v>0</v>
      </c>
      <c r="I674">
        <v>0</v>
      </c>
    </row>
    <row r="675" spans="1:9" hidden="1" x14ac:dyDescent="0.25">
      <c r="A675" t="s">
        <v>247</v>
      </c>
      <c r="B675" t="s">
        <v>385</v>
      </c>
      <c r="C675" t="s">
        <v>315</v>
      </c>
      <c r="D675" t="s">
        <v>291</v>
      </c>
      <c r="E675" t="s">
        <v>256</v>
      </c>
      <c r="F675" t="s">
        <v>252</v>
      </c>
      <c r="G675" t="s">
        <v>253</v>
      </c>
      <c r="H675">
        <v>0.34827900000000001</v>
      </c>
      <c r="I675">
        <v>0.35813200000000001</v>
      </c>
    </row>
    <row r="676" spans="1:9" hidden="1" x14ac:dyDescent="0.25">
      <c r="A676" t="s">
        <v>247</v>
      </c>
      <c r="B676" t="s">
        <v>385</v>
      </c>
      <c r="C676" t="s">
        <v>315</v>
      </c>
      <c r="D676" t="s">
        <v>51</v>
      </c>
      <c r="E676" t="s">
        <v>256</v>
      </c>
      <c r="F676" t="s">
        <v>252</v>
      </c>
      <c r="G676" t="s">
        <v>253</v>
      </c>
      <c r="H676">
        <v>0.34913</v>
      </c>
      <c r="I676">
        <v>0.35813200000000001</v>
      </c>
    </row>
    <row r="677" spans="1:9" hidden="1" x14ac:dyDescent="0.25">
      <c r="A677" t="s">
        <v>247</v>
      </c>
      <c r="B677" t="s">
        <v>385</v>
      </c>
      <c r="C677" t="s">
        <v>315</v>
      </c>
      <c r="D677" t="s">
        <v>316</v>
      </c>
      <c r="E677" t="s">
        <v>256</v>
      </c>
      <c r="F677" t="s">
        <v>252</v>
      </c>
      <c r="G677" t="s">
        <v>253</v>
      </c>
      <c r="H677">
        <v>0</v>
      </c>
      <c r="I677">
        <v>0</v>
      </c>
    </row>
    <row r="678" spans="1:9" hidden="1" x14ac:dyDescent="0.25">
      <c r="A678" t="s">
        <v>247</v>
      </c>
      <c r="B678" t="s">
        <v>385</v>
      </c>
      <c r="C678" t="s">
        <v>315</v>
      </c>
      <c r="D678" t="s">
        <v>52</v>
      </c>
      <c r="E678" t="s">
        <v>256</v>
      </c>
      <c r="F678" t="s">
        <v>252</v>
      </c>
      <c r="G678" t="s">
        <v>253</v>
      </c>
      <c r="H678">
        <v>0.34340999999999999</v>
      </c>
      <c r="I678">
        <v>0</v>
      </c>
    </row>
    <row r="679" spans="1:9" hidden="1" x14ac:dyDescent="0.25">
      <c r="A679" t="s">
        <v>247</v>
      </c>
      <c r="B679" t="s">
        <v>385</v>
      </c>
      <c r="C679" t="s">
        <v>315</v>
      </c>
      <c r="D679" t="s">
        <v>292</v>
      </c>
      <c r="E679" t="s">
        <v>251</v>
      </c>
      <c r="F679" t="s">
        <v>252</v>
      </c>
      <c r="G679" t="s">
        <v>253</v>
      </c>
      <c r="H679">
        <v>0.69599100000000003</v>
      </c>
      <c r="I679">
        <v>0.78606500000000001</v>
      </c>
    </row>
    <row r="680" spans="1:9" hidden="1" x14ac:dyDescent="0.25">
      <c r="A680" t="s">
        <v>247</v>
      </c>
      <c r="B680" t="s">
        <v>385</v>
      </c>
      <c r="C680" t="s">
        <v>315</v>
      </c>
      <c r="D680" t="s">
        <v>294</v>
      </c>
      <c r="E680" t="s">
        <v>251</v>
      </c>
      <c r="F680" t="s">
        <v>252</v>
      </c>
      <c r="G680" t="s">
        <v>253</v>
      </c>
      <c r="H680">
        <v>0.98895599999999995</v>
      </c>
      <c r="I680">
        <v>0.99085900000000005</v>
      </c>
    </row>
    <row r="681" spans="1:9" hidden="1" x14ac:dyDescent="0.25">
      <c r="A681" t="s">
        <v>247</v>
      </c>
      <c r="B681" t="s">
        <v>385</v>
      </c>
      <c r="C681" t="s">
        <v>315</v>
      </c>
      <c r="D681" t="s">
        <v>295</v>
      </c>
      <c r="E681" t="s">
        <v>251</v>
      </c>
      <c r="F681" t="s">
        <v>252</v>
      </c>
      <c r="G681" t="s">
        <v>253</v>
      </c>
      <c r="H681">
        <v>1</v>
      </c>
      <c r="I681">
        <v>1</v>
      </c>
    </row>
    <row r="682" spans="1:9" hidden="1" x14ac:dyDescent="0.25">
      <c r="A682" t="s">
        <v>247</v>
      </c>
      <c r="B682" t="s">
        <v>385</v>
      </c>
      <c r="C682" t="s">
        <v>315</v>
      </c>
      <c r="D682" t="s">
        <v>296</v>
      </c>
      <c r="E682" t="s">
        <v>251</v>
      </c>
      <c r="F682" t="s">
        <v>252</v>
      </c>
      <c r="G682" t="s">
        <v>253</v>
      </c>
      <c r="H682">
        <v>1</v>
      </c>
      <c r="I682">
        <v>1</v>
      </c>
    </row>
    <row r="683" spans="1:9" hidden="1" x14ac:dyDescent="0.25">
      <c r="A683" t="s">
        <v>247</v>
      </c>
      <c r="B683" t="s">
        <v>385</v>
      </c>
      <c r="C683" t="s">
        <v>315</v>
      </c>
      <c r="D683" t="s">
        <v>297</v>
      </c>
      <c r="E683" t="s">
        <v>251</v>
      </c>
      <c r="F683" t="s">
        <v>252</v>
      </c>
      <c r="G683" t="s">
        <v>253</v>
      </c>
      <c r="H683">
        <v>1</v>
      </c>
      <c r="I683">
        <v>1</v>
      </c>
    </row>
    <row r="684" spans="1:9" hidden="1" x14ac:dyDescent="0.25">
      <c r="A684" t="s">
        <v>247</v>
      </c>
      <c r="B684" t="s">
        <v>385</v>
      </c>
      <c r="C684" t="s">
        <v>315</v>
      </c>
      <c r="D684" t="s">
        <v>298</v>
      </c>
      <c r="E684" t="s">
        <v>251</v>
      </c>
      <c r="F684" t="s">
        <v>252</v>
      </c>
      <c r="G684" t="s">
        <v>253</v>
      </c>
      <c r="H684">
        <v>0.495888</v>
      </c>
      <c r="I684">
        <v>0.58025899999999997</v>
      </c>
    </row>
    <row r="685" spans="1:9" hidden="1" x14ac:dyDescent="0.25">
      <c r="A685" t="s">
        <v>247</v>
      </c>
      <c r="B685" t="s">
        <v>385</v>
      </c>
      <c r="C685" t="s">
        <v>315</v>
      </c>
      <c r="D685" t="s">
        <v>298</v>
      </c>
      <c r="E685" t="s">
        <v>255</v>
      </c>
      <c r="F685" t="s">
        <v>252</v>
      </c>
      <c r="G685" t="s">
        <v>253</v>
      </c>
      <c r="H685">
        <v>0.50345300000000004</v>
      </c>
      <c r="I685">
        <v>0.52202499999999996</v>
      </c>
    </row>
    <row r="686" spans="1:9" hidden="1" x14ac:dyDescent="0.25">
      <c r="A686" t="s">
        <v>247</v>
      </c>
      <c r="B686" t="s">
        <v>385</v>
      </c>
      <c r="C686" t="s">
        <v>315</v>
      </c>
      <c r="D686" t="s">
        <v>298</v>
      </c>
      <c r="E686" t="s">
        <v>256</v>
      </c>
      <c r="F686" t="s">
        <v>252</v>
      </c>
      <c r="G686" t="s">
        <v>253</v>
      </c>
      <c r="H686">
        <v>0.48594399999999999</v>
      </c>
      <c r="I686">
        <v>0.60379099999999997</v>
      </c>
    </row>
    <row r="687" spans="1:9" hidden="1" x14ac:dyDescent="0.25">
      <c r="A687" t="s">
        <v>247</v>
      </c>
      <c r="B687" t="s">
        <v>385</v>
      </c>
      <c r="C687" t="s">
        <v>315</v>
      </c>
      <c r="D687" t="s">
        <v>299</v>
      </c>
      <c r="E687" t="s">
        <v>251</v>
      </c>
      <c r="F687" t="s">
        <v>252</v>
      </c>
      <c r="G687" t="s">
        <v>253</v>
      </c>
      <c r="H687">
        <v>0.69849799999999995</v>
      </c>
      <c r="I687">
        <v>0.74791799999999997</v>
      </c>
    </row>
    <row r="688" spans="1:9" hidden="1" x14ac:dyDescent="0.25">
      <c r="A688" t="s">
        <v>247</v>
      </c>
      <c r="B688" t="s">
        <v>385</v>
      </c>
      <c r="C688" t="s">
        <v>315</v>
      </c>
      <c r="D688" t="s">
        <v>299</v>
      </c>
      <c r="E688" t="s">
        <v>255</v>
      </c>
      <c r="F688" t="s">
        <v>252</v>
      </c>
      <c r="G688" t="s">
        <v>253</v>
      </c>
      <c r="H688">
        <v>0.83701800000000004</v>
      </c>
      <c r="I688">
        <v>0.82230000000000003</v>
      </c>
    </row>
    <row r="689" spans="1:9" hidden="1" x14ac:dyDescent="0.25">
      <c r="A689" t="s">
        <v>247</v>
      </c>
      <c r="B689" t="s">
        <v>385</v>
      </c>
      <c r="C689" t="s">
        <v>315</v>
      </c>
      <c r="D689" t="s">
        <v>299</v>
      </c>
      <c r="E689" t="s">
        <v>256</v>
      </c>
      <c r="F689" t="s">
        <v>252</v>
      </c>
      <c r="G689" t="s">
        <v>253</v>
      </c>
      <c r="H689">
        <v>0.55695700000000004</v>
      </c>
      <c r="I689">
        <v>0.56067500000000003</v>
      </c>
    </row>
    <row r="690" spans="1:9" hidden="1" x14ac:dyDescent="0.25">
      <c r="A690" t="s">
        <v>247</v>
      </c>
      <c r="B690" t="s">
        <v>385</v>
      </c>
      <c r="C690" t="s">
        <v>315</v>
      </c>
      <c r="D690" t="s">
        <v>300</v>
      </c>
      <c r="E690" t="s">
        <v>256</v>
      </c>
      <c r="F690" t="s">
        <v>252</v>
      </c>
      <c r="G690" t="s">
        <v>253</v>
      </c>
      <c r="H690">
        <v>0.56422099999999997</v>
      </c>
      <c r="I690">
        <v>0.56653600000000004</v>
      </c>
    </row>
    <row r="691" spans="1:9" hidden="1" x14ac:dyDescent="0.25">
      <c r="A691" t="s">
        <v>247</v>
      </c>
      <c r="B691" t="s">
        <v>385</v>
      </c>
      <c r="C691" t="s">
        <v>315</v>
      </c>
      <c r="D691" t="s">
        <v>301</v>
      </c>
      <c r="E691" t="s">
        <v>256</v>
      </c>
      <c r="F691" t="s">
        <v>252</v>
      </c>
      <c r="G691" t="s">
        <v>253</v>
      </c>
      <c r="H691">
        <v>0.29520600000000002</v>
      </c>
      <c r="I691">
        <v>0.29520600000000002</v>
      </c>
    </row>
    <row r="692" spans="1:9" hidden="1" x14ac:dyDescent="0.25">
      <c r="A692" t="s">
        <v>247</v>
      </c>
      <c r="B692" t="s">
        <v>385</v>
      </c>
      <c r="C692" t="s">
        <v>315</v>
      </c>
      <c r="D692" t="s">
        <v>302</v>
      </c>
      <c r="E692" t="s">
        <v>256</v>
      </c>
      <c r="F692" t="s">
        <v>252</v>
      </c>
      <c r="G692" t="s">
        <v>253</v>
      </c>
      <c r="H692">
        <v>0.36504999999999999</v>
      </c>
      <c r="I692">
        <v>0.379386</v>
      </c>
    </row>
    <row r="693" spans="1:9" hidden="1" x14ac:dyDescent="0.25">
      <c r="A693" t="s">
        <v>247</v>
      </c>
      <c r="B693" t="s">
        <v>385</v>
      </c>
      <c r="C693" t="s">
        <v>315</v>
      </c>
      <c r="D693" t="s">
        <v>303</v>
      </c>
      <c r="E693" t="s">
        <v>256</v>
      </c>
      <c r="F693" t="s">
        <v>252</v>
      </c>
      <c r="G693" t="s">
        <v>253</v>
      </c>
      <c r="H693">
        <v>0.398256</v>
      </c>
      <c r="I693">
        <v>0.39828200000000002</v>
      </c>
    </row>
    <row r="694" spans="1:9" hidden="1" x14ac:dyDescent="0.25">
      <c r="A694" t="s">
        <v>247</v>
      </c>
      <c r="B694" t="s">
        <v>385</v>
      </c>
      <c r="C694" t="s">
        <v>315</v>
      </c>
      <c r="D694" t="s">
        <v>304</v>
      </c>
      <c r="E694" t="s">
        <v>251</v>
      </c>
      <c r="F694" t="s">
        <v>252</v>
      </c>
      <c r="G694" t="s">
        <v>253</v>
      </c>
      <c r="H694">
        <v>0</v>
      </c>
      <c r="I694">
        <v>0.30889</v>
      </c>
    </row>
    <row r="695" spans="1:9" hidden="1" x14ac:dyDescent="0.25">
      <c r="A695" t="s">
        <v>247</v>
      </c>
      <c r="B695" t="s">
        <v>385</v>
      </c>
      <c r="C695" t="s">
        <v>315</v>
      </c>
      <c r="D695" t="s">
        <v>305</v>
      </c>
      <c r="E695" t="s">
        <v>251</v>
      </c>
      <c r="F695" t="s">
        <v>252</v>
      </c>
      <c r="G695" t="s">
        <v>253</v>
      </c>
      <c r="H695">
        <v>0.39580599999999999</v>
      </c>
      <c r="I695">
        <v>0.41139399999999998</v>
      </c>
    </row>
    <row r="696" spans="1:9" hidden="1" x14ac:dyDescent="0.25">
      <c r="A696" t="s">
        <v>247</v>
      </c>
      <c r="B696" t="s">
        <v>385</v>
      </c>
      <c r="C696" t="s">
        <v>315</v>
      </c>
      <c r="D696" t="s">
        <v>305</v>
      </c>
      <c r="E696" t="s">
        <v>255</v>
      </c>
      <c r="F696" t="s">
        <v>252</v>
      </c>
      <c r="G696" t="s">
        <v>253</v>
      </c>
      <c r="H696">
        <v>0</v>
      </c>
      <c r="I696">
        <v>0.5</v>
      </c>
    </row>
    <row r="697" spans="1:9" hidden="1" x14ac:dyDescent="0.25">
      <c r="A697" t="s">
        <v>247</v>
      </c>
      <c r="B697" t="s">
        <v>385</v>
      </c>
      <c r="C697" t="s">
        <v>315</v>
      </c>
      <c r="D697" t="s">
        <v>305</v>
      </c>
      <c r="E697" t="s">
        <v>256</v>
      </c>
      <c r="F697" t="s">
        <v>252</v>
      </c>
      <c r="G697" t="s">
        <v>253</v>
      </c>
      <c r="H697">
        <v>0.24907000000000001</v>
      </c>
      <c r="I697">
        <v>0.26296700000000001</v>
      </c>
    </row>
    <row r="698" spans="1:9" hidden="1" x14ac:dyDescent="0.25">
      <c r="A698" t="s">
        <v>247</v>
      </c>
      <c r="B698" t="s">
        <v>385</v>
      </c>
      <c r="C698" t="s">
        <v>315</v>
      </c>
      <c r="D698" t="s">
        <v>306</v>
      </c>
      <c r="E698" t="s">
        <v>251</v>
      </c>
      <c r="F698" t="s">
        <v>252</v>
      </c>
      <c r="G698" t="s">
        <v>253</v>
      </c>
      <c r="H698">
        <v>0</v>
      </c>
      <c r="I698">
        <v>0.5</v>
      </c>
    </row>
    <row r="699" spans="1:9" hidden="1" x14ac:dyDescent="0.25">
      <c r="A699" t="s">
        <v>247</v>
      </c>
      <c r="B699" t="s">
        <v>385</v>
      </c>
      <c r="C699" t="s">
        <v>315</v>
      </c>
      <c r="D699" t="s">
        <v>307</v>
      </c>
      <c r="E699" t="s">
        <v>251</v>
      </c>
      <c r="F699" t="s">
        <v>252</v>
      </c>
      <c r="G699" t="s">
        <v>253</v>
      </c>
      <c r="H699">
        <v>1</v>
      </c>
      <c r="I699">
        <v>1</v>
      </c>
    </row>
    <row r="700" spans="1:9" hidden="1" x14ac:dyDescent="0.25">
      <c r="A700" t="s">
        <v>247</v>
      </c>
      <c r="B700" t="s">
        <v>385</v>
      </c>
      <c r="C700" t="s">
        <v>315</v>
      </c>
      <c r="D700" t="s">
        <v>309</v>
      </c>
      <c r="E700" t="s">
        <v>251</v>
      </c>
      <c r="F700" t="s">
        <v>252</v>
      </c>
      <c r="G700" t="s">
        <v>253</v>
      </c>
      <c r="H700">
        <v>1</v>
      </c>
      <c r="I700">
        <v>1</v>
      </c>
    </row>
    <row r="701" spans="1:9" hidden="1" x14ac:dyDescent="0.25">
      <c r="A701" t="s">
        <v>247</v>
      </c>
      <c r="B701" t="s">
        <v>385</v>
      </c>
      <c r="C701" t="s">
        <v>315</v>
      </c>
      <c r="D701" t="s">
        <v>310</v>
      </c>
      <c r="E701" t="s">
        <v>251</v>
      </c>
      <c r="F701" t="s">
        <v>252</v>
      </c>
      <c r="G701" t="s">
        <v>253</v>
      </c>
      <c r="H701">
        <v>1</v>
      </c>
      <c r="I701">
        <v>1</v>
      </c>
    </row>
    <row r="702" spans="1:9" hidden="1" x14ac:dyDescent="0.25">
      <c r="A702" t="s">
        <v>247</v>
      </c>
      <c r="B702" t="s">
        <v>385</v>
      </c>
      <c r="C702" t="s">
        <v>317</v>
      </c>
      <c r="D702" t="s">
        <v>250</v>
      </c>
      <c r="E702" t="s">
        <v>318</v>
      </c>
      <c r="F702" t="s">
        <v>319</v>
      </c>
      <c r="G702" t="s">
        <v>253</v>
      </c>
      <c r="H702">
        <v>0</v>
      </c>
      <c r="I702">
        <v>0</v>
      </c>
    </row>
    <row r="703" spans="1:9" hidden="1" x14ac:dyDescent="0.25">
      <c r="A703" t="s">
        <v>247</v>
      </c>
      <c r="B703" t="s">
        <v>385</v>
      </c>
      <c r="C703" t="s">
        <v>317</v>
      </c>
      <c r="D703" t="s">
        <v>264</v>
      </c>
      <c r="E703" t="s">
        <v>318</v>
      </c>
      <c r="F703" t="s">
        <v>319</v>
      </c>
      <c r="G703" t="s">
        <v>253</v>
      </c>
      <c r="H703">
        <v>5536.03</v>
      </c>
      <c r="I703">
        <v>4662.43</v>
      </c>
    </row>
    <row r="704" spans="1:9" hidden="1" x14ac:dyDescent="0.25">
      <c r="A704" t="s">
        <v>247</v>
      </c>
      <c r="B704" t="s">
        <v>385</v>
      </c>
      <c r="C704" t="s">
        <v>317</v>
      </c>
      <c r="D704" t="s">
        <v>271</v>
      </c>
      <c r="E704" t="s">
        <v>318</v>
      </c>
      <c r="F704" t="s">
        <v>319</v>
      </c>
      <c r="G704" t="s">
        <v>253</v>
      </c>
      <c r="H704">
        <v>5536.03</v>
      </c>
      <c r="I704">
        <v>4658.93</v>
      </c>
    </row>
    <row r="705" spans="1:9" hidden="1" x14ac:dyDescent="0.25">
      <c r="A705" t="s">
        <v>247</v>
      </c>
      <c r="B705" t="s">
        <v>385</v>
      </c>
      <c r="C705" t="s">
        <v>317</v>
      </c>
      <c r="D705" t="s">
        <v>272</v>
      </c>
      <c r="E705" t="s">
        <v>318</v>
      </c>
      <c r="F705" t="s">
        <v>319</v>
      </c>
      <c r="G705" t="s">
        <v>253</v>
      </c>
      <c r="H705">
        <v>0</v>
      </c>
      <c r="I705">
        <v>3.504</v>
      </c>
    </row>
    <row r="706" spans="1:9" hidden="1" x14ac:dyDescent="0.25">
      <c r="A706" t="s">
        <v>247</v>
      </c>
      <c r="B706" t="s">
        <v>385</v>
      </c>
      <c r="C706" t="s">
        <v>317</v>
      </c>
      <c r="D706" t="s">
        <v>33</v>
      </c>
      <c r="E706" t="s">
        <v>318</v>
      </c>
      <c r="F706" t="s">
        <v>319</v>
      </c>
      <c r="G706" t="s">
        <v>253</v>
      </c>
      <c r="H706">
        <v>2.3735499999999998</v>
      </c>
      <c r="I706">
        <v>13.4032</v>
      </c>
    </row>
    <row r="707" spans="1:9" hidden="1" x14ac:dyDescent="0.25">
      <c r="A707" t="s">
        <v>247</v>
      </c>
      <c r="B707" t="s">
        <v>385</v>
      </c>
      <c r="C707" t="s">
        <v>317</v>
      </c>
      <c r="D707" t="s">
        <v>320</v>
      </c>
      <c r="E707" t="s">
        <v>321</v>
      </c>
      <c r="F707" t="s">
        <v>319</v>
      </c>
      <c r="G707" t="s">
        <v>253</v>
      </c>
      <c r="H707">
        <v>383.42700000000002</v>
      </c>
      <c r="I707">
        <v>414.03</v>
      </c>
    </row>
    <row r="708" spans="1:9" hidden="1" x14ac:dyDescent="0.25">
      <c r="A708" t="s">
        <v>247</v>
      </c>
      <c r="B708" t="s">
        <v>385</v>
      </c>
      <c r="C708" t="s">
        <v>317</v>
      </c>
      <c r="D708" t="s">
        <v>320</v>
      </c>
      <c r="E708" t="s">
        <v>322</v>
      </c>
      <c r="F708" t="s">
        <v>319</v>
      </c>
      <c r="G708" t="s">
        <v>253</v>
      </c>
      <c r="H708">
        <v>0.74627399999999999</v>
      </c>
      <c r="I708">
        <v>1.8908700000000001</v>
      </c>
    </row>
    <row r="709" spans="1:9" hidden="1" x14ac:dyDescent="0.25">
      <c r="A709" t="s">
        <v>247</v>
      </c>
      <c r="B709" t="s">
        <v>385</v>
      </c>
      <c r="C709" t="s">
        <v>317</v>
      </c>
      <c r="D709" t="s">
        <v>320</v>
      </c>
      <c r="E709" t="s">
        <v>323</v>
      </c>
      <c r="F709" t="s">
        <v>319</v>
      </c>
      <c r="G709" t="s">
        <v>253</v>
      </c>
      <c r="H709">
        <v>2758.75</v>
      </c>
      <c r="I709">
        <v>3804.39</v>
      </c>
    </row>
    <row r="710" spans="1:9" hidden="1" x14ac:dyDescent="0.25">
      <c r="A710" t="s">
        <v>247</v>
      </c>
      <c r="B710" t="s">
        <v>385</v>
      </c>
      <c r="C710" t="s">
        <v>317</v>
      </c>
      <c r="D710" t="s">
        <v>320</v>
      </c>
      <c r="E710" t="s">
        <v>324</v>
      </c>
      <c r="F710" t="s">
        <v>319</v>
      </c>
      <c r="G710" t="s">
        <v>253</v>
      </c>
      <c r="H710">
        <v>739.327</v>
      </c>
      <c r="I710">
        <v>878.5</v>
      </c>
    </row>
    <row r="711" spans="1:9" hidden="1" x14ac:dyDescent="0.25">
      <c r="A711" t="s">
        <v>247</v>
      </c>
      <c r="B711" t="s">
        <v>385</v>
      </c>
      <c r="C711" t="s">
        <v>317</v>
      </c>
      <c r="D711" t="s">
        <v>320</v>
      </c>
      <c r="E711" t="s">
        <v>325</v>
      </c>
      <c r="F711" t="s">
        <v>319</v>
      </c>
      <c r="G711" t="s">
        <v>253</v>
      </c>
      <c r="H711">
        <v>0</v>
      </c>
      <c r="I711">
        <v>0</v>
      </c>
    </row>
    <row r="712" spans="1:9" hidden="1" x14ac:dyDescent="0.25">
      <c r="A712" t="s">
        <v>247</v>
      </c>
      <c r="B712" t="s">
        <v>385</v>
      </c>
      <c r="C712" t="s">
        <v>317</v>
      </c>
      <c r="D712" t="s">
        <v>320</v>
      </c>
      <c r="E712" t="s">
        <v>326</v>
      </c>
      <c r="F712" t="s">
        <v>319</v>
      </c>
      <c r="G712" t="s">
        <v>253</v>
      </c>
      <c r="H712">
        <v>0</v>
      </c>
      <c r="I712">
        <v>0</v>
      </c>
    </row>
    <row r="713" spans="1:9" hidden="1" x14ac:dyDescent="0.25">
      <c r="A713" t="s">
        <v>247</v>
      </c>
      <c r="B713" t="s">
        <v>385</v>
      </c>
      <c r="C713" t="s">
        <v>317</v>
      </c>
      <c r="D713" t="s">
        <v>320</v>
      </c>
      <c r="E713" t="s">
        <v>327</v>
      </c>
      <c r="F713" t="s">
        <v>319</v>
      </c>
      <c r="G713" t="s">
        <v>253</v>
      </c>
      <c r="H713">
        <v>0</v>
      </c>
      <c r="I713">
        <v>0</v>
      </c>
    </row>
    <row r="714" spans="1:9" hidden="1" x14ac:dyDescent="0.25">
      <c r="A714" t="s">
        <v>247</v>
      </c>
      <c r="B714" t="s">
        <v>385</v>
      </c>
      <c r="C714" t="s">
        <v>317</v>
      </c>
      <c r="D714" t="s">
        <v>320</v>
      </c>
      <c r="E714" t="s">
        <v>328</v>
      </c>
      <c r="F714" t="s">
        <v>319</v>
      </c>
      <c r="G714" t="s">
        <v>253</v>
      </c>
      <c r="H714">
        <v>0</v>
      </c>
      <c r="I714">
        <v>0</v>
      </c>
    </row>
    <row r="715" spans="1:9" hidden="1" x14ac:dyDescent="0.25">
      <c r="A715" t="s">
        <v>247</v>
      </c>
      <c r="B715" t="s">
        <v>385</v>
      </c>
      <c r="C715" t="s">
        <v>317</v>
      </c>
      <c r="D715" t="s">
        <v>320</v>
      </c>
      <c r="E715" t="s">
        <v>329</v>
      </c>
      <c r="F715" t="s">
        <v>319</v>
      </c>
      <c r="G715" t="s">
        <v>253</v>
      </c>
      <c r="H715">
        <v>0</v>
      </c>
      <c r="I715">
        <v>1.24013</v>
      </c>
    </row>
    <row r="716" spans="1:9" hidden="1" x14ac:dyDescent="0.25">
      <c r="A716" t="s">
        <v>247</v>
      </c>
      <c r="B716" t="s">
        <v>385</v>
      </c>
      <c r="C716" t="s">
        <v>317</v>
      </c>
      <c r="D716" t="s">
        <v>320</v>
      </c>
      <c r="E716" t="s">
        <v>330</v>
      </c>
      <c r="F716" t="s">
        <v>319</v>
      </c>
      <c r="G716" t="s">
        <v>253</v>
      </c>
      <c r="H716">
        <v>608.08699999999999</v>
      </c>
      <c r="I716">
        <v>640.6</v>
      </c>
    </row>
    <row r="717" spans="1:9" hidden="1" x14ac:dyDescent="0.25">
      <c r="A717" t="s">
        <v>247</v>
      </c>
      <c r="B717" t="s">
        <v>385</v>
      </c>
      <c r="C717" t="s">
        <v>317</v>
      </c>
      <c r="D717" t="s">
        <v>320</v>
      </c>
      <c r="E717" t="s">
        <v>331</v>
      </c>
      <c r="F717" t="s">
        <v>319</v>
      </c>
      <c r="G717" t="s">
        <v>253</v>
      </c>
      <c r="H717">
        <v>7967.46</v>
      </c>
      <c r="I717">
        <v>10368.799999999999</v>
      </c>
    </row>
    <row r="718" spans="1:9" hidden="1" x14ac:dyDescent="0.25">
      <c r="A718" t="s">
        <v>247</v>
      </c>
      <c r="B718" t="s">
        <v>385</v>
      </c>
      <c r="C718" t="s">
        <v>317</v>
      </c>
      <c r="D718" t="s">
        <v>320</v>
      </c>
      <c r="E718" t="s">
        <v>332</v>
      </c>
      <c r="F718" t="s">
        <v>319</v>
      </c>
      <c r="G718" t="s">
        <v>253</v>
      </c>
      <c r="H718">
        <v>0</v>
      </c>
      <c r="I718">
        <v>0</v>
      </c>
    </row>
    <row r="719" spans="1:9" hidden="1" x14ac:dyDescent="0.25">
      <c r="A719" t="s">
        <v>247</v>
      </c>
      <c r="B719" t="s">
        <v>385</v>
      </c>
      <c r="C719" t="s">
        <v>317</v>
      </c>
      <c r="D719" t="s">
        <v>320</v>
      </c>
      <c r="E719" t="s">
        <v>333</v>
      </c>
      <c r="F719" t="s">
        <v>319</v>
      </c>
      <c r="G719" t="s">
        <v>253</v>
      </c>
      <c r="H719">
        <v>0</v>
      </c>
      <c r="I719">
        <v>98.449700000000007</v>
      </c>
    </row>
    <row r="720" spans="1:9" hidden="1" x14ac:dyDescent="0.25">
      <c r="A720" t="s">
        <v>247</v>
      </c>
      <c r="B720" t="s">
        <v>385</v>
      </c>
      <c r="C720" t="s">
        <v>317</v>
      </c>
      <c r="D720" t="s">
        <v>320</v>
      </c>
      <c r="E720" t="s">
        <v>334</v>
      </c>
      <c r="F720" t="s">
        <v>319</v>
      </c>
      <c r="G720" t="s">
        <v>253</v>
      </c>
      <c r="H720">
        <v>0.35811900000000002</v>
      </c>
      <c r="I720">
        <v>90.241399999999999</v>
      </c>
    </row>
    <row r="721" spans="1:9" hidden="1" x14ac:dyDescent="0.25">
      <c r="A721" t="s">
        <v>247</v>
      </c>
      <c r="B721" t="s">
        <v>385</v>
      </c>
      <c r="C721" t="s">
        <v>317</v>
      </c>
      <c r="D721" t="s">
        <v>320</v>
      </c>
      <c r="E721" t="s">
        <v>335</v>
      </c>
      <c r="F721" t="s">
        <v>319</v>
      </c>
      <c r="G721" t="s">
        <v>253</v>
      </c>
      <c r="H721">
        <v>0</v>
      </c>
      <c r="I721">
        <v>0.103425</v>
      </c>
    </row>
    <row r="722" spans="1:9" hidden="1" x14ac:dyDescent="0.25">
      <c r="A722" t="s">
        <v>247</v>
      </c>
      <c r="B722" t="s">
        <v>385</v>
      </c>
      <c r="C722" t="s">
        <v>317</v>
      </c>
      <c r="D722" t="s">
        <v>320</v>
      </c>
      <c r="E722" t="s">
        <v>336</v>
      </c>
      <c r="F722" t="s">
        <v>319</v>
      </c>
      <c r="G722" t="s">
        <v>253</v>
      </c>
      <c r="H722">
        <v>-3.16228</v>
      </c>
      <c r="I722">
        <v>-3.16228</v>
      </c>
    </row>
    <row r="723" spans="1:9" hidden="1" x14ac:dyDescent="0.25">
      <c r="A723" t="s">
        <v>247</v>
      </c>
      <c r="B723" t="s">
        <v>385</v>
      </c>
      <c r="C723" t="s">
        <v>317</v>
      </c>
      <c r="D723" t="s">
        <v>320</v>
      </c>
      <c r="E723" t="s">
        <v>337</v>
      </c>
      <c r="F723" t="s">
        <v>319</v>
      </c>
      <c r="G723" t="s">
        <v>253</v>
      </c>
      <c r="H723">
        <v>4599.47</v>
      </c>
      <c r="I723">
        <v>5326.41</v>
      </c>
    </row>
    <row r="724" spans="1:9" hidden="1" x14ac:dyDescent="0.25">
      <c r="A724" t="s">
        <v>247</v>
      </c>
      <c r="B724" t="s">
        <v>385</v>
      </c>
      <c r="C724" t="s">
        <v>317</v>
      </c>
      <c r="D724" t="s">
        <v>320</v>
      </c>
      <c r="E724" t="s">
        <v>338</v>
      </c>
      <c r="F724" t="s">
        <v>319</v>
      </c>
      <c r="G724" t="s">
        <v>253</v>
      </c>
      <c r="H724">
        <v>0</v>
      </c>
      <c r="I724">
        <v>0</v>
      </c>
    </row>
    <row r="725" spans="1:9" hidden="1" x14ac:dyDescent="0.25">
      <c r="A725" t="s">
        <v>247</v>
      </c>
      <c r="B725" t="s">
        <v>385</v>
      </c>
      <c r="C725" t="s">
        <v>317</v>
      </c>
      <c r="D725" t="s">
        <v>320</v>
      </c>
      <c r="E725" t="s">
        <v>339</v>
      </c>
      <c r="F725" t="s">
        <v>319</v>
      </c>
      <c r="G725" t="s">
        <v>253</v>
      </c>
      <c r="H725">
        <v>686.572</v>
      </c>
      <c r="I725">
        <v>721.90099999999995</v>
      </c>
    </row>
    <row r="726" spans="1:9" hidden="1" x14ac:dyDescent="0.25">
      <c r="A726" t="s">
        <v>247</v>
      </c>
      <c r="B726" t="s">
        <v>385</v>
      </c>
      <c r="C726" t="s">
        <v>317</v>
      </c>
      <c r="D726" t="s">
        <v>320</v>
      </c>
      <c r="E726" t="s">
        <v>340</v>
      </c>
      <c r="F726" t="s">
        <v>319</v>
      </c>
      <c r="G726" t="s">
        <v>253</v>
      </c>
      <c r="H726">
        <v>0</v>
      </c>
      <c r="I726">
        <v>3.0168200000000001</v>
      </c>
    </row>
    <row r="727" spans="1:9" hidden="1" x14ac:dyDescent="0.25">
      <c r="A727" t="s">
        <v>247</v>
      </c>
      <c r="B727" t="s">
        <v>385</v>
      </c>
      <c r="C727" t="s">
        <v>317</v>
      </c>
      <c r="D727" t="s">
        <v>320</v>
      </c>
      <c r="E727" t="s">
        <v>341</v>
      </c>
      <c r="F727" t="s">
        <v>319</v>
      </c>
      <c r="G727" t="s">
        <v>253</v>
      </c>
      <c r="H727">
        <v>339.21300000000002</v>
      </c>
      <c r="I727">
        <v>373.19600000000003</v>
      </c>
    </row>
    <row r="728" spans="1:9" hidden="1" x14ac:dyDescent="0.25">
      <c r="A728" t="s">
        <v>247</v>
      </c>
      <c r="B728" t="s">
        <v>385</v>
      </c>
      <c r="C728" t="s">
        <v>317</v>
      </c>
      <c r="D728" t="s">
        <v>320</v>
      </c>
      <c r="E728" t="s">
        <v>342</v>
      </c>
      <c r="F728" t="s">
        <v>319</v>
      </c>
      <c r="G728" t="s">
        <v>253</v>
      </c>
      <c r="H728">
        <v>8914.76</v>
      </c>
      <c r="I728">
        <v>11382.6</v>
      </c>
    </row>
    <row r="729" spans="1:9" hidden="1" x14ac:dyDescent="0.25">
      <c r="A729" t="s">
        <v>247</v>
      </c>
      <c r="B729" t="s">
        <v>385</v>
      </c>
      <c r="C729" t="s">
        <v>317</v>
      </c>
      <c r="D729" t="s">
        <v>320</v>
      </c>
      <c r="E729" t="s">
        <v>343</v>
      </c>
      <c r="F729" t="s">
        <v>319</v>
      </c>
      <c r="G729" t="s">
        <v>253</v>
      </c>
      <c r="H729">
        <v>0</v>
      </c>
      <c r="I729">
        <v>0</v>
      </c>
    </row>
    <row r="730" spans="1:9" hidden="1" x14ac:dyDescent="0.25">
      <c r="A730" t="s">
        <v>247</v>
      </c>
      <c r="B730" t="s">
        <v>385</v>
      </c>
      <c r="C730" t="s">
        <v>317</v>
      </c>
      <c r="D730" t="s">
        <v>320</v>
      </c>
      <c r="E730" t="s">
        <v>344</v>
      </c>
      <c r="F730" t="s">
        <v>319</v>
      </c>
      <c r="G730" t="s">
        <v>253</v>
      </c>
      <c r="H730">
        <v>760.18700000000001</v>
      </c>
      <c r="I730">
        <v>785.48599999999999</v>
      </c>
    </row>
    <row r="731" spans="1:9" hidden="1" x14ac:dyDescent="0.25">
      <c r="A731" t="s">
        <v>247</v>
      </c>
      <c r="B731" t="s">
        <v>385</v>
      </c>
      <c r="C731" t="s">
        <v>317</v>
      </c>
      <c r="D731" t="s">
        <v>320</v>
      </c>
      <c r="E731" t="s">
        <v>345</v>
      </c>
      <c r="F731" t="s">
        <v>319</v>
      </c>
      <c r="G731" t="s">
        <v>253</v>
      </c>
      <c r="H731">
        <v>372.18900000000002</v>
      </c>
      <c r="I731">
        <v>355.649</v>
      </c>
    </row>
    <row r="732" spans="1:9" hidden="1" x14ac:dyDescent="0.25">
      <c r="A732" t="s">
        <v>247</v>
      </c>
      <c r="B732" t="s">
        <v>385</v>
      </c>
      <c r="C732" t="s">
        <v>317</v>
      </c>
      <c r="D732" t="s">
        <v>320</v>
      </c>
      <c r="E732" t="s">
        <v>346</v>
      </c>
      <c r="F732" t="s">
        <v>319</v>
      </c>
      <c r="G732" t="s">
        <v>253</v>
      </c>
      <c r="H732">
        <v>60.947000000000003</v>
      </c>
      <c r="I732">
        <v>60.107199999999999</v>
      </c>
    </row>
    <row r="733" spans="1:9" hidden="1" x14ac:dyDescent="0.25">
      <c r="A733" t="s">
        <v>247</v>
      </c>
      <c r="B733" t="s">
        <v>385</v>
      </c>
      <c r="C733" t="s">
        <v>317</v>
      </c>
      <c r="D733" t="s">
        <v>320</v>
      </c>
      <c r="E733" t="s">
        <v>347</v>
      </c>
      <c r="F733" t="s">
        <v>319</v>
      </c>
      <c r="G733" t="s">
        <v>253</v>
      </c>
      <c r="H733">
        <v>148.089</v>
      </c>
      <c r="I733">
        <v>173.6</v>
      </c>
    </row>
    <row r="734" spans="1:9" hidden="1" x14ac:dyDescent="0.25">
      <c r="A734" t="s">
        <v>247</v>
      </c>
      <c r="B734" t="s">
        <v>385</v>
      </c>
      <c r="C734" t="s">
        <v>317</v>
      </c>
      <c r="D734" t="s">
        <v>320</v>
      </c>
      <c r="E734" t="s">
        <v>348</v>
      </c>
      <c r="F734" t="s">
        <v>319</v>
      </c>
      <c r="G734" t="s">
        <v>253</v>
      </c>
      <c r="H734">
        <v>1010.05</v>
      </c>
      <c r="I734">
        <v>1305.79</v>
      </c>
    </row>
    <row r="735" spans="1:9" hidden="1" x14ac:dyDescent="0.25">
      <c r="A735" t="s">
        <v>247</v>
      </c>
      <c r="B735" t="s">
        <v>385</v>
      </c>
      <c r="C735" t="s">
        <v>317</v>
      </c>
      <c r="D735" t="s">
        <v>320</v>
      </c>
      <c r="E735" t="s">
        <v>349</v>
      </c>
      <c r="F735" t="s">
        <v>319</v>
      </c>
      <c r="G735" t="s">
        <v>253</v>
      </c>
      <c r="H735">
        <v>1937.81</v>
      </c>
      <c r="I735">
        <v>2476.12</v>
      </c>
    </row>
    <row r="736" spans="1:9" hidden="1" x14ac:dyDescent="0.25">
      <c r="A736" t="s">
        <v>247</v>
      </c>
      <c r="B736" t="s">
        <v>385</v>
      </c>
      <c r="C736" t="s">
        <v>317</v>
      </c>
      <c r="D736" t="s">
        <v>320</v>
      </c>
      <c r="E736" t="s">
        <v>350</v>
      </c>
      <c r="F736" t="s">
        <v>319</v>
      </c>
      <c r="G736" t="s">
        <v>253</v>
      </c>
      <c r="H736">
        <v>709.51800000000003</v>
      </c>
      <c r="I736">
        <v>742.03099999999995</v>
      </c>
    </row>
    <row r="737" spans="1:9" hidden="1" x14ac:dyDescent="0.25">
      <c r="A737" t="s">
        <v>247</v>
      </c>
      <c r="B737" t="s">
        <v>385</v>
      </c>
      <c r="C737" t="s">
        <v>317</v>
      </c>
      <c r="D737" t="s">
        <v>320</v>
      </c>
      <c r="E737" t="s">
        <v>351</v>
      </c>
      <c r="F737" t="s">
        <v>319</v>
      </c>
      <c r="G737" t="s">
        <v>253</v>
      </c>
      <c r="H737">
        <v>103.371</v>
      </c>
      <c r="I737">
        <v>108.761</v>
      </c>
    </row>
    <row r="738" spans="1:9" hidden="1" x14ac:dyDescent="0.25">
      <c r="A738" t="s">
        <v>247</v>
      </c>
      <c r="B738" t="s">
        <v>385</v>
      </c>
      <c r="C738" t="s">
        <v>317</v>
      </c>
      <c r="D738" t="s">
        <v>320</v>
      </c>
      <c r="E738" t="s">
        <v>352</v>
      </c>
      <c r="F738" t="s">
        <v>319</v>
      </c>
      <c r="G738" t="s">
        <v>253</v>
      </c>
      <c r="H738">
        <v>0</v>
      </c>
      <c r="I738">
        <v>0</v>
      </c>
    </row>
    <row r="739" spans="1:9" hidden="1" x14ac:dyDescent="0.25">
      <c r="A739" t="s">
        <v>247</v>
      </c>
      <c r="B739" t="s">
        <v>385</v>
      </c>
      <c r="C739" t="s">
        <v>317</v>
      </c>
      <c r="D739" t="s">
        <v>320</v>
      </c>
      <c r="E739" t="s">
        <v>353</v>
      </c>
      <c r="F739" t="s">
        <v>319</v>
      </c>
      <c r="G739" t="s">
        <v>253</v>
      </c>
      <c r="H739">
        <v>114.962</v>
      </c>
      <c r="I739">
        <v>140.18799999999999</v>
      </c>
    </row>
    <row r="740" spans="1:9" hidden="1" x14ac:dyDescent="0.25">
      <c r="A740" t="s">
        <v>247</v>
      </c>
      <c r="B740" t="s">
        <v>385</v>
      </c>
      <c r="C740" t="s">
        <v>317</v>
      </c>
      <c r="D740" t="s">
        <v>320</v>
      </c>
      <c r="E740" t="s">
        <v>354</v>
      </c>
      <c r="F740" t="s">
        <v>319</v>
      </c>
      <c r="G740" t="s">
        <v>253</v>
      </c>
      <c r="H740">
        <v>1831.19</v>
      </c>
      <c r="I740">
        <v>2469.7800000000002</v>
      </c>
    </row>
    <row r="741" spans="1:9" hidden="1" x14ac:dyDescent="0.25">
      <c r="A741" t="s">
        <v>247</v>
      </c>
      <c r="B741" t="s">
        <v>385</v>
      </c>
      <c r="C741" t="s">
        <v>317</v>
      </c>
      <c r="D741" t="s">
        <v>320</v>
      </c>
      <c r="E741" t="s">
        <v>355</v>
      </c>
      <c r="F741" t="s">
        <v>319</v>
      </c>
      <c r="G741" t="s">
        <v>253</v>
      </c>
      <c r="H741">
        <v>78.467399999999998</v>
      </c>
      <c r="I741">
        <v>88.168999999999997</v>
      </c>
    </row>
    <row r="742" spans="1:9" hidden="1" x14ac:dyDescent="0.25">
      <c r="A742" t="s">
        <v>247</v>
      </c>
      <c r="B742" t="s">
        <v>385</v>
      </c>
      <c r="C742" t="s">
        <v>317</v>
      </c>
      <c r="D742" t="s">
        <v>320</v>
      </c>
      <c r="E742" t="s">
        <v>356</v>
      </c>
      <c r="F742" t="s">
        <v>319</v>
      </c>
      <c r="G742" t="s">
        <v>253</v>
      </c>
      <c r="H742">
        <v>257.08100000000002</v>
      </c>
      <c r="I742">
        <v>375.04899999999998</v>
      </c>
    </row>
    <row r="743" spans="1:9" hidden="1" x14ac:dyDescent="0.25">
      <c r="A743" t="s">
        <v>247</v>
      </c>
      <c r="B743" t="s">
        <v>385</v>
      </c>
      <c r="C743" t="s">
        <v>317</v>
      </c>
      <c r="D743" t="s">
        <v>320</v>
      </c>
      <c r="E743" t="s">
        <v>357</v>
      </c>
      <c r="F743" t="s">
        <v>319</v>
      </c>
      <c r="G743" t="s">
        <v>253</v>
      </c>
      <c r="H743">
        <v>88.009299999999996</v>
      </c>
      <c r="I743">
        <v>143.739</v>
      </c>
    </row>
    <row r="744" spans="1:9" hidden="1" x14ac:dyDescent="0.25">
      <c r="A744" t="s">
        <v>247</v>
      </c>
      <c r="B744" t="s">
        <v>385</v>
      </c>
      <c r="C744" t="s">
        <v>317</v>
      </c>
      <c r="D744" t="s">
        <v>320</v>
      </c>
      <c r="E744" t="s">
        <v>358</v>
      </c>
      <c r="F744" t="s">
        <v>319</v>
      </c>
      <c r="G744" t="s">
        <v>253</v>
      </c>
      <c r="H744">
        <v>105.506</v>
      </c>
      <c r="I744">
        <v>92.580399999999997</v>
      </c>
    </row>
    <row r="745" spans="1:9" hidden="1" x14ac:dyDescent="0.25">
      <c r="A745" t="s">
        <v>247</v>
      </c>
      <c r="B745" t="s">
        <v>385</v>
      </c>
      <c r="C745" t="s">
        <v>317</v>
      </c>
      <c r="D745" t="s">
        <v>320</v>
      </c>
      <c r="E745" t="s">
        <v>359</v>
      </c>
      <c r="F745" t="s">
        <v>319</v>
      </c>
      <c r="G745" t="s">
        <v>253</v>
      </c>
      <c r="H745">
        <v>400.72300000000001</v>
      </c>
      <c r="I745">
        <v>533.30899999999997</v>
      </c>
    </row>
    <row r="746" spans="1:9" hidden="1" x14ac:dyDescent="0.25">
      <c r="A746" t="s">
        <v>247</v>
      </c>
      <c r="B746" t="s">
        <v>385</v>
      </c>
      <c r="C746" t="s">
        <v>317</v>
      </c>
      <c r="D746" t="s">
        <v>320</v>
      </c>
      <c r="E746" t="s">
        <v>360</v>
      </c>
      <c r="F746" t="s">
        <v>319</v>
      </c>
      <c r="G746" t="s">
        <v>253</v>
      </c>
      <c r="H746">
        <v>343.363</v>
      </c>
      <c r="I746">
        <v>413.92599999999999</v>
      </c>
    </row>
    <row r="747" spans="1:9" hidden="1" x14ac:dyDescent="0.25">
      <c r="A747" t="s">
        <v>247</v>
      </c>
      <c r="B747" t="s">
        <v>385</v>
      </c>
      <c r="C747" t="s">
        <v>317</v>
      </c>
      <c r="D747" t="s">
        <v>320</v>
      </c>
      <c r="E747" t="s">
        <v>361</v>
      </c>
      <c r="F747" t="s">
        <v>319</v>
      </c>
      <c r="G747" t="s">
        <v>253</v>
      </c>
      <c r="H747">
        <v>263.41500000000002</v>
      </c>
      <c r="I747">
        <v>383.96300000000002</v>
      </c>
    </row>
    <row r="748" spans="1:9" hidden="1" x14ac:dyDescent="0.25">
      <c r="A748" t="s">
        <v>247</v>
      </c>
      <c r="B748" t="s">
        <v>385</v>
      </c>
      <c r="C748" t="s">
        <v>317</v>
      </c>
      <c r="D748" t="s">
        <v>320</v>
      </c>
      <c r="E748" t="s">
        <v>362</v>
      </c>
      <c r="F748" t="s">
        <v>319</v>
      </c>
      <c r="G748" t="s">
        <v>253</v>
      </c>
      <c r="H748">
        <v>169.465</v>
      </c>
      <c r="I748">
        <v>258.15600000000001</v>
      </c>
    </row>
    <row r="749" spans="1:9" hidden="1" x14ac:dyDescent="0.25">
      <c r="A749" t="s">
        <v>247</v>
      </c>
      <c r="B749" t="s">
        <v>385</v>
      </c>
      <c r="C749" t="s">
        <v>317</v>
      </c>
      <c r="D749" t="s">
        <v>320</v>
      </c>
      <c r="E749" t="s">
        <v>363</v>
      </c>
      <c r="F749" t="s">
        <v>319</v>
      </c>
      <c r="G749" t="s">
        <v>253</v>
      </c>
      <c r="H749">
        <v>1079.6300000000001</v>
      </c>
      <c r="I749">
        <v>1410.45</v>
      </c>
    </row>
    <row r="750" spans="1:9" hidden="1" x14ac:dyDescent="0.25">
      <c r="A750" t="s">
        <v>247</v>
      </c>
      <c r="B750" t="s">
        <v>385</v>
      </c>
      <c r="C750" t="s">
        <v>317</v>
      </c>
      <c r="D750" t="s">
        <v>320</v>
      </c>
      <c r="E750" t="s">
        <v>364</v>
      </c>
      <c r="F750" t="s">
        <v>319</v>
      </c>
      <c r="G750" t="s">
        <v>253</v>
      </c>
      <c r="H750">
        <v>125.16200000000001</v>
      </c>
      <c r="I750">
        <v>180.88499999999999</v>
      </c>
    </row>
    <row r="751" spans="1:9" hidden="1" x14ac:dyDescent="0.25">
      <c r="A751" t="s">
        <v>247</v>
      </c>
      <c r="B751" t="s">
        <v>385</v>
      </c>
      <c r="C751" t="s">
        <v>317</v>
      </c>
      <c r="D751" t="s">
        <v>320</v>
      </c>
      <c r="E751" t="s">
        <v>365</v>
      </c>
      <c r="F751" t="s">
        <v>319</v>
      </c>
      <c r="G751" t="s">
        <v>253</v>
      </c>
      <c r="H751">
        <v>48.106099999999998</v>
      </c>
      <c r="I751">
        <v>292.108</v>
      </c>
    </row>
    <row r="752" spans="1:9" hidden="1" x14ac:dyDescent="0.25">
      <c r="A752" t="s">
        <v>247</v>
      </c>
      <c r="B752" t="s">
        <v>385</v>
      </c>
      <c r="C752" t="s">
        <v>317</v>
      </c>
      <c r="D752" t="s">
        <v>320</v>
      </c>
      <c r="E752" t="s">
        <v>366</v>
      </c>
      <c r="F752" t="s">
        <v>319</v>
      </c>
      <c r="G752" t="s">
        <v>253</v>
      </c>
      <c r="H752">
        <v>927.55499999999995</v>
      </c>
      <c r="I752">
        <v>1334.62</v>
      </c>
    </row>
    <row r="753" spans="1:9" hidden="1" x14ac:dyDescent="0.25">
      <c r="A753" t="s">
        <v>247</v>
      </c>
      <c r="B753" t="s">
        <v>385</v>
      </c>
      <c r="C753" t="s">
        <v>317</v>
      </c>
      <c r="D753" t="s">
        <v>320</v>
      </c>
      <c r="E753" t="s">
        <v>367</v>
      </c>
      <c r="F753" t="s">
        <v>319</v>
      </c>
      <c r="G753" t="s">
        <v>253</v>
      </c>
      <c r="H753">
        <v>2.4323299999999999</v>
      </c>
      <c r="I753">
        <v>11.842700000000001</v>
      </c>
    </row>
    <row r="754" spans="1:9" hidden="1" x14ac:dyDescent="0.25">
      <c r="A754" t="s">
        <v>247</v>
      </c>
      <c r="B754" t="s">
        <v>385</v>
      </c>
      <c r="C754" t="s">
        <v>317</v>
      </c>
      <c r="D754" t="s">
        <v>320</v>
      </c>
      <c r="E754" t="s">
        <v>368</v>
      </c>
      <c r="F754" t="s">
        <v>319</v>
      </c>
      <c r="G754" t="s">
        <v>253</v>
      </c>
      <c r="H754">
        <v>0</v>
      </c>
      <c r="I754">
        <v>7.74</v>
      </c>
    </row>
    <row r="755" spans="1:9" hidden="1" x14ac:dyDescent="0.25">
      <c r="A755" t="s">
        <v>247</v>
      </c>
      <c r="B755" t="s">
        <v>385</v>
      </c>
      <c r="C755" t="s">
        <v>317</v>
      </c>
      <c r="D755" t="s">
        <v>320</v>
      </c>
      <c r="E755" t="s">
        <v>369</v>
      </c>
      <c r="F755" t="s">
        <v>319</v>
      </c>
      <c r="G755" t="s">
        <v>253</v>
      </c>
      <c r="H755">
        <v>253.363</v>
      </c>
      <c r="I755">
        <v>310.26600000000002</v>
      </c>
    </row>
    <row r="756" spans="1:9" hidden="1" x14ac:dyDescent="0.25">
      <c r="A756" t="s">
        <v>247</v>
      </c>
      <c r="B756" t="s">
        <v>385</v>
      </c>
      <c r="C756" t="s">
        <v>317</v>
      </c>
      <c r="D756" t="s">
        <v>320</v>
      </c>
      <c r="E756" t="s">
        <v>370</v>
      </c>
      <c r="F756" t="s">
        <v>319</v>
      </c>
      <c r="G756" t="s">
        <v>253</v>
      </c>
      <c r="H756">
        <v>238.43</v>
      </c>
      <c r="I756">
        <v>349.36200000000002</v>
      </c>
    </row>
    <row r="757" spans="1:9" hidden="1" x14ac:dyDescent="0.25">
      <c r="A757" t="s">
        <v>247</v>
      </c>
      <c r="B757" t="s">
        <v>385</v>
      </c>
      <c r="C757" t="s">
        <v>317</v>
      </c>
      <c r="D757" t="s">
        <v>320</v>
      </c>
      <c r="E757" t="s">
        <v>371</v>
      </c>
      <c r="F757" t="s">
        <v>319</v>
      </c>
      <c r="G757" t="s">
        <v>253</v>
      </c>
      <c r="H757">
        <v>220.15199999999999</v>
      </c>
      <c r="I757">
        <v>301.12599999999998</v>
      </c>
    </row>
    <row r="758" spans="1:9" hidden="1" x14ac:dyDescent="0.25">
      <c r="A758" t="s">
        <v>247</v>
      </c>
      <c r="B758" t="s">
        <v>385</v>
      </c>
      <c r="C758" t="s">
        <v>317</v>
      </c>
      <c r="D758" t="s">
        <v>320</v>
      </c>
      <c r="E758" t="s">
        <v>372</v>
      </c>
      <c r="F758" t="s">
        <v>319</v>
      </c>
      <c r="G758" t="s">
        <v>253</v>
      </c>
      <c r="H758">
        <v>208.863</v>
      </c>
      <c r="I758">
        <v>342.96100000000001</v>
      </c>
    </row>
    <row r="759" spans="1:9" hidden="1" x14ac:dyDescent="0.25">
      <c r="A759" t="s">
        <v>247</v>
      </c>
      <c r="B759" t="s">
        <v>385</v>
      </c>
      <c r="C759" t="s">
        <v>317</v>
      </c>
      <c r="D759" t="s">
        <v>320</v>
      </c>
      <c r="E759" t="s">
        <v>373</v>
      </c>
      <c r="F759" t="s">
        <v>319</v>
      </c>
      <c r="G759" t="s">
        <v>253</v>
      </c>
      <c r="H759">
        <v>4.3142899999999997</v>
      </c>
      <c r="I759">
        <v>11.3194</v>
      </c>
    </row>
    <row r="760" spans="1:9" hidden="1" x14ac:dyDescent="0.25">
      <c r="A760" t="s">
        <v>247</v>
      </c>
      <c r="B760" t="s">
        <v>385</v>
      </c>
      <c r="C760" t="s">
        <v>317</v>
      </c>
      <c r="D760" t="s">
        <v>320</v>
      </c>
      <c r="E760" t="s">
        <v>374</v>
      </c>
      <c r="F760" t="s">
        <v>319</v>
      </c>
      <c r="G760" t="s">
        <v>253</v>
      </c>
      <c r="H760">
        <v>-248.46</v>
      </c>
      <c r="I760">
        <v>-138.03299999999999</v>
      </c>
    </row>
    <row r="761" spans="1:9" hidden="1" x14ac:dyDescent="0.25">
      <c r="A761" t="s">
        <v>247</v>
      </c>
      <c r="B761" t="s">
        <v>385</v>
      </c>
      <c r="C761" t="s">
        <v>317</v>
      </c>
      <c r="D761" t="s">
        <v>320</v>
      </c>
      <c r="E761" t="s">
        <v>375</v>
      </c>
      <c r="F761" t="s">
        <v>319</v>
      </c>
      <c r="G761" t="s">
        <v>253</v>
      </c>
      <c r="H761">
        <v>7904.71</v>
      </c>
      <c r="I761">
        <v>9978.36</v>
      </c>
    </row>
    <row r="762" spans="1:9" hidden="1" x14ac:dyDescent="0.25">
      <c r="A762" t="s">
        <v>247</v>
      </c>
      <c r="B762" t="s">
        <v>385</v>
      </c>
      <c r="C762" t="s">
        <v>317</v>
      </c>
      <c r="D762" t="s">
        <v>320</v>
      </c>
      <c r="E762" t="s">
        <v>376</v>
      </c>
      <c r="F762" t="s">
        <v>319</v>
      </c>
      <c r="G762" t="s">
        <v>253</v>
      </c>
      <c r="H762">
        <v>-0.35811900000000002</v>
      </c>
      <c r="I762">
        <v>-0.35811900000000002</v>
      </c>
    </row>
    <row r="763" spans="1:9" hidden="1" x14ac:dyDescent="0.25">
      <c r="A763" t="s">
        <v>247</v>
      </c>
      <c r="B763" t="s">
        <v>385</v>
      </c>
      <c r="C763" t="s">
        <v>317</v>
      </c>
      <c r="D763" t="s">
        <v>320</v>
      </c>
      <c r="E763" t="s">
        <v>377</v>
      </c>
      <c r="F763" t="s">
        <v>319</v>
      </c>
      <c r="G763" t="s">
        <v>253</v>
      </c>
      <c r="H763">
        <v>163.06800000000001</v>
      </c>
      <c r="I763">
        <v>433.53699999999998</v>
      </c>
    </row>
    <row r="764" spans="1:9" hidden="1" x14ac:dyDescent="0.25">
      <c r="A764" t="s">
        <v>247</v>
      </c>
      <c r="B764" t="s">
        <v>385</v>
      </c>
      <c r="C764" t="s">
        <v>317</v>
      </c>
      <c r="D764" t="s">
        <v>320</v>
      </c>
      <c r="E764" t="s">
        <v>378</v>
      </c>
      <c r="F764" t="s">
        <v>319</v>
      </c>
      <c r="G764" t="s">
        <v>253</v>
      </c>
      <c r="H764">
        <v>0</v>
      </c>
      <c r="I764">
        <v>0</v>
      </c>
    </row>
    <row r="765" spans="1:9" hidden="1" x14ac:dyDescent="0.25">
      <c r="A765" t="s">
        <v>247</v>
      </c>
      <c r="B765" t="s">
        <v>385</v>
      </c>
      <c r="C765" t="s">
        <v>317</v>
      </c>
      <c r="D765" t="s">
        <v>36</v>
      </c>
      <c r="E765" t="s">
        <v>318</v>
      </c>
      <c r="F765" t="s">
        <v>319</v>
      </c>
      <c r="G765" t="s">
        <v>253</v>
      </c>
      <c r="H765">
        <v>0.14802899999999999</v>
      </c>
      <c r="I765">
        <v>1.2779199999999999</v>
      </c>
    </row>
    <row r="766" spans="1:9" hidden="1" x14ac:dyDescent="0.25">
      <c r="A766" t="s">
        <v>247</v>
      </c>
      <c r="B766" t="s">
        <v>385</v>
      </c>
      <c r="C766" t="s">
        <v>317</v>
      </c>
      <c r="D766" t="s">
        <v>37</v>
      </c>
      <c r="E766" t="s">
        <v>318</v>
      </c>
      <c r="F766" t="s">
        <v>319</v>
      </c>
      <c r="G766" t="s">
        <v>253</v>
      </c>
      <c r="H766">
        <v>1313</v>
      </c>
      <c r="I766">
        <v>1459.4</v>
      </c>
    </row>
    <row r="767" spans="1:9" hidden="1" x14ac:dyDescent="0.25">
      <c r="A767" t="s">
        <v>247</v>
      </c>
      <c r="B767" t="s">
        <v>385</v>
      </c>
      <c r="C767" t="s">
        <v>317</v>
      </c>
      <c r="D767" t="s">
        <v>277</v>
      </c>
      <c r="E767" t="s">
        <v>318</v>
      </c>
      <c r="F767" t="s">
        <v>319</v>
      </c>
      <c r="G767" t="s">
        <v>253</v>
      </c>
      <c r="H767">
        <v>0</v>
      </c>
      <c r="I767">
        <v>0</v>
      </c>
    </row>
    <row r="768" spans="1:9" hidden="1" x14ac:dyDescent="0.25">
      <c r="A768" t="s">
        <v>247</v>
      </c>
      <c r="B768" t="s">
        <v>385</v>
      </c>
      <c r="C768" t="s">
        <v>317</v>
      </c>
      <c r="D768" t="s">
        <v>278</v>
      </c>
      <c r="E768" t="s">
        <v>318</v>
      </c>
      <c r="F768" t="s">
        <v>319</v>
      </c>
      <c r="G768" t="s">
        <v>253</v>
      </c>
      <c r="H768">
        <v>0</v>
      </c>
      <c r="I768">
        <v>0</v>
      </c>
    </row>
    <row r="769" spans="1:9" hidden="1" x14ac:dyDescent="0.25">
      <c r="A769" t="s">
        <v>247</v>
      </c>
      <c r="B769" t="s">
        <v>385</v>
      </c>
      <c r="C769" t="s">
        <v>317</v>
      </c>
      <c r="D769" t="s">
        <v>238</v>
      </c>
      <c r="E769" t="s">
        <v>318</v>
      </c>
      <c r="F769" t="s">
        <v>319</v>
      </c>
      <c r="G769" t="s">
        <v>253</v>
      </c>
      <c r="H769">
        <v>1.45819E-2</v>
      </c>
      <c r="I769">
        <v>0.30335099999999998</v>
      </c>
    </row>
    <row r="770" spans="1:9" hidden="1" x14ac:dyDescent="0.25">
      <c r="A770" t="s">
        <v>247</v>
      </c>
      <c r="B770" t="s">
        <v>385</v>
      </c>
      <c r="C770" t="s">
        <v>317</v>
      </c>
      <c r="D770" t="s">
        <v>284</v>
      </c>
      <c r="E770" t="s">
        <v>318</v>
      </c>
      <c r="F770" t="s">
        <v>319</v>
      </c>
      <c r="G770" t="s">
        <v>253</v>
      </c>
      <c r="H770">
        <v>174.28899999999999</v>
      </c>
      <c r="I770">
        <v>342.00700000000001</v>
      </c>
    </row>
    <row r="771" spans="1:9" hidden="1" x14ac:dyDescent="0.25">
      <c r="A771" t="s">
        <v>247</v>
      </c>
      <c r="B771" t="s">
        <v>385</v>
      </c>
      <c r="C771" t="s">
        <v>317</v>
      </c>
      <c r="D771" t="s">
        <v>285</v>
      </c>
      <c r="E771" t="s">
        <v>318</v>
      </c>
      <c r="F771" t="s">
        <v>319</v>
      </c>
      <c r="G771" t="s">
        <v>253</v>
      </c>
      <c r="H771">
        <v>2.22105</v>
      </c>
      <c r="I771">
        <v>11.990600000000001</v>
      </c>
    </row>
    <row r="772" spans="1:9" hidden="1" x14ac:dyDescent="0.25">
      <c r="A772" t="s">
        <v>247</v>
      </c>
      <c r="B772" t="s">
        <v>385</v>
      </c>
      <c r="C772" t="s">
        <v>317</v>
      </c>
      <c r="D772" t="s">
        <v>286</v>
      </c>
      <c r="E772" t="s">
        <v>318</v>
      </c>
      <c r="F772" t="s">
        <v>319</v>
      </c>
      <c r="G772" t="s">
        <v>253</v>
      </c>
      <c r="H772">
        <v>172.06800000000001</v>
      </c>
      <c r="I772">
        <v>328.85500000000002</v>
      </c>
    </row>
    <row r="773" spans="1:9" hidden="1" x14ac:dyDescent="0.25">
      <c r="A773" t="s">
        <v>247</v>
      </c>
      <c r="B773" t="s">
        <v>385</v>
      </c>
      <c r="C773" t="s">
        <v>317</v>
      </c>
      <c r="D773" t="s">
        <v>287</v>
      </c>
      <c r="E773" t="s">
        <v>318</v>
      </c>
      <c r="F773" t="s">
        <v>319</v>
      </c>
      <c r="G773" t="s">
        <v>253</v>
      </c>
      <c r="H773">
        <v>257.19900000000001</v>
      </c>
      <c r="I773">
        <v>348.56599999999997</v>
      </c>
    </row>
    <row r="774" spans="1:9" hidden="1" x14ac:dyDescent="0.25">
      <c r="A774" t="s">
        <v>247</v>
      </c>
      <c r="B774" t="s">
        <v>385</v>
      </c>
      <c r="C774" t="s">
        <v>317</v>
      </c>
      <c r="D774" t="s">
        <v>288</v>
      </c>
      <c r="E774" t="s">
        <v>318</v>
      </c>
      <c r="F774" t="s">
        <v>319</v>
      </c>
      <c r="G774" t="s">
        <v>253</v>
      </c>
      <c r="H774">
        <v>257.19900000000001</v>
      </c>
      <c r="I774">
        <v>348.56599999999997</v>
      </c>
    </row>
    <row r="775" spans="1:9" hidden="1" x14ac:dyDescent="0.25">
      <c r="A775" t="s">
        <v>247</v>
      </c>
      <c r="B775" t="s">
        <v>385</v>
      </c>
      <c r="C775" t="s">
        <v>317</v>
      </c>
      <c r="D775" t="s">
        <v>289</v>
      </c>
      <c r="E775" t="s">
        <v>318</v>
      </c>
      <c r="F775" t="s">
        <v>319</v>
      </c>
      <c r="G775" t="s">
        <v>253</v>
      </c>
      <c r="H775">
        <v>0</v>
      </c>
      <c r="I775">
        <v>0</v>
      </c>
    </row>
    <row r="776" spans="1:9" hidden="1" x14ac:dyDescent="0.25">
      <c r="A776" t="s">
        <v>247</v>
      </c>
      <c r="B776" t="s">
        <v>385</v>
      </c>
      <c r="C776" t="s">
        <v>317</v>
      </c>
      <c r="D776" t="s">
        <v>49</v>
      </c>
      <c r="E776" t="s">
        <v>318</v>
      </c>
      <c r="F776" t="s">
        <v>319</v>
      </c>
      <c r="G776" t="s">
        <v>253</v>
      </c>
      <c r="H776">
        <v>417.71100000000001</v>
      </c>
      <c r="I776">
        <v>642.15899999999999</v>
      </c>
    </row>
    <row r="777" spans="1:9" hidden="1" x14ac:dyDescent="0.25">
      <c r="A777" t="s">
        <v>247</v>
      </c>
      <c r="B777" t="s">
        <v>385</v>
      </c>
      <c r="C777" t="s">
        <v>317</v>
      </c>
      <c r="D777" t="s">
        <v>291</v>
      </c>
      <c r="E777" t="s">
        <v>318</v>
      </c>
      <c r="F777" t="s">
        <v>319</v>
      </c>
      <c r="G777" t="s">
        <v>253</v>
      </c>
      <c r="H777">
        <v>11.014799999999999</v>
      </c>
      <c r="I777">
        <v>3.1127199999999999</v>
      </c>
    </row>
    <row r="778" spans="1:9" hidden="1" x14ac:dyDescent="0.25">
      <c r="A778" t="s">
        <v>247</v>
      </c>
      <c r="B778" t="s">
        <v>385</v>
      </c>
      <c r="C778" t="s">
        <v>317</v>
      </c>
      <c r="D778" t="s">
        <v>379</v>
      </c>
      <c r="E778" t="s">
        <v>318</v>
      </c>
      <c r="F778" t="s">
        <v>319</v>
      </c>
      <c r="G778" t="s">
        <v>253</v>
      </c>
      <c r="H778">
        <v>0</v>
      </c>
      <c r="I778">
        <v>0</v>
      </c>
    </row>
    <row r="779" spans="1:9" hidden="1" x14ac:dyDescent="0.25">
      <c r="A779" t="s">
        <v>247</v>
      </c>
      <c r="B779" t="s">
        <v>385</v>
      </c>
      <c r="C779" t="s">
        <v>317</v>
      </c>
      <c r="D779" t="s">
        <v>294</v>
      </c>
      <c r="E779" t="s">
        <v>318</v>
      </c>
      <c r="F779" t="s">
        <v>319</v>
      </c>
      <c r="G779" t="s">
        <v>253</v>
      </c>
      <c r="H779">
        <v>431.51799999999997</v>
      </c>
      <c r="I779">
        <v>2307.84</v>
      </c>
    </row>
    <row r="780" spans="1:9" hidden="1" x14ac:dyDescent="0.25">
      <c r="A780" t="s">
        <v>247</v>
      </c>
      <c r="B780" t="s">
        <v>385</v>
      </c>
      <c r="C780" t="s">
        <v>317</v>
      </c>
      <c r="D780" t="s">
        <v>295</v>
      </c>
      <c r="E780" t="s">
        <v>318</v>
      </c>
      <c r="F780" t="s">
        <v>319</v>
      </c>
      <c r="G780" t="s">
        <v>253</v>
      </c>
      <c r="H780">
        <v>429.14499999999998</v>
      </c>
      <c r="I780">
        <v>2294.4299999999998</v>
      </c>
    </row>
    <row r="781" spans="1:9" hidden="1" x14ac:dyDescent="0.25">
      <c r="A781" t="s">
        <v>247</v>
      </c>
      <c r="B781" t="s">
        <v>385</v>
      </c>
      <c r="C781" t="s">
        <v>317</v>
      </c>
      <c r="D781" t="s">
        <v>298</v>
      </c>
      <c r="E781" t="s">
        <v>318</v>
      </c>
      <c r="F781" t="s">
        <v>319</v>
      </c>
      <c r="G781" t="s">
        <v>253</v>
      </c>
      <c r="H781">
        <v>8911.84</v>
      </c>
      <c r="I781">
        <v>11742.8</v>
      </c>
    </row>
    <row r="782" spans="1:9" hidden="1" x14ac:dyDescent="0.25">
      <c r="A782" t="s">
        <v>247</v>
      </c>
      <c r="B782" t="s">
        <v>385</v>
      </c>
      <c r="C782" t="s">
        <v>317</v>
      </c>
      <c r="D782" t="s">
        <v>305</v>
      </c>
      <c r="E782" t="s">
        <v>318</v>
      </c>
      <c r="F782" t="s">
        <v>319</v>
      </c>
      <c r="G782" t="s">
        <v>253</v>
      </c>
      <c r="H782">
        <v>8.5219199999999997</v>
      </c>
      <c r="I782">
        <v>12.748100000000001</v>
      </c>
    </row>
    <row r="783" spans="1:9" hidden="1" x14ac:dyDescent="0.25">
      <c r="A783" t="s">
        <v>247</v>
      </c>
      <c r="B783" t="s">
        <v>385</v>
      </c>
      <c r="C783" t="s">
        <v>317</v>
      </c>
      <c r="D783" t="s">
        <v>306</v>
      </c>
      <c r="E783" t="s">
        <v>318</v>
      </c>
      <c r="F783" t="s">
        <v>319</v>
      </c>
      <c r="G783" t="s">
        <v>253</v>
      </c>
      <c r="H783">
        <v>0</v>
      </c>
      <c r="I783">
        <v>1.1618999999999999</v>
      </c>
    </row>
    <row r="784" spans="1:9" hidden="1" x14ac:dyDescent="0.25">
      <c r="A784" t="s">
        <v>247</v>
      </c>
      <c r="B784" t="s">
        <v>385</v>
      </c>
      <c r="C784" t="s">
        <v>317</v>
      </c>
      <c r="D784" t="s">
        <v>307</v>
      </c>
      <c r="E784" t="s">
        <v>318</v>
      </c>
      <c r="F784" t="s">
        <v>319</v>
      </c>
      <c r="G784" t="s">
        <v>253</v>
      </c>
      <c r="H784">
        <v>762.39099999999996</v>
      </c>
      <c r="I784">
        <v>1962.95</v>
      </c>
    </row>
    <row r="785" spans="1:9" x14ac:dyDescent="0.25">
      <c r="A785" t="s">
        <v>247</v>
      </c>
      <c r="B785" t="s">
        <v>385</v>
      </c>
      <c r="C785" t="s">
        <v>380</v>
      </c>
      <c r="D785" t="s">
        <v>264</v>
      </c>
      <c r="E785" t="s">
        <v>381</v>
      </c>
      <c r="F785" t="s">
        <v>382</v>
      </c>
      <c r="G785" t="s">
        <v>253</v>
      </c>
      <c r="H785">
        <v>195.52099999999999</v>
      </c>
      <c r="I785">
        <v>86.926699999999997</v>
      </c>
    </row>
    <row r="786" spans="1:9" x14ac:dyDescent="0.25">
      <c r="A786" t="s">
        <v>247</v>
      </c>
      <c r="B786" t="s">
        <v>385</v>
      </c>
      <c r="C786" t="s">
        <v>380</v>
      </c>
      <c r="D786" t="s">
        <v>287</v>
      </c>
      <c r="E786" t="s">
        <v>381</v>
      </c>
      <c r="F786" t="s">
        <v>383</v>
      </c>
      <c r="G786" t="s">
        <v>253</v>
      </c>
      <c r="H786">
        <v>14.333811025126593</v>
      </c>
      <c r="I786">
        <v>8.7534393809114377</v>
      </c>
    </row>
    <row r="787" spans="1:9" x14ac:dyDescent="0.25">
      <c r="A787" t="s">
        <v>247</v>
      </c>
      <c r="B787" t="s">
        <v>385</v>
      </c>
      <c r="C787" t="s">
        <v>380</v>
      </c>
      <c r="D787" t="s">
        <v>291</v>
      </c>
      <c r="E787" t="s">
        <v>381</v>
      </c>
      <c r="F787" t="s">
        <v>384</v>
      </c>
      <c r="G787" t="s">
        <v>253</v>
      </c>
      <c r="H787">
        <v>98.2</v>
      </c>
      <c r="I787">
        <v>84.833299999999994</v>
      </c>
    </row>
  </sheetData>
  <autoFilter ref="A1:I787" xr:uid="{8207FD8A-565E-46DA-BF84-876AE3AB2369}">
    <filterColumn colId="5">
      <filters>
        <filter val="USD per barrel (2022, MER)"/>
        <filter val="USD per GJ (2022, MER)"/>
        <filter val="USD per tonne (2022, MER)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F6C4-2AD3-4D4E-AF82-F0BF8AC7C255}">
  <dimension ref="A1:D176"/>
  <sheetViews>
    <sheetView topLeftCell="A149" workbookViewId="0">
      <selection sqref="A1:A176"/>
    </sheetView>
  </sheetViews>
  <sheetFormatPr defaultRowHeight="15" x14ac:dyDescent="0.25"/>
  <cols>
    <col min="1" max="1" width="43.85546875" bestFit="1" customWidth="1"/>
    <col min="2" max="2" width="17" bestFit="1" customWidth="1"/>
    <col min="3" max="3" width="33.5703125" bestFit="1" customWidth="1"/>
    <col min="4" max="4" width="33.42578125" bestFit="1" customWidth="1"/>
  </cols>
  <sheetData>
    <row r="1" spans="1:4" x14ac:dyDescent="0.25">
      <c r="A1" t="s">
        <v>61</v>
      </c>
      <c r="B1" t="s">
        <v>218</v>
      </c>
      <c r="C1" t="s">
        <v>220</v>
      </c>
      <c r="D1" t="s">
        <v>17</v>
      </c>
    </row>
    <row r="2" spans="1:4" x14ac:dyDescent="0.25">
      <c r="A2" t="s">
        <v>221</v>
      </c>
      <c r="C2" t="s">
        <v>2</v>
      </c>
    </row>
    <row r="3" spans="1:4" x14ac:dyDescent="0.25">
      <c r="A3" t="s">
        <v>222</v>
      </c>
      <c r="C3" t="s">
        <v>3</v>
      </c>
    </row>
    <row r="4" spans="1:4" x14ac:dyDescent="0.25">
      <c r="A4" t="s">
        <v>223</v>
      </c>
      <c r="C4" t="s">
        <v>4</v>
      </c>
    </row>
    <row r="5" spans="1:4" x14ac:dyDescent="0.25">
      <c r="A5" t="s">
        <v>224</v>
      </c>
      <c r="C5" t="s">
        <v>5</v>
      </c>
    </row>
    <row r="6" spans="1:4" x14ac:dyDescent="0.25">
      <c r="A6" t="s">
        <v>1</v>
      </c>
      <c r="C6" t="s">
        <v>225</v>
      </c>
    </row>
    <row r="7" spans="1:4" x14ac:dyDescent="0.25">
      <c r="A7" t="s">
        <v>19</v>
      </c>
      <c r="B7" t="s">
        <v>219</v>
      </c>
      <c r="C7" t="s">
        <v>19</v>
      </c>
    </row>
    <row r="8" spans="1:4" x14ac:dyDescent="0.25">
      <c r="A8" t="s">
        <v>236</v>
      </c>
      <c r="C8" t="s">
        <v>18</v>
      </c>
    </row>
    <row r="9" spans="1:4" x14ac:dyDescent="0.25">
      <c r="A9" t="s">
        <v>62</v>
      </c>
      <c r="B9" t="s">
        <v>219</v>
      </c>
      <c r="C9" t="s">
        <v>215</v>
      </c>
    </row>
    <row r="10" spans="1:4" x14ac:dyDescent="0.25">
      <c r="A10" t="s">
        <v>63</v>
      </c>
      <c r="B10" t="s">
        <v>219</v>
      </c>
      <c r="C10" t="s">
        <v>216</v>
      </c>
    </row>
    <row r="11" spans="1:4" x14ac:dyDescent="0.25">
      <c r="A11" t="s">
        <v>64</v>
      </c>
      <c r="B11" t="s">
        <v>219</v>
      </c>
      <c r="C11" t="s">
        <v>14</v>
      </c>
      <c r="D11" t="s">
        <v>227</v>
      </c>
    </row>
    <row r="12" spans="1:4" x14ac:dyDescent="0.25">
      <c r="A12" t="s">
        <v>226</v>
      </c>
      <c r="C12" t="s">
        <v>15</v>
      </c>
      <c r="D12" t="s">
        <v>227</v>
      </c>
    </row>
    <row r="13" spans="1:4" x14ac:dyDescent="0.25">
      <c r="A13" t="s">
        <v>65</v>
      </c>
      <c r="B13" t="s">
        <v>219</v>
      </c>
      <c r="C13" t="s">
        <v>13</v>
      </c>
    </row>
    <row r="14" spans="1:4" x14ac:dyDescent="0.25">
      <c r="A14" t="s">
        <v>66</v>
      </c>
      <c r="B14" t="s">
        <v>219</v>
      </c>
      <c r="C14" t="s">
        <v>228</v>
      </c>
    </row>
    <row r="15" spans="1:4" x14ac:dyDescent="0.25">
      <c r="A15" t="s">
        <v>67</v>
      </c>
      <c r="B15" t="s">
        <v>219</v>
      </c>
    </row>
    <row r="16" spans="1:4" x14ac:dyDescent="0.25">
      <c r="A16" t="s">
        <v>68</v>
      </c>
      <c r="B16" t="s">
        <v>219</v>
      </c>
    </row>
    <row r="17" spans="1:3" x14ac:dyDescent="0.25">
      <c r="A17" t="s">
        <v>69</v>
      </c>
      <c r="B17" t="s">
        <v>219</v>
      </c>
    </row>
    <row r="18" spans="1:3" x14ac:dyDescent="0.25">
      <c r="A18" t="s">
        <v>70</v>
      </c>
      <c r="B18" t="s">
        <v>219</v>
      </c>
      <c r="C18" t="s">
        <v>229</v>
      </c>
    </row>
    <row r="19" spans="1:3" x14ac:dyDescent="0.25">
      <c r="A19" t="s">
        <v>71</v>
      </c>
      <c r="B19" t="s">
        <v>219</v>
      </c>
      <c r="C19" t="s">
        <v>25</v>
      </c>
    </row>
    <row r="20" spans="1:3" x14ac:dyDescent="0.25">
      <c r="A20" t="s">
        <v>72</v>
      </c>
      <c r="B20" t="s">
        <v>219</v>
      </c>
      <c r="C20" t="s">
        <v>38</v>
      </c>
    </row>
    <row r="21" spans="1:3" x14ac:dyDescent="0.25">
      <c r="A21" t="s">
        <v>73</v>
      </c>
      <c r="B21" t="s">
        <v>219</v>
      </c>
      <c r="C21" t="s">
        <v>35</v>
      </c>
    </row>
    <row r="22" spans="1:3" x14ac:dyDescent="0.25">
      <c r="A22" t="s">
        <v>74</v>
      </c>
      <c r="B22" t="s">
        <v>219</v>
      </c>
      <c r="C22" t="s">
        <v>48</v>
      </c>
    </row>
    <row r="23" spans="1:3" x14ac:dyDescent="0.25">
      <c r="A23" t="s">
        <v>75</v>
      </c>
      <c r="B23" t="s">
        <v>219</v>
      </c>
      <c r="C23" t="s">
        <v>50</v>
      </c>
    </row>
    <row r="24" spans="1:3" x14ac:dyDescent="0.25">
      <c r="A24" t="s">
        <v>76</v>
      </c>
      <c r="B24" t="s">
        <v>219</v>
      </c>
    </row>
    <row r="25" spans="1:3" x14ac:dyDescent="0.25">
      <c r="A25" t="s">
        <v>77</v>
      </c>
      <c r="B25" t="s">
        <v>219</v>
      </c>
      <c r="C25" t="s">
        <v>34</v>
      </c>
    </row>
    <row r="26" spans="1:3" x14ac:dyDescent="0.25">
      <c r="A26" t="s">
        <v>78</v>
      </c>
      <c r="B26" t="s">
        <v>219</v>
      </c>
    </row>
    <row r="27" spans="1:3" x14ac:dyDescent="0.25">
      <c r="A27" t="s">
        <v>79</v>
      </c>
      <c r="B27" t="s">
        <v>219</v>
      </c>
      <c r="C27" t="s">
        <v>26</v>
      </c>
    </row>
    <row r="28" spans="1:3" x14ac:dyDescent="0.25">
      <c r="A28" t="s">
        <v>80</v>
      </c>
      <c r="B28" t="s">
        <v>219</v>
      </c>
      <c r="C28" t="s">
        <v>230</v>
      </c>
    </row>
    <row r="29" spans="1:3" x14ac:dyDescent="0.25">
      <c r="A29" t="s">
        <v>81</v>
      </c>
      <c r="B29" t="s">
        <v>219</v>
      </c>
      <c r="C29" t="s">
        <v>230</v>
      </c>
    </row>
    <row r="30" spans="1:3" x14ac:dyDescent="0.25">
      <c r="A30" t="s">
        <v>82</v>
      </c>
      <c r="B30" t="s">
        <v>219</v>
      </c>
      <c r="C30" t="s">
        <v>230</v>
      </c>
    </row>
    <row r="31" spans="1:3" x14ac:dyDescent="0.25">
      <c r="A31" t="s">
        <v>83</v>
      </c>
      <c r="B31" t="s">
        <v>219</v>
      </c>
      <c r="C31" t="s">
        <v>230</v>
      </c>
    </row>
    <row r="32" spans="1:3" x14ac:dyDescent="0.25">
      <c r="A32" t="s">
        <v>199</v>
      </c>
      <c r="B32" t="s">
        <v>219</v>
      </c>
      <c r="C32" t="s">
        <v>230</v>
      </c>
    </row>
    <row r="33" spans="1:3" x14ac:dyDescent="0.25">
      <c r="A33" t="s">
        <v>200</v>
      </c>
      <c r="B33" t="s">
        <v>219</v>
      </c>
      <c r="C33" t="s">
        <v>230</v>
      </c>
    </row>
    <row r="34" spans="1:3" x14ac:dyDescent="0.25">
      <c r="A34" t="s">
        <v>201</v>
      </c>
      <c r="B34" t="s">
        <v>219</v>
      </c>
      <c r="C34" t="s">
        <v>230</v>
      </c>
    </row>
    <row r="35" spans="1:3" x14ac:dyDescent="0.25">
      <c r="A35" t="s">
        <v>231</v>
      </c>
      <c r="C35" t="s">
        <v>233</v>
      </c>
    </row>
    <row r="36" spans="1:3" x14ac:dyDescent="0.25">
      <c r="A36" t="s">
        <v>232</v>
      </c>
      <c r="C36" t="s">
        <v>27</v>
      </c>
    </row>
    <row r="37" spans="1:3" x14ac:dyDescent="0.25">
      <c r="A37" t="s">
        <v>84</v>
      </c>
      <c r="B37" t="s">
        <v>219</v>
      </c>
      <c r="C37" t="s">
        <v>230</v>
      </c>
    </row>
    <row r="38" spans="1:3" x14ac:dyDescent="0.25">
      <c r="A38" t="s">
        <v>85</v>
      </c>
      <c r="B38" t="s">
        <v>219</v>
      </c>
      <c r="C38" t="s">
        <v>230</v>
      </c>
    </row>
    <row r="39" spans="1:3" x14ac:dyDescent="0.25">
      <c r="A39" t="s">
        <v>86</v>
      </c>
      <c r="B39" t="s">
        <v>219</v>
      </c>
      <c r="C39" t="s">
        <v>230</v>
      </c>
    </row>
    <row r="40" spans="1:3" x14ac:dyDescent="0.25">
      <c r="A40" t="s">
        <v>87</v>
      </c>
      <c r="B40" t="s">
        <v>219</v>
      </c>
      <c r="C40" t="s">
        <v>230</v>
      </c>
    </row>
    <row r="41" spans="1:3" x14ac:dyDescent="0.25">
      <c r="A41" t="s">
        <v>88</v>
      </c>
      <c r="B41" t="s">
        <v>219</v>
      </c>
      <c r="C41" t="s">
        <v>230</v>
      </c>
    </row>
    <row r="42" spans="1:3" x14ac:dyDescent="0.25">
      <c r="A42" t="s">
        <v>202</v>
      </c>
      <c r="B42" t="s">
        <v>219</v>
      </c>
      <c r="C42" t="s">
        <v>230</v>
      </c>
    </row>
    <row r="43" spans="1:3" x14ac:dyDescent="0.25">
      <c r="A43" t="s">
        <v>203</v>
      </c>
      <c r="B43" t="s">
        <v>219</v>
      </c>
      <c r="C43" t="s">
        <v>230</v>
      </c>
    </row>
    <row r="44" spans="1:3" x14ac:dyDescent="0.25">
      <c r="A44" t="s">
        <v>204</v>
      </c>
      <c r="B44" t="s">
        <v>219</v>
      </c>
      <c r="C44" t="s">
        <v>230</v>
      </c>
    </row>
    <row r="45" spans="1:3" x14ac:dyDescent="0.25">
      <c r="A45" t="s">
        <v>89</v>
      </c>
      <c r="B45" t="s">
        <v>219</v>
      </c>
      <c r="C45" t="s">
        <v>28</v>
      </c>
    </row>
    <row r="46" spans="1:3" x14ac:dyDescent="0.25">
      <c r="A46" t="s">
        <v>90</v>
      </c>
      <c r="B46" t="s">
        <v>219</v>
      </c>
      <c r="C46" t="s">
        <v>230</v>
      </c>
    </row>
    <row r="47" spans="1:3" x14ac:dyDescent="0.25">
      <c r="A47" t="s">
        <v>91</v>
      </c>
      <c r="B47" t="s">
        <v>219</v>
      </c>
      <c r="C47" t="s">
        <v>230</v>
      </c>
    </row>
    <row r="48" spans="1:3" x14ac:dyDescent="0.25">
      <c r="A48" t="s">
        <v>92</v>
      </c>
      <c r="B48" t="s">
        <v>219</v>
      </c>
      <c r="C48" t="s">
        <v>230</v>
      </c>
    </row>
    <row r="49" spans="1:3" x14ac:dyDescent="0.25">
      <c r="A49" t="s">
        <v>93</v>
      </c>
      <c r="B49" t="s">
        <v>219</v>
      </c>
      <c r="C49" t="s">
        <v>230</v>
      </c>
    </row>
    <row r="50" spans="1:3" x14ac:dyDescent="0.25">
      <c r="A50" t="s">
        <v>205</v>
      </c>
      <c r="B50" t="s">
        <v>219</v>
      </c>
      <c r="C50" t="s">
        <v>230</v>
      </c>
    </row>
    <row r="51" spans="1:3" x14ac:dyDescent="0.25">
      <c r="A51" t="s">
        <v>206</v>
      </c>
      <c r="B51" t="s">
        <v>219</v>
      </c>
      <c r="C51" t="s">
        <v>230</v>
      </c>
    </row>
    <row r="52" spans="1:3" x14ac:dyDescent="0.25">
      <c r="A52" t="s">
        <v>207</v>
      </c>
      <c r="B52" t="s">
        <v>219</v>
      </c>
      <c r="C52" t="s">
        <v>230</v>
      </c>
    </row>
    <row r="53" spans="1:3" x14ac:dyDescent="0.25">
      <c r="A53" t="s">
        <v>94</v>
      </c>
      <c r="B53" t="s">
        <v>219</v>
      </c>
      <c r="C53" t="s">
        <v>29</v>
      </c>
    </row>
    <row r="54" spans="1:3" x14ac:dyDescent="0.25">
      <c r="A54" t="s">
        <v>95</v>
      </c>
      <c r="B54" t="s">
        <v>219</v>
      </c>
      <c r="C54" t="s">
        <v>230</v>
      </c>
    </row>
    <row r="55" spans="1:3" x14ac:dyDescent="0.25">
      <c r="A55" t="s">
        <v>96</v>
      </c>
      <c r="B55" t="s">
        <v>219</v>
      </c>
      <c r="C55" t="s">
        <v>230</v>
      </c>
    </row>
    <row r="56" spans="1:3" x14ac:dyDescent="0.25">
      <c r="A56" t="s">
        <v>97</v>
      </c>
      <c r="B56" t="s">
        <v>219</v>
      </c>
      <c r="C56" t="s">
        <v>230</v>
      </c>
    </row>
    <row r="57" spans="1:3" x14ac:dyDescent="0.25">
      <c r="A57" t="s">
        <v>98</v>
      </c>
      <c r="B57" t="s">
        <v>219</v>
      </c>
      <c r="C57" t="s">
        <v>230</v>
      </c>
    </row>
    <row r="58" spans="1:3" x14ac:dyDescent="0.25">
      <c r="A58" t="s">
        <v>208</v>
      </c>
      <c r="B58" t="s">
        <v>219</v>
      </c>
      <c r="C58" t="s">
        <v>230</v>
      </c>
    </row>
    <row r="59" spans="1:3" x14ac:dyDescent="0.25">
      <c r="A59" t="s">
        <v>209</v>
      </c>
      <c r="B59" t="s">
        <v>219</v>
      </c>
      <c r="C59" t="s">
        <v>230</v>
      </c>
    </row>
    <row r="60" spans="1:3" x14ac:dyDescent="0.25">
      <c r="A60" t="s">
        <v>210</v>
      </c>
      <c r="B60" t="s">
        <v>219</v>
      </c>
      <c r="C60" t="s">
        <v>230</v>
      </c>
    </row>
    <row r="61" spans="1:3" x14ac:dyDescent="0.25">
      <c r="A61" t="s">
        <v>183</v>
      </c>
      <c r="B61" t="s">
        <v>219</v>
      </c>
    </row>
    <row r="62" spans="1:3" x14ac:dyDescent="0.25">
      <c r="A62" t="s">
        <v>192</v>
      </c>
      <c r="B62" t="s">
        <v>219</v>
      </c>
    </row>
    <row r="63" spans="1:3" x14ac:dyDescent="0.25">
      <c r="A63" t="s">
        <v>193</v>
      </c>
      <c r="B63" t="s">
        <v>219</v>
      </c>
    </row>
    <row r="64" spans="1:3" x14ac:dyDescent="0.25">
      <c r="A64" t="s">
        <v>99</v>
      </c>
      <c r="B64" t="s">
        <v>219</v>
      </c>
      <c r="C64" t="s">
        <v>44</v>
      </c>
    </row>
    <row r="65" spans="1:3" x14ac:dyDescent="0.25">
      <c r="A65" t="s">
        <v>100</v>
      </c>
      <c r="B65" t="s">
        <v>219</v>
      </c>
    </row>
    <row r="66" spans="1:3" x14ac:dyDescent="0.25">
      <c r="A66" t="s">
        <v>211</v>
      </c>
      <c r="B66" t="s">
        <v>219</v>
      </c>
    </row>
    <row r="67" spans="1:3" x14ac:dyDescent="0.25">
      <c r="A67" t="s">
        <v>101</v>
      </c>
      <c r="B67" t="s">
        <v>219</v>
      </c>
      <c r="C67" t="s">
        <v>42</v>
      </c>
    </row>
    <row r="68" spans="1:3" x14ac:dyDescent="0.25">
      <c r="A68" t="s">
        <v>102</v>
      </c>
      <c r="B68" t="s">
        <v>219</v>
      </c>
    </row>
    <row r="69" spans="1:3" x14ac:dyDescent="0.25">
      <c r="A69" t="s">
        <v>103</v>
      </c>
      <c r="B69" t="s">
        <v>219</v>
      </c>
    </row>
    <row r="70" spans="1:3" x14ac:dyDescent="0.25">
      <c r="A70" t="s">
        <v>104</v>
      </c>
      <c r="B70" t="s">
        <v>219</v>
      </c>
    </row>
    <row r="71" spans="1:3" x14ac:dyDescent="0.25">
      <c r="A71" t="s">
        <v>105</v>
      </c>
      <c r="B71" t="s">
        <v>219</v>
      </c>
    </row>
    <row r="72" spans="1:3" x14ac:dyDescent="0.25">
      <c r="A72" t="s">
        <v>212</v>
      </c>
      <c r="B72" t="s">
        <v>219</v>
      </c>
    </row>
    <row r="73" spans="1:3" x14ac:dyDescent="0.25">
      <c r="A73" t="s">
        <v>106</v>
      </c>
      <c r="B73" t="s">
        <v>219</v>
      </c>
    </row>
    <row r="74" spans="1:3" x14ac:dyDescent="0.25">
      <c r="A74" t="s">
        <v>107</v>
      </c>
      <c r="B74" t="s">
        <v>219</v>
      </c>
      <c r="C74" t="s">
        <v>43</v>
      </c>
    </row>
    <row r="75" spans="1:3" x14ac:dyDescent="0.25">
      <c r="A75" t="s">
        <v>108</v>
      </c>
      <c r="B75" t="s">
        <v>219</v>
      </c>
    </row>
    <row r="76" spans="1:3" x14ac:dyDescent="0.25">
      <c r="A76" t="s">
        <v>109</v>
      </c>
      <c r="B76" t="s">
        <v>219</v>
      </c>
    </row>
    <row r="77" spans="1:3" x14ac:dyDescent="0.25">
      <c r="A77" t="s">
        <v>110</v>
      </c>
      <c r="B77" t="s">
        <v>219</v>
      </c>
    </row>
    <row r="78" spans="1:3" x14ac:dyDescent="0.25">
      <c r="A78" t="s">
        <v>111</v>
      </c>
      <c r="B78" t="s">
        <v>219</v>
      </c>
    </row>
    <row r="79" spans="1:3" x14ac:dyDescent="0.25">
      <c r="A79" t="s">
        <v>213</v>
      </c>
      <c r="B79" t="s">
        <v>219</v>
      </c>
    </row>
    <row r="80" spans="1:3" x14ac:dyDescent="0.25">
      <c r="A80" t="s">
        <v>112</v>
      </c>
      <c r="B80" t="s">
        <v>219</v>
      </c>
      <c r="C80" t="s">
        <v>45</v>
      </c>
    </row>
    <row r="81" spans="1:4" x14ac:dyDescent="0.25">
      <c r="A81" t="s">
        <v>113</v>
      </c>
      <c r="B81" t="s">
        <v>219</v>
      </c>
    </row>
    <row r="82" spans="1:4" x14ac:dyDescent="0.25">
      <c r="A82" t="s">
        <v>114</v>
      </c>
      <c r="B82" t="s">
        <v>219</v>
      </c>
    </row>
    <row r="83" spans="1:4" x14ac:dyDescent="0.25">
      <c r="A83" t="s">
        <v>115</v>
      </c>
      <c r="B83" t="s">
        <v>219</v>
      </c>
    </row>
    <row r="84" spans="1:4" x14ac:dyDescent="0.25">
      <c r="A84" t="s">
        <v>116</v>
      </c>
      <c r="B84" t="s">
        <v>219</v>
      </c>
    </row>
    <row r="85" spans="1:4" x14ac:dyDescent="0.25">
      <c r="A85" t="s">
        <v>214</v>
      </c>
      <c r="B85" t="s">
        <v>219</v>
      </c>
    </row>
    <row r="86" spans="1:4" x14ac:dyDescent="0.25">
      <c r="A86" t="s">
        <v>35</v>
      </c>
      <c r="B86" t="s">
        <v>219</v>
      </c>
    </row>
    <row r="87" spans="1:4" x14ac:dyDescent="0.25">
      <c r="A87" t="s">
        <v>117</v>
      </c>
      <c r="B87" t="s">
        <v>219</v>
      </c>
      <c r="C87" t="s">
        <v>36</v>
      </c>
    </row>
    <row r="88" spans="1:4" x14ac:dyDescent="0.25">
      <c r="A88" t="s">
        <v>118</v>
      </c>
      <c r="B88" t="s">
        <v>219</v>
      </c>
      <c r="C88" t="s">
        <v>37</v>
      </c>
      <c r="D88" t="s">
        <v>237</v>
      </c>
    </row>
    <row r="89" spans="1:4" x14ac:dyDescent="0.25">
      <c r="A89" t="s">
        <v>190</v>
      </c>
      <c r="B89" t="s">
        <v>219</v>
      </c>
      <c r="C89" t="s">
        <v>37</v>
      </c>
    </row>
    <row r="90" spans="1:4" x14ac:dyDescent="0.25">
      <c r="A90" t="s">
        <v>189</v>
      </c>
      <c r="B90" t="s">
        <v>219</v>
      </c>
      <c r="C90" t="s">
        <v>37</v>
      </c>
    </row>
    <row r="91" spans="1:4" x14ac:dyDescent="0.25">
      <c r="A91" t="s">
        <v>119</v>
      </c>
      <c r="B91" t="s">
        <v>219</v>
      </c>
      <c r="C91" t="s">
        <v>37</v>
      </c>
    </row>
    <row r="92" spans="1:4" x14ac:dyDescent="0.25">
      <c r="A92" t="s">
        <v>119</v>
      </c>
      <c r="B92" t="s">
        <v>219</v>
      </c>
      <c r="C92" t="s">
        <v>37</v>
      </c>
    </row>
    <row r="93" spans="1:4" x14ac:dyDescent="0.25">
      <c r="A93" t="s">
        <v>120</v>
      </c>
      <c r="B93" t="s">
        <v>219</v>
      </c>
      <c r="C93" t="s">
        <v>37</v>
      </c>
    </row>
    <row r="94" spans="1:4" x14ac:dyDescent="0.25">
      <c r="A94" t="s">
        <v>120</v>
      </c>
      <c r="B94" t="s">
        <v>219</v>
      </c>
      <c r="C94" t="s">
        <v>37</v>
      </c>
    </row>
    <row r="95" spans="1:4" x14ac:dyDescent="0.25">
      <c r="A95" t="s">
        <v>121</v>
      </c>
      <c r="B95" t="s">
        <v>219</v>
      </c>
      <c r="C95" t="s">
        <v>37</v>
      </c>
    </row>
    <row r="96" spans="1:4" x14ac:dyDescent="0.25">
      <c r="A96" t="s">
        <v>121</v>
      </c>
      <c r="B96" t="s">
        <v>219</v>
      </c>
      <c r="C96" t="s">
        <v>37</v>
      </c>
    </row>
    <row r="97" spans="1:3" x14ac:dyDescent="0.25">
      <c r="A97" t="s">
        <v>191</v>
      </c>
      <c r="B97" t="s">
        <v>219</v>
      </c>
    </row>
    <row r="98" spans="1:3" x14ac:dyDescent="0.25">
      <c r="A98" t="s">
        <v>194</v>
      </c>
      <c r="B98" t="s">
        <v>219</v>
      </c>
    </row>
    <row r="99" spans="1:3" x14ac:dyDescent="0.25">
      <c r="A99" t="s">
        <v>122</v>
      </c>
      <c r="B99" t="s">
        <v>219</v>
      </c>
    </row>
    <row r="100" spans="1:3" x14ac:dyDescent="0.25">
      <c r="A100" t="s">
        <v>123</v>
      </c>
      <c r="B100" t="s">
        <v>219</v>
      </c>
    </row>
    <row r="101" spans="1:3" x14ac:dyDescent="0.25">
      <c r="A101" t="s">
        <v>124</v>
      </c>
      <c r="B101" t="s">
        <v>219</v>
      </c>
      <c r="C101" t="s">
        <v>40</v>
      </c>
    </row>
    <row r="102" spans="1:3" x14ac:dyDescent="0.25">
      <c r="A102" t="s">
        <v>125</v>
      </c>
      <c r="B102" t="s">
        <v>219</v>
      </c>
    </row>
    <row r="103" spans="1:3" x14ac:dyDescent="0.25">
      <c r="A103" t="s">
        <v>126</v>
      </c>
      <c r="B103" t="s">
        <v>219</v>
      </c>
      <c r="C103" t="s">
        <v>30</v>
      </c>
    </row>
    <row r="104" spans="1:3" x14ac:dyDescent="0.25">
      <c r="A104" t="s">
        <v>127</v>
      </c>
      <c r="B104" t="s">
        <v>219</v>
      </c>
    </row>
    <row r="105" spans="1:3" x14ac:dyDescent="0.25">
      <c r="A105" t="s">
        <v>128</v>
      </c>
      <c r="B105" t="s">
        <v>219</v>
      </c>
    </row>
    <row r="106" spans="1:3" x14ac:dyDescent="0.25">
      <c r="A106" t="s">
        <v>129</v>
      </c>
      <c r="B106" t="s">
        <v>219</v>
      </c>
    </row>
    <row r="107" spans="1:3" x14ac:dyDescent="0.25">
      <c r="A107" t="s">
        <v>130</v>
      </c>
      <c r="B107" t="s">
        <v>219</v>
      </c>
    </row>
    <row r="108" spans="1:3" x14ac:dyDescent="0.25">
      <c r="A108" t="s">
        <v>131</v>
      </c>
      <c r="B108" t="s">
        <v>219</v>
      </c>
      <c r="C108" t="s">
        <v>31</v>
      </c>
    </row>
    <row r="109" spans="1:3" x14ac:dyDescent="0.25">
      <c r="A109" t="s">
        <v>132</v>
      </c>
      <c r="B109" t="s">
        <v>219</v>
      </c>
    </row>
    <row r="110" spans="1:3" x14ac:dyDescent="0.25">
      <c r="A110" t="s">
        <v>133</v>
      </c>
      <c r="B110" t="s">
        <v>219</v>
      </c>
      <c r="C110" t="s">
        <v>46</v>
      </c>
    </row>
    <row r="111" spans="1:3" x14ac:dyDescent="0.25">
      <c r="A111" t="s">
        <v>134</v>
      </c>
      <c r="B111" t="s">
        <v>219</v>
      </c>
    </row>
    <row r="112" spans="1:3" x14ac:dyDescent="0.25">
      <c r="A112" t="s">
        <v>135</v>
      </c>
      <c r="B112" t="s">
        <v>219</v>
      </c>
    </row>
    <row r="113" spans="1:2" x14ac:dyDescent="0.25">
      <c r="A113" t="s">
        <v>136</v>
      </c>
      <c r="B113" t="s">
        <v>219</v>
      </c>
    </row>
    <row r="114" spans="1:2" x14ac:dyDescent="0.25">
      <c r="A114" t="s">
        <v>137</v>
      </c>
      <c r="B114" t="s">
        <v>219</v>
      </c>
    </row>
    <row r="115" spans="1:2" x14ac:dyDescent="0.25">
      <c r="A115" t="s">
        <v>138</v>
      </c>
      <c r="B115" t="s">
        <v>219</v>
      </c>
    </row>
    <row r="116" spans="1:2" x14ac:dyDescent="0.25">
      <c r="A116" t="s">
        <v>139</v>
      </c>
      <c r="B116" t="s">
        <v>219</v>
      </c>
    </row>
    <row r="117" spans="1:2" x14ac:dyDescent="0.25">
      <c r="A117" t="s">
        <v>140</v>
      </c>
      <c r="B117" t="s">
        <v>219</v>
      </c>
    </row>
    <row r="118" spans="1:2" x14ac:dyDescent="0.25">
      <c r="A118" t="s">
        <v>141</v>
      </c>
      <c r="B118" t="s">
        <v>219</v>
      </c>
    </row>
    <row r="119" spans="1:2" x14ac:dyDescent="0.25">
      <c r="A119" t="s">
        <v>142</v>
      </c>
      <c r="B119" t="s">
        <v>219</v>
      </c>
    </row>
    <row r="120" spans="1:2" x14ac:dyDescent="0.25">
      <c r="A120" t="s">
        <v>143</v>
      </c>
      <c r="B120" t="s">
        <v>219</v>
      </c>
    </row>
    <row r="121" spans="1:2" x14ac:dyDescent="0.25">
      <c r="A121" t="s">
        <v>144</v>
      </c>
      <c r="B121" t="s">
        <v>219</v>
      </c>
    </row>
    <row r="122" spans="1:2" x14ac:dyDescent="0.25">
      <c r="A122" t="s">
        <v>145</v>
      </c>
      <c r="B122" t="s">
        <v>219</v>
      </c>
    </row>
    <row r="123" spans="1:2" x14ac:dyDescent="0.25">
      <c r="A123" t="s">
        <v>146</v>
      </c>
      <c r="B123" t="s">
        <v>219</v>
      </c>
    </row>
    <row r="124" spans="1:2" x14ac:dyDescent="0.25">
      <c r="A124" t="s">
        <v>147</v>
      </c>
      <c r="B124" t="s">
        <v>219</v>
      </c>
    </row>
    <row r="125" spans="1:2" x14ac:dyDescent="0.25">
      <c r="A125" t="s">
        <v>148</v>
      </c>
      <c r="B125" t="s">
        <v>219</v>
      </c>
    </row>
    <row r="126" spans="1:2" x14ac:dyDescent="0.25">
      <c r="A126" t="s">
        <v>149</v>
      </c>
      <c r="B126" t="s">
        <v>219</v>
      </c>
    </row>
    <row r="127" spans="1:2" x14ac:dyDescent="0.25">
      <c r="A127" t="s">
        <v>150</v>
      </c>
      <c r="B127" t="s">
        <v>219</v>
      </c>
    </row>
    <row r="128" spans="1:2" x14ac:dyDescent="0.25">
      <c r="A128" t="s">
        <v>151</v>
      </c>
      <c r="B128" t="s">
        <v>219</v>
      </c>
    </row>
    <row r="129" spans="1:3" x14ac:dyDescent="0.25">
      <c r="A129" t="s">
        <v>152</v>
      </c>
      <c r="B129" t="s">
        <v>219</v>
      </c>
    </row>
    <row r="130" spans="1:3" x14ac:dyDescent="0.25">
      <c r="A130" t="s">
        <v>153</v>
      </c>
      <c r="B130" t="s">
        <v>219</v>
      </c>
    </row>
    <row r="131" spans="1:3" x14ac:dyDescent="0.25">
      <c r="A131" t="s">
        <v>154</v>
      </c>
      <c r="B131" t="s">
        <v>219</v>
      </c>
    </row>
    <row r="132" spans="1:3" x14ac:dyDescent="0.25">
      <c r="A132" t="s">
        <v>155</v>
      </c>
      <c r="B132" t="s">
        <v>219</v>
      </c>
    </row>
    <row r="133" spans="1:3" x14ac:dyDescent="0.25">
      <c r="A133" t="s">
        <v>156</v>
      </c>
      <c r="B133" t="s">
        <v>219</v>
      </c>
    </row>
    <row r="134" spans="1:3" x14ac:dyDescent="0.25">
      <c r="A134" t="s">
        <v>157</v>
      </c>
      <c r="B134" t="s">
        <v>219</v>
      </c>
    </row>
    <row r="135" spans="1:3" x14ac:dyDescent="0.25">
      <c r="A135" t="s">
        <v>158</v>
      </c>
      <c r="B135" t="s">
        <v>219</v>
      </c>
    </row>
    <row r="136" spans="1:3" x14ac:dyDescent="0.25">
      <c r="A136" t="s">
        <v>159</v>
      </c>
      <c r="B136" t="s">
        <v>219</v>
      </c>
    </row>
    <row r="137" spans="1:3" x14ac:dyDescent="0.25">
      <c r="A137" t="s">
        <v>196</v>
      </c>
      <c r="B137" t="s">
        <v>219</v>
      </c>
    </row>
    <row r="138" spans="1:3" x14ac:dyDescent="0.25">
      <c r="A138" t="s">
        <v>49</v>
      </c>
      <c r="B138" t="s">
        <v>219</v>
      </c>
      <c r="C138" t="s">
        <v>49</v>
      </c>
    </row>
    <row r="139" spans="1:3" x14ac:dyDescent="0.25">
      <c r="A139" t="s">
        <v>160</v>
      </c>
      <c r="B139" t="s">
        <v>219</v>
      </c>
    </row>
    <row r="140" spans="1:3" x14ac:dyDescent="0.25">
      <c r="A140" t="s">
        <v>161</v>
      </c>
      <c r="B140" t="s">
        <v>219</v>
      </c>
      <c r="C140" t="s">
        <v>51</v>
      </c>
    </row>
    <row r="141" spans="1:3" x14ac:dyDescent="0.25">
      <c r="A141" t="s">
        <v>162</v>
      </c>
      <c r="B141" t="s">
        <v>219</v>
      </c>
    </row>
    <row r="142" spans="1:3" x14ac:dyDescent="0.25">
      <c r="A142" t="s">
        <v>163</v>
      </c>
      <c r="B142" t="s">
        <v>219</v>
      </c>
    </row>
    <row r="143" spans="1:3" x14ac:dyDescent="0.25">
      <c r="A143" t="s">
        <v>164</v>
      </c>
      <c r="B143" t="s">
        <v>219</v>
      </c>
    </row>
    <row r="144" spans="1:3" x14ac:dyDescent="0.25">
      <c r="A144" t="s">
        <v>165</v>
      </c>
      <c r="B144" t="s">
        <v>219</v>
      </c>
    </row>
    <row r="145" spans="1:3" x14ac:dyDescent="0.25">
      <c r="A145" t="s">
        <v>166</v>
      </c>
      <c r="B145" t="s">
        <v>219</v>
      </c>
      <c r="C145" t="s">
        <v>52</v>
      </c>
    </row>
    <row r="146" spans="1:3" x14ac:dyDescent="0.25">
      <c r="A146" t="s">
        <v>167</v>
      </c>
      <c r="B146" t="s">
        <v>219</v>
      </c>
    </row>
    <row r="147" spans="1:3" x14ac:dyDescent="0.25">
      <c r="A147" t="s">
        <v>168</v>
      </c>
      <c r="B147" t="s">
        <v>219</v>
      </c>
    </row>
    <row r="148" spans="1:3" x14ac:dyDescent="0.25">
      <c r="A148" t="s">
        <v>169</v>
      </c>
      <c r="B148" t="s">
        <v>219</v>
      </c>
    </row>
    <row r="149" spans="1:3" x14ac:dyDescent="0.25">
      <c r="A149" t="s">
        <v>170</v>
      </c>
      <c r="B149" t="s">
        <v>219</v>
      </c>
    </row>
    <row r="150" spans="1:3" x14ac:dyDescent="0.25">
      <c r="A150" t="s">
        <v>195</v>
      </c>
      <c r="B150" t="s">
        <v>219</v>
      </c>
    </row>
    <row r="151" spans="1:3" x14ac:dyDescent="0.25">
      <c r="A151" t="s">
        <v>171</v>
      </c>
      <c r="B151" t="s">
        <v>219</v>
      </c>
    </row>
    <row r="152" spans="1:3" x14ac:dyDescent="0.25">
      <c r="A152" t="s">
        <v>172</v>
      </c>
      <c r="B152" t="s">
        <v>219</v>
      </c>
    </row>
    <row r="153" spans="1:3" x14ac:dyDescent="0.25">
      <c r="A153" t="s">
        <v>173</v>
      </c>
      <c r="B153" t="s">
        <v>219</v>
      </c>
    </row>
    <row r="154" spans="1:3" x14ac:dyDescent="0.25">
      <c r="A154" t="s">
        <v>174</v>
      </c>
      <c r="B154" t="s">
        <v>219</v>
      </c>
    </row>
    <row r="155" spans="1:3" x14ac:dyDescent="0.25">
      <c r="A155" t="s">
        <v>175</v>
      </c>
      <c r="B155" t="s">
        <v>219</v>
      </c>
    </row>
    <row r="156" spans="1:3" x14ac:dyDescent="0.25">
      <c r="A156" t="s">
        <v>176</v>
      </c>
      <c r="B156" t="s">
        <v>219</v>
      </c>
    </row>
    <row r="157" spans="1:3" x14ac:dyDescent="0.25">
      <c r="A157" t="s">
        <v>177</v>
      </c>
      <c r="B157" t="s">
        <v>219</v>
      </c>
    </row>
    <row r="158" spans="1:3" x14ac:dyDescent="0.25">
      <c r="A158" t="s">
        <v>178</v>
      </c>
      <c r="B158" t="s">
        <v>219</v>
      </c>
    </row>
    <row r="159" spans="1:3" x14ac:dyDescent="0.25">
      <c r="A159" t="s">
        <v>179</v>
      </c>
      <c r="B159" t="s">
        <v>219</v>
      </c>
    </row>
    <row r="160" spans="1:3" x14ac:dyDescent="0.25">
      <c r="A160" t="s">
        <v>197</v>
      </c>
      <c r="B160" t="s">
        <v>219</v>
      </c>
    </row>
    <row r="161" spans="1:3" x14ac:dyDescent="0.25">
      <c r="A161" t="s">
        <v>198</v>
      </c>
      <c r="B161" t="s">
        <v>219</v>
      </c>
    </row>
    <row r="162" spans="1:3" x14ac:dyDescent="0.25">
      <c r="A162" t="s">
        <v>188</v>
      </c>
      <c r="B162" t="s">
        <v>219</v>
      </c>
    </row>
    <row r="163" spans="1:3" x14ac:dyDescent="0.25">
      <c r="A163" t="s">
        <v>186</v>
      </c>
      <c r="B163" t="s">
        <v>219</v>
      </c>
    </row>
    <row r="164" spans="1:3" x14ac:dyDescent="0.25">
      <c r="A164" t="s">
        <v>186</v>
      </c>
      <c r="B164" t="s">
        <v>219</v>
      </c>
    </row>
    <row r="165" spans="1:3" x14ac:dyDescent="0.25">
      <c r="A165" t="s">
        <v>187</v>
      </c>
      <c r="B165" t="s">
        <v>219</v>
      </c>
    </row>
    <row r="166" spans="1:3" x14ac:dyDescent="0.25">
      <c r="A166" t="s">
        <v>187</v>
      </c>
      <c r="B166" t="s">
        <v>219</v>
      </c>
    </row>
    <row r="167" spans="1:3" x14ac:dyDescent="0.25">
      <c r="A167" t="s">
        <v>180</v>
      </c>
      <c r="B167" t="s">
        <v>219</v>
      </c>
      <c r="C167" t="s">
        <v>33</v>
      </c>
    </row>
    <row r="168" spans="1:3" x14ac:dyDescent="0.25">
      <c r="A168" t="s">
        <v>181</v>
      </c>
      <c r="B168" t="s">
        <v>219</v>
      </c>
      <c r="C168" t="s">
        <v>54</v>
      </c>
    </row>
    <row r="169" spans="1:3" x14ac:dyDescent="0.25">
      <c r="A169" t="s">
        <v>182</v>
      </c>
      <c r="B169" t="s">
        <v>219</v>
      </c>
      <c r="C169" t="s">
        <v>53</v>
      </c>
    </row>
    <row r="170" spans="1:3" x14ac:dyDescent="0.25">
      <c r="A170" t="s">
        <v>184</v>
      </c>
      <c r="B170" t="s">
        <v>219</v>
      </c>
      <c r="C170" t="s">
        <v>238</v>
      </c>
    </row>
    <row r="171" spans="1:3" x14ac:dyDescent="0.25">
      <c r="A171" t="s">
        <v>55</v>
      </c>
      <c r="C171" t="s">
        <v>55</v>
      </c>
    </row>
    <row r="172" spans="1:3" x14ac:dyDescent="0.25">
      <c r="A172" t="s">
        <v>57</v>
      </c>
      <c r="C172" t="s">
        <v>57</v>
      </c>
    </row>
    <row r="173" spans="1:3" x14ac:dyDescent="0.25">
      <c r="A173" t="s">
        <v>58</v>
      </c>
      <c r="C173" t="s">
        <v>58</v>
      </c>
    </row>
    <row r="174" spans="1:3" x14ac:dyDescent="0.25">
      <c r="A174" t="s">
        <v>185</v>
      </c>
      <c r="B174" t="s">
        <v>219</v>
      </c>
      <c r="C174" t="s">
        <v>56</v>
      </c>
    </row>
    <row r="175" spans="1:3" x14ac:dyDescent="0.25">
      <c r="A175" t="s">
        <v>60</v>
      </c>
      <c r="B175" t="s">
        <v>219</v>
      </c>
      <c r="C175" t="s">
        <v>60</v>
      </c>
    </row>
    <row r="176" spans="1:3" x14ac:dyDescent="0.25">
      <c r="A176" t="s">
        <v>59</v>
      </c>
      <c r="B176" t="s">
        <v>219</v>
      </c>
      <c r="C176" t="s">
        <v>59</v>
      </c>
    </row>
  </sheetData>
  <autoFilter ref="A1:D176" xr:uid="{575BF6C4-2AD3-4D4E-AF82-F0BF8AC7C2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BBAF-2590-4B49-BB42-C21066FF7813}">
  <dimension ref="A1:L52"/>
  <sheetViews>
    <sheetView topLeftCell="A25" workbookViewId="0">
      <selection activeCell="D2" sqref="D2:D52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3.140625" bestFit="1" customWidth="1"/>
    <col min="4" max="4" width="23.140625" customWidth="1"/>
    <col min="5" max="5" width="33.5703125" bestFit="1" customWidth="1"/>
    <col min="6" max="6" width="33.5703125" customWidth="1"/>
  </cols>
  <sheetData>
    <row r="1" spans="1:12" x14ac:dyDescent="0.25">
      <c r="A1" t="s">
        <v>61</v>
      </c>
      <c r="B1" t="s">
        <v>218</v>
      </c>
      <c r="C1" t="s">
        <v>239</v>
      </c>
      <c r="D1" t="s">
        <v>405</v>
      </c>
      <c r="E1" t="s">
        <v>220</v>
      </c>
      <c r="F1" t="s">
        <v>240</v>
      </c>
      <c r="G1" t="s">
        <v>17</v>
      </c>
      <c r="H1" t="s">
        <v>396</v>
      </c>
      <c r="I1" t="s">
        <v>244</v>
      </c>
      <c r="J1" t="s">
        <v>245</v>
      </c>
      <c r="K1" t="s">
        <v>398</v>
      </c>
    </row>
    <row r="2" spans="1:12" x14ac:dyDescent="0.25">
      <c r="A2" t="s">
        <v>221</v>
      </c>
      <c r="C2" t="str">
        <f>A2</f>
        <v>Battery utility 1h</v>
      </c>
      <c r="D2" t="str">
        <f>SUBSTITUTE(C2, " ", "_")</f>
        <v>Battery_utility_1h</v>
      </c>
      <c r="E2" t="s">
        <v>2</v>
      </c>
      <c r="F2" t="str">
        <f>INDEX(Sheet1!B:B, MATCH('new plant list'!E2,Sheet1!A:A,0))</f>
        <v>direct</v>
      </c>
      <c r="H2" t="s">
        <v>397</v>
      </c>
      <c r="I2" t="s">
        <v>2</v>
      </c>
      <c r="J2" t="s">
        <v>251</v>
      </c>
    </row>
    <row r="3" spans="1:12" x14ac:dyDescent="0.25">
      <c r="A3" t="s">
        <v>222</v>
      </c>
      <c r="C3" t="str">
        <f t="shared" ref="C3:C52" si="0">A3</f>
        <v>Battery utility 2h</v>
      </c>
      <c r="D3" t="str">
        <f t="shared" ref="D3:D52" si="1">SUBSTITUTE(C3, " ", "_")</f>
        <v>Battery_utility_2h</v>
      </c>
      <c r="E3" t="s">
        <v>3</v>
      </c>
      <c r="F3" t="str">
        <f>INDEX(Sheet1!B:B, MATCH('new plant list'!E3,Sheet1!A:A,0))</f>
        <v>direct</v>
      </c>
      <c r="H3" t="s">
        <v>397</v>
      </c>
      <c r="I3" t="s">
        <v>3</v>
      </c>
      <c r="J3" t="s">
        <v>251</v>
      </c>
    </row>
    <row r="4" spans="1:12" x14ac:dyDescent="0.25">
      <c r="A4" t="s">
        <v>223</v>
      </c>
      <c r="C4" t="str">
        <f t="shared" si="0"/>
        <v>Battery utility 4h</v>
      </c>
      <c r="D4" t="str">
        <f t="shared" si="1"/>
        <v>Battery_utility_4h</v>
      </c>
      <c r="E4" t="s">
        <v>4</v>
      </c>
      <c r="F4" t="str">
        <f>INDEX(Sheet1!B:B, MATCH('new plant list'!E4,Sheet1!A:A,0))</f>
        <v>direct</v>
      </c>
      <c r="H4" t="s">
        <v>397</v>
      </c>
      <c r="I4" t="s">
        <v>4</v>
      </c>
      <c r="J4" t="s">
        <v>251</v>
      </c>
    </row>
    <row r="5" spans="1:12" x14ac:dyDescent="0.25">
      <c r="A5" t="s">
        <v>224</v>
      </c>
      <c r="C5" t="str">
        <f t="shared" si="0"/>
        <v>Battery utility 8h</v>
      </c>
      <c r="D5" t="str">
        <f t="shared" si="1"/>
        <v>Battery_utility_8h</v>
      </c>
      <c r="E5" t="s">
        <v>5</v>
      </c>
      <c r="F5" t="str">
        <f>INDEX(Sheet1!B:B, MATCH('new plant list'!E5,Sheet1!A:A,0))</f>
        <v>direct</v>
      </c>
      <c r="H5" t="s">
        <v>397</v>
      </c>
      <c r="I5" t="s">
        <v>5</v>
      </c>
      <c r="J5" t="s">
        <v>251</v>
      </c>
    </row>
    <row r="6" spans="1:12" x14ac:dyDescent="0.25">
      <c r="A6" t="s">
        <v>1</v>
      </c>
      <c r="C6" t="str">
        <f t="shared" si="0"/>
        <v>Battery distributed</v>
      </c>
      <c r="D6" t="str">
        <f t="shared" si="1"/>
        <v>Battery_distributed</v>
      </c>
      <c r="E6" t="s">
        <v>225</v>
      </c>
      <c r="F6" t="s">
        <v>404</v>
      </c>
      <c r="H6" t="s">
        <v>397</v>
      </c>
      <c r="I6" t="s">
        <v>9</v>
      </c>
      <c r="J6" t="s">
        <v>251</v>
      </c>
      <c r="K6" t="s">
        <v>10</v>
      </c>
      <c r="L6" t="s">
        <v>251</v>
      </c>
    </row>
    <row r="7" spans="1:12" x14ac:dyDescent="0.25">
      <c r="A7" t="s">
        <v>407</v>
      </c>
      <c r="B7" t="s">
        <v>219</v>
      </c>
      <c r="C7" t="str">
        <f t="shared" si="0"/>
        <v>Biogases</v>
      </c>
      <c r="D7" t="str">
        <f t="shared" si="1"/>
        <v>Biogases</v>
      </c>
      <c r="E7" t="s">
        <v>19</v>
      </c>
      <c r="F7" t="str">
        <f>INDEX(Sheet1!B:B, MATCH('new plant list'!E7,Sheet1!A:A,0))</f>
        <v>direct</v>
      </c>
      <c r="H7" t="s">
        <v>399</v>
      </c>
      <c r="I7" t="s">
        <v>19</v>
      </c>
      <c r="J7" t="s">
        <v>251</v>
      </c>
    </row>
    <row r="8" spans="1:12" x14ac:dyDescent="0.25">
      <c r="A8" t="s">
        <v>236</v>
      </c>
      <c r="B8" t="s">
        <v>219</v>
      </c>
      <c r="C8" t="s">
        <v>66</v>
      </c>
      <c r="D8" t="str">
        <f t="shared" si="1"/>
        <v>Biomass_Power_Plant</v>
      </c>
      <c r="E8" t="s">
        <v>18</v>
      </c>
      <c r="F8" t="str">
        <f>INDEX(Sheet1!B:B, MATCH('new plant list'!E8,Sheet1!A:A,0))</f>
        <v>direct</v>
      </c>
      <c r="I8" t="s">
        <v>18</v>
      </c>
      <c r="J8" t="s">
        <v>256</v>
      </c>
    </row>
    <row r="9" spans="1:12" x14ac:dyDescent="0.25">
      <c r="A9" t="s">
        <v>62</v>
      </c>
      <c r="B9" t="s">
        <v>219</v>
      </c>
      <c r="C9" t="str">
        <f t="shared" si="0"/>
        <v>Biomass CHP Medium</v>
      </c>
      <c r="D9" t="str">
        <f t="shared" si="1"/>
        <v>Biomass_CHP_Medium</v>
      </c>
      <c r="E9" t="s">
        <v>215</v>
      </c>
      <c r="F9" t="str">
        <f>INDEX(Sheet1!B:B, MATCH('new plant list'!E9,Sheet1!A:A,0))</f>
        <v>direct</v>
      </c>
      <c r="I9" t="s">
        <v>18</v>
      </c>
      <c r="J9" t="s">
        <v>255</v>
      </c>
    </row>
    <row r="10" spans="1:12" x14ac:dyDescent="0.25">
      <c r="A10" t="s">
        <v>63</v>
      </c>
      <c r="B10" t="s">
        <v>219</v>
      </c>
      <c r="C10" t="str">
        <f t="shared" si="0"/>
        <v>Biomass CHP Small</v>
      </c>
      <c r="D10" t="str">
        <f t="shared" si="1"/>
        <v>Biomass_CHP_Small</v>
      </c>
      <c r="E10" t="s">
        <v>216</v>
      </c>
      <c r="F10" t="str">
        <f>INDEX(Sheet1!B:B, MATCH('new plant list'!E10,Sheet1!A:A,0))</f>
        <v>direct</v>
      </c>
      <c r="I10" t="s">
        <v>261</v>
      </c>
      <c r="J10" t="s">
        <v>255</v>
      </c>
    </row>
    <row r="11" spans="1:12" x14ac:dyDescent="0.25">
      <c r="A11" t="s">
        <v>64</v>
      </c>
      <c r="B11" t="s">
        <v>219</v>
      </c>
      <c r="E11" t="s">
        <v>14</v>
      </c>
      <c r="F11" t="s">
        <v>408</v>
      </c>
      <c r="G11" t="s">
        <v>401</v>
      </c>
      <c r="I11" t="s">
        <v>14</v>
      </c>
      <c r="J11" t="s">
        <v>256</v>
      </c>
    </row>
    <row r="12" spans="1:12" x14ac:dyDescent="0.25">
      <c r="A12" t="s">
        <v>226</v>
      </c>
      <c r="E12" t="s">
        <v>15</v>
      </c>
      <c r="F12" t="s">
        <v>408</v>
      </c>
      <c r="G12" t="s">
        <v>400</v>
      </c>
      <c r="I12" t="s">
        <v>15</v>
      </c>
      <c r="J12" t="s">
        <v>256</v>
      </c>
    </row>
    <row r="13" spans="1:12" x14ac:dyDescent="0.25">
      <c r="A13" t="s">
        <v>65</v>
      </c>
      <c r="B13" t="s">
        <v>219</v>
      </c>
      <c r="C13" t="str">
        <f t="shared" si="0"/>
        <v>Biomass IGCC with CCS</v>
      </c>
      <c r="D13" t="str">
        <f t="shared" si="1"/>
        <v>Biomass_IGCC_with_CCS</v>
      </c>
      <c r="E13" t="s">
        <v>13</v>
      </c>
      <c r="F13" t="str">
        <f>INDEX(Sheet1!B:B, MATCH('new plant list'!E13,Sheet1!A:A,0))</f>
        <v>direct</v>
      </c>
      <c r="I13" t="s">
        <v>13</v>
      </c>
      <c r="J13" t="s">
        <v>256</v>
      </c>
    </row>
    <row r="14" spans="1:12" x14ac:dyDescent="0.25">
      <c r="A14" t="s">
        <v>71</v>
      </c>
      <c r="B14" t="s">
        <v>219</v>
      </c>
      <c r="C14" t="s">
        <v>387</v>
      </c>
      <c r="D14" t="str">
        <f t="shared" si="1"/>
        <v>Coal_CHP</v>
      </c>
      <c r="E14" t="s">
        <v>25</v>
      </c>
      <c r="F14" t="str">
        <f>INDEX(Sheet1!B:B, MATCH('new plant list'!E14,Sheet1!A:A,0))</f>
        <v>direct</v>
      </c>
      <c r="I14" t="s">
        <v>265</v>
      </c>
      <c r="J14" t="s">
        <v>255</v>
      </c>
    </row>
    <row r="15" spans="1:12" x14ac:dyDescent="0.25">
      <c r="A15" t="s">
        <v>72</v>
      </c>
      <c r="B15" t="s">
        <v>219</v>
      </c>
      <c r="C15" t="s">
        <v>388</v>
      </c>
      <c r="D15" t="str">
        <f t="shared" si="1"/>
        <v>Gas_CHP</v>
      </c>
      <c r="E15" t="s">
        <v>38</v>
      </c>
      <c r="F15" t="str">
        <f>INDEX(Sheet1!B:B, MATCH('new plant list'!E15,Sheet1!A:A,0))</f>
        <v>direct</v>
      </c>
      <c r="I15" t="s">
        <v>287</v>
      </c>
      <c r="J15" t="s">
        <v>255</v>
      </c>
    </row>
    <row r="16" spans="1:12" x14ac:dyDescent="0.25">
      <c r="A16" t="s">
        <v>73</v>
      </c>
      <c r="B16" t="s">
        <v>219</v>
      </c>
      <c r="C16" t="s">
        <v>35</v>
      </c>
      <c r="D16" t="str">
        <f t="shared" si="1"/>
        <v>Geothermal_CHP</v>
      </c>
      <c r="E16" t="s">
        <v>35</v>
      </c>
      <c r="F16" t="str">
        <f>INDEX(Sheet1!B:B, MATCH('new plant list'!E16,Sheet1!A:A,0))</f>
        <v>direct</v>
      </c>
      <c r="I16" t="s">
        <v>36</v>
      </c>
      <c r="J16" t="s">
        <v>255</v>
      </c>
    </row>
    <row r="17" spans="1:12" x14ac:dyDescent="0.25">
      <c r="A17" t="s">
        <v>74</v>
      </c>
      <c r="B17" t="s">
        <v>219</v>
      </c>
      <c r="C17" t="s">
        <v>48</v>
      </c>
      <c r="D17" t="str">
        <f t="shared" si="1"/>
        <v>Nuclear_CHP</v>
      </c>
      <c r="E17" t="s">
        <v>48</v>
      </c>
      <c r="F17" t="str">
        <f>INDEX(Sheet1!B:B, MATCH('new plant list'!E17,Sheet1!A:A,0))</f>
        <v>direct</v>
      </c>
      <c r="I17" t="s">
        <v>49</v>
      </c>
      <c r="J17" t="s">
        <v>255</v>
      </c>
    </row>
    <row r="18" spans="1:12" x14ac:dyDescent="0.25">
      <c r="A18" t="s">
        <v>75</v>
      </c>
      <c r="B18" t="s">
        <v>219</v>
      </c>
      <c r="C18" t="s">
        <v>50</v>
      </c>
      <c r="D18" t="str">
        <f t="shared" si="1"/>
        <v>Oil_CHP</v>
      </c>
      <c r="E18" t="s">
        <v>50</v>
      </c>
      <c r="F18" t="str">
        <f>INDEX(Sheet1!B:B, MATCH('new plant list'!E18,Sheet1!A:A,0))</f>
        <v>direct</v>
      </c>
      <c r="I18" t="s">
        <v>291</v>
      </c>
      <c r="J18" t="s">
        <v>255</v>
      </c>
    </row>
    <row r="19" spans="1:12" x14ac:dyDescent="0.25">
      <c r="A19" t="s">
        <v>77</v>
      </c>
      <c r="B19" t="s">
        <v>219</v>
      </c>
      <c r="C19" t="s">
        <v>402</v>
      </c>
      <c r="D19" t="str">
        <f t="shared" si="1"/>
        <v>Solar_CSP_CHP</v>
      </c>
      <c r="E19" t="s">
        <v>34</v>
      </c>
      <c r="F19" t="str">
        <f>INDEX(Sheet1!B:B, MATCH('new plant list'!E19,Sheet1!A:A,0))</f>
        <v>direct</v>
      </c>
      <c r="I19" t="s">
        <v>33</v>
      </c>
      <c r="J19" t="s">
        <v>255</v>
      </c>
    </row>
    <row r="20" spans="1:12" x14ac:dyDescent="0.25">
      <c r="A20" t="s">
        <v>79</v>
      </c>
      <c r="B20" t="s">
        <v>219</v>
      </c>
      <c r="C20" t="s">
        <v>266</v>
      </c>
      <c r="D20" t="str">
        <f t="shared" si="1"/>
        <v>Coal_IGCC</v>
      </c>
      <c r="E20" t="s">
        <v>26</v>
      </c>
      <c r="F20" t="str">
        <f>INDEX(Sheet1!B:B, MATCH('new plant list'!E20,Sheet1!A:A,0))</f>
        <v>direct</v>
      </c>
      <c r="I20" t="s">
        <v>26</v>
      </c>
      <c r="J20" t="s">
        <v>256</v>
      </c>
    </row>
    <row r="21" spans="1:12" x14ac:dyDescent="0.25">
      <c r="A21" t="s">
        <v>409</v>
      </c>
      <c r="C21" t="str">
        <f t="shared" si="0"/>
        <v>Coal Subcritical Lignite</v>
      </c>
      <c r="D21" t="str">
        <f t="shared" si="1"/>
        <v>Coal_Subcritical_Lignite</v>
      </c>
      <c r="E21" t="s">
        <v>233</v>
      </c>
      <c r="F21" t="s">
        <v>406</v>
      </c>
      <c r="I21" t="s">
        <v>27</v>
      </c>
      <c r="J21" t="s">
        <v>256</v>
      </c>
    </row>
    <row r="22" spans="1:12" x14ac:dyDescent="0.25">
      <c r="A22" t="s">
        <v>410</v>
      </c>
      <c r="C22" t="str">
        <f t="shared" si="0"/>
        <v>Coal Subcritical Hard</v>
      </c>
      <c r="D22" t="str">
        <f t="shared" si="1"/>
        <v>Coal_Subcritical_Hard</v>
      </c>
      <c r="E22" t="s">
        <v>403</v>
      </c>
      <c r="F22" t="s">
        <v>406</v>
      </c>
      <c r="I22" t="s">
        <v>27</v>
      </c>
      <c r="J22" t="s">
        <v>256</v>
      </c>
    </row>
    <row r="23" spans="1:12" x14ac:dyDescent="0.25">
      <c r="A23" t="s">
        <v>89</v>
      </c>
      <c r="B23" t="s">
        <v>219</v>
      </c>
      <c r="C23" t="s">
        <v>411</v>
      </c>
      <c r="D23" t="str">
        <f t="shared" si="1"/>
        <v>Coal_Supercritical</v>
      </c>
      <c r="E23" t="s">
        <v>28</v>
      </c>
      <c r="F23" t="str">
        <f>INDEX(Sheet1!B:B, MATCH('new plant list'!E23,Sheet1!A:A,0))</f>
        <v>direct</v>
      </c>
      <c r="I23" t="s">
        <v>28</v>
      </c>
      <c r="J23" t="s">
        <v>256</v>
      </c>
    </row>
    <row r="24" spans="1:12" x14ac:dyDescent="0.25">
      <c r="A24" t="s">
        <v>94</v>
      </c>
      <c r="B24" t="s">
        <v>219</v>
      </c>
      <c r="C24" t="s">
        <v>412</v>
      </c>
      <c r="D24" t="str">
        <f t="shared" si="1"/>
        <v>Coal_Ultrasupercritical</v>
      </c>
      <c r="E24" t="s">
        <v>29</v>
      </c>
      <c r="F24" t="str">
        <f>INDEX(Sheet1!B:B, MATCH('new plant list'!E24,Sheet1!A:A,0))</f>
        <v>direct</v>
      </c>
      <c r="I24" t="s">
        <v>29</v>
      </c>
      <c r="J24" t="s">
        <v>256</v>
      </c>
    </row>
    <row r="25" spans="1:12" x14ac:dyDescent="0.25">
      <c r="A25" t="s">
        <v>126</v>
      </c>
      <c r="B25" t="s">
        <v>219</v>
      </c>
      <c r="C25" t="s">
        <v>393</v>
      </c>
      <c r="D25" t="str">
        <f t="shared" si="1"/>
        <v>Coal_CCS</v>
      </c>
      <c r="E25" t="s">
        <v>30</v>
      </c>
      <c r="F25" t="str">
        <f>INDEX(Sheet1!B:B, MATCH('new plant list'!E25,Sheet1!A:A,0))</f>
        <v>direct</v>
      </c>
      <c r="I25" t="s">
        <v>30</v>
      </c>
      <c r="J25" t="s">
        <v>256</v>
      </c>
    </row>
    <row r="26" spans="1:12" x14ac:dyDescent="0.25">
      <c r="A26" t="s">
        <v>131</v>
      </c>
      <c r="B26" t="s">
        <v>219</v>
      </c>
      <c r="C26" t="s">
        <v>395</v>
      </c>
      <c r="D26" t="str">
        <f t="shared" si="1"/>
        <v>Coal_Oxyfuel_CCS</v>
      </c>
      <c r="E26" t="s">
        <v>31</v>
      </c>
      <c r="F26" t="str">
        <f>INDEX(Sheet1!B:B, MATCH('new plant list'!E26,Sheet1!A:A,0))</f>
        <v>direct</v>
      </c>
      <c r="I26" t="s">
        <v>31</v>
      </c>
      <c r="J26" t="s">
        <v>256</v>
      </c>
    </row>
    <row r="27" spans="1:12" x14ac:dyDescent="0.25">
      <c r="A27" t="s">
        <v>99</v>
      </c>
      <c r="B27" t="s">
        <v>219</v>
      </c>
      <c r="C27" t="s">
        <v>389</v>
      </c>
      <c r="D27" t="str">
        <f t="shared" si="1"/>
        <v>Fuel_cell</v>
      </c>
      <c r="E27" t="s">
        <v>44</v>
      </c>
      <c r="F27" t="str">
        <f>INDEX(Sheet1!B:B, MATCH('new plant list'!E27,Sheet1!A:A,0))</f>
        <v>direct</v>
      </c>
      <c r="I27" t="s">
        <v>44</v>
      </c>
      <c r="J27" t="s">
        <v>256</v>
      </c>
    </row>
    <row r="28" spans="1:12" x14ac:dyDescent="0.25">
      <c r="A28" t="s">
        <v>101</v>
      </c>
      <c r="B28" t="s">
        <v>219</v>
      </c>
      <c r="C28" t="s">
        <v>390</v>
      </c>
      <c r="D28" t="str">
        <f t="shared" si="1"/>
        <v>Gas_CCGT</v>
      </c>
      <c r="E28" t="s">
        <v>42</v>
      </c>
      <c r="F28" t="s">
        <v>8</v>
      </c>
      <c r="I28" t="s">
        <v>42</v>
      </c>
      <c r="J28" t="s">
        <v>256</v>
      </c>
      <c r="K28" t="s">
        <v>289</v>
      </c>
      <c r="L28" t="s">
        <v>256</v>
      </c>
    </row>
    <row r="29" spans="1:12" x14ac:dyDescent="0.25">
      <c r="A29" t="s">
        <v>107</v>
      </c>
      <c r="B29" t="s">
        <v>219</v>
      </c>
      <c r="C29" t="s">
        <v>391</v>
      </c>
      <c r="D29" t="str">
        <f t="shared" si="1"/>
        <v>Gas_GT</v>
      </c>
      <c r="E29" t="s">
        <v>43</v>
      </c>
      <c r="F29" t="str">
        <f>INDEX(Sheet1!B:B, MATCH('new plant list'!E29,Sheet1!A:A,0))</f>
        <v>direct</v>
      </c>
      <c r="I29" t="s">
        <v>43</v>
      </c>
      <c r="J29" t="s">
        <v>256</v>
      </c>
    </row>
    <row r="30" spans="1:12" x14ac:dyDescent="0.25">
      <c r="A30" t="s">
        <v>112</v>
      </c>
      <c r="B30" t="s">
        <v>219</v>
      </c>
      <c r="C30" t="s">
        <v>413</v>
      </c>
      <c r="D30" t="str">
        <f t="shared" si="1"/>
        <v>Gas_Steam</v>
      </c>
      <c r="E30" t="s">
        <v>45</v>
      </c>
      <c r="F30" t="str">
        <f>INDEX(Sheet1!B:B, MATCH('new plant list'!E30,Sheet1!A:A,0))</f>
        <v>direct</v>
      </c>
      <c r="I30" t="s">
        <v>45</v>
      </c>
      <c r="J30" t="s">
        <v>256</v>
      </c>
    </row>
    <row r="31" spans="1:12" x14ac:dyDescent="0.25">
      <c r="A31" t="s">
        <v>117</v>
      </c>
      <c r="B31" t="s">
        <v>219</v>
      </c>
      <c r="C31" t="s">
        <v>36</v>
      </c>
      <c r="D31" t="str">
        <f t="shared" si="1"/>
        <v>Geothermal</v>
      </c>
      <c r="E31" t="s">
        <v>36</v>
      </c>
      <c r="F31" t="str">
        <f>INDEX(Sheet1!B:B, MATCH('new plant list'!E31,Sheet1!A:A,0))</f>
        <v>direct</v>
      </c>
      <c r="I31" t="s">
        <v>36</v>
      </c>
      <c r="J31" t="s">
        <v>256</v>
      </c>
    </row>
    <row r="32" spans="1:12" x14ac:dyDescent="0.25">
      <c r="A32" t="s">
        <v>118</v>
      </c>
      <c r="B32" t="s">
        <v>219</v>
      </c>
      <c r="C32" t="str">
        <f t="shared" si="0"/>
        <v>Hydro PSH</v>
      </c>
      <c r="D32" t="str">
        <f t="shared" si="1"/>
        <v>Hydro_PSH</v>
      </c>
      <c r="E32" t="s">
        <v>37</v>
      </c>
      <c r="F32" t="s">
        <v>406</v>
      </c>
      <c r="G32" t="s">
        <v>237</v>
      </c>
      <c r="I32" t="s">
        <v>37</v>
      </c>
      <c r="J32" t="s">
        <v>251</v>
      </c>
    </row>
    <row r="33" spans="1:10" x14ac:dyDescent="0.25">
      <c r="A33" t="s">
        <v>190</v>
      </c>
      <c r="B33" t="s">
        <v>219</v>
      </c>
      <c r="C33" t="str">
        <f t="shared" si="0"/>
        <v>Hydro Pumpback Conv</v>
      </c>
      <c r="D33" t="str">
        <f t="shared" si="1"/>
        <v>Hydro_Pumpback_Conv</v>
      </c>
      <c r="E33" t="s">
        <v>37</v>
      </c>
      <c r="I33" t="s">
        <v>37</v>
      </c>
      <c r="J33" t="s">
        <v>251</v>
      </c>
    </row>
    <row r="34" spans="1:10" x14ac:dyDescent="0.25">
      <c r="A34" t="s">
        <v>189</v>
      </c>
      <c r="B34" t="s">
        <v>219</v>
      </c>
      <c r="C34" t="str">
        <f t="shared" si="0"/>
        <v>Hydro Pumpback PSH</v>
      </c>
      <c r="D34" t="str">
        <f t="shared" si="1"/>
        <v>Hydro_Pumpback_PSH</v>
      </c>
      <c r="E34" t="s">
        <v>37</v>
      </c>
      <c r="I34" t="s">
        <v>37</v>
      </c>
      <c r="J34" t="s">
        <v>251</v>
      </c>
    </row>
    <row r="35" spans="1:10" x14ac:dyDescent="0.25">
      <c r="A35" t="s">
        <v>119</v>
      </c>
      <c r="B35" t="s">
        <v>219</v>
      </c>
      <c r="C35" t="str">
        <f t="shared" si="0"/>
        <v>Hydro Reservoir</v>
      </c>
      <c r="D35" t="str">
        <f t="shared" si="1"/>
        <v>Hydro_Reservoir</v>
      </c>
      <c r="E35" t="s">
        <v>37</v>
      </c>
      <c r="F35" t="s">
        <v>406</v>
      </c>
      <c r="I35" t="s">
        <v>37</v>
      </c>
      <c r="J35" t="s">
        <v>251</v>
      </c>
    </row>
    <row r="36" spans="1:10" x14ac:dyDescent="0.25">
      <c r="A36" t="s">
        <v>120</v>
      </c>
      <c r="B36" t="s">
        <v>219</v>
      </c>
      <c r="C36" t="str">
        <f t="shared" si="0"/>
        <v>Hydro RoR</v>
      </c>
      <c r="D36" t="str">
        <f t="shared" si="1"/>
        <v>Hydro_RoR</v>
      </c>
      <c r="E36" t="s">
        <v>37</v>
      </c>
      <c r="F36" t="s">
        <v>406</v>
      </c>
      <c r="I36" t="s">
        <v>37</v>
      </c>
      <c r="J36" t="s">
        <v>251</v>
      </c>
    </row>
    <row r="37" spans="1:10" x14ac:dyDescent="0.25">
      <c r="A37" t="s">
        <v>121</v>
      </c>
      <c r="B37" t="s">
        <v>219</v>
      </c>
      <c r="C37" t="str">
        <f t="shared" si="0"/>
        <v>Hydro RoRpondage</v>
      </c>
      <c r="D37" t="str">
        <f t="shared" si="1"/>
        <v>Hydro_RoRpondage</v>
      </c>
      <c r="E37" t="s">
        <v>37</v>
      </c>
      <c r="F37" t="s">
        <v>406</v>
      </c>
      <c r="I37" t="s">
        <v>37</v>
      </c>
      <c r="J37" t="s">
        <v>251</v>
      </c>
    </row>
    <row r="38" spans="1:10" x14ac:dyDescent="0.25">
      <c r="A38" t="s">
        <v>124</v>
      </c>
      <c r="B38" t="s">
        <v>219</v>
      </c>
      <c r="C38" t="s">
        <v>392</v>
      </c>
      <c r="D38" t="str">
        <f t="shared" si="1"/>
        <v>Gas_CCGT_CHP_CCS</v>
      </c>
      <c r="E38" t="s">
        <v>40</v>
      </c>
      <c r="F38" t="str">
        <f>INDEX(Sheet1!B:B, MATCH('new plant list'!E38,Sheet1!A:A,0))</f>
        <v>direct</v>
      </c>
      <c r="I38" t="s">
        <v>289</v>
      </c>
      <c r="J38" t="s">
        <v>255</v>
      </c>
    </row>
    <row r="39" spans="1:10" x14ac:dyDescent="0.25">
      <c r="A39" t="s">
        <v>133</v>
      </c>
      <c r="B39" t="s">
        <v>219</v>
      </c>
      <c r="C39" t="s">
        <v>394</v>
      </c>
      <c r="D39" t="str">
        <f t="shared" si="1"/>
        <v>Gas_CCGT_CCS</v>
      </c>
      <c r="E39" t="s">
        <v>46</v>
      </c>
      <c r="F39" t="str">
        <f>INDEX(Sheet1!B:B, MATCH('new plant list'!E39,Sheet1!A:A,0))</f>
        <v>direct</v>
      </c>
      <c r="I39" t="s">
        <v>289</v>
      </c>
      <c r="J39" t="s">
        <v>256</v>
      </c>
    </row>
    <row r="40" spans="1:10" x14ac:dyDescent="0.25">
      <c r="A40" t="s">
        <v>49</v>
      </c>
      <c r="B40" t="s">
        <v>219</v>
      </c>
      <c r="C40" t="str">
        <f t="shared" si="0"/>
        <v>Nuclear</v>
      </c>
      <c r="D40" t="str">
        <f t="shared" si="1"/>
        <v>Nuclear</v>
      </c>
      <c r="E40" t="s">
        <v>49</v>
      </c>
      <c r="F40" t="str">
        <f>INDEX(Sheet1!B:B, MATCH('new plant list'!E40,Sheet1!A:A,0))</f>
        <v>direct</v>
      </c>
      <c r="I40" t="s">
        <v>49</v>
      </c>
      <c r="J40" t="s">
        <v>256</v>
      </c>
    </row>
    <row r="41" spans="1:10" x14ac:dyDescent="0.25">
      <c r="A41" t="s">
        <v>161</v>
      </c>
      <c r="B41" t="s">
        <v>219</v>
      </c>
      <c r="C41" t="s">
        <v>51</v>
      </c>
      <c r="D41" t="str">
        <f t="shared" si="1"/>
        <v>Oil_GT</v>
      </c>
      <c r="E41" t="s">
        <v>51</v>
      </c>
      <c r="F41" t="str">
        <f>INDEX(Sheet1!B:B, MATCH('new plant list'!E41,Sheet1!A:A,0))</f>
        <v>direct</v>
      </c>
      <c r="I41" t="s">
        <v>51</v>
      </c>
      <c r="J41" t="s">
        <v>256</v>
      </c>
    </row>
    <row r="42" spans="1:10" x14ac:dyDescent="0.25">
      <c r="A42" t="s">
        <v>166</v>
      </c>
      <c r="B42" t="s">
        <v>219</v>
      </c>
      <c r="C42" t="s">
        <v>414</v>
      </c>
      <c r="D42" t="str">
        <f t="shared" si="1"/>
        <v>Oil_Steam</v>
      </c>
      <c r="E42" t="s">
        <v>52</v>
      </c>
      <c r="F42" t="str">
        <f>INDEX(Sheet1!B:B, MATCH('new plant list'!E42,Sheet1!A:A,0))</f>
        <v>direct</v>
      </c>
      <c r="I42" t="s">
        <v>52</v>
      </c>
      <c r="J42" t="s">
        <v>256</v>
      </c>
    </row>
    <row r="43" spans="1:10" x14ac:dyDescent="0.25">
      <c r="A43" t="s">
        <v>180</v>
      </c>
      <c r="B43" t="s">
        <v>219</v>
      </c>
      <c r="C43" t="str">
        <f t="shared" si="0"/>
        <v>Solar CSP</v>
      </c>
      <c r="D43" t="str">
        <f t="shared" si="1"/>
        <v>Solar_CSP</v>
      </c>
      <c r="E43" t="s">
        <v>33</v>
      </c>
      <c r="F43" t="str">
        <f>INDEX(Sheet1!B:B, MATCH('new plant list'!E43,Sheet1!A:A,0))</f>
        <v>direct</v>
      </c>
      <c r="I43" t="s">
        <v>33</v>
      </c>
      <c r="J43" t="s">
        <v>256</v>
      </c>
    </row>
    <row r="44" spans="1:10" x14ac:dyDescent="0.25">
      <c r="A44" t="s">
        <v>181</v>
      </c>
      <c r="B44" t="s">
        <v>219</v>
      </c>
      <c r="C44" t="str">
        <f t="shared" si="0"/>
        <v>Solar PV Buildings</v>
      </c>
      <c r="D44" t="str">
        <f t="shared" si="1"/>
        <v>Solar_PV_Buildings</v>
      </c>
      <c r="E44" t="s">
        <v>54</v>
      </c>
      <c r="F44" t="str">
        <f>INDEX(Sheet1!B:B, MATCH('new plant list'!E44,Sheet1!A:A,0))</f>
        <v>direct</v>
      </c>
      <c r="I44" t="s">
        <v>296</v>
      </c>
      <c r="J44" t="s">
        <v>251</v>
      </c>
    </row>
    <row r="45" spans="1:10" x14ac:dyDescent="0.25">
      <c r="A45" t="s">
        <v>182</v>
      </c>
      <c r="B45" t="s">
        <v>219</v>
      </c>
      <c r="C45" t="str">
        <f t="shared" si="0"/>
        <v>Solar PV Utility</v>
      </c>
      <c r="D45" t="str">
        <f t="shared" si="1"/>
        <v>Solar_PV_Utility</v>
      </c>
      <c r="E45" t="s">
        <v>53</v>
      </c>
      <c r="F45" t="str">
        <f>INDEX(Sheet1!B:B, MATCH('new plant list'!E45,Sheet1!A:A,0))</f>
        <v>direct</v>
      </c>
      <c r="I45" t="s">
        <v>297</v>
      </c>
      <c r="J45" t="s">
        <v>251</v>
      </c>
    </row>
    <row r="46" spans="1:10" x14ac:dyDescent="0.25">
      <c r="A46" t="s">
        <v>184</v>
      </c>
      <c r="B46" t="s">
        <v>219</v>
      </c>
      <c r="C46" t="s">
        <v>238</v>
      </c>
      <c r="D46" t="str">
        <f t="shared" si="1"/>
        <v>Marine</v>
      </c>
      <c r="E46" t="s">
        <v>238</v>
      </c>
      <c r="F46" t="str">
        <f>INDEX(Sheet1!B:B, MATCH('new plant list'!E46,Sheet1!A:A,0))</f>
        <v>direct</v>
      </c>
      <c r="I46" t="s">
        <v>238</v>
      </c>
      <c r="J46" t="s">
        <v>251</v>
      </c>
    </row>
    <row r="47" spans="1:10" x14ac:dyDescent="0.25">
      <c r="A47" t="s">
        <v>55</v>
      </c>
      <c r="C47" t="str">
        <f t="shared" si="0"/>
        <v>Waste CHP</v>
      </c>
      <c r="D47" t="str">
        <f t="shared" si="1"/>
        <v>Waste_CHP</v>
      </c>
      <c r="E47" t="s">
        <v>55</v>
      </c>
      <c r="F47" t="str">
        <f>INDEX(Sheet1!B:B, MATCH('new plant list'!E47,Sheet1!A:A,0))</f>
        <v>direct</v>
      </c>
      <c r="I47" t="s">
        <v>305</v>
      </c>
      <c r="J47" t="s">
        <v>255</v>
      </c>
    </row>
    <row r="48" spans="1:10" x14ac:dyDescent="0.25">
      <c r="A48" t="s">
        <v>415</v>
      </c>
      <c r="C48" t="str">
        <f t="shared" si="0"/>
        <v>Waste Renewable CHP</v>
      </c>
      <c r="D48" t="str">
        <f t="shared" si="1"/>
        <v>Waste_Renewable_CHP</v>
      </c>
      <c r="E48" t="s">
        <v>57</v>
      </c>
      <c r="F48" t="str">
        <f>INDEX(Sheet1!B:B, MATCH('new plant list'!E48,Sheet1!A:A,0))</f>
        <v>direct</v>
      </c>
      <c r="I48" t="s">
        <v>306</v>
      </c>
      <c r="J48" t="s">
        <v>255</v>
      </c>
    </row>
    <row r="49" spans="1:12" x14ac:dyDescent="0.25">
      <c r="A49" t="s">
        <v>416</v>
      </c>
      <c r="C49" t="str">
        <f t="shared" si="0"/>
        <v>Waste Renewable</v>
      </c>
      <c r="D49" t="str">
        <f t="shared" si="1"/>
        <v>Waste_Renewable</v>
      </c>
      <c r="E49" t="s">
        <v>58</v>
      </c>
      <c r="F49" t="s">
        <v>8</v>
      </c>
      <c r="I49" t="s">
        <v>306</v>
      </c>
      <c r="J49" t="s">
        <v>251</v>
      </c>
      <c r="K49" t="s">
        <v>306</v>
      </c>
      <c r="L49" t="s">
        <v>255</v>
      </c>
    </row>
    <row r="50" spans="1:12" x14ac:dyDescent="0.25">
      <c r="A50" t="s">
        <v>185</v>
      </c>
      <c r="B50" t="s">
        <v>219</v>
      </c>
      <c r="C50" t="s">
        <v>56</v>
      </c>
      <c r="D50" t="str">
        <f t="shared" si="1"/>
        <v>Waste</v>
      </c>
      <c r="E50" t="s">
        <v>56</v>
      </c>
      <c r="F50" t="str">
        <f>INDEX(Sheet1!B:B, MATCH('new plant list'!E50,Sheet1!A:A,0))</f>
        <v>direct</v>
      </c>
      <c r="I50" t="s">
        <v>305</v>
      </c>
      <c r="J50" t="s">
        <v>256</v>
      </c>
    </row>
    <row r="51" spans="1:12" x14ac:dyDescent="0.25">
      <c r="A51" t="s">
        <v>60</v>
      </c>
      <c r="B51" t="s">
        <v>219</v>
      </c>
      <c r="C51" t="str">
        <f t="shared" si="0"/>
        <v>Wind Offshore</v>
      </c>
      <c r="D51" t="str">
        <f t="shared" si="1"/>
        <v>Wind_Offshore</v>
      </c>
      <c r="E51" t="s">
        <v>60</v>
      </c>
      <c r="F51" t="str">
        <f>INDEX(Sheet1!B:B, MATCH('new plant list'!E51,Sheet1!A:A,0))</f>
        <v>direct</v>
      </c>
      <c r="I51" t="s">
        <v>309</v>
      </c>
      <c r="J51" t="s">
        <v>251</v>
      </c>
    </row>
    <row r="52" spans="1:12" x14ac:dyDescent="0.25">
      <c r="A52" t="s">
        <v>59</v>
      </c>
      <c r="B52" t="s">
        <v>219</v>
      </c>
      <c r="C52" t="str">
        <f t="shared" si="0"/>
        <v>Wind Onshore</v>
      </c>
      <c r="D52" t="str">
        <f t="shared" si="1"/>
        <v>Wind_Onshore</v>
      </c>
      <c r="E52" t="s">
        <v>59</v>
      </c>
      <c r="F52" t="str">
        <f>INDEX(Sheet1!B:B, MATCH('new plant list'!E52,Sheet1!A:A,0))</f>
        <v>direct</v>
      </c>
      <c r="I52" t="s">
        <v>310</v>
      </c>
      <c r="J52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EBA2-C344-4A08-91B9-61F26BF9CB99}">
  <dimension ref="A1:F137"/>
  <sheetViews>
    <sheetView workbookViewId="0">
      <selection activeCell="F14" sqref="F14"/>
    </sheetView>
  </sheetViews>
  <sheetFormatPr defaultRowHeight="15" x14ac:dyDescent="0.25"/>
  <cols>
    <col min="1" max="1" width="35" customWidth="1"/>
    <col min="2" max="2" width="23.42578125" customWidth="1"/>
    <col min="5" max="5" width="25.7109375" customWidth="1"/>
  </cols>
  <sheetData>
    <row r="1" spans="1:6" x14ac:dyDescent="0.25">
      <c r="A1" t="s">
        <v>61</v>
      </c>
      <c r="B1" t="s">
        <v>463</v>
      </c>
      <c r="C1" t="s">
        <v>465</v>
      </c>
      <c r="E1" t="s">
        <v>467</v>
      </c>
    </row>
    <row r="2" spans="1:6" x14ac:dyDescent="0.25">
      <c r="A2" t="s">
        <v>407</v>
      </c>
      <c r="B2" t="s">
        <v>407</v>
      </c>
      <c r="C2" t="s">
        <v>219</v>
      </c>
      <c r="E2" t="s">
        <v>423</v>
      </c>
      <c r="F2" t="str">
        <f t="shared" ref="F2:F33" si="0">INDEX(C:C, MATCH(E2,B:B,0))</f>
        <v>Y</v>
      </c>
    </row>
    <row r="3" spans="1:6" x14ac:dyDescent="0.25">
      <c r="A3" t="s">
        <v>62</v>
      </c>
      <c r="B3" t="s">
        <v>425</v>
      </c>
      <c r="C3" t="s">
        <v>219</v>
      </c>
      <c r="E3" t="s">
        <v>419</v>
      </c>
      <c r="F3" t="e">
        <f t="shared" si="0"/>
        <v>#N/A</v>
      </c>
    </row>
    <row r="4" spans="1:6" x14ac:dyDescent="0.25">
      <c r="A4" t="s">
        <v>63</v>
      </c>
      <c r="B4" t="s">
        <v>426</v>
      </c>
      <c r="C4" t="s">
        <v>219</v>
      </c>
      <c r="E4" t="s">
        <v>420</v>
      </c>
      <c r="F4" t="e">
        <f t="shared" si="0"/>
        <v>#N/A</v>
      </c>
    </row>
    <row r="5" spans="1:6" x14ac:dyDescent="0.25">
      <c r="A5" t="s">
        <v>64</v>
      </c>
      <c r="B5" t="s">
        <v>417</v>
      </c>
      <c r="C5" t="s">
        <v>219</v>
      </c>
      <c r="E5" t="s">
        <v>421</v>
      </c>
      <c r="F5" t="str">
        <f t="shared" si="0"/>
        <v>Y</v>
      </c>
    </row>
    <row r="6" spans="1:6" x14ac:dyDescent="0.25">
      <c r="A6" t="s">
        <v>65</v>
      </c>
      <c r="B6" t="s">
        <v>427</v>
      </c>
      <c r="C6" t="s">
        <v>219</v>
      </c>
      <c r="E6" t="s">
        <v>422</v>
      </c>
      <c r="F6" t="e">
        <f t="shared" si="0"/>
        <v>#N/A</v>
      </c>
    </row>
    <row r="7" spans="1:6" x14ac:dyDescent="0.25">
      <c r="A7" t="s">
        <v>66</v>
      </c>
      <c r="B7" t="s">
        <v>424</v>
      </c>
      <c r="C7" t="s">
        <v>219</v>
      </c>
      <c r="E7" t="s">
        <v>407</v>
      </c>
      <c r="F7" t="str">
        <f t="shared" si="0"/>
        <v>Y</v>
      </c>
    </row>
    <row r="8" spans="1:6" x14ac:dyDescent="0.25">
      <c r="A8" t="s">
        <v>67</v>
      </c>
      <c r="B8" t="s">
        <v>452</v>
      </c>
      <c r="C8" t="s">
        <v>219</v>
      </c>
      <c r="E8" t="s">
        <v>425</v>
      </c>
      <c r="F8" t="str">
        <f t="shared" si="0"/>
        <v>Y</v>
      </c>
    </row>
    <row r="9" spans="1:6" x14ac:dyDescent="0.25">
      <c r="A9" t="s">
        <v>68</v>
      </c>
      <c r="B9" t="s">
        <v>464</v>
      </c>
      <c r="C9" t="s">
        <v>219</v>
      </c>
      <c r="E9" t="s">
        <v>426</v>
      </c>
      <c r="F9" t="str">
        <f t="shared" si="0"/>
        <v>Y</v>
      </c>
    </row>
    <row r="10" spans="1:6" x14ac:dyDescent="0.25">
      <c r="A10" t="s">
        <v>69</v>
      </c>
      <c r="B10" t="s">
        <v>440</v>
      </c>
      <c r="C10" t="s">
        <v>219</v>
      </c>
      <c r="E10" t="s">
        <v>427</v>
      </c>
      <c r="F10" t="str">
        <f t="shared" si="0"/>
        <v>Y</v>
      </c>
    </row>
    <row r="11" spans="1:6" x14ac:dyDescent="0.25">
      <c r="A11" t="s">
        <v>70</v>
      </c>
      <c r="B11" t="s">
        <v>417</v>
      </c>
      <c r="C11" t="s">
        <v>219</v>
      </c>
      <c r="E11" t="s">
        <v>424</v>
      </c>
      <c r="F11" t="str">
        <f t="shared" si="0"/>
        <v>Y</v>
      </c>
    </row>
    <row r="12" spans="1:6" x14ac:dyDescent="0.25">
      <c r="A12" t="s">
        <v>71</v>
      </c>
      <c r="B12" t="s">
        <v>428</v>
      </c>
      <c r="C12" t="s">
        <v>219</v>
      </c>
      <c r="E12" t="s">
        <v>439</v>
      </c>
      <c r="F12" t="str">
        <f t="shared" si="0"/>
        <v>Y</v>
      </c>
    </row>
    <row r="13" spans="1:6" x14ac:dyDescent="0.25">
      <c r="A13" t="s">
        <v>72</v>
      </c>
      <c r="B13" t="s">
        <v>429</v>
      </c>
      <c r="C13" t="s">
        <v>219</v>
      </c>
      <c r="E13" t="s">
        <v>428</v>
      </c>
      <c r="F13" t="str">
        <f t="shared" si="0"/>
        <v>Y</v>
      </c>
    </row>
    <row r="14" spans="1:6" x14ac:dyDescent="0.25">
      <c r="A14" t="s">
        <v>73</v>
      </c>
      <c r="B14" t="s">
        <v>430</v>
      </c>
      <c r="C14" t="s">
        <v>219</v>
      </c>
      <c r="E14" t="s">
        <v>466</v>
      </c>
      <c r="F14" t="str">
        <f t="shared" si="0"/>
        <v>Y</v>
      </c>
    </row>
    <row r="15" spans="1:6" x14ac:dyDescent="0.25">
      <c r="A15" t="s">
        <v>74</v>
      </c>
      <c r="B15" t="s">
        <v>431</v>
      </c>
      <c r="C15" t="s">
        <v>219</v>
      </c>
      <c r="E15" t="s">
        <v>434</v>
      </c>
      <c r="F15" t="str">
        <f t="shared" si="0"/>
        <v>Y</v>
      </c>
    </row>
    <row r="16" spans="1:6" x14ac:dyDescent="0.25">
      <c r="A16" t="s">
        <v>75</v>
      </c>
      <c r="B16" t="s">
        <v>432</v>
      </c>
      <c r="C16" t="s">
        <v>219</v>
      </c>
      <c r="E16" t="s">
        <v>464</v>
      </c>
      <c r="F16" t="str">
        <f t="shared" si="0"/>
        <v>Y</v>
      </c>
    </row>
    <row r="17" spans="1:6" x14ac:dyDescent="0.25">
      <c r="A17" t="s">
        <v>76</v>
      </c>
      <c r="B17" t="s">
        <v>417</v>
      </c>
      <c r="C17" t="s">
        <v>219</v>
      </c>
      <c r="E17" t="s">
        <v>440</v>
      </c>
      <c r="F17" t="str">
        <f t="shared" si="0"/>
        <v>Y</v>
      </c>
    </row>
    <row r="18" spans="1:6" x14ac:dyDescent="0.25">
      <c r="A18" t="s">
        <v>77</v>
      </c>
      <c r="B18" t="s">
        <v>433</v>
      </c>
      <c r="C18" t="s">
        <v>219</v>
      </c>
      <c r="E18" t="s">
        <v>436</v>
      </c>
      <c r="F18" t="str">
        <f t="shared" si="0"/>
        <v>Y</v>
      </c>
    </row>
    <row r="19" spans="1:6" x14ac:dyDescent="0.25">
      <c r="A19" t="s">
        <v>78</v>
      </c>
      <c r="B19" t="s">
        <v>428</v>
      </c>
      <c r="C19" t="s">
        <v>219</v>
      </c>
      <c r="E19" t="s">
        <v>435</v>
      </c>
      <c r="F19" t="str">
        <f t="shared" si="0"/>
        <v>Y</v>
      </c>
    </row>
    <row r="20" spans="1:6" x14ac:dyDescent="0.25">
      <c r="A20" t="s">
        <v>79</v>
      </c>
      <c r="B20" t="s">
        <v>434</v>
      </c>
      <c r="C20" t="s">
        <v>219</v>
      </c>
      <c r="E20" t="s">
        <v>437</v>
      </c>
      <c r="F20" t="str">
        <f t="shared" si="0"/>
        <v>Y</v>
      </c>
    </row>
    <row r="21" spans="1:6" x14ac:dyDescent="0.25">
      <c r="A21" t="s">
        <v>80</v>
      </c>
      <c r="B21" t="s">
        <v>434</v>
      </c>
      <c r="C21" t="s">
        <v>219</v>
      </c>
      <c r="E21" t="s">
        <v>438</v>
      </c>
      <c r="F21" t="str">
        <f t="shared" si="0"/>
        <v>Y</v>
      </c>
    </row>
    <row r="22" spans="1:6" x14ac:dyDescent="0.25">
      <c r="A22" t="s">
        <v>81</v>
      </c>
      <c r="B22" t="s">
        <v>434</v>
      </c>
      <c r="C22" t="s">
        <v>219</v>
      </c>
      <c r="E22" t="s">
        <v>441</v>
      </c>
      <c r="F22" t="str">
        <f t="shared" si="0"/>
        <v>Y</v>
      </c>
    </row>
    <row r="23" spans="1:6" x14ac:dyDescent="0.25">
      <c r="A23" t="s">
        <v>82</v>
      </c>
      <c r="B23" t="s">
        <v>434</v>
      </c>
      <c r="C23" t="s">
        <v>219</v>
      </c>
      <c r="E23" t="s">
        <v>442</v>
      </c>
      <c r="F23" t="str">
        <f t="shared" si="0"/>
        <v>Y</v>
      </c>
    </row>
    <row r="24" spans="1:6" x14ac:dyDescent="0.25">
      <c r="A24" t="s">
        <v>83</v>
      </c>
      <c r="B24" t="s">
        <v>434</v>
      </c>
      <c r="C24" t="s">
        <v>219</v>
      </c>
      <c r="E24" t="s">
        <v>452</v>
      </c>
      <c r="F24" t="str">
        <f t="shared" si="0"/>
        <v>Y</v>
      </c>
    </row>
    <row r="25" spans="1:6" x14ac:dyDescent="0.25">
      <c r="A25" t="s">
        <v>84</v>
      </c>
      <c r="B25" t="s">
        <v>435</v>
      </c>
      <c r="C25" t="s">
        <v>219</v>
      </c>
      <c r="E25" t="s">
        <v>451</v>
      </c>
      <c r="F25" t="str">
        <f t="shared" si="0"/>
        <v>Y</v>
      </c>
    </row>
    <row r="26" spans="1:6" x14ac:dyDescent="0.25">
      <c r="A26" t="s">
        <v>85</v>
      </c>
      <c r="B26" t="s">
        <v>435</v>
      </c>
      <c r="C26" t="s">
        <v>219</v>
      </c>
      <c r="E26" t="s">
        <v>429</v>
      </c>
      <c r="F26" t="str">
        <f t="shared" si="0"/>
        <v>Y</v>
      </c>
    </row>
    <row r="27" spans="1:6" x14ac:dyDescent="0.25">
      <c r="A27" t="s">
        <v>86</v>
      </c>
      <c r="B27" t="s">
        <v>436</v>
      </c>
      <c r="C27" t="s">
        <v>219</v>
      </c>
      <c r="E27" t="s">
        <v>443</v>
      </c>
      <c r="F27" t="str">
        <f t="shared" si="0"/>
        <v>Y</v>
      </c>
    </row>
    <row r="28" spans="1:6" x14ac:dyDescent="0.25">
      <c r="A28" t="s">
        <v>87</v>
      </c>
      <c r="B28" t="s">
        <v>436</v>
      </c>
      <c r="C28" t="s">
        <v>219</v>
      </c>
      <c r="E28" t="s">
        <v>444</v>
      </c>
      <c r="F28" t="str">
        <f t="shared" si="0"/>
        <v>Y</v>
      </c>
    </row>
    <row r="29" spans="1:6" x14ac:dyDescent="0.25">
      <c r="A29" t="s">
        <v>88</v>
      </c>
      <c r="B29" t="s">
        <v>436</v>
      </c>
      <c r="C29" t="s">
        <v>219</v>
      </c>
      <c r="E29" t="s">
        <v>36</v>
      </c>
      <c r="F29" t="str">
        <f t="shared" si="0"/>
        <v>Y</v>
      </c>
    </row>
    <row r="30" spans="1:6" x14ac:dyDescent="0.25">
      <c r="A30" t="s">
        <v>89</v>
      </c>
      <c r="B30" t="s">
        <v>437</v>
      </c>
      <c r="C30" t="s">
        <v>219</v>
      </c>
      <c r="E30" t="s">
        <v>430</v>
      </c>
      <c r="F30" t="str">
        <f t="shared" si="0"/>
        <v>Y</v>
      </c>
    </row>
    <row r="31" spans="1:6" x14ac:dyDescent="0.25">
      <c r="A31" t="s">
        <v>90</v>
      </c>
      <c r="B31" t="s">
        <v>437</v>
      </c>
      <c r="C31" t="s">
        <v>219</v>
      </c>
      <c r="E31" t="s">
        <v>445</v>
      </c>
      <c r="F31" t="str">
        <f t="shared" si="0"/>
        <v>Y</v>
      </c>
    </row>
    <row r="32" spans="1:6" x14ac:dyDescent="0.25">
      <c r="A32" t="s">
        <v>91</v>
      </c>
      <c r="B32" t="s">
        <v>437</v>
      </c>
      <c r="C32" t="s">
        <v>219</v>
      </c>
      <c r="E32" t="s">
        <v>447</v>
      </c>
      <c r="F32" t="str">
        <f t="shared" si="0"/>
        <v>Y</v>
      </c>
    </row>
    <row r="33" spans="1:6" x14ac:dyDescent="0.25">
      <c r="A33" t="s">
        <v>92</v>
      </c>
      <c r="B33" t="s">
        <v>437</v>
      </c>
      <c r="C33" t="s">
        <v>219</v>
      </c>
      <c r="E33" t="s">
        <v>448</v>
      </c>
      <c r="F33" t="str">
        <f t="shared" si="0"/>
        <v>Y</v>
      </c>
    </row>
    <row r="34" spans="1:6" x14ac:dyDescent="0.25">
      <c r="A34" t="s">
        <v>93</v>
      </c>
      <c r="B34" t="s">
        <v>437</v>
      </c>
      <c r="C34" t="s">
        <v>219</v>
      </c>
      <c r="E34" t="s">
        <v>449</v>
      </c>
      <c r="F34" t="str">
        <f t="shared" ref="F34:F51" si="1">INDEX(C:C, MATCH(E34,B:B,0))</f>
        <v>Y</v>
      </c>
    </row>
    <row r="35" spans="1:6" x14ac:dyDescent="0.25">
      <c r="A35" t="s">
        <v>94</v>
      </c>
      <c r="B35" t="s">
        <v>438</v>
      </c>
      <c r="C35" t="s">
        <v>219</v>
      </c>
      <c r="E35" t="s">
        <v>450</v>
      </c>
      <c r="F35" t="str">
        <f t="shared" si="1"/>
        <v>Y</v>
      </c>
    </row>
    <row r="36" spans="1:6" x14ac:dyDescent="0.25">
      <c r="A36" t="s">
        <v>95</v>
      </c>
      <c r="B36" t="s">
        <v>438</v>
      </c>
      <c r="C36" t="s">
        <v>219</v>
      </c>
      <c r="E36" t="s">
        <v>238</v>
      </c>
      <c r="F36" t="str">
        <f t="shared" si="1"/>
        <v>Y</v>
      </c>
    </row>
    <row r="37" spans="1:6" x14ac:dyDescent="0.25">
      <c r="A37" t="s">
        <v>96</v>
      </c>
      <c r="B37" t="s">
        <v>438</v>
      </c>
      <c r="C37" t="s">
        <v>219</v>
      </c>
      <c r="E37" t="s">
        <v>49</v>
      </c>
      <c r="F37" t="str">
        <f t="shared" si="1"/>
        <v>Y</v>
      </c>
    </row>
    <row r="38" spans="1:6" x14ac:dyDescent="0.25">
      <c r="A38" t="s">
        <v>97</v>
      </c>
      <c r="B38" t="s">
        <v>438</v>
      </c>
      <c r="C38" t="s">
        <v>219</v>
      </c>
      <c r="E38" t="s">
        <v>431</v>
      </c>
      <c r="F38" t="str">
        <f t="shared" si="1"/>
        <v>Y</v>
      </c>
    </row>
    <row r="39" spans="1:6" x14ac:dyDescent="0.25">
      <c r="A39" t="s">
        <v>98</v>
      </c>
      <c r="B39" t="s">
        <v>438</v>
      </c>
      <c r="C39" t="s">
        <v>219</v>
      </c>
      <c r="E39" t="s">
        <v>432</v>
      </c>
      <c r="F39" t="str">
        <f t="shared" si="1"/>
        <v>Y</v>
      </c>
    </row>
    <row r="40" spans="1:6" x14ac:dyDescent="0.25">
      <c r="A40" t="s">
        <v>99</v>
      </c>
      <c r="B40" t="s">
        <v>441</v>
      </c>
      <c r="C40" t="s">
        <v>219</v>
      </c>
      <c r="E40" t="s">
        <v>453</v>
      </c>
      <c r="F40" t="str">
        <f t="shared" si="1"/>
        <v>Y</v>
      </c>
    </row>
    <row r="41" spans="1:6" x14ac:dyDescent="0.25">
      <c r="A41" t="s">
        <v>100</v>
      </c>
      <c r="B41" t="s">
        <v>441</v>
      </c>
      <c r="C41" t="s">
        <v>219</v>
      </c>
      <c r="E41" t="s">
        <v>454</v>
      </c>
      <c r="F41" t="str">
        <f t="shared" si="1"/>
        <v>Y</v>
      </c>
    </row>
    <row r="42" spans="1:6" x14ac:dyDescent="0.25">
      <c r="A42" t="s">
        <v>101</v>
      </c>
      <c r="B42" t="s">
        <v>442</v>
      </c>
      <c r="C42" t="s">
        <v>219</v>
      </c>
      <c r="E42" t="s">
        <v>455</v>
      </c>
      <c r="F42" t="str">
        <f t="shared" si="1"/>
        <v>Y</v>
      </c>
    </row>
    <row r="43" spans="1:6" x14ac:dyDescent="0.25">
      <c r="A43" t="s">
        <v>102</v>
      </c>
      <c r="B43" t="s">
        <v>442</v>
      </c>
      <c r="C43" t="s">
        <v>219</v>
      </c>
      <c r="E43" t="s">
        <v>433</v>
      </c>
      <c r="F43" t="str">
        <f t="shared" si="1"/>
        <v>Y</v>
      </c>
    </row>
    <row r="44" spans="1:6" x14ac:dyDescent="0.25">
      <c r="A44" t="s">
        <v>103</v>
      </c>
      <c r="B44" t="s">
        <v>442</v>
      </c>
      <c r="C44" t="s">
        <v>219</v>
      </c>
      <c r="E44" t="s">
        <v>456</v>
      </c>
      <c r="F44" t="str">
        <f t="shared" si="1"/>
        <v>Y</v>
      </c>
    </row>
    <row r="45" spans="1:6" x14ac:dyDescent="0.25">
      <c r="A45" t="s">
        <v>104</v>
      </c>
      <c r="B45" t="s">
        <v>442</v>
      </c>
      <c r="C45" t="s">
        <v>219</v>
      </c>
      <c r="E45" t="s">
        <v>457</v>
      </c>
      <c r="F45" t="str">
        <f t="shared" si="1"/>
        <v>Y</v>
      </c>
    </row>
    <row r="46" spans="1:6" x14ac:dyDescent="0.25">
      <c r="A46" t="s">
        <v>105</v>
      </c>
      <c r="B46" t="s">
        <v>442</v>
      </c>
      <c r="C46" t="s">
        <v>219</v>
      </c>
      <c r="E46" t="s">
        <v>56</v>
      </c>
      <c r="F46" t="str">
        <f t="shared" si="1"/>
        <v>Y</v>
      </c>
    </row>
    <row r="47" spans="1:6" x14ac:dyDescent="0.25">
      <c r="A47" t="s">
        <v>106</v>
      </c>
      <c r="B47" t="s">
        <v>429</v>
      </c>
      <c r="C47" t="s">
        <v>219</v>
      </c>
      <c r="E47" t="s">
        <v>458</v>
      </c>
      <c r="F47" t="e">
        <f t="shared" si="1"/>
        <v>#N/A</v>
      </c>
    </row>
    <row r="48" spans="1:6" x14ac:dyDescent="0.25">
      <c r="A48" t="s">
        <v>107</v>
      </c>
      <c r="B48" t="s">
        <v>443</v>
      </c>
      <c r="C48" t="s">
        <v>219</v>
      </c>
      <c r="E48" t="s">
        <v>460</v>
      </c>
      <c r="F48" t="e">
        <f t="shared" si="1"/>
        <v>#N/A</v>
      </c>
    </row>
    <row r="49" spans="1:6" x14ac:dyDescent="0.25">
      <c r="A49" t="s">
        <v>108</v>
      </c>
      <c r="B49" t="s">
        <v>443</v>
      </c>
      <c r="C49" t="s">
        <v>219</v>
      </c>
      <c r="E49" t="s">
        <v>459</v>
      </c>
      <c r="F49" t="e">
        <f t="shared" si="1"/>
        <v>#N/A</v>
      </c>
    </row>
    <row r="50" spans="1:6" x14ac:dyDescent="0.25">
      <c r="A50" t="s">
        <v>109</v>
      </c>
      <c r="B50" t="s">
        <v>443</v>
      </c>
      <c r="C50" t="s">
        <v>219</v>
      </c>
      <c r="E50" t="s">
        <v>461</v>
      </c>
      <c r="F50" t="str">
        <f t="shared" si="1"/>
        <v>Y</v>
      </c>
    </row>
    <row r="51" spans="1:6" x14ac:dyDescent="0.25">
      <c r="A51" t="s">
        <v>110</v>
      </c>
      <c r="B51" t="s">
        <v>443</v>
      </c>
      <c r="C51" t="s">
        <v>219</v>
      </c>
      <c r="E51" t="s">
        <v>462</v>
      </c>
      <c r="F51" t="str">
        <f t="shared" si="1"/>
        <v>Y</v>
      </c>
    </row>
    <row r="52" spans="1:6" x14ac:dyDescent="0.25">
      <c r="A52" t="s">
        <v>111</v>
      </c>
      <c r="B52" t="s">
        <v>443</v>
      </c>
      <c r="C52" t="s">
        <v>219</v>
      </c>
    </row>
    <row r="53" spans="1:6" x14ac:dyDescent="0.25">
      <c r="A53" t="s">
        <v>112</v>
      </c>
      <c r="B53" t="s">
        <v>444</v>
      </c>
      <c r="C53" t="s">
        <v>219</v>
      </c>
    </row>
    <row r="54" spans="1:6" x14ac:dyDescent="0.25">
      <c r="A54" t="s">
        <v>113</v>
      </c>
      <c r="B54" t="s">
        <v>444</v>
      </c>
      <c r="C54" t="s">
        <v>219</v>
      </c>
    </row>
    <row r="55" spans="1:6" x14ac:dyDescent="0.25">
      <c r="A55" t="s">
        <v>114</v>
      </c>
      <c r="B55" t="s">
        <v>444</v>
      </c>
      <c r="C55" t="s">
        <v>219</v>
      </c>
    </row>
    <row r="56" spans="1:6" x14ac:dyDescent="0.25">
      <c r="A56" t="s">
        <v>115</v>
      </c>
      <c r="B56" t="s">
        <v>444</v>
      </c>
      <c r="C56" t="s">
        <v>219</v>
      </c>
    </row>
    <row r="57" spans="1:6" x14ac:dyDescent="0.25">
      <c r="A57" t="s">
        <v>116</v>
      </c>
      <c r="B57" t="s">
        <v>444</v>
      </c>
      <c r="C57" t="s">
        <v>219</v>
      </c>
    </row>
    <row r="58" spans="1:6" x14ac:dyDescent="0.25">
      <c r="A58" t="s">
        <v>35</v>
      </c>
      <c r="B58" t="s">
        <v>430</v>
      </c>
      <c r="C58" t="s">
        <v>219</v>
      </c>
    </row>
    <row r="59" spans="1:6" x14ac:dyDescent="0.25">
      <c r="A59" t="s">
        <v>117</v>
      </c>
      <c r="B59" t="s">
        <v>36</v>
      </c>
      <c r="C59" t="s">
        <v>219</v>
      </c>
    </row>
    <row r="60" spans="1:6" x14ac:dyDescent="0.25">
      <c r="A60" t="s">
        <v>118</v>
      </c>
      <c r="B60" t="s">
        <v>445</v>
      </c>
      <c r="C60" t="s">
        <v>219</v>
      </c>
    </row>
    <row r="61" spans="1:6" x14ac:dyDescent="0.25">
      <c r="A61" t="s">
        <v>119</v>
      </c>
      <c r="B61" t="s">
        <v>448</v>
      </c>
      <c r="C61" t="s">
        <v>219</v>
      </c>
    </row>
    <row r="62" spans="1:6" x14ac:dyDescent="0.25">
      <c r="A62" t="s">
        <v>120</v>
      </c>
      <c r="B62" t="s">
        <v>449</v>
      </c>
      <c r="C62" t="s">
        <v>219</v>
      </c>
    </row>
    <row r="63" spans="1:6" x14ac:dyDescent="0.25">
      <c r="A63" t="s">
        <v>121</v>
      </c>
      <c r="B63" t="s">
        <v>450</v>
      </c>
      <c r="C63" t="s">
        <v>219</v>
      </c>
    </row>
    <row r="64" spans="1:6" x14ac:dyDescent="0.25">
      <c r="A64" t="s">
        <v>122</v>
      </c>
      <c r="B64" t="s">
        <v>466</v>
      </c>
      <c r="C64" t="s">
        <v>219</v>
      </c>
    </row>
    <row r="65" spans="1:3" x14ac:dyDescent="0.25">
      <c r="A65" t="s">
        <v>123</v>
      </c>
      <c r="B65" t="s">
        <v>466</v>
      </c>
      <c r="C65" t="s">
        <v>219</v>
      </c>
    </row>
    <row r="66" spans="1:3" x14ac:dyDescent="0.25">
      <c r="A66" t="s">
        <v>124</v>
      </c>
      <c r="B66" t="s">
        <v>451</v>
      </c>
      <c r="C66" t="s">
        <v>219</v>
      </c>
    </row>
    <row r="67" spans="1:3" x14ac:dyDescent="0.25">
      <c r="A67" t="s">
        <v>125</v>
      </c>
      <c r="B67" t="s">
        <v>451</v>
      </c>
      <c r="C67" t="s">
        <v>219</v>
      </c>
    </row>
    <row r="68" spans="1:3" x14ac:dyDescent="0.25">
      <c r="A68" t="s">
        <v>126</v>
      </c>
      <c r="B68" t="s">
        <v>439</v>
      </c>
      <c r="C68" t="s">
        <v>219</v>
      </c>
    </row>
    <row r="69" spans="1:3" x14ac:dyDescent="0.25">
      <c r="A69" t="s">
        <v>127</v>
      </c>
      <c r="B69" t="s">
        <v>466</v>
      </c>
      <c r="C69" t="s">
        <v>219</v>
      </c>
    </row>
    <row r="70" spans="1:3" x14ac:dyDescent="0.25">
      <c r="A70" t="s">
        <v>128</v>
      </c>
      <c r="B70" t="s">
        <v>466</v>
      </c>
      <c r="C70" t="s">
        <v>219</v>
      </c>
    </row>
    <row r="71" spans="1:3" x14ac:dyDescent="0.25">
      <c r="A71" t="s">
        <v>129</v>
      </c>
      <c r="B71" t="s">
        <v>464</v>
      </c>
      <c r="C71" t="s">
        <v>219</v>
      </c>
    </row>
    <row r="72" spans="1:3" x14ac:dyDescent="0.25">
      <c r="A72" t="s">
        <v>130</v>
      </c>
      <c r="B72" t="s">
        <v>464</v>
      </c>
      <c r="C72" t="s">
        <v>219</v>
      </c>
    </row>
    <row r="73" spans="1:3" x14ac:dyDescent="0.25">
      <c r="A73" t="s">
        <v>131</v>
      </c>
      <c r="B73" t="s">
        <v>440</v>
      </c>
      <c r="C73" t="s">
        <v>219</v>
      </c>
    </row>
    <row r="74" spans="1:3" x14ac:dyDescent="0.25">
      <c r="A74" t="s">
        <v>132</v>
      </c>
      <c r="B74" t="s">
        <v>439</v>
      </c>
      <c r="C74" t="s">
        <v>219</v>
      </c>
    </row>
    <row r="75" spans="1:3" x14ac:dyDescent="0.25">
      <c r="A75" t="s">
        <v>133</v>
      </c>
      <c r="B75" t="s">
        <v>452</v>
      </c>
      <c r="C75" t="s">
        <v>219</v>
      </c>
    </row>
    <row r="76" spans="1:3" x14ac:dyDescent="0.25">
      <c r="A76" t="s">
        <v>134</v>
      </c>
      <c r="B76" t="s">
        <v>451</v>
      </c>
      <c r="C76" t="s">
        <v>219</v>
      </c>
    </row>
    <row r="77" spans="1:3" x14ac:dyDescent="0.25">
      <c r="A77" t="s">
        <v>135</v>
      </c>
      <c r="B77" t="s">
        <v>451</v>
      </c>
      <c r="C77" t="s">
        <v>219</v>
      </c>
    </row>
    <row r="78" spans="1:3" x14ac:dyDescent="0.25">
      <c r="A78" t="s">
        <v>136</v>
      </c>
      <c r="B78" t="s">
        <v>452</v>
      </c>
      <c r="C78" t="s">
        <v>219</v>
      </c>
    </row>
    <row r="79" spans="1:3" x14ac:dyDescent="0.25">
      <c r="A79" t="s">
        <v>137</v>
      </c>
      <c r="B79" t="s">
        <v>417</v>
      </c>
      <c r="C79" t="s">
        <v>219</v>
      </c>
    </row>
    <row r="80" spans="1:3" x14ac:dyDescent="0.25">
      <c r="A80" t="s">
        <v>138</v>
      </c>
      <c r="B80" t="s">
        <v>428</v>
      </c>
      <c r="C80" t="s">
        <v>219</v>
      </c>
    </row>
    <row r="81" spans="1:3" x14ac:dyDescent="0.25">
      <c r="A81" t="s">
        <v>139</v>
      </c>
      <c r="B81" t="s">
        <v>429</v>
      </c>
      <c r="C81" t="s">
        <v>219</v>
      </c>
    </row>
    <row r="82" spans="1:3" x14ac:dyDescent="0.25">
      <c r="A82" t="s">
        <v>140</v>
      </c>
      <c r="B82" t="s">
        <v>430</v>
      </c>
      <c r="C82" t="s">
        <v>219</v>
      </c>
    </row>
    <row r="83" spans="1:3" x14ac:dyDescent="0.25">
      <c r="A83" t="s">
        <v>141</v>
      </c>
      <c r="B83" t="s">
        <v>431</v>
      </c>
      <c r="C83" t="s">
        <v>219</v>
      </c>
    </row>
    <row r="84" spans="1:3" x14ac:dyDescent="0.25">
      <c r="A84" t="s">
        <v>142</v>
      </c>
      <c r="B84" t="s">
        <v>432</v>
      </c>
      <c r="C84" t="s">
        <v>219</v>
      </c>
    </row>
    <row r="85" spans="1:3" x14ac:dyDescent="0.25">
      <c r="A85" t="s">
        <v>143</v>
      </c>
      <c r="B85" t="s">
        <v>417</v>
      </c>
      <c r="C85" t="s">
        <v>219</v>
      </c>
    </row>
    <row r="86" spans="1:3" x14ac:dyDescent="0.25">
      <c r="A86" t="s">
        <v>144</v>
      </c>
      <c r="B86" t="s">
        <v>433</v>
      </c>
      <c r="C86" t="s">
        <v>219</v>
      </c>
    </row>
    <row r="87" spans="1:3" x14ac:dyDescent="0.25">
      <c r="A87" t="s">
        <v>145</v>
      </c>
      <c r="B87" t="s">
        <v>428</v>
      </c>
      <c r="C87" t="s">
        <v>219</v>
      </c>
    </row>
    <row r="88" spans="1:3" x14ac:dyDescent="0.25">
      <c r="A88" t="s">
        <v>146</v>
      </c>
      <c r="B88" t="s">
        <v>434</v>
      </c>
      <c r="C88" t="s">
        <v>219</v>
      </c>
    </row>
    <row r="89" spans="1:3" x14ac:dyDescent="0.25">
      <c r="A89" t="s">
        <v>147</v>
      </c>
      <c r="B89" t="s">
        <v>435</v>
      </c>
      <c r="C89" t="s">
        <v>219</v>
      </c>
    </row>
    <row r="90" spans="1:3" x14ac:dyDescent="0.25">
      <c r="A90" t="s">
        <v>148</v>
      </c>
      <c r="B90" t="s">
        <v>436</v>
      </c>
      <c r="C90" t="s">
        <v>219</v>
      </c>
    </row>
    <row r="91" spans="1:3" x14ac:dyDescent="0.25">
      <c r="A91" t="s">
        <v>149</v>
      </c>
      <c r="B91" t="s">
        <v>437</v>
      </c>
      <c r="C91" t="s">
        <v>219</v>
      </c>
    </row>
    <row r="92" spans="1:3" x14ac:dyDescent="0.25">
      <c r="A92" t="s">
        <v>150</v>
      </c>
      <c r="B92" t="s">
        <v>438</v>
      </c>
      <c r="C92" t="s">
        <v>219</v>
      </c>
    </row>
    <row r="93" spans="1:3" x14ac:dyDescent="0.25">
      <c r="A93" t="s">
        <v>151</v>
      </c>
      <c r="B93" t="s">
        <v>441</v>
      </c>
      <c r="C93" t="s">
        <v>219</v>
      </c>
    </row>
    <row r="94" spans="1:3" x14ac:dyDescent="0.25">
      <c r="A94" t="s">
        <v>152</v>
      </c>
      <c r="B94" t="s">
        <v>442</v>
      </c>
      <c r="C94" t="s">
        <v>219</v>
      </c>
    </row>
    <row r="95" spans="1:3" x14ac:dyDescent="0.25">
      <c r="A95" t="s">
        <v>153</v>
      </c>
      <c r="B95" t="s">
        <v>429</v>
      </c>
      <c r="C95" t="s">
        <v>219</v>
      </c>
    </row>
    <row r="96" spans="1:3" x14ac:dyDescent="0.25">
      <c r="A96" t="s">
        <v>154</v>
      </c>
      <c r="B96" t="s">
        <v>443</v>
      </c>
      <c r="C96" t="s">
        <v>219</v>
      </c>
    </row>
    <row r="97" spans="1:3" x14ac:dyDescent="0.25">
      <c r="A97" t="s">
        <v>155</v>
      </c>
      <c r="B97" t="s">
        <v>444</v>
      </c>
      <c r="C97" t="s">
        <v>219</v>
      </c>
    </row>
    <row r="98" spans="1:3" x14ac:dyDescent="0.25">
      <c r="A98" t="s">
        <v>156</v>
      </c>
      <c r="B98" t="s">
        <v>49</v>
      </c>
      <c r="C98" t="s">
        <v>219</v>
      </c>
    </row>
    <row r="99" spans="1:3" x14ac:dyDescent="0.25">
      <c r="A99" t="s">
        <v>157</v>
      </c>
      <c r="B99" t="s">
        <v>432</v>
      </c>
      <c r="C99" t="s">
        <v>219</v>
      </c>
    </row>
    <row r="100" spans="1:3" x14ac:dyDescent="0.25">
      <c r="A100" t="s">
        <v>158</v>
      </c>
      <c r="B100" t="s">
        <v>453</v>
      </c>
      <c r="C100" t="s">
        <v>219</v>
      </c>
    </row>
    <row r="101" spans="1:3" x14ac:dyDescent="0.25">
      <c r="A101" t="s">
        <v>159</v>
      </c>
      <c r="B101" t="s">
        <v>454</v>
      </c>
      <c r="C101" t="s">
        <v>219</v>
      </c>
    </row>
    <row r="102" spans="1:3" x14ac:dyDescent="0.25">
      <c r="A102" t="s">
        <v>418</v>
      </c>
      <c r="B102" t="s">
        <v>49</v>
      </c>
      <c r="C102" t="s">
        <v>219</v>
      </c>
    </row>
    <row r="103" spans="1:3" x14ac:dyDescent="0.25">
      <c r="A103" t="s">
        <v>160</v>
      </c>
      <c r="B103" t="s">
        <v>432</v>
      </c>
      <c r="C103" t="s">
        <v>219</v>
      </c>
    </row>
    <row r="104" spans="1:3" x14ac:dyDescent="0.25">
      <c r="A104" t="s">
        <v>161</v>
      </c>
      <c r="B104" t="s">
        <v>453</v>
      </c>
      <c r="C104" t="s">
        <v>219</v>
      </c>
    </row>
    <row r="105" spans="1:3" x14ac:dyDescent="0.25">
      <c r="A105" t="s">
        <v>162</v>
      </c>
      <c r="B105" t="s">
        <v>453</v>
      </c>
      <c r="C105" t="s">
        <v>219</v>
      </c>
    </row>
    <row r="106" spans="1:3" x14ac:dyDescent="0.25">
      <c r="A106" t="s">
        <v>163</v>
      </c>
      <c r="B106" t="s">
        <v>453</v>
      </c>
      <c r="C106" t="s">
        <v>219</v>
      </c>
    </row>
    <row r="107" spans="1:3" x14ac:dyDescent="0.25">
      <c r="A107" t="s">
        <v>164</v>
      </c>
      <c r="B107" t="s">
        <v>453</v>
      </c>
      <c r="C107" t="s">
        <v>219</v>
      </c>
    </row>
    <row r="108" spans="1:3" x14ac:dyDescent="0.25">
      <c r="A108" t="s">
        <v>165</v>
      </c>
      <c r="B108" t="s">
        <v>453</v>
      </c>
      <c r="C108" t="s">
        <v>219</v>
      </c>
    </row>
    <row r="109" spans="1:3" x14ac:dyDescent="0.25">
      <c r="A109" t="s">
        <v>166</v>
      </c>
      <c r="B109" t="s">
        <v>454</v>
      </c>
      <c r="C109" t="s">
        <v>219</v>
      </c>
    </row>
    <row r="110" spans="1:3" x14ac:dyDescent="0.25">
      <c r="A110" t="s">
        <v>167</v>
      </c>
      <c r="B110" t="s">
        <v>454</v>
      </c>
      <c r="C110" t="s">
        <v>219</v>
      </c>
    </row>
    <row r="111" spans="1:3" x14ac:dyDescent="0.25">
      <c r="A111" t="s">
        <v>168</v>
      </c>
      <c r="B111" t="s">
        <v>454</v>
      </c>
      <c r="C111" t="s">
        <v>219</v>
      </c>
    </row>
    <row r="112" spans="1:3" x14ac:dyDescent="0.25">
      <c r="A112" t="s">
        <v>169</v>
      </c>
      <c r="B112" t="s">
        <v>454</v>
      </c>
      <c r="C112" t="s">
        <v>219</v>
      </c>
    </row>
    <row r="113" spans="1:3" x14ac:dyDescent="0.25">
      <c r="A113" t="s">
        <v>170</v>
      </c>
      <c r="B113" t="s">
        <v>454</v>
      </c>
      <c r="C113" t="s">
        <v>219</v>
      </c>
    </row>
    <row r="114" spans="1:3" x14ac:dyDescent="0.25">
      <c r="A114" t="s">
        <v>171</v>
      </c>
      <c r="B114" t="s">
        <v>435</v>
      </c>
      <c r="C114" t="s">
        <v>219</v>
      </c>
    </row>
    <row r="115" spans="1:3" x14ac:dyDescent="0.25">
      <c r="A115" t="s">
        <v>172</v>
      </c>
      <c r="B115" t="s">
        <v>436</v>
      </c>
      <c r="C115" t="s">
        <v>219</v>
      </c>
    </row>
    <row r="116" spans="1:3" x14ac:dyDescent="0.25">
      <c r="A116" t="s">
        <v>173</v>
      </c>
      <c r="B116" t="s">
        <v>435</v>
      </c>
      <c r="C116" t="s">
        <v>219</v>
      </c>
    </row>
    <row r="117" spans="1:3" x14ac:dyDescent="0.25">
      <c r="A117" t="s">
        <v>174</v>
      </c>
      <c r="B117" t="s">
        <v>436</v>
      </c>
      <c r="C117" t="s">
        <v>219</v>
      </c>
    </row>
    <row r="118" spans="1:3" x14ac:dyDescent="0.25">
      <c r="A118" t="s">
        <v>175</v>
      </c>
      <c r="B118" t="s">
        <v>442</v>
      </c>
      <c r="C118" t="s">
        <v>219</v>
      </c>
    </row>
    <row r="119" spans="1:3" x14ac:dyDescent="0.25">
      <c r="A119" t="s">
        <v>176</v>
      </c>
      <c r="B119" t="s">
        <v>443</v>
      </c>
      <c r="C119" t="s">
        <v>219</v>
      </c>
    </row>
    <row r="120" spans="1:3" x14ac:dyDescent="0.25">
      <c r="A120" t="s">
        <v>177</v>
      </c>
      <c r="B120" t="s">
        <v>444</v>
      </c>
      <c r="C120" t="s">
        <v>219</v>
      </c>
    </row>
    <row r="121" spans="1:3" x14ac:dyDescent="0.25">
      <c r="A121" t="s">
        <v>178</v>
      </c>
      <c r="B121" t="s">
        <v>453</v>
      </c>
      <c r="C121" t="s">
        <v>219</v>
      </c>
    </row>
    <row r="122" spans="1:3" x14ac:dyDescent="0.25">
      <c r="A122" t="s">
        <v>179</v>
      </c>
      <c r="B122" t="s">
        <v>454</v>
      </c>
      <c r="C122" t="s">
        <v>219</v>
      </c>
    </row>
    <row r="123" spans="1:3" x14ac:dyDescent="0.25">
      <c r="A123" t="s">
        <v>180</v>
      </c>
      <c r="B123" t="s">
        <v>455</v>
      </c>
      <c r="C123" t="s">
        <v>219</v>
      </c>
    </row>
    <row r="124" spans="1:3" x14ac:dyDescent="0.25">
      <c r="A124" t="s">
        <v>181</v>
      </c>
      <c r="B124" t="s">
        <v>456</v>
      </c>
      <c r="C124" t="s">
        <v>219</v>
      </c>
    </row>
    <row r="125" spans="1:3" x14ac:dyDescent="0.25">
      <c r="A125" t="s">
        <v>182</v>
      </c>
      <c r="B125" t="s">
        <v>457</v>
      </c>
      <c r="C125" t="s">
        <v>219</v>
      </c>
    </row>
    <row r="126" spans="1:3" x14ac:dyDescent="0.25">
      <c r="A126" t="s">
        <v>397</v>
      </c>
      <c r="B126" t="s">
        <v>421</v>
      </c>
      <c r="C126" t="s">
        <v>219</v>
      </c>
    </row>
    <row r="127" spans="1:3" x14ac:dyDescent="0.25">
      <c r="A127" t="s">
        <v>183</v>
      </c>
      <c r="B127" t="s">
        <v>423</v>
      </c>
      <c r="C127" t="s">
        <v>219</v>
      </c>
    </row>
    <row r="128" spans="1:3" x14ac:dyDescent="0.25">
      <c r="A128" t="s">
        <v>184</v>
      </c>
      <c r="B128" t="s">
        <v>238</v>
      </c>
      <c r="C128" t="s">
        <v>219</v>
      </c>
    </row>
    <row r="129" spans="1:3" x14ac:dyDescent="0.25">
      <c r="A129" t="s">
        <v>185</v>
      </c>
      <c r="B129" t="s">
        <v>56</v>
      </c>
      <c r="C129" t="s">
        <v>219</v>
      </c>
    </row>
    <row r="130" spans="1:3" x14ac:dyDescent="0.25">
      <c r="A130" t="s">
        <v>60</v>
      </c>
      <c r="B130" t="s">
        <v>461</v>
      </c>
      <c r="C130" t="s">
        <v>219</v>
      </c>
    </row>
    <row r="131" spans="1:3" x14ac:dyDescent="0.25">
      <c r="A131" t="s">
        <v>59</v>
      </c>
      <c r="B131" t="s">
        <v>462</v>
      </c>
      <c r="C131" t="s">
        <v>219</v>
      </c>
    </row>
    <row r="132" spans="1:3" x14ac:dyDescent="0.25">
      <c r="A132" t="s">
        <v>186</v>
      </c>
      <c r="C132" t="s">
        <v>219</v>
      </c>
    </row>
    <row r="133" spans="1:3" x14ac:dyDescent="0.25">
      <c r="A133" t="s">
        <v>187</v>
      </c>
      <c r="C133" t="s">
        <v>219</v>
      </c>
    </row>
    <row r="134" spans="1:3" x14ac:dyDescent="0.25">
      <c r="A134" t="s">
        <v>188</v>
      </c>
      <c r="C134" t="s">
        <v>219</v>
      </c>
    </row>
    <row r="135" spans="1:3" x14ac:dyDescent="0.25">
      <c r="A135" t="s">
        <v>189</v>
      </c>
      <c r="B135" t="s">
        <v>447</v>
      </c>
      <c r="C135" t="s">
        <v>219</v>
      </c>
    </row>
    <row r="136" spans="1:3" x14ac:dyDescent="0.25">
      <c r="A136" t="s">
        <v>190</v>
      </c>
      <c r="B136" t="s">
        <v>446</v>
      </c>
      <c r="C136" t="s">
        <v>219</v>
      </c>
    </row>
    <row r="137" spans="1:3" x14ac:dyDescent="0.25">
      <c r="A137" t="s">
        <v>191</v>
      </c>
      <c r="B137" t="s">
        <v>421</v>
      </c>
      <c r="C137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GEC sheet</vt:lpstr>
      <vt:lpstr>all plants including old</vt:lpstr>
      <vt:lpstr>new plant list</vt:lpstr>
      <vt:lpstr>old techs to new</vt:lpstr>
    </vt:vector>
  </TitlesOfParts>
  <Company>International Energy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HUNGERFORD Zoe, IEA/EMS/RISE</dc:creator>
  <cp:lastModifiedBy>HUNGERFORD Zoe, IEA/EMS/RISE</cp:lastModifiedBy>
  <dcterms:created xsi:type="dcterms:W3CDTF">2024-02-06T10:19:24Z</dcterms:created>
  <dcterms:modified xsi:type="dcterms:W3CDTF">2024-04-11T17:35:24Z</dcterms:modified>
</cp:coreProperties>
</file>