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1" sheetId="1" r:id="rId4"/>
    <sheet state="visible" name="Test 2" sheetId="2" r:id="rId5"/>
    <sheet state="visible" name="Test 3" sheetId="3" r:id="rId6"/>
    <sheet state="visible" name="Test 4" sheetId="4" r:id="rId7"/>
    <sheet state="visible" name="Test 5" sheetId="5" r:id="rId8"/>
    <sheet state="visible" name="Test 6" sheetId="6" r:id="rId9"/>
    <sheet state="visible" name="Test 7" sheetId="7" r:id="rId10"/>
  </sheets>
  <definedNames/>
  <calcPr/>
</workbook>
</file>

<file path=xl/sharedStrings.xml><?xml version="1.0" encoding="utf-8"?>
<sst xmlns="http://schemas.openxmlformats.org/spreadsheetml/2006/main" count="213" uniqueCount="35">
  <si>
    <t>Test 3</t>
  </si>
  <si>
    <t>Adds a single key to the scenario in test-state-2. All operation sets, excluding very-short, take
far longer to create a correct answer in ops-search. This is because the pickup/drop/lock/unlock operators
can now be applied which can add many additional depths before the agent reaches a goal state.
This highlights that although additional operations do make ops-search take longer, the main time
increase comes from the number of additional paths an operation allows ops-search to take.</t>
  </si>
  <si>
    <t>Ops Search</t>
  </si>
  <si>
    <t>Ops list name</t>
  </si>
  <si>
    <t>Ops list size</t>
  </si>
  <si>
    <t>Applicable ops</t>
  </si>
  <si>
    <t>Possible?</t>
  </si>
  <si>
    <t>Optimal Path?</t>
  </si>
  <si>
    <t>Depth Reached</t>
  </si>
  <si>
    <t>Time 1 (msecs)</t>
  </si>
  <si>
    <t>Time 2 (msecs)</t>
  </si>
  <si>
    <t>Time 3 (msecs)</t>
  </si>
  <si>
    <t>Time 4 (msecs)</t>
  </si>
  <si>
    <t>Time 5 (msecs)</t>
  </si>
  <si>
    <t>Time Average (msecs)</t>
  </si>
  <si>
    <t>very-short-ops</t>
  </si>
  <si>
    <t>Yes</t>
  </si>
  <si>
    <t>short-ops</t>
  </si>
  <si>
    <t>base-ops</t>
  </si>
  <si>
    <t>large-ops</t>
  </si>
  <si>
    <t>very-large-ops</t>
  </si>
  <si>
    <t>Test 1</t>
  </si>
  <si>
    <t>Simple test using a very basic world. For ops-search, this should show that a larger operator list size will
take longer to process even if those operators aren't applicable. All operation sets, excluding very-short-ops, aren't
necessary for this scenarios optimal solution of moving from A-B.
The impact of additional operations may be hard to see in this test as ops-search will return as soon as a match is
found. This means that if the move operator is applied first then ops-search has no reason to check further.</t>
  </si>
  <si>
    <t>Test 2</t>
  </si>
  <si>
    <t>This test handles the issue from test 1 where the impact of additional operations can be negated if the move operator
is applied first. Ops-search will have to reach a depth of 4 before finding a solution, allowing each test to apply
their whole operations list at least 3 times.
Only the move, close, and open operators can be used in this scenario. These used operations will have a far
greater impact on the time taken to find a solution than unused operators. It is true that all operators are checked
for matches, but only operations that have matches will create additional paths in the search. This theory is tested
and explained further in test 3.
For this scenario, very-short-ops is the first operations list that can provide the optimal solution of moving from A-E.</t>
  </si>
  <si>
    <t>Test 4</t>
  </si>
  <si>
    <t>Extended version of test-state-2.</t>
  </si>
  <si>
    <t>Test 6</t>
  </si>
  <si>
    <t>Test 5</t>
  </si>
  <si>
    <t>Extended version of test-state-3.</t>
  </si>
  <si>
    <t>Scenario which requires a key to be placed into room-e. Large and very-large ops will be able
to find the most optimal solution using the throw operator. Base ops can solve the issue with
drop but requires 2 additional moves. Very-short and short ops will not be able to solve this.
This test shows that having more operators can lead to more optimal paths if those operators
reduce the number of steps required to reach a goal.</t>
  </si>
  <si>
    <t>Test 7</t>
  </si>
  <si>
    <t>Test further displaying points made in test-state-6. In this case, very-large-ops
should complete the fastest as it offers the most optimal path of 3 moves.
All operation sets, excluding very-short-ops, can solve this problem.</t>
  </si>
  <si>
    <t>No</t>
  </si>
  <si>
    <t>Unknown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</si>
</sst>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u/>
      <sz val="24.0"/>
      <color theme="1"/>
      <name val="Arial"/>
    </font>
    <font>
      <sz val="12.0"/>
    </font>
    <font>
      <b/>
      <u/>
      <sz val="14.0"/>
    </font>
    <font>
      <b/>
      <u/>
    </font>
    <font>
      <b/>
      <u/>
      <color theme="1"/>
      <name val="Arial"/>
    </font>
    <font/>
    <font>
      <color theme="1"/>
      <name val="Arial"/>
    </font>
    <font>
      <b/>
      <u/>
      <sz val="14.0"/>
      <color theme="1"/>
      <name val="Arial"/>
    </font>
    <font>
      <b/>
      <u/>
      <sz val="24.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1" fillId="0" fontId="4" numFmtId="0" xfId="0" applyAlignment="1" applyBorder="1" applyFont="1">
      <alignment horizontal="center" readingOrder="0"/>
    </xf>
    <xf borderId="1" fillId="0" fontId="5" numFmtId="0" xfId="0" applyAlignment="1" applyBorder="1" applyFont="1">
      <alignment horizontal="center" readingOrder="0"/>
    </xf>
    <xf borderId="1" fillId="0" fontId="6" numFmtId="0" xfId="0" applyAlignment="1" applyBorder="1" applyFont="1">
      <alignment readingOrder="0"/>
    </xf>
    <xf borderId="1" fillId="0" fontId="7" numFmtId="0" xfId="0" applyAlignment="1" applyBorder="1" applyFont="1">
      <alignment readingOrder="0"/>
    </xf>
    <xf borderId="1" fillId="0" fontId="7" numFmtId="0" xfId="0" applyBorder="1" applyFont="1"/>
    <xf borderId="0" fillId="0" fontId="8" numFmtId="0" xfId="0" applyAlignment="1" applyFont="1">
      <alignment readingOrder="0"/>
    </xf>
    <xf borderId="0" fillId="0" fontId="7" numFmtId="0" xfId="0" applyAlignment="1" applyFon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Time Average (msecs) vs. Ops list name</a:t>
            </a:r>
          </a:p>
        </c:rich>
      </c:tx>
      <c:overlay val="0"/>
    </c:title>
    <c:plotArea>
      <c:layout/>
      <c:barChart>
        <c:barDir val="col"/>
        <c:ser>
          <c:idx val="0"/>
          <c:order val="0"/>
          <c:tx>
            <c:strRef>
              <c:f>'Test 1'!$L$4:$L$5</c:f>
            </c:strRef>
          </c:tx>
          <c:spPr>
            <a:solidFill>
              <a:schemeClr val="accent1"/>
            </a:solidFill>
          </c:spPr>
          <c:cat>
            <c:strRef>
              <c:f>'Test 1'!$A$6:$A$10</c:f>
            </c:strRef>
          </c:cat>
          <c:val>
            <c:numRef>
              <c:f>'Test 1'!$L$6:$L$10</c:f>
            </c:numRef>
          </c:val>
        </c:ser>
        <c:axId val="1096490842"/>
        <c:axId val="2080723165"/>
      </c:barChart>
      <c:catAx>
        <c:axId val="1096490842"/>
        <c:scaling>
          <c:orientation val="minMax"/>
        </c:scaling>
        <c:delete val="0"/>
        <c:axPos val="b"/>
        <c:title>
          <c:tx>
            <c:rich>
              <a:bodyPr/>
              <a:lstStyle/>
              <a:p>
                <a:pPr lvl="0">
                  <a:defRPr b="0">
                    <a:solidFill>
                      <a:srgbClr val="000000"/>
                    </a:solidFill>
                    <a:latin typeface="+mn-lt"/>
                  </a:defRPr>
                </a:pPr>
                <a:r>
                  <a:t>Ops list name</a:t>
                </a:r>
              </a:p>
            </c:rich>
          </c:tx>
          <c:overlay val="0"/>
        </c:title>
        <c:txPr>
          <a:bodyPr/>
          <a:lstStyle/>
          <a:p>
            <a:pPr lvl="0">
              <a:defRPr b="0">
                <a:solidFill>
                  <a:srgbClr val="000000"/>
                </a:solidFill>
                <a:latin typeface="+mn-lt"/>
              </a:defRPr>
            </a:pPr>
          </a:p>
        </c:txPr>
        <c:crossAx val="2080723165"/>
      </c:catAx>
      <c:valAx>
        <c:axId val="2080723165"/>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Time Average (msecs)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09649084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Time Average (msecs) vs. Ops list name</a:t>
            </a:r>
          </a:p>
        </c:rich>
      </c:tx>
      <c:overlay val="0"/>
    </c:title>
    <c:plotArea>
      <c:layout/>
      <c:barChart>
        <c:barDir val="col"/>
        <c:ser>
          <c:idx val="0"/>
          <c:order val="0"/>
          <c:tx>
            <c:strRef>
              <c:f>'Test 2'!$L$4:$L$5</c:f>
            </c:strRef>
          </c:tx>
          <c:spPr>
            <a:solidFill>
              <a:schemeClr val="accent1"/>
            </a:solidFill>
          </c:spPr>
          <c:cat>
            <c:strRef>
              <c:f>'Test 2'!$A$6:$A$10</c:f>
            </c:strRef>
          </c:cat>
          <c:val>
            <c:numRef>
              <c:f>'Test 2'!$L$6:$L$10</c:f>
            </c:numRef>
          </c:val>
        </c:ser>
        <c:axId val="37793346"/>
        <c:axId val="1995059600"/>
      </c:barChart>
      <c:catAx>
        <c:axId val="37793346"/>
        <c:scaling>
          <c:orientation val="minMax"/>
        </c:scaling>
        <c:delete val="0"/>
        <c:axPos val="b"/>
        <c:title>
          <c:tx>
            <c:rich>
              <a:bodyPr/>
              <a:lstStyle/>
              <a:p>
                <a:pPr lvl="0">
                  <a:defRPr b="0">
                    <a:solidFill>
                      <a:srgbClr val="000000"/>
                    </a:solidFill>
                    <a:latin typeface="+mn-lt"/>
                  </a:defRPr>
                </a:pPr>
                <a:r>
                  <a:t>Ops list name</a:t>
                </a:r>
              </a:p>
            </c:rich>
          </c:tx>
          <c:overlay val="0"/>
        </c:title>
        <c:txPr>
          <a:bodyPr/>
          <a:lstStyle/>
          <a:p>
            <a:pPr lvl="0">
              <a:defRPr b="0">
                <a:solidFill>
                  <a:srgbClr val="000000"/>
                </a:solidFill>
                <a:latin typeface="+mn-lt"/>
              </a:defRPr>
            </a:pPr>
          </a:p>
        </c:txPr>
        <c:crossAx val="1995059600"/>
      </c:catAx>
      <c:valAx>
        <c:axId val="1995059600"/>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Time Average (msecs)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3779334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Time Average (msecs) vs. Ops list name</a:t>
            </a:r>
          </a:p>
        </c:rich>
      </c:tx>
      <c:overlay val="0"/>
    </c:title>
    <c:plotArea>
      <c:layout/>
      <c:barChart>
        <c:barDir val="col"/>
        <c:ser>
          <c:idx val="0"/>
          <c:order val="0"/>
          <c:tx>
            <c:strRef>
              <c:f>'Test 5'!$L$4:$L$5</c:f>
            </c:strRef>
          </c:tx>
          <c:spPr>
            <a:solidFill>
              <a:schemeClr val="accent1"/>
            </a:solidFill>
          </c:spPr>
          <c:cat>
            <c:strRef>
              <c:f>'Test 5'!$A$6:$A$10</c:f>
            </c:strRef>
          </c:cat>
          <c:val>
            <c:numRef>
              <c:f>'Test 5'!$L$6:$L$10</c:f>
            </c:numRef>
          </c:val>
        </c:ser>
        <c:axId val="43609429"/>
        <c:axId val="997891069"/>
      </c:barChart>
      <c:catAx>
        <c:axId val="43609429"/>
        <c:scaling>
          <c:orientation val="minMax"/>
        </c:scaling>
        <c:delete val="0"/>
        <c:axPos val="b"/>
        <c:title>
          <c:tx>
            <c:rich>
              <a:bodyPr/>
              <a:lstStyle/>
              <a:p>
                <a:pPr lvl="0">
                  <a:defRPr b="0">
                    <a:solidFill>
                      <a:srgbClr val="000000"/>
                    </a:solidFill>
                    <a:latin typeface="+mn-lt"/>
                  </a:defRPr>
                </a:pPr>
                <a:r>
                  <a:t>Ops list name</a:t>
                </a:r>
              </a:p>
            </c:rich>
          </c:tx>
          <c:overlay val="0"/>
        </c:title>
        <c:txPr>
          <a:bodyPr/>
          <a:lstStyle/>
          <a:p>
            <a:pPr lvl="0">
              <a:defRPr b="0">
                <a:solidFill>
                  <a:srgbClr val="000000"/>
                </a:solidFill>
                <a:latin typeface="+mn-lt"/>
              </a:defRPr>
            </a:pPr>
          </a:p>
        </c:txPr>
        <c:crossAx val="997891069"/>
      </c:catAx>
      <c:valAx>
        <c:axId val="997891069"/>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Time Average (msecs)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4360942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Time Average (msecs) vs. Ops list name</a:t>
            </a:r>
          </a:p>
        </c:rich>
      </c:tx>
      <c:overlay val="0"/>
    </c:title>
    <c:plotArea>
      <c:layout/>
      <c:barChart>
        <c:barDir val="col"/>
        <c:ser>
          <c:idx val="0"/>
          <c:order val="0"/>
          <c:tx>
            <c:strRef>
              <c:f>'Test 6'!$L$4:$L$5</c:f>
            </c:strRef>
          </c:tx>
          <c:spPr>
            <a:solidFill>
              <a:schemeClr val="accent1"/>
            </a:solidFill>
          </c:spPr>
          <c:cat>
            <c:strRef>
              <c:f>'Test 6'!$A$6:$A$10</c:f>
            </c:strRef>
          </c:cat>
          <c:val>
            <c:numRef>
              <c:f>'Test 6'!$L$6:$L$10</c:f>
            </c:numRef>
          </c:val>
        </c:ser>
        <c:axId val="1802197083"/>
        <c:axId val="1544847338"/>
      </c:barChart>
      <c:catAx>
        <c:axId val="1802197083"/>
        <c:scaling>
          <c:orientation val="minMax"/>
        </c:scaling>
        <c:delete val="0"/>
        <c:axPos val="b"/>
        <c:title>
          <c:tx>
            <c:rich>
              <a:bodyPr/>
              <a:lstStyle/>
              <a:p>
                <a:pPr lvl="0">
                  <a:defRPr b="0">
                    <a:solidFill>
                      <a:srgbClr val="000000"/>
                    </a:solidFill>
                    <a:latin typeface="+mn-lt"/>
                  </a:defRPr>
                </a:pPr>
                <a:r>
                  <a:t>Ops list name</a:t>
                </a:r>
              </a:p>
            </c:rich>
          </c:tx>
          <c:overlay val="0"/>
        </c:title>
        <c:txPr>
          <a:bodyPr/>
          <a:lstStyle/>
          <a:p>
            <a:pPr lvl="0">
              <a:defRPr b="0">
                <a:solidFill>
                  <a:srgbClr val="000000"/>
                </a:solidFill>
                <a:latin typeface="+mn-lt"/>
              </a:defRPr>
            </a:pPr>
          </a:p>
        </c:txPr>
        <c:crossAx val="1544847338"/>
      </c:catAx>
      <c:valAx>
        <c:axId val="1544847338"/>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Time Average (msecs)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80219708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Time Average (msecs) vs. Ops list name</a:t>
            </a:r>
          </a:p>
        </c:rich>
      </c:tx>
      <c:overlay val="0"/>
    </c:title>
    <c:plotArea>
      <c:layout/>
      <c:barChart>
        <c:barDir val="col"/>
        <c:ser>
          <c:idx val="0"/>
          <c:order val="0"/>
          <c:tx>
            <c:strRef>
              <c:f>'Test 7'!$L$4:$L$5</c:f>
            </c:strRef>
          </c:tx>
          <c:spPr>
            <a:solidFill>
              <a:schemeClr val="accent1"/>
            </a:solidFill>
          </c:spPr>
          <c:cat>
            <c:strRef>
              <c:f>'Test 7'!$A$6:$A$10</c:f>
            </c:strRef>
          </c:cat>
          <c:val>
            <c:numRef>
              <c:f>'Test 7'!$L$6:$L$10</c:f>
            </c:numRef>
          </c:val>
        </c:ser>
        <c:axId val="1288797736"/>
        <c:axId val="1685032929"/>
      </c:barChart>
      <c:catAx>
        <c:axId val="1288797736"/>
        <c:scaling>
          <c:orientation val="minMax"/>
        </c:scaling>
        <c:delete val="0"/>
        <c:axPos val="b"/>
        <c:title>
          <c:tx>
            <c:rich>
              <a:bodyPr/>
              <a:lstStyle/>
              <a:p>
                <a:pPr lvl="0">
                  <a:defRPr b="0">
                    <a:solidFill>
                      <a:srgbClr val="000000"/>
                    </a:solidFill>
                    <a:latin typeface="+mn-lt"/>
                  </a:defRPr>
                </a:pPr>
                <a:r>
                  <a:t>Ops list name</a:t>
                </a:r>
              </a:p>
            </c:rich>
          </c:tx>
          <c:overlay val="0"/>
        </c:title>
        <c:txPr>
          <a:bodyPr/>
          <a:lstStyle/>
          <a:p>
            <a:pPr lvl="0">
              <a:defRPr b="0">
                <a:solidFill>
                  <a:srgbClr val="000000"/>
                </a:solidFill>
                <a:latin typeface="+mn-lt"/>
              </a:defRPr>
            </a:pPr>
          </a:p>
        </c:txPr>
        <c:crossAx val="1685032929"/>
      </c:catAx>
      <c:valAx>
        <c:axId val="1685032929"/>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Time Average (msecs)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28879773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10</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10</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10</xdr:row>
      <xdr:rowOff>123825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11</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11</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14"/>
    <col customWidth="1" min="12" max="12" width="20.71"/>
  </cols>
  <sheetData>
    <row r="1">
      <c r="A1" s="1" t="s">
        <v>21</v>
      </c>
    </row>
    <row r="2">
      <c r="A2" s="2" t="s">
        <v>22</v>
      </c>
    </row>
    <row r="4">
      <c r="A4" s="9" t="s">
        <v>2</v>
      </c>
    </row>
    <row r="5">
      <c r="A5" s="5" t="s">
        <v>3</v>
      </c>
      <c r="B5" s="5" t="s">
        <v>4</v>
      </c>
      <c r="C5" s="5" t="s">
        <v>5</v>
      </c>
      <c r="D5" s="5" t="s">
        <v>6</v>
      </c>
      <c r="E5" s="5" t="s">
        <v>7</v>
      </c>
      <c r="F5" s="5" t="s">
        <v>8</v>
      </c>
      <c r="G5" s="5" t="s">
        <v>9</v>
      </c>
      <c r="H5" s="5" t="s">
        <v>10</v>
      </c>
      <c r="I5" s="5" t="s">
        <v>11</v>
      </c>
      <c r="J5" s="5" t="s">
        <v>12</v>
      </c>
      <c r="K5" s="5" t="s">
        <v>13</v>
      </c>
      <c r="L5" s="4" t="s">
        <v>14</v>
      </c>
    </row>
    <row r="6">
      <c r="A6" s="7" t="s">
        <v>15</v>
      </c>
      <c r="B6" s="7">
        <v>2.0</v>
      </c>
      <c r="C6" s="7">
        <v>2.0</v>
      </c>
      <c r="D6" s="7" t="s">
        <v>16</v>
      </c>
      <c r="E6" s="7" t="s">
        <v>16</v>
      </c>
      <c r="F6" s="7">
        <v>2.0</v>
      </c>
      <c r="G6" s="7">
        <v>16.8648</v>
      </c>
      <c r="H6" s="7">
        <v>23.1267</v>
      </c>
      <c r="I6" s="7">
        <v>16.4718</v>
      </c>
      <c r="J6" s="7">
        <v>21.13</v>
      </c>
      <c r="K6" s="7">
        <v>16.861</v>
      </c>
      <c r="L6" s="8">
        <f t="shared" ref="L6:L10" si="1">AVERAGE(G6:K6)</f>
        <v>18.89086</v>
      </c>
    </row>
    <row r="7">
      <c r="A7" s="7" t="s">
        <v>17</v>
      </c>
      <c r="B7" s="7">
        <v>4.0</v>
      </c>
      <c r="C7" s="7">
        <v>2.0</v>
      </c>
      <c r="D7" s="7" t="s">
        <v>16</v>
      </c>
      <c r="E7" s="7" t="s">
        <v>16</v>
      </c>
      <c r="F7" s="7">
        <v>2.0</v>
      </c>
      <c r="G7" s="7">
        <v>18.247</v>
      </c>
      <c r="H7" s="7">
        <v>20.3089</v>
      </c>
      <c r="I7" s="7">
        <v>18.7627</v>
      </c>
      <c r="J7" s="7">
        <v>24.4003</v>
      </c>
      <c r="K7" s="7">
        <v>23.1919</v>
      </c>
      <c r="L7" s="8">
        <f t="shared" si="1"/>
        <v>20.98216</v>
      </c>
    </row>
    <row r="8">
      <c r="A8" s="7" t="s">
        <v>18</v>
      </c>
      <c r="B8" s="7">
        <v>7.0</v>
      </c>
      <c r="C8" s="7">
        <v>3.0</v>
      </c>
      <c r="D8" s="7" t="s">
        <v>16</v>
      </c>
      <c r="E8" s="7" t="s">
        <v>16</v>
      </c>
      <c r="F8" s="7">
        <v>2.0</v>
      </c>
      <c r="G8" s="7">
        <v>23.3466</v>
      </c>
      <c r="H8" s="7">
        <v>24.1383</v>
      </c>
      <c r="I8" s="7">
        <v>20.9819</v>
      </c>
      <c r="J8" s="7">
        <v>29.0445</v>
      </c>
      <c r="K8" s="7">
        <v>22.5134</v>
      </c>
      <c r="L8" s="8">
        <f t="shared" si="1"/>
        <v>24.00494</v>
      </c>
    </row>
    <row r="9">
      <c r="A9" s="7" t="s">
        <v>19</v>
      </c>
      <c r="B9" s="7">
        <v>9.0</v>
      </c>
      <c r="C9" s="7">
        <v>3.0</v>
      </c>
      <c r="D9" s="7" t="s">
        <v>16</v>
      </c>
      <c r="E9" s="7" t="s">
        <v>16</v>
      </c>
      <c r="F9" s="7">
        <v>2.0</v>
      </c>
      <c r="G9" s="7">
        <v>31.1719</v>
      </c>
      <c r="H9" s="7">
        <v>24.5113</v>
      </c>
      <c r="I9" s="7">
        <v>26.30366</v>
      </c>
      <c r="J9" s="7">
        <v>25.8096</v>
      </c>
      <c r="K9" s="7">
        <v>24.2781</v>
      </c>
      <c r="L9" s="8">
        <f t="shared" si="1"/>
        <v>26.414912</v>
      </c>
    </row>
    <row r="10">
      <c r="A10" s="7" t="s">
        <v>20</v>
      </c>
      <c r="B10" s="7">
        <v>13.0</v>
      </c>
      <c r="C10" s="7">
        <v>3.0</v>
      </c>
      <c r="D10" s="7" t="s">
        <v>16</v>
      </c>
      <c r="E10" s="7" t="s">
        <v>16</v>
      </c>
      <c r="F10" s="7">
        <v>2.0</v>
      </c>
      <c r="G10" s="7">
        <v>30.7854</v>
      </c>
      <c r="H10" s="7">
        <v>30.4804</v>
      </c>
      <c r="I10" s="7">
        <v>30.8685</v>
      </c>
      <c r="J10" s="7">
        <v>27.0281</v>
      </c>
      <c r="K10" s="7">
        <v>30.1962</v>
      </c>
      <c r="L10" s="8">
        <f t="shared" si="1"/>
        <v>29.87172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20.71"/>
  </cols>
  <sheetData>
    <row r="1">
      <c r="A1" s="1" t="s">
        <v>23</v>
      </c>
    </row>
    <row r="2">
      <c r="A2" s="2" t="s">
        <v>24</v>
      </c>
    </row>
    <row r="4">
      <c r="A4" s="3" t="s">
        <v>2</v>
      </c>
    </row>
    <row r="5">
      <c r="A5" s="4" t="s">
        <v>3</v>
      </c>
      <c r="B5" s="5" t="s">
        <v>4</v>
      </c>
      <c r="C5" s="5" t="s">
        <v>5</v>
      </c>
      <c r="D5" s="5" t="s">
        <v>6</v>
      </c>
      <c r="E5" s="5" t="s">
        <v>7</v>
      </c>
      <c r="F5" s="5" t="s">
        <v>8</v>
      </c>
      <c r="G5" s="5" t="s">
        <v>9</v>
      </c>
      <c r="H5" s="5" t="s">
        <v>10</v>
      </c>
      <c r="I5" s="5" t="s">
        <v>11</v>
      </c>
      <c r="J5" s="5" t="s">
        <v>12</v>
      </c>
      <c r="K5" s="5" t="s">
        <v>13</v>
      </c>
      <c r="L5" s="4" t="s">
        <v>14</v>
      </c>
    </row>
    <row r="6">
      <c r="A6" s="6" t="s">
        <v>15</v>
      </c>
      <c r="B6" s="7">
        <v>2.0</v>
      </c>
      <c r="C6" s="7">
        <v>2.0</v>
      </c>
      <c r="D6" s="7" t="s">
        <v>16</v>
      </c>
      <c r="E6" s="7" t="s">
        <v>16</v>
      </c>
      <c r="F6" s="10">
        <v>8.0</v>
      </c>
      <c r="G6" s="7">
        <v>700.4908</v>
      </c>
      <c r="H6" s="7">
        <v>737.5085</v>
      </c>
      <c r="I6" s="7">
        <v>803.2988</v>
      </c>
      <c r="J6" s="7">
        <v>772.6054</v>
      </c>
      <c r="K6" s="7">
        <v>767.9035</v>
      </c>
      <c r="L6" s="8">
        <f t="shared" ref="L6:L10" si="1">AVERAGE(G6:K6)</f>
        <v>756.3614</v>
      </c>
    </row>
    <row r="7">
      <c r="A7" s="6" t="s">
        <v>17</v>
      </c>
      <c r="B7" s="7">
        <v>4.0</v>
      </c>
      <c r="C7" s="7">
        <v>2.0</v>
      </c>
      <c r="D7" s="7" t="s">
        <v>16</v>
      </c>
      <c r="E7" s="7" t="s">
        <v>16</v>
      </c>
      <c r="F7" s="7">
        <v>8.0</v>
      </c>
      <c r="G7" s="7">
        <v>889.1864</v>
      </c>
      <c r="H7" s="7">
        <v>921.0063</v>
      </c>
      <c r="I7" s="7">
        <v>945.7611</v>
      </c>
      <c r="J7" s="7">
        <v>885.3633</v>
      </c>
      <c r="K7" s="7">
        <v>877.7702</v>
      </c>
      <c r="L7" s="8">
        <f t="shared" si="1"/>
        <v>903.81746</v>
      </c>
    </row>
    <row r="8">
      <c r="A8" s="6" t="s">
        <v>18</v>
      </c>
      <c r="B8" s="7">
        <v>7.0</v>
      </c>
      <c r="C8" s="7">
        <v>3.0</v>
      </c>
      <c r="D8" s="7" t="s">
        <v>16</v>
      </c>
      <c r="E8" s="7" t="s">
        <v>16</v>
      </c>
      <c r="F8" s="7">
        <v>8.0</v>
      </c>
      <c r="G8" s="7">
        <v>2277.476</v>
      </c>
      <c r="H8" s="7">
        <v>2250.4431</v>
      </c>
      <c r="I8" s="7">
        <v>2282.0382</v>
      </c>
      <c r="J8" s="7">
        <v>2346.4705</v>
      </c>
      <c r="K8" s="7">
        <v>2291.806</v>
      </c>
      <c r="L8" s="8">
        <f t="shared" si="1"/>
        <v>2289.64676</v>
      </c>
    </row>
    <row r="9">
      <c r="A9" s="6" t="s">
        <v>19</v>
      </c>
      <c r="B9" s="7">
        <v>9.0</v>
      </c>
      <c r="C9" s="7">
        <v>3.0</v>
      </c>
      <c r="D9" s="7" t="s">
        <v>16</v>
      </c>
      <c r="E9" s="7" t="s">
        <v>16</v>
      </c>
      <c r="F9" s="7">
        <v>8.0</v>
      </c>
      <c r="G9" s="7">
        <v>2727.3256</v>
      </c>
      <c r="H9" s="7">
        <v>2575.6651</v>
      </c>
      <c r="I9" s="7">
        <v>2980.3164</v>
      </c>
      <c r="J9" s="7">
        <v>2443.0854</v>
      </c>
      <c r="K9" s="7">
        <v>2726.6322</v>
      </c>
      <c r="L9" s="8">
        <f t="shared" si="1"/>
        <v>2690.60494</v>
      </c>
    </row>
    <row r="10">
      <c r="A10" s="6" t="s">
        <v>20</v>
      </c>
      <c r="B10" s="7">
        <v>13.0</v>
      </c>
      <c r="C10" s="7">
        <v>3.0</v>
      </c>
      <c r="D10" s="7" t="s">
        <v>16</v>
      </c>
      <c r="E10" s="7" t="s">
        <v>16</v>
      </c>
      <c r="F10" s="7">
        <v>8.0</v>
      </c>
      <c r="G10" s="7">
        <v>3049.1365</v>
      </c>
      <c r="H10" s="7">
        <v>3269.5877</v>
      </c>
      <c r="I10" s="7">
        <v>3276.8715</v>
      </c>
      <c r="J10" s="7">
        <v>3391.994</v>
      </c>
      <c r="K10" s="7">
        <v>3612.8235</v>
      </c>
      <c r="L10" s="8">
        <f t="shared" si="1"/>
        <v>3320.08264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20.71"/>
  </cols>
  <sheetData>
    <row r="1">
      <c r="A1" s="1" t="s">
        <v>0</v>
      </c>
    </row>
    <row r="2">
      <c r="A2" s="2" t="s">
        <v>1</v>
      </c>
    </row>
    <row r="4">
      <c r="A4" s="3" t="s">
        <v>2</v>
      </c>
    </row>
    <row r="5">
      <c r="A5" s="4" t="s">
        <v>3</v>
      </c>
      <c r="B5" s="5" t="s">
        <v>4</v>
      </c>
      <c r="C5" s="5" t="s">
        <v>5</v>
      </c>
      <c r="D5" s="5" t="s">
        <v>6</v>
      </c>
      <c r="E5" s="5" t="s">
        <v>7</v>
      </c>
      <c r="F5" s="5" t="s">
        <v>8</v>
      </c>
      <c r="G5" s="5" t="s">
        <v>9</v>
      </c>
      <c r="H5" s="5" t="s">
        <v>10</v>
      </c>
      <c r="I5" s="5" t="s">
        <v>11</v>
      </c>
      <c r="J5" s="5" t="s">
        <v>12</v>
      </c>
      <c r="K5" s="5" t="s">
        <v>13</v>
      </c>
      <c r="L5" s="4" t="s">
        <v>14</v>
      </c>
    </row>
    <row r="6">
      <c r="A6" s="6" t="s">
        <v>15</v>
      </c>
      <c r="B6" s="7">
        <v>2.0</v>
      </c>
      <c r="C6" s="7">
        <v>2.0</v>
      </c>
      <c r="D6" s="7" t="s">
        <v>16</v>
      </c>
      <c r="E6" s="7" t="s">
        <v>16</v>
      </c>
      <c r="F6" s="7">
        <v>8.0</v>
      </c>
      <c r="G6" s="7">
        <v>790.2021</v>
      </c>
      <c r="H6" s="7">
        <v>864.7477</v>
      </c>
      <c r="I6" s="7">
        <v>838.1492</v>
      </c>
      <c r="J6" s="7">
        <v>871.007</v>
      </c>
      <c r="K6" s="7">
        <v>1038.0634</v>
      </c>
      <c r="L6" s="8">
        <f t="shared" ref="L6:L10" si="1">AVERAGE(G6:K6)</f>
        <v>880.43388</v>
      </c>
    </row>
    <row r="7">
      <c r="A7" s="6" t="s">
        <v>17</v>
      </c>
      <c r="B7" s="7">
        <v>4.0</v>
      </c>
      <c r="C7" s="7">
        <v>3.0</v>
      </c>
      <c r="D7" s="7" t="s">
        <v>16</v>
      </c>
      <c r="E7" s="7" t="s">
        <v>16</v>
      </c>
      <c r="F7" s="7">
        <v>8.0</v>
      </c>
      <c r="G7" s="7">
        <v>2058.2719</v>
      </c>
      <c r="H7" s="7">
        <v>2196.2961</v>
      </c>
      <c r="I7" s="7">
        <v>2279.7797</v>
      </c>
      <c r="J7" s="7">
        <v>2290.6951</v>
      </c>
      <c r="K7" s="7">
        <v>1948.2297</v>
      </c>
      <c r="L7" s="8">
        <f t="shared" si="1"/>
        <v>2154.6545</v>
      </c>
    </row>
    <row r="8">
      <c r="A8" s="7" t="s">
        <v>18</v>
      </c>
      <c r="B8" s="7">
        <v>7.0</v>
      </c>
      <c r="C8" s="7">
        <v>7.0</v>
      </c>
      <c r="D8" s="7" t="s">
        <v>16</v>
      </c>
      <c r="E8" s="7" t="s">
        <v>16</v>
      </c>
      <c r="F8" s="7">
        <v>8.0</v>
      </c>
      <c r="G8" s="7">
        <v>8413.4601</v>
      </c>
      <c r="H8" s="7">
        <v>8133.8241</v>
      </c>
      <c r="I8" s="7">
        <v>8489.5994</v>
      </c>
      <c r="J8" s="7">
        <v>8519.47</v>
      </c>
      <c r="K8" s="7">
        <v>8638.2952</v>
      </c>
      <c r="L8" s="8">
        <f t="shared" si="1"/>
        <v>8438.92976</v>
      </c>
    </row>
    <row r="9">
      <c r="A9" s="7" t="s">
        <v>19</v>
      </c>
      <c r="B9" s="7">
        <v>9.0</v>
      </c>
      <c r="C9" s="7">
        <v>9.0</v>
      </c>
      <c r="D9" s="7" t="s">
        <v>16</v>
      </c>
      <c r="E9" s="7" t="s">
        <v>16</v>
      </c>
      <c r="F9" s="7">
        <v>8.0</v>
      </c>
      <c r="G9" s="7">
        <v>11923.1821</v>
      </c>
      <c r="H9" s="7">
        <v>12360.0108</v>
      </c>
      <c r="I9" s="7">
        <v>12241.0041</v>
      </c>
      <c r="J9" s="7">
        <v>12398.8621</v>
      </c>
      <c r="K9" s="7">
        <v>12092.2122</v>
      </c>
      <c r="L9" s="8">
        <f t="shared" si="1"/>
        <v>12203.05426</v>
      </c>
    </row>
    <row r="10">
      <c r="A10" s="7" t="s">
        <v>20</v>
      </c>
      <c r="B10" s="7">
        <v>13.0</v>
      </c>
      <c r="C10" s="7">
        <v>9.0</v>
      </c>
      <c r="D10" s="7" t="s">
        <v>16</v>
      </c>
      <c r="E10" s="7" t="s">
        <v>16</v>
      </c>
      <c r="F10" s="7">
        <v>8.0</v>
      </c>
      <c r="G10" s="7">
        <v>14506.5266</v>
      </c>
      <c r="H10" s="7">
        <v>13121.1268</v>
      </c>
      <c r="I10" s="7">
        <v>14040.096</v>
      </c>
      <c r="J10" s="7">
        <v>14316.3069</v>
      </c>
      <c r="K10" s="7">
        <v>14912.0244</v>
      </c>
      <c r="L10" s="8">
        <f t="shared" si="1"/>
        <v>14179.21614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20.71"/>
  </cols>
  <sheetData>
    <row r="1">
      <c r="A1" s="1" t="s">
        <v>25</v>
      </c>
    </row>
    <row r="2">
      <c r="A2" s="2" t="s">
        <v>26</v>
      </c>
    </row>
    <row r="4">
      <c r="A4" s="9" t="s">
        <v>2</v>
      </c>
    </row>
    <row r="5">
      <c r="A5" s="5" t="s">
        <v>3</v>
      </c>
      <c r="B5" s="5" t="s">
        <v>4</v>
      </c>
      <c r="C5" s="5" t="s">
        <v>5</v>
      </c>
      <c r="D5" s="5" t="s">
        <v>6</v>
      </c>
      <c r="E5" s="5" t="s">
        <v>7</v>
      </c>
      <c r="F5" s="5" t="s">
        <v>8</v>
      </c>
      <c r="G5" s="5" t="s">
        <v>9</v>
      </c>
      <c r="H5" s="5" t="s">
        <v>10</v>
      </c>
      <c r="I5" s="5" t="s">
        <v>11</v>
      </c>
      <c r="J5" s="5" t="s">
        <v>12</v>
      </c>
      <c r="K5" s="5" t="s">
        <v>13</v>
      </c>
      <c r="L5" s="4" t="s">
        <v>14</v>
      </c>
    </row>
    <row r="6">
      <c r="A6" s="7" t="s">
        <v>15</v>
      </c>
      <c r="B6" s="7">
        <v>2.0</v>
      </c>
      <c r="C6" s="7">
        <v>2.0</v>
      </c>
      <c r="D6" s="7" t="s">
        <v>16</v>
      </c>
      <c r="E6" s="7" t="s">
        <v>16</v>
      </c>
      <c r="F6" s="7">
        <v>12.0</v>
      </c>
      <c r="G6" s="7">
        <v>4858.4609</v>
      </c>
      <c r="H6" s="7">
        <v>4755.7294</v>
      </c>
      <c r="I6" s="7">
        <v>4897.4145</v>
      </c>
      <c r="J6" s="7">
        <v>4908.3732</v>
      </c>
      <c r="K6" s="7">
        <v>5110.6437</v>
      </c>
      <c r="L6" s="8">
        <f t="shared" ref="L6:L10" si="1">AVERAGE(G6:K6)</f>
        <v>4906.12434</v>
      </c>
    </row>
    <row r="7">
      <c r="A7" s="7" t="s">
        <v>17</v>
      </c>
      <c r="B7" s="7">
        <v>4.0</v>
      </c>
      <c r="C7" s="7">
        <v>2.0</v>
      </c>
      <c r="D7" s="7" t="s">
        <v>16</v>
      </c>
      <c r="E7" s="7" t="s">
        <v>16</v>
      </c>
      <c r="F7" s="7">
        <v>12.0</v>
      </c>
      <c r="G7" s="7">
        <v>5427.3571</v>
      </c>
      <c r="H7" s="7">
        <v>5961.6956</v>
      </c>
      <c r="I7" s="7">
        <v>5584.2653</v>
      </c>
      <c r="J7" s="7">
        <v>5766.6416</v>
      </c>
      <c r="K7" s="7">
        <v>6083.7319</v>
      </c>
      <c r="L7" s="8">
        <f t="shared" si="1"/>
        <v>5764.7383</v>
      </c>
    </row>
    <row r="8">
      <c r="A8" s="7" t="s">
        <v>18</v>
      </c>
      <c r="B8" s="7">
        <v>7.0</v>
      </c>
      <c r="C8" s="7">
        <v>3.0</v>
      </c>
      <c r="D8" s="7" t="s">
        <v>16</v>
      </c>
      <c r="E8" s="7" t="s">
        <v>16</v>
      </c>
      <c r="F8" s="7">
        <v>12.0</v>
      </c>
      <c r="G8" s="7">
        <v>30424.4441</v>
      </c>
      <c r="H8" s="7">
        <v>30377.2258</v>
      </c>
      <c r="I8" s="7">
        <v>29282.1605</v>
      </c>
      <c r="J8" s="7">
        <v>30375.5711</v>
      </c>
      <c r="K8" s="7">
        <v>30557.4876</v>
      </c>
      <c r="L8" s="8">
        <f t="shared" si="1"/>
        <v>30203.37782</v>
      </c>
    </row>
    <row r="9">
      <c r="A9" s="7" t="s">
        <v>19</v>
      </c>
      <c r="B9" s="7">
        <v>9.0</v>
      </c>
      <c r="C9" s="7">
        <v>3.0</v>
      </c>
      <c r="D9" s="7" t="s">
        <v>16</v>
      </c>
      <c r="E9" s="7" t="s">
        <v>16</v>
      </c>
      <c r="F9" s="7">
        <v>12.0</v>
      </c>
      <c r="G9" s="7">
        <v>34805.7051</v>
      </c>
      <c r="H9" s="7">
        <v>33063.6474</v>
      </c>
      <c r="I9" s="7">
        <v>34301.9506</v>
      </c>
      <c r="J9" s="7">
        <v>33556.3066</v>
      </c>
      <c r="K9" s="7">
        <v>32805.5879</v>
      </c>
      <c r="L9" s="8">
        <f t="shared" si="1"/>
        <v>33706.63952</v>
      </c>
    </row>
    <row r="10">
      <c r="A10" s="7" t="s">
        <v>20</v>
      </c>
      <c r="B10" s="7">
        <v>13.0</v>
      </c>
      <c r="C10" s="7">
        <v>3.0</v>
      </c>
      <c r="D10" s="7" t="s">
        <v>16</v>
      </c>
      <c r="E10" s="7" t="s">
        <v>16</v>
      </c>
      <c r="F10" s="7">
        <v>12.0</v>
      </c>
      <c r="G10" s="7">
        <v>42943.0398</v>
      </c>
      <c r="H10" s="7">
        <v>41463.6551</v>
      </c>
      <c r="I10" s="7">
        <v>39743.3406</v>
      </c>
      <c r="J10" s="7">
        <v>41592.1943</v>
      </c>
      <c r="K10" s="7">
        <v>41800.7723</v>
      </c>
      <c r="L10" s="8">
        <f t="shared" si="1"/>
        <v>41508.60042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20.71"/>
  </cols>
  <sheetData>
    <row r="1">
      <c r="A1" s="1" t="s">
        <v>28</v>
      </c>
    </row>
    <row r="2">
      <c r="A2" s="2" t="s">
        <v>29</v>
      </c>
    </row>
    <row r="4">
      <c r="A4" s="9" t="s">
        <v>2</v>
      </c>
    </row>
    <row r="5">
      <c r="A5" s="5" t="s">
        <v>3</v>
      </c>
      <c r="B5" s="5" t="s">
        <v>4</v>
      </c>
      <c r="C5" s="5" t="s">
        <v>5</v>
      </c>
      <c r="D5" s="5" t="s">
        <v>6</v>
      </c>
      <c r="E5" s="5" t="s">
        <v>7</v>
      </c>
      <c r="F5" s="5" t="s">
        <v>8</v>
      </c>
      <c r="G5" s="5" t="s">
        <v>9</v>
      </c>
      <c r="H5" s="5" t="s">
        <v>10</v>
      </c>
      <c r="I5" s="5" t="s">
        <v>11</v>
      </c>
      <c r="J5" s="5" t="s">
        <v>12</v>
      </c>
      <c r="K5" s="5" t="s">
        <v>13</v>
      </c>
      <c r="L5" s="4" t="s">
        <v>14</v>
      </c>
    </row>
    <row r="6">
      <c r="A6" s="7" t="s">
        <v>15</v>
      </c>
      <c r="B6" s="7">
        <v>2.0</v>
      </c>
      <c r="C6" s="7">
        <v>2.0</v>
      </c>
      <c r="D6" s="7" t="s">
        <v>16</v>
      </c>
      <c r="E6" s="7" t="s">
        <v>16</v>
      </c>
      <c r="F6" s="7">
        <v>12.0</v>
      </c>
      <c r="G6" s="7">
        <v>5304.7427</v>
      </c>
      <c r="H6" s="7">
        <v>5294.6678</v>
      </c>
      <c r="I6" s="7">
        <v>5103.5877</v>
      </c>
      <c r="J6" s="7">
        <v>5400.4757</v>
      </c>
      <c r="K6" s="7">
        <v>5285.4904</v>
      </c>
      <c r="L6" s="8">
        <f t="shared" ref="L6:L10" si="1">AVERAGE(G6:K6)</f>
        <v>5277.79286</v>
      </c>
    </row>
    <row r="7">
      <c r="A7" s="7" t="s">
        <v>17</v>
      </c>
      <c r="B7" s="7">
        <v>4.0</v>
      </c>
      <c r="C7" s="7">
        <v>3.0</v>
      </c>
      <c r="D7" s="7" t="s">
        <v>16</v>
      </c>
      <c r="E7" s="7" t="s">
        <v>16</v>
      </c>
      <c r="F7" s="7">
        <v>12.0</v>
      </c>
      <c r="G7" s="7">
        <v>14295.8821</v>
      </c>
      <c r="H7" s="7">
        <v>14814.4827</v>
      </c>
      <c r="I7" s="7">
        <v>13989.2927</v>
      </c>
      <c r="J7" s="7">
        <v>13988.7036</v>
      </c>
      <c r="K7" s="7">
        <v>14614.1289</v>
      </c>
      <c r="L7" s="8">
        <f t="shared" si="1"/>
        <v>14340.498</v>
      </c>
    </row>
    <row r="8">
      <c r="A8" s="7" t="s">
        <v>18</v>
      </c>
      <c r="B8" s="7">
        <v>7.0</v>
      </c>
      <c r="C8" s="7">
        <v>7.0</v>
      </c>
      <c r="D8" s="7" t="s">
        <v>16</v>
      </c>
      <c r="E8" s="7" t="s">
        <v>16</v>
      </c>
      <c r="F8" s="7">
        <v>12.0</v>
      </c>
      <c r="G8" s="7">
        <v>152819.4652</v>
      </c>
      <c r="H8" s="7">
        <v>152493.1518</v>
      </c>
      <c r="I8" s="7">
        <v>152796.544</v>
      </c>
      <c r="J8" s="7">
        <v>152615.5211</v>
      </c>
      <c r="K8" s="7">
        <v>163252.8858</v>
      </c>
      <c r="L8" s="8">
        <f t="shared" si="1"/>
        <v>154795.5136</v>
      </c>
    </row>
    <row r="9">
      <c r="A9" s="7" t="s">
        <v>19</v>
      </c>
      <c r="B9" s="7">
        <v>9.0</v>
      </c>
      <c r="C9" s="7">
        <v>9.0</v>
      </c>
      <c r="D9" s="7" t="s">
        <v>16</v>
      </c>
      <c r="E9" s="7" t="s">
        <v>16</v>
      </c>
      <c r="F9" s="7">
        <v>12.0</v>
      </c>
      <c r="G9" s="7">
        <v>211615.8838</v>
      </c>
      <c r="H9" s="7">
        <v>211552.9487</v>
      </c>
      <c r="I9" s="7">
        <v>234103.4822</v>
      </c>
      <c r="J9" s="7">
        <v>236296.9346</v>
      </c>
      <c r="K9" s="7">
        <v>221742.7585</v>
      </c>
      <c r="L9" s="8">
        <f t="shared" si="1"/>
        <v>223062.4016</v>
      </c>
    </row>
    <row r="10">
      <c r="A10" s="7" t="s">
        <v>20</v>
      </c>
      <c r="B10" s="7">
        <v>13.0</v>
      </c>
      <c r="C10" s="7">
        <v>9.0</v>
      </c>
      <c r="D10" s="7" t="s">
        <v>16</v>
      </c>
      <c r="E10" s="7" t="s">
        <v>16</v>
      </c>
      <c r="F10" s="7">
        <v>12.0</v>
      </c>
      <c r="G10" s="7">
        <v>257393.4757</v>
      </c>
      <c r="H10" s="7">
        <v>254266.7416</v>
      </c>
      <c r="I10" s="7">
        <v>241573.3142</v>
      </c>
      <c r="J10" s="7">
        <v>245188.2074</v>
      </c>
      <c r="K10" s="7">
        <v>253961.9343</v>
      </c>
      <c r="L10" s="8">
        <f t="shared" si="1"/>
        <v>250476.7346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20.71"/>
  </cols>
  <sheetData>
    <row r="1">
      <c r="A1" s="11" t="s">
        <v>27</v>
      </c>
    </row>
    <row r="2">
      <c r="A2" s="2" t="s">
        <v>30</v>
      </c>
    </row>
    <row r="4">
      <c r="A4" s="9" t="s">
        <v>2</v>
      </c>
    </row>
    <row r="5">
      <c r="A5" s="5" t="s">
        <v>3</v>
      </c>
      <c r="B5" s="5" t="s">
        <v>4</v>
      </c>
      <c r="C5" s="5" t="s">
        <v>5</v>
      </c>
      <c r="D5" s="5" t="s">
        <v>6</v>
      </c>
      <c r="E5" s="5" t="s">
        <v>7</v>
      </c>
      <c r="F5" s="5" t="s">
        <v>8</v>
      </c>
      <c r="G5" s="5" t="s">
        <v>9</v>
      </c>
      <c r="H5" s="5" t="s">
        <v>10</v>
      </c>
      <c r="I5" s="5" t="s">
        <v>11</v>
      </c>
      <c r="J5" s="5" t="s">
        <v>12</v>
      </c>
      <c r="K5" s="5" t="s">
        <v>13</v>
      </c>
      <c r="L5" s="4" t="s">
        <v>14</v>
      </c>
    </row>
    <row r="6">
      <c r="A6" s="7" t="s">
        <v>15</v>
      </c>
      <c r="B6" s="7">
        <v>2.0</v>
      </c>
      <c r="C6" s="7">
        <v>2.0</v>
      </c>
      <c r="D6" s="7" t="s">
        <v>33</v>
      </c>
      <c r="E6" s="7" t="s">
        <v>33</v>
      </c>
      <c r="F6" s="7" t="s">
        <v>34</v>
      </c>
      <c r="G6" s="7">
        <v>565.9759</v>
      </c>
      <c r="H6" s="7">
        <v>512.752</v>
      </c>
      <c r="I6" s="7">
        <v>499.4762</v>
      </c>
      <c r="J6" s="7">
        <v>450.7575</v>
      </c>
      <c r="K6" s="7">
        <v>605.3684</v>
      </c>
      <c r="L6" s="8">
        <f t="shared" ref="L6:L10" si="1">AVERAGE(G6:K6)</f>
        <v>526.866</v>
      </c>
    </row>
    <row r="7">
      <c r="A7" s="7" t="s">
        <v>17</v>
      </c>
      <c r="B7" s="7">
        <v>4.0</v>
      </c>
      <c r="C7" s="7">
        <v>3.0</v>
      </c>
      <c r="D7" s="7" t="s">
        <v>33</v>
      </c>
      <c r="E7" s="7" t="s">
        <v>33</v>
      </c>
      <c r="F7" s="7" t="s">
        <v>34</v>
      </c>
      <c r="G7" s="7">
        <v>1498.6508</v>
      </c>
      <c r="H7" s="7">
        <v>1288.4686</v>
      </c>
      <c r="I7" s="7">
        <v>1293.9853</v>
      </c>
      <c r="J7" s="7">
        <v>1319.1566</v>
      </c>
      <c r="K7" s="7">
        <v>1264.8095</v>
      </c>
      <c r="L7" s="8">
        <f t="shared" si="1"/>
        <v>1333.01416</v>
      </c>
    </row>
    <row r="8">
      <c r="A8" s="7" t="s">
        <v>18</v>
      </c>
      <c r="B8" s="7">
        <v>7.0</v>
      </c>
      <c r="C8" s="7">
        <v>7.0</v>
      </c>
      <c r="D8" s="7" t="s">
        <v>16</v>
      </c>
      <c r="E8" s="7" t="s">
        <v>33</v>
      </c>
      <c r="F8" s="7">
        <v>6.0</v>
      </c>
      <c r="G8" s="7">
        <v>11108.7969</v>
      </c>
      <c r="H8" s="7">
        <v>11367.1633</v>
      </c>
      <c r="I8" s="7">
        <v>11455.3279</v>
      </c>
      <c r="J8" s="10">
        <v>11372.2897</v>
      </c>
      <c r="K8" s="7">
        <v>10925.78</v>
      </c>
      <c r="L8" s="8">
        <f t="shared" si="1"/>
        <v>11245.87156</v>
      </c>
    </row>
    <row r="9">
      <c r="A9" s="7" t="s">
        <v>19</v>
      </c>
      <c r="B9" s="7">
        <v>9.0</v>
      </c>
      <c r="C9" s="7">
        <v>9.0</v>
      </c>
      <c r="D9" s="7" t="s">
        <v>16</v>
      </c>
      <c r="E9" s="7" t="s">
        <v>16</v>
      </c>
      <c r="F9" s="7">
        <v>5.0</v>
      </c>
      <c r="G9" s="7">
        <v>8841.7076</v>
      </c>
      <c r="H9" s="7">
        <v>8181.0333</v>
      </c>
      <c r="I9" s="7">
        <v>8228.4143</v>
      </c>
      <c r="J9" s="7">
        <v>8144.8263</v>
      </c>
      <c r="K9" s="7">
        <v>8133.2295</v>
      </c>
      <c r="L9" s="8">
        <f t="shared" si="1"/>
        <v>8305.8422</v>
      </c>
    </row>
    <row r="10">
      <c r="A10" s="7" t="s">
        <v>20</v>
      </c>
      <c r="B10" s="7">
        <v>13.0</v>
      </c>
      <c r="C10" s="7">
        <v>9.0</v>
      </c>
      <c r="D10" s="7" t="s">
        <v>16</v>
      </c>
      <c r="E10" s="7" t="s">
        <v>16</v>
      </c>
      <c r="F10" s="7">
        <v>5.0</v>
      </c>
      <c r="G10" s="7">
        <v>10859.6361</v>
      </c>
      <c r="H10" s="7">
        <v>10734.7728</v>
      </c>
      <c r="I10" s="7">
        <v>10565.6258</v>
      </c>
      <c r="J10" s="7">
        <v>10542.9441</v>
      </c>
      <c r="K10" s="7">
        <v>11054.9231</v>
      </c>
      <c r="L10" s="8">
        <f t="shared" si="1"/>
        <v>10751.58038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20.71"/>
  </cols>
  <sheetData>
    <row r="1">
      <c r="A1" s="1" t="s">
        <v>31</v>
      </c>
    </row>
    <row r="2">
      <c r="A2" s="2" t="s">
        <v>32</v>
      </c>
    </row>
    <row r="4">
      <c r="A4" s="3" t="s">
        <v>2</v>
      </c>
    </row>
    <row r="5">
      <c r="A5" s="4" t="s">
        <v>3</v>
      </c>
      <c r="B5" s="5" t="s">
        <v>4</v>
      </c>
      <c r="C5" s="5" t="s">
        <v>5</v>
      </c>
      <c r="D5" s="5" t="s">
        <v>6</v>
      </c>
      <c r="E5" s="5" t="s">
        <v>7</v>
      </c>
      <c r="F5" s="5" t="s">
        <v>8</v>
      </c>
      <c r="G5" s="5" t="s">
        <v>9</v>
      </c>
      <c r="H5" s="5" t="s">
        <v>10</v>
      </c>
      <c r="I5" s="5" t="s">
        <v>11</v>
      </c>
      <c r="J5" s="5" t="s">
        <v>12</v>
      </c>
      <c r="K5" s="5" t="s">
        <v>13</v>
      </c>
      <c r="L5" s="4" t="s">
        <v>14</v>
      </c>
    </row>
    <row r="6">
      <c r="A6" s="7" t="s">
        <v>15</v>
      </c>
      <c r="B6" s="7">
        <v>2.0</v>
      </c>
      <c r="C6" s="7">
        <v>2.0</v>
      </c>
      <c r="D6" s="7" t="s">
        <v>33</v>
      </c>
      <c r="E6" s="7" t="s">
        <v>33</v>
      </c>
      <c r="F6" s="7" t="s">
        <v>34</v>
      </c>
      <c r="G6" s="7">
        <v>124.8456</v>
      </c>
      <c r="H6" s="7">
        <v>122.401</v>
      </c>
      <c r="I6" s="7">
        <v>129.4246</v>
      </c>
      <c r="J6" s="7">
        <v>137.5464</v>
      </c>
      <c r="K6" s="7">
        <v>130.853</v>
      </c>
      <c r="L6" s="8">
        <f t="shared" ref="L6:L10" si="1">AVERAGE(G6:K6)</f>
        <v>129.01412</v>
      </c>
    </row>
    <row r="7">
      <c r="A7" s="7" t="s">
        <v>17</v>
      </c>
      <c r="B7" s="7">
        <v>4.0</v>
      </c>
      <c r="C7" s="7">
        <v>4.0</v>
      </c>
      <c r="D7" s="7" t="s">
        <v>16</v>
      </c>
      <c r="E7" s="7" t="s">
        <v>33</v>
      </c>
      <c r="F7" s="7">
        <v>13.0</v>
      </c>
      <c r="G7" s="7">
        <v>4306.2012</v>
      </c>
      <c r="H7" s="7">
        <v>4558.2391</v>
      </c>
      <c r="I7" s="7">
        <v>4286.3694</v>
      </c>
      <c r="J7" s="7">
        <v>4236.5007</v>
      </c>
      <c r="K7" s="7">
        <v>4828.0016</v>
      </c>
      <c r="L7" s="8">
        <f t="shared" si="1"/>
        <v>4443.0624</v>
      </c>
    </row>
    <row r="8">
      <c r="A8" s="7" t="s">
        <v>18</v>
      </c>
      <c r="B8" s="7">
        <v>7.0</v>
      </c>
      <c r="C8" s="7">
        <v>7.0</v>
      </c>
      <c r="D8" s="7" t="s">
        <v>16</v>
      </c>
      <c r="E8" s="7" t="s">
        <v>33</v>
      </c>
      <c r="F8" s="7">
        <v>13.0</v>
      </c>
      <c r="G8" s="7">
        <v>71865.3161</v>
      </c>
      <c r="H8" s="7">
        <v>70033.2153</v>
      </c>
      <c r="I8" s="7">
        <v>71933.5532</v>
      </c>
      <c r="J8" s="7">
        <v>68269.3043</v>
      </c>
      <c r="K8" s="7">
        <v>71173.6556</v>
      </c>
      <c r="L8" s="8">
        <f t="shared" si="1"/>
        <v>70655.0089</v>
      </c>
    </row>
    <row r="9">
      <c r="A9" s="7" t="s">
        <v>19</v>
      </c>
      <c r="B9" s="7">
        <v>9.0</v>
      </c>
      <c r="C9" s="7">
        <v>9.0</v>
      </c>
      <c r="D9" s="7" t="s">
        <v>16</v>
      </c>
      <c r="E9" s="7" t="s">
        <v>33</v>
      </c>
      <c r="F9" s="7">
        <v>13.0</v>
      </c>
      <c r="G9" s="7">
        <v>302369.6911</v>
      </c>
      <c r="H9" s="7">
        <v>301451.6953</v>
      </c>
      <c r="I9" s="7">
        <v>308996.1437</v>
      </c>
      <c r="J9" s="7">
        <v>311665.192</v>
      </c>
      <c r="K9" s="7">
        <v>307734.6303</v>
      </c>
      <c r="L9" s="8">
        <f t="shared" si="1"/>
        <v>306443.4705</v>
      </c>
    </row>
    <row r="10">
      <c r="A10" s="7" t="s">
        <v>20</v>
      </c>
      <c r="B10" s="7">
        <v>13.0</v>
      </c>
      <c r="C10" s="7">
        <v>13.0</v>
      </c>
      <c r="D10" s="7" t="s">
        <v>16</v>
      </c>
      <c r="E10" s="7" t="s">
        <v>16</v>
      </c>
      <c r="F10" s="7">
        <v>3.0</v>
      </c>
      <c r="G10" s="7">
        <v>3237.2175</v>
      </c>
      <c r="H10" s="7">
        <v>3237.889</v>
      </c>
      <c r="I10" s="7">
        <v>3546.3686</v>
      </c>
      <c r="J10" s="7">
        <v>3542.4586</v>
      </c>
      <c r="K10" s="7">
        <v>3353.8534</v>
      </c>
      <c r="L10" s="8">
        <f t="shared" si="1"/>
        <v>3383.55742</v>
      </c>
    </row>
  </sheetData>
  <drawing r:id="rId1"/>
</worksheet>
</file>