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esco-my.sharepoint.com/personal/craig_roberts_tesco_com/Documents/Dev/AdventOfCode/2021/day16/"/>
    </mc:Choice>
  </mc:AlternateContent>
  <xr:revisionPtr revIDLastSave="856" documentId="8_{DE27C539-B4E9-034B-81D1-60109751F3E5}" xr6:coauthVersionLast="47" xr6:coauthVersionMax="47" xr10:uidLastSave="{CD7E11E6-14A3-1E4B-90A4-F1720E9A48D9}"/>
  <bookViews>
    <workbookView xWindow="0" yWindow="500" windowWidth="33600" windowHeight="19460" activeTab="2" xr2:uid="{06ABC176-24F0-5840-98D4-2975E874B492}"/>
  </bookViews>
  <sheets>
    <sheet name="Example 1." sheetId="1" r:id="rId1"/>
    <sheet name="Example 2" sheetId="3" r:id="rId2"/>
    <sheet name="Part 2-0" sheetId="6" r:id="rId3"/>
    <sheet name="Part 2-1" sheetId="7" r:id="rId4"/>
    <sheet name="rpn" sheetId="9" r:id="rId5"/>
    <sheet name="tes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6" l="1"/>
  <c r="T6" i="6" s="1"/>
  <c r="J6" i="6"/>
  <c r="BG122" i="9"/>
  <c r="BA105" i="9"/>
  <c r="AZ102" i="9"/>
  <c r="AY99" i="9"/>
  <c r="AX99" i="9"/>
  <c r="AW98" i="9"/>
  <c r="AS93" i="9"/>
  <c r="AS92" i="9"/>
  <c r="AR91" i="9"/>
  <c r="AQ90" i="9"/>
  <c r="AP89" i="9"/>
  <c r="AO89" i="9"/>
  <c r="AN89" i="9"/>
  <c r="AL84" i="9"/>
  <c r="AA64" i="9"/>
  <c r="Z64" i="9"/>
  <c r="Y64" i="9"/>
  <c r="X62" i="9"/>
  <c r="Y62" i="9" s="1"/>
  <c r="Z62" i="9" s="1"/>
  <c r="AA62" i="9" s="1"/>
  <c r="AB62" i="9" s="1"/>
  <c r="R56" i="9"/>
  <c r="R55" i="9"/>
  <c r="K41" i="9"/>
  <c r="L41" i="9" s="1"/>
  <c r="M41" i="9" s="1"/>
  <c r="N41" i="9" s="1"/>
  <c r="O41" i="9" s="1"/>
  <c r="P50" i="9" s="1"/>
  <c r="Q51" i="9" s="1"/>
  <c r="H14" i="9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S14" i="9" s="1"/>
  <c r="T14" i="9" s="1"/>
  <c r="U14" i="9" s="1"/>
  <c r="V14" i="9" s="1"/>
  <c r="W14" i="9" s="1"/>
  <c r="X14" i="9" s="1"/>
  <c r="Y14" i="9" s="1"/>
  <c r="Z14" i="9" s="1"/>
  <c r="AA14" i="9" s="1"/>
  <c r="AB14" i="9" s="1"/>
  <c r="AC14" i="9" s="1"/>
  <c r="AD14" i="9" s="1"/>
  <c r="AE14" i="9" s="1"/>
  <c r="AF14" i="9" s="1"/>
  <c r="AG14" i="9" s="1"/>
  <c r="AH14" i="9" s="1"/>
  <c r="AI14" i="9" s="1"/>
  <c r="AJ14" i="9" s="1"/>
  <c r="AK14" i="9" s="1"/>
  <c r="AL14" i="9" s="1"/>
  <c r="AM14" i="9" s="1"/>
  <c r="AN14" i="9" s="1"/>
  <c r="AO14" i="9" s="1"/>
  <c r="AP14" i="9" s="1"/>
  <c r="AQ14" i="9" s="1"/>
  <c r="AR14" i="9" s="1"/>
  <c r="AS14" i="9" s="1"/>
  <c r="AT14" i="9" s="1"/>
  <c r="AU14" i="9" s="1"/>
  <c r="AV14" i="9" s="1"/>
  <c r="AW14" i="9" s="1"/>
  <c r="AX14" i="9" s="1"/>
  <c r="AY14" i="9" s="1"/>
  <c r="AZ14" i="9" s="1"/>
  <c r="BA14" i="9" s="1"/>
  <c r="BB14" i="9" s="1"/>
  <c r="BC14" i="9" s="1"/>
  <c r="BD14" i="9" s="1"/>
  <c r="BE14" i="9" s="1"/>
  <c r="BF14" i="9" s="1"/>
  <c r="BG14" i="9" s="1"/>
  <c r="BH14" i="9" s="1"/>
  <c r="BI14" i="9" s="1"/>
  <c r="G11" i="9"/>
  <c r="I16" i="7"/>
  <c r="F14" i="7"/>
  <c r="C14" i="7"/>
  <c r="B14" i="7"/>
  <c r="L18" i="7"/>
  <c r="F15" i="7"/>
  <c r="B13" i="7"/>
  <c r="L12" i="7"/>
  <c r="J11" i="7"/>
  <c r="I11" i="7"/>
  <c r="I10" i="7"/>
  <c r="D3" i="8"/>
  <c r="C3" i="8"/>
  <c r="E3" i="8"/>
  <c r="F3" i="8"/>
  <c r="G3" i="8"/>
  <c r="H3" i="8"/>
  <c r="I3" i="8"/>
  <c r="J3" i="8"/>
  <c r="K3" i="8"/>
  <c r="L3" i="8"/>
  <c r="D2" i="8"/>
  <c r="E2" i="8"/>
  <c r="F2" i="8"/>
  <c r="G2" i="8"/>
  <c r="H2" i="8"/>
  <c r="I2" i="8"/>
  <c r="J2" i="8"/>
  <c r="K2" i="8"/>
  <c r="L2" i="8"/>
  <c r="C2" i="8"/>
  <c r="B3" i="8"/>
  <c r="F3" i="7"/>
  <c r="F4" i="7" s="1"/>
  <c r="C3" i="7"/>
  <c r="B3" i="7"/>
  <c r="B7" i="7" s="1"/>
  <c r="B8" i="7" s="1"/>
  <c r="DB2" i="7"/>
  <c r="DA2" i="7"/>
  <c r="CZ2" i="7"/>
  <c r="CY2" i="7"/>
  <c r="CX2" i="7"/>
  <c r="CW2" i="7"/>
  <c r="CV2" i="7"/>
  <c r="CU2" i="7"/>
  <c r="CT2" i="7"/>
  <c r="CS2" i="7"/>
  <c r="CR2" i="7"/>
  <c r="CQ2" i="7"/>
  <c r="CP2" i="7"/>
  <c r="CO2" i="7"/>
  <c r="CN2" i="7"/>
  <c r="CM2" i="7"/>
  <c r="CL2" i="7"/>
  <c r="CK2" i="7"/>
  <c r="CJ2" i="7"/>
  <c r="CI2" i="7"/>
  <c r="CH2" i="7"/>
  <c r="CG2" i="7"/>
  <c r="CF2" i="7"/>
  <c r="CE2" i="7"/>
  <c r="CD2" i="7"/>
  <c r="CC2" i="7"/>
  <c r="CB2" i="7"/>
  <c r="CA2" i="7"/>
  <c r="BZ2" i="7"/>
  <c r="BY2" i="7"/>
  <c r="BX2" i="7"/>
  <c r="BW2" i="7"/>
  <c r="BV2" i="7"/>
  <c r="BU2" i="7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I4" i="7" s="1"/>
  <c r="H2" i="7"/>
  <c r="G2" i="7"/>
  <c r="F2" i="7"/>
  <c r="E2" i="7"/>
  <c r="D2" i="7"/>
  <c r="C2" i="7"/>
  <c r="F3" i="6"/>
  <c r="F4" i="6" s="1"/>
  <c r="C3" i="6"/>
  <c r="B3" i="6"/>
  <c r="B7" i="6" s="1"/>
  <c r="C8" i="6" s="1"/>
  <c r="DB2" i="6"/>
  <c r="DA2" i="6"/>
  <c r="CZ2" i="6"/>
  <c r="CY2" i="6"/>
  <c r="CX2" i="6"/>
  <c r="CW2" i="6"/>
  <c r="CV2" i="6"/>
  <c r="CU2" i="6"/>
  <c r="CT2" i="6"/>
  <c r="CS2" i="6"/>
  <c r="CR2" i="6"/>
  <c r="CQ2" i="6"/>
  <c r="CP2" i="6"/>
  <c r="CO2" i="6"/>
  <c r="CN2" i="6"/>
  <c r="CM2" i="6"/>
  <c r="CL2" i="6"/>
  <c r="CK2" i="6"/>
  <c r="CJ2" i="6"/>
  <c r="CI2" i="6"/>
  <c r="CH2" i="6"/>
  <c r="CG2" i="6"/>
  <c r="CF2" i="6"/>
  <c r="CE2" i="6"/>
  <c r="CD2" i="6"/>
  <c r="CC2" i="6"/>
  <c r="CB2" i="6"/>
  <c r="CA2" i="6"/>
  <c r="BZ2" i="6"/>
  <c r="BY2" i="6"/>
  <c r="BX2" i="6"/>
  <c r="BW2" i="6"/>
  <c r="BV2" i="6"/>
  <c r="BU2" i="6"/>
  <c r="BT2" i="6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I4" i="6" s="1"/>
  <c r="H2" i="6"/>
  <c r="G2" i="6"/>
  <c r="F2" i="6"/>
  <c r="E2" i="6"/>
  <c r="D2" i="6"/>
  <c r="C2" i="6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C2" i="3"/>
  <c r="J7" i="3"/>
  <c r="T8" i="3" s="1"/>
  <c r="I6" i="3"/>
  <c r="F3" i="3"/>
  <c r="F5" i="3" s="1"/>
  <c r="C3" i="3"/>
  <c r="C4" i="3" s="1"/>
  <c r="B3" i="3"/>
  <c r="B9" i="3" s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D2" i="1"/>
  <c r="C2" i="1"/>
  <c r="I6" i="1"/>
  <c r="J7" i="1"/>
  <c r="T8" i="1" s="1"/>
  <c r="F3" i="1"/>
  <c r="F5" i="1" s="1"/>
  <c r="C3" i="1"/>
  <c r="C4" i="1" s="1"/>
  <c r="B3" i="1"/>
  <c r="B9" i="1" s="1"/>
  <c r="F8" i="6" l="1"/>
  <c r="F9" i="6" s="1"/>
  <c r="B8" i="6"/>
  <c r="B12" i="6" s="1"/>
  <c r="I17" i="7"/>
  <c r="J17" i="7"/>
  <c r="F8" i="7"/>
  <c r="F9" i="7" s="1"/>
  <c r="C8" i="7"/>
  <c r="BC7" i="7"/>
  <c r="AM7" i="7"/>
  <c r="W7" i="7"/>
  <c r="G7" i="7"/>
  <c r="X7" i="7"/>
  <c r="BB7" i="7"/>
  <c r="AL7" i="7"/>
  <c r="V7" i="7"/>
  <c r="F7" i="7"/>
  <c r="BA7" i="7"/>
  <c r="AK7" i="7"/>
  <c r="U7" i="7"/>
  <c r="E7" i="7"/>
  <c r="AO7" i="7"/>
  <c r="AZ7" i="7"/>
  <c r="AJ7" i="7"/>
  <c r="T7" i="7"/>
  <c r="D7" i="7"/>
  <c r="AY7" i="7"/>
  <c r="AI7" i="7"/>
  <c r="S7" i="7"/>
  <c r="C7" i="7"/>
  <c r="AX7" i="7"/>
  <c r="AH7" i="7"/>
  <c r="R7" i="7"/>
  <c r="AW7" i="7"/>
  <c r="AG7" i="7"/>
  <c r="Q7" i="7"/>
  <c r="AN7" i="7"/>
  <c r="AV7" i="7"/>
  <c r="AF7" i="7"/>
  <c r="P7" i="7"/>
  <c r="AU7" i="7"/>
  <c r="AE7" i="7"/>
  <c r="O7" i="7"/>
  <c r="Y7" i="7"/>
  <c r="AT7" i="7"/>
  <c r="AD7" i="7"/>
  <c r="N7" i="7"/>
  <c r="AS7" i="7"/>
  <c r="AC7" i="7"/>
  <c r="M7" i="7"/>
  <c r="AR7" i="7"/>
  <c r="AB7" i="7"/>
  <c r="L7" i="7"/>
  <c r="I7" i="7"/>
  <c r="H7" i="7"/>
  <c r="AQ7" i="7"/>
  <c r="AA7" i="7"/>
  <c r="K7" i="7"/>
  <c r="AP7" i="7"/>
  <c r="Z7" i="7"/>
  <c r="J7" i="7"/>
  <c r="BD7" i="7"/>
  <c r="BC7" i="6"/>
  <c r="AM7" i="6"/>
  <c r="W7" i="6"/>
  <c r="G7" i="6"/>
  <c r="H7" i="6"/>
  <c r="BB7" i="6"/>
  <c r="AL7" i="6"/>
  <c r="V7" i="6"/>
  <c r="F7" i="6"/>
  <c r="BA7" i="6"/>
  <c r="AK7" i="6"/>
  <c r="U7" i="6"/>
  <c r="E7" i="6"/>
  <c r="BD7" i="6"/>
  <c r="AZ7" i="6"/>
  <c r="AJ7" i="6"/>
  <c r="T7" i="6"/>
  <c r="D7" i="6"/>
  <c r="AP7" i="6"/>
  <c r="AY7" i="6"/>
  <c r="AI7" i="6"/>
  <c r="S7" i="6"/>
  <c r="C7" i="6"/>
  <c r="K7" i="6"/>
  <c r="Z7" i="6"/>
  <c r="AO7" i="6"/>
  <c r="AN7" i="6"/>
  <c r="AX7" i="6"/>
  <c r="AH7" i="6"/>
  <c r="R7" i="6"/>
  <c r="J7" i="6"/>
  <c r="AW7" i="6"/>
  <c r="AG7" i="6"/>
  <c r="Q7" i="6"/>
  <c r="AV7" i="6"/>
  <c r="AF7" i="6"/>
  <c r="P7" i="6"/>
  <c r="I7" i="6"/>
  <c r="X7" i="6"/>
  <c r="AU7" i="6"/>
  <c r="AE7" i="6"/>
  <c r="O7" i="6"/>
  <c r="Y7" i="6"/>
  <c r="B11" i="6"/>
  <c r="AT7" i="6"/>
  <c r="AD7" i="6"/>
  <c r="N7" i="6"/>
  <c r="I10" i="6"/>
  <c r="AS7" i="6"/>
  <c r="AC7" i="6"/>
  <c r="M7" i="6"/>
  <c r="AR7" i="6"/>
  <c r="AB7" i="6"/>
  <c r="L7" i="6"/>
  <c r="AQ7" i="6"/>
  <c r="AA7" i="6"/>
  <c r="J14" i="3"/>
  <c r="X15" i="3" s="1"/>
  <c r="BB9" i="3"/>
  <c r="AL9" i="3"/>
  <c r="V9" i="3"/>
  <c r="F9" i="3"/>
  <c r="AX9" i="3"/>
  <c r="AH9" i="3"/>
  <c r="AT9" i="3"/>
  <c r="M9" i="3"/>
  <c r="F10" i="3"/>
  <c r="F12" i="3" s="1"/>
  <c r="BC9" i="3"/>
  <c r="BA9" i="3"/>
  <c r="AK9" i="3"/>
  <c r="U9" i="3"/>
  <c r="E9" i="3"/>
  <c r="R9" i="3"/>
  <c r="N9" i="3"/>
  <c r="L9" i="3"/>
  <c r="B10" i="3"/>
  <c r="B16" i="3" s="1"/>
  <c r="AZ9" i="3"/>
  <c r="AJ9" i="3"/>
  <c r="T9" i="3"/>
  <c r="D9" i="3"/>
  <c r="AE9" i="3"/>
  <c r="AR9" i="3"/>
  <c r="AA9" i="3"/>
  <c r="AY9" i="3"/>
  <c r="AI9" i="3"/>
  <c r="S9" i="3"/>
  <c r="C9" i="3"/>
  <c r="AC9" i="3"/>
  <c r="AP9" i="3"/>
  <c r="W9" i="3"/>
  <c r="J9" i="3"/>
  <c r="Y9" i="3"/>
  <c r="AW9" i="3"/>
  <c r="AG9" i="3"/>
  <c r="Q9" i="3"/>
  <c r="AS9" i="3"/>
  <c r="K9" i="3"/>
  <c r="C10" i="3"/>
  <c r="C11" i="3" s="1"/>
  <c r="I9" i="3"/>
  <c r="I13" i="3" s="1"/>
  <c r="AV9" i="3"/>
  <c r="AF9" i="3"/>
  <c r="P9" i="3"/>
  <c r="AU9" i="3"/>
  <c r="AD9" i="3"/>
  <c r="AB9" i="3"/>
  <c r="AQ9" i="3"/>
  <c r="AO9" i="3"/>
  <c r="G9" i="3"/>
  <c r="O9" i="3"/>
  <c r="AM9" i="3"/>
  <c r="Z9" i="3"/>
  <c r="BD9" i="3"/>
  <c r="AN9" i="3"/>
  <c r="X9" i="3"/>
  <c r="H9" i="3"/>
  <c r="F10" i="1"/>
  <c r="F12" i="1" s="1"/>
  <c r="Q9" i="1"/>
  <c r="AG9" i="1"/>
  <c r="AW9" i="1"/>
  <c r="AY9" i="1"/>
  <c r="V9" i="1"/>
  <c r="BB9" i="1"/>
  <c r="Z9" i="1"/>
  <c r="L9" i="1"/>
  <c r="AR9" i="1"/>
  <c r="J14" i="1"/>
  <c r="T15" i="1" s="1"/>
  <c r="R9" i="1"/>
  <c r="AH9" i="1"/>
  <c r="AX9" i="1"/>
  <c r="AL9" i="1"/>
  <c r="AN9" i="1"/>
  <c r="C9" i="1"/>
  <c r="AP9" i="1"/>
  <c r="AA9" i="1"/>
  <c r="AC9" i="1"/>
  <c r="AU9" i="1"/>
  <c r="S9" i="1"/>
  <c r="AI9" i="1"/>
  <c r="X9" i="1"/>
  <c r="Y9" i="1"/>
  <c r="AS9" i="1"/>
  <c r="P9" i="1"/>
  <c r="D9" i="1"/>
  <c r="T9" i="1"/>
  <c r="AJ9" i="1"/>
  <c r="AZ9" i="1"/>
  <c r="AE9" i="1"/>
  <c r="E9" i="1"/>
  <c r="U9" i="1"/>
  <c r="AK9" i="1"/>
  <c r="BA9" i="1"/>
  <c r="H9" i="1"/>
  <c r="AO9" i="1"/>
  <c r="B10" i="1"/>
  <c r="B16" i="1" s="1"/>
  <c r="F9" i="1"/>
  <c r="J9" i="1"/>
  <c r="K9" i="1"/>
  <c r="N9" i="1"/>
  <c r="AV9" i="1"/>
  <c r="G9" i="1"/>
  <c r="W9" i="1"/>
  <c r="AM9" i="1"/>
  <c r="BC9" i="1"/>
  <c r="BD9" i="1"/>
  <c r="I9" i="1"/>
  <c r="I13" i="1" s="1"/>
  <c r="AQ9" i="1"/>
  <c r="AB9" i="1"/>
  <c r="M9" i="1"/>
  <c r="AT9" i="1"/>
  <c r="AD9" i="1"/>
  <c r="AF9" i="1"/>
  <c r="O9" i="1"/>
  <c r="C10" i="1"/>
  <c r="C11" i="1" s="1"/>
  <c r="AD11" i="6" l="1"/>
  <c r="N11" i="6"/>
  <c r="AC11" i="6"/>
  <c r="AB11" i="6"/>
  <c r="Q11" i="6"/>
  <c r="AF11" i="6"/>
  <c r="AA11" i="6"/>
  <c r="H11" i="6"/>
  <c r="Z11" i="6"/>
  <c r="G11" i="6"/>
  <c r="Y11" i="6"/>
  <c r="F11" i="6"/>
  <c r="P11" i="6"/>
  <c r="X11" i="6"/>
  <c r="E11" i="6"/>
  <c r="W11" i="6"/>
  <c r="D11" i="6"/>
  <c r="AL11" i="6"/>
  <c r="V11" i="6"/>
  <c r="C11" i="6"/>
  <c r="O11" i="6"/>
  <c r="AK11" i="6"/>
  <c r="U11" i="6"/>
  <c r="AJ11" i="6"/>
  <c r="T11" i="6"/>
  <c r="AI11" i="6"/>
  <c r="S11" i="6"/>
  <c r="AG11" i="6"/>
  <c r="AH11" i="6"/>
  <c r="R11" i="6"/>
  <c r="AE11" i="6"/>
  <c r="I15" i="6"/>
  <c r="F13" i="6"/>
  <c r="F14" i="6" s="1"/>
  <c r="C13" i="6"/>
  <c r="B13" i="6"/>
  <c r="J11" i="6"/>
  <c r="I11" i="6"/>
  <c r="I20" i="3"/>
  <c r="C17" i="3"/>
  <c r="F16" i="1"/>
  <c r="V16" i="1"/>
  <c r="AL16" i="1"/>
  <c r="G16" i="1"/>
  <c r="W16" i="1"/>
  <c r="C16" i="1"/>
  <c r="H16" i="1"/>
  <c r="X16" i="1"/>
  <c r="F17" i="1"/>
  <c r="F19" i="1" s="1"/>
  <c r="S16" i="1"/>
  <c r="E16" i="1"/>
  <c r="AK16" i="1"/>
  <c r="I16" i="1"/>
  <c r="I20" i="1" s="1"/>
  <c r="Y16" i="1"/>
  <c r="C17" i="1"/>
  <c r="C18" i="1" s="1"/>
  <c r="O16" i="1"/>
  <c r="AF16" i="1"/>
  <c r="AG16" i="1"/>
  <c r="AH16" i="1"/>
  <c r="J21" i="1"/>
  <c r="X22" i="1" s="1"/>
  <c r="J16" i="1"/>
  <c r="Z16" i="1"/>
  <c r="B17" i="1"/>
  <c r="K16" i="1"/>
  <c r="AA16" i="1"/>
  <c r="L16" i="1"/>
  <c r="AB16" i="1"/>
  <c r="AE16" i="1"/>
  <c r="P16" i="1"/>
  <c r="B23" i="1"/>
  <c r="R16" i="1"/>
  <c r="AI16" i="1"/>
  <c r="T16" i="1"/>
  <c r="M16" i="1"/>
  <c r="AC16" i="1"/>
  <c r="N16" i="1"/>
  <c r="AD16" i="1"/>
  <c r="Q16" i="1"/>
  <c r="D16" i="1"/>
  <c r="AJ16" i="1"/>
  <c r="U16" i="1"/>
  <c r="B17" i="3"/>
  <c r="B23" i="3" s="1"/>
  <c r="W16" i="3"/>
  <c r="G16" i="3"/>
  <c r="AI16" i="3"/>
  <c r="AL16" i="3"/>
  <c r="V16" i="3"/>
  <c r="F16" i="3"/>
  <c r="S16" i="3"/>
  <c r="N16" i="3"/>
  <c r="AK16" i="3"/>
  <c r="U16" i="3"/>
  <c r="E16" i="3"/>
  <c r="C16" i="3"/>
  <c r="AF16" i="3"/>
  <c r="K16" i="3"/>
  <c r="J16" i="3"/>
  <c r="AJ16" i="3"/>
  <c r="T16" i="3"/>
  <c r="D16" i="3"/>
  <c r="O16" i="3"/>
  <c r="M16" i="3"/>
  <c r="P16" i="3"/>
  <c r="AD16" i="3"/>
  <c r="H16" i="3"/>
  <c r="AH16" i="3"/>
  <c r="R16" i="3"/>
  <c r="AE16" i="3"/>
  <c r="X16" i="3"/>
  <c r="AG16" i="3"/>
  <c r="Q16" i="3"/>
  <c r="AA16" i="3"/>
  <c r="AB16" i="3"/>
  <c r="AC16" i="3"/>
  <c r="L16" i="3"/>
  <c r="Z16" i="3"/>
  <c r="C18" i="3"/>
  <c r="F17" i="3"/>
  <c r="F19" i="3" s="1"/>
  <c r="Y16" i="3"/>
  <c r="I16" i="3"/>
  <c r="J16" i="6" l="1"/>
  <c r="I16" i="6"/>
  <c r="I27" i="1"/>
  <c r="B24" i="1"/>
  <c r="F24" i="1"/>
  <c r="F26" i="1" s="1"/>
  <c r="C24" i="1"/>
  <c r="C25" i="1" s="1"/>
  <c r="J21" i="3"/>
  <c r="I21" i="3"/>
  <c r="C24" i="3"/>
  <c r="I27" i="3"/>
  <c r="B24" i="3"/>
  <c r="B30" i="3" s="1"/>
  <c r="F24" i="3"/>
  <c r="F26" i="3" s="1"/>
  <c r="C25" i="3"/>
  <c r="I34" i="3" l="1"/>
  <c r="J35" i="3"/>
  <c r="T36" i="3" s="1"/>
  <c r="J28" i="1"/>
  <c r="I28" i="1"/>
  <c r="J28" i="3"/>
  <c r="I28" i="3"/>
  <c r="F31" i="3"/>
  <c r="F33" i="3" s="1"/>
  <c r="C31" i="3"/>
  <c r="C32" i="3" s="1"/>
  <c r="B31" i="3"/>
  <c r="B37" i="3" s="1"/>
  <c r="C38" i="3" l="1"/>
  <c r="C39" i="3" s="1"/>
  <c r="I41" i="3"/>
  <c r="F38" i="3"/>
  <c r="F40" i="3" s="1"/>
  <c r="B38" i="3"/>
  <c r="B43" i="3" s="1"/>
  <c r="I47" i="3" l="1"/>
  <c r="F44" i="3"/>
  <c r="F46" i="3" s="1"/>
  <c r="C44" i="3"/>
  <c r="C45" i="3" s="1"/>
  <c r="C50" i="3" s="1"/>
  <c r="B44" i="3"/>
  <c r="B49" i="3" s="1"/>
  <c r="J42" i="3"/>
  <c r="I42" i="3"/>
  <c r="J48" i="3" l="1"/>
  <c r="I4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F1208412-D940-4E41-A02D-71024CF182D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<sst xmlns="http://schemas.openxmlformats.org/spreadsheetml/2006/main" count="908" uniqueCount="26">
  <si>
    <t>100010100000000001001010100000000001101010000000000000101111010001111000</t>
  </si>
  <si>
    <t>8A004A801A8002F478</t>
  </si>
  <si>
    <t>Version</t>
  </si>
  <si>
    <t>Type ID (4 = Literal, Else = Operator)</t>
  </si>
  <si>
    <t>Legnth Type Id - 0 = 15 bits, 1 = 11 bits</t>
  </si>
  <si>
    <t>Literal, 5 bits, until bit 1 == 0</t>
  </si>
  <si>
    <t>01100010000000001000000000000000000101100001000101010110001011001000100000000010000100011000111000110100</t>
  </si>
  <si>
    <t>OP</t>
  </si>
  <si>
    <t>LIT</t>
  </si>
  <si>
    <t>1100001000000000101101000000101010000010</t>
  </si>
  <si>
    <t>Sum</t>
  </si>
  <si>
    <t>Literal</t>
  </si>
  <si>
    <t>C200B40A82</t>
  </si>
  <si>
    <t>04005AC33890</t>
  </si>
  <si>
    <t>000001000000000001011010110000110011100010010000</t>
  </si>
  <si>
    <t>product</t>
  </si>
  <si>
    <t>lit</t>
  </si>
  <si>
    <t>+</t>
  </si>
  <si>
    <t>*</t>
  </si>
  <si>
    <t>&lt;</t>
  </si>
  <si>
    <t>max</t>
  </si>
  <si>
    <t>min</t>
  </si>
  <si>
    <t>&gt;</t>
  </si>
  <si>
    <t>=</t>
  </si>
  <si>
    <t>stack</t>
  </si>
  <si>
    <t>hash [+] =&gt; [ [4,4]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</si>
</sst>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ourier New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9"/>
      <color theme="1"/>
      <name val="Courier New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quotePrefix="1" applyAlignment="1">
      <alignment horizontal="right"/>
    </xf>
    <xf numFmtId="0" fontId="4" fillId="0" borderId="0" xfId="0" applyFon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8C8C6-3A0B-2F40-9FFC-2694CFD539B6}">
  <sheetPr codeName="Sheet1"/>
  <dimension ref="A1:BV28"/>
  <sheetViews>
    <sheetView topLeftCell="B1" zoomScale="120" zoomScaleNormal="120" workbookViewId="0">
      <selection activeCell="J21" sqref="J21:X21"/>
    </sheetView>
  </sheetViews>
  <sheetFormatPr baseColWidth="10" defaultRowHeight="16" x14ac:dyDescent="0.2"/>
  <cols>
    <col min="1" max="1" width="22.5" style="1" hidden="1" customWidth="1"/>
    <col min="2" max="2" width="72.1640625" style="1" customWidth="1"/>
    <col min="3" max="8" width="2.1640625" style="1" bestFit="1" customWidth="1"/>
    <col min="9" max="9" width="3.1640625" style="1" bestFit="1" customWidth="1"/>
    <col min="10" max="10" width="4.83203125" style="1" bestFit="1" customWidth="1"/>
    <col min="11" max="11" width="2.1640625" style="1" bestFit="1" customWidth="1"/>
    <col min="12" max="74" width="3.1640625" style="1" bestFit="1" customWidth="1"/>
    <col min="75" max="16384" width="10.83203125" style="1"/>
  </cols>
  <sheetData>
    <row r="1" spans="1:74" x14ac:dyDescent="0.2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</row>
    <row r="2" spans="1:74" x14ac:dyDescent="0.2">
      <c r="A2" s="4" t="s">
        <v>1</v>
      </c>
      <c r="B2" s="9" t="s">
        <v>0</v>
      </c>
      <c r="C2" s="1" t="str">
        <f>MID($B$2,$C$1,1)</f>
        <v>1</v>
      </c>
      <c r="D2" s="1" t="str">
        <f>MID($B$2,$D$1,1)</f>
        <v>0</v>
      </c>
      <c r="E2" s="1" t="str">
        <f t="shared" ref="E2" si="0">MID($B$2,$C$1,1)</f>
        <v>1</v>
      </c>
      <c r="F2" s="1" t="str">
        <f t="shared" ref="F2" si="1">MID($B$2,$D$1,1)</f>
        <v>0</v>
      </c>
      <c r="G2" s="1" t="str">
        <f t="shared" ref="G2" si="2">MID($B$2,$C$1,1)</f>
        <v>1</v>
      </c>
      <c r="H2" s="1" t="str">
        <f t="shared" ref="H2" si="3">MID($B$2,$D$1,1)</f>
        <v>0</v>
      </c>
      <c r="I2" s="1" t="str">
        <f t="shared" ref="I2" si="4">MID($B$2,$C$1,1)</f>
        <v>1</v>
      </c>
      <c r="J2" s="1" t="str">
        <f t="shared" ref="J2" si="5">MID($B$2,$D$1,1)</f>
        <v>0</v>
      </c>
      <c r="K2" s="1" t="str">
        <f t="shared" ref="K2" si="6">MID($B$2,$C$1,1)</f>
        <v>1</v>
      </c>
      <c r="L2" s="1" t="str">
        <f t="shared" ref="L2" si="7">MID($B$2,$D$1,1)</f>
        <v>0</v>
      </c>
      <c r="M2" s="1" t="str">
        <f t="shared" ref="M2" si="8">MID($B$2,$C$1,1)</f>
        <v>1</v>
      </c>
      <c r="N2" s="1" t="str">
        <f t="shared" ref="N2" si="9">MID($B$2,$D$1,1)</f>
        <v>0</v>
      </c>
      <c r="O2" s="1" t="str">
        <f t="shared" ref="O2" si="10">MID($B$2,$C$1,1)</f>
        <v>1</v>
      </c>
      <c r="P2" s="1" t="str">
        <f t="shared" ref="P2" si="11">MID($B$2,$D$1,1)</f>
        <v>0</v>
      </c>
      <c r="Q2" s="1" t="str">
        <f t="shared" ref="Q2" si="12">MID($B$2,$C$1,1)</f>
        <v>1</v>
      </c>
      <c r="R2" s="1" t="str">
        <f t="shared" ref="R2" si="13">MID($B$2,$D$1,1)</f>
        <v>0</v>
      </c>
      <c r="S2" s="1" t="str">
        <f t="shared" ref="S2" si="14">MID($B$2,$C$1,1)</f>
        <v>1</v>
      </c>
      <c r="T2" s="1" t="str">
        <f t="shared" ref="T2" si="15">MID($B$2,$D$1,1)</f>
        <v>0</v>
      </c>
      <c r="U2" s="1" t="str">
        <f t="shared" ref="U2" si="16">MID($B$2,$C$1,1)</f>
        <v>1</v>
      </c>
      <c r="V2" s="1" t="str">
        <f t="shared" ref="V2" si="17">MID($B$2,$D$1,1)</f>
        <v>0</v>
      </c>
      <c r="W2" s="1" t="str">
        <f t="shared" ref="W2" si="18">MID($B$2,$C$1,1)</f>
        <v>1</v>
      </c>
      <c r="X2" s="1" t="str">
        <f t="shared" ref="X2" si="19">MID($B$2,$D$1,1)</f>
        <v>0</v>
      </c>
      <c r="Y2" s="1" t="str">
        <f t="shared" ref="Y2" si="20">MID($B$2,$C$1,1)</f>
        <v>1</v>
      </c>
      <c r="Z2" s="1" t="str">
        <f t="shared" ref="Z2" si="21">MID($B$2,$D$1,1)</f>
        <v>0</v>
      </c>
      <c r="AA2" s="1" t="str">
        <f t="shared" ref="AA2" si="22">MID($B$2,$C$1,1)</f>
        <v>1</v>
      </c>
      <c r="AB2" s="1" t="str">
        <f t="shared" ref="AB2" si="23">MID($B$2,$D$1,1)</f>
        <v>0</v>
      </c>
      <c r="AC2" s="1" t="str">
        <f t="shared" ref="AC2" si="24">MID($B$2,$C$1,1)</f>
        <v>1</v>
      </c>
      <c r="AD2" s="1" t="str">
        <f t="shared" ref="AD2" si="25">MID($B$2,$D$1,1)</f>
        <v>0</v>
      </c>
      <c r="AE2" s="1" t="str">
        <f t="shared" ref="AE2" si="26">MID($B$2,$C$1,1)</f>
        <v>1</v>
      </c>
      <c r="AF2" s="1" t="str">
        <f t="shared" ref="AF2" si="27">MID($B$2,$D$1,1)</f>
        <v>0</v>
      </c>
      <c r="AG2" s="1" t="str">
        <f t="shared" ref="AG2" si="28">MID($B$2,$C$1,1)</f>
        <v>1</v>
      </c>
      <c r="AH2" s="1" t="str">
        <f t="shared" ref="AH2" si="29">MID($B$2,$D$1,1)</f>
        <v>0</v>
      </c>
      <c r="AI2" s="1" t="str">
        <f t="shared" ref="AI2" si="30">MID($B$2,$C$1,1)</f>
        <v>1</v>
      </c>
      <c r="AJ2" s="1" t="str">
        <f t="shared" ref="AJ2" si="31">MID($B$2,$D$1,1)</f>
        <v>0</v>
      </c>
      <c r="AK2" s="1" t="str">
        <f t="shared" ref="AK2" si="32">MID($B$2,$C$1,1)</f>
        <v>1</v>
      </c>
      <c r="AL2" s="1" t="str">
        <f t="shared" ref="AL2" si="33">MID($B$2,$D$1,1)</f>
        <v>0</v>
      </c>
      <c r="AM2" s="1" t="str">
        <f t="shared" ref="AM2" si="34">MID($B$2,$C$1,1)</f>
        <v>1</v>
      </c>
      <c r="AN2" s="1" t="str">
        <f t="shared" ref="AN2" si="35">MID($B$2,$D$1,1)</f>
        <v>0</v>
      </c>
      <c r="AO2" s="1" t="str">
        <f t="shared" ref="AO2" si="36">MID($B$2,$C$1,1)</f>
        <v>1</v>
      </c>
      <c r="AP2" s="1" t="str">
        <f t="shared" ref="AP2" si="37">MID($B$2,$D$1,1)</f>
        <v>0</v>
      </c>
      <c r="AQ2" s="1" t="str">
        <f t="shared" ref="AQ2" si="38">MID($B$2,$C$1,1)</f>
        <v>1</v>
      </c>
      <c r="AR2" s="1" t="str">
        <f t="shared" ref="AR2" si="39">MID($B$2,$D$1,1)</f>
        <v>0</v>
      </c>
      <c r="AS2" s="1" t="str">
        <f t="shared" ref="AS2" si="40">MID($B$2,$C$1,1)</f>
        <v>1</v>
      </c>
      <c r="AT2" s="1" t="str">
        <f t="shared" ref="AT2" si="41">MID($B$2,$D$1,1)</f>
        <v>0</v>
      </c>
      <c r="AU2" s="1" t="str">
        <f t="shared" ref="AU2" si="42">MID($B$2,$C$1,1)</f>
        <v>1</v>
      </c>
      <c r="AV2" s="1" t="str">
        <f t="shared" ref="AV2" si="43">MID($B$2,$D$1,1)</f>
        <v>0</v>
      </c>
      <c r="AW2" s="1" t="str">
        <f t="shared" ref="AW2" si="44">MID($B$2,$C$1,1)</f>
        <v>1</v>
      </c>
      <c r="AX2" s="1" t="str">
        <f t="shared" ref="AX2" si="45">MID($B$2,$D$1,1)</f>
        <v>0</v>
      </c>
      <c r="AY2" s="1" t="str">
        <f t="shared" ref="AY2" si="46">MID($B$2,$C$1,1)</f>
        <v>1</v>
      </c>
      <c r="AZ2" s="1" t="str">
        <f t="shared" ref="AZ2" si="47">MID($B$2,$D$1,1)</f>
        <v>0</v>
      </c>
      <c r="BA2" s="1" t="str">
        <f t="shared" ref="BA2" si="48">MID($B$2,$C$1,1)</f>
        <v>1</v>
      </c>
      <c r="BB2" s="1" t="str">
        <f t="shared" ref="BB2" si="49">MID($B$2,$D$1,1)</f>
        <v>0</v>
      </c>
      <c r="BC2" s="1" t="str">
        <f t="shared" ref="BC2" si="50">MID($B$2,$C$1,1)</f>
        <v>1</v>
      </c>
      <c r="BD2" s="1" t="str">
        <f t="shared" ref="BD2" si="51">MID($B$2,$D$1,1)</f>
        <v>0</v>
      </c>
      <c r="BE2" s="1" t="str">
        <f t="shared" ref="BE2" si="52">MID($B$2,$C$1,1)</f>
        <v>1</v>
      </c>
      <c r="BF2" s="1" t="str">
        <f t="shared" ref="BF2" si="53">MID($B$2,$D$1,1)</f>
        <v>0</v>
      </c>
      <c r="BG2" s="1" t="str">
        <f t="shared" ref="BG2" si="54">MID($B$2,$C$1,1)</f>
        <v>1</v>
      </c>
      <c r="BH2" s="1" t="str">
        <f t="shared" ref="BH2" si="55">MID($B$2,$D$1,1)</f>
        <v>0</v>
      </c>
      <c r="BI2" s="1" t="str">
        <f t="shared" ref="BI2" si="56">MID($B$2,$C$1,1)</f>
        <v>1</v>
      </c>
      <c r="BJ2" s="1" t="str">
        <f t="shared" ref="BJ2" si="57">MID($B$2,$D$1,1)</f>
        <v>0</v>
      </c>
      <c r="BK2" s="1" t="str">
        <f t="shared" ref="BK2" si="58">MID($B$2,$C$1,1)</f>
        <v>1</v>
      </c>
      <c r="BL2" s="1" t="str">
        <f t="shared" ref="BL2" si="59">MID($B$2,$D$1,1)</f>
        <v>0</v>
      </c>
      <c r="BM2" s="1" t="str">
        <f t="shared" ref="BM2" si="60">MID($B$2,$C$1,1)</f>
        <v>1</v>
      </c>
      <c r="BN2" s="1" t="str">
        <f t="shared" ref="BN2" si="61">MID($B$2,$D$1,1)</f>
        <v>0</v>
      </c>
      <c r="BO2" s="1" t="str">
        <f t="shared" ref="BO2" si="62">MID($B$2,$C$1,1)</f>
        <v>1</v>
      </c>
      <c r="BP2" s="1" t="str">
        <f t="shared" ref="BP2" si="63">MID($B$2,$D$1,1)</f>
        <v>0</v>
      </c>
      <c r="BQ2" s="1" t="str">
        <f t="shared" ref="BQ2" si="64">MID($B$2,$C$1,1)</f>
        <v>1</v>
      </c>
      <c r="BR2" s="1" t="str">
        <f t="shared" ref="BR2" si="65">MID($B$2,$D$1,1)</f>
        <v>0</v>
      </c>
      <c r="BS2" s="1" t="str">
        <f t="shared" ref="BS2" si="66">MID($B$2,$C$1,1)</f>
        <v>1</v>
      </c>
      <c r="BT2" s="1" t="str">
        <f t="shared" ref="BT2" si="67">MID($B$2,$D$1,1)</f>
        <v>0</v>
      </c>
      <c r="BU2" s="1" t="str">
        <f t="shared" ref="BU2" si="68">MID($B$2,$C$1,1)</f>
        <v>1</v>
      </c>
      <c r="BV2" s="1" t="str">
        <f t="shared" ref="BV2" si="69">MID($B$2,$D$1,1)</f>
        <v>0</v>
      </c>
    </row>
    <row r="3" spans="1:74" x14ac:dyDescent="0.2">
      <c r="B3" s="3">
        <f>LEN(B2)</f>
        <v>72</v>
      </c>
      <c r="C3" s="18" t="str">
        <f>MID(B2,C1,3)</f>
        <v>100</v>
      </c>
      <c r="D3" s="19"/>
      <c r="E3" s="20"/>
      <c r="F3" s="18" t="str">
        <f>MID(B2,F1,3)</f>
        <v>010</v>
      </c>
      <c r="G3" s="19"/>
      <c r="H3" s="20"/>
    </row>
    <row r="4" spans="1:74" x14ac:dyDescent="0.2">
      <c r="B4" s="3" t="s">
        <v>2</v>
      </c>
      <c r="C4" s="22">
        <f>BIN2DEC(C3)</f>
        <v>4</v>
      </c>
      <c r="D4" s="22"/>
      <c r="E4" s="22"/>
    </row>
    <row r="5" spans="1:74" x14ac:dyDescent="0.2">
      <c r="B5" s="3" t="s">
        <v>3</v>
      </c>
      <c r="F5" s="17">
        <f>BIN2DEC(F3)</f>
        <v>2</v>
      </c>
      <c r="G5" s="17"/>
      <c r="H5" s="17"/>
    </row>
    <row r="6" spans="1:74" x14ac:dyDescent="0.2">
      <c r="B6" s="3" t="s">
        <v>4</v>
      </c>
      <c r="I6" s="8" t="str">
        <f>MID(B2,I1,1)</f>
        <v>1</v>
      </c>
    </row>
    <row r="7" spans="1:74" x14ac:dyDescent="0.2">
      <c r="J7" s="18" t="str">
        <f>MID(B2,J1,11)</f>
        <v>00000000001</v>
      </c>
      <c r="K7" s="19"/>
      <c r="L7" s="19"/>
      <c r="M7" s="19"/>
      <c r="N7" s="19"/>
      <c r="O7" s="19"/>
      <c r="P7" s="19"/>
      <c r="Q7" s="19"/>
      <c r="R7" s="19"/>
      <c r="S7" s="19"/>
      <c r="T7" s="20"/>
    </row>
    <row r="8" spans="1:74" x14ac:dyDescent="0.2">
      <c r="J8" s="10"/>
      <c r="K8" s="10"/>
      <c r="L8" s="10"/>
      <c r="M8" s="10"/>
      <c r="N8" s="10"/>
      <c r="O8" s="10"/>
      <c r="P8" s="10"/>
      <c r="Q8" s="10"/>
      <c r="R8" s="10"/>
      <c r="S8" s="10"/>
      <c r="T8" s="10">
        <f>LEN(J7)</f>
        <v>11</v>
      </c>
    </row>
    <row r="9" spans="1:74" x14ac:dyDescent="0.2">
      <c r="B9" s="3" t="str">
        <f>RIGHT(B2,B3-T1)</f>
        <v>001010100000000001101010000000000000101111010001111000</v>
      </c>
      <c r="C9" s="1" t="str">
        <f t="shared" ref="C9:AH9" si="70">MID($B$9,C1,1)</f>
        <v>0</v>
      </c>
      <c r="D9" s="1" t="str">
        <f t="shared" si="70"/>
        <v>0</v>
      </c>
      <c r="E9" s="1" t="str">
        <f t="shared" si="70"/>
        <v>1</v>
      </c>
      <c r="F9" s="1" t="str">
        <f t="shared" si="70"/>
        <v>0</v>
      </c>
      <c r="G9" s="1" t="str">
        <f t="shared" si="70"/>
        <v>1</v>
      </c>
      <c r="H9" s="1" t="str">
        <f t="shared" si="70"/>
        <v>0</v>
      </c>
      <c r="I9" s="1" t="str">
        <f t="shared" si="70"/>
        <v>1</v>
      </c>
      <c r="J9" s="1" t="str">
        <f t="shared" si="70"/>
        <v>0</v>
      </c>
      <c r="K9" s="1" t="str">
        <f t="shared" si="70"/>
        <v>0</v>
      </c>
      <c r="L9" s="1" t="str">
        <f t="shared" si="70"/>
        <v>0</v>
      </c>
      <c r="M9" s="1" t="str">
        <f t="shared" si="70"/>
        <v>0</v>
      </c>
      <c r="N9" s="1" t="str">
        <f t="shared" si="70"/>
        <v>0</v>
      </c>
      <c r="O9" s="1" t="str">
        <f t="shared" si="70"/>
        <v>0</v>
      </c>
      <c r="P9" s="1" t="str">
        <f t="shared" si="70"/>
        <v>0</v>
      </c>
      <c r="Q9" s="1" t="str">
        <f t="shared" si="70"/>
        <v>0</v>
      </c>
      <c r="R9" s="1" t="str">
        <f t="shared" si="70"/>
        <v>0</v>
      </c>
      <c r="S9" s="1" t="str">
        <f t="shared" si="70"/>
        <v>0</v>
      </c>
      <c r="T9" s="1" t="str">
        <f t="shared" si="70"/>
        <v>1</v>
      </c>
      <c r="U9" s="1" t="str">
        <f t="shared" si="70"/>
        <v>1</v>
      </c>
      <c r="V9" s="1" t="str">
        <f t="shared" si="70"/>
        <v>0</v>
      </c>
      <c r="W9" s="1" t="str">
        <f t="shared" si="70"/>
        <v>1</v>
      </c>
      <c r="X9" s="1" t="str">
        <f t="shared" si="70"/>
        <v>0</v>
      </c>
      <c r="Y9" s="1" t="str">
        <f t="shared" si="70"/>
        <v>1</v>
      </c>
      <c r="Z9" s="1" t="str">
        <f t="shared" si="70"/>
        <v>0</v>
      </c>
      <c r="AA9" s="1" t="str">
        <f t="shared" si="70"/>
        <v>0</v>
      </c>
      <c r="AB9" s="1" t="str">
        <f t="shared" si="70"/>
        <v>0</v>
      </c>
      <c r="AC9" s="1" t="str">
        <f t="shared" si="70"/>
        <v>0</v>
      </c>
      <c r="AD9" s="1" t="str">
        <f t="shared" si="70"/>
        <v>0</v>
      </c>
      <c r="AE9" s="1" t="str">
        <f t="shared" si="70"/>
        <v>0</v>
      </c>
      <c r="AF9" s="1" t="str">
        <f t="shared" si="70"/>
        <v>0</v>
      </c>
      <c r="AG9" s="1" t="str">
        <f t="shared" si="70"/>
        <v>0</v>
      </c>
      <c r="AH9" s="1" t="str">
        <f t="shared" si="70"/>
        <v>0</v>
      </c>
      <c r="AI9" s="1" t="str">
        <f t="shared" ref="AI9:BD9" si="71">MID($B$9,AI1,1)</f>
        <v>0</v>
      </c>
      <c r="AJ9" s="1" t="str">
        <f t="shared" si="71"/>
        <v>0</v>
      </c>
      <c r="AK9" s="1" t="str">
        <f t="shared" si="71"/>
        <v>0</v>
      </c>
      <c r="AL9" s="1" t="str">
        <f t="shared" si="71"/>
        <v>0</v>
      </c>
      <c r="AM9" s="1" t="str">
        <f t="shared" si="71"/>
        <v>1</v>
      </c>
      <c r="AN9" s="1" t="str">
        <f t="shared" si="71"/>
        <v>0</v>
      </c>
      <c r="AO9" s="1" t="str">
        <f t="shared" si="71"/>
        <v>1</v>
      </c>
      <c r="AP9" s="1" t="str">
        <f t="shared" si="71"/>
        <v>1</v>
      </c>
      <c r="AQ9" s="1" t="str">
        <f t="shared" si="71"/>
        <v>1</v>
      </c>
      <c r="AR9" s="1" t="str">
        <f t="shared" si="71"/>
        <v>1</v>
      </c>
      <c r="AS9" s="1" t="str">
        <f t="shared" si="71"/>
        <v>0</v>
      </c>
      <c r="AT9" s="1" t="str">
        <f t="shared" si="71"/>
        <v>1</v>
      </c>
      <c r="AU9" s="1" t="str">
        <f t="shared" si="71"/>
        <v>0</v>
      </c>
      <c r="AV9" s="1" t="str">
        <f t="shared" si="71"/>
        <v>0</v>
      </c>
      <c r="AW9" s="1" t="str">
        <f t="shared" si="71"/>
        <v>0</v>
      </c>
      <c r="AX9" s="1" t="str">
        <f t="shared" si="71"/>
        <v>1</v>
      </c>
      <c r="AY9" s="1" t="str">
        <f t="shared" si="71"/>
        <v>1</v>
      </c>
      <c r="AZ9" s="1" t="str">
        <f t="shared" si="71"/>
        <v>1</v>
      </c>
      <c r="BA9" s="1" t="str">
        <f t="shared" si="71"/>
        <v>1</v>
      </c>
      <c r="BB9" s="1" t="str">
        <f t="shared" si="71"/>
        <v>0</v>
      </c>
      <c r="BC9" s="1" t="str">
        <f t="shared" si="71"/>
        <v>0</v>
      </c>
      <c r="BD9" s="1" t="str">
        <f t="shared" si="71"/>
        <v>0</v>
      </c>
    </row>
    <row r="10" spans="1:74" x14ac:dyDescent="0.2">
      <c r="B10" s="3">
        <f>LEN(B9)</f>
        <v>54</v>
      </c>
      <c r="C10" s="18" t="str">
        <f>MID(B9,C1,3)</f>
        <v>001</v>
      </c>
      <c r="D10" s="19"/>
      <c r="E10" s="20"/>
      <c r="F10" s="18" t="str">
        <f>MID(B9,F1,3)</f>
        <v>010</v>
      </c>
      <c r="G10" s="19"/>
      <c r="H10" s="20"/>
    </row>
    <row r="11" spans="1:74" x14ac:dyDescent="0.2">
      <c r="B11" s="3" t="s">
        <v>2</v>
      </c>
      <c r="C11" s="21">
        <f>BIN2DEC(C10)</f>
        <v>1</v>
      </c>
      <c r="D11" s="21"/>
      <c r="E11" s="21"/>
    </row>
    <row r="12" spans="1:74" x14ac:dyDescent="0.2">
      <c r="B12" s="3" t="s">
        <v>3</v>
      </c>
      <c r="F12" s="17">
        <f>BIN2DEC(F10)</f>
        <v>2</v>
      </c>
      <c r="G12" s="17"/>
      <c r="H12" s="17"/>
    </row>
    <row r="13" spans="1:74" x14ac:dyDescent="0.2">
      <c r="B13" s="3" t="s">
        <v>4</v>
      </c>
      <c r="I13" s="8" t="str">
        <f>I9</f>
        <v>1</v>
      </c>
    </row>
    <row r="14" spans="1:74" x14ac:dyDescent="0.2">
      <c r="J14" s="18" t="str">
        <f>MID(B9,J1,11)</f>
        <v>00000000001</v>
      </c>
      <c r="K14" s="19"/>
      <c r="L14" s="19"/>
      <c r="M14" s="19"/>
      <c r="N14" s="19"/>
      <c r="O14" s="19"/>
      <c r="P14" s="19"/>
      <c r="Q14" s="19"/>
      <c r="R14" s="19"/>
      <c r="S14" s="19"/>
      <c r="T14" s="20"/>
    </row>
    <row r="15" spans="1:74" x14ac:dyDescent="0.2">
      <c r="T15" s="1">
        <f>LEN(J14)</f>
        <v>11</v>
      </c>
    </row>
    <row r="16" spans="1:74" x14ac:dyDescent="0.2">
      <c r="B16" s="3" t="str">
        <f>RIGHT(B9,B10-T1)</f>
        <v>101010000000000000101111010001111000</v>
      </c>
      <c r="C16" s="1" t="str">
        <f>MID($B$16,C1,1)</f>
        <v>1</v>
      </c>
      <c r="D16" s="1" t="str">
        <f t="shared" ref="D16:AL16" si="72">MID($B$16,D1,1)</f>
        <v>0</v>
      </c>
      <c r="E16" s="1" t="str">
        <f t="shared" si="72"/>
        <v>1</v>
      </c>
      <c r="F16" s="1" t="str">
        <f t="shared" si="72"/>
        <v>0</v>
      </c>
      <c r="G16" s="1" t="str">
        <f t="shared" si="72"/>
        <v>1</v>
      </c>
      <c r="H16" s="1" t="str">
        <f t="shared" si="72"/>
        <v>0</v>
      </c>
      <c r="I16" s="1" t="str">
        <f t="shared" si="72"/>
        <v>0</v>
      </c>
      <c r="J16" s="1" t="str">
        <f t="shared" si="72"/>
        <v>0</v>
      </c>
      <c r="K16" s="1" t="str">
        <f t="shared" si="72"/>
        <v>0</v>
      </c>
      <c r="L16" s="1" t="str">
        <f t="shared" si="72"/>
        <v>0</v>
      </c>
      <c r="M16" s="1" t="str">
        <f t="shared" si="72"/>
        <v>0</v>
      </c>
      <c r="N16" s="1" t="str">
        <f t="shared" si="72"/>
        <v>0</v>
      </c>
      <c r="O16" s="1" t="str">
        <f t="shared" si="72"/>
        <v>0</v>
      </c>
      <c r="P16" s="1" t="str">
        <f t="shared" si="72"/>
        <v>0</v>
      </c>
      <c r="Q16" s="1" t="str">
        <f t="shared" si="72"/>
        <v>0</v>
      </c>
      <c r="R16" s="1" t="str">
        <f t="shared" si="72"/>
        <v>0</v>
      </c>
      <c r="S16" s="1" t="str">
        <f t="shared" si="72"/>
        <v>0</v>
      </c>
      <c r="T16" s="1" t="str">
        <f t="shared" si="72"/>
        <v>0</v>
      </c>
      <c r="U16" s="1" t="str">
        <f t="shared" si="72"/>
        <v>1</v>
      </c>
      <c r="V16" s="1" t="str">
        <f t="shared" si="72"/>
        <v>0</v>
      </c>
      <c r="W16" s="1" t="str">
        <f t="shared" si="72"/>
        <v>1</v>
      </c>
      <c r="X16" s="1" t="str">
        <f t="shared" si="72"/>
        <v>1</v>
      </c>
      <c r="Y16" s="1" t="str">
        <f t="shared" si="72"/>
        <v>1</v>
      </c>
      <c r="Z16" s="1" t="str">
        <f t="shared" si="72"/>
        <v>1</v>
      </c>
      <c r="AA16" s="1" t="str">
        <f t="shared" si="72"/>
        <v>0</v>
      </c>
      <c r="AB16" s="1" t="str">
        <f t="shared" si="72"/>
        <v>1</v>
      </c>
      <c r="AC16" s="1" t="str">
        <f t="shared" si="72"/>
        <v>0</v>
      </c>
      <c r="AD16" s="1" t="str">
        <f t="shared" si="72"/>
        <v>0</v>
      </c>
      <c r="AE16" s="1" t="str">
        <f t="shared" si="72"/>
        <v>0</v>
      </c>
      <c r="AF16" s="1" t="str">
        <f t="shared" si="72"/>
        <v>1</v>
      </c>
      <c r="AG16" s="1" t="str">
        <f t="shared" si="72"/>
        <v>1</v>
      </c>
      <c r="AH16" s="1" t="str">
        <f t="shared" si="72"/>
        <v>1</v>
      </c>
      <c r="AI16" s="1" t="str">
        <f t="shared" si="72"/>
        <v>1</v>
      </c>
      <c r="AJ16" s="1" t="str">
        <f t="shared" si="72"/>
        <v>0</v>
      </c>
      <c r="AK16" s="1" t="str">
        <f t="shared" si="72"/>
        <v>0</v>
      </c>
      <c r="AL16" s="1" t="str">
        <f t="shared" si="72"/>
        <v>0</v>
      </c>
    </row>
    <row r="17" spans="2:24" x14ac:dyDescent="0.2">
      <c r="B17" s="3">
        <f>LEN(B16)</f>
        <v>36</v>
      </c>
      <c r="C17" s="18" t="str">
        <f>MID(B16,C1,3)</f>
        <v>101</v>
      </c>
      <c r="D17" s="19"/>
      <c r="E17" s="20"/>
      <c r="F17" s="18" t="str">
        <f>MID(B16,F1,3)</f>
        <v>010</v>
      </c>
      <c r="G17" s="19"/>
      <c r="H17" s="20"/>
    </row>
    <row r="18" spans="2:24" x14ac:dyDescent="0.2">
      <c r="B18" s="3" t="s">
        <v>2</v>
      </c>
      <c r="C18" s="21">
        <f>BIN2DEC(C17)</f>
        <v>5</v>
      </c>
      <c r="D18" s="21"/>
      <c r="E18" s="21"/>
    </row>
    <row r="19" spans="2:24" x14ac:dyDescent="0.2">
      <c r="B19" s="3" t="s">
        <v>3</v>
      </c>
      <c r="F19" s="17">
        <f>BIN2DEC(F17)</f>
        <v>2</v>
      </c>
      <c r="G19" s="17"/>
      <c r="H19" s="17"/>
    </row>
    <row r="20" spans="2:24" x14ac:dyDescent="0.2">
      <c r="B20" s="3" t="s">
        <v>4</v>
      </c>
      <c r="I20" s="8" t="str">
        <f>I16</f>
        <v>0</v>
      </c>
    </row>
    <row r="21" spans="2:24" x14ac:dyDescent="0.2">
      <c r="J21" s="18" t="str">
        <f>MID(B16,I1,15)</f>
        <v>000000000000101</v>
      </c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20"/>
    </row>
    <row r="22" spans="2:24" x14ac:dyDescent="0.2">
      <c r="X22" s="1">
        <f>LEN(J21)</f>
        <v>15</v>
      </c>
    </row>
    <row r="23" spans="2:24" x14ac:dyDescent="0.2">
      <c r="B23" s="3" t="str">
        <f>MID(B16,Y1,B17-Y1)</f>
        <v>1101000111100</v>
      </c>
    </row>
    <row r="24" spans="2:24" x14ac:dyDescent="0.2">
      <c r="B24" s="3">
        <f>LEN(B23)</f>
        <v>13</v>
      </c>
      <c r="C24" s="18" t="str">
        <f>MID(B23,C1,3)</f>
        <v>110</v>
      </c>
      <c r="D24" s="19"/>
      <c r="E24" s="20"/>
      <c r="F24" s="18" t="str">
        <f>MID(B23,F1,3)</f>
        <v>100</v>
      </c>
      <c r="G24" s="19"/>
      <c r="H24" s="20"/>
    </row>
    <row r="25" spans="2:24" x14ac:dyDescent="0.2">
      <c r="B25" s="3" t="s">
        <v>2</v>
      </c>
      <c r="C25" s="21">
        <f>BIN2DEC(C24)</f>
        <v>6</v>
      </c>
      <c r="D25" s="21"/>
      <c r="E25" s="21"/>
    </row>
    <row r="26" spans="2:24" x14ac:dyDescent="0.2">
      <c r="B26" s="3" t="s">
        <v>3</v>
      </c>
      <c r="F26" s="17">
        <f>BIN2DEC(F24)</f>
        <v>4</v>
      </c>
      <c r="G26" s="17"/>
      <c r="H26" s="17"/>
    </row>
    <row r="27" spans="2:24" x14ac:dyDescent="0.2">
      <c r="B27" s="3" t="s">
        <v>5</v>
      </c>
      <c r="I27" s="17" t="str">
        <f>MID(B23,I1,5)</f>
        <v>01111</v>
      </c>
      <c r="J27" s="17"/>
      <c r="K27" s="17"/>
      <c r="L27" s="17"/>
      <c r="M27" s="17"/>
    </row>
    <row r="28" spans="2:24" x14ac:dyDescent="0.2">
      <c r="I28" s="1">
        <f>LEN(I27)</f>
        <v>5</v>
      </c>
      <c r="J28" s="18">
        <f>BIN2DEC(I27)</f>
        <v>15</v>
      </c>
      <c r="K28" s="19"/>
      <c r="L28" s="19"/>
      <c r="M28" s="20"/>
    </row>
  </sheetData>
  <mergeCells count="21">
    <mergeCell ref="C3:E3"/>
    <mergeCell ref="F3:H3"/>
    <mergeCell ref="C4:E4"/>
    <mergeCell ref="F5:H5"/>
    <mergeCell ref="J7:T7"/>
    <mergeCell ref="C11:E11"/>
    <mergeCell ref="F12:H12"/>
    <mergeCell ref="J14:T14"/>
    <mergeCell ref="C17:E17"/>
    <mergeCell ref="F17:H17"/>
    <mergeCell ref="C10:E10"/>
    <mergeCell ref="F10:H10"/>
    <mergeCell ref="F26:H26"/>
    <mergeCell ref="I27:M27"/>
    <mergeCell ref="J28:M28"/>
    <mergeCell ref="C18:E18"/>
    <mergeCell ref="F19:H19"/>
    <mergeCell ref="J21:X21"/>
    <mergeCell ref="C24:E24"/>
    <mergeCell ref="F24:H24"/>
    <mergeCell ref="C25:E25"/>
  </mergeCells>
  <pageMargins left="0.7" right="0.7" top="0.75" bottom="0.75" header="0.3" footer="0.3"/>
  <ignoredErrors>
    <ignoredError sqref="D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454B-53DE-4643-AD38-04EEB585D3B7}">
  <sheetPr codeName="Sheet2"/>
  <dimension ref="A1:DB50"/>
  <sheetViews>
    <sheetView topLeftCell="B5" zoomScale="120" zoomScaleNormal="120" workbookViewId="0">
      <selection activeCell="N21" sqref="N21"/>
    </sheetView>
  </sheetViews>
  <sheetFormatPr baseColWidth="10" defaultRowHeight="16" x14ac:dyDescent="0.2"/>
  <cols>
    <col min="1" max="1" width="22.5" style="1" hidden="1" customWidth="1"/>
    <col min="2" max="2" width="68.33203125" style="1" customWidth="1"/>
    <col min="3" max="3" width="3.1640625" style="1" bestFit="1" customWidth="1"/>
    <col min="4" max="8" width="2.1640625" style="1" bestFit="1" customWidth="1"/>
    <col min="9" max="9" width="3.1640625" style="1" bestFit="1" customWidth="1"/>
    <col min="10" max="10" width="4.83203125" style="1" bestFit="1" customWidth="1"/>
    <col min="11" max="11" width="2.1640625" style="1" bestFit="1" customWidth="1"/>
    <col min="12" max="101" width="3.1640625" style="1" bestFit="1" customWidth="1"/>
    <col min="102" max="106" width="4.1640625" style="1" bestFit="1" customWidth="1"/>
    <col min="107" max="16384" width="10.83203125" style="1"/>
  </cols>
  <sheetData>
    <row r="1" spans="1:106" x14ac:dyDescent="0.2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</row>
    <row r="2" spans="1:106" x14ac:dyDescent="0.2">
      <c r="A2" s="4" t="s">
        <v>1</v>
      </c>
      <c r="B2" s="9" t="s">
        <v>6</v>
      </c>
      <c r="C2" s="1" t="str">
        <f>MID($B$2,C1,1)</f>
        <v>0</v>
      </c>
      <c r="D2" s="1" t="str">
        <f t="shared" ref="D2:BG2" si="0">MID($B$2,D1,1)</f>
        <v>1</v>
      </c>
      <c r="E2" s="1" t="str">
        <f t="shared" si="0"/>
        <v>1</v>
      </c>
      <c r="F2" s="1" t="str">
        <f t="shared" si="0"/>
        <v>0</v>
      </c>
      <c r="G2" s="1" t="str">
        <f t="shared" si="0"/>
        <v>0</v>
      </c>
      <c r="H2" s="1" t="str">
        <f t="shared" si="0"/>
        <v>0</v>
      </c>
      <c r="I2" s="1" t="str">
        <f t="shared" si="0"/>
        <v>1</v>
      </c>
      <c r="J2" s="1" t="str">
        <f t="shared" si="0"/>
        <v>0</v>
      </c>
      <c r="K2" s="1" t="str">
        <f t="shared" si="0"/>
        <v>0</v>
      </c>
      <c r="L2" s="1" t="str">
        <f t="shared" si="0"/>
        <v>0</v>
      </c>
      <c r="M2" s="1" t="str">
        <f t="shared" si="0"/>
        <v>0</v>
      </c>
      <c r="N2" s="1" t="str">
        <f t="shared" si="0"/>
        <v>0</v>
      </c>
      <c r="O2" s="1" t="str">
        <f t="shared" si="0"/>
        <v>0</v>
      </c>
      <c r="P2" s="1" t="str">
        <f t="shared" si="0"/>
        <v>0</v>
      </c>
      <c r="Q2" s="1" t="str">
        <f t="shared" si="0"/>
        <v>0</v>
      </c>
      <c r="R2" s="1" t="str">
        <f t="shared" si="0"/>
        <v>0</v>
      </c>
      <c r="S2" s="1" t="str">
        <f t="shared" si="0"/>
        <v>1</v>
      </c>
      <c r="T2" s="1" t="str">
        <f t="shared" si="0"/>
        <v>0</v>
      </c>
      <c r="U2" s="1" t="str">
        <f t="shared" si="0"/>
        <v>0</v>
      </c>
      <c r="V2" s="1" t="str">
        <f t="shared" si="0"/>
        <v>0</v>
      </c>
      <c r="W2" s="1" t="str">
        <f t="shared" si="0"/>
        <v>0</v>
      </c>
      <c r="X2" s="1" t="str">
        <f t="shared" si="0"/>
        <v>0</v>
      </c>
      <c r="Y2" s="1" t="str">
        <f t="shared" si="0"/>
        <v>0</v>
      </c>
      <c r="Z2" s="1" t="str">
        <f t="shared" si="0"/>
        <v>0</v>
      </c>
      <c r="AA2" s="1" t="str">
        <f t="shared" si="0"/>
        <v>0</v>
      </c>
      <c r="AB2" s="1" t="str">
        <f t="shared" si="0"/>
        <v>0</v>
      </c>
      <c r="AC2" s="1" t="str">
        <f t="shared" si="0"/>
        <v>0</v>
      </c>
      <c r="AD2" s="1" t="str">
        <f t="shared" si="0"/>
        <v>0</v>
      </c>
      <c r="AE2" s="1" t="str">
        <f t="shared" si="0"/>
        <v>0</v>
      </c>
      <c r="AF2" s="1" t="str">
        <f t="shared" si="0"/>
        <v>0</v>
      </c>
      <c r="AG2" s="1" t="str">
        <f t="shared" si="0"/>
        <v>0</v>
      </c>
      <c r="AH2" s="1" t="str">
        <f t="shared" si="0"/>
        <v>0</v>
      </c>
      <c r="AI2" s="1" t="str">
        <f t="shared" si="0"/>
        <v>0</v>
      </c>
      <c r="AJ2" s="1" t="str">
        <f t="shared" si="0"/>
        <v>0</v>
      </c>
      <c r="AK2" s="1" t="str">
        <f t="shared" si="0"/>
        <v>0</v>
      </c>
      <c r="AL2" s="1" t="str">
        <f t="shared" si="0"/>
        <v>1</v>
      </c>
      <c r="AM2" s="1" t="str">
        <f t="shared" si="0"/>
        <v>0</v>
      </c>
      <c r="AN2" s="1" t="str">
        <f t="shared" si="0"/>
        <v>1</v>
      </c>
      <c r="AO2" s="1" t="str">
        <f t="shared" si="0"/>
        <v>1</v>
      </c>
      <c r="AP2" s="1" t="str">
        <f t="shared" si="0"/>
        <v>0</v>
      </c>
      <c r="AQ2" s="1" t="str">
        <f t="shared" si="0"/>
        <v>0</v>
      </c>
      <c r="AR2" s="1" t="str">
        <f t="shared" si="0"/>
        <v>0</v>
      </c>
      <c r="AS2" s="1" t="str">
        <f t="shared" si="0"/>
        <v>0</v>
      </c>
      <c r="AT2" s="1" t="str">
        <f t="shared" si="0"/>
        <v>1</v>
      </c>
      <c r="AU2" s="1" t="str">
        <f t="shared" si="0"/>
        <v>0</v>
      </c>
      <c r="AV2" s="1" t="str">
        <f t="shared" si="0"/>
        <v>0</v>
      </c>
      <c r="AW2" s="1" t="str">
        <f t="shared" si="0"/>
        <v>0</v>
      </c>
      <c r="AX2" s="1" t="str">
        <f t="shared" si="0"/>
        <v>1</v>
      </c>
      <c r="AY2" s="1" t="str">
        <f t="shared" si="0"/>
        <v>0</v>
      </c>
      <c r="AZ2" s="1" t="str">
        <f t="shared" si="0"/>
        <v>1</v>
      </c>
      <c r="BA2" s="1" t="str">
        <f t="shared" si="0"/>
        <v>0</v>
      </c>
      <c r="BB2" s="1" t="str">
        <f t="shared" si="0"/>
        <v>1</v>
      </c>
      <c r="BC2" s="1" t="str">
        <f t="shared" si="0"/>
        <v>0</v>
      </c>
      <c r="BD2" s="1" t="str">
        <f t="shared" si="0"/>
        <v>1</v>
      </c>
      <c r="BE2" s="1" t="str">
        <f t="shared" si="0"/>
        <v>1</v>
      </c>
      <c r="BF2" s="1" t="str">
        <f t="shared" si="0"/>
        <v>0</v>
      </c>
      <c r="BG2" s="1" t="str">
        <f t="shared" si="0"/>
        <v>0</v>
      </c>
      <c r="BH2" s="1" t="str">
        <f t="shared" ref="BH2" si="1">MID($B$2,BH1,1)</f>
        <v>0</v>
      </c>
      <c r="BI2" s="1" t="str">
        <f t="shared" ref="BI2" si="2">MID($B$2,BI1,1)</f>
        <v>1</v>
      </c>
      <c r="BJ2" s="1" t="str">
        <f t="shared" ref="BJ2" si="3">MID($B$2,BJ1,1)</f>
        <v>0</v>
      </c>
      <c r="BK2" s="1" t="str">
        <f t="shared" ref="BK2" si="4">MID($B$2,BK1,1)</f>
        <v>1</v>
      </c>
      <c r="BL2" s="1" t="str">
        <f t="shared" ref="BL2" si="5">MID($B$2,BL1,1)</f>
        <v>1</v>
      </c>
      <c r="BM2" s="1" t="str">
        <f t="shared" ref="BM2" si="6">MID($B$2,BM1,1)</f>
        <v>0</v>
      </c>
      <c r="BN2" s="1" t="str">
        <f t="shared" ref="BN2" si="7">MID($B$2,BN1,1)</f>
        <v>0</v>
      </c>
      <c r="BO2" s="1" t="str">
        <f t="shared" ref="BO2" si="8">MID($B$2,BO1,1)</f>
        <v>1</v>
      </c>
      <c r="BP2" s="1" t="str">
        <f t="shared" ref="BP2" si="9">MID($B$2,BP1,1)</f>
        <v>0</v>
      </c>
      <c r="BQ2" s="1" t="str">
        <f t="shared" ref="BQ2" si="10">MID($B$2,BQ1,1)</f>
        <v>0</v>
      </c>
      <c r="BR2" s="1" t="str">
        <f t="shared" ref="BR2" si="11">MID($B$2,BR1,1)</f>
        <v>0</v>
      </c>
      <c r="BS2" s="1" t="str">
        <f t="shared" ref="BS2" si="12">MID($B$2,BS1,1)</f>
        <v>1</v>
      </c>
      <c r="BT2" s="1" t="str">
        <f t="shared" ref="BT2" si="13">MID($B$2,BT1,1)</f>
        <v>0</v>
      </c>
      <c r="BU2" s="1" t="str">
        <f t="shared" ref="BU2" si="14">MID($B$2,BU1,1)</f>
        <v>0</v>
      </c>
      <c r="BV2" s="1" t="str">
        <f t="shared" ref="BV2" si="15">MID($B$2,BV1,1)</f>
        <v>0</v>
      </c>
      <c r="BW2" s="1" t="str">
        <f t="shared" ref="BW2" si="16">MID($B$2,BW1,1)</f>
        <v>0</v>
      </c>
      <c r="BX2" s="1" t="str">
        <f t="shared" ref="BX2" si="17">MID($B$2,BX1,1)</f>
        <v>0</v>
      </c>
      <c r="BY2" s="1" t="str">
        <f t="shared" ref="BY2" si="18">MID($B$2,BY1,1)</f>
        <v>0</v>
      </c>
      <c r="BZ2" s="1" t="str">
        <f t="shared" ref="BZ2" si="19">MID($B$2,BZ1,1)</f>
        <v>0</v>
      </c>
      <c r="CA2" s="1" t="str">
        <f t="shared" ref="CA2" si="20">MID($B$2,CA1,1)</f>
        <v>0</v>
      </c>
      <c r="CB2" s="1" t="str">
        <f t="shared" ref="CB2" si="21">MID($B$2,CB1,1)</f>
        <v>0</v>
      </c>
      <c r="CC2" s="1" t="str">
        <f t="shared" ref="CC2" si="22">MID($B$2,CC1,1)</f>
        <v>1</v>
      </c>
      <c r="CD2" s="1" t="str">
        <f t="shared" ref="CD2" si="23">MID($B$2,CD1,1)</f>
        <v>0</v>
      </c>
      <c r="CE2" s="1" t="str">
        <f t="shared" ref="CE2" si="24">MID($B$2,CE1,1)</f>
        <v>0</v>
      </c>
      <c r="CF2" s="1" t="str">
        <f t="shared" ref="CF2" si="25">MID($B$2,CF1,1)</f>
        <v>0</v>
      </c>
      <c r="CG2" s="1" t="str">
        <f t="shared" ref="CG2" si="26">MID($B$2,CG1,1)</f>
        <v>0</v>
      </c>
      <c r="CH2" s="1" t="str">
        <f t="shared" ref="CH2" si="27">MID($B$2,CH1,1)</f>
        <v>1</v>
      </c>
      <c r="CI2" s="1" t="str">
        <f t="shared" ref="CI2" si="28">MID($B$2,CI1,1)</f>
        <v>0</v>
      </c>
      <c r="CJ2" s="1" t="str">
        <f t="shared" ref="CJ2" si="29">MID($B$2,CJ1,1)</f>
        <v>0</v>
      </c>
      <c r="CK2" s="1" t="str">
        <f t="shared" ref="CK2" si="30">MID($B$2,CK1,1)</f>
        <v>0</v>
      </c>
      <c r="CL2" s="1" t="str">
        <f t="shared" ref="CL2" si="31">MID($B$2,CL1,1)</f>
        <v>1</v>
      </c>
      <c r="CM2" s="1" t="str">
        <f t="shared" ref="CM2" si="32">MID($B$2,CM1,1)</f>
        <v>1</v>
      </c>
      <c r="CN2" s="1" t="str">
        <f t="shared" ref="CN2" si="33">MID($B$2,CN1,1)</f>
        <v>0</v>
      </c>
      <c r="CO2" s="1" t="str">
        <f t="shared" ref="CO2" si="34">MID($B$2,CO1,1)</f>
        <v>0</v>
      </c>
      <c r="CP2" s="1" t="str">
        <f t="shared" ref="CP2" si="35">MID($B$2,CP1,1)</f>
        <v>0</v>
      </c>
      <c r="CQ2" s="1" t="str">
        <f t="shared" ref="CQ2" si="36">MID($B$2,CQ1,1)</f>
        <v>1</v>
      </c>
      <c r="CR2" s="1" t="str">
        <f t="shared" ref="CR2" si="37">MID($B$2,CR1,1)</f>
        <v>1</v>
      </c>
      <c r="CS2" s="1" t="str">
        <f t="shared" ref="CS2" si="38">MID($B$2,CS1,1)</f>
        <v>1</v>
      </c>
      <c r="CT2" s="1" t="str">
        <f t="shared" ref="CT2" si="39">MID($B$2,CT1,1)</f>
        <v>0</v>
      </c>
      <c r="CU2" s="1" t="str">
        <f t="shared" ref="CU2" si="40">MID($B$2,CU1,1)</f>
        <v>0</v>
      </c>
      <c r="CV2" s="1" t="str">
        <f t="shared" ref="CV2" si="41">MID($B$2,CV1,1)</f>
        <v>0</v>
      </c>
      <c r="CW2" s="1" t="str">
        <f t="shared" ref="CW2" si="42">MID($B$2,CW1,1)</f>
        <v>1</v>
      </c>
      <c r="CX2" s="1" t="str">
        <f t="shared" ref="CX2" si="43">MID($B$2,CX1,1)</f>
        <v>1</v>
      </c>
      <c r="CY2" s="1" t="str">
        <f t="shared" ref="CY2" si="44">MID($B$2,CY1,1)</f>
        <v>0</v>
      </c>
      <c r="CZ2" s="1" t="str">
        <f t="shared" ref="CZ2" si="45">MID($B$2,CZ1,1)</f>
        <v>1</v>
      </c>
      <c r="DA2" s="1" t="str">
        <f t="shared" ref="DA2" si="46">MID($B$2,DA1,1)</f>
        <v>0</v>
      </c>
      <c r="DB2" s="1" t="str">
        <f t="shared" ref="DB2" si="47">MID($B$2,DB1,1)</f>
        <v>0</v>
      </c>
    </row>
    <row r="3" spans="1:106" x14ac:dyDescent="0.2">
      <c r="B3" s="3">
        <f>LEN(B2)</f>
        <v>104</v>
      </c>
      <c r="C3" s="18" t="str">
        <f>MID(B2,C1,3)</f>
        <v>011</v>
      </c>
      <c r="D3" s="19"/>
      <c r="E3" s="20"/>
      <c r="F3" s="18" t="str">
        <f>MID(B2,F1,3)</f>
        <v>000</v>
      </c>
      <c r="G3" s="19"/>
      <c r="H3" s="20"/>
    </row>
    <row r="4" spans="1:106" x14ac:dyDescent="0.2">
      <c r="B4" s="3" t="s">
        <v>2</v>
      </c>
      <c r="C4" s="22">
        <f>BIN2DEC(C3)</f>
        <v>3</v>
      </c>
      <c r="D4" s="22"/>
      <c r="E4" s="22"/>
    </row>
    <row r="5" spans="1:106" x14ac:dyDescent="0.2">
      <c r="B5" s="3" t="s">
        <v>3</v>
      </c>
      <c r="D5" s="1" t="s">
        <v>7</v>
      </c>
      <c r="F5" s="17">
        <f>BIN2DEC(F3)</f>
        <v>0</v>
      </c>
      <c r="G5" s="17"/>
      <c r="H5" s="17"/>
    </row>
    <row r="6" spans="1:106" x14ac:dyDescent="0.2">
      <c r="B6" s="3" t="s">
        <v>4</v>
      </c>
      <c r="I6" s="8" t="str">
        <f>MID(B2,I1,1)</f>
        <v>1</v>
      </c>
    </row>
    <row r="7" spans="1:106" x14ac:dyDescent="0.2">
      <c r="J7" s="18" t="str">
        <f>MID(B2,J1,11)</f>
        <v>00000000010</v>
      </c>
      <c r="K7" s="19"/>
      <c r="L7" s="19"/>
      <c r="M7" s="19"/>
      <c r="N7" s="19"/>
      <c r="O7" s="19"/>
      <c r="P7" s="19"/>
      <c r="Q7" s="19"/>
      <c r="R7" s="19"/>
      <c r="S7" s="19"/>
      <c r="T7" s="20"/>
    </row>
    <row r="8" spans="1:106" x14ac:dyDescent="0.2">
      <c r="J8" s="10"/>
      <c r="K8" s="10"/>
      <c r="L8" s="10"/>
      <c r="M8" s="10"/>
      <c r="N8" s="10"/>
      <c r="O8" s="10"/>
      <c r="P8" s="10"/>
      <c r="Q8" s="10"/>
      <c r="R8" s="10"/>
      <c r="S8" s="10"/>
      <c r="T8" s="10">
        <f>LEN(J7)</f>
        <v>11</v>
      </c>
    </row>
    <row r="9" spans="1:106" x14ac:dyDescent="0.2">
      <c r="B9" s="3" t="str">
        <f>RIGHT(B2,B3-T1)</f>
        <v>00000000000000000101100001000101010110001011001000100000000010000100011000111000110100</v>
      </c>
      <c r="C9" s="1" t="str">
        <f t="shared" ref="C9:AH9" si="48">MID($B$9,C1,1)</f>
        <v>0</v>
      </c>
      <c r="D9" s="1" t="str">
        <f t="shared" si="48"/>
        <v>0</v>
      </c>
      <c r="E9" s="1" t="str">
        <f t="shared" si="48"/>
        <v>0</v>
      </c>
      <c r="F9" s="1" t="str">
        <f t="shared" si="48"/>
        <v>0</v>
      </c>
      <c r="G9" s="1" t="str">
        <f t="shared" si="48"/>
        <v>0</v>
      </c>
      <c r="H9" s="1" t="str">
        <f t="shared" si="48"/>
        <v>0</v>
      </c>
      <c r="I9" s="1" t="str">
        <f t="shared" si="48"/>
        <v>0</v>
      </c>
      <c r="J9" s="1" t="str">
        <f t="shared" si="48"/>
        <v>0</v>
      </c>
      <c r="K9" s="1" t="str">
        <f t="shared" si="48"/>
        <v>0</v>
      </c>
      <c r="L9" s="1" t="str">
        <f t="shared" si="48"/>
        <v>0</v>
      </c>
      <c r="M9" s="1" t="str">
        <f t="shared" si="48"/>
        <v>0</v>
      </c>
      <c r="N9" s="1" t="str">
        <f t="shared" si="48"/>
        <v>0</v>
      </c>
      <c r="O9" s="1" t="str">
        <f t="shared" si="48"/>
        <v>0</v>
      </c>
      <c r="P9" s="1" t="str">
        <f t="shared" si="48"/>
        <v>0</v>
      </c>
      <c r="Q9" s="1" t="str">
        <f t="shared" si="48"/>
        <v>0</v>
      </c>
      <c r="R9" s="1" t="str">
        <f t="shared" si="48"/>
        <v>0</v>
      </c>
      <c r="S9" s="1" t="str">
        <f t="shared" si="48"/>
        <v>0</v>
      </c>
      <c r="T9" s="1" t="str">
        <f t="shared" si="48"/>
        <v>1</v>
      </c>
      <c r="U9" s="1" t="str">
        <f t="shared" si="48"/>
        <v>0</v>
      </c>
      <c r="V9" s="1" t="str">
        <f t="shared" si="48"/>
        <v>1</v>
      </c>
      <c r="W9" s="1" t="str">
        <f t="shared" si="48"/>
        <v>1</v>
      </c>
      <c r="X9" s="1" t="str">
        <f t="shared" si="48"/>
        <v>0</v>
      </c>
      <c r="Y9" s="1" t="str">
        <f t="shared" si="48"/>
        <v>0</v>
      </c>
      <c r="Z9" s="1" t="str">
        <f t="shared" si="48"/>
        <v>0</v>
      </c>
      <c r="AA9" s="1" t="str">
        <f t="shared" si="48"/>
        <v>0</v>
      </c>
      <c r="AB9" s="1" t="str">
        <f t="shared" si="48"/>
        <v>1</v>
      </c>
      <c r="AC9" s="1" t="str">
        <f t="shared" si="48"/>
        <v>0</v>
      </c>
      <c r="AD9" s="1" t="str">
        <f t="shared" si="48"/>
        <v>0</v>
      </c>
      <c r="AE9" s="1" t="str">
        <f t="shared" si="48"/>
        <v>0</v>
      </c>
      <c r="AF9" s="1" t="str">
        <f t="shared" si="48"/>
        <v>1</v>
      </c>
      <c r="AG9" s="1" t="str">
        <f t="shared" si="48"/>
        <v>0</v>
      </c>
      <c r="AH9" s="1" t="str">
        <f t="shared" si="48"/>
        <v>1</v>
      </c>
      <c r="AI9" s="1" t="str">
        <f t="shared" ref="AI9:BD9" si="49">MID($B$9,AI1,1)</f>
        <v>0</v>
      </c>
      <c r="AJ9" s="1" t="str">
        <f t="shared" si="49"/>
        <v>1</v>
      </c>
      <c r="AK9" s="1" t="str">
        <f t="shared" si="49"/>
        <v>0</v>
      </c>
      <c r="AL9" s="1" t="str">
        <f t="shared" si="49"/>
        <v>1</v>
      </c>
      <c r="AM9" s="1" t="str">
        <f t="shared" si="49"/>
        <v>1</v>
      </c>
      <c r="AN9" s="1" t="str">
        <f t="shared" si="49"/>
        <v>0</v>
      </c>
      <c r="AO9" s="1" t="str">
        <f t="shared" si="49"/>
        <v>0</v>
      </c>
      <c r="AP9" s="1" t="str">
        <f t="shared" si="49"/>
        <v>0</v>
      </c>
      <c r="AQ9" s="1" t="str">
        <f t="shared" si="49"/>
        <v>1</v>
      </c>
      <c r="AR9" s="1" t="str">
        <f t="shared" si="49"/>
        <v>0</v>
      </c>
      <c r="AS9" s="1" t="str">
        <f t="shared" si="49"/>
        <v>1</v>
      </c>
      <c r="AT9" s="1" t="str">
        <f t="shared" si="49"/>
        <v>1</v>
      </c>
      <c r="AU9" s="1" t="str">
        <f t="shared" si="49"/>
        <v>0</v>
      </c>
      <c r="AV9" s="1" t="str">
        <f t="shared" si="49"/>
        <v>0</v>
      </c>
      <c r="AW9" s="1" t="str">
        <f t="shared" si="49"/>
        <v>1</v>
      </c>
      <c r="AX9" s="1" t="str">
        <f t="shared" si="49"/>
        <v>0</v>
      </c>
      <c r="AY9" s="1" t="str">
        <f t="shared" si="49"/>
        <v>0</v>
      </c>
      <c r="AZ9" s="1" t="str">
        <f t="shared" si="49"/>
        <v>0</v>
      </c>
      <c r="BA9" s="1" t="str">
        <f t="shared" si="49"/>
        <v>1</v>
      </c>
      <c r="BB9" s="1" t="str">
        <f t="shared" si="49"/>
        <v>0</v>
      </c>
      <c r="BC9" s="1" t="str">
        <f t="shared" si="49"/>
        <v>0</v>
      </c>
      <c r="BD9" s="1" t="str">
        <f t="shared" si="49"/>
        <v>0</v>
      </c>
    </row>
    <row r="10" spans="1:106" x14ac:dyDescent="0.2">
      <c r="B10" s="3">
        <f>LEN(B9)</f>
        <v>86</v>
      </c>
      <c r="C10" s="18" t="str">
        <f>MID(B9,C1,3)</f>
        <v>000</v>
      </c>
      <c r="D10" s="19"/>
      <c r="E10" s="20"/>
      <c r="F10" s="18" t="str">
        <f>MID(B9,F1,3)</f>
        <v>000</v>
      </c>
      <c r="G10" s="19"/>
      <c r="H10" s="20"/>
    </row>
    <row r="11" spans="1:106" x14ac:dyDescent="0.2">
      <c r="B11" s="3" t="s">
        <v>2</v>
      </c>
      <c r="C11" s="21">
        <f>BIN2DEC(C10)</f>
        <v>0</v>
      </c>
      <c r="D11" s="21"/>
      <c r="E11" s="21"/>
    </row>
    <row r="12" spans="1:106" x14ac:dyDescent="0.2">
      <c r="B12" s="3" t="s">
        <v>3</v>
      </c>
      <c r="D12" s="1" t="s">
        <v>7</v>
      </c>
      <c r="F12" s="17">
        <f>BIN2DEC(F10)</f>
        <v>0</v>
      </c>
      <c r="G12" s="17"/>
      <c r="H12" s="17"/>
    </row>
    <row r="13" spans="1:106" x14ac:dyDescent="0.2">
      <c r="B13" s="3" t="s">
        <v>4</v>
      </c>
      <c r="I13" s="8" t="str">
        <f>I9</f>
        <v>0</v>
      </c>
    </row>
    <row r="14" spans="1:106" x14ac:dyDescent="0.2">
      <c r="J14" s="18" t="str">
        <f>MID(B9,J1,15)</f>
        <v>000000000010110</v>
      </c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20"/>
    </row>
    <row r="15" spans="1:106" x14ac:dyDescent="0.2">
      <c r="X15" s="1">
        <f>LEN(J14)</f>
        <v>15</v>
      </c>
    </row>
    <row r="16" spans="1:106" x14ac:dyDescent="0.2">
      <c r="B16" s="3" t="str">
        <f>RIGHT(B9,B10-X1)</f>
        <v>0001000101010110001011001000100000000010000100011000111000110100</v>
      </c>
      <c r="C16" s="1" t="str">
        <f>MID($B$16,C1,1)</f>
        <v>0</v>
      </c>
      <c r="D16" s="1" t="str">
        <f t="shared" ref="D16:AL16" si="50">MID($B$16,D1,1)</f>
        <v>0</v>
      </c>
      <c r="E16" s="1" t="str">
        <f t="shared" si="50"/>
        <v>0</v>
      </c>
      <c r="F16" s="1" t="str">
        <f t="shared" si="50"/>
        <v>1</v>
      </c>
      <c r="G16" s="1" t="str">
        <f t="shared" si="50"/>
        <v>0</v>
      </c>
      <c r="H16" s="1" t="str">
        <f t="shared" si="50"/>
        <v>0</v>
      </c>
      <c r="I16" s="1" t="str">
        <f t="shared" si="50"/>
        <v>0</v>
      </c>
      <c r="J16" s="1" t="str">
        <f t="shared" si="50"/>
        <v>1</v>
      </c>
      <c r="K16" s="1" t="str">
        <f t="shared" si="50"/>
        <v>0</v>
      </c>
      <c r="L16" s="1" t="str">
        <f t="shared" si="50"/>
        <v>1</v>
      </c>
      <c r="M16" s="1" t="str">
        <f t="shared" si="50"/>
        <v>0</v>
      </c>
      <c r="N16" s="1" t="str">
        <f t="shared" si="50"/>
        <v>1</v>
      </c>
      <c r="O16" s="1" t="str">
        <f t="shared" si="50"/>
        <v>0</v>
      </c>
      <c r="P16" s="1" t="str">
        <f t="shared" si="50"/>
        <v>1</v>
      </c>
      <c r="Q16" s="1" t="str">
        <f t="shared" si="50"/>
        <v>1</v>
      </c>
      <c r="R16" s="1" t="str">
        <f t="shared" si="50"/>
        <v>0</v>
      </c>
      <c r="S16" s="1" t="str">
        <f t="shared" si="50"/>
        <v>0</v>
      </c>
      <c r="T16" s="1" t="str">
        <f t="shared" si="50"/>
        <v>0</v>
      </c>
      <c r="U16" s="1" t="str">
        <f t="shared" si="50"/>
        <v>1</v>
      </c>
      <c r="V16" s="1" t="str">
        <f t="shared" si="50"/>
        <v>0</v>
      </c>
      <c r="W16" s="1" t="str">
        <f t="shared" si="50"/>
        <v>1</v>
      </c>
      <c r="X16" s="1" t="str">
        <f t="shared" si="50"/>
        <v>1</v>
      </c>
      <c r="Y16" s="1" t="str">
        <f t="shared" si="50"/>
        <v>0</v>
      </c>
      <c r="Z16" s="1" t="str">
        <f t="shared" si="50"/>
        <v>0</v>
      </c>
      <c r="AA16" s="1" t="str">
        <f t="shared" si="50"/>
        <v>1</v>
      </c>
      <c r="AB16" s="1" t="str">
        <f t="shared" si="50"/>
        <v>0</v>
      </c>
      <c r="AC16" s="1" t="str">
        <f t="shared" si="50"/>
        <v>0</v>
      </c>
      <c r="AD16" s="1" t="str">
        <f t="shared" si="50"/>
        <v>0</v>
      </c>
      <c r="AE16" s="1" t="str">
        <f t="shared" si="50"/>
        <v>1</v>
      </c>
      <c r="AF16" s="1" t="str">
        <f t="shared" si="50"/>
        <v>0</v>
      </c>
      <c r="AG16" s="1" t="str">
        <f t="shared" si="50"/>
        <v>0</v>
      </c>
      <c r="AH16" s="1" t="str">
        <f t="shared" si="50"/>
        <v>0</v>
      </c>
      <c r="AI16" s="1" t="str">
        <f t="shared" si="50"/>
        <v>0</v>
      </c>
      <c r="AJ16" s="1" t="str">
        <f t="shared" si="50"/>
        <v>0</v>
      </c>
      <c r="AK16" s="1" t="str">
        <f t="shared" si="50"/>
        <v>0</v>
      </c>
      <c r="AL16" s="1" t="str">
        <f t="shared" si="50"/>
        <v>0</v>
      </c>
    </row>
    <row r="17" spans="2:13" x14ac:dyDescent="0.2">
      <c r="B17" s="3">
        <f>LEN(B16)</f>
        <v>64</v>
      </c>
      <c r="C17" s="18" t="str">
        <f>MID(B16,C1,3)</f>
        <v>000</v>
      </c>
      <c r="D17" s="19"/>
      <c r="E17" s="20"/>
      <c r="F17" s="18" t="str">
        <f>MID(B16,F1,3)</f>
        <v>100</v>
      </c>
      <c r="G17" s="19"/>
      <c r="H17" s="20"/>
    </row>
    <row r="18" spans="2:13" x14ac:dyDescent="0.2">
      <c r="B18" s="3" t="s">
        <v>2</v>
      </c>
      <c r="C18" s="21">
        <f>BIN2DEC(C17)</f>
        <v>0</v>
      </c>
      <c r="D18" s="21"/>
      <c r="E18" s="21"/>
    </row>
    <row r="19" spans="2:13" x14ac:dyDescent="0.2">
      <c r="B19" s="3" t="s">
        <v>3</v>
      </c>
      <c r="D19" s="1" t="s">
        <v>8</v>
      </c>
      <c r="F19" s="17">
        <f>BIN2DEC(F17)</f>
        <v>4</v>
      </c>
      <c r="G19" s="17"/>
      <c r="H19" s="17"/>
    </row>
    <row r="20" spans="2:13" x14ac:dyDescent="0.2">
      <c r="B20" s="3" t="s">
        <v>4</v>
      </c>
      <c r="I20" s="18" t="str">
        <f>MID(B16,I1,5)</f>
        <v>01010</v>
      </c>
      <c r="J20" s="19"/>
      <c r="K20" s="19"/>
      <c r="L20" s="19"/>
      <c r="M20" s="20"/>
    </row>
    <row r="21" spans="2:13" x14ac:dyDescent="0.2">
      <c r="I21" s="1">
        <f>LEN(I20)</f>
        <v>5</v>
      </c>
      <c r="J21" s="23">
        <f>BIN2DEC(I20)</f>
        <v>10</v>
      </c>
      <c r="K21" s="24"/>
      <c r="L21" s="24"/>
      <c r="M21" s="25"/>
    </row>
    <row r="23" spans="2:13" x14ac:dyDescent="0.2">
      <c r="B23" s="3" t="str">
        <f>RIGHT(B16,B17-M1)</f>
        <v>10110001011001000100000000010000100011000111000110100</v>
      </c>
    </row>
    <row r="24" spans="2:13" x14ac:dyDescent="0.2">
      <c r="B24" s="3">
        <f>LEN(B23)</f>
        <v>53</v>
      </c>
      <c r="C24" s="18" t="str">
        <f>MID(B23,C1,3)</f>
        <v>101</v>
      </c>
      <c r="D24" s="19"/>
      <c r="E24" s="20"/>
      <c r="F24" s="18" t="str">
        <f>MID(B23,F1,3)</f>
        <v>100</v>
      </c>
      <c r="G24" s="19"/>
      <c r="H24" s="20"/>
    </row>
    <row r="25" spans="2:13" x14ac:dyDescent="0.2">
      <c r="B25" s="3" t="s">
        <v>2</v>
      </c>
      <c r="C25" s="21">
        <f>BIN2DEC(C24)</f>
        <v>5</v>
      </c>
      <c r="D25" s="21"/>
      <c r="E25" s="21"/>
    </row>
    <row r="26" spans="2:13" x14ac:dyDescent="0.2">
      <c r="B26" s="3" t="s">
        <v>3</v>
      </c>
      <c r="D26" s="1" t="s">
        <v>8</v>
      </c>
      <c r="F26" s="17">
        <f>BIN2DEC(F24)</f>
        <v>4</v>
      </c>
      <c r="G26" s="17"/>
      <c r="H26" s="17"/>
    </row>
    <row r="27" spans="2:13" x14ac:dyDescent="0.2">
      <c r="B27" s="3" t="s">
        <v>5</v>
      </c>
      <c r="I27" s="18" t="str">
        <f>MID(B23,I1,5)</f>
        <v>01011</v>
      </c>
      <c r="J27" s="19"/>
      <c r="K27" s="19"/>
      <c r="L27" s="19"/>
      <c r="M27" s="20"/>
    </row>
    <row r="28" spans="2:13" x14ac:dyDescent="0.2">
      <c r="I28" s="1">
        <f>LEN(I27)</f>
        <v>5</v>
      </c>
      <c r="J28" s="23">
        <f>BIN2DEC(I27)</f>
        <v>11</v>
      </c>
      <c r="K28" s="24"/>
      <c r="L28" s="24"/>
      <c r="M28" s="25"/>
    </row>
    <row r="30" spans="2:13" x14ac:dyDescent="0.2">
      <c r="B30" s="3" t="str">
        <f>RIGHT(B23,B24-M1)</f>
        <v>001000100000000010000100011000111000110100</v>
      </c>
    </row>
    <row r="31" spans="2:13" x14ac:dyDescent="0.2">
      <c r="B31" s="3">
        <f>LEN(B30)</f>
        <v>42</v>
      </c>
      <c r="C31" s="18" t="str">
        <f>MID(B30,C1,3)</f>
        <v>001</v>
      </c>
      <c r="D31" s="19"/>
      <c r="E31" s="20"/>
      <c r="F31" s="18" t="str">
        <f>MID(B30,F1,3)</f>
        <v>000</v>
      </c>
      <c r="G31" s="19"/>
      <c r="H31" s="20"/>
    </row>
    <row r="32" spans="2:13" x14ac:dyDescent="0.2">
      <c r="B32" s="3" t="s">
        <v>2</v>
      </c>
      <c r="C32" s="21">
        <f>BIN2DEC(C31)</f>
        <v>1</v>
      </c>
      <c r="D32" s="21"/>
      <c r="E32" s="21"/>
    </row>
    <row r="33" spans="2:20" x14ac:dyDescent="0.2">
      <c r="B33" s="3" t="s">
        <v>3</v>
      </c>
      <c r="D33" s="1" t="s">
        <v>7</v>
      </c>
      <c r="F33" s="17">
        <f>BIN2DEC(F31)</f>
        <v>0</v>
      </c>
      <c r="G33" s="17"/>
      <c r="H33" s="17"/>
    </row>
    <row r="34" spans="2:20" x14ac:dyDescent="0.2">
      <c r="B34" s="3" t="s">
        <v>5</v>
      </c>
      <c r="I34" s="1" t="str">
        <f>MID(B30,I1,1)</f>
        <v>1</v>
      </c>
    </row>
    <row r="35" spans="2:20" x14ac:dyDescent="0.2">
      <c r="J35" s="18" t="str">
        <f>MID(B30,J1,11)</f>
        <v>00000000010</v>
      </c>
      <c r="K35" s="19"/>
      <c r="L35" s="19"/>
      <c r="M35" s="19"/>
      <c r="N35" s="19"/>
      <c r="O35" s="19"/>
      <c r="P35" s="19"/>
      <c r="Q35" s="19"/>
      <c r="R35" s="19"/>
      <c r="S35" s="19"/>
      <c r="T35" s="20"/>
    </row>
    <row r="36" spans="2:20" x14ac:dyDescent="0.2">
      <c r="T36" s="1">
        <f>LEN(J35)</f>
        <v>11</v>
      </c>
    </row>
    <row r="37" spans="2:20" x14ac:dyDescent="0.2">
      <c r="B37" s="3" t="str">
        <f>RIGHT(B30,B31-T1)</f>
        <v>000100011000111000110100</v>
      </c>
    </row>
    <row r="38" spans="2:20" x14ac:dyDescent="0.2">
      <c r="B38" s="3">
        <f>LEN(B37)</f>
        <v>24</v>
      </c>
      <c r="C38" s="18" t="str">
        <f>MID(B37,C1,3)</f>
        <v>000</v>
      </c>
      <c r="D38" s="19"/>
      <c r="E38" s="20"/>
      <c r="F38" s="18" t="str">
        <f>MID(B37,F1,3)</f>
        <v>100</v>
      </c>
      <c r="G38" s="19"/>
      <c r="H38" s="20"/>
    </row>
    <row r="39" spans="2:20" x14ac:dyDescent="0.2">
      <c r="B39" s="3" t="s">
        <v>2</v>
      </c>
      <c r="C39" s="21">
        <f>BIN2DEC(C38)</f>
        <v>0</v>
      </c>
      <c r="D39" s="21"/>
      <c r="E39" s="21"/>
    </row>
    <row r="40" spans="2:20" x14ac:dyDescent="0.2">
      <c r="B40" s="3" t="s">
        <v>3</v>
      </c>
      <c r="D40" s="1" t="s">
        <v>8</v>
      </c>
      <c r="F40" s="17">
        <f>BIN2DEC(F38)</f>
        <v>4</v>
      </c>
      <c r="G40" s="17"/>
      <c r="H40" s="17"/>
    </row>
    <row r="41" spans="2:20" x14ac:dyDescent="0.2">
      <c r="B41" s="3" t="s">
        <v>4</v>
      </c>
      <c r="I41" s="18" t="str">
        <f>MID(B37,I1,5)</f>
        <v>01100</v>
      </c>
      <c r="J41" s="19"/>
      <c r="K41" s="19"/>
      <c r="L41" s="19"/>
      <c r="M41" s="20"/>
    </row>
    <row r="42" spans="2:20" x14ac:dyDescent="0.2">
      <c r="I42" s="1">
        <f>LEN(I41)</f>
        <v>5</v>
      </c>
      <c r="J42" s="23">
        <f>BIN2DEC(I41)</f>
        <v>12</v>
      </c>
      <c r="K42" s="24"/>
      <c r="L42" s="24"/>
      <c r="M42" s="25"/>
    </row>
    <row r="43" spans="2:20" x14ac:dyDescent="0.2">
      <c r="B43" s="3" t="str">
        <f>RIGHT(B37,B38-M1)</f>
        <v>0111000110100</v>
      </c>
    </row>
    <row r="44" spans="2:20" x14ac:dyDescent="0.2">
      <c r="B44" s="3">
        <f>LEN(B43)</f>
        <v>13</v>
      </c>
      <c r="C44" s="18" t="str">
        <f>MID(B43,C1,3)</f>
        <v>011</v>
      </c>
      <c r="D44" s="19"/>
      <c r="E44" s="20"/>
      <c r="F44" s="18" t="str">
        <f>MID(B43,F1,3)</f>
        <v>100</v>
      </c>
      <c r="G44" s="19"/>
      <c r="H44" s="20"/>
    </row>
    <row r="45" spans="2:20" x14ac:dyDescent="0.2">
      <c r="B45" s="3" t="s">
        <v>2</v>
      </c>
      <c r="C45" s="21">
        <f>BIN2DEC(C44)</f>
        <v>3</v>
      </c>
      <c r="D45" s="21"/>
      <c r="E45" s="21"/>
    </row>
    <row r="46" spans="2:20" x14ac:dyDescent="0.2">
      <c r="B46" s="3" t="s">
        <v>3</v>
      </c>
      <c r="D46" s="1" t="s">
        <v>8</v>
      </c>
      <c r="F46" s="17">
        <f>BIN2DEC(F44)</f>
        <v>4</v>
      </c>
      <c r="G46" s="17"/>
      <c r="H46" s="17"/>
    </row>
    <row r="47" spans="2:20" x14ac:dyDescent="0.2">
      <c r="B47" s="3" t="s">
        <v>4</v>
      </c>
      <c r="I47" s="18" t="str">
        <f>MID(B43,I1,5)</f>
        <v>01101</v>
      </c>
      <c r="J47" s="19"/>
      <c r="K47" s="19"/>
      <c r="L47" s="19"/>
      <c r="M47" s="20"/>
    </row>
    <row r="48" spans="2:20" x14ac:dyDescent="0.2">
      <c r="I48" s="1">
        <f>LEN(I47)</f>
        <v>5</v>
      </c>
      <c r="J48" s="23">
        <f>BIN2DEC(I47)</f>
        <v>13</v>
      </c>
      <c r="K48" s="24"/>
      <c r="L48" s="24"/>
      <c r="M48" s="25"/>
    </row>
    <row r="49" spans="2:13" x14ac:dyDescent="0.2">
      <c r="B49" s="3" t="str">
        <f>RIGHT(B43,B44-M1)</f>
        <v>00</v>
      </c>
    </row>
    <row r="50" spans="2:13" ht="17" thickBot="1" x14ac:dyDescent="0.25">
      <c r="C50" s="11">
        <f>C45+C39+C32+C25+C18+C11+C4</f>
        <v>12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</row>
  </sheetData>
  <mergeCells count="39">
    <mergeCell ref="C3:E3"/>
    <mergeCell ref="F3:H3"/>
    <mergeCell ref="C4:E4"/>
    <mergeCell ref="F5:H5"/>
    <mergeCell ref="J7:T7"/>
    <mergeCell ref="C25:E25"/>
    <mergeCell ref="F26:H26"/>
    <mergeCell ref="C11:E11"/>
    <mergeCell ref="F12:H12"/>
    <mergeCell ref="C17:E17"/>
    <mergeCell ref="F17:H17"/>
    <mergeCell ref="C18:E18"/>
    <mergeCell ref="J14:X14"/>
    <mergeCell ref="I20:M20"/>
    <mergeCell ref="J21:M21"/>
    <mergeCell ref="F19:H19"/>
    <mergeCell ref="C24:E24"/>
    <mergeCell ref="F24:H24"/>
    <mergeCell ref="C10:E10"/>
    <mergeCell ref="F10:H10"/>
    <mergeCell ref="C31:E31"/>
    <mergeCell ref="F31:H31"/>
    <mergeCell ref="C32:E32"/>
    <mergeCell ref="F33:H33"/>
    <mergeCell ref="I27:M27"/>
    <mergeCell ref="J28:M28"/>
    <mergeCell ref="J35:T35"/>
    <mergeCell ref="C38:E38"/>
    <mergeCell ref="F38:H38"/>
    <mergeCell ref="C39:E39"/>
    <mergeCell ref="F40:H40"/>
    <mergeCell ref="I47:M47"/>
    <mergeCell ref="J48:M48"/>
    <mergeCell ref="I41:M41"/>
    <mergeCell ref="J42:M42"/>
    <mergeCell ref="C44:E44"/>
    <mergeCell ref="F44:H44"/>
    <mergeCell ref="C45:E45"/>
    <mergeCell ref="F46:H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3BE8E-B3AE-164B-A677-6332A9713903}">
  <sheetPr codeName="Sheet4"/>
  <dimension ref="A1:DB16"/>
  <sheetViews>
    <sheetView tabSelected="1" topLeftCell="B1" zoomScale="120" zoomScaleNormal="120" workbookViewId="0">
      <selection activeCell="J5" sqref="J5:T5"/>
    </sheetView>
  </sheetViews>
  <sheetFormatPr baseColWidth="10" defaultRowHeight="16" x14ac:dyDescent="0.2"/>
  <cols>
    <col min="1" max="1" width="22.5" style="2" hidden="1" customWidth="1"/>
    <col min="2" max="2" width="68.33203125" style="3" customWidth="1"/>
    <col min="3" max="3" width="3.1640625" style="2" bestFit="1" customWidth="1"/>
    <col min="4" max="8" width="2.1640625" style="2" bestFit="1" customWidth="1"/>
    <col min="9" max="9" width="3.1640625" style="2" bestFit="1" customWidth="1"/>
    <col min="10" max="11" width="2.1640625" style="2" bestFit="1" customWidth="1"/>
    <col min="12" max="101" width="3.1640625" style="2" bestFit="1" customWidth="1"/>
    <col min="102" max="106" width="4.1640625" style="2" bestFit="1" customWidth="1"/>
    <col min="107" max="16384" width="10.83203125" style="2"/>
  </cols>
  <sheetData>
    <row r="1" spans="1:106" x14ac:dyDescent="0.2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CY1" s="2">
        <v>101</v>
      </c>
      <c r="CZ1" s="2">
        <v>102</v>
      </c>
      <c r="DA1" s="2">
        <v>103</v>
      </c>
      <c r="DB1" s="2">
        <v>104</v>
      </c>
    </row>
    <row r="2" spans="1:106" x14ac:dyDescent="0.2">
      <c r="A2" s="4" t="s">
        <v>1</v>
      </c>
      <c r="B2" s="12" t="s">
        <v>9</v>
      </c>
      <c r="C2" s="2" t="str">
        <f>MID($B$2,C1,1)</f>
        <v>1</v>
      </c>
      <c r="D2" s="2" t="str">
        <f t="shared" ref="D2:BO2" si="0">MID($B$2,D1,1)</f>
        <v>1</v>
      </c>
      <c r="E2" s="2" t="str">
        <f t="shared" si="0"/>
        <v>0</v>
      </c>
      <c r="F2" s="2" t="str">
        <f t="shared" si="0"/>
        <v>0</v>
      </c>
      <c r="G2" s="2" t="str">
        <f t="shared" si="0"/>
        <v>0</v>
      </c>
      <c r="H2" s="2" t="str">
        <f t="shared" si="0"/>
        <v>0</v>
      </c>
      <c r="I2" s="2" t="str">
        <f t="shared" si="0"/>
        <v>1</v>
      </c>
      <c r="J2" s="2" t="str">
        <f t="shared" si="0"/>
        <v>0</v>
      </c>
      <c r="K2" s="2" t="str">
        <f t="shared" si="0"/>
        <v>0</v>
      </c>
      <c r="L2" s="2" t="str">
        <f t="shared" si="0"/>
        <v>0</v>
      </c>
      <c r="M2" s="2" t="str">
        <f t="shared" si="0"/>
        <v>0</v>
      </c>
      <c r="N2" s="2" t="str">
        <f t="shared" si="0"/>
        <v>0</v>
      </c>
      <c r="O2" s="2" t="str">
        <f t="shared" si="0"/>
        <v>0</v>
      </c>
      <c r="P2" s="2" t="str">
        <f t="shared" si="0"/>
        <v>0</v>
      </c>
      <c r="Q2" s="2" t="str">
        <f t="shared" si="0"/>
        <v>0</v>
      </c>
      <c r="R2" s="2" t="str">
        <f t="shared" si="0"/>
        <v>0</v>
      </c>
      <c r="S2" s="2" t="str">
        <f t="shared" si="0"/>
        <v>1</v>
      </c>
      <c r="T2" s="2" t="str">
        <f t="shared" si="0"/>
        <v>0</v>
      </c>
      <c r="U2" s="2" t="str">
        <f t="shared" si="0"/>
        <v>1</v>
      </c>
      <c r="V2" s="2" t="str">
        <f t="shared" si="0"/>
        <v>1</v>
      </c>
      <c r="W2" s="2" t="str">
        <f t="shared" si="0"/>
        <v>0</v>
      </c>
      <c r="X2" s="2" t="str">
        <f t="shared" si="0"/>
        <v>1</v>
      </c>
      <c r="Y2" s="2" t="str">
        <f t="shared" si="0"/>
        <v>0</v>
      </c>
      <c r="Z2" s="2" t="str">
        <f t="shared" si="0"/>
        <v>0</v>
      </c>
      <c r="AA2" s="2" t="str">
        <f t="shared" si="0"/>
        <v>0</v>
      </c>
      <c r="AB2" s="2" t="str">
        <f t="shared" si="0"/>
        <v>0</v>
      </c>
      <c r="AC2" s="2" t="str">
        <f t="shared" si="0"/>
        <v>0</v>
      </c>
      <c r="AD2" s="2" t="str">
        <f t="shared" si="0"/>
        <v>0</v>
      </c>
      <c r="AE2" s="2" t="str">
        <f t="shared" si="0"/>
        <v>1</v>
      </c>
      <c r="AF2" s="2" t="str">
        <f t="shared" si="0"/>
        <v>0</v>
      </c>
      <c r="AG2" s="2" t="str">
        <f t="shared" si="0"/>
        <v>1</v>
      </c>
      <c r="AH2" s="2" t="str">
        <f t="shared" si="0"/>
        <v>0</v>
      </c>
      <c r="AI2" s="2" t="str">
        <f t="shared" si="0"/>
        <v>1</v>
      </c>
      <c r="AJ2" s="2" t="str">
        <f t="shared" si="0"/>
        <v>0</v>
      </c>
      <c r="AK2" s="2" t="str">
        <f t="shared" si="0"/>
        <v>0</v>
      </c>
      <c r="AL2" s="2" t="str">
        <f t="shared" si="0"/>
        <v>0</v>
      </c>
      <c r="AM2" s="2" t="str">
        <f t="shared" si="0"/>
        <v>0</v>
      </c>
      <c r="AN2" s="2" t="str">
        <f t="shared" si="0"/>
        <v>0</v>
      </c>
      <c r="AO2" s="2" t="str">
        <f t="shared" si="0"/>
        <v>1</v>
      </c>
      <c r="AP2" s="2" t="str">
        <f t="shared" si="0"/>
        <v>0</v>
      </c>
      <c r="AQ2" s="2" t="str">
        <f t="shared" si="0"/>
        <v/>
      </c>
      <c r="AR2" s="2" t="str">
        <f t="shared" si="0"/>
        <v/>
      </c>
      <c r="AS2" s="2" t="str">
        <f t="shared" si="0"/>
        <v/>
      </c>
      <c r="AT2" s="2" t="str">
        <f t="shared" si="0"/>
        <v/>
      </c>
      <c r="AU2" s="2" t="str">
        <f t="shared" si="0"/>
        <v/>
      </c>
      <c r="AV2" s="2" t="str">
        <f t="shared" si="0"/>
        <v/>
      </c>
      <c r="AW2" s="2" t="str">
        <f t="shared" si="0"/>
        <v/>
      </c>
      <c r="AX2" s="2" t="str">
        <f t="shared" si="0"/>
        <v/>
      </c>
      <c r="AY2" s="2" t="str">
        <f t="shared" si="0"/>
        <v/>
      </c>
      <c r="AZ2" s="2" t="str">
        <f t="shared" si="0"/>
        <v/>
      </c>
      <c r="BA2" s="2" t="str">
        <f t="shared" si="0"/>
        <v/>
      </c>
      <c r="BB2" s="2" t="str">
        <f t="shared" si="0"/>
        <v/>
      </c>
      <c r="BC2" s="2" t="str">
        <f t="shared" si="0"/>
        <v/>
      </c>
      <c r="BD2" s="2" t="str">
        <f t="shared" si="0"/>
        <v/>
      </c>
      <c r="BE2" s="2" t="str">
        <f t="shared" si="0"/>
        <v/>
      </c>
      <c r="BF2" s="2" t="str">
        <f t="shared" si="0"/>
        <v/>
      </c>
      <c r="BG2" s="2" t="str">
        <f t="shared" si="0"/>
        <v/>
      </c>
      <c r="BH2" s="2" t="str">
        <f t="shared" si="0"/>
        <v/>
      </c>
      <c r="BI2" s="2" t="str">
        <f t="shared" si="0"/>
        <v/>
      </c>
      <c r="BJ2" s="2" t="str">
        <f t="shared" si="0"/>
        <v/>
      </c>
      <c r="BK2" s="2" t="str">
        <f t="shared" si="0"/>
        <v/>
      </c>
      <c r="BL2" s="2" t="str">
        <f t="shared" si="0"/>
        <v/>
      </c>
      <c r="BM2" s="2" t="str">
        <f t="shared" si="0"/>
        <v/>
      </c>
      <c r="BN2" s="2" t="str">
        <f t="shared" si="0"/>
        <v/>
      </c>
      <c r="BO2" s="2" t="str">
        <f t="shared" si="0"/>
        <v/>
      </c>
      <c r="BP2" s="2" t="str">
        <f t="shared" ref="BP2:DB2" si="1">MID($B$2,BP1,1)</f>
        <v/>
      </c>
      <c r="BQ2" s="2" t="str">
        <f t="shared" si="1"/>
        <v/>
      </c>
      <c r="BR2" s="2" t="str">
        <f t="shared" si="1"/>
        <v/>
      </c>
      <c r="BS2" s="2" t="str">
        <f t="shared" si="1"/>
        <v/>
      </c>
      <c r="BT2" s="2" t="str">
        <f t="shared" si="1"/>
        <v/>
      </c>
      <c r="BU2" s="2" t="str">
        <f t="shared" si="1"/>
        <v/>
      </c>
      <c r="BV2" s="2" t="str">
        <f t="shared" si="1"/>
        <v/>
      </c>
      <c r="BW2" s="2" t="str">
        <f t="shared" si="1"/>
        <v/>
      </c>
      <c r="BX2" s="2" t="str">
        <f t="shared" si="1"/>
        <v/>
      </c>
      <c r="BY2" s="2" t="str">
        <f t="shared" si="1"/>
        <v/>
      </c>
      <c r="BZ2" s="2" t="str">
        <f t="shared" si="1"/>
        <v/>
      </c>
      <c r="CA2" s="2" t="str">
        <f t="shared" si="1"/>
        <v/>
      </c>
      <c r="CB2" s="2" t="str">
        <f t="shared" si="1"/>
        <v/>
      </c>
      <c r="CC2" s="2" t="str">
        <f t="shared" si="1"/>
        <v/>
      </c>
      <c r="CD2" s="2" t="str">
        <f t="shared" si="1"/>
        <v/>
      </c>
      <c r="CE2" s="2" t="str">
        <f t="shared" si="1"/>
        <v/>
      </c>
      <c r="CF2" s="2" t="str">
        <f t="shared" si="1"/>
        <v/>
      </c>
      <c r="CG2" s="2" t="str">
        <f t="shared" si="1"/>
        <v/>
      </c>
      <c r="CH2" s="2" t="str">
        <f t="shared" si="1"/>
        <v/>
      </c>
      <c r="CI2" s="2" t="str">
        <f t="shared" si="1"/>
        <v/>
      </c>
      <c r="CJ2" s="2" t="str">
        <f t="shared" si="1"/>
        <v/>
      </c>
      <c r="CK2" s="2" t="str">
        <f t="shared" si="1"/>
        <v/>
      </c>
      <c r="CL2" s="2" t="str">
        <f t="shared" si="1"/>
        <v/>
      </c>
      <c r="CM2" s="2" t="str">
        <f t="shared" si="1"/>
        <v/>
      </c>
      <c r="CN2" s="2" t="str">
        <f t="shared" si="1"/>
        <v/>
      </c>
      <c r="CO2" s="2" t="str">
        <f t="shared" si="1"/>
        <v/>
      </c>
      <c r="CP2" s="2" t="str">
        <f t="shared" si="1"/>
        <v/>
      </c>
      <c r="CQ2" s="2" t="str">
        <f t="shared" si="1"/>
        <v/>
      </c>
      <c r="CR2" s="2" t="str">
        <f t="shared" si="1"/>
        <v/>
      </c>
      <c r="CS2" s="2" t="str">
        <f t="shared" si="1"/>
        <v/>
      </c>
      <c r="CT2" s="2" t="str">
        <f t="shared" si="1"/>
        <v/>
      </c>
      <c r="CU2" s="2" t="str">
        <f t="shared" si="1"/>
        <v/>
      </c>
      <c r="CV2" s="2" t="str">
        <f t="shared" si="1"/>
        <v/>
      </c>
      <c r="CW2" s="2" t="str">
        <f t="shared" si="1"/>
        <v/>
      </c>
      <c r="CX2" s="2" t="str">
        <f t="shared" si="1"/>
        <v/>
      </c>
      <c r="CY2" s="2" t="str">
        <f t="shared" si="1"/>
        <v/>
      </c>
      <c r="CZ2" s="2" t="str">
        <f t="shared" si="1"/>
        <v/>
      </c>
      <c r="DA2" s="2" t="str">
        <f t="shared" si="1"/>
        <v/>
      </c>
      <c r="DB2" s="2" t="str">
        <f t="shared" si="1"/>
        <v/>
      </c>
    </row>
    <row r="3" spans="1:106" x14ac:dyDescent="0.2">
      <c r="B3" s="3">
        <f>LEN(B2)</f>
        <v>40</v>
      </c>
      <c r="C3" s="18" t="str">
        <f>MID(B2,C1,3)</f>
        <v>110</v>
      </c>
      <c r="D3" s="19"/>
      <c r="E3" s="20"/>
      <c r="F3" s="18" t="str">
        <f>MID(B2,F1,3)</f>
        <v>000</v>
      </c>
      <c r="G3" s="19"/>
      <c r="H3" s="20"/>
    </row>
    <row r="4" spans="1:106" x14ac:dyDescent="0.2">
      <c r="B4" s="3" t="s">
        <v>10</v>
      </c>
      <c r="F4" s="17">
        <f>BIN2DEC(F3)</f>
        <v>0</v>
      </c>
      <c r="G4" s="17"/>
      <c r="H4" s="17"/>
      <c r="I4" s="8" t="str">
        <f>I2</f>
        <v>1</v>
      </c>
    </row>
    <row r="5" spans="1:106" x14ac:dyDescent="0.2">
      <c r="J5" s="18" t="str">
        <f>MID(B2,J1,11)</f>
        <v>00000000010</v>
      </c>
      <c r="K5" s="19"/>
      <c r="L5" s="19"/>
      <c r="M5" s="19"/>
      <c r="N5" s="19"/>
      <c r="O5" s="19"/>
      <c r="P5" s="19"/>
      <c r="Q5" s="19"/>
      <c r="R5" s="19"/>
      <c r="S5" s="19"/>
      <c r="T5" s="20"/>
    </row>
    <row r="6" spans="1:106" x14ac:dyDescent="0.2">
      <c r="B6" s="3" t="s">
        <v>25</v>
      </c>
      <c r="J6" s="18">
        <f>BIN2DEC(10)</f>
        <v>2</v>
      </c>
      <c r="K6" s="19"/>
      <c r="L6" s="19"/>
      <c r="M6" s="19"/>
      <c r="N6" s="19"/>
      <c r="O6" s="19"/>
      <c r="P6" s="19"/>
      <c r="Q6" s="19"/>
      <c r="R6" s="19"/>
      <c r="S6" s="20"/>
      <c r="T6" s="10">
        <f>LEN(J5)</f>
        <v>11</v>
      </c>
      <c r="U6" s="15"/>
      <c r="V6" s="15"/>
      <c r="W6" s="15"/>
    </row>
    <row r="7" spans="1:106" x14ac:dyDescent="0.2">
      <c r="B7" s="3" t="str">
        <f>RIGHT(B2,B3-T1)</f>
        <v>1101000000101010000010</v>
      </c>
      <c r="C7" s="2" t="str">
        <f t="shared" ref="C7:BD7" si="2">MID($B$7,C1,1)</f>
        <v>1</v>
      </c>
      <c r="D7" s="2" t="str">
        <f t="shared" si="2"/>
        <v>1</v>
      </c>
      <c r="E7" s="2" t="str">
        <f t="shared" si="2"/>
        <v>0</v>
      </c>
      <c r="F7" s="2" t="str">
        <f t="shared" si="2"/>
        <v>1</v>
      </c>
      <c r="G7" s="2" t="str">
        <f t="shared" si="2"/>
        <v>0</v>
      </c>
      <c r="H7" s="2" t="str">
        <f t="shared" si="2"/>
        <v>0</v>
      </c>
      <c r="I7" s="2" t="str">
        <f t="shared" si="2"/>
        <v>0</v>
      </c>
      <c r="J7" s="2" t="str">
        <f t="shared" si="2"/>
        <v>0</v>
      </c>
      <c r="K7" s="2" t="str">
        <f t="shared" si="2"/>
        <v>0</v>
      </c>
      <c r="L7" s="2" t="str">
        <f t="shared" si="2"/>
        <v>0</v>
      </c>
      <c r="M7" s="2" t="str">
        <f t="shared" si="2"/>
        <v>1</v>
      </c>
      <c r="N7" s="2" t="str">
        <f t="shared" si="2"/>
        <v>0</v>
      </c>
      <c r="O7" s="2" t="str">
        <f t="shared" si="2"/>
        <v>1</v>
      </c>
      <c r="P7" s="2" t="str">
        <f t="shared" si="2"/>
        <v>0</v>
      </c>
      <c r="Q7" s="2" t="str">
        <f t="shared" si="2"/>
        <v>1</v>
      </c>
      <c r="R7" s="2" t="str">
        <f t="shared" si="2"/>
        <v>0</v>
      </c>
      <c r="S7" s="2" t="str">
        <f t="shared" si="2"/>
        <v>0</v>
      </c>
      <c r="T7" s="2" t="str">
        <f t="shared" si="2"/>
        <v>0</v>
      </c>
      <c r="U7" s="2" t="str">
        <f t="shared" si="2"/>
        <v>0</v>
      </c>
      <c r="V7" s="2" t="str">
        <f t="shared" si="2"/>
        <v>0</v>
      </c>
      <c r="W7" s="2" t="str">
        <f t="shared" si="2"/>
        <v>1</v>
      </c>
      <c r="X7" s="2" t="str">
        <f t="shared" si="2"/>
        <v>0</v>
      </c>
      <c r="Y7" s="2" t="str">
        <f t="shared" si="2"/>
        <v/>
      </c>
      <c r="Z7" s="2" t="str">
        <f t="shared" si="2"/>
        <v/>
      </c>
      <c r="AA7" s="2" t="str">
        <f t="shared" si="2"/>
        <v/>
      </c>
      <c r="AB7" s="2" t="str">
        <f t="shared" si="2"/>
        <v/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2"/>
        <v/>
      </c>
      <c r="AO7" s="2" t="str">
        <f t="shared" si="2"/>
        <v/>
      </c>
      <c r="AP7" s="2" t="str">
        <f t="shared" si="2"/>
        <v/>
      </c>
      <c r="AQ7" s="2" t="str">
        <f t="shared" si="2"/>
        <v/>
      </c>
      <c r="AR7" s="2" t="str">
        <f t="shared" si="2"/>
        <v/>
      </c>
      <c r="AS7" s="2" t="str">
        <f t="shared" si="2"/>
        <v/>
      </c>
      <c r="AT7" s="2" t="str">
        <f t="shared" si="2"/>
        <v/>
      </c>
      <c r="AU7" s="2" t="str">
        <f t="shared" si="2"/>
        <v/>
      </c>
      <c r="AV7" s="2" t="str">
        <f t="shared" si="2"/>
        <v/>
      </c>
      <c r="AW7" s="2" t="str">
        <f t="shared" si="2"/>
        <v/>
      </c>
      <c r="AX7" s="2" t="str">
        <f t="shared" si="2"/>
        <v/>
      </c>
      <c r="AY7" s="2" t="str">
        <f t="shared" si="2"/>
        <v/>
      </c>
      <c r="AZ7" s="2" t="str">
        <f t="shared" si="2"/>
        <v/>
      </c>
      <c r="BA7" s="2" t="str">
        <f t="shared" si="2"/>
        <v/>
      </c>
      <c r="BB7" s="2" t="str">
        <f t="shared" si="2"/>
        <v/>
      </c>
      <c r="BC7" s="2" t="str">
        <f t="shared" si="2"/>
        <v/>
      </c>
      <c r="BD7" s="2" t="str">
        <f t="shared" si="2"/>
        <v/>
      </c>
    </row>
    <row r="8" spans="1:106" x14ac:dyDescent="0.2">
      <c r="B8" s="3">
        <f>LEN(B7)</f>
        <v>22</v>
      </c>
      <c r="C8" s="18" t="str">
        <f>MID(B7,C1,3)</f>
        <v>110</v>
      </c>
      <c r="D8" s="19"/>
      <c r="E8" s="20"/>
      <c r="F8" s="18" t="str">
        <f>MID(B7,F1,3)</f>
        <v>100</v>
      </c>
      <c r="G8" s="19"/>
      <c r="H8" s="20"/>
    </row>
    <row r="9" spans="1:106" x14ac:dyDescent="0.2">
      <c r="B9" s="3" t="s">
        <v>11</v>
      </c>
      <c r="D9" s="2" t="s">
        <v>7</v>
      </c>
      <c r="F9" s="17">
        <f>BIN2DEC(F8)</f>
        <v>4</v>
      </c>
      <c r="G9" s="17"/>
      <c r="H9" s="17"/>
    </row>
    <row r="10" spans="1:106" x14ac:dyDescent="0.2">
      <c r="I10" s="18" t="str">
        <f>MID(B7,I1,5)</f>
        <v>00001</v>
      </c>
      <c r="J10" s="19"/>
      <c r="K10" s="19"/>
      <c r="L10" s="19"/>
      <c r="M10" s="20"/>
    </row>
    <row r="11" spans="1:106" x14ac:dyDescent="0.2">
      <c r="B11" s="3" t="str">
        <f>RIGHT(B7,B8-X1)</f>
        <v/>
      </c>
      <c r="C11" s="2" t="str">
        <f>MID($B$11,C1,1)</f>
        <v/>
      </c>
      <c r="D11" s="2" t="str">
        <f t="shared" ref="D11:AL11" si="3">MID($B$11,D1,1)</f>
        <v/>
      </c>
      <c r="E11" s="2" t="str">
        <f t="shared" si="3"/>
        <v/>
      </c>
      <c r="F11" s="2" t="str">
        <f t="shared" si="3"/>
        <v/>
      </c>
      <c r="G11" s="2" t="str">
        <f t="shared" si="3"/>
        <v/>
      </c>
      <c r="H11" s="2" t="str">
        <f t="shared" si="3"/>
        <v/>
      </c>
      <c r="I11" s="2">
        <f>LEN(I10)</f>
        <v>5</v>
      </c>
      <c r="J11" s="26">
        <f>BIN2DEC(I10)</f>
        <v>1</v>
      </c>
      <c r="K11" s="27"/>
      <c r="L11" s="27"/>
      <c r="M11" s="28"/>
      <c r="N11" s="2" t="str">
        <f t="shared" si="3"/>
        <v/>
      </c>
      <c r="O11" s="2" t="str">
        <f t="shared" si="3"/>
        <v/>
      </c>
      <c r="P11" s="2" t="str">
        <f t="shared" si="3"/>
        <v/>
      </c>
      <c r="Q11" s="2" t="str">
        <f t="shared" si="3"/>
        <v/>
      </c>
      <c r="R11" s="2" t="str">
        <f t="shared" si="3"/>
        <v/>
      </c>
      <c r="S11" s="2" t="str">
        <f t="shared" si="3"/>
        <v/>
      </c>
      <c r="T11" s="2" t="str">
        <f t="shared" si="3"/>
        <v/>
      </c>
      <c r="U11" s="2" t="str">
        <f t="shared" si="3"/>
        <v/>
      </c>
      <c r="V11" s="2" t="str">
        <f t="shared" si="3"/>
        <v/>
      </c>
      <c r="W11" s="2" t="str">
        <f t="shared" si="3"/>
        <v/>
      </c>
      <c r="X11" s="2" t="str">
        <f t="shared" si="3"/>
        <v/>
      </c>
      <c r="Y11" s="2" t="str">
        <f t="shared" si="3"/>
        <v/>
      </c>
      <c r="Z11" s="2" t="str">
        <f t="shared" si="3"/>
        <v/>
      </c>
      <c r="AA11" s="2" t="str">
        <f t="shared" si="3"/>
        <v/>
      </c>
      <c r="AB11" s="2" t="str">
        <f t="shared" si="3"/>
        <v/>
      </c>
      <c r="AC11" s="2" t="str">
        <f t="shared" si="3"/>
        <v/>
      </c>
      <c r="AD11" s="2" t="str">
        <f t="shared" si="3"/>
        <v/>
      </c>
      <c r="AE11" s="2" t="str">
        <f t="shared" si="3"/>
        <v/>
      </c>
      <c r="AF11" s="2" t="str">
        <f t="shared" si="3"/>
        <v/>
      </c>
      <c r="AG11" s="2" t="str">
        <f t="shared" si="3"/>
        <v/>
      </c>
      <c r="AH11" s="2" t="str">
        <f t="shared" si="3"/>
        <v/>
      </c>
      <c r="AI11" s="2" t="str">
        <f t="shared" si="3"/>
        <v/>
      </c>
      <c r="AJ11" s="2" t="str">
        <f t="shared" si="3"/>
        <v/>
      </c>
      <c r="AK11" s="2" t="str">
        <f t="shared" si="3"/>
        <v/>
      </c>
      <c r="AL11" s="2" t="str">
        <f t="shared" si="3"/>
        <v/>
      </c>
    </row>
    <row r="12" spans="1:106" x14ac:dyDescent="0.2">
      <c r="B12" s="3" t="str">
        <f>RIGHT(B7,B8-M1)</f>
        <v>01010000010</v>
      </c>
      <c r="J12" s="10"/>
      <c r="K12" s="10"/>
      <c r="L12" s="10"/>
      <c r="M12" s="10"/>
    </row>
    <row r="13" spans="1:106" x14ac:dyDescent="0.2">
      <c r="B13" s="3">
        <f>LEN(B12)</f>
        <v>11</v>
      </c>
      <c r="C13" s="18" t="str">
        <f>MID(B12,C1,3)</f>
        <v>010</v>
      </c>
      <c r="D13" s="19"/>
      <c r="E13" s="20"/>
      <c r="F13" s="18" t="str">
        <f>MID(B12,F1,3)</f>
        <v>100</v>
      </c>
      <c r="G13" s="19"/>
      <c r="H13" s="20"/>
    </row>
    <row r="14" spans="1:106" x14ac:dyDescent="0.2">
      <c r="D14" s="2" t="s">
        <v>8</v>
      </c>
      <c r="F14" s="17">
        <f>BIN2DEC(F13)</f>
        <v>4</v>
      </c>
      <c r="G14" s="17"/>
      <c r="H14" s="17"/>
    </row>
    <row r="15" spans="1:106" x14ac:dyDescent="0.2">
      <c r="I15" s="18" t="str">
        <f>MID(B12,I1,5)</f>
        <v>00010</v>
      </c>
      <c r="J15" s="19"/>
      <c r="K15" s="19"/>
      <c r="L15" s="19"/>
      <c r="M15" s="20"/>
    </row>
    <row r="16" spans="1:106" x14ac:dyDescent="0.2">
      <c r="I16" s="2">
        <f>LEN(I15)</f>
        <v>5</v>
      </c>
      <c r="J16" s="26">
        <f>BIN2DEC(I15)</f>
        <v>2</v>
      </c>
      <c r="K16" s="27"/>
      <c r="L16" s="27"/>
      <c r="M16" s="28"/>
    </row>
  </sheetData>
  <mergeCells count="15">
    <mergeCell ref="J16:M16"/>
    <mergeCell ref="I10:M10"/>
    <mergeCell ref="J11:M11"/>
    <mergeCell ref="C13:E13"/>
    <mergeCell ref="F13:H13"/>
    <mergeCell ref="F14:H14"/>
    <mergeCell ref="I15:M15"/>
    <mergeCell ref="F9:H9"/>
    <mergeCell ref="J5:T5"/>
    <mergeCell ref="J6:S6"/>
    <mergeCell ref="C3:E3"/>
    <mergeCell ref="F3:H3"/>
    <mergeCell ref="F4:H4"/>
    <mergeCell ref="C8:E8"/>
    <mergeCell ref="F8:H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0200-1DC1-7644-9D7A-AB22B6D87636}">
  <sheetPr codeName="Sheet5"/>
  <dimension ref="A1:DB18"/>
  <sheetViews>
    <sheetView topLeftCell="B1" zoomScale="120" zoomScaleNormal="120" workbookViewId="0">
      <selection activeCell="B18" sqref="B18"/>
    </sheetView>
  </sheetViews>
  <sheetFormatPr baseColWidth="10" defaultRowHeight="16" x14ac:dyDescent="0.2"/>
  <cols>
    <col min="1" max="1" width="22.5" style="2" hidden="1" customWidth="1"/>
    <col min="2" max="2" width="68.33203125" style="3" customWidth="1"/>
    <col min="3" max="3" width="3.1640625" style="2" bestFit="1" customWidth="1"/>
    <col min="4" max="11" width="2.1640625" style="2" bestFit="1" customWidth="1"/>
    <col min="12" max="101" width="3.1640625" style="2" bestFit="1" customWidth="1"/>
    <col min="102" max="106" width="4.1640625" style="2" bestFit="1" customWidth="1"/>
    <col min="107" max="16384" width="10.83203125" style="2"/>
  </cols>
  <sheetData>
    <row r="1" spans="1:106" ht="26" x14ac:dyDescent="0.35">
      <c r="B1" s="13" t="s">
        <v>13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CY1" s="2">
        <v>101</v>
      </c>
      <c r="CZ1" s="2">
        <v>102</v>
      </c>
      <c r="DA1" s="2">
        <v>103</v>
      </c>
      <c r="DB1" s="2">
        <v>104</v>
      </c>
    </row>
    <row r="2" spans="1:106" x14ac:dyDescent="0.2">
      <c r="A2" s="4" t="s">
        <v>1</v>
      </c>
      <c r="B2" s="12" t="s">
        <v>14</v>
      </c>
      <c r="C2" s="2" t="str">
        <f>MID($B$2,C1,1)</f>
        <v>0</v>
      </c>
      <c r="D2" s="2" t="str">
        <f t="shared" ref="D2:BO2" si="0">MID($B$2,D1,1)</f>
        <v>0</v>
      </c>
      <c r="E2" s="2" t="str">
        <f t="shared" si="0"/>
        <v>0</v>
      </c>
      <c r="F2" s="2" t="str">
        <f t="shared" si="0"/>
        <v>0</v>
      </c>
      <c r="G2" s="2" t="str">
        <f t="shared" si="0"/>
        <v>0</v>
      </c>
      <c r="H2" s="2" t="str">
        <f t="shared" si="0"/>
        <v>1</v>
      </c>
      <c r="I2" s="2" t="str">
        <f t="shared" si="0"/>
        <v>0</v>
      </c>
      <c r="J2" s="2" t="str">
        <f t="shared" si="0"/>
        <v>0</v>
      </c>
      <c r="K2" s="2" t="str">
        <f t="shared" si="0"/>
        <v>0</v>
      </c>
      <c r="L2" s="2" t="str">
        <f t="shared" si="0"/>
        <v>0</v>
      </c>
      <c r="M2" s="2" t="str">
        <f t="shared" si="0"/>
        <v>0</v>
      </c>
      <c r="N2" s="2" t="str">
        <f t="shared" si="0"/>
        <v>0</v>
      </c>
      <c r="O2" s="2" t="str">
        <f t="shared" si="0"/>
        <v>0</v>
      </c>
      <c r="P2" s="2" t="str">
        <f t="shared" si="0"/>
        <v>0</v>
      </c>
      <c r="Q2" s="2" t="str">
        <f t="shared" si="0"/>
        <v>0</v>
      </c>
      <c r="R2" s="2" t="str">
        <f t="shared" si="0"/>
        <v>0</v>
      </c>
      <c r="S2" s="2" t="str">
        <f t="shared" si="0"/>
        <v>0</v>
      </c>
      <c r="T2" s="2" t="str">
        <f t="shared" si="0"/>
        <v>1</v>
      </c>
      <c r="U2" s="2" t="str">
        <f t="shared" si="0"/>
        <v>0</v>
      </c>
      <c r="V2" s="2" t="str">
        <f t="shared" si="0"/>
        <v>1</v>
      </c>
      <c r="W2" s="2" t="str">
        <f t="shared" si="0"/>
        <v>1</v>
      </c>
      <c r="X2" s="2" t="str">
        <f t="shared" si="0"/>
        <v>0</v>
      </c>
      <c r="Y2" s="2" t="str">
        <f t="shared" si="0"/>
        <v>1</v>
      </c>
      <c r="Z2" s="2" t="str">
        <f t="shared" si="0"/>
        <v>0</v>
      </c>
      <c r="AA2" s="2" t="str">
        <f t="shared" si="0"/>
        <v>1</v>
      </c>
      <c r="AB2" s="2" t="str">
        <f t="shared" si="0"/>
        <v>1</v>
      </c>
      <c r="AC2" s="2" t="str">
        <f t="shared" si="0"/>
        <v>0</v>
      </c>
      <c r="AD2" s="2" t="str">
        <f t="shared" si="0"/>
        <v>0</v>
      </c>
      <c r="AE2" s="2" t="str">
        <f t="shared" si="0"/>
        <v>0</v>
      </c>
      <c r="AF2" s="2" t="str">
        <f t="shared" si="0"/>
        <v>0</v>
      </c>
      <c r="AG2" s="2" t="str">
        <f t="shared" si="0"/>
        <v>1</v>
      </c>
      <c r="AH2" s="2" t="str">
        <f t="shared" si="0"/>
        <v>1</v>
      </c>
      <c r="AI2" s="2" t="str">
        <f t="shared" si="0"/>
        <v>0</v>
      </c>
      <c r="AJ2" s="2" t="str">
        <f t="shared" si="0"/>
        <v>0</v>
      </c>
      <c r="AK2" s="2" t="str">
        <f t="shared" si="0"/>
        <v>1</v>
      </c>
      <c r="AL2" s="2" t="str">
        <f t="shared" si="0"/>
        <v>1</v>
      </c>
      <c r="AM2" s="2" t="str">
        <f t="shared" si="0"/>
        <v>1</v>
      </c>
      <c r="AN2" s="2" t="str">
        <f t="shared" si="0"/>
        <v>0</v>
      </c>
      <c r="AO2" s="2" t="str">
        <f t="shared" si="0"/>
        <v>0</v>
      </c>
      <c r="AP2" s="2" t="str">
        <f t="shared" si="0"/>
        <v>0</v>
      </c>
      <c r="AQ2" s="2" t="str">
        <f t="shared" si="0"/>
        <v>1</v>
      </c>
      <c r="AR2" s="2" t="str">
        <f t="shared" si="0"/>
        <v>0</v>
      </c>
      <c r="AS2" s="2" t="str">
        <f t="shared" si="0"/>
        <v>0</v>
      </c>
      <c r="AT2" s="2" t="str">
        <f t="shared" si="0"/>
        <v>1</v>
      </c>
      <c r="AU2" s="2" t="str">
        <f t="shared" si="0"/>
        <v>0</v>
      </c>
      <c r="AV2" s="2" t="str">
        <f t="shared" si="0"/>
        <v>0</v>
      </c>
      <c r="AW2" s="2" t="str">
        <f t="shared" si="0"/>
        <v>0</v>
      </c>
      <c r="AX2" s="2" t="str">
        <f t="shared" si="0"/>
        <v>0</v>
      </c>
      <c r="AY2" s="2" t="str">
        <f t="shared" si="0"/>
        <v/>
      </c>
      <c r="AZ2" s="2" t="str">
        <f t="shared" si="0"/>
        <v/>
      </c>
      <c r="BA2" s="2" t="str">
        <f t="shared" si="0"/>
        <v/>
      </c>
      <c r="BB2" s="2" t="str">
        <f t="shared" si="0"/>
        <v/>
      </c>
      <c r="BC2" s="2" t="str">
        <f t="shared" si="0"/>
        <v/>
      </c>
      <c r="BD2" s="2" t="str">
        <f t="shared" si="0"/>
        <v/>
      </c>
      <c r="BE2" s="2" t="str">
        <f t="shared" si="0"/>
        <v/>
      </c>
      <c r="BF2" s="2" t="str">
        <f t="shared" si="0"/>
        <v/>
      </c>
      <c r="BG2" s="2" t="str">
        <f t="shared" si="0"/>
        <v/>
      </c>
      <c r="BH2" s="2" t="str">
        <f t="shared" si="0"/>
        <v/>
      </c>
      <c r="BI2" s="2" t="str">
        <f t="shared" si="0"/>
        <v/>
      </c>
      <c r="BJ2" s="2" t="str">
        <f t="shared" si="0"/>
        <v/>
      </c>
      <c r="BK2" s="2" t="str">
        <f t="shared" si="0"/>
        <v/>
      </c>
      <c r="BL2" s="2" t="str">
        <f t="shared" si="0"/>
        <v/>
      </c>
      <c r="BM2" s="2" t="str">
        <f t="shared" si="0"/>
        <v/>
      </c>
      <c r="BN2" s="2" t="str">
        <f t="shared" si="0"/>
        <v/>
      </c>
      <c r="BO2" s="2" t="str">
        <f t="shared" si="0"/>
        <v/>
      </c>
      <c r="BP2" s="2" t="str">
        <f t="shared" ref="BP2:DB2" si="1">MID($B$2,BP1,1)</f>
        <v/>
      </c>
      <c r="BQ2" s="2" t="str">
        <f t="shared" si="1"/>
        <v/>
      </c>
      <c r="BR2" s="2" t="str">
        <f t="shared" si="1"/>
        <v/>
      </c>
      <c r="BS2" s="2" t="str">
        <f t="shared" si="1"/>
        <v/>
      </c>
      <c r="BT2" s="2" t="str">
        <f t="shared" si="1"/>
        <v/>
      </c>
      <c r="BU2" s="2" t="str">
        <f t="shared" si="1"/>
        <v/>
      </c>
      <c r="BV2" s="2" t="str">
        <f t="shared" si="1"/>
        <v/>
      </c>
      <c r="BW2" s="2" t="str">
        <f t="shared" si="1"/>
        <v/>
      </c>
      <c r="BX2" s="2" t="str">
        <f t="shared" si="1"/>
        <v/>
      </c>
      <c r="BY2" s="2" t="str">
        <f t="shared" si="1"/>
        <v/>
      </c>
      <c r="BZ2" s="2" t="str">
        <f t="shared" si="1"/>
        <v/>
      </c>
      <c r="CA2" s="2" t="str">
        <f t="shared" si="1"/>
        <v/>
      </c>
      <c r="CB2" s="2" t="str">
        <f t="shared" si="1"/>
        <v/>
      </c>
      <c r="CC2" s="2" t="str">
        <f t="shared" si="1"/>
        <v/>
      </c>
      <c r="CD2" s="2" t="str">
        <f t="shared" si="1"/>
        <v/>
      </c>
      <c r="CE2" s="2" t="str">
        <f t="shared" si="1"/>
        <v/>
      </c>
      <c r="CF2" s="2" t="str">
        <f t="shared" si="1"/>
        <v/>
      </c>
      <c r="CG2" s="2" t="str">
        <f t="shared" si="1"/>
        <v/>
      </c>
      <c r="CH2" s="2" t="str">
        <f t="shared" si="1"/>
        <v/>
      </c>
      <c r="CI2" s="2" t="str">
        <f t="shared" si="1"/>
        <v/>
      </c>
      <c r="CJ2" s="2" t="str">
        <f t="shared" si="1"/>
        <v/>
      </c>
      <c r="CK2" s="2" t="str">
        <f t="shared" si="1"/>
        <v/>
      </c>
      <c r="CL2" s="2" t="str">
        <f t="shared" si="1"/>
        <v/>
      </c>
      <c r="CM2" s="2" t="str">
        <f t="shared" si="1"/>
        <v/>
      </c>
      <c r="CN2" s="2" t="str">
        <f t="shared" si="1"/>
        <v/>
      </c>
      <c r="CO2" s="2" t="str">
        <f t="shared" si="1"/>
        <v/>
      </c>
      <c r="CP2" s="2" t="str">
        <f t="shared" si="1"/>
        <v/>
      </c>
      <c r="CQ2" s="2" t="str">
        <f t="shared" si="1"/>
        <v/>
      </c>
      <c r="CR2" s="2" t="str">
        <f t="shared" si="1"/>
        <v/>
      </c>
      <c r="CS2" s="2" t="str">
        <f t="shared" si="1"/>
        <v/>
      </c>
      <c r="CT2" s="2" t="str">
        <f t="shared" si="1"/>
        <v/>
      </c>
      <c r="CU2" s="2" t="str">
        <f t="shared" si="1"/>
        <v/>
      </c>
      <c r="CV2" s="2" t="str">
        <f t="shared" si="1"/>
        <v/>
      </c>
      <c r="CW2" s="2" t="str">
        <f t="shared" si="1"/>
        <v/>
      </c>
      <c r="CX2" s="2" t="str">
        <f t="shared" si="1"/>
        <v/>
      </c>
      <c r="CY2" s="2" t="str">
        <f t="shared" si="1"/>
        <v/>
      </c>
      <c r="CZ2" s="2" t="str">
        <f t="shared" si="1"/>
        <v/>
      </c>
      <c r="DA2" s="2" t="str">
        <f t="shared" si="1"/>
        <v/>
      </c>
      <c r="DB2" s="2" t="str">
        <f t="shared" si="1"/>
        <v/>
      </c>
    </row>
    <row r="3" spans="1:106" x14ac:dyDescent="0.2">
      <c r="B3" s="3">
        <f>LEN(B2)</f>
        <v>48</v>
      </c>
      <c r="C3" s="18" t="str">
        <f>MID(B2,C1,3)</f>
        <v>000</v>
      </c>
      <c r="D3" s="19"/>
      <c r="E3" s="20"/>
      <c r="F3" s="18" t="str">
        <f>MID(B2,F1,3)</f>
        <v>001</v>
      </c>
      <c r="G3" s="19"/>
      <c r="H3" s="20"/>
    </row>
    <row r="4" spans="1:106" x14ac:dyDescent="0.2">
      <c r="B4" s="3" t="s">
        <v>15</v>
      </c>
      <c r="F4" s="17">
        <f>BIN2DEC(F3)</f>
        <v>1</v>
      </c>
      <c r="G4" s="17"/>
      <c r="H4" s="17"/>
      <c r="I4" s="2" t="str">
        <f>I2</f>
        <v>0</v>
      </c>
    </row>
    <row r="5" spans="1:106" x14ac:dyDescent="0.2">
      <c r="J5" s="5"/>
      <c r="K5" s="6"/>
      <c r="L5" s="6"/>
      <c r="M5" s="6"/>
      <c r="N5" s="6"/>
      <c r="O5" s="6"/>
      <c r="P5" s="6"/>
      <c r="Q5" s="6"/>
      <c r="R5" s="6"/>
      <c r="S5" s="6"/>
      <c r="T5" s="7"/>
      <c r="U5" s="6"/>
      <c r="V5" s="6"/>
      <c r="W5" s="6"/>
      <c r="X5" s="7"/>
    </row>
    <row r="6" spans="1:106" x14ac:dyDescent="0.2"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 spans="1:106" x14ac:dyDescent="0.2">
      <c r="B7" s="3" t="str">
        <f>RIGHT(B2,B3-X1)</f>
        <v>10110000110011100010010000</v>
      </c>
      <c r="C7" s="2" t="str">
        <f t="shared" ref="C7:BD7" si="2">MID($B$7,C1,1)</f>
        <v>1</v>
      </c>
      <c r="D7" s="2" t="str">
        <f t="shared" si="2"/>
        <v>0</v>
      </c>
      <c r="E7" s="2" t="str">
        <f t="shared" si="2"/>
        <v>1</v>
      </c>
      <c r="F7" s="2" t="str">
        <f t="shared" si="2"/>
        <v>1</v>
      </c>
      <c r="G7" s="2" t="str">
        <f t="shared" si="2"/>
        <v>0</v>
      </c>
      <c r="H7" s="2" t="str">
        <f t="shared" si="2"/>
        <v>0</v>
      </c>
      <c r="I7" s="2" t="str">
        <f t="shared" si="2"/>
        <v>0</v>
      </c>
      <c r="J7" s="2" t="str">
        <f t="shared" si="2"/>
        <v>0</v>
      </c>
      <c r="K7" s="2" t="str">
        <f t="shared" si="2"/>
        <v>1</v>
      </c>
      <c r="L7" s="2" t="str">
        <f t="shared" si="2"/>
        <v>1</v>
      </c>
      <c r="M7" s="2" t="str">
        <f t="shared" si="2"/>
        <v>0</v>
      </c>
      <c r="N7" s="2" t="str">
        <f t="shared" si="2"/>
        <v>0</v>
      </c>
      <c r="O7" s="2" t="str">
        <f t="shared" si="2"/>
        <v>1</v>
      </c>
      <c r="P7" s="2" t="str">
        <f t="shared" si="2"/>
        <v>1</v>
      </c>
      <c r="Q7" s="2" t="str">
        <f t="shared" si="2"/>
        <v>1</v>
      </c>
      <c r="R7" s="2" t="str">
        <f t="shared" si="2"/>
        <v>0</v>
      </c>
      <c r="S7" s="2" t="str">
        <f t="shared" si="2"/>
        <v>0</v>
      </c>
      <c r="T7" s="2" t="str">
        <f t="shared" si="2"/>
        <v>0</v>
      </c>
      <c r="U7" s="2" t="str">
        <f t="shared" si="2"/>
        <v>1</v>
      </c>
      <c r="V7" s="2" t="str">
        <f t="shared" si="2"/>
        <v>0</v>
      </c>
      <c r="W7" s="2" t="str">
        <f t="shared" si="2"/>
        <v>0</v>
      </c>
      <c r="X7" s="2" t="str">
        <f t="shared" si="2"/>
        <v>1</v>
      </c>
      <c r="Y7" s="2" t="str">
        <f t="shared" si="2"/>
        <v>0</v>
      </c>
      <c r="Z7" s="2" t="str">
        <f t="shared" si="2"/>
        <v>0</v>
      </c>
      <c r="AA7" s="2" t="str">
        <f t="shared" si="2"/>
        <v>0</v>
      </c>
      <c r="AB7" s="2" t="str">
        <f t="shared" si="2"/>
        <v>0</v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2"/>
        <v/>
      </c>
      <c r="AO7" s="2" t="str">
        <f t="shared" si="2"/>
        <v/>
      </c>
      <c r="AP7" s="2" t="str">
        <f t="shared" si="2"/>
        <v/>
      </c>
      <c r="AQ7" s="2" t="str">
        <f t="shared" si="2"/>
        <v/>
      </c>
      <c r="AR7" s="2" t="str">
        <f t="shared" si="2"/>
        <v/>
      </c>
      <c r="AS7" s="2" t="str">
        <f t="shared" si="2"/>
        <v/>
      </c>
      <c r="AT7" s="2" t="str">
        <f t="shared" si="2"/>
        <v/>
      </c>
      <c r="AU7" s="2" t="str">
        <f t="shared" si="2"/>
        <v/>
      </c>
      <c r="AV7" s="2" t="str">
        <f t="shared" si="2"/>
        <v/>
      </c>
      <c r="AW7" s="2" t="str">
        <f t="shared" si="2"/>
        <v/>
      </c>
      <c r="AX7" s="2" t="str">
        <f t="shared" si="2"/>
        <v/>
      </c>
      <c r="AY7" s="2" t="str">
        <f t="shared" si="2"/>
        <v/>
      </c>
      <c r="AZ7" s="2" t="str">
        <f t="shared" si="2"/>
        <v/>
      </c>
      <c r="BA7" s="2" t="str">
        <f t="shared" si="2"/>
        <v/>
      </c>
      <c r="BB7" s="2" t="str">
        <f t="shared" si="2"/>
        <v/>
      </c>
      <c r="BC7" s="2" t="str">
        <f t="shared" si="2"/>
        <v/>
      </c>
      <c r="BD7" s="2" t="str">
        <f t="shared" si="2"/>
        <v/>
      </c>
    </row>
    <row r="8" spans="1:106" x14ac:dyDescent="0.2">
      <c r="B8" s="3">
        <f>LEN(B7)</f>
        <v>26</v>
      </c>
      <c r="C8" s="18" t="str">
        <f>MID(B7,C1,3)</f>
        <v>101</v>
      </c>
      <c r="D8" s="19"/>
      <c r="E8" s="20"/>
      <c r="F8" s="18" t="str">
        <f>MID(B7,F1,3)</f>
        <v>100</v>
      </c>
      <c r="G8" s="19"/>
      <c r="H8" s="20"/>
    </row>
    <row r="9" spans="1:106" x14ac:dyDescent="0.2">
      <c r="B9" s="3" t="s">
        <v>16</v>
      </c>
      <c r="F9" s="17">
        <f>BIN2DEC(F8)</f>
        <v>4</v>
      </c>
      <c r="G9" s="17"/>
      <c r="H9" s="17"/>
    </row>
    <row r="10" spans="1:106" x14ac:dyDescent="0.2">
      <c r="I10" s="18" t="str">
        <f>MID(B7,I1,5)</f>
        <v>00110</v>
      </c>
      <c r="J10" s="19"/>
      <c r="K10" s="19"/>
      <c r="L10" s="19"/>
      <c r="M10" s="20"/>
    </row>
    <row r="11" spans="1:106" x14ac:dyDescent="0.2">
      <c r="I11" s="8" t="str">
        <f>LEFT(I10,1)</f>
        <v>0</v>
      </c>
      <c r="J11" s="18" t="str">
        <f>RIGHT(I10,4)</f>
        <v>0110</v>
      </c>
      <c r="K11" s="19"/>
      <c r="L11" s="19"/>
      <c r="M11" s="20"/>
    </row>
    <row r="12" spans="1:106" x14ac:dyDescent="0.2">
      <c r="L12" s="14">
        <f>BIN2DEC(I10)</f>
        <v>6</v>
      </c>
    </row>
    <row r="13" spans="1:106" x14ac:dyDescent="0.2">
      <c r="B13" s="3" t="str">
        <f>RIGHT(B7,B8-M1)</f>
        <v>011100010010000</v>
      </c>
    </row>
    <row r="14" spans="1:106" x14ac:dyDescent="0.2">
      <c r="B14" s="3">
        <f>LEN(B13)</f>
        <v>15</v>
      </c>
      <c r="C14" s="18" t="str">
        <f>MID(B13,C1,3)</f>
        <v>011</v>
      </c>
      <c r="D14" s="19"/>
      <c r="E14" s="20"/>
      <c r="F14" s="18" t="str">
        <f>MID(B13,F1,3)</f>
        <v>100</v>
      </c>
      <c r="G14" s="19"/>
      <c r="H14" s="20"/>
    </row>
    <row r="15" spans="1:106" x14ac:dyDescent="0.2">
      <c r="B15" s="3" t="s">
        <v>16</v>
      </c>
      <c r="F15" s="17">
        <f>BIN2DEC(F14)</f>
        <v>4</v>
      </c>
      <c r="G15" s="17"/>
      <c r="H15" s="17"/>
    </row>
    <row r="16" spans="1:106" x14ac:dyDescent="0.2">
      <c r="I16" s="18" t="str">
        <f>MID(B13,I1,5)</f>
        <v>01001</v>
      </c>
      <c r="J16" s="19"/>
      <c r="K16" s="19"/>
      <c r="L16" s="19"/>
      <c r="M16" s="20"/>
    </row>
    <row r="17" spans="9:13" x14ac:dyDescent="0.2">
      <c r="I17" s="8" t="str">
        <f>LEFT(I16,1)</f>
        <v>0</v>
      </c>
      <c r="J17" s="18" t="str">
        <f>RIGHT(I16,4)</f>
        <v>1001</v>
      </c>
      <c r="K17" s="19"/>
      <c r="L17" s="19"/>
      <c r="M17" s="20"/>
    </row>
    <row r="18" spans="9:13" x14ac:dyDescent="0.2">
      <c r="L18" s="14">
        <f>BIN2DEC(I16)</f>
        <v>9</v>
      </c>
    </row>
  </sheetData>
  <mergeCells count="13">
    <mergeCell ref="C14:E14"/>
    <mergeCell ref="F15:H15"/>
    <mergeCell ref="I16:M16"/>
    <mergeCell ref="J17:M17"/>
    <mergeCell ref="I10:M10"/>
    <mergeCell ref="J11:M11"/>
    <mergeCell ref="F14:H14"/>
    <mergeCell ref="F9:H9"/>
    <mergeCell ref="C3:E3"/>
    <mergeCell ref="F3:H3"/>
    <mergeCell ref="F4:H4"/>
    <mergeCell ref="C8:E8"/>
    <mergeCell ref="F8:H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1E6FB-43D6-EE45-B93C-182DE8470E6E}">
  <dimension ref="A1:BM269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G10" sqref="G10:G11"/>
    </sheetView>
  </sheetViews>
  <sheetFormatPr baseColWidth="10" defaultRowHeight="16" x14ac:dyDescent="0.2"/>
  <cols>
    <col min="1" max="1" width="12.1640625" style="16" bestFit="1" customWidth="1"/>
    <col min="2" max="2" width="10.83203125" style="16"/>
    <col min="3" max="22" width="10.83203125" style="16" customWidth="1"/>
    <col min="23" max="23" width="11.1640625" style="16" customWidth="1"/>
    <col min="24" max="24" width="12.1640625" style="16" customWidth="1"/>
    <col min="25" max="25" width="12.1640625" style="16" bestFit="1" customWidth="1"/>
    <col min="26" max="38" width="10.83203125" style="16" customWidth="1"/>
    <col min="39" max="40" width="12.1640625" style="16" bestFit="1" customWidth="1"/>
    <col min="41" max="41" width="18.1640625" style="16" customWidth="1"/>
    <col min="42" max="42" width="12.1640625" style="16" customWidth="1"/>
    <col min="43" max="46" width="10.83203125" style="16" customWidth="1"/>
    <col min="47" max="47" width="10.83203125" style="16"/>
    <col min="48" max="50" width="12.1640625" style="16" bestFit="1" customWidth="1"/>
    <col min="51" max="51" width="10.83203125" style="16"/>
    <col min="52" max="52" width="12.1640625" style="16" bestFit="1" customWidth="1"/>
    <col min="53" max="53" width="10.83203125" style="16"/>
    <col min="54" max="54" width="12.1640625" style="16" bestFit="1" customWidth="1"/>
    <col min="55" max="16384" width="10.83203125" style="16"/>
  </cols>
  <sheetData>
    <row r="1" spans="1:61" x14ac:dyDescent="0.2">
      <c r="C1" s="16" t="s">
        <v>24</v>
      </c>
      <c r="D1" s="16" t="s">
        <v>24</v>
      </c>
      <c r="E1" s="16" t="s">
        <v>24</v>
      </c>
      <c r="F1" s="16" t="s">
        <v>24</v>
      </c>
      <c r="G1" s="16" t="s">
        <v>24</v>
      </c>
      <c r="H1" s="16" t="s">
        <v>24</v>
      </c>
      <c r="I1" s="16" t="s">
        <v>24</v>
      </c>
      <c r="J1" s="16" t="s">
        <v>24</v>
      </c>
      <c r="K1" s="16" t="s">
        <v>24</v>
      </c>
      <c r="L1" s="16" t="s">
        <v>24</v>
      </c>
      <c r="M1" s="16" t="s">
        <v>24</v>
      </c>
      <c r="N1" s="16" t="s">
        <v>24</v>
      </c>
      <c r="O1" s="16" t="s">
        <v>24</v>
      </c>
      <c r="P1" s="16" t="s">
        <v>24</v>
      </c>
      <c r="Q1" s="16" t="s">
        <v>24</v>
      </c>
      <c r="R1" s="16" t="s">
        <v>24</v>
      </c>
      <c r="S1" s="16" t="s">
        <v>24</v>
      </c>
      <c r="T1" s="16" t="s">
        <v>24</v>
      </c>
      <c r="U1" s="16" t="s">
        <v>24</v>
      </c>
      <c r="V1" s="16" t="s">
        <v>24</v>
      </c>
      <c r="W1" s="16" t="s">
        <v>24</v>
      </c>
      <c r="X1" s="16" t="s">
        <v>24</v>
      </c>
      <c r="Y1" s="16" t="s">
        <v>24</v>
      </c>
      <c r="Z1" s="16" t="s">
        <v>24</v>
      </c>
      <c r="AA1" s="16" t="s">
        <v>24</v>
      </c>
      <c r="AB1" s="16" t="s">
        <v>24</v>
      </c>
      <c r="AC1" s="16" t="s">
        <v>24</v>
      </c>
      <c r="AD1" s="16" t="s">
        <v>24</v>
      </c>
      <c r="AE1" s="16" t="s">
        <v>24</v>
      </c>
      <c r="AF1" s="16" t="s">
        <v>24</v>
      </c>
      <c r="AG1" s="16" t="s">
        <v>24</v>
      </c>
      <c r="AH1" s="16" t="s">
        <v>24</v>
      </c>
      <c r="AI1" s="16" t="s">
        <v>24</v>
      </c>
      <c r="AJ1" s="16" t="s">
        <v>24</v>
      </c>
      <c r="AK1" s="16" t="s">
        <v>24</v>
      </c>
      <c r="AL1" s="16" t="s">
        <v>24</v>
      </c>
      <c r="AM1" s="16" t="s">
        <v>24</v>
      </c>
      <c r="AN1" s="16" t="s">
        <v>24</v>
      </c>
      <c r="AO1" s="16" t="s">
        <v>24</v>
      </c>
      <c r="AP1" s="16" t="s">
        <v>24</v>
      </c>
      <c r="AQ1" s="16" t="s">
        <v>24</v>
      </c>
      <c r="AR1" s="16" t="s">
        <v>24</v>
      </c>
      <c r="AS1" s="16" t="s">
        <v>24</v>
      </c>
      <c r="AT1" s="16" t="s">
        <v>24</v>
      </c>
      <c r="AU1" s="16" t="s">
        <v>24</v>
      </c>
      <c r="AV1" s="16" t="s">
        <v>24</v>
      </c>
      <c r="AW1" s="16" t="s">
        <v>24</v>
      </c>
      <c r="AX1" s="16" t="s">
        <v>24</v>
      </c>
      <c r="AY1" s="16" t="s">
        <v>24</v>
      </c>
      <c r="AZ1" s="16" t="s">
        <v>24</v>
      </c>
      <c r="BA1" s="16" t="s">
        <v>24</v>
      </c>
      <c r="BB1" s="16" t="s">
        <v>24</v>
      </c>
      <c r="BC1" s="16" t="s">
        <v>24</v>
      </c>
      <c r="BD1" s="16" t="s">
        <v>24</v>
      </c>
      <c r="BE1" s="16" t="s">
        <v>24</v>
      </c>
      <c r="BF1" s="16" t="s">
        <v>24</v>
      </c>
      <c r="BG1" s="16" t="s">
        <v>24</v>
      </c>
      <c r="BH1" s="16" t="s">
        <v>24</v>
      </c>
      <c r="BI1" s="16" t="s">
        <v>24</v>
      </c>
    </row>
    <row r="2" spans="1:61" x14ac:dyDescent="0.2">
      <c r="A2" s="16" t="s">
        <v>17</v>
      </c>
      <c r="C2" s="16" t="s">
        <v>17</v>
      </c>
      <c r="D2" s="16" t="s">
        <v>17</v>
      </c>
      <c r="E2" s="16" t="s">
        <v>17</v>
      </c>
      <c r="F2" s="16" t="s">
        <v>17</v>
      </c>
      <c r="G2" s="16" t="s">
        <v>17</v>
      </c>
      <c r="H2" s="16" t="s">
        <v>17</v>
      </c>
      <c r="I2" s="16" t="s">
        <v>17</v>
      </c>
      <c r="J2" s="16" t="s">
        <v>17</v>
      </c>
      <c r="K2" s="16" t="s">
        <v>17</v>
      </c>
      <c r="L2" s="16" t="s">
        <v>17</v>
      </c>
      <c r="M2" s="16" t="s">
        <v>17</v>
      </c>
      <c r="N2" s="16" t="s">
        <v>17</v>
      </c>
      <c r="O2" s="16" t="s">
        <v>17</v>
      </c>
      <c r="P2" s="16" t="s">
        <v>17</v>
      </c>
      <c r="Q2" s="16" t="s">
        <v>17</v>
      </c>
      <c r="R2" s="16" t="s">
        <v>17</v>
      </c>
      <c r="S2" s="16" t="s">
        <v>17</v>
      </c>
      <c r="T2" s="16" t="s">
        <v>17</v>
      </c>
      <c r="U2" s="16" t="s">
        <v>17</v>
      </c>
      <c r="V2" s="16" t="s">
        <v>17</v>
      </c>
      <c r="W2" s="16" t="s">
        <v>17</v>
      </c>
      <c r="X2" s="16" t="s">
        <v>17</v>
      </c>
      <c r="Y2" s="16" t="s">
        <v>17</v>
      </c>
      <c r="Z2" s="16" t="s">
        <v>17</v>
      </c>
      <c r="AA2" s="16" t="s">
        <v>17</v>
      </c>
      <c r="AB2" s="16" t="s">
        <v>17</v>
      </c>
      <c r="AC2" s="16" t="s">
        <v>17</v>
      </c>
      <c r="AD2" s="16" t="s">
        <v>17</v>
      </c>
      <c r="AE2" s="16" t="s">
        <v>17</v>
      </c>
      <c r="AF2" s="16" t="s">
        <v>17</v>
      </c>
      <c r="AG2" s="16" t="s">
        <v>17</v>
      </c>
      <c r="AH2" s="16" t="s">
        <v>17</v>
      </c>
      <c r="AI2" s="16" t="s">
        <v>17</v>
      </c>
      <c r="AJ2" s="16" t="s">
        <v>17</v>
      </c>
      <c r="AK2" s="16" t="s">
        <v>17</v>
      </c>
      <c r="AL2" s="16" t="s">
        <v>17</v>
      </c>
      <c r="AM2" s="16" t="s">
        <v>17</v>
      </c>
      <c r="AN2" s="16" t="s">
        <v>17</v>
      </c>
      <c r="AO2" s="16" t="s">
        <v>17</v>
      </c>
      <c r="AP2" s="16" t="s">
        <v>17</v>
      </c>
      <c r="AQ2" s="16" t="s">
        <v>17</v>
      </c>
      <c r="AR2" s="16" t="s">
        <v>17</v>
      </c>
      <c r="AS2" s="16" t="s">
        <v>17</v>
      </c>
      <c r="AT2" s="16" t="s">
        <v>17</v>
      </c>
      <c r="AU2" s="16" t="s">
        <v>17</v>
      </c>
      <c r="AV2" s="16" t="s">
        <v>17</v>
      </c>
      <c r="AW2" s="16" t="s">
        <v>17</v>
      </c>
      <c r="AX2" s="16" t="s">
        <v>17</v>
      </c>
      <c r="AY2" s="16" t="s">
        <v>17</v>
      </c>
      <c r="AZ2" s="16" t="s">
        <v>17</v>
      </c>
      <c r="BA2" s="16" t="s">
        <v>17</v>
      </c>
      <c r="BB2" s="16" t="s">
        <v>17</v>
      </c>
      <c r="BC2" s="16" t="s">
        <v>17</v>
      </c>
      <c r="BD2" s="16" t="s">
        <v>17</v>
      </c>
      <c r="BE2" s="16" t="s">
        <v>17</v>
      </c>
    </row>
    <row r="3" spans="1:61" x14ac:dyDescent="0.2">
      <c r="A3" s="16" t="s">
        <v>18</v>
      </c>
      <c r="C3" s="16" t="s">
        <v>18</v>
      </c>
      <c r="D3" s="16" t="s">
        <v>18</v>
      </c>
      <c r="E3" s="16" t="s">
        <v>18</v>
      </c>
      <c r="F3" s="16" t="s">
        <v>18</v>
      </c>
      <c r="G3" s="16" t="s">
        <v>18</v>
      </c>
      <c r="H3" s="16" t="s">
        <v>18</v>
      </c>
      <c r="I3" s="16" t="s">
        <v>18</v>
      </c>
      <c r="J3" s="16" t="s">
        <v>18</v>
      </c>
      <c r="K3" s="16" t="s">
        <v>18</v>
      </c>
      <c r="L3" s="16" t="s">
        <v>18</v>
      </c>
      <c r="M3" s="16" t="s">
        <v>18</v>
      </c>
      <c r="N3" s="16" t="s">
        <v>18</v>
      </c>
      <c r="O3" s="16" t="s">
        <v>18</v>
      </c>
      <c r="P3" s="16" t="s">
        <v>18</v>
      </c>
      <c r="Q3" s="16" t="s">
        <v>18</v>
      </c>
      <c r="R3" s="16" t="s">
        <v>18</v>
      </c>
      <c r="S3" s="16" t="s">
        <v>18</v>
      </c>
      <c r="T3" s="16" t="s">
        <v>18</v>
      </c>
      <c r="U3" s="16" t="s">
        <v>18</v>
      </c>
      <c r="V3" s="16" t="s">
        <v>18</v>
      </c>
      <c r="W3" s="16" t="s">
        <v>18</v>
      </c>
      <c r="X3" s="16" t="s">
        <v>18</v>
      </c>
      <c r="Y3" s="16" t="s">
        <v>18</v>
      </c>
      <c r="Z3" s="16" t="s">
        <v>18</v>
      </c>
      <c r="AA3" s="16" t="s">
        <v>18</v>
      </c>
      <c r="AB3" s="16" t="s">
        <v>18</v>
      </c>
      <c r="AC3" s="16" t="s">
        <v>18</v>
      </c>
      <c r="AD3" s="16" t="s">
        <v>18</v>
      </c>
      <c r="AE3" s="16" t="s">
        <v>18</v>
      </c>
      <c r="AF3" s="16" t="s">
        <v>18</v>
      </c>
      <c r="AG3" s="16" t="s">
        <v>18</v>
      </c>
      <c r="AH3" s="16" t="s">
        <v>18</v>
      </c>
      <c r="AI3" s="16" t="s">
        <v>18</v>
      </c>
      <c r="AJ3" s="16" t="s">
        <v>18</v>
      </c>
      <c r="AK3" s="16" t="s">
        <v>18</v>
      </c>
      <c r="AL3" s="16" t="s">
        <v>18</v>
      </c>
      <c r="AM3" s="16" t="s">
        <v>18</v>
      </c>
      <c r="AN3" s="16" t="s">
        <v>18</v>
      </c>
      <c r="AO3" s="16" t="s">
        <v>18</v>
      </c>
      <c r="AP3" s="16" t="s">
        <v>18</v>
      </c>
      <c r="AQ3" s="16" t="s">
        <v>18</v>
      </c>
      <c r="AR3" s="16" t="s">
        <v>18</v>
      </c>
      <c r="AS3" s="16" t="s">
        <v>18</v>
      </c>
      <c r="AT3" s="16" t="s">
        <v>18</v>
      </c>
      <c r="AU3" s="16" t="s">
        <v>18</v>
      </c>
      <c r="AV3" s="16" t="s">
        <v>18</v>
      </c>
      <c r="AW3" s="16" t="s">
        <v>18</v>
      </c>
      <c r="AX3" s="16" t="s">
        <v>18</v>
      </c>
      <c r="AY3" s="16" t="s">
        <v>18</v>
      </c>
      <c r="AZ3" s="16" t="s">
        <v>18</v>
      </c>
      <c r="BA3" s="16" t="s">
        <v>18</v>
      </c>
      <c r="BB3" s="16" t="s">
        <v>18</v>
      </c>
      <c r="BC3" s="16" t="s">
        <v>18</v>
      </c>
      <c r="BD3" s="16" t="s">
        <v>18</v>
      </c>
      <c r="BE3" s="16" t="s">
        <v>18</v>
      </c>
    </row>
    <row r="4" spans="1:61" x14ac:dyDescent="0.2">
      <c r="A4" s="16">
        <v>1732</v>
      </c>
      <c r="C4" s="16">
        <v>1732</v>
      </c>
    </row>
    <row r="5" spans="1:61" x14ac:dyDescent="0.2">
      <c r="A5" s="16" t="s">
        <v>19</v>
      </c>
      <c r="C5" s="16" t="s">
        <v>19</v>
      </c>
    </row>
    <row r="6" spans="1:61" x14ac:dyDescent="0.2">
      <c r="A6" s="16">
        <v>2814</v>
      </c>
      <c r="C6" s="16">
        <v>2814</v>
      </c>
      <c r="D6" s="16">
        <v>1</v>
      </c>
    </row>
    <row r="7" spans="1:61" x14ac:dyDescent="0.2">
      <c r="A7" s="16">
        <v>77</v>
      </c>
      <c r="D7" s="16">
        <v>77</v>
      </c>
      <c r="E7" s="16">
        <v>77</v>
      </c>
    </row>
    <row r="8" spans="1:61" x14ac:dyDescent="0.2">
      <c r="A8" s="16" t="s">
        <v>20</v>
      </c>
      <c r="E8" s="16" t="s">
        <v>20</v>
      </c>
    </row>
    <row r="9" spans="1:61" x14ac:dyDescent="0.2">
      <c r="A9" s="16">
        <v>14</v>
      </c>
      <c r="E9" s="16">
        <v>14</v>
      </c>
      <c r="F9" s="16">
        <v>77</v>
      </c>
    </row>
    <row r="10" spans="1:61" x14ac:dyDescent="0.2">
      <c r="A10" s="16">
        <v>5579613</v>
      </c>
      <c r="F10" s="16">
        <v>5579613</v>
      </c>
      <c r="G10" s="16">
        <v>5579613</v>
      </c>
      <c r="H10" s="16">
        <v>5579613</v>
      </c>
      <c r="I10" s="16">
        <v>5579613</v>
      </c>
      <c r="J10" s="16">
        <v>5579613</v>
      </c>
      <c r="K10" s="16">
        <v>5579613</v>
      </c>
      <c r="L10" s="16">
        <v>5579613</v>
      </c>
      <c r="M10" s="16">
        <v>5579613</v>
      </c>
      <c r="N10" s="16">
        <v>5579613</v>
      </c>
      <c r="O10" s="16">
        <v>5579613</v>
      </c>
      <c r="P10" s="16">
        <v>5579613</v>
      </c>
      <c r="Q10" s="16">
        <v>5579613</v>
      </c>
      <c r="R10" s="16">
        <v>5579613</v>
      </c>
      <c r="S10" s="16">
        <v>5579613</v>
      </c>
      <c r="T10" s="16">
        <v>5579613</v>
      </c>
      <c r="U10" s="16">
        <v>5579613</v>
      </c>
      <c r="V10" s="16">
        <v>5579613</v>
      </c>
      <c r="W10" s="16">
        <v>5579613</v>
      </c>
      <c r="X10" s="16">
        <v>5579613</v>
      </c>
      <c r="Y10" s="16">
        <v>5579613</v>
      </c>
      <c r="Z10" s="16">
        <v>5579613</v>
      </c>
      <c r="AA10" s="16">
        <v>5579613</v>
      </c>
      <c r="AB10" s="16">
        <v>5579613</v>
      </c>
      <c r="AC10" s="16">
        <v>5579613</v>
      </c>
      <c r="AD10" s="16">
        <v>5579613</v>
      </c>
      <c r="AE10" s="16">
        <v>5579613</v>
      </c>
      <c r="AF10" s="16">
        <v>5579613</v>
      </c>
      <c r="AG10" s="16">
        <v>5579613</v>
      </c>
      <c r="AH10" s="16">
        <v>5579613</v>
      </c>
      <c r="AI10" s="16">
        <v>5579613</v>
      </c>
      <c r="AJ10" s="16">
        <v>5579613</v>
      </c>
      <c r="AK10" s="16">
        <v>5579613</v>
      </c>
      <c r="AL10" s="16">
        <v>5579613</v>
      </c>
      <c r="AM10" s="16">
        <v>5579613</v>
      </c>
      <c r="AN10" s="16">
        <v>5579613</v>
      </c>
      <c r="AO10" s="16">
        <v>5579613</v>
      </c>
      <c r="AP10" s="16">
        <v>5579613</v>
      </c>
      <c r="AQ10" s="16">
        <v>5579613</v>
      </c>
      <c r="AR10" s="16">
        <v>5579613</v>
      </c>
      <c r="AS10" s="16">
        <v>5579613</v>
      </c>
      <c r="AT10" s="16">
        <v>5579613</v>
      </c>
      <c r="AU10" s="16">
        <v>5579613</v>
      </c>
      <c r="AV10" s="16">
        <v>5579613</v>
      </c>
      <c r="AW10" s="16">
        <v>5579613</v>
      </c>
      <c r="AX10" s="16">
        <v>5579613</v>
      </c>
      <c r="AY10" s="16">
        <v>5579613</v>
      </c>
      <c r="AZ10" s="16">
        <v>5579613</v>
      </c>
      <c r="BA10" s="16">
        <v>5579613</v>
      </c>
      <c r="BB10" s="16">
        <v>5579613</v>
      </c>
      <c r="BC10" s="16">
        <v>5579613</v>
      </c>
      <c r="BD10" s="16">
        <v>5579613</v>
      </c>
      <c r="BE10" s="16">
        <v>5579613</v>
      </c>
      <c r="BF10" s="16">
        <v>5579613</v>
      </c>
      <c r="BG10" s="16">
        <v>5579613</v>
      </c>
      <c r="BH10" s="16">
        <v>5579613</v>
      </c>
      <c r="BI10" s="16">
        <v>5579613</v>
      </c>
    </row>
    <row r="11" spans="1:61" x14ac:dyDescent="0.2">
      <c r="A11" s="16">
        <v>222253</v>
      </c>
      <c r="G11" s="16">
        <f>A11</f>
        <v>222253</v>
      </c>
      <c r="H11" s="16">
        <v>222253</v>
      </c>
      <c r="I11" s="16">
        <v>222253</v>
      </c>
      <c r="J11" s="16">
        <v>222253</v>
      </c>
      <c r="K11" s="16">
        <v>222253</v>
      </c>
      <c r="L11" s="16">
        <v>222253</v>
      </c>
      <c r="M11" s="16">
        <v>222253</v>
      </c>
      <c r="N11" s="16">
        <v>222253</v>
      </c>
      <c r="O11" s="16">
        <v>222253</v>
      </c>
      <c r="P11" s="16">
        <v>222253</v>
      </c>
      <c r="Q11" s="16">
        <v>222253</v>
      </c>
      <c r="R11" s="16">
        <v>222253</v>
      </c>
      <c r="S11" s="16">
        <v>222253</v>
      </c>
      <c r="T11" s="16">
        <v>222253</v>
      </c>
      <c r="U11" s="16">
        <v>222253</v>
      </c>
      <c r="V11" s="16">
        <v>222253</v>
      </c>
      <c r="W11" s="16">
        <v>222253</v>
      </c>
      <c r="X11" s="16">
        <v>222253</v>
      </c>
      <c r="Y11" s="16">
        <v>222253</v>
      </c>
      <c r="Z11" s="16">
        <v>222253</v>
      </c>
      <c r="AA11" s="16">
        <v>222253</v>
      </c>
      <c r="AB11" s="16">
        <v>222253</v>
      </c>
      <c r="AC11" s="16">
        <v>222253</v>
      </c>
      <c r="AD11" s="16">
        <v>222253</v>
      </c>
      <c r="AE11" s="16">
        <v>222253</v>
      </c>
      <c r="AF11" s="16">
        <v>222253</v>
      </c>
      <c r="AG11" s="16">
        <v>222253</v>
      </c>
      <c r="AH11" s="16">
        <v>222253</v>
      </c>
      <c r="AI11" s="16">
        <v>222253</v>
      </c>
      <c r="AJ11" s="16">
        <v>222253</v>
      </c>
      <c r="AK11" s="16">
        <v>222253</v>
      </c>
      <c r="AL11" s="16">
        <v>222253</v>
      </c>
      <c r="AM11" s="16">
        <v>222253</v>
      </c>
      <c r="AN11" s="16">
        <v>222253</v>
      </c>
      <c r="AO11" s="16">
        <v>222253</v>
      </c>
      <c r="AP11" s="16">
        <v>222253</v>
      </c>
      <c r="AQ11" s="16">
        <v>222253</v>
      </c>
      <c r="AR11" s="16">
        <v>222253</v>
      </c>
      <c r="AS11" s="16">
        <v>222253</v>
      </c>
      <c r="AT11" s="16">
        <v>222253</v>
      </c>
      <c r="AU11" s="16">
        <v>222253</v>
      </c>
      <c r="AV11" s="16">
        <v>222253</v>
      </c>
      <c r="AW11" s="16">
        <v>222253</v>
      </c>
      <c r="AX11" s="16">
        <v>222253</v>
      </c>
      <c r="AY11" s="16">
        <v>222253</v>
      </c>
      <c r="AZ11" s="16">
        <v>222253</v>
      </c>
      <c r="BA11" s="16">
        <v>222253</v>
      </c>
      <c r="BB11" s="16">
        <v>222253</v>
      </c>
      <c r="BC11" s="16">
        <v>222253</v>
      </c>
      <c r="BD11" s="16">
        <v>222253</v>
      </c>
      <c r="BE11" s="16">
        <v>222253</v>
      </c>
      <c r="BF11" s="16">
        <v>222253</v>
      </c>
      <c r="BG11" s="16">
        <v>222253</v>
      </c>
      <c r="BH11" s="16">
        <v>222253</v>
      </c>
      <c r="BI11" s="16">
        <v>222253</v>
      </c>
    </row>
    <row r="12" spans="1:61" x14ac:dyDescent="0.2">
      <c r="A12" s="16" t="s">
        <v>17</v>
      </c>
      <c r="G12" s="16" t="s">
        <v>17</v>
      </c>
    </row>
    <row r="13" spans="1:61" x14ac:dyDescent="0.2">
      <c r="A13" s="16">
        <v>8128</v>
      </c>
      <c r="G13" s="16">
        <v>8128</v>
      </c>
    </row>
    <row r="14" spans="1:61" x14ac:dyDescent="0.2">
      <c r="A14" s="16">
        <v>215</v>
      </c>
      <c r="G14" s="16">
        <v>215</v>
      </c>
      <c r="H14" s="16">
        <f t="shared" ref="H14:AM14" si="0">G14+G13</f>
        <v>8343</v>
      </c>
      <c r="I14" s="16">
        <f t="shared" si="0"/>
        <v>8343</v>
      </c>
      <c r="J14" s="16">
        <f t="shared" si="0"/>
        <v>8343</v>
      </c>
      <c r="K14" s="16">
        <f t="shared" si="0"/>
        <v>8343</v>
      </c>
      <c r="L14" s="16">
        <f t="shared" si="0"/>
        <v>8343</v>
      </c>
      <c r="M14" s="16">
        <f t="shared" si="0"/>
        <v>8343</v>
      </c>
      <c r="N14" s="16">
        <f t="shared" si="0"/>
        <v>8343</v>
      </c>
      <c r="O14" s="16">
        <f t="shared" si="0"/>
        <v>8343</v>
      </c>
      <c r="P14" s="16">
        <f t="shared" si="0"/>
        <v>8343</v>
      </c>
      <c r="Q14" s="16">
        <f t="shared" si="0"/>
        <v>8343</v>
      </c>
      <c r="R14" s="16">
        <f t="shared" si="0"/>
        <v>8343</v>
      </c>
      <c r="S14" s="16">
        <f t="shared" si="0"/>
        <v>8343</v>
      </c>
      <c r="T14" s="16">
        <f t="shared" si="0"/>
        <v>8343</v>
      </c>
      <c r="U14" s="16">
        <f t="shared" si="0"/>
        <v>8343</v>
      </c>
      <c r="V14" s="16">
        <f t="shared" si="0"/>
        <v>8343</v>
      </c>
      <c r="W14" s="16">
        <f t="shared" si="0"/>
        <v>8343</v>
      </c>
      <c r="X14" s="16">
        <f t="shared" si="0"/>
        <v>8343</v>
      </c>
      <c r="Y14" s="16">
        <f t="shared" si="0"/>
        <v>8343</v>
      </c>
      <c r="Z14" s="16">
        <f t="shared" si="0"/>
        <v>8343</v>
      </c>
      <c r="AA14" s="16">
        <f t="shared" si="0"/>
        <v>8343</v>
      </c>
      <c r="AB14" s="16">
        <f t="shared" si="0"/>
        <v>8343</v>
      </c>
      <c r="AC14" s="16">
        <f t="shared" si="0"/>
        <v>8343</v>
      </c>
      <c r="AD14" s="16">
        <f t="shared" si="0"/>
        <v>8343</v>
      </c>
      <c r="AE14" s="16">
        <f t="shared" si="0"/>
        <v>8343</v>
      </c>
      <c r="AF14" s="16">
        <f t="shared" si="0"/>
        <v>8343</v>
      </c>
      <c r="AG14" s="16">
        <f t="shared" si="0"/>
        <v>8343</v>
      </c>
      <c r="AH14" s="16">
        <f t="shared" si="0"/>
        <v>8343</v>
      </c>
      <c r="AI14" s="16">
        <f t="shared" si="0"/>
        <v>8343</v>
      </c>
      <c r="AJ14" s="16">
        <f t="shared" si="0"/>
        <v>8343</v>
      </c>
      <c r="AK14" s="16">
        <f t="shared" si="0"/>
        <v>8343</v>
      </c>
      <c r="AL14" s="16">
        <f t="shared" si="0"/>
        <v>8343</v>
      </c>
      <c r="AM14" s="16">
        <f t="shared" si="0"/>
        <v>8343</v>
      </c>
      <c r="AN14" s="16">
        <f t="shared" ref="AN14:BI14" si="1">AM14+AM13</f>
        <v>8343</v>
      </c>
      <c r="AO14" s="16">
        <f t="shared" si="1"/>
        <v>8343</v>
      </c>
      <c r="AP14" s="16">
        <f t="shared" si="1"/>
        <v>8343</v>
      </c>
      <c r="AQ14" s="16">
        <f t="shared" si="1"/>
        <v>8343</v>
      </c>
      <c r="AR14" s="16">
        <f t="shared" si="1"/>
        <v>8343</v>
      </c>
      <c r="AS14" s="16">
        <f t="shared" si="1"/>
        <v>8343</v>
      </c>
      <c r="AT14" s="16">
        <f t="shared" si="1"/>
        <v>8343</v>
      </c>
      <c r="AU14" s="16">
        <f t="shared" si="1"/>
        <v>8343</v>
      </c>
      <c r="AV14" s="16">
        <f t="shared" si="1"/>
        <v>8343</v>
      </c>
      <c r="AW14" s="16">
        <f t="shared" si="1"/>
        <v>8343</v>
      </c>
      <c r="AX14" s="16">
        <f t="shared" si="1"/>
        <v>8343</v>
      </c>
      <c r="AY14" s="16">
        <f t="shared" si="1"/>
        <v>8343</v>
      </c>
      <c r="AZ14" s="16">
        <f t="shared" si="1"/>
        <v>8343</v>
      </c>
      <c r="BA14" s="16">
        <f t="shared" si="1"/>
        <v>8343</v>
      </c>
      <c r="BB14" s="16">
        <f t="shared" si="1"/>
        <v>8343</v>
      </c>
      <c r="BC14" s="16">
        <f t="shared" si="1"/>
        <v>8343</v>
      </c>
      <c r="BD14" s="16">
        <f t="shared" si="1"/>
        <v>8343</v>
      </c>
      <c r="BE14" s="16">
        <f t="shared" si="1"/>
        <v>8343</v>
      </c>
      <c r="BF14" s="16">
        <f t="shared" si="1"/>
        <v>8343</v>
      </c>
      <c r="BG14" s="16">
        <f t="shared" si="1"/>
        <v>8343</v>
      </c>
      <c r="BH14" s="16">
        <f t="shared" si="1"/>
        <v>8343</v>
      </c>
      <c r="BI14" s="16">
        <f t="shared" si="1"/>
        <v>8343</v>
      </c>
    </row>
    <row r="15" spans="1:61" x14ac:dyDescent="0.2">
      <c r="A15" s="16" t="s">
        <v>18</v>
      </c>
      <c r="H15" s="16" t="s">
        <v>18</v>
      </c>
      <c r="I15" s="16" t="s">
        <v>18</v>
      </c>
    </row>
    <row r="16" spans="1:61" hidden="1" x14ac:dyDescent="0.2">
      <c r="A16" s="16" t="s">
        <v>19</v>
      </c>
      <c r="H16" s="16" t="s">
        <v>19</v>
      </c>
    </row>
    <row r="17" spans="1:61" hidden="1" x14ac:dyDescent="0.2">
      <c r="A17" s="16">
        <v>2767</v>
      </c>
      <c r="H17" s="16">
        <v>2767</v>
      </c>
    </row>
    <row r="18" spans="1:61" hidden="1" x14ac:dyDescent="0.2">
      <c r="A18" s="16">
        <v>1170</v>
      </c>
      <c r="H18" s="16">
        <v>1170</v>
      </c>
      <c r="I18" s="16">
        <v>0</v>
      </c>
    </row>
    <row r="19" spans="1:61" x14ac:dyDescent="0.2">
      <c r="A19" s="16">
        <v>190083</v>
      </c>
      <c r="I19" s="16">
        <v>190083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16">
        <v>0</v>
      </c>
      <c r="AW19" s="16">
        <v>0</v>
      </c>
      <c r="AX19" s="16">
        <v>0</v>
      </c>
      <c r="AY19" s="16">
        <v>0</v>
      </c>
      <c r="AZ19" s="16">
        <v>0</v>
      </c>
      <c r="BA19" s="16">
        <v>0</v>
      </c>
      <c r="BB19" s="16">
        <v>0</v>
      </c>
      <c r="BC19" s="16">
        <v>0</v>
      </c>
      <c r="BD19" s="16">
        <v>0</v>
      </c>
      <c r="BE19" s="16">
        <v>0</v>
      </c>
      <c r="BF19" s="16">
        <v>0</v>
      </c>
      <c r="BG19" s="16">
        <v>0</v>
      </c>
      <c r="BH19" s="16">
        <v>0</v>
      </c>
      <c r="BI19" s="16">
        <v>0</v>
      </c>
    </row>
    <row r="20" spans="1:61" x14ac:dyDescent="0.2">
      <c r="A20" s="16" t="s">
        <v>18</v>
      </c>
      <c r="I20" s="16" t="s">
        <v>18</v>
      </c>
      <c r="J20" s="16" t="s">
        <v>18</v>
      </c>
      <c r="K20" s="16" t="s">
        <v>18</v>
      </c>
      <c r="L20" s="16" t="s">
        <v>18</v>
      </c>
      <c r="M20" s="16" t="s">
        <v>18</v>
      </c>
      <c r="N20" s="16" t="s">
        <v>18</v>
      </c>
      <c r="O20" s="16" t="s">
        <v>18</v>
      </c>
      <c r="P20" s="16" t="s">
        <v>18</v>
      </c>
      <c r="Q20" s="16" t="s">
        <v>18</v>
      </c>
      <c r="R20" s="16" t="s">
        <v>18</v>
      </c>
      <c r="S20" s="16" t="s">
        <v>18</v>
      </c>
      <c r="T20" s="16" t="s">
        <v>18</v>
      </c>
      <c r="U20" s="16" t="s">
        <v>18</v>
      </c>
      <c r="V20" s="16" t="s">
        <v>18</v>
      </c>
      <c r="W20" s="16" t="s">
        <v>18</v>
      </c>
      <c r="X20" s="16" t="s">
        <v>18</v>
      </c>
      <c r="Y20" s="16" t="s">
        <v>18</v>
      </c>
      <c r="Z20" s="16" t="s">
        <v>18</v>
      </c>
      <c r="AA20" s="16" t="s">
        <v>18</v>
      </c>
      <c r="AB20" s="16" t="s">
        <v>18</v>
      </c>
      <c r="AC20" s="16" t="s">
        <v>18</v>
      </c>
      <c r="AD20" s="16" t="s">
        <v>18</v>
      </c>
      <c r="AE20" s="16" t="s">
        <v>18</v>
      </c>
      <c r="AF20" s="16" t="s">
        <v>18</v>
      </c>
      <c r="AG20" s="16" t="s">
        <v>18</v>
      </c>
      <c r="AH20" s="16" t="s">
        <v>18</v>
      </c>
      <c r="AI20" s="16" t="s">
        <v>18</v>
      </c>
      <c r="AJ20" s="16" t="s">
        <v>18</v>
      </c>
      <c r="AK20" s="16" t="s">
        <v>18</v>
      </c>
      <c r="AL20" s="16" t="s">
        <v>18</v>
      </c>
      <c r="AM20" s="16" t="s">
        <v>18</v>
      </c>
      <c r="AN20" s="16" t="s">
        <v>18</v>
      </c>
      <c r="AO20" s="16" t="s">
        <v>18</v>
      </c>
      <c r="AP20" s="16" t="s">
        <v>18</v>
      </c>
      <c r="AQ20" s="16" t="s">
        <v>18</v>
      </c>
      <c r="AR20" s="16" t="s">
        <v>18</v>
      </c>
      <c r="AS20" s="16" t="s">
        <v>18</v>
      </c>
      <c r="AT20" s="16" t="s">
        <v>18</v>
      </c>
      <c r="AU20" s="16" t="s">
        <v>18</v>
      </c>
      <c r="AV20" s="16" t="s">
        <v>18</v>
      </c>
      <c r="AW20" s="16" t="s">
        <v>18</v>
      </c>
      <c r="AX20" s="16" t="s">
        <v>18</v>
      </c>
      <c r="AY20" s="16" t="s">
        <v>18</v>
      </c>
      <c r="AZ20" s="16" t="s">
        <v>18</v>
      </c>
      <c r="BA20" s="16" t="s">
        <v>18</v>
      </c>
    </row>
    <row r="21" spans="1:61" x14ac:dyDescent="0.2">
      <c r="A21" s="16" t="s">
        <v>18</v>
      </c>
      <c r="I21" s="16" t="s">
        <v>18</v>
      </c>
      <c r="J21" s="16" t="s">
        <v>18</v>
      </c>
      <c r="K21" s="16" t="s">
        <v>18</v>
      </c>
      <c r="L21" s="16" t="s">
        <v>18</v>
      </c>
      <c r="M21" s="16" t="s">
        <v>18</v>
      </c>
      <c r="N21" s="16" t="s">
        <v>18</v>
      </c>
      <c r="O21" s="16" t="s">
        <v>18</v>
      </c>
      <c r="P21" s="16" t="s">
        <v>18</v>
      </c>
      <c r="Q21" s="16" t="s">
        <v>18</v>
      </c>
      <c r="R21" s="16" t="s">
        <v>18</v>
      </c>
      <c r="S21" s="16" t="s">
        <v>18</v>
      </c>
      <c r="T21" s="16" t="s">
        <v>18</v>
      </c>
      <c r="U21" s="16" t="s">
        <v>18</v>
      </c>
      <c r="V21" s="16" t="s">
        <v>18</v>
      </c>
      <c r="W21" s="16" t="s">
        <v>18</v>
      </c>
      <c r="X21" s="16" t="s">
        <v>18</v>
      </c>
      <c r="Y21" s="16" t="s">
        <v>18</v>
      </c>
      <c r="Z21" s="16" t="s">
        <v>18</v>
      </c>
      <c r="AA21" s="16" t="s">
        <v>18</v>
      </c>
      <c r="AB21" s="16" t="s">
        <v>18</v>
      </c>
      <c r="AC21" s="16" t="s">
        <v>18</v>
      </c>
      <c r="AD21" s="16" t="s">
        <v>18</v>
      </c>
      <c r="AE21" s="16" t="s">
        <v>18</v>
      </c>
      <c r="AF21" s="16" t="s">
        <v>18</v>
      </c>
      <c r="AG21" s="16" t="s">
        <v>18</v>
      </c>
      <c r="AH21" s="16" t="s">
        <v>18</v>
      </c>
      <c r="AI21" s="16" t="s">
        <v>18</v>
      </c>
      <c r="AJ21" s="16" t="s">
        <v>18</v>
      </c>
      <c r="AK21" s="16" t="s">
        <v>18</v>
      </c>
      <c r="AL21" s="16" t="s">
        <v>18</v>
      </c>
      <c r="AM21" s="16" t="s">
        <v>18</v>
      </c>
      <c r="AN21" s="16" t="s">
        <v>18</v>
      </c>
      <c r="AO21" s="16" t="s">
        <v>18</v>
      </c>
      <c r="AP21" s="16" t="s">
        <v>18</v>
      </c>
      <c r="AQ21" s="16" t="s">
        <v>18</v>
      </c>
      <c r="AR21" s="16" t="s">
        <v>18</v>
      </c>
      <c r="AS21" s="16" t="s">
        <v>18</v>
      </c>
      <c r="AT21" s="16" t="s">
        <v>18</v>
      </c>
      <c r="AU21" s="16" t="s">
        <v>18</v>
      </c>
      <c r="AV21" s="16" t="s">
        <v>18</v>
      </c>
      <c r="AW21" s="16" t="s">
        <v>18</v>
      </c>
      <c r="AX21" s="16" t="s">
        <v>18</v>
      </c>
      <c r="AY21" s="16" t="s">
        <v>18</v>
      </c>
    </row>
    <row r="22" spans="1:61" x14ac:dyDescent="0.2">
      <c r="A22" s="16" t="s">
        <v>17</v>
      </c>
      <c r="I22" s="16" t="s">
        <v>17</v>
      </c>
      <c r="J22" s="16" t="s">
        <v>17</v>
      </c>
      <c r="K22" s="16" t="s">
        <v>17</v>
      </c>
      <c r="L22" s="16" t="s">
        <v>17</v>
      </c>
      <c r="M22" s="16" t="s">
        <v>17</v>
      </c>
      <c r="N22" s="16" t="s">
        <v>17</v>
      </c>
      <c r="O22" s="16" t="s">
        <v>17</v>
      </c>
      <c r="P22" s="16" t="s">
        <v>17</v>
      </c>
      <c r="Q22" s="16" t="s">
        <v>17</v>
      </c>
      <c r="R22" s="16" t="s">
        <v>17</v>
      </c>
      <c r="S22" s="16" t="s">
        <v>17</v>
      </c>
      <c r="T22" s="16" t="s">
        <v>17</v>
      </c>
      <c r="U22" s="16" t="s">
        <v>17</v>
      </c>
      <c r="V22" s="16" t="s">
        <v>17</v>
      </c>
      <c r="W22" s="16" t="s">
        <v>17</v>
      </c>
      <c r="X22" s="16" t="s">
        <v>17</v>
      </c>
      <c r="Y22" s="16" t="s">
        <v>17</v>
      </c>
      <c r="Z22" s="16" t="s">
        <v>17</v>
      </c>
      <c r="AA22" s="16" t="s">
        <v>17</v>
      </c>
      <c r="AB22" s="16" t="s">
        <v>17</v>
      </c>
      <c r="AC22" s="16" t="s">
        <v>17</v>
      </c>
      <c r="AD22" s="16" t="s">
        <v>17</v>
      </c>
      <c r="AE22" s="16" t="s">
        <v>17</v>
      </c>
      <c r="AF22" s="16" t="s">
        <v>17</v>
      </c>
      <c r="AG22" s="16" t="s">
        <v>17</v>
      </c>
      <c r="AH22" s="16" t="s">
        <v>17</v>
      </c>
      <c r="AI22" s="16" t="s">
        <v>17</v>
      </c>
      <c r="AJ22" s="16" t="s">
        <v>17</v>
      </c>
      <c r="AK22" s="16" t="s">
        <v>17</v>
      </c>
      <c r="AL22" s="16" t="s">
        <v>17</v>
      </c>
      <c r="AM22" s="16" t="s">
        <v>17</v>
      </c>
      <c r="AN22" s="16" t="s">
        <v>17</v>
      </c>
      <c r="AO22" s="16" t="s">
        <v>17</v>
      </c>
      <c r="AP22" s="16" t="s">
        <v>17</v>
      </c>
      <c r="AQ22" s="16" t="s">
        <v>17</v>
      </c>
      <c r="AR22" s="16" t="s">
        <v>17</v>
      </c>
      <c r="AS22" s="16" t="s">
        <v>17</v>
      </c>
      <c r="AT22" s="16" t="s">
        <v>17</v>
      </c>
      <c r="AU22" s="16" t="s">
        <v>17</v>
      </c>
      <c r="AV22" s="16" t="s">
        <v>17</v>
      </c>
      <c r="AW22" s="16" t="s">
        <v>17</v>
      </c>
    </row>
    <row r="23" spans="1:61" x14ac:dyDescent="0.2">
      <c r="A23" s="16" t="s">
        <v>18</v>
      </c>
      <c r="I23" s="16" t="s">
        <v>18</v>
      </c>
      <c r="J23" s="16" t="s">
        <v>18</v>
      </c>
      <c r="K23" s="16" t="s">
        <v>18</v>
      </c>
      <c r="L23" s="16" t="s">
        <v>18</v>
      </c>
      <c r="M23" s="16" t="s">
        <v>18</v>
      </c>
      <c r="N23" s="16" t="s">
        <v>18</v>
      </c>
      <c r="O23" s="16" t="s">
        <v>18</v>
      </c>
      <c r="P23" s="16" t="s">
        <v>18</v>
      </c>
      <c r="Q23" s="16" t="s">
        <v>18</v>
      </c>
      <c r="R23" s="16" t="s">
        <v>18</v>
      </c>
      <c r="S23" s="16" t="s">
        <v>18</v>
      </c>
      <c r="T23" s="16" t="s">
        <v>18</v>
      </c>
      <c r="U23" s="16" t="s">
        <v>18</v>
      </c>
      <c r="V23" s="16" t="s">
        <v>18</v>
      </c>
      <c r="W23" s="16" t="s">
        <v>18</v>
      </c>
      <c r="X23" s="16" t="s">
        <v>18</v>
      </c>
      <c r="Y23" s="16" t="s">
        <v>18</v>
      </c>
      <c r="Z23" s="16" t="s">
        <v>18</v>
      </c>
      <c r="AA23" s="16" t="s">
        <v>18</v>
      </c>
      <c r="AB23" s="16" t="s">
        <v>18</v>
      </c>
      <c r="AC23" s="16" t="s">
        <v>18</v>
      </c>
      <c r="AD23" s="16" t="s">
        <v>18</v>
      </c>
      <c r="AE23" s="16" t="s">
        <v>18</v>
      </c>
      <c r="AF23" s="16" t="s">
        <v>18</v>
      </c>
      <c r="AG23" s="16" t="s">
        <v>18</v>
      </c>
      <c r="AH23" s="16" t="s">
        <v>18</v>
      </c>
      <c r="AI23" s="16" t="s">
        <v>18</v>
      </c>
      <c r="AJ23" s="16" t="s">
        <v>18</v>
      </c>
      <c r="AK23" s="16" t="s">
        <v>18</v>
      </c>
      <c r="AL23" s="16" t="s">
        <v>18</v>
      </c>
      <c r="AM23" s="16" t="s">
        <v>18</v>
      </c>
      <c r="AN23" s="16" t="s">
        <v>18</v>
      </c>
      <c r="AO23" s="16" t="s">
        <v>18</v>
      </c>
      <c r="AP23" s="16" t="s">
        <v>18</v>
      </c>
      <c r="AQ23" s="16" t="s">
        <v>18</v>
      </c>
      <c r="AR23" s="16" t="s">
        <v>18</v>
      </c>
      <c r="AS23" s="16" t="s">
        <v>18</v>
      </c>
      <c r="AT23" s="16" t="s">
        <v>18</v>
      </c>
      <c r="AU23" s="16" t="s">
        <v>18</v>
      </c>
      <c r="AV23" s="16" t="s">
        <v>18</v>
      </c>
    </row>
    <row r="24" spans="1:61" x14ac:dyDescent="0.2">
      <c r="A24" s="16" t="s">
        <v>21</v>
      </c>
      <c r="I24" s="16" t="s">
        <v>21</v>
      </c>
      <c r="J24" s="16" t="s">
        <v>21</v>
      </c>
      <c r="K24" s="16" t="s">
        <v>21</v>
      </c>
      <c r="L24" s="16" t="s">
        <v>21</v>
      </c>
      <c r="M24" s="16" t="s">
        <v>21</v>
      </c>
      <c r="N24" s="16" t="s">
        <v>21</v>
      </c>
      <c r="O24" s="16" t="s">
        <v>21</v>
      </c>
      <c r="P24" s="16" t="s">
        <v>21</v>
      </c>
      <c r="Q24" s="16" t="s">
        <v>21</v>
      </c>
      <c r="R24" s="16" t="s">
        <v>21</v>
      </c>
      <c r="S24" s="16" t="s">
        <v>21</v>
      </c>
      <c r="T24" s="16" t="s">
        <v>21</v>
      </c>
      <c r="U24" s="16" t="s">
        <v>21</v>
      </c>
      <c r="V24" s="16" t="s">
        <v>21</v>
      </c>
      <c r="W24" s="16" t="s">
        <v>21</v>
      </c>
      <c r="X24" s="16" t="s">
        <v>21</v>
      </c>
      <c r="Y24" s="16" t="s">
        <v>21</v>
      </c>
      <c r="Z24" s="16" t="s">
        <v>21</v>
      </c>
      <c r="AA24" s="16" t="s">
        <v>21</v>
      </c>
      <c r="AB24" s="16" t="s">
        <v>21</v>
      </c>
      <c r="AC24" s="16" t="s">
        <v>21</v>
      </c>
      <c r="AD24" s="16" t="s">
        <v>21</v>
      </c>
      <c r="AE24" s="16" t="s">
        <v>21</v>
      </c>
      <c r="AF24" s="16" t="s">
        <v>21</v>
      </c>
      <c r="AG24" s="16" t="s">
        <v>21</v>
      </c>
      <c r="AH24" s="16" t="s">
        <v>21</v>
      </c>
      <c r="AI24" s="16" t="s">
        <v>21</v>
      </c>
      <c r="AJ24" s="16" t="s">
        <v>21</v>
      </c>
      <c r="AK24" s="16" t="s">
        <v>21</v>
      </c>
      <c r="AL24" s="16" t="s">
        <v>21</v>
      </c>
      <c r="AM24" s="16" t="s">
        <v>21</v>
      </c>
      <c r="AN24" s="16" t="s">
        <v>21</v>
      </c>
      <c r="AO24" s="16" t="s">
        <v>21</v>
      </c>
      <c r="AP24" s="16" t="s">
        <v>21</v>
      </c>
      <c r="AQ24" s="16" t="s">
        <v>21</v>
      </c>
      <c r="AR24" s="16" t="s">
        <v>21</v>
      </c>
      <c r="AS24" s="16" t="s">
        <v>21</v>
      </c>
    </row>
    <row r="25" spans="1:61" x14ac:dyDescent="0.2">
      <c r="A25" s="16" t="s">
        <v>20</v>
      </c>
      <c r="I25" s="16" t="s">
        <v>20</v>
      </c>
      <c r="J25" s="16" t="s">
        <v>20</v>
      </c>
      <c r="K25" s="16" t="s">
        <v>20</v>
      </c>
      <c r="L25" s="16" t="s">
        <v>20</v>
      </c>
      <c r="M25" s="16" t="s">
        <v>20</v>
      </c>
      <c r="N25" s="16" t="s">
        <v>20</v>
      </c>
      <c r="O25" s="16" t="s">
        <v>20</v>
      </c>
      <c r="P25" s="16" t="s">
        <v>20</v>
      </c>
      <c r="Q25" s="16" t="s">
        <v>20</v>
      </c>
      <c r="R25" s="16" t="s">
        <v>20</v>
      </c>
      <c r="S25" s="16" t="s">
        <v>20</v>
      </c>
      <c r="T25" s="16" t="s">
        <v>20</v>
      </c>
      <c r="U25" s="16" t="s">
        <v>20</v>
      </c>
      <c r="V25" s="16" t="s">
        <v>20</v>
      </c>
      <c r="W25" s="16" t="s">
        <v>20</v>
      </c>
      <c r="X25" s="16" t="s">
        <v>20</v>
      </c>
      <c r="Y25" s="16" t="s">
        <v>20</v>
      </c>
      <c r="Z25" s="16" t="s">
        <v>20</v>
      </c>
      <c r="AA25" s="16" t="s">
        <v>20</v>
      </c>
      <c r="AB25" s="16" t="s">
        <v>20</v>
      </c>
      <c r="AC25" s="16" t="s">
        <v>20</v>
      </c>
      <c r="AD25" s="16" t="s">
        <v>20</v>
      </c>
      <c r="AE25" s="16" t="s">
        <v>20</v>
      </c>
      <c r="AF25" s="16" t="s">
        <v>20</v>
      </c>
      <c r="AG25" s="16" t="s">
        <v>20</v>
      </c>
      <c r="AH25" s="16" t="s">
        <v>20</v>
      </c>
      <c r="AI25" s="16" t="s">
        <v>20</v>
      </c>
      <c r="AJ25" s="16" t="s">
        <v>20</v>
      </c>
      <c r="AK25" s="16" t="s">
        <v>20</v>
      </c>
      <c r="AL25" s="16" t="s">
        <v>20</v>
      </c>
      <c r="AM25" s="16" t="s">
        <v>20</v>
      </c>
      <c r="AN25" s="16" t="s">
        <v>20</v>
      </c>
      <c r="AO25" s="16" t="s">
        <v>20</v>
      </c>
      <c r="AP25" s="16" t="s">
        <v>20</v>
      </c>
      <c r="AQ25" s="16" t="s">
        <v>20</v>
      </c>
      <c r="AR25" s="16" t="s">
        <v>20</v>
      </c>
    </row>
    <row r="26" spans="1:61" x14ac:dyDescent="0.2">
      <c r="A26" s="16" t="s">
        <v>18</v>
      </c>
      <c r="I26" s="16" t="s">
        <v>18</v>
      </c>
      <c r="J26" s="16" t="s">
        <v>18</v>
      </c>
      <c r="K26" s="16" t="s">
        <v>18</v>
      </c>
      <c r="L26" s="16" t="s">
        <v>18</v>
      </c>
      <c r="M26" s="16" t="s">
        <v>18</v>
      </c>
      <c r="N26" s="16" t="s">
        <v>18</v>
      </c>
      <c r="O26" s="16" t="s">
        <v>18</v>
      </c>
      <c r="P26" s="16" t="s">
        <v>18</v>
      </c>
      <c r="Q26" s="16" t="s">
        <v>18</v>
      </c>
      <c r="R26" s="16" t="s">
        <v>18</v>
      </c>
      <c r="S26" s="16" t="s">
        <v>18</v>
      </c>
      <c r="T26" s="16" t="s">
        <v>18</v>
      </c>
      <c r="U26" s="16" t="s">
        <v>18</v>
      </c>
      <c r="V26" s="16" t="s">
        <v>18</v>
      </c>
      <c r="W26" s="16" t="s">
        <v>18</v>
      </c>
      <c r="X26" s="16" t="s">
        <v>18</v>
      </c>
      <c r="Y26" s="16" t="s">
        <v>18</v>
      </c>
      <c r="Z26" s="16" t="s">
        <v>18</v>
      </c>
      <c r="AA26" s="16" t="s">
        <v>18</v>
      </c>
      <c r="AB26" s="16" t="s">
        <v>18</v>
      </c>
      <c r="AC26" s="16" t="s">
        <v>18</v>
      </c>
      <c r="AD26" s="16" t="s">
        <v>18</v>
      </c>
      <c r="AE26" s="16" t="s">
        <v>18</v>
      </c>
      <c r="AF26" s="16" t="s">
        <v>18</v>
      </c>
      <c r="AG26" s="16" t="s">
        <v>18</v>
      </c>
      <c r="AH26" s="16" t="s">
        <v>18</v>
      </c>
      <c r="AI26" s="16" t="s">
        <v>18</v>
      </c>
      <c r="AJ26" s="16" t="s">
        <v>18</v>
      </c>
      <c r="AK26" s="16" t="s">
        <v>18</v>
      </c>
      <c r="AL26" s="16" t="s">
        <v>18</v>
      </c>
      <c r="AM26" s="16" t="s">
        <v>18</v>
      </c>
      <c r="AN26" s="16" t="s">
        <v>18</v>
      </c>
      <c r="AO26" s="16" t="s">
        <v>18</v>
      </c>
      <c r="AP26" s="16" t="s">
        <v>18</v>
      </c>
      <c r="AQ26" s="16" t="s">
        <v>18</v>
      </c>
    </row>
    <row r="27" spans="1:61" x14ac:dyDescent="0.2">
      <c r="A27" s="16" t="s">
        <v>20</v>
      </c>
      <c r="I27" s="16" t="s">
        <v>20</v>
      </c>
      <c r="J27" s="16" t="s">
        <v>20</v>
      </c>
      <c r="K27" s="16" t="s">
        <v>20</v>
      </c>
      <c r="L27" s="16" t="s">
        <v>20</v>
      </c>
      <c r="M27" s="16" t="s">
        <v>20</v>
      </c>
      <c r="N27" s="16" t="s">
        <v>20</v>
      </c>
      <c r="O27" s="16" t="s">
        <v>20</v>
      </c>
      <c r="P27" s="16" t="s">
        <v>20</v>
      </c>
      <c r="Q27" s="16" t="s">
        <v>20</v>
      </c>
      <c r="R27" s="16" t="s">
        <v>20</v>
      </c>
      <c r="S27" s="16" t="s">
        <v>20</v>
      </c>
      <c r="T27" s="16" t="s">
        <v>20</v>
      </c>
      <c r="U27" s="16" t="s">
        <v>20</v>
      </c>
      <c r="V27" s="16" t="s">
        <v>20</v>
      </c>
      <c r="W27" s="16" t="s">
        <v>20</v>
      </c>
      <c r="X27" s="16" t="s">
        <v>20</v>
      </c>
      <c r="Y27" s="16" t="s">
        <v>20</v>
      </c>
      <c r="Z27" s="16" t="s">
        <v>20</v>
      </c>
      <c r="AA27" s="16" t="s">
        <v>20</v>
      </c>
      <c r="AB27" s="16" t="s">
        <v>20</v>
      </c>
      <c r="AC27" s="16" t="s">
        <v>20</v>
      </c>
      <c r="AD27" s="16" t="s">
        <v>20</v>
      </c>
      <c r="AE27" s="16" t="s">
        <v>20</v>
      </c>
      <c r="AF27" s="16" t="s">
        <v>20</v>
      </c>
      <c r="AG27" s="16" t="s">
        <v>20</v>
      </c>
      <c r="AH27" s="16" t="s">
        <v>20</v>
      </c>
      <c r="AI27" s="16" t="s">
        <v>20</v>
      </c>
      <c r="AJ27" s="16" t="s">
        <v>20</v>
      </c>
      <c r="AK27" s="16" t="s">
        <v>20</v>
      </c>
      <c r="AL27" s="16" t="s">
        <v>20</v>
      </c>
      <c r="AM27" s="16" t="s">
        <v>20</v>
      </c>
      <c r="AN27" s="16" t="s">
        <v>20</v>
      </c>
      <c r="AO27" s="16" t="s">
        <v>20</v>
      </c>
      <c r="AP27" s="16" t="s">
        <v>20</v>
      </c>
    </row>
    <row r="28" spans="1:61" x14ac:dyDescent="0.2">
      <c r="A28" s="16" t="s">
        <v>21</v>
      </c>
      <c r="I28" s="16" t="s">
        <v>21</v>
      </c>
      <c r="J28" s="16" t="s">
        <v>21</v>
      </c>
      <c r="K28" s="16" t="s">
        <v>21</v>
      </c>
      <c r="L28" s="16" t="s">
        <v>21</v>
      </c>
      <c r="M28" s="16" t="s">
        <v>21</v>
      </c>
      <c r="N28" s="16" t="s">
        <v>21</v>
      </c>
      <c r="O28" s="16" t="s">
        <v>21</v>
      </c>
      <c r="P28" s="16" t="s">
        <v>21</v>
      </c>
      <c r="Q28" s="16" t="s">
        <v>21</v>
      </c>
      <c r="R28" s="16" t="s">
        <v>21</v>
      </c>
      <c r="S28" s="16" t="s">
        <v>21</v>
      </c>
      <c r="T28" s="16" t="s">
        <v>21</v>
      </c>
      <c r="U28" s="16" t="s">
        <v>21</v>
      </c>
      <c r="V28" s="16" t="s">
        <v>21</v>
      </c>
      <c r="W28" s="16" t="s">
        <v>21</v>
      </c>
      <c r="X28" s="16" t="s">
        <v>21</v>
      </c>
      <c r="Y28" s="16" t="s">
        <v>21</v>
      </c>
      <c r="Z28" s="16" t="s">
        <v>21</v>
      </c>
      <c r="AA28" s="16" t="s">
        <v>21</v>
      </c>
      <c r="AB28" s="16" t="s">
        <v>21</v>
      </c>
      <c r="AC28" s="16" t="s">
        <v>21</v>
      </c>
      <c r="AD28" s="16" t="s">
        <v>21</v>
      </c>
      <c r="AE28" s="16" t="s">
        <v>21</v>
      </c>
      <c r="AF28" s="16" t="s">
        <v>21</v>
      </c>
      <c r="AG28" s="16" t="s">
        <v>21</v>
      </c>
      <c r="AH28" s="16" t="s">
        <v>21</v>
      </c>
      <c r="AI28" s="16" t="s">
        <v>21</v>
      </c>
      <c r="AJ28" s="16" t="s">
        <v>21</v>
      </c>
      <c r="AK28" s="16" t="s">
        <v>21</v>
      </c>
      <c r="AL28" s="16" t="s">
        <v>21</v>
      </c>
      <c r="AM28" s="16" t="s">
        <v>21</v>
      </c>
      <c r="AN28" s="16" t="s">
        <v>21</v>
      </c>
      <c r="AO28" s="16" t="s">
        <v>21</v>
      </c>
    </row>
    <row r="29" spans="1:61" x14ac:dyDescent="0.2">
      <c r="A29" s="16" t="s">
        <v>18</v>
      </c>
      <c r="I29" s="16" t="s">
        <v>18</v>
      </c>
      <c r="J29" s="16" t="s">
        <v>18</v>
      </c>
      <c r="K29" s="16" t="s">
        <v>18</v>
      </c>
      <c r="L29" s="16" t="s">
        <v>18</v>
      </c>
      <c r="M29" s="16" t="s">
        <v>18</v>
      </c>
      <c r="N29" s="16" t="s">
        <v>18</v>
      </c>
      <c r="O29" s="16" t="s">
        <v>18</v>
      </c>
      <c r="P29" s="16" t="s">
        <v>18</v>
      </c>
      <c r="Q29" s="16" t="s">
        <v>18</v>
      </c>
      <c r="R29" s="16" t="s">
        <v>18</v>
      </c>
      <c r="S29" s="16" t="s">
        <v>18</v>
      </c>
      <c r="T29" s="16" t="s">
        <v>18</v>
      </c>
      <c r="U29" s="16" t="s">
        <v>18</v>
      </c>
      <c r="V29" s="16" t="s">
        <v>18</v>
      </c>
      <c r="W29" s="16" t="s">
        <v>18</v>
      </c>
      <c r="X29" s="16" t="s">
        <v>18</v>
      </c>
      <c r="Y29" s="16" t="s">
        <v>18</v>
      </c>
      <c r="Z29" s="16" t="s">
        <v>18</v>
      </c>
      <c r="AA29" s="16" t="s">
        <v>18</v>
      </c>
      <c r="AB29" s="16" t="s">
        <v>18</v>
      </c>
      <c r="AC29" s="16" t="s">
        <v>18</v>
      </c>
      <c r="AD29" s="16" t="s">
        <v>18</v>
      </c>
      <c r="AE29" s="16" t="s">
        <v>18</v>
      </c>
      <c r="AF29" s="16" t="s">
        <v>18</v>
      </c>
      <c r="AG29" s="16" t="s">
        <v>18</v>
      </c>
      <c r="AH29" s="16" t="s">
        <v>18</v>
      </c>
      <c r="AI29" s="16" t="s">
        <v>18</v>
      </c>
      <c r="AJ29" s="16" t="s">
        <v>18</v>
      </c>
      <c r="AK29" s="16" t="s">
        <v>18</v>
      </c>
      <c r="AL29" s="16" t="s">
        <v>18</v>
      </c>
    </row>
    <row r="30" spans="1:61" hidden="1" x14ac:dyDescent="0.2">
      <c r="A30" s="16" t="s">
        <v>21</v>
      </c>
      <c r="I30" s="16" t="s">
        <v>21</v>
      </c>
      <c r="J30" s="16" t="s">
        <v>21</v>
      </c>
      <c r="K30" s="16" t="s">
        <v>21</v>
      </c>
      <c r="L30" s="16" t="s">
        <v>21</v>
      </c>
      <c r="M30" s="16" t="s">
        <v>21</v>
      </c>
      <c r="N30" s="16" t="s">
        <v>21</v>
      </c>
      <c r="O30" s="16" t="s">
        <v>21</v>
      </c>
      <c r="P30" s="16" t="s">
        <v>21</v>
      </c>
      <c r="Q30" s="16" t="s">
        <v>21</v>
      </c>
      <c r="R30" s="16" t="s">
        <v>21</v>
      </c>
      <c r="S30" s="16" t="s">
        <v>21</v>
      </c>
      <c r="T30" s="16" t="s">
        <v>21</v>
      </c>
      <c r="U30" s="16" t="s">
        <v>21</v>
      </c>
      <c r="V30" s="16" t="s">
        <v>21</v>
      </c>
      <c r="W30" s="16" t="s">
        <v>21</v>
      </c>
      <c r="X30" s="16" t="s">
        <v>21</v>
      </c>
      <c r="Y30" s="16" t="s">
        <v>21</v>
      </c>
      <c r="Z30" s="16" t="s">
        <v>21</v>
      </c>
      <c r="AA30" s="16" t="s">
        <v>21</v>
      </c>
      <c r="AB30" s="16" t="s">
        <v>21</v>
      </c>
      <c r="AC30" s="16" t="s">
        <v>21</v>
      </c>
      <c r="AD30" s="16" t="s">
        <v>21</v>
      </c>
      <c r="AE30" s="16" t="s">
        <v>21</v>
      </c>
      <c r="AF30" s="16" t="s">
        <v>21</v>
      </c>
      <c r="AG30" s="16" t="s">
        <v>21</v>
      </c>
      <c r="AH30" s="16" t="s">
        <v>21</v>
      </c>
      <c r="AI30" s="16" t="s">
        <v>21</v>
      </c>
      <c r="AJ30" s="16" t="s">
        <v>21</v>
      </c>
      <c r="AK30" s="16" t="s">
        <v>21</v>
      </c>
    </row>
    <row r="31" spans="1:61" hidden="1" x14ac:dyDescent="0.2">
      <c r="A31" s="16" t="s">
        <v>17</v>
      </c>
      <c r="I31" s="16" t="s">
        <v>17</v>
      </c>
      <c r="J31" s="16" t="s">
        <v>17</v>
      </c>
      <c r="K31" s="16" t="s">
        <v>17</v>
      </c>
      <c r="L31" s="16" t="s">
        <v>17</v>
      </c>
      <c r="M31" s="16" t="s">
        <v>17</v>
      </c>
      <c r="N31" s="16" t="s">
        <v>17</v>
      </c>
      <c r="O31" s="16" t="s">
        <v>17</v>
      </c>
      <c r="P31" s="16" t="s">
        <v>17</v>
      </c>
      <c r="Q31" s="16" t="s">
        <v>17</v>
      </c>
      <c r="R31" s="16" t="s">
        <v>17</v>
      </c>
      <c r="S31" s="16" t="s">
        <v>17</v>
      </c>
      <c r="T31" s="16" t="s">
        <v>17</v>
      </c>
      <c r="U31" s="16" t="s">
        <v>17</v>
      </c>
      <c r="V31" s="16" t="s">
        <v>17</v>
      </c>
      <c r="W31" s="16" t="s">
        <v>17</v>
      </c>
      <c r="X31" s="16" t="s">
        <v>17</v>
      </c>
      <c r="Y31" s="16" t="s">
        <v>17</v>
      </c>
      <c r="Z31" s="16" t="s">
        <v>17</v>
      </c>
      <c r="AA31" s="16" t="s">
        <v>17</v>
      </c>
      <c r="AB31" s="16" t="s">
        <v>17</v>
      </c>
      <c r="AC31" s="16" t="s">
        <v>17</v>
      </c>
      <c r="AD31" s="16" t="s">
        <v>17</v>
      </c>
      <c r="AE31" s="16" t="s">
        <v>17</v>
      </c>
    </row>
    <row r="32" spans="1:61" hidden="1" x14ac:dyDescent="0.2">
      <c r="A32" s="16" t="s">
        <v>21</v>
      </c>
      <c r="I32" s="16" t="s">
        <v>21</v>
      </c>
      <c r="J32" s="16" t="s">
        <v>21</v>
      </c>
      <c r="K32" s="16" t="s">
        <v>21</v>
      </c>
      <c r="L32" s="16" t="s">
        <v>21</v>
      </c>
      <c r="M32" s="16" t="s">
        <v>21</v>
      </c>
      <c r="N32" s="16" t="s">
        <v>21</v>
      </c>
      <c r="O32" s="16" t="s">
        <v>21</v>
      </c>
      <c r="P32" s="16" t="s">
        <v>21</v>
      </c>
      <c r="Q32" s="16" t="s">
        <v>21</v>
      </c>
      <c r="R32" s="16" t="s">
        <v>21</v>
      </c>
      <c r="S32" s="16" t="s">
        <v>21</v>
      </c>
      <c r="T32" s="16" t="s">
        <v>21</v>
      </c>
      <c r="U32" s="16" t="s">
        <v>21</v>
      </c>
      <c r="V32" s="16" t="s">
        <v>21</v>
      </c>
      <c r="W32" s="16" t="s">
        <v>21</v>
      </c>
      <c r="X32" s="16" t="s">
        <v>21</v>
      </c>
      <c r="Y32" s="16" t="s">
        <v>21</v>
      </c>
      <c r="Z32" s="16" t="s">
        <v>21</v>
      </c>
      <c r="AA32" s="16" t="s">
        <v>21</v>
      </c>
      <c r="AB32" s="16" t="s">
        <v>21</v>
      </c>
      <c r="AC32" s="16" t="s">
        <v>21</v>
      </c>
      <c r="AD32" s="16" t="s">
        <v>21</v>
      </c>
    </row>
    <row r="33" spans="1:28" hidden="1" x14ac:dyDescent="0.2">
      <c r="A33" s="16" t="s">
        <v>18</v>
      </c>
      <c r="I33" s="16" t="s">
        <v>18</v>
      </c>
      <c r="J33" s="16" t="s">
        <v>18</v>
      </c>
      <c r="K33" s="16" t="s">
        <v>18</v>
      </c>
      <c r="L33" s="16" t="s">
        <v>18</v>
      </c>
      <c r="M33" s="16" t="s">
        <v>18</v>
      </c>
      <c r="N33" s="16" t="s">
        <v>18</v>
      </c>
      <c r="O33" s="16" t="s">
        <v>18</v>
      </c>
      <c r="P33" s="16" t="s">
        <v>18</v>
      </c>
      <c r="Q33" s="16" t="s">
        <v>18</v>
      </c>
      <c r="R33" s="16" t="s">
        <v>18</v>
      </c>
      <c r="S33" s="16" t="s">
        <v>18</v>
      </c>
      <c r="T33" s="16" t="s">
        <v>18</v>
      </c>
      <c r="U33" s="16" t="s">
        <v>18</v>
      </c>
      <c r="V33" s="16" t="s">
        <v>18</v>
      </c>
      <c r="W33" s="16" t="s">
        <v>18</v>
      </c>
      <c r="X33" s="16" t="s">
        <v>18</v>
      </c>
      <c r="Y33" s="16" t="s">
        <v>18</v>
      </c>
      <c r="Z33" s="16" t="s">
        <v>18</v>
      </c>
      <c r="AA33" s="16" t="s">
        <v>18</v>
      </c>
      <c r="AB33" s="16" t="s">
        <v>18</v>
      </c>
    </row>
    <row r="34" spans="1:28" hidden="1" x14ac:dyDescent="0.2">
      <c r="A34" s="16" t="s">
        <v>20</v>
      </c>
      <c r="I34" s="16" t="s">
        <v>20</v>
      </c>
      <c r="J34" s="16" t="s">
        <v>20</v>
      </c>
      <c r="K34" s="16" t="s">
        <v>20</v>
      </c>
      <c r="L34" s="16" t="s">
        <v>20</v>
      </c>
      <c r="M34" s="16" t="s">
        <v>20</v>
      </c>
      <c r="N34" s="16" t="s">
        <v>20</v>
      </c>
      <c r="O34" s="16" t="s">
        <v>20</v>
      </c>
      <c r="P34" s="16" t="s">
        <v>20</v>
      </c>
      <c r="Q34" s="16" t="s">
        <v>20</v>
      </c>
      <c r="R34" s="16" t="s">
        <v>20</v>
      </c>
      <c r="S34" s="16" t="s">
        <v>20</v>
      </c>
      <c r="T34" s="16" t="s">
        <v>20</v>
      </c>
      <c r="U34" s="16" t="s">
        <v>20</v>
      </c>
      <c r="V34" s="16" t="s">
        <v>20</v>
      </c>
      <c r="W34" s="16" t="s">
        <v>20</v>
      </c>
      <c r="X34" s="16" t="s">
        <v>20</v>
      </c>
    </row>
    <row r="35" spans="1:28" hidden="1" x14ac:dyDescent="0.2">
      <c r="A35" s="16" t="s">
        <v>18</v>
      </c>
      <c r="I35" s="16" t="s">
        <v>18</v>
      </c>
      <c r="J35" s="16" t="s">
        <v>18</v>
      </c>
      <c r="K35" s="16" t="s">
        <v>18</v>
      </c>
      <c r="L35" s="16" t="s">
        <v>18</v>
      </c>
      <c r="M35" s="16" t="s">
        <v>18</v>
      </c>
      <c r="N35" s="16" t="s">
        <v>18</v>
      </c>
      <c r="O35" s="16" t="s">
        <v>18</v>
      </c>
      <c r="P35" s="16" t="s">
        <v>18</v>
      </c>
      <c r="Q35" s="16" t="s">
        <v>18</v>
      </c>
      <c r="R35" s="16" t="s">
        <v>18</v>
      </c>
      <c r="S35" s="16" t="s">
        <v>18</v>
      </c>
      <c r="T35" s="16" t="s">
        <v>18</v>
      </c>
      <c r="U35" s="16" t="s">
        <v>18</v>
      </c>
      <c r="V35" s="16" t="s">
        <v>18</v>
      </c>
      <c r="W35" s="16" t="s">
        <v>18</v>
      </c>
    </row>
    <row r="36" spans="1:28" hidden="1" x14ac:dyDescent="0.2">
      <c r="A36" s="16" t="s">
        <v>18</v>
      </c>
      <c r="I36" s="16" t="s">
        <v>18</v>
      </c>
      <c r="J36" s="16" t="s">
        <v>18</v>
      </c>
      <c r="K36" s="16" t="s">
        <v>18</v>
      </c>
      <c r="L36" s="16" t="s">
        <v>18</v>
      </c>
      <c r="M36" s="16" t="s">
        <v>18</v>
      </c>
      <c r="N36" s="16" t="s">
        <v>18</v>
      </c>
      <c r="O36" s="16" t="s">
        <v>18</v>
      </c>
      <c r="P36" s="16" t="s">
        <v>18</v>
      </c>
      <c r="Q36" s="16" t="s">
        <v>18</v>
      </c>
      <c r="R36" s="16" t="s">
        <v>18</v>
      </c>
      <c r="S36" s="16" t="s">
        <v>18</v>
      </c>
      <c r="T36" s="16" t="s">
        <v>18</v>
      </c>
      <c r="U36" s="16" t="s">
        <v>18</v>
      </c>
      <c r="V36" s="16" t="s">
        <v>18</v>
      </c>
    </row>
    <row r="37" spans="1:28" hidden="1" x14ac:dyDescent="0.2">
      <c r="A37" s="16" t="s">
        <v>21</v>
      </c>
      <c r="I37" s="16" t="s">
        <v>21</v>
      </c>
      <c r="J37" s="16" t="s">
        <v>21</v>
      </c>
      <c r="K37" s="16" t="s">
        <v>21</v>
      </c>
      <c r="L37" s="16" t="s">
        <v>21</v>
      </c>
      <c r="M37" s="16" t="s">
        <v>21</v>
      </c>
      <c r="N37" s="16" t="s">
        <v>21</v>
      </c>
      <c r="O37" s="16" t="s">
        <v>21</v>
      </c>
      <c r="P37" s="16" t="s">
        <v>21</v>
      </c>
      <c r="Q37" s="16" t="s">
        <v>21</v>
      </c>
    </row>
    <row r="38" spans="1:28" hidden="1" x14ac:dyDescent="0.2">
      <c r="A38" s="16" t="s">
        <v>17</v>
      </c>
      <c r="I38" s="16" t="s">
        <v>17</v>
      </c>
      <c r="J38" s="16" t="s">
        <v>17</v>
      </c>
      <c r="K38" s="16" t="s">
        <v>17</v>
      </c>
      <c r="L38" s="16" t="s">
        <v>17</v>
      </c>
      <c r="M38" s="16" t="s">
        <v>17</v>
      </c>
      <c r="N38" s="16" t="s">
        <v>17</v>
      </c>
      <c r="O38" s="16" t="s">
        <v>17</v>
      </c>
      <c r="P38" s="16" t="s">
        <v>17</v>
      </c>
    </row>
    <row r="39" spans="1:28" hidden="1" x14ac:dyDescent="0.2">
      <c r="A39" s="16" t="s">
        <v>20</v>
      </c>
      <c r="I39" s="16" t="s">
        <v>20</v>
      </c>
      <c r="J39" s="16" t="s">
        <v>20</v>
      </c>
    </row>
    <row r="40" spans="1:28" hidden="1" x14ac:dyDescent="0.2">
      <c r="A40" s="16">
        <v>45889</v>
      </c>
      <c r="I40" s="16">
        <v>45889</v>
      </c>
      <c r="J40" s="16">
        <v>45889</v>
      </c>
    </row>
    <row r="41" spans="1:28" hidden="1" x14ac:dyDescent="0.2">
      <c r="A41" s="16">
        <v>64077</v>
      </c>
      <c r="I41" s="16">
        <v>64077</v>
      </c>
      <c r="J41" s="16">
        <v>64077</v>
      </c>
      <c r="K41" s="16">
        <f>J41</f>
        <v>64077</v>
      </c>
      <c r="L41" s="16">
        <f>K41</f>
        <v>64077</v>
      </c>
      <c r="M41" s="16">
        <f>L41</f>
        <v>64077</v>
      </c>
      <c r="N41" s="16">
        <f>M41</f>
        <v>64077</v>
      </c>
      <c r="O41" s="16">
        <f>N41</f>
        <v>64077</v>
      </c>
    </row>
    <row r="42" spans="1:28" hidden="1" x14ac:dyDescent="0.2">
      <c r="A42" s="16" t="s">
        <v>18</v>
      </c>
      <c r="K42" s="16" t="s">
        <v>18</v>
      </c>
      <c r="L42" s="16" t="s">
        <v>18</v>
      </c>
      <c r="M42" s="16" t="s">
        <v>18</v>
      </c>
      <c r="N42" s="16" t="s">
        <v>18</v>
      </c>
    </row>
    <row r="43" spans="1:28" hidden="1" x14ac:dyDescent="0.2">
      <c r="A43" s="16" t="s">
        <v>22</v>
      </c>
      <c r="K43" s="16" t="s">
        <v>22</v>
      </c>
      <c r="L43" s="16" t="s">
        <v>22</v>
      </c>
    </row>
    <row r="44" spans="1:28" hidden="1" x14ac:dyDescent="0.2">
      <c r="A44" s="16" t="s">
        <v>17</v>
      </c>
      <c r="K44" s="16" t="s">
        <v>17</v>
      </c>
    </row>
    <row r="45" spans="1:28" hidden="1" x14ac:dyDescent="0.2">
      <c r="A45" s="16">
        <v>8</v>
      </c>
      <c r="K45" s="16">
        <v>8</v>
      </c>
    </row>
    <row r="46" spans="1:28" hidden="1" x14ac:dyDescent="0.2">
      <c r="A46" s="16">
        <v>4</v>
      </c>
      <c r="K46" s="16">
        <v>4</v>
      </c>
      <c r="L46" s="16">
        <v>12</v>
      </c>
    </row>
    <row r="47" spans="1:28" hidden="1" x14ac:dyDescent="0.2">
      <c r="A47" s="16">
        <v>12</v>
      </c>
      <c r="L47" s="16">
        <v>12</v>
      </c>
      <c r="M47" s="16">
        <v>0</v>
      </c>
      <c r="N47" s="16">
        <v>0</v>
      </c>
    </row>
    <row r="48" spans="1:28" hidden="1" x14ac:dyDescent="0.2">
      <c r="A48" s="16" t="s">
        <v>17</v>
      </c>
      <c r="M48" s="16" t="s">
        <v>17</v>
      </c>
    </row>
    <row r="49" spans="1:28" hidden="1" x14ac:dyDescent="0.2">
      <c r="A49" s="16">
        <v>14</v>
      </c>
      <c r="M49" s="16">
        <v>14</v>
      </c>
    </row>
    <row r="50" spans="1:28" hidden="1" x14ac:dyDescent="0.2">
      <c r="A50" s="16">
        <v>12</v>
      </c>
      <c r="M50" s="16">
        <v>12</v>
      </c>
      <c r="N50" s="16">
        <v>26</v>
      </c>
      <c r="O50" s="16">
        <v>0</v>
      </c>
      <c r="P50" s="16">
        <f>O41</f>
        <v>64077</v>
      </c>
    </row>
    <row r="51" spans="1:28" hidden="1" x14ac:dyDescent="0.2">
      <c r="A51" s="16">
        <v>7</v>
      </c>
      <c r="P51" s="16">
        <v>7</v>
      </c>
      <c r="Q51" s="16">
        <f>P51+P50</f>
        <v>64084</v>
      </c>
    </row>
    <row r="52" spans="1:28" hidden="1" x14ac:dyDescent="0.2">
      <c r="A52" s="16">
        <v>244</v>
      </c>
      <c r="Q52" s="16">
        <v>244</v>
      </c>
      <c r="R52" s="16">
        <v>244</v>
      </c>
      <c r="S52" s="16">
        <v>244</v>
      </c>
      <c r="T52" s="16">
        <v>244</v>
      </c>
    </row>
    <row r="53" spans="1:28" hidden="1" x14ac:dyDescent="0.2">
      <c r="A53" s="16" t="s">
        <v>18</v>
      </c>
      <c r="R53" s="16" t="s">
        <v>18</v>
      </c>
      <c r="S53" s="16" t="s">
        <v>18</v>
      </c>
    </row>
    <row r="54" spans="1:28" hidden="1" x14ac:dyDescent="0.2">
      <c r="A54" s="16" t="s">
        <v>23</v>
      </c>
      <c r="R54" s="16" t="s">
        <v>23</v>
      </c>
    </row>
    <row r="55" spans="1:28" hidden="1" x14ac:dyDescent="0.2">
      <c r="A55" s="16">
        <v>13795</v>
      </c>
      <c r="R55" s="16">
        <f>A55</f>
        <v>13795</v>
      </c>
    </row>
    <row r="56" spans="1:28" hidden="1" x14ac:dyDescent="0.2">
      <c r="A56" s="16">
        <v>2521</v>
      </c>
      <c r="R56" s="16">
        <f>A56</f>
        <v>2521</v>
      </c>
      <c r="S56" s="16">
        <v>0</v>
      </c>
    </row>
    <row r="57" spans="1:28" hidden="1" x14ac:dyDescent="0.2">
      <c r="A57" s="16">
        <v>24</v>
      </c>
      <c r="S57" s="16">
        <v>24</v>
      </c>
      <c r="T57" s="16">
        <v>0</v>
      </c>
      <c r="U57" s="16">
        <v>0</v>
      </c>
      <c r="V57" s="16">
        <v>0</v>
      </c>
    </row>
    <row r="58" spans="1:28" hidden="1" x14ac:dyDescent="0.2">
      <c r="A58" s="16" t="s">
        <v>21</v>
      </c>
      <c r="U58" s="16" t="s">
        <v>21</v>
      </c>
    </row>
    <row r="59" spans="1:28" hidden="1" x14ac:dyDescent="0.2">
      <c r="A59" s="16">
        <v>55</v>
      </c>
      <c r="U59" s="16">
        <v>55</v>
      </c>
    </row>
    <row r="60" spans="1:28" hidden="1" x14ac:dyDescent="0.2">
      <c r="A60" s="16">
        <v>7</v>
      </c>
      <c r="U60" s="16">
        <v>7</v>
      </c>
      <c r="V60" s="16">
        <v>7</v>
      </c>
      <c r="W60" s="16">
        <v>0</v>
      </c>
    </row>
    <row r="61" spans="1:28" hidden="1" x14ac:dyDescent="0.2">
      <c r="A61" s="16">
        <v>1624</v>
      </c>
      <c r="W61" s="16">
        <v>1624</v>
      </c>
      <c r="X61" s="16">
        <v>0</v>
      </c>
    </row>
    <row r="62" spans="1:28" hidden="1" x14ac:dyDescent="0.2">
      <c r="A62" s="16">
        <v>7641219164</v>
      </c>
      <c r="X62" s="16">
        <f>A62</f>
        <v>7641219164</v>
      </c>
      <c r="Y62" s="16">
        <f>X62</f>
        <v>7641219164</v>
      </c>
      <c r="Z62" s="16">
        <f>Y62</f>
        <v>7641219164</v>
      </c>
      <c r="AA62" s="16">
        <f t="shared" ref="AA62:AB62" si="2">Z62</f>
        <v>7641219164</v>
      </c>
      <c r="AB62" s="16">
        <f t="shared" si="2"/>
        <v>7641219164</v>
      </c>
    </row>
    <row r="63" spans="1:28" hidden="1" x14ac:dyDescent="0.2">
      <c r="A63" s="16" t="s">
        <v>18</v>
      </c>
      <c r="Y63" s="16" t="s">
        <v>18</v>
      </c>
      <c r="Z63" s="16" t="s">
        <v>18</v>
      </c>
      <c r="AA63" s="16" t="s">
        <v>18</v>
      </c>
    </row>
    <row r="64" spans="1:28" hidden="1" x14ac:dyDescent="0.2">
      <c r="A64" s="16">
        <v>51766673277</v>
      </c>
      <c r="Y64" s="16">
        <f>A64</f>
        <v>51766673277</v>
      </c>
      <c r="Z64" s="16">
        <f>B64</f>
        <v>0</v>
      </c>
      <c r="AA64" s="16">
        <f t="shared" ref="AA64" si="3">C64</f>
        <v>0</v>
      </c>
    </row>
    <row r="65" spans="1:37" hidden="1" x14ac:dyDescent="0.2">
      <c r="A65" s="16" t="s">
        <v>19</v>
      </c>
      <c r="Y65" s="16" t="s">
        <v>19</v>
      </c>
      <c r="Z65" s="16" t="s">
        <v>19</v>
      </c>
    </row>
    <row r="66" spans="1:37" hidden="1" x14ac:dyDescent="0.2">
      <c r="A66" s="16" t="s">
        <v>17</v>
      </c>
      <c r="Y66" s="16" t="s">
        <v>17</v>
      </c>
    </row>
    <row r="67" spans="1:37" hidden="1" x14ac:dyDescent="0.2">
      <c r="A67" s="16">
        <v>10</v>
      </c>
      <c r="Y67" s="16">
        <v>10</v>
      </c>
    </row>
    <row r="68" spans="1:37" hidden="1" x14ac:dyDescent="0.2">
      <c r="A68" s="16">
        <v>2</v>
      </c>
      <c r="Y68" s="16">
        <v>2</v>
      </c>
      <c r="Z68" s="16">
        <v>12</v>
      </c>
    </row>
    <row r="69" spans="1:37" hidden="1" x14ac:dyDescent="0.2">
      <c r="A69" s="16">
        <v>5</v>
      </c>
      <c r="Z69" s="16">
        <v>5</v>
      </c>
      <c r="AA69" s="16">
        <v>0</v>
      </c>
      <c r="AB69" s="16">
        <v>0</v>
      </c>
      <c r="AC69" s="16">
        <v>0</v>
      </c>
      <c r="AD69" s="16">
        <v>0</v>
      </c>
    </row>
    <row r="70" spans="1:37" hidden="1" x14ac:dyDescent="0.2">
      <c r="A70" s="16" t="s">
        <v>17</v>
      </c>
      <c r="AC70" s="16" t="s">
        <v>17</v>
      </c>
    </row>
    <row r="71" spans="1:37" hidden="1" x14ac:dyDescent="0.2">
      <c r="A71" s="16">
        <v>3</v>
      </c>
      <c r="AC71" s="16">
        <v>3</v>
      </c>
    </row>
    <row r="72" spans="1:37" hidden="1" x14ac:dyDescent="0.2">
      <c r="A72" s="16">
        <v>9</v>
      </c>
      <c r="AC72" s="16">
        <v>9</v>
      </c>
      <c r="AD72" s="16">
        <v>12</v>
      </c>
      <c r="AE72" s="16">
        <v>0</v>
      </c>
    </row>
    <row r="73" spans="1:37" hidden="1" x14ac:dyDescent="0.2">
      <c r="A73" s="16">
        <v>14</v>
      </c>
      <c r="AE73" s="16">
        <v>14</v>
      </c>
      <c r="AF73" s="16">
        <v>14</v>
      </c>
      <c r="AG73" s="16">
        <v>14</v>
      </c>
      <c r="AH73" s="16">
        <v>14</v>
      </c>
      <c r="AI73" s="16">
        <v>14</v>
      </c>
      <c r="AJ73" s="16">
        <v>14</v>
      </c>
      <c r="AK73" s="16">
        <v>14</v>
      </c>
    </row>
    <row r="74" spans="1:37" hidden="1" x14ac:dyDescent="0.2">
      <c r="A74" s="16" t="s">
        <v>18</v>
      </c>
      <c r="AF74" s="16" t="s">
        <v>18</v>
      </c>
      <c r="AG74" s="16" t="s">
        <v>18</v>
      </c>
      <c r="AH74" s="16" t="s">
        <v>18</v>
      </c>
      <c r="AI74" s="16" t="s">
        <v>18</v>
      </c>
      <c r="AJ74" s="16" t="s">
        <v>18</v>
      </c>
    </row>
    <row r="75" spans="1:37" hidden="1" x14ac:dyDescent="0.2">
      <c r="A75" s="16" t="s">
        <v>19</v>
      </c>
      <c r="AF75" s="16" t="s">
        <v>19</v>
      </c>
      <c r="AG75" s="16" t="s">
        <v>19</v>
      </c>
      <c r="AH75" s="16" t="s">
        <v>19</v>
      </c>
      <c r="AI75" s="16" t="s">
        <v>19</v>
      </c>
    </row>
    <row r="76" spans="1:37" hidden="1" x14ac:dyDescent="0.2">
      <c r="A76" s="16" t="s">
        <v>17</v>
      </c>
      <c r="AF76" s="16" t="s">
        <v>17</v>
      </c>
    </row>
    <row r="77" spans="1:37" hidden="1" x14ac:dyDescent="0.2">
      <c r="A77" s="16">
        <v>10</v>
      </c>
      <c r="AF77" s="16">
        <v>10</v>
      </c>
    </row>
    <row r="78" spans="1:37" hidden="1" x14ac:dyDescent="0.2">
      <c r="A78" s="16">
        <v>4</v>
      </c>
      <c r="AF78" s="16">
        <v>4</v>
      </c>
      <c r="AG78" s="16">
        <v>14</v>
      </c>
    </row>
    <row r="79" spans="1:37" hidden="1" x14ac:dyDescent="0.2">
      <c r="A79" s="16">
        <v>5</v>
      </c>
      <c r="AG79" s="16">
        <v>5</v>
      </c>
      <c r="AH79" s="16">
        <v>0</v>
      </c>
      <c r="AI79" s="16">
        <v>0</v>
      </c>
    </row>
    <row r="80" spans="1:37" hidden="1" x14ac:dyDescent="0.2">
      <c r="A80" s="16" t="s">
        <v>17</v>
      </c>
      <c r="AH80" s="16" t="s">
        <v>17</v>
      </c>
    </row>
    <row r="81" spans="1:48" hidden="1" x14ac:dyDescent="0.2">
      <c r="A81" s="16">
        <v>12</v>
      </c>
      <c r="AH81" s="16">
        <v>12</v>
      </c>
    </row>
    <row r="82" spans="1:48" hidden="1" x14ac:dyDescent="0.2">
      <c r="A82" s="16">
        <v>13</v>
      </c>
      <c r="AH82" s="16">
        <v>13</v>
      </c>
      <c r="AI82" s="16">
        <v>25</v>
      </c>
      <c r="AJ82" s="16">
        <v>1</v>
      </c>
    </row>
    <row r="83" spans="1:48" hidden="1" x14ac:dyDescent="0.2">
      <c r="A83" s="16">
        <v>13</v>
      </c>
      <c r="AJ83" s="16">
        <v>13</v>
      </c>
      <c r="AK83" s="16">
        <v>13</v>
      </c>
      <c r="AL83" s="16">
        <v>13</v>
      </c>
    </row>
    <row r="84" spans="1:48" hidden="1" x14ac:dyDescent="0.2">
      <c r="A84" s="16">
        <v>869064586</v>
      </c>
      <c r="AL84" s="16">
        <f>A84</f>
        <v>869064586</v>
      </c>
      <c r="AM84" s="16">
        <v>11297839618</v>
      </c>
      <c r="AN84" s="16">
        <v>11297839618</v>
      </c>
      <c r="AO84" s="16">
        <v>11297839618</v>
      </c>
    </row>
    <row r="85" spans="1:48" hidden="1" x14ac:dyDescent="0.2">
      <c r="A85" s="16" t="s">
        <v>20</v>
      </c>
      <c r="AM85" s="16" t="s">
        <v>20</v>
      </c>
      <c r="AN85" s="16" t="s">
        <v>20</v>
      </c>
    </row>
    <row r="86" spans="1:48" hidden="1" x14ac:dyDescent="0.2">
      <c r="A86" s="16">
        <v>51</v>
      </c>
      <c r="AM86" s="16">
        <v>51</v>
      </c>
      <c r="AN86" s="16">
        <v>51</v>
      </c>
    </row>
    <row r="87" spans="1:48" hidden="1" x14ac:dyDescent="0.2">
      <c r="A87" s="16" t="s">
        <v>18</v>
      </c>
      <c r="AM87" s="16" t="s">
        <v>18</v>
      </c>
    </row>
    <row r="88" spans="1:48" x14ac:dyDescent="0.2">
      <c r="A88" s="16">
        <v>89</v>
      </c>
      <c r="AM88" s="16">
        <v>89</v>
      </c>
    </row>
    <row r="89" spans="1:48" x14ac:dyDescent="0.2">
      <c r="A89" s="16">
        <v>72</v>
      </c>
      <c r="AM89" s="16">
        <v>72</v>
      </c>
      <c r="AN89" s="16">
        <f>AM89*AM88</f>
        <v>6408</v>
      </c>
      <c r="AO89" s="16">
        <f>AN89</f>
        <v>6408</v>
      </c>
      <c r="AP89" s="16">
        <f>AO89</f>
        <v>6408</v>
      </c>
    </row>
    <row r="90" spans="1:48" x14ac:dyDescent="0.2">
      <c r="A90" s="16">
        <v>208</v>
      </c>
      <c r="AP90" s="16">
        <v>208</v>
      </c>
      <c r="AQ90" s="16">
        <f>AP89</f>
        <v>6408</v>
      </c>
    </row>
    <row r="91" spans="1:48" x14ac:dyDescent="0.2">
      <c r="A91" s="16">
        <v>22</v>
      </c>
      <c r="AQ91" s="16">
        <v>22</v>
      </c>
      <c r="AR91" s="16">
        <f>AQ91*AQ90</f>
        <v>140976</v>
      </c>
    </row>
    <row r="92" spans="1:48" x14ac:dyDescent="0.2">
      <c r="A92" s="16">
        <v>183</v>
      </c>
      <c r="AR92" s="16">
        <v>183</v>
      </c>
      <c r="AS92" s="16">
        <f>AR91</f>
        <v>140976</v>
      </c>
    </row>
    <row r="93" spans="1:48" x14ac:dyDescent="0.2">
      <c r="A93" s="16">
        <v>9429241</v>
      </c>
      <c r="AS93" s="16">
        <f>A93</f>
        <v>9429241</v>
      </c>
      <c r="AT93" s="16">
        <v>140976</v>
      </c>
      <c r="AU93" s="16">
        <v>140976</v>
      </c>
      <c r="AV93" s="16">
        <v>140976</v>
      </c>
    </row>
    <row r="94" spans="1:48" x14ac:dyDescent="0.2">
      <c r="A94" s="16" t="s">
        <v>18</v>
      </c>
      <c r="AT94" s="16" t="s">
        <v>18</v>
      </c>
      <c r="AU94" s="16" t="s">
        <v>18</v>
      </c>
    </row>
    <row r="95" spans="1:48" x14ac:dyDescent="0.2">
      <c r="A95" s="16" t="s">
        <v>23</v>
      </c>
      <c r="AT95" s="16" t="s">
        <v>23</v>
      </c>
    </row>
    <row r="96" spans="1:48" x14ac:dyDescent="0.2">
      <c r="A96" s="16">
        <v>3295</v>
      </c>
      <c r="AT96" s="16">
        <v>3295</v>
      </c>
    </row>
    <row r="97" spans="1:65" x14ac:dyDescent="0.2">
      <c r="A97" s="16">
        <v>3295</v>
      </c>
      <c r="AT97" s="16">
        <v>3295</v>
      </c>
      <c r="AU97" s="16">
        <v>1</v>
      </c>
    </row>
    <row r="98" spans="1:65" x14ac:dyDescent="0.2">
      <c r="A98" s="16">
        <v>15637965</v>
      </c>
      <c r="AU98" s="16">
        <v>15637965</v>
      </c>
      <c r="AV98" s="16">
        <v>15637965</v>
      </c>
      <c r="AW98" s="16">
        <f>AV98*AV93</f>
        <v>2204577753840</v>
      </c>
    </row>
    <row r="99" spans="1:65" x14ac:dyDescent="0.2">
      <c r="A99" s="16">
        <v>284106</v>
      </c>
      <c r="AW99" s="16">
        <v>284106</v>
      </c>
      <c r="AX99" s="16">
        <f>AW99+AW98</f>
        <v>2204578037946</v>
      </c>
      <c r="AY99" s="16">
        <f>AX99+AX98</f>
        <v>2204578037946</v>
      </c>
    </row>
    <row r="100" spans="1:65" x14ac:dyDescent="0.2">
      <c r="A100" s="16" t="s">
        <v>20</v>
      </c>
      <c r="AX100" s="16" t="s">
        <v>20</v>
      </c>
    </row>
    <row r="101" spans="1:65" x14ac:dyDescent="0.2">
      <c r="A101" s="16">
        <v>574274</v>
      </c>
      <c r="AX101" s="16">
        <v>574274</v>
      </c>
    </row>
    <row r="102" spans="1:65" x14ac:dyDescent="0.2">
      <c r="A102" s="16">
        <v>90</v>
      </c>
      <c r="AX102" s="16">
        <v>90</v>
      </c>
      <c r="AY102" s="16">
        <v>574274</v>
      </c>
      <c r="AZ102" s="16">
        <f>AY102*AY99</f>
        <v>1.2660318481634012E+18</v>
      </c>
      <c r="BA102" s="16">
        <v>1.2660318481634012E+18</v>
      </c>
    </row>
    <row r="103" spans="1:65" x14ac:dyDescent="0.2">
      <c r="A103" s="16" t="s">
        <v>18</v>
      </c>
      <c r="AZ103" s="16" t="s">
        <v>18</v>
      </c>
    </row>
    <row r="104" spans="1:65" x14ac:dyDescent="0.2">
      <c r="A104" s="16">
        <v>242</v>
      </c>
      <c r="AZ104" s="16">
        <v>242</v>
      </c>
    </row>
    <row r="105" spans="1:65" x14ac:dyDescent="0.2">
      <c r="A105" s="16">
        <v>168</v>
      </c>
      <c r="AZ105" s="16">
        <v>168</v>
      </c>
      <c r="BA105" s="16">
        <f>AZ105*AZ104</f>
        <v>40656</v>
      </c>
      <c r="BB105" s="16">
        <v>5.1471790818931239E+22</v>
      </c>
      <c r="BC105" s="16">
        <v>5.1471790818931239E+22</v>
      </c>
      <c r="BD105" s="16">
        <v>5.1471790818931239E+22</v>
      </c>
      <c r="BE105" s="16">
        <v>5.1471790818931239E+22</v>
      </c>
      <c r="BF105" s="16">
        <v>5.1471790818931239E+22</v>
      </c>
      <c r="BG105" s="16">
        <v>5.1471790818931239E+22</v>
      </c>
      <c r="BH105" s="16">
        <v>5.1471790818931239E+22</v>
      </c>
      <c r="BI105" s="16">
        <v>5.1471790818931239E+22</v>
      </c>
      <c r="BJ105" s="16">
        <v>5.1471790818931239E+22</v>
      </c>
      <c r="BK105" s="16">
        <v>5.1471790818931239E+22</v>
      </c>
      <c r="BL105" s="16">
        <v>5.1471790818931239E+22</v>
      </c>
      <c r="BM105" s="16">
        <v>5.1471790818931239E+22</v>
      </c>
    </row>
    <row r="106" spans="1:65" x14ac:dyDescent="0.2">
      <c r="A106" s="16">
        <v>171</v>
      </c>
      <c r="BB106" s="16">
        <v>171</v>
      </c>
      <c r="BC106" s="16">
        <v>171</v>
      </c>
      <c r="BD106" s="16">
        <v>171</v>
      </c>
      <c r="BE106" s="16">
        <v>171</v>
      </c>
      <c r="BF106" s="16">
        <v>171</v>
      </c>
      <c r="BG106" s="16">
        <v>171</v>
      </c>
      <c r="BH106" s="16">
        <v>171</v>
      </c>
      <c r="BI106" s="16">
        <v>171</v>
      </c>
      <c r="BJ106" s="16">
        <v>171</v>
      </c>
      <c r="BK106" s="16">
        <v>171</v>
      </c>
      <c r="BL106" s="16">
        <v>171</v>
      </c>
      <c r="BM106" s="16">
        <v>171</v>
      </c>
    </row>
    <row r="107" spans="1:65" x14ac:dyDescent="0.2">
      <c r="A107" s="16" t="s">
        <v>17</v>
      </c>
      <c r="BB107" s="16" t="s">
        <v>17</v>
      </c>
      <c r="BC107" s="16" t="s">
        <v>17</v>
      </c>
    </row>
    <row r="108" spans="1:65" x14ac:dyDescent="0.2">
      <c r="A108" s="16" t="s">
        <v>18</v>
      </c>
      <c r="BB108" s="16" t="s">
        <v>18</v>
      </c>
    </row>
    <row r="109" spans="1:65" x14ac:dyDescent="0.2">
      <c r="A109" s="16">
        <v>4</v>
      </c>
      <c r="BB109" s="16">
        <v>4</v>
      </c>
    </row>
    <row r="110" spans="1:65" x14ac:dyDescent="0.2">
      <c r="A110" s="16">
        <v>2</v>
      </c>
      <c r="BB110" s="16">
        <v>2</v>
      </c>
      <c r="BC110" s="16">
        <v>8</v>
      </c>
    </row>
    <row r="111" spans="1:65" x14ac:dyDescent="0.2">
      <c r="A111" s="16">
        <v>14</v>
      </c>
      <c r="BC111" s="16">
        <v>14</v>
      </c>
      <c r="BD111" s="16">
        <v>22</v>
      </c>
      <c r="BE111" s="16">
        <v>22</v>
      </c>
      <c r="BF111" s="16">
        <v>22</v>
      </c>
      <c r="BG111" s="16">
        <v>22</v>
      </c>
      <c r="BH111" s="16">
        <v>22</v>
      </c>
      <c r="BI111" s="16">
        <v>22</v>
      </c>
      <c r="BJ111" s="16">
        <v>22</v>
      </c>
      <c r="BK111" s="16">
        <v>22</v>
      </c>
      <c r="BL111" s="16">
        <v>22</v>
      </c>
      <c r="BM111" s="16">
        <v>22</v>
      </c>
    </row>
    <row r="112" spans="1:65" x14ac:dyDescent="0.2">
      <c r="A112" s="16" t="s">
        <v>18</v>
      </c>
      <c r="BD112" s="16" t="s">
        <v>18</v>
      </c>
    </row>
    <row r="113" spans="1:65" x14ac:dyDescent="0.2">
      <c r="A113" s="16">
        <v>5</v>
      </c>
      <c r="BD113" s="16">
        <v>5</v>
      </c>
    </row>
    <row r="114" spans="1:65" x14ac:dyDescent="0.2">
      <c r="A114" s="16">
        <v>12</v>
      </c>
      <c r="BD114" s="16">
        <v>12</v>
      </c>
      <c r="BE114" s="16">
        <v>60</v>
      </c>
      <c r="BF114" s="16">
        <v>60</v>
      </c>
      <c r="BG114" s="16">
        <v>60</v>
      </c>
      <c r="BH114" s="16">
        <v>60</v>
      </c>
      <c r="BI114" s="16">
        <v>60</v>
      </c>
      <c r="BJ114" s="16">
        <v>60</v>
      </c>
      <c r="BK114" s="16">
        <v>60</v>
      </c>
      <c r="BL114" s="16">
        <v>60</v>
      </c>
      <c r="BM114" s="16">
        <v>60</v>
      </c>
    </row>
    <row r="115" spans="1:65" x14ac:dyDescent="0.2">
      <c r="A115" s="16">
        <v>13</v>
      </c>
      <c r="BE115" s="16">
        <v>13</v>
      </c>
      <c r="BF115" s="16">
        <v>13</v>
      </c>
      <c r="BG115" s="16">
        <v>13</v>
      </c>
      <c r="BH115" s="16">
        <v>13</v>
      </c>
      <c r="BI115" s="16">
        <v>13</v>
      </c>
      <c r="BJ115" s="16">
        <v>13</v>
      </c>
      <c r="BK115" s="16">
        <v>13</v>
      </c>
      <c r="BL115" s="16">
        <v>13</v>
      </c>
      <c r="BM115" s="16">
        <v>13</v>
      </c>
    </row>
    <row r="116" spans="1:65" x14ac:dyDescent="0.2">
      <c r="A116" s="16" t="s">
        <v>18</v>
      </c>
      <c r="BE116" s="16" t="s">
        <v>18</v>
      </c>
    </row>
    <row r="117" spans="1:65" x14ac:dyDescent="0.2">
      <c r="A117" s="16">
        <v>4</v>
      </c>
      <c r="BE117" s="16">
        <v>4</v>
      </c>
    </row>
    <row r="118" spans="1:65" x14ac:dyDescent="0.2">
      <c r="A118" s="16">
        <v>10</v>
      </c>
      <c r="BE118" s="16">
        <v>10</v>
      </c>
      <c r="BF118" s="16">
        <v>40</v>
      </c>
    </row>
    <row r="119" spans="1:65" x14ac:dyDescent="0.2">
      <c r="A119" s="16">
        <v>11</v>
      </c>
      <c r="BF119" s="16">
        <v>11</v>
      </c>
    </row>
    <row r="120" spans="1:65" x14ac:dyDescent="0.2">
      <c r="A120" s="16" t="s">
        <v>18</v>
      </c>
      <c r="BF120" s="16" t="s">
        <v>18</v>
      </c>
    </row>
    <row r="121" spans="1:65" x14ac:dyDescent="0.2">
      <c r="A121" s="16">
        <v>14</v>
      </c>
      <c r="BF121" s="16">
        <v>14</v>
      </c>
    </row>
    <row r="122" spans="1:65" x14ac:dyDescent="0.2">
      <c r="A122" s="16">
        <v>107</v>
      </c>
      <c r="BF122" s="16">
        <v>107</v>
      </c>
      <c r="BG122" s="16">
        <f>BF122*BF121</f>
        <v>1498</v>
      </c>
    </row>
    <row r="123" spans="1:65" x14ac:dyDescent="0.2">
      <c r="A123" s="16">
        <v>112</v>
      </c>
    </row>
    <row r="124" spans="1:65" x14ac:dyDescent="0.2">
      <c r="A124" s="16">
        <v>161</v>
      </c>
    </row>
    <row r="125" spans="1:65" x14ac:dyDescent="0.2">
      <c r="A125" s="16" t="s">
        <v>18</v>
      </c>
    </row>
    <row r="126" spans="1:65" x14ac:dyDescent="0.2">
      <c r="A126" s="16" t="s">
        <v>22</v>
      </c>
    </row>
    <row r="127" spans="1:65" x14ac:dyDescent="0.2">
      <c r="A127" s="16">
        <v>69</v>
      </c>
    </row>
    <row r="128" spans="1:65" x14ac:dyDescent="0.2">
      <c r="A128" s="16">
        <v>2990</v>
      </c>
    </row>
    <row r="129" spans="1:1" x14ac:dyDescent="0.2">
      <c r="A129" s="16">
        <v>177438679</v>
      </c>
    </row>
    <row r="130" spans="1:1" x14ac:dyDescent="0.2">
      <c r="A130" s="16">
        <v>1721</v>
      </c>
    </row>
    <row r="131" spans="1:1" x14ac:dyDescent="0.2">
      <c r="A131" s="16" t="s">
        <v>18</v>
      </c>
    </row>
    <row r="132" spans="1:1" x14ac:dyDescent="0.2">
      <c r="A132" s="16">
        <v>1024</v>
      </c>
    </row>
    <row r="133" spans="1:1" x14ac:dyDescent="0.2">
      <c r="A133" s="16" t="s">
        <v>22</v>
      </c>
    </row>
    <row r="134" spans="1:1" x14ac:dyDescent="0.2">
      <c r="A134" s="16">
        <v>1367</v>
      </c>
    </row>
    <row r="135" spans="1:1" x14ac:dyDescent="0.2">
      <c r="A135" s="16">
        <v>916122</v>
      </c>
    </row>
    <row r="136" spans="1:1" x14ac:dyDescent="0.2">
      <c r="A136" s="16" t="s">
        <v>18</v>
      </c>
    </row>
    <row r="137" spans="1:1" x14ac:dyDescent="0.2">
      <c r="A137" s="16">
        <v>195</v>
      </c>
    </row>
    <row r="138" spans="1:1" x14ac:dyDescent="0.2">
      <c r="A138" s="16">
        <v>213</v>
      </c>
    </row>
    <row r="139" spans="1:1" x14ac:dyDescent="0.2">
      <c r="A139" s="16" t="s">
        <v>18</v>
      </c>
    </row>
    <row r="140" spans="1:1" x14ac:dyDescent="0.2">
      <c r="A140" s="16" t="s">
        <v>19</v>
      </c>
    </row>
    <row r="141" spans="1:1" x14ac:dyDescent="0.2">
      <c r="A141" s="16">
        <v>31803</v>
      </c>
    </row>
    <row r="142" spans="1:1" x14ac:dyDescent="0.2">
      <c r="A142" s="16">
        <v>31803</v>
      </c>
    </row>
    <row r="143" spans="1:1" x14ac:dyDescent="0.2">
      <c r="A143" s="16">
        <v>243</v>
      </c>
    </row>
    <row r="144" spans="1:1" x14ac:dyDescent="0.2">
      <c r="A144" s="16" t="s">
        <v>21</v>
      </c>
    </row>
    <row r="145" spans="1:1" x14ac:dyDescent="0.2">
      <c r="A145" s="16">
        <v>1643</v>
      </c>
    </row>
    <row r="146" spans="1:1" x14ac:dyDescent="0.2">
      <c r="A146" s="16">
        <v>54927350796</v>
      </c>
    </row>
    <row r="147" spans="1:1" x14ac:dyDescent="0.2">
      <c r="A147" s="16">
        <v>142</v>
      </c>
    </row>
    <row r="148" spans="1:1" x14ac:dyDescent="0.2">
      <c r="A148" s="16">
        <v>3622435068</v>
      </c>
    </row>
    <row r="149" spans="1:1" x14ac:dyDescent="0.2">
      <c r="A149" s="16">
        <v>1</v>
      </c>
    </row>
    <row r="150" spans="1:1" x14ac:dyDescent="0.2">
      <c r="A150" s="16" t="s">
        <v>18</v>
      </c>
    </row>
    <row r="151" spans="1:1" x14ac:dyDescent="0.2">
      <c r="A151" s="16">
        <v>52648</v>
      </c>
    </row>
    <row r="152" spans="1:1" x14ac:dyDescent="0.2">
      <c r="A152" s="16" t="s">
        <v>19</v>
      </c>
    </row>
    <row r="153" spans="1:1" x14ac:dyDescent="0.2">
      <c r="A153" s="16">
        <v>555874</v>
      </c>
    </row>
    <row r="154" spans="1:1" x14ac:dyDescent="0.2">
      <c r="A154" s="16">
        <v>15135494</v>
      </c>
    </row>
    <row r="155" spans="1:1" x14ac:dyDescent="0.2">
      <c r="A155" s="16" t="s">
        <v>18</v>
      </c>
    </row>
    <row r="156" spans="1:1" x14ac:dyDescent="0.2">
      <c r="A156" s="16">
        <v>17</v>
      </c>
    </row>
    <row r="157" spans="1:1" x14ac:dyDescent="0.2">
      <c r="A157" s="16" t="s">
        <v>18</v>
      </c>
    </row>
    <row r="158" spans="1:1" x14ac:dyDescent="0.2">
      <c r="A158" s="16">
        <v>3555</v>
      </c>
    </row>
    <row r="159" spans="1:1" x14ac:dyDescent="0.2">
      <c r="A159" s="16" t="s">
        <v>22</v>
      </c>
    </row>
    <row r="160" spans="1:1" x14ac:dyDescent="0.2">
      <c r="A160" s="16" t="s">
        <v>17</v>
      </c>
    </row>
    <row r="161" spans="1:1" x14ac:dyDescent="0.2">
      <c r="A161" s="16">
        <v>11</v>
      </c>
    </row>
    <row r="162" spans="1:1" x14ac:dyDescent="0.2">
      <c r="A162" s="16">
        <v>6</v>
      </c>
    </row>
    <row r="163" spans="1:1" x14ac:dyDescent="0.2">
      <c r="A163" s="16">
        <v>4</v>
      </c>
    </row>
    <row r="164" spans="1:1" x14ac:dyDescent="0.2">
      <c r="A164" s="16" t="s">
        <v>17</v>
      </c>
    </row>
    <row r="165" spans="1:1" x14ac:dyDescent="0.2">
      <c r="A165" s="16">
        <v>13</v>
      </c>
    </row>
    <row r="166" spans="1:1" x14ac:dyDescent="0.2">
      <c r="A166" s="16">
        <v>9</v>
      </c>
    </row>
    <row r="167" spans="1:1" x14ac:dyDescent="0.2">
      <c r="A167" s="16">
        <v>3</v>
      </c>
    </row>
    <row r="168" spans="1:1" x14ac:dyDescent="0.2">
      <c r="A168" s="16" t="s">
        <v>21</v>
      </c>
    </row>
    <row r="169" spans="1:1" x14ac:dyDescent="0.2">
      <c r="A169" s="16">
        <v>2</v>
      </c>
    </row>
    <row r="170" spans="1:1" x14ac:dyDescent="0.2">
      <c r="A170" s="16">
        <v>2103</v>
      </c>
    </row>
    <row r="171" spans="1:1" x14ac:dyDescent="0.2">
      <c r="A171" s="16" t="s">
        <v>18</v>
      </c>
    </row>
    <row r="172" spans="1:1" x14ac:dyDescent="0.2">
      <c r="A172" s="16">
        <v>6532356</v>
      </c>
    </row>
    <row r="173" spans="1:1" x14ac:dyDescent="0.2">
      <c r="A173" s="16" t="s">
        <v>19</v>
      </c>
    </row>
    <row r="174" spans="1:1" x14ac:dyDescent="0.2">
      <c r="A174" s="16">
        <v>42</v>
      </c>
    </row>
    <row r="175" spans="1:1" x14ac:dyDescent="0.2">
      <c r="A175" s="16">
        <v>42</v>
      </c>
    </row>
    <row r="176" spans="1:1" x14ac:dyDescent="0.2">
      <c r="A176" s="16" t="s">
        <v>21</v>
      </c>
    </row>
    <row r="177" spans="1:1" x14ac:dyDescent="0.2">
      <c r="A177" s="16">
        <v>35088</v>
      </c>
    </row>
    <row r="178" spans="1:1" x14ac:dyDescent="0.2">
      <c r="A178" s="16">
        <v>729</v>
      </c>
    </row>
    <row r="179" spans="1:1" x14ac:dyDescent="0.2">
      <c r="A179" s="16">
        <v>15</v>
      </c>
    </row>
    <row r="180" spans="1:1" x14ac:dyDescent="0.2">
      <c r="A180" s="16" t="s">
        <v>18</v>
      </c>
    </row>
    <row r="181" spans="1:1" x14ac:dyDescent="0.2">
      <c r="A181" s="16" t="s">
        <v>22</v>
      </c>
    </row>
    <row r="182" spans="1:1" x14ac:dyDescent="0.2">
      <c r="A182" s="16">
        <v>799377</v>
      </c>
    </row>
    <row r="183" spans="1:1" x14ac:dyDescent="0.2">
      <c r="A183" s="16">
        <v>51182</v>
      </c>
    </row>
    <row r="184" spans="1:1" x14ac:dyDescent="0.2">
      <c r="A184" s="16">
        <v>245</v>
      </c>
    </row>
    <row r="185" spans="1:1" x14ac:dyDescent="0.2">
      <c r="A185" s="16">
        <v>3984</v>
      </c>
    </row>
    <row r="186" spans="1:1" x14ac:dyDescent="0.2">
      <c r="A186" s="16" t="s">
        <v>18</v>
      </c>
    </row>
    <row r="187" spans="1:1" x14ac:dyDescent="0.2">
      <c r="A187" s="16" t="s">
        <v>19</v>
      </c>
    </row>
    <row r="188" spans="1:1" x14ac:dyDescent="0.2">
      <c r="A188" s="16">
        <v>22</v>
      </c>
    </row>
    <row r="189" spans="1:1" x14ac:dyDescent="0.2">
      <c r="A189" s="16">
        <v>3900935624</v>
      </c>
    </row>
    <row r="190" spans="1:1" x14ac:dyDescent="0.2">
      <c r="A190" s="16">
        <v>4</v>
      </c>
    </row>
    <row r="191" spans="1:1" x14ac:dyDescent="0.2">
      <c r="A191" s="16" t="s">
        <v>17</v>
      </c>
    </row>
    <row r="192" spans="1:1" x14ac:dyDescent="0.2">
      <c r="A192" s="16">
        <v>3</v>
      </c>
    </row>
    <row r="193" spans="1:1" x14ac:dyDescent="0.2">
      <c r="A193" s="16">
        <v>354</v>
      </c>
    </row>
    <row r="194" spans="1:1" x14ac:dyDescent="0.2">
      <c r="A194" s="16">
        <v>2693</v>
      </c>
    </row>
    <row r="195" spans="1:1" x14ac:dyDescent="0.2">
      <c r="A195" s="16">
        <v>5</v>
      </c>
    </row>
    <row r="196" spans="1:1" x14ac:dyDescent="0.2">
      <c r="A196" s="16" t="s">
        <v>18</v>
      </c>
    </row>
    <row r="197" spans="1:1" x14ac:dyDescent="0.2">
      <c r="A197" s="16" t="s">
        <v>22</v>
      </c>
    </row>
    <row r="198" spans="1:1" x14ac:dyDescent="0.2">
      <c r="A198" s="16">
        <v>3929042919</v>
      </c>
    </row>
    <row r="199" spans="1:1" x14ac:dyDescent="0.2">
      <c r="A199" s="16">
        <v>170</v>
      </c>
    </row>
    <row r="200" spans="1:1" x14ac:dyDescent="0.2">
      <c r="A200" s="16">
        <v>107</v>
      </c>
    </row>
    <row r="201" spans="1:1" x14ac:dyDescent="0.2">
      <c r="A201" s="16" t="s">
        <v>20</v>
      </c>
    </row>
    <row r="202" spans="1:1" x14ac:dyDescent="0.2">
      <c r="A202" s="16">
        <v>434298</v>
      </c>
    </row>
    <row r="203" spans="1:1" x14ac:dyDescent="0.2">
      <c r="A203" s="16">
        <v>989105</v>
      </c>
    </row>
    <row r="204" spans="1:1" x14ac:dyDescent="0.2">
      <c r="A204" s="16">
        <v>871763</v>
      </c>
    </row>
    <row r="205" spans="1:1" x14ac:dyDescent="0.2">
      <c r="A205" s="16">
        <v>161</v>
      </c>
    </row>
    <row r="206" spans="1:1" x14ac:dyDescent="0.2">
      <c r="A206" s="16">
        <v>44587</v>
      </c>
    </row>
    <row r="207" spans="1:1" x14ac:dyDescent="0.2">
      <c r="A207" s="16" t="s">
        <v>17</v>
      </c>
    </row>
    <row r="208" spans="1:1" x14ac:dyDescent="0.2">
      <c r="A208" s="16">
        <v>3924</v>
      </c>
    </row>
    <row r="209" spans="1:1" x14ac:dyDescent="0.2">
      <c r="A209" s="16">
        <v>13</v>
      </c>
    </row>
    <row r="210" spans="1:1" x14ac:dyDescent="0.2">
      <c r="A210" s="16">
        <v>8</v>
      </c>
    </row>
    <row r="211" spans="1:1" x14ac:dyDescent="0.2">
      <c r="A211" s="16" t="s">
        <v>18</v>
      </c>
    </row>
    <row r="212" spans="1:1" x14ac:dyDescent="0.2">
      <c r="A212" s="16">
        <v>183</v>
      </c>
    </row>
    <row r="213" spans="1:1" x14ac:dyDescent="0.2">
      <c r="A213" s="16" t="s">
        <v>22</v>
      </c>
    </row>
    <row r="214" spans="1:1" x14ac:dyDescent="0.2">
      <c r="A214" s="16">
        <v>7671716</v>
      </c>
    </row>
    <row r="215" spans="1:1" x14ac:dyDescent="0.2">
      <c r="A215" s="16">
        <v>7671716</v>
      </c>
    </row>
    <row r="216" spans="1:1" x14ac:dyDescent="0.2">
      <c r="A216" s="16" t="s">
        <v>18</v>
      </c>
    </row>
    <row r="217" spans="1:1" x14ac:dyDescent="0.2">
      <c r="A217" s="16" t="s">
        <v>22</v>
      </c>
    </row>
    <row r="218" spans="1:1" x14ac:dyDescent="0.2">
      <c r="A218" s="16">
        <v>12</v>
      </c>
    </row>
    <row r="219" spans="1:1" x14ac:dyDescent="0.2">
      <c r="A219" s="16">
        <v>12</v>
      </c>
    </row>
    <row r="220" spans="1:1" x14ac:dyDescent="0.2">
      <c r="A220" s="16">
        <v>2266</v>
      </c>
    </row>
    <row r="221" spans="1:1" x14ac:dyDescent="0.2">
      <c r="A221" s="16" t="s">
        <v>20</v>
      </c>
    </row>
    <row r="222" spans="1:1" x14ac:dyDescent="0.2">
      <c r="A222" s="16">
        <v>2841</v>
      </c>
    </row>
    <row r="223" spans="1:1" x14ac:dyDescent="0.2">
      <c r="A223" s="16">
        <v>25502</v>
      </c>
    </row>
    <row r="224" spans="1:1" x14ac:dyDescent="0.2">
      <c r="A224" s="16">
        <v>10</v>
      </c>
    </row>
    <row r="225" spans="1:1" x14ac:dyDescent="0.2">
      <c r="A225" s="16">
        <v>37935</v>
      </c>
    </row>
    <row r="226" spans="1:1" x14ac:dyDescent="0.2">
      <c r="A226" s="16">
        <v>2868</v>
      </c>
    </row>
    <row r="227" spans="1:1" x14ac:dyDescent="0.2">
      <c r="A227" s="16">
        <v>214416</v>
      </c>
    </row>
    <row r="228" spans="1:1" x14ac:dyDescent="0.2">
      <c r="A228" s="16" t="s">
        <v>17</v>
      </c>
    </row>
    <row r="229" spans="1:1" x14ac:dyDescent="0.2">
      <c r="A229" s="16">
        <v>11</v>
      </c>
    </row>
    <row r="230" spans="1:1" x14ac:dyDescent="0.2">
      <c r="A230" s="16">
        <v>105</v>
      </c>
    </row>
    <row r="231" spans="1:1" x14ac:dyDescent="0.2">
      <c r="A231" s="16">
        <v>2111</v>
      </c>
    </row>
    <row r="232" spans="1:1" x14ac:dyDescent="0.2">
      <c r="A232" s="16">
        <v>22585712350</v>
      </c>
    </row>
    <row r="233" spans="1:1" x14ac:dyDescent="0.2">
      <c r="A233" s="16">
        <v>23</v>
      </c>
    </row>
    <row r="234" spans="1:1" x14ac:dyDescent="0.2">
      <c r="A234" s="16" t="s">
        <v>18</v>
      </c>
    </row>
    <row r="235" spans="1:1" x14ac:dyDescent="0.2">
      <c r="A235" s="16" t="s">
        <v>23</v>
      </c>
    </row>
    <row r="236" spans="1:1" x14ac:dyDescent="0.2">
      <c r="A236" s="16" t="s">
        <v>17</v>
      </c>
    </row>
    <row r="237" spans="1:1" x14ac:dyDescent="0.2">
      <c r="A237" s="16">
        <v>6</v>
      </c>
    </row>
    <row r="238" spans="1:1" x14ac:dyDescent="0.2">
      <c r="A238" s="16">
        <v>5</v>
      </c>
    </row>
    <row r="239" spans="1:1" x14ac:dyDescent="0.2">
      <c r="A239" s="16">
        <v>6</v>
      </c>
    </row>
    <row r="240" spans="1:1" x14ac:dyDescent="0.2">
      <c r="A240" s="16" t="s">
        <v>17</v>
      </c>
    </row>
    <row r="241" spans="1:1" x14ac:dyDescent="0.2">
      <c r="A241" s="16">
        <v>10</v>
      </c>
    </row>
    <row r="242" spans="1:1" x14ac:dyDescent="0.2">
      <c r="A242" s="16">
        <v>3</v>
      </c>
    </row>
    <row r="243" spans="1:1" x14ac:dyDescent="0.2">
      <c r="A243" s="16">
        <v>11</v>
      </c>
    </row>
    <row r="244" spans="1:1" x14ac:dyDescent="0.2">
      <c r="A244" s="16">
        <v>854057</v>
      </c>
    </row>
    <row r="245" spans="1:1" x14ac:dyDescent="0.2">
      <c r="A245" s="16">
        <v>165570701122</v>
      </c>
    </row>
    <row r="246" spans="1:1" x14ac:dyDescent="0.2">
      <c r="A246" s="16" t="s">
        <v>18</v>
      </c>
    </row>
    <row r="247" spans="1:1" x14ac:dyDescent="0.2">
      <c r="A247" s="16" t="s">
        <v>17</v>
      </c>
    </row>
    <row r="248" spans="1:1" x14ac:dyDescent="0.2">
      <c r="A248" s="16">
        <v>15</v>
      </c>
    </row>
    <row r="249" spans="1:1" x14ac:dyDescent="0.2">
      <c r="A249" s="16">
        <v>7</v>
      </c>
    </row>
    <row r="250" spans="1:1" x14ac:dyDescent="0.2">
      <c r="A250" s="16">
        <v>6</v>
      </c>
    </row>
    <row r="251" spans="1:1" x14ac:dyDescent="0.2">
      <c r="A251" s="16" t="s">
        <v>17</v>
      </c>
    </row>
    <row r="252" spans="1:1" x14ac:dyDescent="0.2">
      <c r="A252" s="16">
        <v>3</v>
      </c>
    </row>
    <row r="253" spans="1:1" x14ac:dyDescent="0.2">
      <c r="A253" s="16">
        <v>12</v>
      </c>
    </row>
    <row r="254" spans="1:1" x14ac:dyDescent="0.2">
      <c r="A254" s="16">
        <v>7</v>
      </c>
    </row>
    <row r="255" spans="1:1" x14ac:dyDescent="0.2">
      <c r="A255" s="16" t="s">
        <v>17</v>
      </c>
    </row>
    <row r="256" spans="1:1" x14ac:dyDescent="0.2">
      <c r="A256" s="16">
        <v>12</v>
      </c>
    </row>
    <row r="257" spans="1:1" x14ac:dyDescent="0.2">
      <c r="A257" s="16">
        <v>6</v>
      </c>
    </row>
    <row r="258" spans="1:1" x14ac:dyDescent="0.2">
      <c r="A258" s="16">
        <v>13</v>
      </c>
    </row>
    <row r="259" spans="1:1" x14ac:dyDescent="0.2">
      <c r="A259" s="16" t="s">
        <v>17</v>
      </c>
    </row>
    <row r="260" spans="1:1" x14ac:dyDescent="0.2">
      <c r="A260" s="16">
        <v>9</v>
      </c>
    </row>
    <row r="261" spans="1:1" x14ac:dyDescent="0.2">
      <c r="A261" s="16">
        <v>3309</v>
      </c>
    </row>
    <row r="262" spans="1:1" x14ac:dyDescent="0.2">
      <c r="A262" s="16" t="s">
        <v>21</v>
      </c>
    </row>
    <row r="263" spans="1:1" x14ac:dyDescent="0.2">
      <c r="A263" s="16">
        <v>12786984</v>
      </c>
    </row>
    <row r="264" spans="1:1" x14ac:dyDescent="0.2">
      <c r="A264" s="16">
        <v>179081</v>
      </c>
    </row>
    <row r="265" spans="1:1" x14ac:dyDescent="0.2">
      <c r="A265" s="16" t="s">
        <v>18</v>
      </c>
    </row>
    <row r="266" spans="1:1" x14ac:dyDescent="0.2">
      <c r="A266" s="16">
        <v>3132045308</v>
      </c>
    </row>
    <row r="267" spans="1:1" x14ac:dyDescent="0.2">
      <c r="A267" s="16" t="s">
        <v>23</v>
      </c>
    </row>
    <row r="268" spans="1:1" x14ac:dyDescent="0.2">
      <c r="A268" s="16">
        <v>57455</v>
      </c>
    </row>
    <row r="269" spans="1:1" x14ac:dyDescent="0.2">
      <c r="A269" s="16">
        <v>590931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539D6-B91B-3E4D-BA31-FEDE7D1843CC}">
  <dimension ref="B1:L3"/>
  <sheetViews>
    <sheetView workbookViewId="0">
      <selection activeCell="D4" sqref="D4"/>
    </sheetView>
  </sheetViews>
  <sheetFormatPr baseColWidth="10" defaultRowHeight="16" x14ac:dyDescent="0.2"/>
  <cols>
    <col min="2" max="2" width="11.5" bestFit="1" customWidth="1"/>
    <col min="3" max="12" width="10.83203125" style="2"/>
  </cols>
  <sheetData>
    <row r="1" spans="2:12" x14ac:dyDescent="0.2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2:12" x14ac:dyDescent="0.2">
      <c r="B2" t="s">
        <v>12</v>
      </c>
      <c r="C2" s="2" t="str">
        <f>MID($B$2,C1,1)</f>
        <v>C</v>
      </c>
      <c r="D2" s="2" t="str">
        <f t="shared" ref="D2:L2" si="0">MID($B$2,D1,1)</f>
        <v>2</v>
      </c>
      <c r="E2" s="2" t="str">
        <f t="shared" si="0"/>
        <v>0</v>
      </c>
      <c r="F2" s="2" t="str">
        <f t="shared" si="0"/>
        <v>0</v>
      </c>
      <c r="G2" s="2" t="str">
        <f t="shared" si="0"/>
        <v>B</v>
      </c>
      <c r="H2" s="2" t="str">
        <f t="shared" si="0"/>
        <v>4</v>
      </c>
      <c r="I2" s="2" t="str">
        <f t="shared" si="0"/>
        <v>0</v>
      </c>
      <c r="J2" s="2" t="str">
        <f t="shared" si="0"/>
        <v>A</v>
      </c>
      <c r="K2" s="2" t="str">
        <f t="shared" si="0"/>
        <v>8</v>
      </c>
      <c r="L2" s="2" t="str">
        <f t="shared" si="0"/>
        <v>2</v>
      </c>
    </row>
    <row r="3" spans="2:12" x14ac:dyDescent="0.2">
      <c r="B3">
        <f>LEN(B2)</f>
        <v>10</v>
      </c>
      <c r="C3" s="2" t="str">
        <f>HEX2BIN(C2)</f>
        <v>1100</v>
      </c>
      <c r="D3" s="2" t="str">
        <f>HEX2BIN(D2)</f>
        <v>10</v>
      </c>
      <c r="E3" s="2" t="str">
        <f t="shared" ref="E3:L3" si="1">HEX2BIN(E2)</f>
        <v>0</v>
      </c>
      <c r="F3" s="2" t="str">
        <f t="shared" si="1"/>
        <v>0</v>
      </c>
      <c r="G3" s="2" t="str">
        <f t="shared" si="1"/>
        <v>1011</v>
      </c>
      <c r="H3" s="2" t="str">
        <f t="shared" si="1"/>
        <v>100</v>
      </c>
      <c r="I3" s="2" t="str">
        <f t="shared" si="1"/>
        <v>0</v>
      </c>
      <c r="J3" s="2" t="str">
        <f t="shared" si="1"/>
        <v>1010</v>
      </c>
      <c r="K3" s="2" t="str">
        <f t="shared" si="1"/>
        <v>1000</v>
      </c>
      <c r="L3" s="2" t="str">
        <f t="shared" si="1"/>
        <v>10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1.</vt:lpstr>
      <vt:lpstr>Example 2</vt:lpstr>
      <vt:lpstr>Part 2-0</vt:lpstr>
      <vt:lpstr>Part 2-1</vt:lpstr>
      <vt:lpstr>rpn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Roberts, Craig</cp:lastModifiedBy>
  <dcterms:created xsi:type="dcterms:W3CDTF">2021-12-17T08:21:43Z</dcterms:created>
  <dcterms:modified xsi:type="dcterms:W3CDTF">2021-12-18T19:57:45Z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fa3bcc5-af7f-4e3c-8d4c-726a9a6f8de8_Enabled">
    <vt:lpwstr>true</vt:lpwstr>
  </property>
  <property fmtid="{D5CDD505-2E9C-101B-9397-08002B2CF9AE}" pid="3" name="MSIP_Label_bfa3bcc5-af7f-4e3c-8d4c-726a9a6f8de8_SetDate">
    <vt:lpwstr>2021-12-17T08:21:44Z</vt:lpwstr>
  </property>
  <property fmtid="{D5CDD505-2E9C-101B-9397-08002B2CF9AE}" pid="4" name="MSIP_Label_bfa3bcc5-af7f-4e3c-8d4c-726a9a6f8de8_Method">
    <vt:lpwstr>Standard</vt:lpwstr>
  </property>
  <property fmtid="{D5CDD505-2E9C-101B-9397-08002B2CF9AE}" pid="5" name="MSIP_Label_bfa3bcc5-af7f-4e3c-8d4c-726a9a6f8de8_Name">
    <vt:lpwstr>bfa3bcc5-af7f-4e3c-8d4c-726a9a6f8de8</vt:lpwstr>
  </property>
  <property fmtid="{D5CDD505-2E9C-101B-9397-08002B2CF9AE}" pid="6" name="MSIP_Label_bfa3bcc5-af7f-4e3c-8d4c-726a9a6f8de8_SiteId">
    <vt:lpwstr>3928808b-8a46-426b-8f87-051a36bb2f91</vt:lpwstr>
  </property>
  <property fmtid="{D5CDD505-2E9C-101B-9397-08002B2CF9AE}" pid="7" name="MSIP_Label_bfa3bcc5-af7f-4e3c-8d4c-726a9a6f8de8_ActionId">
    <vt:lpwstr>d521ee3f-6cb1-4466-81a0-4391140ac9eb</vt:lpwstr>
  </property>
  <property fmtid="{D5CDD505-2E9C-101B-9397-08002B2CF9AE}" pid="8" name="MSIP_Label_bfa3bcc5-af7f-4e3c-8d4c-726a9a6f8de8_ContentBits">
    <vt:lpwstr>0</vt:lpwstr>
  </property>
</Properties>
</file>