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otball\"/>
    </mc:Choice>
  </mc:AlternateContent>
  <bookViews>
    <workbookView xWindow="0" yWindow="0" windowWidth="23040" windowHeight="9396"/>
  </bookViews>
  <sheets>
    <sheet name="boxscores_201509130sdg_pbp_data" sheetId="1" r:id="rId1"/>
  </sheets>
  <definedNames>
    <definedName name="_xlnm._FilterDatabase" localSheetId="0" hidden="1">boxscores_201509130sdg_pbp_data!$A$1:$N$164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2" i="1"/>
</calcChain>
</file>

<file path=xl/sharedStrings.xml><?xml version="1.0" encoding="utf-8"?>
<sst xmlns="http://schemas.openxmlformats.org/spreadsheetml/2006/main" count="781" uniqueCount="243">
  <si>
    <t>Quarter</t>
  </si>
  <si>
    <t>Time</t>
  </si>
  <si>
    <t>Down</t>
  </si>
  <si>
    <t>ToGo</t>
  </si>
  <si>
    <t>Location</t>
  </si>
  <si>
    <t>Detail</t>
  </si>
  <si>
    <t>DET</t>
  </si>
  <si>
    <t>SDG</t>
  </si>
  <si>
    <t>EPB</t>
  </si>
  <si>
    <t>EPA</t>
  </si>
  <si>
    <t>Win%</t>
  </si>
  <si>
    <t>SDG 35</t>
  </si>
  <si>
    <t>Josh Lambo kicks off 65 yards touchback</t>
  </si>
  <si>
    <t>DET 20</t>
  </si>
  <si>
    <t>Joique Bell left tackle for 1 yard (tackle by Corey Liuget and Kyle Emanuel)</t>
  </si>
  <si>
    <t>DET 21</t>
  </si>
  <si>
    <t>Matthew Stafford pass complete short right to Golden Tate for 11 yards (tackle by Brandon Flowers)</t>
  </si>
  <si>
    <t>DET 32</t>
  </si>
  <si>
    <t>Joique Bell middle for 7 yards (tackle by Jahleel Addae and Manti Te'o)</t>
  </si>
  <si>
    <t>DET 39</t>
  </si>
  <si>
    <t>Matthew Stafford pass complete short right to Ameer Abdullah for no gain</t>
  </si>
  <si>
    <t>Matthew Stafford pass complete short middle to Calvin Johnson for 28 yards (tackle by Jahleel Addae)</t>
  </si>
  <si>
    <t>SDG 33</t>
  </si>
  <si>
    <t>Matthew Stafford pass incomplete deep left intended for Lance Moore</t>
  </si>
  <si>
    <t>Matthew Stafford pass complete short right to Joique Bell for 9 yards (tackle by Eric Weddle)</t>
  </si>
  <si>
    <t>SDG 24</t>
  </si>
  <si>
    <t>Ameer Abdullah middle for 24 yards touchdown</t>
  </si>
  <si>
    <t>Matt Prater kicks extra point good</t>
  </si>
  <si>
    <t>DET 35</t>
  </si>
  <si>
    <t>Sam Martin kicks off 70 yards returned by Jacoby Jones for 24 yards (tackle by Don Carey)</t>
  </si>
  <si>
    <t>SDG 19</t>
  </si>
  <si>
    <t>Philip Rivers pass complete short left to Keenan Allen for 5 yards (tackle by Rashean Mathis)</t>
  </si>
  <si>
    <t>Melvin Gordon middle for -2 yards (tackle by Ezekiel Ansah)</t>
  </si>
  <si>
    <t>SDG 22</t>
  </si>
  <si>
    <t>Philip Rivers sacked by Phillip Hunt for -7 yards</t>
  </si>
  <si>
    <t>SDG 15</t>
  </si>
  <si>
    <t>Mike Scifres punts 58 yards returned by Golden Tate for 20 yards (tackle by Ladarius Green)</t>
  </si>
  <si>
    <t>DET 47</t>
  </si>
  <si>
    <t>Matthew Stafford pass incomplete short left intended for Calvin Johnson</t>
  </si>
  <si>
    <t>Zach Zenner left tackle for 4 yards (tackle by Donald Butler and Kendall Reyes)</t>
  </si>
  <si>
    <t>SDG 49</t>
  </si>
  <si>
    <t>Matthew Stafford pass incomplete short left intended for Eric Ebron</t>
  </si>
  <si>
    <t>Sam Martin punts 36 yards fair catch by Jacoby Jones</t>
  </si>
  <si>
    <t>SDG 13</t>
  </si>
  <si>
    <t>Philip Rivers pass complete short left to Melvin Gordon for 9 yards (tackle by Stephen Tulloch)</t>
  </si>
  <si>
    <t>Melvin Gordon middle for 5 yards (tackle by Tyrunn Walker and Haloti Ngata)</t>
  </si>
  <si>
    <t>SDG 27</t>
  </si>
  <si>
    <t>Melvin Gordon left end for -2 yards (tackle by Jason Jones)</t>
  </si>
  <si>
    <t>SDG 25</t>
  </si>
  <si>
    <t>Danny Woodhead middle for 10 yards (tackle by Josh Wilson and Josh Bynes)</t>
  </si>
  <si>
    <t>Philip Rivers pass complete short middle to Steve Johnson for 6 yards (tackle by Stephen Tulloch)</t>
  </si>
  <si>
    <t>SDG 41</t>
  </si>
  <si>
    <t>Philip Rivers pass complete short right to Melvin Gordon for 2 yards (tackle by Darryl Tapp)</t>
  </si>
  <si>
    <t>SDG 43</t>
  </si>
  <si>
    <t>Melvin Gordon middle for 14 yards (tackle by Josh Wilson and Glover Quin)</t>
  </si>
  <si>
    <t>DET 43</t>
  </si>
  <si>
    <t>Danny Woodhead right tackle for no gain (tackle by Josh Bynes)</t>
  </si>
  <si>
    <t>Philip Rivers pass complete short right to Keenan Allen for 21 yards (tackle by Darius Slay and Josh Wilson)</t>
  </si>
  <si>
    <t>DET 22</t>
  </si>
  <si>
    <t>Philip Rivers pass complete short left to Danny Woodhead for 1 yard (tackle by Rashean Mathis)</t>
  </si>
  <si>
    <t>Melvin Gordon middle for 7 yards (tackle by Glover Quin)</t>
  </si>
  <si>
    <t>Timeout #1 by San Diego Chargers</t>
  </si>
  <si>
    <t>DET 14</t>
  </si>
  <si>
    <t>Philip Rivers pass incomplete short left intended for Danny Woodhead</t>
  </si>
  <si>
    <t>Josh Lambo 32 yard field goal good</t>
  </si>
  <si>
    <t>Josh Lambo kicks off 70 yards returned by Ameer Abdullah for 48 yards (tackle by Eric Weddle)</t>
  </si>
  <si>
    <t>Joique Bell middle for 6 yards (tackle by Donald Butler and Jason Verrett)</t>
  </si>
  <si>
    <t>DET 49</t>
  </si>
  <si>
    <t>Matthew Stafford pass incomplete</t>
  </si>
  <si>
    <t>Matthew Stafford sacked by Kyle Emanuel for -13 yards</t>
  </si>
  <si>
    <t>DET 36</t>
  </si>
  <si>
    <t>Sam Martin punts 42 yards out of bounds</t>
  </si>
  <si>
    <t>Melvin Gordon left end for 6 yards (tackle by Tyrunn Walker)</t>
  </si>
  <si>
    <t>SDG 28</t>
  </si>
  <si>
    <t>Philip Rivers pass complete short right to Keenan Allen for 3 yards (tackle by Stephen Tulloch and Darius Slay)</t>
  </si>
  <si>
    <t>SDG 31</t>
  </si>
  <si>
    <t>Philip Rivers pass incomplete short middle intended for Keenan Allen is intercepted by Glover Quin at SDG-31 and returned for 31 yards touchdown</t>
  </si>
  <si>
    <t>Sam Martin kicks off 65 yards touchback</t>
  </si>
  <si>
    <t>SDG 20</t>
  </si>
  <si>
    <t>Philip Rivers pass complete short left to Keenan Allen for 3 yards (tackle by Josh Bynes)</t>
  </si>
  <si>
    <t>SDG 23</t>
  </si>
  <si>
    <t>Philip Rivers sacked by Ezekiel Ansah and Devin Taylor for -9 yards</t>
  </si>
  <si>
    <t>SDG 14</t>
  </si>
  <si>
    <t>Philip Rivers pass incomplete short right intended for Danny Woodhead</t>
  </si>
  <si>
    <t>Mike Scifres punts 46 yards returned by Golden Tate for 14 yards (tackle by Denzel Perryman)</t>
  </si>
  <si>
    <t>SDG 46</t>
  </si>
  <si>
    <t>Zach Zenner right end for 2 yards (tackle by Manti Te'o and Donald Butler)</t>
  </si>
  <si>
    <t>SDG 44</t>
  </si>
  <si>
    <t>Ameer Abdullah middle for 4 yards (tackle by Donald Butler)</t>
  </si>
  <si>
    <t>SDG 40</t>
  </si>
  <si>
    <t>Matthew Stafford pass complete deep middle to Lance Moore for 22 yards (tackle by Jahleel Addae)</t>
  </si>
  <si>
    <t>SDG 18</t>
  </si>
  <si>
    <t>Matthew Stafford pass complete deep middle to Eric Ebron for 18 yards touchdown</t>
  </si>
  <si>
    <t>Branden Oliver middle for 1 yard (tackle by Phillip Hunt and Jermelle Cudjo)</t>
  </si>
  <si>
    <t>SDG 21</t>
  </si>
  <si>
    <t>Philip Rivers pass complete deep right to Keenan Allen for 19 yards (tackle by James Ihedigbo). Penalty on James Ihedigbo: Personal Foul 15 yards</t>
  </si>
  <si>
    <t>DET 45</t>
  </si>
  <si>
    <t>Branden Oliver middle for 3 yards (tackle by Phillip Hunt and Josh Bynes)</t>
  </si>
  <si>
    <t>DET 42</t>
  </si>
  <si>
    <t>Philip Rivers pass complete short right to Ladarius Green for 19 yards (tackle by Glover Quin)</t>
  </si>
  <si>
    <t>DET 23</t>
  </si>
  <si>
    <t>Danny Woodhead middle for 7 yards (tackle by Stephen Tulloch)</t>
  </si>
  <si>
    <t>DET 16</t>
  </si>
  <si>
    <t>Danny Woodhead right guard for 2 yards (tackle by Josh Bynes)</t>
  </si>
  <si>
    <t>Penalty on Tyrunn Walker: Encroachment 5 yards (no play)</t>
  </si>
  <si>
    <t>DET 9</t>
  </si>
  <si>
    <t>Danny Woodhead middle for 9 yards touchdown</t>
  </si>
  <si>
    <t>Josh Lambo kicks extra point good</t>
  </si>
  <si>
    <t>Ameer Abdullah right tackle for 5 yards (tackle by Manti Te'o and Donald Butler). Penalty on Donald Butler: Face Mask (15 Yards) 15 yards</t>
  </si>
  <si>
    <t>DET 40</t>
  </si>
  <si>
    <t>Joique Bell left guard for no gain (tackle by Corey Liuget)</t>
  </si>
  <si>
    <t>Matthew Stafford pass incomplete short middle intended for Brandon Pettigrew (defended by Melvin Ingram)</t>
  </si>
  <si>
    <t>Matthew Stafford pass complete short left to Golden Tate for 6 yards (tackle by Jason Verrett)</t>
  </si>
  <si>
    <t>DET 46</t>
  </si>
  <si>
    <t>Sam Martin punts 37 yards fair catch by Jacoby Jones</t>
  </si>
  <si>
    <t>SDG 17</t>
  </si>
  <si>
    <t>Melvin Gordon middle for 6 yards (tackle by Devin Taylor)</t>
  </si>
  <si>
    <t>Melvin Gordon middle for no gain (tackle by Josh Wilson)</t>
  </si>
  <si>
    <t>Penalty on Jason Jones: Neutral Zone Infraction 5 yards (no play)</t>
  </si>
  <si>
    <t>Danny Woodhead middle for 1 yard (tackle by Haloti Ngata and Jason Jones)</t>
  </si>
  <si>
    <t>SDG 29</t>
  </si>
  <si>
    <t>Philip Rivers pass complete deep right to Malcom Floyd for 29 yards (tackle by Darius Slay)</t>
  </si>
  <si>
    <t>Philip Rivers pass complete short middle to Ladarius Green for 22 yards (tackle by Josh Wilson)</t>
  </si>
  <si>
    <t>Penalty on Chris Watt: False Start 5 yards (no play)</t>
  </si>
  <si>
    <t>Timeout #2 by San Diego Chargers</t>
  </si>
  <si>
    <t>DET 25</t>
  </si>
  <si>
    <t>Philip Rivers pass incomplete short left intended for Ladarius Green</t>
  </si>
  <si>
    <t>Philip Rivers pass complete short right to Steve Johnson for 9 yards (tackle by Glover Quin)</t>
  </si>
  <si>
    <t>Philip Rivers pass complete short middle to Danny Woodhead for 7 yards (tackle by Tahir Whitehead)</t>
  </si>
  <si>
    <t>Timeout #3 by San Diego Chargers</t>
  </si>
  <si>
    <t>Philip Rivers pass incomplete short right intended for Malcom Floyd is intercepted by Darius Slay at DET-0</t>
  </si>
  <si>
    <t>Matthew Stafford for -1 yards</t>
  </si>
  <si>
    <t>Philip Rivers pass complete short left to Keenan Allen for 20 yards (tackle by Rashean Mathis)</t>
  </si>
  <si>
    <t>Philip Rivers pass incomplete short left intended for Keenan Allen</t>
  </si>
  <si>
    <t>Philip Rivers pass complete short left to Keenan Allen for 12 yards (tackle by Rashean Mathis)</t>
  </si>
  <si>
    <t>DET 48</t>
  </si>
  <si>
    <t>Philip Rivers pass complete short right to Steve Johnson for 7 yards (tackle by Josh Wilson)</t>
  </si>
  <si>
    <t>DET 41</t>
  </si>
  <si>
    <t>Melvin Gordon middle for 5 yards (tackle by Stephen Tulloch and Devin Taylor)</t>
  </si>
  <si>
    <t>Philip Rivers pass complete short right to Melvin Gordon for 5 yards (tackle by Josh Bynes and James Ihedigbo)</t>
  </si>
  <si>
    <t>DET 31</t>
  </si>
  <si>
    <t>Philip Rivers pass complete short left to Danny Woodhead for 15 yards (tackle by Glover Quin and Darius Slay)</t>
  </si>
  <si>
    <t>Danny Woodhead middle for 2 yards (tackle by Gabe Wright)</t>
  </si>
  <si>
    <t>Philip Rivers pass complete short left to Ladarius Green for -1 yards (tackle by Rashean Mathis and Phillip Hunt)</t>
  </si>
  <si>
    <t>DET 15</t>
  </si>
  <si>
    <t>Philip Rivers pass complete short middle to Keenan Allen for 8 yards (tackle by Glover Quin)</t>
  </si>
  <si>
    <t>DET 7</t>
  </si>
  <si>
    <t>Josh Lambo 25 yard field goal good</t>
  </si>
  <si>
    <t>Matthew Stafford pass complete short right to Ameer Abdullah for 36 yards (tackle by Jason Verrett)</t>
  </si>
  <si>
    <t>Matthew Stafford pass complete short left to Golden Tate for 6 yards (tackle by Eric Weddle)</t>
  </si>
  <si>
    <t>SDG 38</t>
  </si>
  <si>
    <t>Matthew Stafford pass incomplete deep left intended for Golden Tate (defended by Jason Verrett)</t>
  </si>
  <si>
    <t>Matthew Stafford pass incomplete is intercepted by Kyle Emanuel at SDG-41</t>
  </si>
  <si>
    <t>Philip Rivers pass complete short left to Keenan Allen for 15 yards (tackle by Rashean Mathis)</t>
  </si>
  <si>
    <t>DET 44</t>
  </si>
  <si>
    <t>Melvin Gordon middle for 5 yards (tackle by Josh Wilson)</t>
  </si>
  <si>
    <t>Melvin Gordon middle for 4 yards (tackle by Jason Jones). Melvin Gordon fumbles (forced by Jason Jones) recovered by Stephen Tulloch at DET-35 (tackle by Melvin Gordon)</t>
  </si>
  <si>
    <t>Joique Bell right end for -1 yards (tackle by Manti Te'o and Melvin Ingram)</t>
  </si>
  <si>
    <t>DET 34</t>
  </si>
  <si>
    <t>Matthew Stafford pass complete short left to Ameer Abdullah for -3 yards (tackle by Kyle Emanuel)</t>
  </si>
  <si>
    <t>Matthew Stafford pass incomplete short right intended for Golden Tate is intercepted by Patrick Robinson at DET-43 and returned for 27 yards</t>
  </si>
  <si>
    <t>Danny Woodhead middle for 3 yards (tackle by Haloti Ngata)</t>
  </si>
  <si>
    <t>DET 13</t>
  </si>
  <si>
    <t>Danny Woodhead middle for 1 yard (tackle by Darryl Tapp)</t>
  </si>
  <si>
    <t>DET 12</t>
  </si>
  <si>
    <t>Philip Rivers pass complete short left to Steve Johnson for 12 yards touchdown</t>
  </si>
  <si>
    <t>Matthew Stafford pass complete short left to Ameer Abdullah for 11 yards (tackle by Jahleel Addae and Patrick Robinson)</t>
  </si>
  <si>
    <t>Ameer Abdullah middle for 6 yards (tackle by Eric Weddle)</t>
  </si>
  <si>
    <t>DET 37</t>
  </si>
  <si>
    <t>Matthew Stafford pass complete short right to Golden Tate for 1 yard (tackle by Eric Weddle and Jason Verrett)</t>
  </si>
  <si>
    <t>DET 38</t>
  </si>
  <si>
    <t>Ameer Abdullah right tackle for 2 yards (tackle by Cordarro Law and Manti Te'o)</t>
  </si>
  <si>
    <t>Penalty on Sam Martin: Delay of Game 4 yards (no play)</t>
  </si>
  <si>
    <t>Sam Martin punts 34 yards</t>
  </si>
  <si>
    <t>SDG 30</t>
  </si>
  <si>
    <t>Philip Rivers pass complete short right to Branden Oliver for 17 yards (tackle by Devin Taylor)</t>
  </si>
  <si>
    <t>SDG 47</t>
  </si>
  <si>
    <t>Melvin Gordon right tackle for 3 yards (tackle by Josh Bynes)</t>
  </si>
  <si>
    <t>Philip Rivers pass complete short right to Danny Woodhead for -3 yards (tackle by Phillip Hunt)</t>
  </si>
  <si>
    <t>Philip Rivers pass complete short middle to Keenan Allen for 15 yards (tackle by Rashean Mathis)</t>
  </si>
  <si>
    <t>Danny Woodhead right tackle for 4 yards (tackle by Jason Jones)</t>
  </si>
  <si>
    <t>Philip Rivers pass complete short left to Ladarius Green for 21 yards (tackle by James Ihedigbo)</t>
  </si>
  <si>
    <t>Philip Rivers pass complete short middle to Ladarius Green for 13 yards touchdown</t>
  </si>
  <si>
    <t>Penalty on Philip Rivers: Delay of Game 5 yards (no play)</t>
  </si>
  <si>
    <t>Josh Lambo kicks extra point no good</t>
  </si>
  <si>
    <t>Josh Lambo kicks off 73 yards returned by Ameer Abdullah for 34 yards (tackle by Eric Weddle)</t>
  </si>
  <si>
    <t>DET 26</t>
  </si>
  <si>
    <t>Matthew Stafford pass complete short left to Joique Bell for 18 yards (tackle by Melvin Ingram)</t>
  </si>
  <si>
    <t>Ameer Abdullah middle for 11 yards (tackle by Jimmy Wilson)</t>
  </si>
  <si>
    <t>SDG 45</t>
  </si>
  <si>
    <t>Joique Bell left end for 1 yard (tackle by Eric Weddle). Penalty on Donald Butler: Illegal Use of Hands 5 yards</t>
  </si>
  <si>
    <t>SDG 39</t>
  </si>
  <si>
    <t>Matthew Stafford pass incomplete short middle intended for Calvin Johnson (defended by Eric Weddle)</t>
  </si>
  <si>
    <t>Ameer Abdullah left end for -2 yards. Ameer Abdullah fumbles recovered by Ameer Abdullah at SDG-41</t>
  </si>
  <si>
    <t>Matthew Stafford pass incomplete short right intended for Golden Tate</t>
  </si>
  <si>
    <t>Sam Martin punts 27 yards out of bounds</t>
  </si>
  <si>
    <t>Philip Rivers pass complete short left to Keenan Allen for 7 yards (tackle by Rashean Mathis)</t>
  </si>
  <si>
    <t>Philip Rivers pass complete short left to Keenan Allen for 11 yards (tackle by Glover Quin)</t>
  </si>
  <si>
    <t>SDG 32</t>
  </si>
  <si>
    <t>Melvin Gordon middle for 1 yard (tackle by Josh Bynes)</t>
  </si>
  <si>
    <t>Philip Rivers pass complete short right to Steve Johnson for 34 yards (tackle by Darius Slay)</t>
  </si>
  <si>
    <t>DET 33</t>
  </si>
  <si>
    <t>Melvin Gordon right guard for no gain (tackle by Darryl Tapp). Penalty on Chris Watt: Offensive Holding 10 yards (no play)</t>
  </si>
  <si>
    <t>Philip Rivers pass complete short middle to Keenan Allen for 2 yards (tackle by James Ihedigbo)</t>
  </si>
  <si>
    <t>Melvin Gordon middle for -1 yards (tackle by Darryl Tapp and Tyrunn Walker)</t>
  </si>
  <si>
    <t>Philip Rivers pass complete short middle to Keenan Allen for 20 yards (tackle by Glover Quin)</t>
  </si>
  <si>
    <t>Danny Woodhead middle for 2 yards (tackle by Stephen Tulloch)</t>
  </si>
  <si>
    <t>Timeout #1 by Detroit Lions</t>
  </si>
  <si>
    <t>Philip Rivers pass complete short right to Keenan Allen for 5 yards (tackle by Quandre Diggs)</t>
  </si>
  <si>
    <t>Philip Rivers pass complete short left to Steve Johnson for 14 yards (tackle by Quandre Diggs)</t>
  </si>
  <si>
    <t>Timeout #2 by Detroit Lions</t>
  </si>
  <si>
    <t>DET 1</t>
  </si>
  <si>
    <t>Danny Woodhead middle for 1 yard touchdown</t>
  </si>
  <si>
    <t>Josh Lambo kicks off 71 yards returned by Ameer Abdullah for 23 yards (tackle by Jimmy Wilson)</t>
  </si>
  <si>
    <t>DET 17</t>
  </si>
  <si>
    <t>Matthew Stafford pass complete short right to Eric Ebron for 14 yards (tackle by Eric Weddle)</t>
  </si>
  <si>
    <t>Matthew Stafford pass complete short right to Eric Ebron for 7 yards (tackle by Jimmy Wilson)</t>
  </si>
  <si>
    <t>Matthew Stafford pass complete short left to Calvin Johnson for 11 yards (tackle by Patrick Robinson and Melvin Ingram)</t>
  </si>
  <si>
    <t>Matthew Stafford pass complete short left to Theo Riddick for 16 yards (tackle by Eric Weddle)</t>
  </si>
  <si>
    <t>Matthew Stafford pass complete short middle to Eric Ebron for 14 yards (tackle by Jimmy Wilson)</t>
  </si>
  <si>
    <t>Timeout #3 by Detroit Lions</t>
  </si>
  <si>
    <t>Matthew Stafford pass incomplete deep middle intended for Golden Tate (defended by Eric Weddle)</t>
  </si>
  <si>
    <t>Matthew Stafford pass complete short middle to Theo Riddick for 21 yards touchdown</t>
  </si>
  <si>
    <t>Sam Martin kicks onside 12 yards</t>
  </si>
  <si>
    <t>Philip Rivers for -1 yards</t>
  </si>
  <si>
    <t>Play EPA</t>
  </si>
  <si>
    <t>Team</t>
  </si>
  <si>
    <t>SD</t>
  </si>
  <si>
    <t>Type</t>
  </si>
  <si>
    <t>Screen</t>
  </si>
  <si>
    <t>NA</t>
  </si>
  <si>
    <t>Fade</t>
  </si>
  <si>
    <t>Post</t>
  </si>
  <si>
    <t>Slant</t>
  </si>
  <si>
    <t>ComeBack</t>
  </si>
  <si>
    <t>Flat</t>
  </si>
  <si>
    <t>Out</t>
  </si>
  <si>
    <t>Dig</t>
  </si>
  <si>
    <t>Wheel</t>
  </si>
  <si>
    <t>Double</t>
  </si>
  <si>
    <t>Curl</t>
  </si>
  <si>
    <t>Comeback</t>
  </si>
  <si>
    <t>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</si>
</sst>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64"/>
  <sheetViews>
    <sheetView tabSelected="1" topLeftCell="N1" workbookViewId="0">
      <pane ySplit="3" topLeftCell="A4" activePane="bottomLeft" state="frozen"/>
      <selection pane="bottomLeft" activeCell="V106" sqref="V106"/>
    </sheetView>
  </sheetViews>
  <sheetFormatPr defaultRowHeight="14.4" x14ac:dyDescent="0.3"/>
  <cols>
    <col min="7" max="7" width="48.109375" customWidth="1"/>
    <col min="8" max="8" width="7.109375" bestFit="1" customWidth="1"/>
    <col min="12" max="12" width="6.33203125" bestFit="1" customWidth="1"/>
    <col min="13" max="13" width="10.109375" bestFit="1" customWidth="1"/>
    <col min="17" max="17" width="9.6640625" bestFit="1" customWidth="1"/>
    <col min="19" max="19" width="9.5546875" bestFit="1" customWidth="1"/>
    <col min="22" max="22" width="9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226</v>
      </c>
      <c r="G1" t="s">
        <v>5</v>
      </c>
      <c r="H1" t="s">
        <v>228</v>
      </c>
      <c r="I1" t="s">
        <v>6</v>
      </c>
      <c r="J1" t="s">
        <v>7</v>
      </c>
      <c r="K1" t="s">
        <v>8</v>
      </c>
      <c r="L1" t="s">
        <v>9</v>
      </c>
      <c r="M1" t="s">
        <v>225</v>
      </c>
      <c r="N1" t="s">
        <v>10</v>
      </c>
      <c r="O1">
        <v>21</v>
      </c>
      <c r="P1">
        <v>35</v>
      </c>
      <c r="Q1">
        <v>85</v>
      </c>
      <c r="R1">
        <v>10</v>
      </c>
      <c r="S1">
        <v>81</v>
      </c>
      <c r="T1">
        <v>16</v>
      </c>
      <c r="U1">
        <v>25</v>
      </c>
      <c r="V1">
        <v>87</v>
      </c>
      <c r="W1">
        <v>15</v>
      </c>
    </row>
    <row r="2" spans="1:23" hidden="1" x14ac:dyDescent="0.3">
      <c r="A2">
        <v>1</v>
      </c>
      <c r="B2" s="1">
        <v>0.625</v>
      </c>
      <c r="E2" t="s">
        <v>11</v>
      </c>
      <c r="F2" t="s">
        <v>227</v>
      </c>
      <c r="G2" t="s">
        <v>12</v>
      </c>
      <c r="H2" t="str">
        <f>IF(ISNUMBER(SEARCH("punt",G2)),"Punt",IF(ISNUMBER(SEARCH("sack",G2)),"Pass",IF(ISNUMBER(SEARCH("kick",G2)),"Kick",IF(ISNUMBER(SEARCH("pass",G2)),"Pass","Run"))))</f>
        <v>Kick</v>
      </c>
      <c r="I2">
        <v>0</v>
      </c>
      <c r="J2">
        <v>0</v>
      </c>
      <c r="K2">
        <v>0</v>
      </c>
      <c r="L2">
        <v>-0.28000000000000003</v>
      </c>
      <c r="M2">
        <f>K2-L2</f>
        <v>0.28000000000000003</v>
      </c>
      <c r="N2">
        <v>56.6</v>
      </c>
    </row>
    <row r="3" spans="1:23" hidden="1" x14ac:dyDescent="0.3">
      <c r="A3">
        <v>1</v>
      </c>
      <c r="B3" s="1">
        <v>0.625</v>
      </c>
      <c r="C3">
        <v>1</v>
      </c>
      <c r="D3">
        <v>10</v>
      </c>
      <c r="E3" t="s">
        <v>13</v>
      </c>
      <c r="F3" t="s">
        <v>6</v>
      </c>
      <c r="G3" t="s">
        <v>14</v>
      </c>
      <c r="H3" t="str">
        <f t="shared" ref="H3:H66" si="0">IF(ISNUMBER(SEARCH("punt",G3)),"Punt",IF(ISNUMBER(SEARCH("sack",G3)),"Pass",IF(ISNUMBER(SEARCH("kick",G3)),"Kick",IF(ISNUMBER(SEARCH("pass",G3)),"Pass","Run"))))</f>
        <v>Run</v>
      </c>
      <c r="I3">
        <v>0</v>
      </c>
      <c r="J3">
        <v>0</v>
      </c>
      <c r="K3">
        <v>0.28000000000000003</v>
      </c>
      <c r="L3">
        <v>-0.13</v>
      </c>
      <c r="M3">
        <f t="shared" ref="M3:M66" si="1">K3-L3</f>
        <v>0.41000000000000003</v>
      </c>
      <c r="N3">
        <v>57.7</v>
      </c>
    </row>
    <row r="4" spans="1:23" x14ac:dyDescent="0.3">
      <c r="A4">
        <v>1</v>
      </c>
      <c r="B4" s="1">
        <v>0.60069444444444442</v>
      </c>
      <c r="C4">
        <v>2</v>
      </c>
      <c r="D4">
        <v>9</v>
      </c>
      <c r="E4" t="s">
        <v>15</v>
      </c>
      <c r="F4" t="s">
        <v>6</v>
      </c>
      <c r="G4" t="s">
        <v>16</v>
      </c>
      <c r="H4" t="str">
        <f t="shared" si="0"/>
        <v>Pass</v>
      </c>
      <c r="I4">
        <v>0</v>
      </c>
      <c r="J4">
        <v>0</v>
      </c>
      <c r="K4">
        <v>-0.13</v>
      </c>
      <c r="L4">
        <v>1.07</v>
      </c>
      <c r="M4">
        <f t="shared" si="1"/>
        <v>-1.2000000000000002</v>
      </c>
      <c r="N4">
        <v>54.2</v>
      </c>
      <c r="O4" t="s">
        <v>230</v>
      </c>
      <c r="P4" t="s">
        <v>230</v>
      </c>
      <c r="Q4" t="s">
        <v>230</v>
      </c>
      <c r="R4" t="s">
        <v>230</v>
      </c>
      <c r="S4" t="s">
        <v>230</v>
      </c>
      <c r="T4" t="s">
        <v>230</v>
      </c>
      <c r="U4" t="s">
        <v>230</v>
      </c>
      <c r="V4" t="s">
        <v>230</v>
      </c>
      <c r="W4" t="s">
        <v>229</v>
      </c>
    </row>
    <row r="5" spans="1:23" hidden="1" x14ac:dyDescent="0.3">
      <c r="A5">
        <v>1</v>
      </c>
      <c r="B5" s="1">
        <v>0.5756944444444444</v>
      </c>
      <c r="C5">
        <v>1</v>
      </c>
      <c r="D5">
        <v>10</v>
      </c>
      <c r="E5" t="s">
        <v>17</v>
      </c>
      <c r="F5" t="s">
        <v>6</v>
      </c>
      <c r="G5" t="s">
        <v>18</v>
      </c>
      <c r="H5" t="str">
        <f t="shared" si="0"/>
        <v>Run</v>
      </c>
      <c r="I5">
        <v>0</v>
      </c>
      <c r="J5">
        <v>0</v>
      </c>
      <c r="K5">
        <v>1.07</v>
      </c>
      <c r="L5">
        <v>1.47</v>
      </c>
      <c r="M5">
        <f t="shared" si="1"/>
        <v>-0.39999999999999991</v>
      </c>
      <c r="N5">
        <v>52.9</v>
      </c>
    </row>
    <row r="6" spans="1:23" x14ac:dyDescent="0.3">
      <c r="A6">
        <v>1</v>
      </c>
      <c r="B6" s="1">
        <v>0.5493055555555556</v>
      </c>
      <c r="C6">
        <v>2</v>
      </c>
      <c r="D6">
        <v>3</v>
      </c>
      <c r="E6" t="s">
        <v>19</v>
      </c>
      <c r="F6" t="s">
        <v>6</v>
      </c>
      <c r="G6" t="s">
        <v>20</v>
      </c>
      <c r="H6" t="str">
        <f t="shared" si="0"/>
        <v>Pass</v>
      </c>
      <c r="I6">
        <v>0</v>
      </c>
      <c r="J6">
        <v>0</v>
      </c>
      <c r="K6">
        <v>1.47</v>
      </c>
      <c r="L6">
        <v>0.76</v>
      </c>
      <c r="M6">
        <f t="shared" si="1"/>
        <v>0.71</v>
      </c>
      <c r="N6">
        <v>55</v>
      </c>
      <c r="O6" t="s">
        <v>235</v>
      </c>
      <c r="P6" t="s">
        <v>230</v>
      </c>
      <c r="Q6" t="s">
        <v>234</v>
      </c>
      <c r="R6" t="s">
        <v>232</v>
      </c>
      <c r="S6" t="s">
        <v>231</v>
      </c>
      <c r="T6" t="s">
        <v>230</v>
      </c>
      <c r="U6" t="s">
        <v>230</v>
      </c>
      <c r="V6" t="s">
        <v>230</v>
      </c>
      <c r="W6" t="s">
        <v>233</v>
      </c>
    </row>
    <row r="7" spans="1:23" x14ac:dyDescent="0.3">
      <c r="A7">
        <v>1</v>
      </c>
      <c r="B7" s="1">
        <v>0.5180555555555556</v>
      </c>
      <c r="C7">
        <v>3</v>
      </c>
      <c r="D7">
        <v>3</v>
      </c>
      <c r="E7" t="s">
        <v>19</v>
      </c>
      <c r="F7" t="s">
        <v>6</v>
      </c>
      <c r="G7" t="s">
        <v>21</v>
      </c>
      <c r="H7" t="str">
        <f t="shared" si="0"/>
        <v>Pass</v>
      </c>
      <c r="I7">
        <v>0</v>
      </c>
      <c r="J7">
        <v>0</v>
      </c>
      <c r="K7">
        <v>0.76</v>
      </c>
      <c r="L7">
        <v>3.38</v>
      </c>
      <c r="M7">
        <f t="shared" si="1"/>
        <v>-2.62</v>
      </c>
      <c r="N7">
        <v>47</v>
      </c>
      <c r="O7" t="s">
        <v>230</v>
      </c>
      <c r="P7" t="s">
        <v>230</v>
      </c>
      <c r="Q7" t="s">
        <v>231</v>
      </c>
      <c r="R7" t="s">
        <v>230</v>
      </c>
      <c r="S7" t="s">
        <v>233</v>
      </c>
      <c r="T7" t="s">
        <v>231</v>
      </c>
      <c r="U7" t="s">
        <v>230</v>
      </c>
      <c r="V7" t="s">
        <v>230</v>
      </c>
      <c r="W7" t="s">
        <v>231</v>
      </c>
    </row>
    <row r="8" spans="1:23" x14ac:dyDescent="0.3">
      <c r="A8">
        <v>1</v>
      </c>
      <c r="B8" s="1">
        <v>0.48819444444444443</v>
      </c>
      <c r="C8">
        <v>1</v>
      </c>
      <c r="D8">
        <v>10</v>
      </c>
      <c r="E8" t="s">
        <v>22</v>
      </c>
      <c r="F8" t="s">
        <v>6</v>
      </c>
      <c r="G8" t="s">
        <v>23</v>
      </c>
      <c r="H8" t="str">
        <f t="shared" si="0"/>
        <v>Pass</v>
      </c>
      <c r="I8">
        <v>0</v>
      </c>
      <c r="J8">
        <v>0</v>
      </c>
      <c r="K8">
        <v>3.38</v>
      </c>
      <c r="L8">
        <v>2.84</v>
      </c>
      <c r="M8">
        <f t="shared" si="1"/>
        <v>0.54</v>
      </c>
      <c r="N8">
        <v>48.5</v>
      </c>
      <c r="O8" t="s">
        <v>238</v>
      </c>
      <c r="P8" t="s">
        <v>230</v>
      </c>
      <c r="Q8" t="s">
        <v>230</v>
      </c>
      <c r="R8" t="s">
        <v>237</v>
      </c>
      <c r="S8" t="s">
        <v>230</v>
      </c>
      <c r="T8" t="s">
        <v>232</v>
      </c>
      <c r="U8" t="s">
        <v>230</v>
      </c>
      <c r="V8" t="s">
        <v>236</v>
      </c>
      <c r="W8" t="s">
        <v>230</v>
      </c>
    </row>
    <row r="9" spans="1:23" x14ac:dyDescent="0.3">
      <c r="A9">
        <v>1</v>
      </c>
      <c r="B9" s="1">
        <v>0.48541666666666666</v>
      </c>
      <c r="C9">
        <v>2</v>
      </c>
      <c r="D9">
        <v>10</v>
      </c>
      <c r="E9" t="s">
        <v>22</v>
      </c>
      <c r="F9" t="s">
        <v>6</v>
      </c>
      <c r="G9" t="s">
        <v>24</v>
      </c>
      <c r="H9" t="str">
        <f t="shared" si="0"/>
        <v>Pass</v>
      </c>
      <c r="I9">
        <v>0</v>
      </c>
      <c r="J9">
        <v>0</v>
      </c>
      <c r="K9">
        <v>2.84</v>
      </c>
      <c r="L9">
        <v>3.34</v>
      </c>
      <c r="M9">
        <f t="shared" si="1"/>
        <v>-0.5</v>
      </c>
      <c r="N9">
        <v>47</v>
      </c>
      <c r="O9" t="s">
        <v>230</v>
      </c>
      <c r="P9" t="s">
        <v>229</v>
      </c>
      <c r="Q9" t="s">
        <v>230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</row>
    <row r="10" spans="1:23" hidden="1" x14ac:dyDescent="0.3">
      <c r="A10">
        <v>1</v>
      </c>
      <c r="B10" s="1">
        <v>0.45347222222222222</v>
      </c>
      <c r="C10">
        <v>3</v>
      </c>
      <c r="D10">
        <v>1</v>
      </c>
      <c r="E10" t="s">
        <v>25</v>
      </c>
      <c r="F10" t="s">
        <v>6</v>
      </c>
      <c r="G10" t="s">
        <v>26</v>
      </c>
      <c r="H10" t="str">
        <f t="shared" si="0"/>
        <v>Run</v>
      </c>
      <c r="I10">
        <v>6</v>
      </c>
      <c r="J10">
        <v>0</v>
      </c>
      <c r="K10">
        <v>3.34</v>
      </c>
      <c r="L10">
        <v>7</v>
      </c>
      <c r="M10">
        <f t="shared" si="1"/>
        <v>-3.66</v>
      </c>
      <c r="N10">
        <v>38.9</v>
      </c>
    </row>
    <row r="11" spans="1:23" hidden="1" x14ac:dyDescent="0.3">
      <c r="A11">
        <v>1</v>
      </c>
      <c r="B11" s="1">
        <v>0.45347222222222222</v>
      </c>
      <c r="E11" t="s">
        <v>25</v>
      </c>
      <c r="F11" t="s">
        <v>6</v>
      </c>
      <c r="G11" t="s">
        <v>27</v>
      </c>
      <c r="H11" t="str">
        <f t="shared" si="0"/>
        <v>Kick</v>
      </c>
      <c r="I11">
        <v>7</v>
      </c>
      <c r="J11">
        <v>0</v>
      </c>
      <c r="K11">
        <v>0</v>
      </c>
      <c r="L11">
        <v>0</v>
      </c>
      <c r="M11">
        <f t="shared" si="1"/>
        <v>0</v>
      </c>
      <c r="N11">
        <v>36</v>
      </c>
    </row>
    <row r="12" spans="1:23" hidden="1" x14ac:dyDescent="0.3">
      <c r="A12">
        <v>1</v>
      </c>
      <c r="B12" s="1">
        <v>0.45347222222222222</v>
      </c>
      <c r="E12" t="s">
        <v>28</v>
      </c>
      <c r="F12" t="s">
        <v>6</v>
      </c>
      <c r="G12" t="s">
        <v>29</v>
      </c>
      <c r="H12" t="str">
        <f t="shared" si="0"/>
        <v>Kick</v>
      </c>
      <c r="I12">
        <v>7</v>
      </c>
      <c r="J12">
        <v>0</v>
      </c>
      <c r="K12">
        <v>0</v>
      </c>
      <c r="L12">
        <v>-0.15</v>
      </c>
      <c r="M12">
        <f t="shared" si="1"/>
        <v>0.15</v>
      </c>
      <c r="N12">
        <v>36.4</v>
      </c>
    </row>
    <row r="13" spans="1:23" hidden="1" x14ac:dyDescent="0.3">
      <c r="A13">
        <v>1</v>
      </c>
      <c r="B13" s="1">
        <v>0.44513888888888892</v>
      </c>
      <c r="C13">
        <v>1</v>
      </c>
      <c r="D13">
        <v>10</v>
      </c>
      <c r="E13" t="s">
        <v>30</v>
      </c>
      <c r="F13" t="s">
        <v>227</v>
      </c>
      <c r="G13" t="s">
        <v>31</v>
      </c>
      <c r="H13" t="str">
        <f t="shared" si="0"/>
        <v>Pass</v>
      </c>
      <c r="I13">
        <v>7</v>
      </c>
      <c r="J13">
        <v>0</v>
      </c>
      <c r="K13">
        <v>0.15</v>
      </c>
      <c r="L13">
        <v>0.34</v>
      </c>
      <c r="M13">
        <f t="shared" si="1"/>
        <v>-0.19000000000000003</v>
      </c>
      <c r="N13">
        <v>36.9</v>
      </c>
    </row>
    <row r="14" spans="1:23" hidden="1" x14ac:dyDescent="0.3">
      <c r="A14">
        <v>1</v>
      </c>
      <c r="B14" s="1">
        <v>0.42083333333333334</v>
      </c>
      <c r="C14">
        <v>2</v>
      </c>
      <c r="D14">
        <v>5</v>
      </c>
      <c r="E14" t="s">
        <v>25</v>
      </c>
      <c r="F14" t="s">
        <v>227</v>
      </c>
      <c r="G14" t="s">
        <v>32</v>
      </c>
      <c r="H14" t="str">
        <f t="shared" si="0"/>
        <v>Run</v>
      </c>
      <c r="I14">
        <v>7</v>
      </c>
      <c r="J14">
        <v>0</v>
      </c>
      <c r="K14">
        <v>0.34</v>
      </c>
      <c r="L14">
        <v>-0.68</v>
      </c>
      <c r="M14">
        <f t="shared" si="1"/>
        <v>1.02</v>
      </c>
      <c r="N14">
        <v>33.799999999999997</v>
      </c>
    </row>
    <row r="15" spans="1:23" hidden="1" x14ac:dyDescent="0.3">
      <c r="A15">
        <v>1</v>
      </c>
      <c r="B15" s="1">
        <v>0.39097222222222222</v>
      </c>
      <c r="C15">
        <v>3</v>
      </c>
      <c r="D15">
        <v>7</v>
      </c>
      <c r="E15" t="s">
        <v>33</v>
      </c>
      <c r="F15" t="s">
        <v>227</v>
      </c>
      <c r="G15" t="s">
        <v>34</v>
      </c>
      <c r="H15" t="str">
        <f t="shared" si="0"/>
        <v>Pass</v>
      </c>
      <c r="I15">
        <v>7</v>
      </c>
      <c r="J15">
        <v>0</v>
      </c>
      <c r="K15">
        <v>-0.68</v>
      </c>
      <c r="L15">
        <v>-2.44</v>
      </c>
      <c r="M15">
        <f t="shared" si="1"/>
        <v>1.7599999999999998</v>
      </c>
      <c r="N15">
        <v>28.8</v>
      </c>
    </row>
    <row r="16" spans="1:23" hidden="1" x14ac:dyDescent="0.3">
      <c r="A16">
        <v>1</v>
      </c>
      <c r="B16" s="1">
        <v>0.36249999999999999</v>
      </c>
      <c r="C16">
        <v>4</v>
      </c>
      <c r="D16">
        <v>14</v>
      </c>
      <c r="E16" t="s">
        <v>35</v>
      </c>
      <c r="F16" t="s">
        <v>227</v>
      </c>
      <c r="G16" t="s">
        <v>36</v>
      </c>
      <c r="H16" t="str">
        <f t="shared" si="0"/>
        <v>Punt</v>
      </c>
      <c r="I16">
        <v>7</v>
      </c>
      <c r="J16">
        <v>0</v>
      </c>
      <c r="K16">
        <v>-2.44</v>
      </c>
      <c r="L16">
        <v>-2.06</v>
      </c>
      <c r="M16">
        <f t="shared" si="1"/>
        <v>-0.37999999999999989</v>
      </c>
      <c r="N16">
        <v>29.6</v>
      </c>
    </row>
    <row r="17" spans="1:23" x14ac:dyDescent="0.3">
      <c r="A17">
        <v>1</v>
      </c>
      <c r="B17" s="1">
        <v>0.3527777777777778</v>
      </c>
      <c r="C17">
        <v>1</v>
      </c>
      <c r="D17">
        <v>10</v>
      </c>
      <c r="E17" t="s">
        <v>37</v>
      </c>
      <c r="F17" t="s">
        <v>6</v>
      </c>
      <c r="G17" t="s">
        <v>38</v>
      </c>
      <c r="H17" t="str">
        <f t="shared" si="0"/>
        <v>Pass</v>
      </c>
      <c r="I17">
        <v>7</v>
      </c>
      <c r="J17">
        <v>0</v>
      </c>
      <c r="K17">
        <v>2.06</v>
      </c>
      <c r="L17">
        <v>1.52</v>
      </c>
      <c r="M17">
        <f t="shared" si="1"/>
        <v>0.54</v>
      </c>
      <c r="N17">
        <v>31</v>
      </c>
      <c r="O17" t="s">
        <v>230</v>
      </c>
      <c r="P17" t="s">
        <v>236</v>
      </c>
      <c r="Q17" t="s">
        <v>230</v>
      </c>
      <c r="R17" t="s">
        <v>230</v>
      </c>
      <c r="S17" t="s">
        <v>236</v>
      </c>
      <c r="T17" t="s">
        <v>230</v>
      </c>
      <c r="U17" t="s">
        <v>230</v>
      </c>
      <c r="V17" t="s">
        <v>230</v>
      </c>
      <c r="W17" t="s">
        <v>231</v>
      </c>
    </row>
    <row r="18" spans="1:23" hidden="1" x14ac:dyDescent="0.3">
      <c r="A18">
        <v>1</v>
      </c>
      <c r="B18" s="1">
        <v>0.34930555555555554</v>
      </c>
      <c r="C18">
        <v>2</v>
      </c>
      <c r="D18">
        <v>10</v>
      </c>
      <c r="E18" t="s">
        <v>37</v>
      </c>
      <c r="F18" t="s">
        <v>6</v>
      </c>
      <c r="G18" t="s">
        <v>39</v>
      </c>
      <c r="H18" t="str">
        <f t="shared" si="0"/>
        <v>Run</v>
      </c>
      <c r="I18">
        <v>7</v>
      </c>
      <c r="J18">
        <v>0</v>
      </c>
      <c r="K18">
        <v>1.52</v>
      </c>
      <c r="L18">
        <v>1.36</v>
      </c>
      <c r="M18">
        <f t="shared" si="1"/>
        <v>0.15999999999999992</v>
      </c>
      <c r="N18">
        <v>31.4</v>
      </c>
    </row>
    <row r="19" spans="1:23" x14ac:dyDescent="0.3">
      <c r="A19">
        <v>1</v>
      </c>
      <c r="B19" s="1">
        <v>0.31805555555555554</v>
      </c>
      <c r="C19">
        <v>3</v>
      </c>
      <c r="D19">
        <v>6</v>
      </c>
      <c r="E19" t="s">
        <v>40</v>
      </c>
      <c r="F19" t="s">
        <v>6</v>
      </c>
      <c r="G19" t="s">
        <v>41</v>
      </c>
      <c r="H19" t="str">
        <f t="shared" si="0"/>
        <v>Pass</v>
      </c>
      <c r="I19">
        <v>7</v>
      </c>
      <c r="J19">
        <v>0</v>
      </c>
      <c r="K19">
        <v>1.36</v>
      </c>
      <c r="L19">
        <v>0</v>
      </c>
      <c r="M19">
        <f t="shared" si="1"/>
        <v>1.36</v>
      </c>
      <c r="N19">
        <v>35.200000000000003</v>
      </c>
      <c r="O19" t="s">
        <v>230</v>
      </c>
      <c r="P19" t="s">
        <v>230</v>
      </c>
      <c r="Q19" t="s">
        <v>236</v>
      </c>
      <c r="R19" t="s">
        <v>230</v>
      </c>
      <c r="S19" t="s">
        <v>237</v>
      </c>
      <c r="T19" t="s">
        <v>230</v>
      </c>
      <c r="U19" t="s">
        <v>230</v>
      </c>
      <c r="V19" t="s">
        <v>237</v>
      </c>
      <c r="W19" t="s">
        <v>231</v>
      </c>
    </row>
    <row r="20" spans="1:23" hidden="1" x14ac:dyDescent="0.3">
      <c r="A20">
        <v>1</v>
      </c>
      <c r="B20" s="1">
        <v>0.31458333333333333</v>
      </c>
      <c r="C20">
        <v>4</v>
      </c>
      <c r="D20">
        <v>6</v>
      </c>
      <c r="E20" t="s">
        <v>40</v>
      </c>
      <c r="F20" t="s">
        <v>6</v>
      </c>
      <c r="G20" t="s">
        <v>42</v>
      </c>
      <c r="H20" t="str">
        <f t="shared" si="0"/>
        <v>Punt</v>
      </c>
      <c r="I20">
        <v>7</v>
      </c>
      <c r="J20">
        <v>0</v>
      </c>
      <c r="K20">
        <v>0</v>
      </c>
      <c r="L20">
        <v>0.32</v>
      </c>
      <c r="M20">
        <f t="shared" si="1"/>
        <v>-0.32</v>
      </c>
      <c r="N20">
        <v>34.200000000000003</v>
      </c>
    </row>
    <row r="21" spans="1:23" hidden="1" x14ac:dyDescent="0.3">
      <c r="A21">
        <v>1</v>
      </c>
      <c r="B21" s="1">
        <v>0.30833333333333335</v>
      </c>
      <c r="C21">
        <v>1</v>
      </c>
      <c r="D21">
        <v>10</v>
      </c>
      <c r="E21" t="s">
        <v>43</v>
      </c>
      <c r="F21" t="s">
        <v>227</v>
      </c>
      <c r="G21" t="s">
        <v>44</v>
      </c>
      <c r="H21" t="str">
        <f t="shared" si="0"/>
        <v>Pass</v>
      </c>
      <c r="I21">
        <v>7</v>
      </c>
      <c r="J21">
        <v>0</v>
      </c>
      <c r="K21">
        <v>-0.32</v>
      </c>
      <c r="L21">
        <v>0.49</v>
      </c>
      <c r="M21">
        <f t="shared" si="1"/>
        <v>-0.81</v>
      </c>
      <c r="N21">
        <v>36.5</v>
      </c>
    </row>
    <row r="22" spans="1:23" hidden="1" x14ac:dyDescent="0.3">
      <c r="A22">
        <v>1</v>
      </c>
      <c r="B22" s="1">
        <v>0.2902777777777778</v>
      </c>
      <c r="C22">
        <v>2</v>
      </c>
      <c r="D22">
        <v>1</v>
      </c>
      <c r="E22" t="s">
        <v>33</v>
      </c>
      <c r="F22" t="s">
        <v>227</v>
      </c>
      <c r="G22" t="s">
        <v>45</v>
      </c>
      <c r="H22" t="str">
        <f t="shared" si="0"/>
        <v>Run</v>
      </c>
      <c r="I22">
        <v>7</v>
      </c>
      <c r="J22">
        <v>0</v>
      </c>
      <c r="K22">
        <v>0.49</v>
      </c>
      <c r="L22">
        <v>0.74</v>
      </c>
      <c r="M22">
        <f t="shared" si="1"/>
        <v>-0.25</v>
      </c>
      <c r="N22">
        <v>37.200000000000003</v>
      </c>
    </row>
    <row r="23" spans="1:23" hidden="1" x14ac:dyDescent="0.3">
      <c r="A23">
        <v>1</v>
      </c>
      <c r="B23" s="1">
        <v>0.26180555555555557</v>
      </c>
      <c r="C23">
        <v>1</v>
      </c>
      <c r="D23">
        <v>10</v>
      </c>
      <c r="E23" t="s">
        <v>46</v>
      </c>
      <c r="F23" t="s">
        <v>227</v>
      </c>
      <c r="G23" t="s">
        <v>47</v>
      </c>
      <c r="H23" t="str">
        <f t="shared" si="0"/>
        <v>Run</v>
      </c>
      <c r="I23">
        <v>7</v>
      </c>
      <c r="J23">
        <v>0</v>
      </c>
      <c r="K23">
        <v>0.74</v>
      </c>
      <c r="L23">
        <v>-7.0000000000000007E-2</v>
      </c>
      <c r="M23">
        <f t="shared" si="1"/>
        <v>0.81</v>
      </c>
      <c r="N23">
        <v>34.6</v>
      </c>
    </row>
    <row r="24" spans="1:23" hidden="1" x14ac:dyDescent="0.3">
      <c r="A24">
        <v>1</v>
      </c>
      <c r="B24" s="1">
        <v>0.24166666666666667</v>
      </c>
      <c r="C24">
        <v>2</v>
      </c>
      <c r="D24">
        <v>12</v>
      </c>
      <c r="E24" t="s">
        <v>48</v>
      </c>
      <c r="F24" t="s">
        <v>227</v>
      </c>
      <c r="G24" t="s">
        <v>49</v>
      </c>
      <c r="H24" t="str">
        <f t="shared" si="0"/>
        <v>Run</v>
      </c>
      <c r="I24">
        <v>7</v>
      </c>
      <c r="J24">
        <v>0</v>
      </c>
      <c r="K24">
        <v>-7.0000000000000007E-2</v>
      </c>
      <c r="L24">
        <v>0.56000000000000005</v>
      </c>
      <c r="M24">
        <f t="shared" si="1"/>
        <v>-0.63000000000000012</v>
      </c>
      <c r="N24">
        <v>36.4</v>
      </c>
    </row>
    <row r="25" spans="1:23" hidden="1" x14ac:dyDescent="0.3">
      <c r="A25">
        <v>1</v>
      </c>
      <c r="B25" s="1">
        <v>0.21249999999999999</v>
      </c>
      <c r="C25">
        <v>3</v>
      </c>
      <c r="D25">
        <v>2</v>
      </c>
      <c r="E25" t="s">
        <v>11</v>
      </c>
      <c r="F25" t="s">
        <v>227</v>
      </c>
      <c r="G25" t="s">
        <v>50</v>
      </c>
      <c r="H25" t="str">
        <f t="shared" si="0"/>
        <v>Pass</v>
      </c>
      <c r="I25">
        <v>7</v>
      </c>
      <c r="J25">
        <v>0</v>
      </c>
      <c r="K25">
        <v>0.56000000000000005</v>
      </c>
      <c r="L25">
        <v>1.66</v>
      </c>
      <c r="M25">
        <f t="shared" si="1"/>
        <v>-1.0999999999999999</v>
      </c>
      <c r="N25">
        <v>39.6</v>
      </c>
    </row>
    <row r="26" spans="1:23" hidden="1" x14ac:dyDescent="0.3">
      <c r="A26">
        <v>1</v>
      </c>
      <c r="B26" s="1">
        <v>0.18611111111111112</v>
      </c>
      <c r="C26">
        <v>1</v>
      </c>
      <c r="D26">
        <v>10</v>
      </c>
      <c r="E26" t="s">
        <v>51</v>
      </c>
      <c r="F26" t="s">
        <v>227</v>
      </c>
      <c r="G26" t="s">
        <v>52</v>
      </c>
      <c r="H26" t="str">
        <f t="shared" si="0"/>
        <v>Pass</v>
      </c>
      <c r="I26">
        <v>7</v>
      </c>
      <c r="J26">
        <v>0</v>
      </c>
      <c r="K26">
        <v>1.66</v>
      </c>
      <c r="L26">
        <v>1.39</v>
      </c>
      <c r="M26">
        <f t="shared" si="1"/>
        <v>0.27</v>
      </c>
      <c r="N26">
        <v>38.6</v>
      </c>
    </row>
    <row r="27" spans="1:23" hidden="1" x14ac:dyDescent="0.3">
      <c r="A27">
        <v>1</v>
      </c>
      <c r="B27" s="1">
        <v>0.16041666666666668</v>
      </c>
      <c r="C27">
        <v>2</v>
      </c>
      <c r="D27">
        <v>8</v>
      </c>
      <c r="E27" t="s">
        <v>53</v>
      </c>
      <c r="F27" t="s">
        <v>227</v>
      </c>
      <c r="G27" t="s">
        <v>54</v>
      </c>
      <c r="H27" t="str">
        <f t="shared" si="0"/>
        <v>Run</v>
      </c>
      <c r="I27">
        <v>7</v>
      </c>
      <c r="J27">
        <v>0</v>
      </c>
      <c r="K27">
        <v>1.39</v>
      </c>
      <c r="L27">
        <v>2.72</v>
      </c>
      <c r="M27">
        <f t="shared" si="1"/>
        <v>-1.3300000000000003</v>
      </c>
      <c r="N27">
        <v>42.7</v>
      </c>
    </row>
    <row r="28" spans="1:23" hidden="1" x14ac:dyDescent="0.3">
      <c r="A28">
        <v>1</v>
      </c>
      <c r="B28" s="1">
        <v>0.12916666666666668</v>
      </c>
      <c r="C28">
        <v>1</v>
      </c>
      <c r="D28">
        <v>10</v>
      </c>
      <c r="E28" t="s">
        <v>55</v>
      </c>
      <c r="F28" t="s">
        <v>227</v>
      </c>
      <c r="G28" t="s">
        <v>56</v>
      </c>
      <c r="H28" t="str">
        <f t="shared" si="0"/>
        <v>Run</v>
      </c>
      <c r="I28">
        <v>7</v>
      </c>
      <c r="J28">
        <v>0</v>
      </c>
      <c r="K28">
        <v>2.72</v>
      </c>
      <c r="L28">
        <v>2.1800000000000002</v>
      </c>
      <c r="M28">
        <f t="shared" si="1"/>
        <v>0.54</v>
      </c>
      <c r="N28">
        <v>40.799999999999997</v>
      </c>
    </row>
    <row r="29" spans="1:23" hidden="1" x14ac:dyDescent="0.3">
      <c r="A29">
        <v>1</v>
      </c>
      <c r="B29" s="1">
        <v>0.10208333333333335</v>
      </c>
      <c r="C29">
        <v>2</v>
      </c>
      <c r="D29">
        <v>10</v>
      </c>
      <c r="E29" t="s">
        <v>55</v>
      </c>
      <c r="F29" t="s">
        <v>227</v>
      </c>
      <c r="G29" t="s">
        <v>57</v>
      </c>
      <c r="H29" t="str">
        <f t="shared" si="0"/>
        <v>Pass</v>
      </c>
      <c r="I29">
        <v>7</v>
      </c>
      <c r="J29">
        <v>0</v>
      </c>
      <c r="K29">
        <v>2.1800000000000002</v>
      </c>
      <c r="L29">
        <v>4.1100000000000003</v>
      </c>
      <c r="M29">
        <f t="shared" si="1"/>
        <v>-1.9300000000000002</v>
      </c>
      <c r="N29">
        <v>47</v>
      </c>
    </row>
    <row r="30" spans="1:23" hidden="1" x14ac:dyDescent="0.3">
      <c r="A30">
        <v>1</v>
      </c>
      <c r="B30" s="1">
        <v>7.9166666666666663E-2</v>
      </c>
      <c r="C30">
        <v>1</v>
      </c>
      <c r="D30">
        <v>10</v>
      </c>
      <c r="E30" t="s">
        <v>58</v>
      </c>
      <c r="F30" t="s">
        <v>227</v>
      </c>
      <c r="G30" t="s">
        <v>59</v>
      </c>
      <c r="H30" t="str">
        <f t="shared" si="0"/>
        <v>Pass</v>
      </c>
      <c r="I30">
        <v>7</v>
      </c>
      <c r="J30">
        <v>0</v>
      </c>
      <c r="K30">
        <v>4.1100000000000003</v>
      </c>
      <c r="L30">
        <v>3.7</v>
      </c>
      <c r="M30">
        <f t="shared" si="1"/>
        <v>0.41000000000000014</v>
      </c>
      <c r="N30">
        <v>45.5</v>
      </c>
    </row>
    <row r="31" spans="1:23" hidden="1" x14ac:dyDescent="0.3">
      <c r="A31">
        <v>1</v>
      </c>
      <c r="B31" s="1">
        <v>5.2083333333333336E-2</v>
      </c>
      <c r="C31">
        <v>2</v>
      </c>
      <c r="D31">
        <v>9</v>
      </c>
      <c r="E31" t="s">
        <v>15</v>
      </c>
      <c r="F31" t="s">
        <v>227</v>
      </c>
      <c r="G31" t="s">
        <v>60</v>
      </c>
      <c r="H31" t="str">
        <f t="shared" si="0"/>
        <v>Run</v>
      </c>
      <c r="I31">
        <v>7</v>
      </c>
      <c r="J31">
        <v>0</v>
      </c>
      <c r="K31">
        <v>3.7</v>
      </c>
      <c r="L31">
        <v>4.1500000000000004</v>
      </c>
      <c r="M31">
        <f t="shared" si="1"/>
        <v>-0.45000000000000018</v>
      </c>
      <c r="N31">
        <v>46.9</v>
      </c>
    </row>
    <row r="32" spans="1:23" hidden="1" x14ac:dyDescent="0.3">
      <c r="A32">
        <v>1</v>
      </c>
      <c r="B32" s="1">
        <v>2.1527777777777781E-2</v>
      </c>
      <c r="C32">
        <v>2</v>
      </c>
      <c r="D32">
        <v>9</v>
      </c>
      <c r="E32" t="s">
        <v>15</v>
      </c>
      <c r="F32" t="s">
        <v>227</v>
      </c>
      <c r="G32" t="s">
        <v>61</v>
      </c>
      <c r="H32" t="str">
        <f t="shared" si="0"/>
        <v>Run</v>
      </c>
      <c r="I32">
        <v>7</v>
      </c>
      <c r="J32">
        <v>0</v>
      </c>
      <c r="K32">
        <v>0</v>
      </c>
      <c r="L32">
        <v>0</v>
      </c>
      <c r="M32">
        <f t="shared" si="1"/>
        <v>0</v>
      </c>
    </row>
    <row r="33" spans="1:23" hidden="1" x14ac:dyDescent="0.3">
      <c r="A33">
        <v>1</v>
      </c>
      <c r="B33" s="1">
        <v>2.1527777777777781E-2</v>
      </c>
      <c r="C33">
        <v>3</v>
      </c>
      <c r="D33">
        <v>2</v>
      </c>
      <c r="E33" t="s">
        <v>62</v>
      </c>
      <c r="F33" t="s">
        <v>227</v>
      </c>
      <c r="G33" t="s">
        <v>63</v>
      </c>
      <c r="H33" t="str">
        <f t="shared" si="0"/>
        <v>Pass</v>
      </c>
      <c r="I33">
        <v>7</v>
      </c>
      <c r="J33">
        <v>0</v>
      </c>
      <c r="K33">
        <v>4.1500000000000004</v>
      </c>
      <c r="L33">
        <v>2.63</v>
      </c>
      <c r="M33">
        <f t="shared" si="1"/>
        <v>1.5200000000000005</v>
      </c>
      <c r="N33">
        <v>41.6</v>
      </c>
    </row>
    <row r="34" spans="1:23" hidden="1" x14ac:dyDescent="0.3">
      <c r="A34">
        <v>1</v>
      </c>
      <c r="B34" s="1">
        <v>1.8749999999999999E-2</v>
      </c>
      <c r="C34">
        <v>4</v>
      </c>
      <c r="D34">
        <v>2</v>
      </c>
      <c r="E34" t="s">
        <v>62</v>
      </c>
      <c r="F34" t="s">
        <v>227</v>
      </c>
      <c r="G34" t="s">
        <v>64</v>
      </c>
      <c r="H34" t="str">
        <f t="shared" si="0"/>
        <v>Run</v>
      </c>
      <c r="I34">
        <v>7</v>
      </c>
      <c r="J34">
        <v>3</v>
      </c>
      <c r="K34">
        <v>2.63</v>
      </c>
      <c r="L34">
        <v>3</v>
      </c>
      <c r="M34">
        <f t="shared" si="1"/>
        <v>-0.37000000000000011</v>
      </c>
      <c r="N34">
        <v>42.9</v>
      </c>
    </row>
    <row r="35" spans="1:23" hidden="1" x14ac:dyDescent="0.3">
      <c r="A35">
        <v>1</v>
      </c>
      <c r="B35" s="1">
        <v>1.8749999999999999E-2</v>
      </c>
      <c r="E35" t="s">
        <v>11</v>
      </c>
      <c r="F35" t="s">
        <v>227</v>
      </c>
      <c r="G35" t="s">
        <v>65</v>
      </c>
      <c r="H35" t="str">
        <f t="shared" si="0"/>
        <v>Kick</v>
      </c>
      <c r="I35">
        <v>7</v>
      </c>
      <c r="J35">
        <v>3</v>
      </c>
      <c r="K35">
        <v>0</v>
      </c>
      <c r="L35">
        <v>-1.8</v>
      </c>
      <c r="M35">
        <f t="shared" si="1"/>
        <v>1.8</v>
      </c>
      <c r="N35">
        <v>36.9</v>
      </c>
    </row>
    <row r="36" spans="1:23" hidden="1" x14ac:dyDescent="0.3">
      <c r="A36">
        <v>1</v>
      </c>
      <c r="B36" s="1">
        <v>9.7222222222222224E-3</v>
      </c>
      <c r="C36">
        <v>1</v>
      </c>
      <c r="D36">
        <v>10</v>
      </c>
      <c r="E36" t="s">
        <v>55</v>
      </c>
      <c r="F36" t="s">
        <v>6</v>
      </c>
      <c r="G36" t="s">
        <v>66</v>
      </c>
      <c r="H36" t="str">
        <f t="shared" si="0"/>
        <v>Run</v>
      </c>
      <c r="I36">
        <v>7</v>
      </c>
      <c r="J36">
        <v>3</v>
      </c>
      <c r="K36">
        <v>1.8</v>
      </c>
      <c r="L36">
        <v>2.06</v>
      </c>
      <c r="M36">
        <f t="shared" si="1"/>
        <v>-0.26</v>
      </c>
      <c r="N36">
        <v>36</v>
      </c>
    </row>
    <row r="37" spans="1:23" x14ac:dyDescent="0.3">
      <c r="A37">
        <v>2</v>
      </c>
      <c r="B37" s="1">
        <v>0.625</v>
      </c>
      <c r="C37">
        <v>2</v>
      </c>
      <c r="D37">
        <v>4</v>
      </c>
      <c r="E37" t="s">
        <v>67</v>
      </c>
      <c r="F37" t="s">
        <v>6</v>
      </c>
      <c r="G37" t="s">
        <v>68</v>
      </c>
      <c r="H37" t="str">
        <f t="shared" si="0"/>
        <v>Pass</v>
      </c>
      <c r="I37">
        <v>7</v>
      </c>
      <c r="J37">
        <v>3</v>
      </c>
      <c r="K37">
        <v>2.06</v>
      </c>
      <c r="L37">
        <v>1.35</v>
      </c>
      <c r="M37">
        <f t="shared" si="1"/>
        <v>0.71</v>
      </c>
      <c r="N37">
        <v>38.299999999999997</v>
      </c>
      <c r="O37" t="s">
        <v>238</v>
      </c>
      <c r="P37" t="s">
        <v>230</v>
      </c>
      <c r="Q37" t="s">
        <v>240</v>
      </c>
      <c r="R37" t="s">
        <v>230</v>
      </c>
      <c r="S37" t="s">
        <v>237</v>
      </c>
      <c r="T37" t="s">
        <v>230</v>
      </c>
      <c r="U37" t="s">
        <v>230</v>
      </c>
      <c r="V37" t="s">
        <v>230</v>
      </c>
      <c r="W37" t="s">
        <v>239</v>
      </c>
    </row>
    <row r="38" spans="1:23" x14ac:dyDescent="0.3">
      <c r="A38">
        <v>2</v>
      </c>
      <c r="B38" s="1">
        <v>0.62013888888888891</v>
      </c>
      <c r="C38">
        <v>3</v>
      </c>
      <c r="D38">
        <v>4</v>
      </c>
      <c r="E38" t="s">
        <v>67</v>
      </c>
      <c r="F38" t="s">
        <v>6</v>
      </c>
      <c r="G38" t="s">
        <v>69</v>
      </c>
      <c r="H38" t="str">
        <f t="shared" si="0"/>
        <v>Pass</v>
      </c>
      <c r="I38">
        <v>7</v>
      </c>
      <c r="J38">
        <v>3</v>
      </c>
      <c r="K38">
        <v>1.35</v>
      </c>
      <c r="L38">
        <v>-0.98</v>
      </c>
      <c r="M38">
        <f t="shared" si="1"/>
        <v>2.33</v>
      </c>
      <c r="N38">
        <v>46.1</v>
      </c>
      <c r="O38" t="s">
        <v>230</v>
      </c>
      <c r="P38" t="s">
        <v>230</v>
      </c>
      <c r="Q38" t="s">
        <v>240</v>
      </c>
      <c r="R38" t="s">
        <v>231</v>
      </c>
      <c r="S38" t="s">
        <v>241</v>
      </c>
      <c r="T38" t="s">
        <v>230</v>
      </c>
      <c r="U38" t="s">
        <v>230</v>
      </c>
      <c r="V38" t="s">
        <v>230</v>
      </c>
      <c r="W38" t="s">
        <v>240</v>
      </c>
    </row>
    <row r="39" spans="1:23" hidden="1" x14ac:dyDescent="0.3">
      <c r="A39">
        <v>2</v>
      </c>
      <c r="B39" s="1">
        <v>0.58333333333333337</v>
      </c>
      <c r="C39">
        <v>4</v>
      </c>
      <c r="D39">
        <v>17</v>
      </c>
      <c r="E39" t="s">
        <v>70</v>
      </c>
      <c r="F39" t="s">
        <v>6</v>
      </c>
      <c r="G39" t="s">
        <v>71</v>
      </c>
      <c r="H39" t="str">
        <f t="shared" si="0"/>
        <v>Punt</v>
      </c>
      <c r="I39">
        <v>7</v>
      </c>
      <c r="J39">
        <v>3</v>
      </c>
      <c r="K39">
        <v>-0.98</v>
      </c>
      <c r="L39">
        <v>-0.41</v>
      </c>
      <c r="M39">
        <f t="shared" si="1"/>
        <v>-0.57000000000000006</v>
      </c>
      <c r="N39">
        <v>43.9</v>
      </c>
    </row>
    <row r="40" spans="1:23" hidden="1" x14ac:dyDescent="0.3">
      <c r="A40">
        <v>2</v>
      </c>
      <c r="B40" s="1">
        <v>0.58333333333333337</v>
      </c>
      <c r="C40">
        <v>1</v>
      </c>
      <c r="D40">
        <v>10</v>
      </c>
      <c r="E40" t="s">
        <v>33</v>
      </c>
      <c r="F40" t="s">
        <v>227</v>
      </c>
      <c r="G40" t="s">
        <v>72</v>
      </c>
      <c r="H40" t="str">
        <f t="shared" si="0"/>
        <v>Run</v>
      </c>
      <c r="I40">
        <v>7</v>
      </c>
      <c r="J40">
        <v>3</v>
      </c>
      <c r="K40">
        <v>0.41</v>
      </c>
      <c r="L40">
        <v>0.68</v>
      </c>
      <c r="M40">
        <f t="shared" si="1"/>
        <v>-0.27000000000000007</v>
      </c>
      <c r="N40">
        <v>44.9</v>
      </c>
    </row>
    <row r="41" spans="1:23" hidden="1" x14ac:dyDescent="0.3">
      <c r="A41">
        <v>2</v>
      </c>
      <c r="B41" s="1">
        <v>0.55902777777777779</v>
      </c>
      <c r="C41">
        <v>2</v>
      </c>
      <c r="D41">
        <v>4</v>
      </c>
      <c r="E41" t="s">
        <v>73</v>
      </c>
      <c r="F41" t="s">
        <v>227</v>
      </c>
      <c r="G41" t="s">
        <v>74</v>
      </c>
      <c r="H41" t="str">
        <f t="shared" si="0"/>
        <v>Pass</v>
      </c>
      <c r="I41">
        <v>7</v>
      </c>
      <c r="J41">
        <v>3</v>
      </c>
      <c r="K41">
        <v>0.68</v>
      </c>
      <c r="L41">
        <v>0.37</v>
      </c>
      <c r="M41">
        <f t="shared" si="1"/>
        <v>0.31000000000000005</v>
      </c>
      <c r="N41">
        <v>43.7</v>
      </c>
    </row>
    <row r="42" spans="1:23" hidden="1" x14ac:dyDescent="0.3">
      <c r="A42">
        <v>2</v>
      </c>
      <c r="B42" s="1">
        <v>0.52569444444444446</v>
      </c>
      <c r="C42">
        <v>3</v>
      </c>
      <c r="D42">
        <v>1</v>
      </c>
      <c r="E42" t="s">
        <v>75</v>
      </c>
      <c r="F42" t="s">
        <v>227</v>
      </c>
      <c r="G42" t="s">
        <v>76</v>
      </c>
      <c r="H42" t="str">
        <f t="shared" si="0"/>
        <v>Pass</v>
      </c>
      <c r="I42">
        <v>13</v>
      </c>
      <c r="J42">
        <v>3</v>
      </c>
      <c r="K42">
        <v>0.37</v>
      </c>
      <c r="L42">
        <v>-7</v>
      </c>
      <c r="M42">
        <f t="shared" si="1"/>
        <v>7.37</v>
      </c>
      <c r="N42">
        <v>23.4</v>
      </c>
    </row>
    <row r="43" spans="1:23" hidden="1" x14ac:dyDescent="0.3">
      <c r="A43">
        <v>2</v>
      </c>
      <c r="B43" s="1">
        <v>0.51944444444444449</v>
      </c>
      <c r="E43" t="s">
        <v>75</v>
      </c>
      <c r="F43" t="s">
        <v>6</v>
      </c>
      <c r="G43" t="s">
        <v>27</v>
      </c>
      <c r="H43" t="str">
        <f t="shared" si="0"/>
        <v>Kick</v>
      </c>
      <c r="I43">
        <v>14</v>
      </c>
      <c r="J43">
        <v>3</v>
      </c>
      <c r="K43">
        <v>0</v>
      </c>
      <c r="L43">
        <v>0</v>
      </c>
      <c r="M43">
        <f t="shared" si="1"/>
        <v>0</v>
      </c>
      <c r="N43">
        <v>20.8</v>
      </c>
    </row>
    <row r="44" spans="1:23" hidden="1" x14ac:dyDescent="0.3">
      <c r="A44">
        <v>2</v>
      </c>
      <c r="B44" s="1">
        <v>0.51944444444444449</v>
      </c>
      <c r="E44" t="s">
        <v>28</v>
      </c>
      <c r="F44" t="s">
        <v>6</v>
      </c>
      <c r="G44" t="s">
        <v>77</v>
      </c>
      <c r="H44" t="str">
        <f t="shared" si="0"/>
        <v>Kick</v>
      </c>
      <c r="I44">
        <v>14</v>
      </c>
      <c r="J44">
        <v>3</v>
      </c>
      <c r="K44">
        <v>0</v>
      </c>
      <c r="L44">
        <v>-0.28000000000000003</v>
      </c>
      <c r="M44">
        <f t="shared" si="1"/>
        <v>0.28000000000000003</v>
      </c>
      <c r="N44">
        <v>21.5</v>
      </c>
    </row>
    <row r="45" spans="1:23" hidden="1" x14ac:dyDescent="0.3">
      <c r="A45">
        <v>2</v>
      </c>
      <c r="B45" s="1">
        <v>0.51944444444444449</v>
      </c>
      <c r="C45">
        <v>1</v>
      </c>
      <c r="D45">
        <v>10</v>
      </c>
      <c r="E45" t="s">
        <v>78</v>
      </c>
      <c r="F45" t="s">
        <v>227</v>
      </c>
      <c r="G45" t="s">
        <v>79</v>
      </c>
      <c r="H45" t="str">
        <f t="shared" si="0"/>
        <v>Pass</v>
      </c>
      <c r="I45">
        <v>14</v>
      </c>
      <c r="J45">
        <v>3</v>
      </c>
      <c r="K45">
        <v>0.28000000000000003</v>
      </c>
      <c r="L45">
        <v>0.14000000000000001</v>
      </c>
      <c r="M45">
        <f t="shared" si="1"/>
        <v>0.14000000000000001</v>
      </c>
      <c r="N45">
        <v>21.1</v>
      </c>
    </row>
    <row r="46" spans="1:23" hidden="1" x14ac:dyDescent="0.3">
      <c r="A46">
        <v>2</v>
      </c>
      <c r="B46" s="1">
        <v>0.49583333333333335</v>
      </c>
      <c r="C46">
        <v>2</v>
      </c>
      <c r="D46">
        <v>7</v>
      </c>
      <c r="E46" t="s">
        <v>80</v>
      </c>
      <c r="F46" t="s">
        <v>227</v>
      </c>
      <c r="G46" t="s">
        <v>81</v>
      </c>
      <c r="H46" t="str">
        <f t="shared" si="0"/>
        <v>Pass</v>
      </c>
      <c r="I46">
        <v>14</v>
      </c>
      <c r="J46">
        <v>3</v>
      </c>
      <c r="K46">
        <v>0.14000000000000001</v>
      </c>
      <c r="L46">
        <v>-2.0299999999999998</v>
      </c>
      <c r="M46">
        <f t="shared" si="1"/>
        <v>2.17</v>
      </c>
      <c r="N46">
        <v>15.8</v>
      </c>
    </row>
    <row r="47" spans="1:23" hidden="1" x14ac:dyDescent="0.3">
      <c r="A47">
        <v>2</v>
      </c>
      <c r="B47" s="1">
        <v>0.48472222222222222</v>
      </c>
      <c r="C47">
        <v>3</v>
      </c>
      <c r="D47">
        <v>16</v>
      </c>
      <c r="E47" t="s">
        <v>82</v>
      </c>
      <c r="F47" t="s">
        <v>227</v>
      </c>
      <c r="G47" t="s">
        <v>83</v>
      </c>
      <c r="H47" t="str">
        <f t="shared" si="0"/>
        <v>Pass</v>
      </c>
      <c r="I47">
        <v>14</v>
      </c>
      <c r="J47">
        <v>3</v>
      </c>
      <c r="K47">
        <v>-2.0299999999999998</v>
      </c>
      <c r="L47">
        <v>-2.4700000000000002</v>
      </c>
      <c r="M47">
        <f t="shared" si="1"/>
        <v>0.44000000000000039</v>
      </c>
      <c r="N47">
        <v>14.8</v>
      </c>
    </row>
    <row r="48" spans="1:23" hidden="1" x14ac:dyDescent="0.3">
      <c r="A48">
        <v>2</v>
      </c>
      <c r="B48" s="1">
        <v>0.46388888888888885</v>
      </c>
      <c r="C48">
        <v>4</v>
      </c>
      <c r="D48">
        <v>16</v>
      </c>
      <c r="E48" t="s">
        <v>82</v>
      </c>
      <c r="F48" t="s">
        <v>227</v>
      </c>
      <c r="G48" t="s">
        <v>84</v>
      </c>
      <c r="H48" t="str">
        <f t="shared" si="0"/>
        <v>Punt</v>
      </c>
      <c r="I48">
        <v>14</v>
      </c>
      <c r="J48">
        <v>3</v>
      </c>
      <c r="K48">
        <v>-2.4700000000000002</v>
      </c>
      <c r="L48">
        <v>-2.52</v>
      </c>
      <c r="M48">
        <f t="shared" si="1"/>
        <v>4.9999999999999822E-2</v>
      </c>
      <c r="N48">
        <v>14.5</v>
      </c>
    </row>
    <row r="49" spans="1:23" hidden="1" x14ac:dyDescent="0.3">
      <c r="A49">
        <v>2</v>
      </c>
      <c r="B49" s="1">
        <v>0.4548611111111111</v>
      </c>
      <c r="C49">
        <v>1</v>
      </c>
      <c r="D49">
        <v>10</v>
      </c>
      <c r="E49" t="s">
        <v>85</v>
      </c>
      <c r="F49" t="s">
        <v>6</v>
      </c>
      <c r="G49" t="s">
        <v>86</v>
      </c>
      <c r="H49" t="str">
        <f t="shared" si="0"/>
        <v>Run</v>
      </c>
      <c r="I49">
        <v>14</v>
      </c>
      <c r="J49">
        <v>3</v>
      </c>
      <c r="K49">
        <v>2.52</v>
      </c>
      <c r="L49">
        <v>2.25</v>
      </c>
      <c r="M49">
        <f t="shared" si="1"/>
        <v>0.27</v>
      </c>
      <c r="N49">
        <v>15</v>
      </c>
    </row>
    <row r="50" spans="1:23" hidden="1" x14ac:dyDescent="0.3">
      <c r="A50">
        <v>2</v>
      </c>
      <c r="B50" s="1">
        <v>0.4291666666666667</v>
      </c>
      <c r="C50">
        <v>2</v>
      </c>
      <c r="D50">
        <v>8</v>
      </c>
      <c r="E50" t="s">
        <v>87</v>
      </c>
      <c r="F50" t="s">
        <v>6</v>
      </c>
      <c r="G50" t="s">
        <v>88</v>
      </c>
      <c r="H50" t="str">
        <f t="shared" si="0"/>
        <v>Run</v>
      </c>
      <c r="I50">
        <v>14</v>
      </c>
      <c r="J50">
        <v>3</v>
      </c>
      <c r="K50">
        <v>2.25</v>
      </c>
      <c r="L50">
        <v>2.08</v>
      </c>
      <c r="M50">
        <f t="shared" si="1"/>
        <v>0.16999999999999993</v>
      </c>
      <c r="N50">
        <v>15.1</v>
      </c>
    </row>
    <row r="51" spans="1:23" x14ac:dyDescent="0.3">
      <c r="A51">
        <v>2</v>
      </c>
      <c r="B51" s="1">
        <v>0.40069444444444446</v>
      </c>
      <c r="C51">
        <v>3</v>
      </c>
      <c r="D51">
        <v>4</v>
      </c>
      <c r="E51" t="s">
        <v>89</v>
      </c>
      <c r="F51" t="s">
        <v>6</v>
      </c>
      <c r="G51" t="s">
        <v>90</v>
      </c>
      <c r="H51" t="str">
        <f t="shared" si="0"/>
        <v>Pass</v>
      </c>
      <c r="I51">
        <v>14</v>
      </c>
      <c r="J51">
        <v>3</v>
      </c>
      <c r="K51">
        <v>2.08</v>
      </c>
      <c r="L51">
        <v>4.37</v>
      </c>
      <c r="M51">
        <f t="shared" si="1"/>
        <v>-2.29</v>
      </c>
      <c r="N51">
        <v>10.5</v>
      </c>
      <c r="O51" t="s">
        <v>230</v>
      </c>
      <c r="P51" t="s">
        <v>230</v>
      </c>
      <c r="Q51" t="s">
        <v>237</v>
      </c>
      <c r="R51" t="s">
        <v>230</v>
      </c>
      <c r="S51" t="s">
        <v>239</v>
      </c>
      <c r="T51" t="s">
        <v>237</v>
      </c>
      <c r="U51" t="s">
        <v>230</v>
      </c>
      <c r="V51" t="s">
        <v>230</v>
      </c>
      <c r="W51" t="s">
        <v>239</v>
      </c>
    </row>
    <row r="52" spans="1:23" x14ac:dyDescent="0.3">
      <c r="A52">
        <v>2</v>
      </c>
      <c r="B52" s="1">
        <v>0.37083333333333335</v>
      </c>
      <c r="C52">
        <v>1</v>
      </c>
      <c r="D52">
        <v>10</v>
      </c>
      <c r="E52" t="s">
        <v>91</v>
      </c>
      <c r="F52" t="s">
        <v>6</v>
      </c>
      <c r="G52" t="s">
        <v>92</v>
      </c>
      <c r="H52" t="str">
        <f t="shared" si="0"/>
        <v>Pass</v>
      </c>
      <c r="I52">
        <v>20</v>
      </c>
      <c r="J52">
        <v>3</v>
      </c>
      <c r="K52">
        <v>4.37</v>
      </c>
      <c r="L52">
        <v>7</v>
      </c>
      <c r="M52">
        <f t="shared" si="1"/>
        <v>-2.63</v>
      </c>
      <c r="N52">
        <v>7.8</v>
      </c>
      <c r="O52" t="s">
        <v>230</v>
      </c>
      <c r="P52" t="s">
        <v>230</v>
      </c>
      <c r="Q52" t="s">
        <v>232</v>
      </c>
      <c r="R52" t="s">
        <v>236</v>
      </c>
      <c r="S52" t="s">
        <v>230</v>
      </c>
      <c r="T52" t="s">
        <v>231</v>
      </c>
      <c r="U52" t="s">
        <v>230</v>
      </c>
      <c r="V52" t="s">
        <v>230</v>
      </c>
      <c r="W52" t="s">
        <v>231</v>
      </c>
    </row>
    <row r="53" spans="1:23" hidden="1" x14ac:dyDescent="0.3">
      <c r="A53">
        <v>2</v>
      </c>
      <c r="B53" s="1">
        <v>0.37083333333333335</v>
      </c>
      <c r="E53" t="s">
        <v>91</v>
      </c>
      <c r="F53" t="s">
        <v>6</v>
      </c>
      <c r="G53" t="s">
        <v>27</v>
      </c>
      <c r="H53" t="str">
        <f t="shared" si="0"/>
        <v>Kick</v>
      </c>
      <c r="I53">
        <v>21</v>
      </c>
      <c r="J53">
        <v>3</v>
      </c>
      <c r="K53">
        <v>0</v>
      </c>
      <c r="L53">
        <v>0</v>
      </c>
      <c r="M53">
        <f t="shared" si="1"/>
        <v>0</v>
      </c>
      <c r="N53">
        <v>6.5</v>
      </c>
    </row>
    <row r="54" spans="1:23" hidden="1" x14ac:dyDescent="0.3">
      <c r="A54">
        <v>2</v>
      </c>
      <c r="B54" s="1">
        <v>0.37083333333333335</v>
      </c>
      <c r="E54" t="s">
        <v>28</v>
      </c>
      <c r="F54" t="s">
        <v>6</v>
      </c>
      <c r="G54" t="s">
        <v>77</v>
      </c>
      <c r="H54" t="str">
        <f t="shared" si="0"/>
        <v>Kick</v>
      </c>
      <c r="I54">
        <v>21</v>
      </c>
      <c r="J54">
        <v>3</v>
      </c>
      <c r="K54">
        <v>0</v>
      </c>
      <c r="L54">
        <v>-0.28000000000000003</v>
      </c>
      <c r="M54">
        <f t="shared" si="1"/>
        <v>0.28000000000000003</v>
      </c>
      <c r="N54">
        <v>6.9</v>
      </c>
    </row>
    <row r="55" spans="1:23" hidden="1" x14ac:dyDescent="0.3">
      <c r="A55">
        <v>2</v>
      </c>
      <c r="B55" s="1">
        <v>0.36736111111111108</v>
      </c>
      <c r="C55">
        <v>1</v>
      </c>
      <c r="D55">
        <v>10</v>
      </c>
      <c r="E55" t="s">
        <v>78</v>
      </c>
      <c r="F55" t="s">
        <v>227</v>
      </c>
      <c r="G55" t="s">
        <v>93</v>
      </c>
      <c r="H55" t="str">
        <f t="shared" si="0"/>
        <v>Run</v>
      </c>
      <c r="I55">
        <v>21</v>
      </c>
      <c r="J55">
        <v>3</v>
      </c>
      <c r="K55">
        <v>0.28000000000000003</v>
      </c>
      <c r="L55">
        <v>-0.13</v>
      </c>
      <c r="M55">
        <f t="shared" si="1"/>
        <v>0.41000000000000003</v>
      </c>
      <c r="N55">
        <v>6.4</v>
      </c>
    </row>
    <row r="56" spans="1:23" hidden="1" x14ac:dyDescent="0.3">
      <c r="A56">
        <v>2</v>
      </c>
      <c r="B56" s="1">
        <v>0.34375</v>
      </c>
      <c r="C56">
        <v>2</v>
      </c>
      <c r="D56">
        <v>9</v>
      </c>
      <c r="E56" t="s">
        <v>94</v>
      </c>
      <c r="F56" t="s">
        <v>227</v>
      </c>
      <c r="G56" t="s">
        <v>95</v>
      </c>
      <c r="H56" t="str">
        <f t="shared" si="0"/>
        <v>Pass</v>
      </c>
      <c r="I56">
        <v>21</v>
      </c>
      <c r="J56">
        <v>3</v>
      </c>
      <c r="K56">
        <v>-0.13</v>
      </c>
      <c r="L56">
        <v>2.59</v>
      </c>
      <c r="M56">
        <f t="shared" si="1"/>
        <v>-2.7199999999999998</v>
      </c>
      <c r="N56">
        <v>9.9</v>
      </c>
    </row>
    <row r="57" spans="1:23" hidden="1" x14ac:dyDescent="0.3">
      <c r="A57">
        <v>2</v>
      </c>
      <c r="B57" s="1">
        <v>0.32777777777777778</v>
      </c>
      <c r="C57">
        <v>1</v>
      </c>
      <c r="D57">
        <v>10</v>
      </c>
      <c r="E57" t="s">
        <v>96</v>
      </c>
      <c r="F57" t="s">
        <v>227</v>
      </c>
      <c r="G57" t="s">
        <v>97</v>
      </c>
      <c r="H57" t="str">
        <f t="shared" si="0"/>
        <v>Run</v>
      </c>
      <c r="I57">
        <v>21</v>
      </c>
      <c r="J57">
        <v>3</v>
      </c>
      <c r="K57">
        <v>2.59</v>
      </c>
      <c r="L57">
        <v>2.4500000000000002</v>
      </c>
      <c r="M57">
        <f t="shared" si="1"/>
        <v>0.13999999999999968</v>
      </c>
      <c r="N57">
        <v>9.6</v>
      </c>
    </row>
    <row r="58" spans="1:23" hidden="1" x14ac:dyDescent="0.3">
      <c r="A58">
        <v>2</v>
      </c>
      <c r="B58" s="1">
        <v>0.30486111111111108</v>
      </c>
      <c r="C58">
        <v>2</v>
      </c>
      <c r="D58">
        <v>7</v>
      </c>
      <c r="E58" t="s">
        <v>98</v>
      </c>
      <c r="F58" t="s">
        <v>227</v>
      </c>
      <c r="G58" t="s">
        <v>99</v>
      </c>
      <c r="H58" t="str">
        <f t="shared" si="0"/>
        <v>Pass</v>
      </c>
      <c r="I58">
        <v>21</v>
      </c>
      <c r="J58">
        <v>3</v>
      </c>
      <c r="K58">
        <v>2.4500000000000002</v>
      </c>
      <c r="L58">
        <v>4.04</v>
      </c>
      <c r="M58">
        <f t="shared" si="1"/>
        <v>-1.5899999999999999</v>
      </c>
      <c r="N58">
        <v>12.1</v>
      </c>
    </row>
    <row r="59" spans="1:23" hidden="1" x14ac:dyDescent="0.3">
      <c r="A59">
        <v>2</v>
      </c>
      <c r="B59" s="1">
        <v>0.27986111111111112</v>
      </c>
      <c r="C59">
        <v>1</v>
      </c>
      <c r="D59">
        <v>10</v>
      </c>
      <c r="E59" t="s">
        <v>100</v>
      </c>
      <c r="F59" t="s">
        <v>227</v>
      </c>
      <c r="G59" t="s">
        <v>101</v>
      </c>
      <c r="H59" t="str">
        <f t="shared" si="0"/>
        <v>Run</v>
      </c>
      <c r="I59">
        <v>21</v>
      </c>
      <c r="J59">
        <v>3</v>
      </c>
      <c r="K59">
        <v>4.04</v>
      </c>
      <c r="L59">
        <v>4.5599999999999996</v>
      </c>
      <c r="M59">
        <f t="shared" si="1"/>
        <v>-0.51999999999999957</v>
      </c>
      <c r="N59">
        <v>12.9</v>
      </c>
    </row>
    <row r="60" spans="1:23" hidden="1" x14ac:dyDescent="0.3">
      <c r="A60">
        <v>2</v>
      </c>
      <c r="B60" s="1">
        <v>0.2590277777777778</v>
      </c>
      <c r="C60">
        <v>2</v>
      </c>
      <c r="D60">
        <v>3</v>
      </c>
      <c r="E60" t="s">
        <v>102</v>
      </c>
      <c r="F60" t="s">
        <v>227</v>
      </c>
      <c r="G60" t="s">
        <v>103</v>
      </c>
      <c r="H60" t="str">
        <f t="shared" si="0"/>
        <v>Run</v>
      </c>
      <c r="I60">
        <v>21</v>
      </c>
      <c r="J60">
        <v>3</v>
      </c>
      <c r="K60">
        <v>4.5599999999999996</v>
      </c>
      <c r="L60">
        <v>4.28</v>
      </c>
      <c r="M60">
        <f t="shared" si="1"/>
        <v>0.27999999999999936</v>
      </c>
      <c r="N60">
        <v>12.2</v>
      </c>
    </row>
    <row r="61" spans="1:23" hidden="1" x14ac:dyDescent="0.3">
      <c r="A61">
        <v>2</v>
      </c>
      <c r="B61" s="1">
        <v>0.23402777777777781</v>
      </c>
      <c r="C61">
        <v>3</v>
      </c>
      <c r="D61">
        <v>1</v>
      </c>
      <c r="E61" t="s">
        <v>62</v>
      </c>
      <c r="F61" t="s">
        <v>227</v>
      </c>
      <c r="G61" t="s">
        <v>104</v>
      </c>
      <c r="H61" t="str">
        <f t="shared" si="0"/>
        <v>Run</v>
      </c>
      <c r="I61">
        <v>21</v>
      </c>
      <c r="J61">
        <v>3</v>
      </c>
      <c r="K61">
        <v>4.28</v>
      </c>
      <c r="L61">
        <v>5.14</v>
      </c>
      <c r="M61">
        <f t="shared" si="1"/>
        <v>-0.85999999999999943</v>
      </c>
      <c r="N61">
        <v>13.6</v>
      </c>
    </row>
    <row r="62" spans="1:23" hidden="1" x14ac:dyDescent="0.3">
      <c r="A62">
        <v>2</v>
      </c>
      <c r="B62" s="1">
        <v>0.21319444444444444</v>
      </c>
      <c r="C62">
        <v>1</v>
      </c>
      <c r="D62">
        <v>9</v>
      </c>
      <c r="E62" t="s">
        <v>105</v>
      </c>
      <c r="F62" t="s">
        <v>227</v>
      </c>
      <c r="G62" t="s">
        <v>106</v>
      </c>
      <c r="H62" t="str">
        <f t="shared" si="0"/>
        <v>Run</v>
      </c>
      <c r="I62">
        <v>21</v>
      </c>
      <c r="J62">
        <v>9</v>
      </c>
      <c r="K62">
        <v>5.14</v>
      </c>
      <c r="L62">
        <v>7</v>
      </c>
      <c r="M62">
        <f t="shared" si="1"/>
        <v>-1.8600000000000003</v>
      </c>
      <c r="N62">
        <v>15.3</v>
      </c>
    </row>
    <row r="63" spans="1:23" hidden="1" x14ac:dyDescent="0.3">
      <c r="A63">
        <v>2</v>
      </c>
      <c r="B63" s="1">
        <v>0.21319444444444444</v>
      </c>
      <c r="E63" t="s">
        <v>105</v>
      </c>
      <c r="F63" t="s">
        <v>227</v>
      </c>
      <c r="G63" t="s">
        <v>107</v>
      </c>
      <c r="H63" t="str">
        <f t="shared" si="0"/>
        <v>Kick</v>
      </c>
      <c r="I63">
        <v>21</v>
      </c>
      <c r="J63">
        <v>10</v>
      </c>
      <c r="K63">
        <v>0</v>
      </c>
      <c r="L63">
        <v>0</v>
      </c>
      <c r="M63">
        <f t="shared" si="1"/>
        <v>0</v>
      </c>
      <c r="N63">
        <v>17.7</v>
      </c>
    </row>
    <row r="64" spans="1:23" hidden="1" x14ac:dyDescent="0.3">
      <c r="A64">
        <v>2</v>
      </c>
      <c r="B64" s="1">
        <v>0.21319444444444444</v>
      </c>
      <c r="E64" t="s">
        <v>11</v>
      </c>
      <c r="F64" t="s">
        <v>227</v>
      </c>
      <c r="G64" t="s">
        <v>12</v>
      </c>
      <c r="H64" t="str">
        <f t="shared" si="0"/>
        <v>Kick</v>
      </c>
      <c r="I64">
        <v>21</v>
      </c>
      <c r="J64">
        <v>10</v>
      </c>
      <c r="K64">
        <v>0</v>
      </c>
      <c r="L64">
        <v>-0.28000000000000003</v>
      </c>
      <c r="M64">
        <f t="shared" si="1"/>
        <v>0.28000000000000003</v>
      </c>
      <c r="N64">
        <v>17</v>
      </c>
    </row>
    <row r="65" spans="1:23" hidden="1" x14ac:dyDescent="0.3">
      <c r="A65">
        <v>2</v>
      </c>
      <c r="B65" s="1">
        <v>0.20972222222222223</v>
      </c>
      <c r="C65">
        <v>1</v>
      </c>
      <c r="D65">
        <v>10</v>
      </c>
      <c r="E65" t="s">
        <v>13</v>
      </c>
      <c r="F65" t="s">
        <v>6</v>
      </c>
      <c r="G65" t="s">
        <v>108</v>
      </c>
      <c r="H65" t="str">
        <f t="shared" si="0"/>
        <v>Run</v>
      </c>
      <c r="I65">
        <v>21</v>
      </c>
      <c r="J65">
        <v>10</v>
      </c>
      <c r="K65">
        <v>0.28000000000000003</v>
      </c>
      <c r="L65">
        <v>1.6</v>
      </c>
      <c r="M65">
        <f t="shared" si="1"/>
        <v>-1.32</v>
      </c>
      <c r="N65">
        <v>13.9</v>
      </c>
    </row>
    <row r="66" spans="1:23" hidden="1" x14ac:dyDescent="0.3">
      <c r="A66">
        <v>2</v>
      </c>
      <c r="B66" s="1">
        <v>0.19236111111111112</v>
      </c>
      <c r="C66">
        <v>1</v>
      </c>
      <c r="D66">
        <v>10</v>
      </c>
      <c r="E66" t="s">
        <v>109</v>
      </c>
      <c r="F66" t="s">
        <v>6</v>
      </c>
      <c r="G66" t="s">
        <v>110</v>
      </c>
      <c r="H66" t="str">
        <f t="shared" si="0"/>
        <v>Run</v>
      </c>
      <c r="I66">
        <v>21</v>
      </c>
      <c r="J66">
        <v>10</v>
      </c>
      <c r="K66">
        <v>1.6</v>
      </c>
      <c r="L66">
        <v>1.05</v>
      </c>
      <c r="M66">
        <f t="shared" si="1"/>
        <v>0.55000000000000004</v>
      </c>
      <c r="N66">
        <v>15</v>
      </c>
    </row>
    <row r="67" spans="1:23" x14ac:dyDescent="0.3">
      <c r="A67">
        <v>2</v>
      </c>
      <c r="B67" s="1">
        <v>0.16388888888888889</v>
      </c>
      <c r="C67">
        <v>2</v>
      </c>
      <c r="D67">
        <v>10</v>
      </c>
      <c r="E67" t="s">
        <v>109</v>
      </c>
      <c r="F67" t="s">
        <v>6</v>
      </c>
      <c r="G67" t="s">
        <v>111</v>
      </c>
      <c r="H67" t="str">
        <f t="shared" ref="H67:H130" si="2">IF(ISNUMBER(SEARCH("punt",G67)),"Punt",IF(ISNUMBER(SEARCH("sack",G67)),"Pass",IF(ISNUMBER(SEARCH("kick",G67)),"Kick",IF(ISNUMBER(SEARCH("pass",G67)),"Pass","Run"))))</f>
        <v>Pass</v>
      </c>
      <c r="I67">
        <v>21</v>
      </c>
      <c r="J67">
        <v>10</v>
      </c>
      <c r="K67">
        <v>1.05</v>
      </c>
      <c r="L67">
        <v>0.37</v>
      </c>
      <c r="M67">
        <f t="shared" ref="M67:M130" si="3">K67-L67</f>
        <v>0.68</v>
      </c>
      <c r="N67">
        <v>16.3</v>
      </c>
      <c r="O67" t="s">
        <v>235</v>
      </c>
      <c r="P67" t="s">
        <v>230</v>
      </c>
      <c r="Q67" t="s">
        <v>230</v>
      </c>
      <c r="R67" t="s">
        <v>230</v>
      </c>
      <c r="S67" t="s">
        <v>237</v>
      </c>
      <c r="T67" t="s">
        <v>230</v>
      </c>
      <c r="U67" t="s">
        <v>230</v>
      </c>
      <c r="V67" t="s">
        <v>241</v>
      </c>
      <c r="W67" t="s">
        <v>240</v>
      </c>
    </row>
    <row r="68" spans="1:23" x14ac:dyDescent="0.3">
      <c r="A68">
        <v>2</v>
      </c>
      <c r="B68" s="1">
        <v>0.16111111111111112</v>
      </c>
      <c r="C68">
        <v>3</v>
      </c>
      <c r="D68">
        <v>10</v>
      </c>
      <c r="E68" t="s">
        <v>109</v>
      </c>
      <c r="F68" t="s">
        <v>6</v>
      </c>
      <c r="G68" t="s">
        <v>112</v>
      </c>
      <c r="H68" t="str">
        <f t="shared" si="2"/>
        <v>Pass</v>
      </c>
      <c r="I68">
        <v>21</v>
      </c>
      <c r="J68">
        <v>10</v>
      </c>
      <c r="K68">
        <v>0.37</v>
      </c>
      <c r="L68">
        <v>-0.32</v>
      </c>
      <c r="M68">
        <f t="shared" si="3"/>
        <v>0.69</v>
      </c>
      <c r="N68">
        <v>18</v>
      </c>
      <c r="O68" t="s">
        <v>230</v>
      </c>
      <c r="P68" t="s">
        <v>230</v>
      </c>
      <c r="Q68" t="s">
        <v>232</v>
      </c>
      <c r="R68" t="s">
        <v>231</v>
      </c>
      <c r="S68" t="s">
        <v>231</v>
      </c>
      <c r="T68" t="s">
        <v>231</v>
      </c>
      <c r="U68" t="s">
        <v>230</v>
      </c>
      <c r="V68" t="s">
        <v>230</v>
      </c>
      <c r="W68" t="s">
        <v>237</v>
      </c>
    </row>
    <row r="69" spans="1:23" hidden="1" x14ac:dyDescent="0.3">
      <c r="A69">
        <v>2</v>
      </c>
      <c r="B69" s="1">
        <v>0.13125000000000001</v>
      </c>
      <c r="C69">
        <v>4</v>
      </c>
      <c r="D69">
        <v>4</v>
      </c>
      <c r="E69" t="s">
        <v>113</v>
      </c>
      <c r="F69" t="s">
        <v>6</v>
      </c>
      <c r="G69" t="s">
        <v>114</v>
      </c>
      <c r="H69" t="str">
        <f t="shared" si="2"/>
        <v>Punt</v>
      </c>
      <c r="I69">
        <v>21</v>
      </c>
      <c r="J69">
        <v>10</v>
      </c>
      <c r="K69">
        <v>-0.32</v>
      </c>
      <c r="L69">
        <v>0.06</v>
      </c>
      <c r="M69">
        <f t="shared" si="3"/>
        <v>-0.38</v>
      </c>
      <c r="N69">
        <v>16.7</v>
      </c>
    </row>
    <row r="70" spans="1:23" hidden="1" x14ac:dyDescent="0.3">
      <c r="A70">
        <v>2</v>
      </c>
      <c r="B70" s="1">
        <v>0.125</v>
      </c>
      <c r="C70">
        <v>1</v>
      </c>
      <c r="D70">
        <v>10</v>
      </c>
      <c r="E70" t="s">
        <v>115</v>
      </c>
      <c r="F70" t="s">
        <v>227</v>
      </c>
      <c r="G70" t="s">
        <v>116</v>
      </c>
      <c r="H70" t="str">
        <f t="shared" si="2"/>
        <v>Run</v>
      </c>
      <c r="I70">
        <v>21</v>
      </c>
      <c r="J70">
        <v>10</v>
      </c>
      <c r="K70">
        <v>-0.06</v>
      </c>
      <c r="L70">
        <v>0.35</v>
      </c>
      <c r="M70">
        <f t="shared" si="3"/>
        <v>-0.41</v>
      </c>
      <c r="N70">
        <v>17.7</v>
      </c>
    </row>
    <row r="71" spans="1:23" hidden="1" x14ac:dyDescent="0.3">
      <c r="A71">
        <v>2</v>
      </c>
      <c r="B71" s="1">
        <v>9.8611111111111108E-2</v>
      </c>
      <c r="C71">
        <v>2</v>
      </c>
      <c r="D71">
        <v>4</v>
      </c>
      <c r="E71" t="s">
        <v>80</v>
      </c>
      <c r="F71" t="s">
        <v>227</v>
      </c>
      <c r="G71" t="s">
        <v>117</v>
      </c>
      <c r="H71" t="str">
        <f t="shared" si="2"/>
        <v>Run</v>
      </c>
      <c r="I71">
        <v>21</v>
      </c>
      <c r="J71">
        <v>10</v>
      </c>
      <c r="K71">
        <v>0.35</v>
      </c>
      <c r="L71">
        <v>-0.49</v>
      </c>
      <c r="M71">
        <f t="shared" si="3"/>
        <v>0.84</v>
      </c>
      <c r="N71">
        <v>15.3</v>
      </c>
    </row>
    <row r="72" spans="1:23" hidden="1" x14ac:dyDescent="0.3">
      <c r="A72">
        <v>2</v>
      </c>
      <c r="B72" s="1">
        <v>8.3333333333333329E-2</v>
      </c>
      <c r="C72">
        <v>3</v>
      </c>
      <c r="D72">
        <v>4</v>
      </c>
      <c r="E72" t="s">
        <v>80</v>
      </c>
      <c r="F72" t="s">
        <v>227</v>
      </c>
      <c r="G72" t="s">
        <v>118</v>
      </c>
      <c r="H72" t="str">
        <f t="shared" si="2"/>
        <v>Run</v>
      </c>
      <c r="I72">
        <v>21</v>
      </c>
      <c r="J72">
        <v>10</v>
      </c>
      <c r="K72">
        <v>-0.49</v>
      </c>
      <c r="L72">
        <v>0.81</v>
      </c>
      <c r="M72">
        <f t="shared" si="3"/>
        <v>-1.3</v>
      </c>
      <c r="N72">
        <v>18.399999999999999</v>
      </c>
    </row>
    <row r="73" spans="1:23" hidden="1" x14ac:dyDescent="0.3">
      <c r="A73">
        <v>2</v>
      </c>
      <c r="B73" s="1">
        <v>8.3333333333333329E-2</v>
      </c>
      <c r="C73">
        <v>1</v>
      </c>
      <c r="D73">
        <v>10</v>
      </c>
      <c r="E73" t="s">
        <v>73</v>
      </c>
      <c r="F73" t="s">
        <v>227</v>
      </c>
      <c r="G73" t="s">
        <v>119</v>
      </c>
      <c r="H73" t="str">
        <f t="shared" si="2"/>
        <v>Run</v>
      </c>
      <c r="I73">
        <v>21</v>
      </c>
      <c r="J73">
        <v>10</v>
      </c>
      <c r="K73">
        <v>0.81</v>
      </c>
      <c r="L73">
        <v>0.4</v>
      </c>
      <c r="M73">
        <f t="shared" si="3"/>
        <v>0.41000000000000003</v>
      </c>
      <c r="N73">
        <v>17.3</v>
      </c>
    </row>
    <row r="74" spans="1:23" hidden="1" x14ac:dyDescent="0.3">
      <c r="A74">
        <v>2</v>
      </c>
      <c r="B74" s="1">
        <v>6.6666666666666666E-2</v>
      </c>
      <c r="C74">
        <v>2</v>
      </c>
      <c r="D74">
        <v>9</v>
      </c>
      <c r="E74" t="s">
        <v>120</v>
      </c>
      <c r="F74" t="s">
        <v>227</v>
      </c>
      <c r="G74" t="s">
        <v>121</v>
      </c>
      <c r="H74" t="str">
        <f t="shared" si="2"/>
        <v>Pass</v>
      </c>
      <c r="I74">
        <v>21</v>
      </c>
      <c r="J74">
        <v>10</v>
      </c>
      <c r="K74">
        <v>0.4</v>
      </c>
      <c r="L74">
        <v>2.79</v>
      </c>
      <c r="M74">
        <f t="shared" si="3"/>
        <v>-2.39</v>
      </c>
      <c r="N74">
        <v>24</v>
      </c>
    </row>
    <row r="75" spans="1:23" hidden="1" x14ac:dyDescent="0.3">
      <c r="A75">
        <v>2</v>
      </c>
      <c r="B75" s="1">
        <v>6.1805555555555558E-2</v>
      </c>
      <c r="C75">
        <v>1</v>
      </c>
      <c r="D75">
        <v>10</v>
      </c>
      <c r="E75" t="s">
        <v>98</v>
      </c>
      <c r="F75" t="s">
        <v>227</v>
      </c>
      <c r="G75" t="s">
        <v>122</v>
      </c>
      <c r="H75" t="str">
        <f t="shared" si="2"/>
        <v>Pass</v>
      </c>
      <c r="I75">
        <v>21</v>
      </c>
      <c r="J75">
        <v>10</v>
      </c>
      <c r="K75">
        <v>2.79</v>
      </c>
      <c r="L75">
        <v>4.24</v>
      </c>
      <c r="M75">
        <f t="shared" si="3"/>
        <v>-1.4500000000000002</v>
      </c>
      <c r="N75">
        <v>28.8</v>
      </c>
    </row>
    <row r="76" spans="1:23" hidden="1" x14ac:dyDescent="0.3">
      <c r="A76">
        <v>2</v>
      </c>
      <c r="B76" s="1">
        <v>3.5416666666666666E-2</v>
      </c>
      <c r="C76">
        <v>1</v>
      </c>
      <c r="D76">
        <v>10</v>
      </c>
      <c r="E76" t="s">
        <v>13</v>
      </c>
      <c r="F76" t="s">
        <v>227</v>
      </c>
      <c r="G76" t="s">
        <v>123</v>
      </c>
      <c r="H76" t="str">
        <f t="shared" si="2"/>
        <v>Run</v>
      </c>
      <c r="I76">
        <v>21</v>
      </c>
      <c r="J76">
        <v>10</v>
      </c>
      <c r="K76">
        <v>4.24</v>
      </c>
      <c r="L76">
        <v>3.91</v>
      </c>
      <c r="M76">
        <f t="shared" si="3"/>
        <v>0.33000000000000007</v>
      </c>
      <c r="N76">
        <v>27.4</v>
      </c>
    </row>
    <row r="77" spans="1:23" hidden="1" x14ac:dyDescent="0.3">
      <c r="A77">
        <v>2</v>
      </c>
      <c r="B77" s="1">
        <v>3.5416666666666666E-2</v>
      </c>
      <c r="C77">
        <v>1</v>
      </c>
      <c r="D77">
        <v>10</v>
      </c>
      <c r="E77" t="s">
        <v>13</v>
      </c>
      <c r="F77" t="s">
        <v>227</v>
      </c>
      <c r="G77" t="s">
        <v>124</v>
      </c>
      <c r="H77" t="str">
        <f t="shared" si="2"/>
        <v>Run</v>
      </c>
      <c r="I77">
        <v>21</v>
      </c>
      <c r="J77">
        <v>10</v>
      </c>
      <c r="K77">
        <v>0</v>
      </c>
      <c r="L77">
        <v>0</v>
      </c>
      <c r="M77">
        <f t="shared" si="3"/>
        <v>0</v>
      </c>
    </row>
    <row r="78" spans="1:23" hidden="1" x14ac:dyDescent="0.3">
      <c r="A78">
        <v>2</v>
      </c>
      <c r="B78" s="1">
        <v>3.5416666666666666E-2</v>
      </c>
      <c r="C78">
        <v>1</v>
      </c>
      <c r="D78">
        <v>15</v>
      </c>
      <c r="E78" t="s">
        <v>125</v>
      </c>
      <c r="F78" t="s">
        <v>227</v>
      </c>
      <c r="G78" t="s">
        <v>126</v>
      </c>
      <c r="H78" t="str">
        <f t="shared" si="2"/>
        <v>Pass</v>
      </c>
      <c r="I78">
        <v>21</v>
      </c>
      <c r="J78">
        <v>10</v>
      </c>
      <c r="K78">
        <v>3.91</v>
      </c>
      <c r="L78">
        <v>3.02</v>
      </c>
      <c r="M78">
        <f t="shared" si="3"/>
        <v>0.89000000000000012</v>
      </c>
      <c r="N78">
        <v>24.4</v>
      </c>
    </row>
    <row r="79" spans="1:23" hidden="1" x14ac:dyDescent="0.3">
      <c r="A79">
        <v>2</v>
      </c>
      <c r="B79" s="1">
        <v>3.0555555555555555E-2</v>
      </c>
      <c r="C79">
        <v>2</v>
      </c>
      <c r="D79">
        <v>15</v>
      </c>
      <c r="E79" t="s">
        <v>125</v>
      </c>
      <c r="F79" t="s">
        <v>227</v>
      </c>
      <c r="G79" t="s">
        <v>127</v>
      </c>
      <c r="H79" t="str">
        <f t="shared" si="2"/>
        <v>Pass</v>
      </c>
      <c r="I79">
        <v>21</v>
      </c>
      <c r="J79">
        <v>10</v>
      </c>
      <c r="K79">
        <v>3.02</v>
      </c>
      <c r="L79">
        <v>3.52</v>
      </c>
      <c r="M79">
        <f t="shared" si="3"/>
        <v>-0.5</v>
      </c>
      <c r="N79">
        <v>26</v>
      </c>
    </row>
    <row r="80" spans="1:23" hidden="1" x14ac:dyDescent="0.3">
      <c r="A80">
        <v>2</v>
      </c>
      <c r="B80" s="1">
        <v>1.2499999999999999E-2</v>
      </c>
      <c r="C80">
        <v>3</v>
      </c>
      <c r="D80">
        <v>6</v>
      </c>
      <c r="E80" t="s">
        <v>102</v>
      </c>
      <c r="F80" t="s">
        <v>227</v>
      </c>
      <c r="G80" t="s">
        <v>128</v>
      </c>
      <c r="H80" t="str">
        <f t="shared" si="2"/>
        <v>Pass</v>
      </c>
      <c r="I80">
        <v>21</v>
      </c>
      <c r="J80">
        <v>10</v>
      </c>
      <c r="K80">
        <v>3.52</v>
      </c>
      <c r="L80">
        <v>5.14</v>
      </c>
      <c r="M80">
        <f t="shared" si="3"/>
        <v>-1.6199999999999997</v>
      </c>
      <c r="N80">
        <v>31.5</v>
      </c>
    </row>
    <row r="81" spans="1:14" hidden="1" x14ac:dyDescent="0.3">
      <c r="A81">
        <v>2</v>
      </c>
      <c r="B81" s="1">
        <v>8.3333333333333332E-3</v>
      </c>
      <c r="C81">
        <v>3</v>
      </c>
      <c r="D81">
        <v>6</v>
      </c>
      <c r="E81" t="s">
        <v>102</v>
      </c>
      <c r="F81" t="s">
        <v>227</v>
      </c>
      <c r="G81" t="s">
        <v>129</v>
      </c>
      <c r="H81" t="str">
        <f t="shared" si="2"/>
        <v>Run</v>
      </c>
      <c r="I81">
        <v>21</v>
      </c>
      <c r="J81">
        <v>10</v>
      </c>
      <c r="K81">
        <v>0</v>
      </c>
      <c r="L81">
        <v>0</v>
      </c>
      <c r="M81">
        <f t="shared" si="3"/>
        <v>0</v>
      </c>
    </row>
    <row r="82" spans="1:14" hidden="1" x14ac:dyDescent="0.3">
      <c r="A82">
        <v>2</v>
      </c>
      <c r="B82" s="1">
        <v>8.3333333333333332E-3</v>
      </c>
      <c r="C82">
        <v>1</v>
      </c>
      <c r="D82">
        <v>9</v>
      </c>
      <c r="E82" t="s">
        <v>105</v>
      </c>
      <c r="F82" t="s">
        <v>227</v>
      </c>
      <c r="G82" t="s">
        <v>130</v>
      </c>
      <c r="H82" t="str">
        <f t="shared" si="2"/>
        <v>Pass</v>
      </c>
      <c r="I82">
        <v>21</v>
      </c>
      <c r="J82">
        <v>10</v>
      </c>
      <c r="K82">
        <v>5.14</v>
      </c>
      <c r="L82">
        <v>-0.28000000000000003</v>
      </c>
      <c r="M82">
        <f t="shared" si="3"/>
        <v>5.42</v>
      </c>
      <c r="N82">
        <v>14.7</v>
      </c>
    </row>
    <row r="83" spans="1:14" hidden="1" x14ac:dyDescent="0.3">
      <c r="A83">
        <v>2</v>
      </c>
      <c r="B83" s="1">
        <v>4.8611111111111112E-3</v>
      </c>
      <c r="C83">
        <v>1</v>
      </c>
      <c r="D83">
        <v>10</v>
      </c>
      <c r="E83" t="s">
        <v>13</v>
      </c>
      <c r="F83" t="s">
        <v>6</v>
      </c>
      <c r="G83" t="s">
        <v>131</v>
      </c>
      <c r="H83" t="str">
        <f t="shared" si="2"/>
        <v>Run</v>
      </c>
      <c r="I83">
        <v>21</v>
      </c>
      <c r="J83">
        <v>10</v>
      </c>
      <c r="K83">
        <v>0.28000000000000003</v>
      </c>
      <c r="L83">
        <v>-0.46</v>
      </c>
      <c r="M83">
        <f t="shared" si="3"/>
        <v>0.74</v>
      </c>
      <c r="N83">
        <v>15.4</v>
      </c>
    </row>
    <row r="84" spans="1:14" hidden="1" x14ac:dyDescent="0.3">
      <c r="A84">
        <v>3</v>
      </c>
      <c r="B84" s="1">
        <v>0.625</v>
      </c>
      <c r="E84" t="s">
        <v>28</v>
      </c>
      <c r="F84" t="s">
        <v>6</v>
      </c>
      <c r="G84" t="s">
        <v>77</v>
      </c>
      <c r="H84" t="str">
        <f t="shared" si="2"/>
        <v>Kick</v>
      </c>
      <c r="I84">
        <v>21</v>
      </c>
      <c r="J84">
        <v>10</v>
      </c>
      <c r="K84">
        <v>0</v>
      </c>
      <c r="L84">
        <v>-0.28000000000000003</v>
      </c>
      <c r="M84">
        <f t="shared" si="3"/>
        <v>0.28000000000000003</v>
      </c>
      <c r="N84">
        <v>16</v>
      </c>
    </row>
    <row r="85" spans="1:14" hidden="1" x14ac:dyDescent="0.3">
      <c r="A85">
        <v>3</v>
      </c>
      <c r="B85" s="1">
        <v>0.625</v>
      </c>
      <c r="C85">
        <v>1</v>
      </c>
      <c r="D85">
        <v>10</v>
      </c>
      <c r="E85" t="s">
        <v>78</v>
      </c>
      <c r="F85" t="s">
        <v>227</v>
      </c>
      <c r="G85" t="s">
        <v>63</v>
      </c>
      <c r="H85" t="str">
        <f t="shared" si="2"/>
        <v>Pass</v>
      </c>
      <c r="I85">
        <v>21</v>
      </c>
      <c r="J85">
        <v>10</v>
      </c>
      <c r="K85">
        <v>0.28000000000000003</v>
      </c>
      <c r="L85">
        <v>-0.27</v>
      </c>
      <c r="M85">
        <f t="shared" si="3"/>
        <v>0.55000000000000004</v>
      </c>
      <c r="N85">
        <v>14.6</v>
      </c>
    </row>
    <row r="86" spans="1:14" hidden="1" x14ac:dyDescent="0.3">
      <c r="A86">
        <v>3</v>
      </c>
      <c r="B86" s="1">
        <v>0.62291666666666667</v>
      </c>
      <c r="C86">
        <v>2</v>
      </c>
      <c r="D86">
        <v>10</v>
      </c>
      <c r="E86" t="s">
        <v>78</v>
      </c>
      <c r="F86" t="s">
        <v>227</v>
      </c>
      <c r="G86" t="s">
        <v>132</v>
      </c>
      <c r="H86" t="str">
        <f t="shared" si="2"/>
        <v>Pass</v>
      </c>
      <c r="I86">
        <v>21</v>
      </c>
      <c r="J86">
        <v>10</v>
      </c>
      <c r="K86">
        <v>-0.27</v>
      </c>
      <c r="L86">
        <v>1.6</v>
      </c>
      <c r="M86">
        <f t="shared" si="3"/>
        <v>-1.87</v>
      </c>
      <c r="N86">
        <v>19.600000000000001</v>
      </c>
    </row>
    <row r="87" spans="1:14" hidden="1" x14ac:dyDescent="0.3">
      <c r="A87">
        <v>3</v>
      </c>
      <c r="B87" s="1">
        <v>0.60069444444444442</v>
      </c>
      <c r="C87">
        <v>1</v>
      </c>
      <c r="D87">
        <v>10</v>
      </c>
      <c r="E87" t="s">
        <v>89</v>
      </c>
      <c r="F87" t="s">
        <v>227</v>
      </c>
      <c r="G87" t="s">
        <v>133</v>
      </c>
      <c r="H87" t="str">
        <f t="shared" si="2"/>
        <v>Pass</v>
      </c>
      <c r="I87">
        <v>21</v>
      </c>
      <c r="J87">
        <v>10</v>
      </c>
      <c r="K87">
        <v>1.6</v>
      </c>
      <c r="L87">
        <v>1.05</v>
      </c>
      <c r="M87">
        <f t="shared" si="3"/>
        <v>0.55000000000000004</v>
      </c>
      <c r="N87">
        <v>17.7</v>
      </c>
    </row>
    <row r="88" spans="1:14" hidden="1" x14ac:dyDescent="0.3">
      <c r="A88">
        <v>3</v>
      </c>
      <c r="B88" s="1">
        <v>0.59722222222222221</v>
      </c>
      <c r="C88">
        <v>2</v>
      </c>
      <c r="D88">
        <v>10</v>
      </c>
      <c r="E88" t="s">
        <v>89</v>
      </c>
      <c r="F88" t="s">
        <v>227</v>
      </c>
      <c r="G88" t="s">
        <v>134</v>
      </c>
      <c r="H88" t="str">
        <f t="shared" si="2"/>
        <v>Pass</v>
      </c>
      <c r="I88">
        <v>21</v>
      </c>
      <c r="J88">
        <v>10</v>
      </c>
      <c r="K88">
        <v>1.05</v>
      </c>
      <c r="L88">
        <v>2.39</v>
      </c>
      <c r="M88">
        <f t="shared" si="3"/>
        <v>-1.34</v>
      </c>
      <c r="N88">
        <v>21.6</v>
      </c>
    </row>
    <row r="89" spans="1:14" hidden="1" x14ac:dyDescent="0.3">
      <c r="A89">
        <v>3</v>
      </c>
      <c r="B89" s="1">
        <v>0.57222222222222219</v>
      </c>
      <c r="C89">
        <v>1</v>
      </c>
      <c r="D89">
        <v>10</v>
      </c>
      <c r="E89" t="s">
        <v>135</v>
      </c>
      <c r="F89" t="s">
        <v>227</v>
      </c>
      <c r="G89" t="s">
        <v>136</v>
      </c>
      <c r="H89" t="str">
        <f t="shared" si="2"/>
        <v>Pass</v>
      </c>
      <c r="I89">
        <v>21</v>
      </c>
      <c r="J89">
        <v>10</v>
      </c>
      <c r="K89">
        <v>2.39</v>
      </c>
      <c r="L89">
        <v>2.79</v>
      </c>
      <c r="M89">
        <f t="shared" si="3"/>
        <v>-0.39999999999999991</v>
      </c>
      <c r="N89">
        <v>22.6</v>
      </c>
    </row>
    <row r="90" spans="1:14" hidden="1" x14ac:dyDescent="0.3">
      <c r="A90">
        <v>3</v>
      </c>
      <c r="B90" s="1">
        <v>0.55486111111111114</v>
      </c>
      <c r="C90">
        <v>2</v>
      </c>
      <c r="D90">
        <v>3</v>
      </c>
      <c r="E90" t="s">
        <v>137</v>
      </c>
      <c r="F90" t="s">
        <v>227</v>
      </c>
      <c r="G90" t="s">
        <v>138</v>
      </c>
      <c r="H90" t="str">
        <f t="shared" si="2"/>
        <v>Run</v>
      </c>
      <c r="I90">
        <v>21</v>
      </c>
      <c r="J90">
        <v>10</v>
      </c>
      <c r="K90">
        <v>2.79</v>
      </c>
      <c r="L90">
        <v>3.18</v>
      </c>
      <c r="M90">
        <f t="shared" si="3"/>
        <v>-0.39000000000000012</v>
      </c>
      <c r="N90">
        <v>23.7</v>
      </c>
    </row>
    <row r="91" spans="1:14" hidden="1" x14ac:dyDescent="0.3">
      <c r="A91">
        <v>3</v>
      </c>
      <c r="B91" s="1">
        <v>0.52569444444444446</v>
      </c>
      <c r="C91">
        <v>1</v>
      </c>
      <c r="D91">
        <v>10</v>
      </c>
      <c r="E91" t="s">
        <v>70</v>
      </c>
      <c r="F91" t="s">
        <v>227</v>
      </c>
      <c r="G91" t="s">
        <v>139</v>
      </c>
      <c r="H91" t="str">
        <f t="shared" si="2"/>
        <v>Pass</v>
      </c>
      <c r="I91">
        <v>21</v>
      </c>
      <c r="J91">
        <v>10</v>
      </c>
      <c r="K91">
        <v>3.18</v>
      </c>
      <c r="L91">
        <v>3.31</v>
      </c>
      <c r="M91">
        <f t="shared" si="3"/>
        <v>-0.12999999999999989</v>
      </c>
      <c r="N91">
        <v>23.7</v>
      </c>
    </row>
    <row r="92" spans="1:14" hidden="1" x14ac:dyDescent="0.3">
      <c r="A92">
        <v>3</v>
      </c>
      <c r="B92" s="1">
        <v>0.49652777777777773</v>
      </c>
      <c r="C92">
        <v>2</v>
      </c>
      <c r="D92">
        <v>5</v>
      </c>
      <c r="E92" t="s">
        <v>140</v>
      </c>
      <c r="F92" t="s">
        <v>227</v>
      </c>
      <c r="G92" t="s">
        <v>141</v>
      </c>
      <c r="H92" t="str">
        <f t="shared" si="2"/>
        <v>Pass</v>
      </c>
      <c r="I92">
        <v>21</v>
      </c>
      <c r="J92">
        <v>10</v>
      </c>
      <c r="K92">
        <v>3.31</v>
      </c>
      <c r="L92">
        <v>4.51</v>
      </c>
      <c r="M92">
        <f t="shared" si="3"/>
        <v>-1.1999999999999997</v>
      </c>
      <c r="N92">
        <v>27.6</v>
      </c>
    </row>
    <row r="93" spans="1:14" hidden="1" x14ac:dyDescent="0.3">
      <c r="A93">
        <v>3</v>
      </c>
      <c r="B93" s="1">
        <v>0.47361111111111115</v>
      </c>
      <c r="C93">
        <v>1</v>
      </c>
      <c r="D93">
        <v>10</v>
      </c>
      <c r="E93" t="s">
        <v>102</v>
      </c>
      <c r="F93" t="s">
        <v>227</v>
      </c>
      <c r="G93" t="s">
        <v>142</v>
      </c>
      <c r="H93" t="str">
        <f t="shared" si="2"/>
        <v>Run</v>
      </c>
      <c r="I93">
        <v>21</v>
      </c>
      <c r="J93">
        <v>10</v>
      </c>
      <c r="K93">
        <v>4.51</v>
      </c>
      <c r="L93">
        <v>4.21</v>
      </c>
      <c r="M93">
        <f t="shared" si="3"/>
        <v>0.29999999999999982</v>
      </c>
      <c r="N93">
        <v>26.2</v>
      </c>
    </row>
    <row r="94" spans="1:14" hidden="1" x14ac:dyDescent="0.3">
      <c r="A94">
        <v>3</v>
      </c>
      <c r="B94" s="1">
        <v>0.45069444444444445</v>
      </c>
      <c r="C94">
        <v>2</v>
      </c>
      <c r="D94">
        <v>8</v>
      </c>
      <c r="E94" t="s">
        <v>62</v>
      </c>
      <c r="F94" t="s">
        <v>227</v>
      </c>
      <c r="G94" t="s">
        <v>143</v>
      </c>
      <c r="H94" t="str">
        <f t="shared" si="2"/>
        <v>Pass</v>
      </c>
      <c r="I94">
        <v>21</v>
      </c>
      <c r="J94">
        <v>10</v>
      </c>
      <c r="K94">
        <v>4.21</v>
      </c>
      <c r="L94">
        <v>3.22</v>
      </c>
      <c r="M94">
        <f t="shared" si="3"/>
        <v>0.98999999999999977</v>
      </c>
      <c r="N94">
        <v>22.4</v>
      </c>
    </row>
    <row r="95" spans="1:14" hidden="1" x14ac:dyDescent="0.3">
      <c r="A95">
        <v>3</v>
      </c>
      <c r="B95" s="1">
        <v>0.42083333333333334</v>
      </c>
      <c r="C95">
        <v>3</v>
      </c>
      <c r="D95">
        <v>9</v>
      </c>
      <c r="E95" t="s">
        <v>144</v>
      </c>
      <c r="F95" t="s">
        <v>227</v>
      </c>
      <c r="G95" t="s">
        <v>145</v>
      </c>
      <c r="H95" t="str">
        <f t="shared" si="2"/>
        <v>Pass</v>
      </c>
      <c r="I95">
        <v>21</v>
      </c>
      <c r="J95">
        <v>10</v>
      </c>
      <c r="K95">
        <v>3.22</v>
      </c>
      <c r="L95">
        <v>3.01</v>
      </c>
      <c r="M95">
        <f t="shared" si="3"/>
        <v>0.21000000000000041</v>
      </c>
      <c r="N95">
        <v>21.3</v>
      </c>
    </row>
    <row r="96" spans="1:14" hidden="1" x14ac:dyDescent="0.3">
      <c r="A96">
        <v>3</v>
      </c>
      <c r="B96" s="1">
        <v>0.38958333333333334</v>
      </c>
      <c r="C96">
        <v>4</v>
      </c>
      <c r="D96">
        <v>1</v>
      </c>
      <c r="E96" t="s">
        <v>146</v>
      </c>
      <c r="F96" t="s">
        <v>227</v>
      </c>
      <c r="G96" t="s">
        <v>147</v>
      </c>
      <c r="H96" t="str">
        <f t="shared" si="2"/>
        <v>Run</v>
      </c>
      <c r="I96">
        <v>21</v>
      </c>
      <c r="J96">
        <v>13</v>
      </c>
      <c r="K96">
        <v>3.01</v>
      </c>
      <c r="L96">
        <v>3</v>
      </c>
      <c r="M96">
        <f t="shared" si="3"/>
        <v>9.9999999999997868E-3</v>
      </c>
      <c r="N96">
        <v>20.8</v>
      </c>
    </row>
    <row r="97" spans="1:23" hidden="1" x14ac:dyDescent="0.3">
      <c r="A97">
        <v>3</v>
      </c>
      <c r="B97" s="1">
        <v>0.38958333333333334</v>
      </c>
      <c r="E97" t="s">
        <v>11</v>
      </c>
      <c r="F97" t="s">
        <v>227</v>
      </c>
      <c r="G97" t="s">
        <v>12</v>
      </c>
      <c r="H97" t="str">
        <f t="shared" si="2"/>
        <v>Kick</v>
      </c>
      <c r="I97">
        <v>21</v>
      </c>
      <c r="J97">
        <v>13</v>
      </c>
      <c r="K97">
        <v>0</v>
      </c>
      <c r="L97">
        <v>-0.28000000000000003</v>
      </c>
      <c r="M97">
        <f t="shared" si="3"/>
        <v>0.28000000000000003</v>
      </c>
      <c r="N97">
        <v>19.899999999999999</v>
      </c>
    </row>
    <row r="98" spans="1:23" x14ac:dyDescent="0.3">
      <c r="A98">
        <v>3</v>
      </c>
      <c r="B98" s="1">
        <v>0.38958333333333334</v>
      </c>
      <c r="C98">
        <v>1</v>
      </c>
      <c r="D98">
        <v>10</v>
      </c>
      <c r="E98" t="s">
        <v>13</v>
      </c>
      <c r="F98" t="s">
        <v>6</v>
      </c>
      <c r="G98" t="s">
        <v>148</v>
      </c>
      <c r="H98" t="str">
        <f t="shared" si="2"/>
        <v>Pass</v>
      </c>
      <c r="I98">
        <v>21</v>
      </c>
      <c r="J98">
        <v>13</v>
      </c>
      <c r="K98">
        <v>0.28000000000000003</v>
      </c>
      <c r="L98">
        <v>2.65</v>
      </c>
      <c r="M98">
        <f t="shared" si="3"/>
        <v>-2.37</v>
      </c>
      <c r="N98">
        <v>13.1</v>
      </c>
      <c r="O98" t="s">
        <v>238</v>
      </c>
      <c r="P98" t="s">
        <v>230</v>
      </c>
      <c r="Q98" t="s">
        <v>230</v>
      </c>
      <c r="R98" t="s">
        <v>230</v>
      </c>
      <c r="S98" t="s">
        <v>230</v>
      </c>
      <c r="T98" t="s">
        <v>230</v>
      </c>
      <c r="U98" t="s">
        <v>230</v>
      </c>
      <c r="V98" t="s">
        <v>230</v>
      </c>
      <c r="W98" t="s">
        <v>230</v>
      </c>
    </row>
    <row r="99" spans="1:23" x14ac:dyDescent="0.3">
      <c r="A99">
        <v>3</v>
      </c>
      <c r="B99" s="1">
        <v>0.35902777777777778</v>
      </c>
      <c r="C99">
        <v>1</v>
      </c>
      <c r="D99">
        <v>10</v>
      </c>
      <c r="E99" t="s">
        <v>87</v>
      </c>
      <c r="F99" t="s">
        <v>6</v>
      </c>
      <c r="G99" t="s">
        <v>149</v>
      </c>
      <c r="H99" t="str">
        <f t="shared" si="2"/>
        <v>Pass</v>
      </c>
      <c r="I99">
        <v>21</v>
      </c>
      <c r="J99">
        <v>13</v>
      </c>
      <c r="K99">
        <v>2.65</v>
      </c>
      <c r="L99">
        <v>2.92</v>
      </c>
      <c r="M99">
        <f t="shared" si="3"/>
        <v>-0.27</v>
      </c>
      <c r="N99">
        <v>12</v>
      </c>
      <c r="O99" t="s">
        <v>230</v>
      </c>
      <c r="P99" t="s">
        <v>230</v>
      </c>
      <c r="Q99" t="s">
        <v>230</v>
      </c>
      <c r="R99" t="s">
        <v>230</v>
      </c>
      <c r="S99" t="s">
        <v>230</v>
      </c>
      <c r="T99" t="s">
        <v>230</v>
      </c>
      <c r="U99" t="s">
        <v>230</v>
      </c>
      <c r="V99" t="s">
        <v>230</v>
      </c>
      <c r="W99" t="s">
        <v>229</v>
      </c>
    </row>
    <row r="100" spans="1:23" x14ac:dyDescent="0.3">
      <c r="A100">
        <v>3</v>
      </c>
      <c r="B100" s="1">
        <v>0.3347222222222222</v>
      </c>
      <c r="C100">
        <v>2</v>
      </c>
      <c r="D100">
        <v>4</v>
      </c>
      <c r="E100" t="s">
        <v>150</v>
      </c>
      <c r="F100" t="s">
        <v>6</v>
      </c>
      <c r="G100" t="s">
        <v>151</v>
      </c>
      <c r="H100" t="str">
        <f t="shared" si="2"/>
        <v>Pass</v>
      </c>
      <c r="I100">
        <v>21</v>
      </c>
      <c r="J100">
        <v>13</v>
      </c>
      <c r="K100">
        <v>2.92</v>
      </c>
      <c r="L100">
        <v>2.21</v>
      </c>
      <c r="M100">
        <f t="shared" si="3"/>
        <v>0.71</v>
      </c>
      <c r="N100">
        <v>13.4</v>
      </c>
      <c r="O100" t="s">
        <v>230</v>
      </c>
      <c r="P100" t="s">
        <v>238</v>
      </c>
      <c r="Q100" t="s">
        <v>230</v>
      </c>
      <c r="R100" t="s">
        <v>230</v>
      </c>
      <c r="S100" t="s">
        <v>232</v>
      </c>
      <c r="T100" t="s">
        <v>230</v>
      </c>
      <c r="U100" t="s">
        <v>230</v>
      </c>
      <c r="V100" t="s">
        <v>230</v>
      </c>
      <c r="W100" t="s">
        <v>239</v>
      </c>
    </row>
    <row r="101" spans="1:23" x14ac:dyDescent="0.3">
      <c r="A101">
        <v>3</v>
      </c>
      <c r="B101" s="1">
        <v>0.3298611111111111</v>
      </c>
      <c r="C101">
        <v>3</v>
      </c>
      <c r="D101">
        <v>4</v>
      </c>
      <c r="E101" t="s">
        <v>150</v>
      </c>
      <c r="F101" t="s">
        <v>6</v>
      </c>
      <c r="G101" t="s">
        <v>152</v>
      </c>
      <c r="H101" t="str">
        <f t="shared" si="2"/>
        <v>Pass</v>
      </c>
      <c r="I101">
        <v>21</v>
      </c>
      <c r="J101">
        <v>13</v>
      </c>
      <c r="K101">
        <v>2.21</v>
      </c>
      <c r="L101">
        <v>-1.66</v>
      </c>
      <c r="M101">
        <f t="shared" si="3"/>
        <v>3.87</v>
      </c>
      <c r="N101">
        <v>25.9</v>
      </c>
      <c r="O101" t="s">
        <v>230</v>
      </c>
      <c r="P101" t="s">
        <v>230</v>
      </c>
      <c r="Q101" t="s">
        <v>237</v>
      </c>
      <c r="R101" t="s">
        <v>230</v>
      </c>
      <c r="S101" t="s">
        <v>231</v>
      </c>
      <c r="T101" t="s">
        <v>232</v>
      </c>
      <c r="U101" t="s">
        <v>230</v>
      </c>
      <c r="V101" t="s">
        <v>230</v>
      </c>
      <c r="W101" t="s">
        <v>242</v>
      </c>
    </row>
    <row r="102" spans="1:23" hidden="1" x14ac:dyDescent="0.3">
      <c r="A102">
        <v>3</v>
      </c>
      <c r="B102" s="1">
        <v>0.32569444444444445</v>
      </c>
      <c r="C102">
        <v>1</v>
      </c>
      <c r="D102">
        <v>10</v>
      </c>
      <c r="E102" t="s">
        <v>51</v>
      </c>
      <c r="F102" t="s">
        <v>227</v>
      </c>
      <c r="G102" t="s">
        <v>153</v>
      </c>
      <c r="H102" t="str">
        <f t="shared" si="2"/>
        <v>Pass</v>
      </c>
      <c r="I102">
        <v>21</v>
      </c>
      <c r="J102">
        <v>13</v>
      </c>
      <c r="K102">
        <v>1.66</v>
      </c>
      <c r="L102">
        <v>2.65</v>
      </c>
      <c r="M102">
        <f t="shared" si="3"/>
        <v>-0.99</v>
      </c>
      <c r="N102">
        <v>29.8</v>
      </c>
    </row>
    <row r="103" spans="1:23" hidden="1" x14ac:dyDescent="0.3">
      <c r="A103">
        <v>3</v>
      </c>
      <c r="B103" s="1">
        <v>0.30138888888888887</v>
      </c>
      <c r="C103">
        <v>1</v>
      </c>
      <c r="D103">
        <v>10</v>
      </c>
      <c r="E103" t="s">
        <v>154</v>
      </c>
      <c r="F103" t="s">
        <v>227</v>
      </c>
      <c r="G103" t="s">
        <v>155</v>
      </c>
      <c r="H103" t="str">
        <f t="shared" si="2"/>
        <v>Run</v>
      </c>
      <c r="I103">
        <v>21</v>
      </c>
      <c r="J103">
        <v>13</v>
      </c>
      <c r="K103">
        <v>2.65</v>
      </c>
      <c r="L103">
        <v>2.78</v>
      </c>
      <c r="M103">
        <f t="shared" si="3"/>
        <v>-0.12999999999999989</v>
      </c>
      <c r="N103">
        <v>30</v>
      </c>
    </row>
    <row r="104" spans="1:23" hidden="1" x14ac:dyDescent="0.3">
      <c r="A104">
        <v>3</v>
      </c>
      <c r="B104" s="1">
        <v>0.28750000000000003</v>
      </c>
      <c r="C104">
        <v>2</v>
      </c>
      <c r="D104">
        <v>5</v>
      </c>
      <c r="E104" t="s">
        <v>19</v>
      </c>
      <c r="F104" t="s">
        <v>227</v>
      </c>
      <c r="G104" t="s">
        <v>156</v>
      </c>
      <c r="H104" t="str">
        <f t="shared" si="2"/>
        <v>Run</v>
      </c>
      <c r="I104">
        <v>21</v>
      </c>
      <c r="J104">
        <v>13</v>
      </c>
      <c r="K104">
        <v>2.78</v>
      </c>
      <c r="L104">
        <v>-1.27</v>
      </c>
      <c r="M104">
        <f t="shared" si="3"/>
        <v>4.05</v>
      </c>
      <c r="N104">
        <v>15.2</v>
      </c>
    </row>
    <row r="105" spans="1:23" hidden="1" x14ac:dyDescent="0.3">
      <c r="A105">
        <v>3</v>
      </c>
      <c r="B105" s="1">
        <v>0.28263888888888888</v>
      </c>
      <c r="C105">
        <v>1</v>
      </c>
      <c r="D105">
        <v>10</v>
      </c>
      <c r="E105" t="s">
        <v>28</v>
      </c>
      <c r="F105" t="s">
        <v>6</v>
      </c>
      <c r="G105" t="s">
        <v>157</v>
      </c>
      <c r="H105" t="str">
        <f t="shared" si="2"/>
        <v>Run</v>
      </c>
      <c r="I105">
        <v>21</v>
      </c>
      <c r="J105">
        <v>13</v>
      </c>
      <c r="K105">
        <v>1.27</v>
      </c>
      <c r="L105">
        <v>0.59</v>
      </c>
      <c r="M105">
        <f t="shared" si="3"/>
        <v>0.68</v>
      </c>
      <c r="N105">
        <v>17.2</v>
      </c>
    </row>
    <row r="106" spans="1:23" x14ac:dyDescent="0.3">
      <c r="A106">
        <v>3</v>
      </c>
      <c r="B106" s="1">
        <v>0.25694444444444448</v>
      </c>
      <c r="C106">
        <v>2</v>
      </c>
      <c r="D106">
        <v>11</v>
      </c>
      <c r="E106" t="s">
        <v>158</v>
      </c>
      <c r="F106" t="s">
        <v>6</v>
      </c>
      <c r="G106" t="s">
        <v>159</v>
      </c>
      <c r="H106" t="str">
        <f t="shared" si="2"/>
        <v>Pass</v>
      </c>
      <c r="I106">
        <v>21</v>
      </c>
      <c r="J106">
        <v>13</v>
      </c>
      <c r="K106">
        <v>0.59</v>
      </c>
      <c r="L106">
        <v>-0.49</v>
      </c>
      <c r="M106">
        <f t="shared" si="3"/>
        <v>1.08</v>
      </c>
      <c r="N106">
        <v>20.399999999999999</v>
      </c>
      <c r="O106" t="s">
        <v>229</v>
      </c>
      <c r="P106" t="s">
        <v>230</v>
      </c>
      <c r="Q106" t="s">
        <v>232</v>
      </c>
      <c r="R106" t="s">
        <v>230</v>
      </c>
      <c r="S106" t="s">
        <v>231</v>
      </c>
      <c r="T106" t="s">
        <v>231</v>
      </c>
      <c r="U106" t="s">
        <v>230</v>
      </c>
      <c r="V106" t="s">
        <v>230</v>
      </c>
      <c r="W106" t="s">
        <v>232</v>
      </c>
    </row>
    <row r="107" spans="1:23" x14ac:dyDescent="0.3">
      <c r="A107">
        <v>3</v>
      </c>
      <c r="B107" s="1">
        <v>0.22569444444444445</v>
      </c>
      <c r="C107">
        <v>3</v>
      </c>
      <c r="D107">
        <v>14</v>
      </c>
      <c r="E107" t="s">
        <v>140</v>
      </c>
      <c r="F107" t="s">
        <v>6</v>
      </c>
      <c r="G107" t="s">
        <v>160</v>
      </c>
      <c r="H107" t="str">
        <f t="shared" si="2"/>
        <v>Pass</v>
      </c>
      <c r="I107">
        <v>21</v>
      </c>
      <c r="J107">
        <v>13</v>
      </c>
      <c r="K107">
        <v>-0.49</v>
      </c>
      <c r="L107">
        <v>-4.51</v>
      </c>
      <c r="M107">
        <f t="shared" si="3"/>
        <v>4.0199999999999996</v>
      </c>
      <c r="N107">
        <v>36.9</v>
      </c>
      <c r="O107" t="s">
        <v>230</v>
      </c>
      <c r="P107" t="s">
        <v>230</v>
      </c>
      <c r="Q107" t="s">
        <v>230</v>
      </c>
      <c r="R107" t="s">
        <v>231</v>
      </c>
      <c r="S107" t="s">
        <v>232</v>
      </c>
      <c r="T107" t="s">
        <v>230</v>
      </c>
      <c r="U107" t="s">
        <v>230</v>
      </c>
      <c r="V107" t="s">
        <v>230</v>
      </c>
      <c r="W107" t="s">
        <v>239</v>
      </c>
    </row>
    <row r="108" spans="1:23" hidden="1" x14ac:dyDescent="0.3">
      <c r="A108">
        <v>3</v>
      </c>
      <c r="B108" s="1">
        <v>0.21875</v>
      </c>
      <c r="C108">
        <v>1</v>
      </c>
      <c r="D108">
        <v>10</v>
      </c>
      <c r="E108" t="s">
        <v>102</v>
      </c>
      <c r="F108" t="s">
        <v>227</v>
      </c>
      <c r="G108" t="s">
        <v>161</v>
      </c>
      <c r="H108" t="str">
        <f t="shared" si="2"/>
        <v>Run</v>
      </c>
      <c r="I108">
        <v>21</v>
      </c>
      <c r="J108">
        <v>13</v>
      </c>
      <c r="K108">
        <v>4.51</v>
      </c>
      <c r="L108">
        <v>4.3899999999999997</v>
      </c>
      <c r="M108">
        <f t="shared" si="3"/>
        <v>0.12000000000000011</v>
      </c>
      <c r="N108">
        <v>36.200000000000003</v>
      </c>
    </row>
    <row r="109" spans="1:23" hidden="1" x14ac:dyDescent="0.3">
      <c r="A109">
        <v>3</v>
      </c>
      <c r="B109" s="1">
        <v>0.1986111111111111</v>
      </c>
      <c r="C109">
        <v>2</v>
      </c>
      <c r="D109">
        <v>7</v>
      </c>
      <c r="E109" t="s">
        <v>162</v>
      </c>
      <c r="F109" t="s">
        <v>227</v>
      </c>
      <c r="G109" t="s">
        <v>163</v>
      </c>
      <c r="H109" t="str">
        <f t="shared" si="2"/>
        <v>Run</v>
      </c>
      <c r="I109">
        <v>21</v>
      </c>
      <c r="J109">
        <v>13</v>
      </c>
      <c r="K109">
        <v>4.3899999999999997</v>
      </c>
      <c r="L109">
        <v>3.73</v>
      </c>
      <c r="M109">
        <f t="shared" si="3"/>
        <v>0.6599999999999997</v>
      </c>
      <c r="N109">
        <v>32.799999999999997</v>
      </c>
    </row>
    <row r="110" spans="1:23" hidden="1" x14ac:dyDescent="0.3">
      <c r="A110">
        <v>3</v>
      </c>
      <c r="B110" s="1">
        <v>0.17291666666666669</v>
      </c>
      <c r="C110">
        <v>3</v>
      </c>
      <c r="D110">
        <v>6</v>
      </c>
      <c r="E110" t="s">
        <v>164</v>
      </c>
      <c r="F110" t="s">
        <v>227</v>
      </c>
      <c r="G110" t="s">
        <v>165</v>
      </c>
      <c r="H110" t="str">
        <f t="shared" si="2"/>
        <v>Pass</v>
      </c>
      <c r="I110">
        <v>21</v>
      </c>
      <c r="J110">
        <v>19</v>
      </c>
      <c r="K110">
        <v>3.73</v>
      </c>
      <c r="L110">
        <v>7</v>
      </c>
      <c r="M110">
        <f t="shared" si="3"/>
        <v>-3.27</v>
      </c>
      <c r="N110">
        <v>43.7</v>
      </c>
    </row>
    <row r="111" spans="1:23" hidden="1" x14ac:dyDescent="0.3">
      <c r="A111">
        <v>3</v>
      </c>
      <c r="B111" s="1">
        <v>0.17291666666666669</v>
      </c>
      <c r="E111" t="s">
        <v>164</v>
      </c>
      <c r="F111" t="s">
        <v>227</v>
      </c>
      <c r="G111" t="s">
        <v>107</v>
      </c>
      <c r="H111" t="str">
        <f t="shared" si="2"/>
        <v>Kick</v>
      </c>
      <c r="I111">
        <v>21</v>
      </c>
      <c r="J111">
        <v>20</v>
      </c>
      <c r="K111">
        <v>0</v>
      </c>
      <c r="L111">
        <v>0</v>
      </c>
      <c r="M111">
        <f t="shared" si="3"/>
        <v>0</v>
      </c>
      <c r="N111">
        <v>48.9</v>
      </c>
    </row>
    <row r="112" spans="1:23" hidden="1" x14ac:dyDescent="0.3">
      <c r="A112">
        <v>3</v>
      </c>
      <c r="B112" s="1">
        <v>0.17291666666666669</v>
      </c>
      <c r="E112" t="s">
        <v>11</v>
      </c>
      <c r="F112" t="s">
        <v>227</v>
      </c>
      <c r="G112" t="s">
        <v>12</v>
      </c>
      <c r="H112" t="str">
        <f t="shared" si="2"/>
        <v>Kick</v>
      </c>
      <c r="I112">
        <v>21</v>
      </c>
      <c r="J112">
        <v>20</v>
      </c>
      <c r="K112">
        <v>0</v>
      </c>
      <c r="L112">
        <v>-0.28000000000000003</v>
      </c>
      <c r="M112">
        <f t="shared" si="3"/>
        <v>0.28000000000000003</v>
      </c>
      <c r="N112">
        <v>47.5</v>
      </c>
    </row>
    <row r="113" spans="1:23" x14ac:dyDescent="0.3">
      <c r="A113">
        <v>3</v>
      </c>
      <c r="B113" s="1">
        <v>0.16874999999999998</v>
      </c>
      <c r="C113">
        <v>1</v>
      </c>
      <c r="D113">
        <v>10</v>
      </c>
      <c r="E113" t="s">
        <v>13</v>
      </c>
      <c r="F113" t="s">
        <v>6</v>
      </c>
      <c r="G113" t="s">
        <v>166</v>
      </c>
      <c r="H113" t="str">
        <f t="shared" si="2"/>
        <v>Pass</v>
      </c>
      <c r="I113">
        <v>21</v>
      </c>
      <c r="J113">
        <v>20</v>
      </c>
      <c r="K113">
        <v>0.28000000000000003</v>
      </c>
      <c r="L113">
        <v>1</v>
      </c>
      <c r="M113">
        <f t="shared" si="3"/>
        <v>-0.72</v>
      </c>
      <c r="N113">
        <v>43.7</v>
      </c>
      <c r="O113" t="s">
        <v>238</v>
      </c>
      <c r="P113" t="s">
        <v>230</v>
      </c>
      <c r="Q113" t="s">
        <v>232</v>
      </c>
      <c r="R113" t="s">
        <v>230</v>
      </c>
      <c r="S113" t="s">
        <v>237</v>
      </c>
      <c r="T113" t="s">
        <v>232</v>
      </c>
      <c r="U113" t="s">
        <v>230</v>
      </c>
      <c r="V113" t="s">
        <v>230</v>
      </c>
      <c r="W113" t="s">
        <v>231</v>
      </c>
    </row>
    <row r="114" spans="1:23" hidden="1" x14ac:dyDescent="0.3">
      <c r="A114">
        <v>3</v>
      </c>
      <c r="B114" s="1">
        <v>0.14444444444444446</v>
      </c>
      <c r="C114">
        <v>1</v>
      </c>
      <c r="D114">
        <v>10</v>
      </c>
      <c r="E114" t="s">
        <v>140</v>
      </c>
      <c r="F114" t="s">
        <v>6</v>
      </c>
      <c r="G114" t="s">
        <v>167</v>
      </c>
      <c r="H114" t="str">
        <f t="shared" si="2"/>
        <v>Run</v>
      </c>
      <c r="I114">
        <v>21</v>
      </c>
      <c r="J114">
        <v>20</v>
      </c>
      <c r="K114">
        <v>1</v>
      </c>
      <c r="L114">
        <v>1.27</v>
      </c>
      <c r="M114">
        <f t="shared" si="3"/>
        <v>-0.27</v>
      </c>
      <c r="N114">
        <v>42</v>
      </c>
    </row>
    <row r="115" spans="1:23" x14ac:dyDescent="0.3">
      <c r="A115">
        <v>3</v>
      </c>
      <c r="B115" s="1">
        <v>0.11666666666666665</v>
      </c>
      <c r="C115">
        <v>2</v>
      </c>
      <c r="D115">
        <v>4</v>
      </c>
      <c r="E115" t="s">
        <v>168</v>
      </c>
      <c r="F115" t="s">
        <v>6</v>
      </c>
      <c r="G115" t="s">
        <v>169</v>
      </c>
      <c r="H115" t="str">
        <f t="shared" si="2"/>
        <v>Pass</v>
      </c>
      <c r="I115">
        <v>21</v>
      </c>
      <c r="J115">
        <v>20</v>
      </c>
      <c r="K115">
        <v>1.27</v>
      </c>
      <c r="L115">
        <v>0.7</v>
      </c>
      <c r="M115">
        <f t="shared" si="3"/>
        <v>0.57000000000000006</v>
      </c>
      <c r="N115">
        <v>44.8</v>
      </c>
      <c r="O115" t="s">
        <v>230</v>
      </c>
      <c r="P115" t="s">
        <v>230</v>
      </c>
      <c r="Q115" t="s">
        <v>230</v>
      </c>
      <c r="R115" t="s">
        <v>230</v>
      </c>
      <c r="S115" t="s">
        <v>230</v>
      </c>
      <c r="T115" t="s">
        <v>230</v>
      </c>
      <c r="U115" t="s">
        <v>230</v>
      </c>
      <c r="V115" t="s">
        <v>230</v>
      </c>
      <c r="W115" t="s">
        <v>229</v>
      </c>
    </row>
    <row r="116" spans="1:23" hidden="1" x14ac:dyDescent="0.3">
      <c r="A116">
        <v>3</v>
      </c>
      <c r="B116" s="1">
        <v>8.8888888888888892E-2</v>
      </c>
      <c r="C116">
        <v>3</v>
      </c>
      <c r="D116">
        <v>3</v>
      </c>
      <c r="E116" t="s">
        <v>170</v>
      </c>
      <c r="F116" t="s">
        <v>6</v>
      </c>
      <c r="G116" t="s">
        <v>171</v>
      </c>
      <c r="H116" t="str">
        <f t="shared" si="2"/>
        <v>Run</v>
      </c>
      <c r="I116">
        <v>21</v>
      </c>
      <c r="J116">
        <v>20</v>
      </c>
      <c r="K116">
        <v>0.7</v>
      </c>
      <c r="L116">
        <v>-0.72</v>
      </c>
      <c r="M116">
        <f t="shared" si="3"/>
        <v>1.42</v>
      </c>
      <c r="N116">
        <v>52.4</v>
      </c>
    </row>
    <row r="117" spans="1:23" hidden="1" x14ac:dyDescent="0.3">
      <c r="A117">
        <v>3</v>
      </c>
      <c r="B117" s="1">
        <v>5.1388888888888894E-2</v>
      </c>
      <c r="C117">
        <v>4</v>
      </c>
      <c r="D117">
        <v>1</v>
      </c>
      <c r="E117" t="s">
        <v>109</v>
      </c>
      <c r="F117" t="s">
        <v>6</v>
      </c>
      <c r="G117" t="s">
        <v>172</v>
      </c>
      <c r="H117" t="str">
        <f t="shared" si="2"/>
        <v>Run</v>
      </c>
      <c r="I117">
        <v>21</v>
      </c>
      <c r="J117">
        <v>20</v>
      </c>
      <c r="K117">
        <v>-0.72</v>
      </c>
      <c r="L117">
        <v>-0.98</v>
      </c>
      <c r="M117">
        <f t="shared" si="3"/>
        <v>0.26</v>
      </c>
      <c r="N117">
        <v>53.7</v>
      </c>
    </row>
    <row r="118" spans="1:23" hidden="1" x14ac:dyDescent="0.3">
      <c r="A118">
        <v>3</v>
      </c>
      <c r="B118" s="1">
        <v>3.9583333333333331E-2</v>
      </c>
      <c r="C118">
        <v>4</v>
      </c>
      <c r="D118">
        <v>5</v>
      </c>
      <c r="E118" t="s">
        <v>70</v>
      </c>
      <c r="F118" t="s">
        <v>6</v>
      </c>
      <c r="G118" t="s">
        <v>173</v>
      </c>
      <c r="H118" t="str">
        <f t="shared" si="2"/>
        <v>Punt</v>
      </c>
      <c r="I118">
        <v>21</v>
      </c>
      <c r="J118">
        <v>20</v>
      </c>
      <c r="K118">
        <v>-0.98</v>
      </c>
      <c r="L118">
        <v>-0.94</v>
      </c>
      <c r="M118">
        <f t="shared" si="3"/>
        <v>-4.0000000000000036E-2</v>
      </c>
      <c r="N118">
        <v>53.5</v>
      </c>
    </row>
    <row r="119" spans="1:23" hidden="1" x14ac:dyDescent="0.3">
      <c r="A119">
        <v>3</v>
      </c>
      <c r="B119" s="1">
        <v>2.8472222222222222E-2</v>
      </c>
      <c r="C119">
        <v>1</v>
      </c>
      <c r="D119">
        <v>10</v>
      </c>
      <c r="E119" t="s">
        <v>174</v>
      </c>
      <c r="F119" t="s">
        <v>227</v>
      </c>
      <c r="G119" t="s">
        <v>175</v>
      </c>
      <c r="H119" t="str">
        <f t="shared" si="2"/>
        <v>Pass</v>
      </c>
      <c r="I119">
        <v>21</v>
      </c>
      <c r="J119">
        <v>20</v>
      </c>
      <c r="K119">
        <v>0.94</v>
      </c>
      <c r="L119">
        <v>2.06</v>
      </c>
      <c r="M119">
        <f t="shared" si="3"/>
        <v>-1.1200000000000001</v>
      </c>
      <c r="N119">
        <v>59.8</v>
      </c>
    </row>
    <row r="120" spans="1:23" hidden="1" x14ac:dyDescent="0.3">
      <c r="A120">
        <v>4</v>
      </c>
      <c r="B120" s="1">
        <v>0.625</v>
      </c>
      <c r="C120">
        <v>1</v>
      </c>
      <c r="D120">
        <v>10</v>
      </c>
      <c r="E120" t="s">
        <v>176</v>
      </c>
      <c r="F120" t="s">
        <v>227</v>
      </c>
      <c r="G120" t="s">
        <v>177</v>
      </c>
      <c r="H120" t="str">
        <f t="shared" si="2"/>
        <v>Run</v>
      </c>
      <c r="I120">
        <v>21</v>
      </c>
      <c r="J120">
        <v>20</v>
      </c>
      <c r="K120">
        <v>2.06</v>
      </c>
      <c r="L120">
        <v>1.92</v>
      </c>
      <c r="M120">
        <f t="shared" si="3"/>
        <v>0.14000000000000012</v>
      </c>
      <c r="N120">
        <v>59.1</v>
      </c>
    </row>
    <row r="121" spans="1:23" hidden="1" x14ac:dyDescent="0.3">
      <c r="A121">
        <v>4</v>
      </c>
      <c r="B121" s="1">
        <v>0.60277777777777775</v>
      </c>
      <c r="C121">
        <v>2</v>
      </c>
      <c r="D121">
        <v>7</v>
      </c>
      <c r="E121">
        <v>50</v>
      </c>
      <c r="F121" t="s">
        <v>227</v>
      </c>
      <c r="G121" t="s">
        <v>178</v>
      </c>
      <c r="H121" t="str">
        <f t="shared" si="2"/>
        <v>Pass</v>
      </c>
      <c r="I121">
        <v>21</v>
      </c>
      <c r="J121">
        <v>20</v>
      </c>
      <c r="K121">
        <v>1.92</v>
      </c>
      <c r="L121">
        <v>0.83</v>
      </c>
      <c r="M121">
        <f t="shared" si="3"/>
        <v>1.0899999999999999</v>
      </c>
      <c r="N121">
        <v>52.6</v>
      </c>
    </row>
    <row r="122" spans="1:23" hidden="1" x14ac:dyDescent="0.3">
      <c r="A122">
        <v>4</v>
      </c>
      <c r="B122" s="1">
        <v>0.57222222222222219</v>
      </c>
      <c r="C122">
        <v>3</v>
      </c>
      <c r="D122">
        <v>10</v>
      </c>
      <c r="E122" t="s">
        <v>176</v>
      </c>
      <c r="F122" t="s">
        <v>227</v>
      </c>
      <c r="G122" t="s">
        <v>179</v>
      </c>
      <c r="H122" t="str">
        <f t="shared" si="2"/>
        <v>Pass</v>
      </c>
      <c r="I122">
        <v>21</v>
      </c>
      <c r="J122">
        <v>20</v>
      </c>
      <c r="K122">
        <v>0.83</v>
      </c>
      <c r="L122">
        <v>3.05</v>
      </c>
      <c r="M122">
        <f t="shared" si="3"/>
        <v>-2.2199999999999998</v>
      </c>
      <c r="N122">
        <v>65.8</v>
      </c>
    </row>
    <row r="123" spans="1:23" hidden="1" x14ac:dyDescent="0.3">
      <c r="A123">
        <v>4</v>
      </c>
      <c r="B123" s="1">
        <v>0.55069444444444449</v>
      </c>
      <c r="C123">
        <v>1</v>
      </c>
      <c r="D123">
        <v>10</v>
      </c>
      <c r="E123" t="s">
        <v>170</v>
      </c>
      <c r="F123" t="s">
        <v>227</v>
      </c>
      <c r="G123" t="s">
        <v>180</v>
      </c>
      <c r="H123" t="str">
        <f t="shared" si="2"/>
        <v>Run</v>
      </c>
      <c r="I123">
        <v>21</v>
      </c>
      <c r="J123">
        <v>20</v>
      </c>
      <c r="K123">
        <v>3.05</v>
      </c>
      <c r="L123">
        <v>3.05</v>
      </c>
      <c r="M123">
        <f t="shared" si="3"/>
        <v>0</v>
      </c>
      <c r="N123">
        <v>65.900000000000006</v>
      </c>
    </row>
    <row r="124" spans="1:23" hidden="1" x14ac:dyDescent="0.3">
      <c r="A124">
        <v>4</v>
      </c>
      <c r="B124" s="1">
        <v>0.52638888888888891</v>
      </c>
      <c r="C124">
        <v>2</v>
      </c>
      <c r="D124">
        <v>6</v>
      </c>
      <c r="E124" t="s">
        <v>158</v>
      </c>
      <c r="F124" t="s">
        <v>227</v>
      </c>
      <c r="G124" t="s">
        <v>181</v>
      </c>
      <c r="H124" t="str">
        <f t="shared" si="2"/>
        <v>Pass</v>
      </c>
      <c r="I124">
        <v>21</v>
      </c>
      <c r="J124">
        <v>20</v>
      </c>
      <c r="K124">
        <v>3.05</v>
      </c>
      <c r="L124">
        <v>4.71</v>
      </c>
      <c r="M124">
        <f t="shared" si="3"/>
        <v>-1.6600000000000001</v>
      </c>
      <c r="N124">
        <v>75.3</v>
      </c>
    </row>
    <row r="125" spans="1:23" hidden="1" x14ac:dyDescent="0.3">
      <c r="A125">
        <v>4</v>
      </c>
      <c r="B125" s="1">
        <v>0.49513888888888885</v>
      </c>
      <c r="C125">
        <v>1</v>
      </c>
      <c r="D125">
        <v>10</v>
      </c>
      <c r="E125" t="s">
        <v>162</v>
      </c>
      <c r="F125" t="s">
        <v>227</v>
      </c>
      <c r="G125" t="s">
        <v>182</v>
      </c>
      <c r="H125" t="str">
        <f t="shared" si="2"/>
        <v>Pass</v>
      </c>
      <c r="I125">
        <v>21</v>
      </c>
      <c r="J125">
        <v>26</v>
      </c>
      <c r="K125">
        <v>4.71</v>
      </c>
      <c r="L125">
        <v>7</v>
      </c>
      <c r="M125">
        <f t="shared" si="3"/>
        <v>-2.29</v>
      </c>
      <c r="N125">
        <v>82</v>
      </c>
    </row>
    <row r="126" spans="1:23" hidden="1" x14ac:dyDescent="0.3">
      <c r="A126">
        <v>4</v>
      </c>
      <c r="B126" s="1">
        <v>0.49513888888888885</v>
      </c>
      <c r="C126">
        <v>1</v>
      </c>
      <c r="D126">
        <v>10</v>
      </c>
      <c r="E126" t="s">
        <v>162</v>
      </c>
      <c r="F126" t="s">
        <v>227</v>
      </c>
      <c r="G126" t="s">
        <v>183</v>
      </c>
      <c r="H126" t="str">
        <f t="shared" si="2"/>
        <v>Run</v>
      </c>
      <c r="I126">
        <v>21</v>
      </c>
      <c r="J126">
        <v>26</v>
      </c>
      <c r="K126">
        <v>4.71</v>
      </c>
      <c r="L126">
        <v>0</v>
      </c>
      <c r="M126">
        <f t="shared" si="3"/>
        <v>4.71</v>
      </c>
      <c r="N126">
        <v>82</v>
      </c>
    </row>
    <row r="127" spans="1:23" hidden="1" x14ac:dyDescent="0.3">
      <c r="A127">
        <v>4</v>
      </c>
      <c r="B127" s="1">
        <v>0.49513888888888885</v>
      </c>
      <c r="E127" t="s">
        <v>162</v>
      </c>
      <c r="F127" t="s">
        <v>227</v>
      </c>
      <c r="G127" t="s">
        <v>184</v>
      </c>
      <c r="H127" t="str">
        <f t="shared" si="2"/>
        <v>Kick</v>
      </c>
      <c r="I127">
        <v>21</v>
      </c>
      <c r="J127">
        <v>26</v>
      </c>
      <c r="K127">
        <v>0</v>
      </c>
      <c r="L127">
        <v>-1</v>
      </c>
      <c r="M127">
        <f t="shared" si="3"/>
        <v>1</v>
      </c>
      <c r="N127">
        <v>77.3</v>
      </c>
    </row>
    <row r="128" spans="1:23" hidden="1" x14ac:dyDescent="0.3">
      <c r="A128">
        <v>4</v>
      </c>
      <c r="B128" s="1">
        <v>0.49513888888888885</v>
      </c>
      <c r="E128" t="s">
        <v>11</v>
      </c>
      <c r="F128" t="s">
        <v>227</v>
      </c>
      <c r="G128" t="s">
        <v>185</v>
      </c>
      <c r="H128" t="str">
        <f t="shared" si="2"/>
        <v>Kick</v>
      </c>
      <c r="I128">
        <v>21</v>
      </c>
      <c r="J128">
        <v>26</v>
      </c>
      <c r="K128">
        <v>0</v>
      </c>
      <c r="L128">
        <v>-0.67</v>
      </c>
      <c r="M128">
        <f t="shared" si="3"/>
        <v>0.67</v>
      </c>
      <c r="N128">
        <v>78.900000000000006</v>
      </c>
    </row>
    <row r="129" spans="1:23" x14ac:dyDescent="0.3">
      <c r="A129">
        <v>4</v>
      </c>
      <c r="B129" s="1">
        <v>0.48819444444444443</v>
      </c>
      <c r="C129">
        <v>1</v>
      </c>
      <c r="D129">
        <v>10</v>
      </c>
      <c r="E129" t="s">
        <v>186</v>
      </c>
      <c r="F129" t="s">
        <v>6</v>
      </c>
      <c r="G129" t="s">
        <v>187</v>
      </c>
      <c r="H129" t="str">
        <f t="shared" si="2"/>
        <v>Pass</v>
      </c>
      <c r="I129">
        <v>21</v>
      </c>
      <c r="J129">
        <v>26</v>
      </c>
      <c r="K129">
        <v>0.67</v>
      </c>
      <c r="L129">
        <v>1.86</v>
      </c>
      <c r="M129">
        <f t="shared" si="3"/>
        <v>-1.19</v>
      </c>
      <c r="N129">
        <v>72.900000000000006</v>
      </c>
      <c r="O129" t="s">
        <v>230</v>
      </c>
      <c r="P129" t="s">
        <v>229</v>
      </c>
      <c r="Q129" t="s">
        <v>230</v>
      </c>
      <c r="R129" t="s">
        <v>230</v>
      </c>
      <c r="S129" t="s">
        <v>230</v>
      </c>
      <c r="T129" t="s">
        <v>230</v>
      </c>
      <c r="U129" t="s">
        <v>230</v>
      </c>
      <c r="V129" t="s">
        <v>230</v>
      </c>
      <c r="W129" t="s">
        <v>230</v>
      </c>
    </row>
    <row r="130" spans="1:23" hidden="1" x14ac:dyDescent="0.3">
      <c r="A130">
        <v>4</v>
      </c>
      <c r="B130" s="1">
        <v>0.46388888888888885</v>
      </c>
      <c r="C130">
        <v>1</v>
      </c>
      <c r="D130">
        <v>10</v>
      </c>
      <c r="E130" t="s">
        <v>154</v>
      </c>
      <c r="F130" t="s">
        <v>6</v>
      </c>
      <c r="G130" t="s">
        <v>188</v>
      </c>
      <c r="H130" t="str">
        <f t="shared" si="2"/>
        <v>Run</v>
      </c>
      <c r="I130">
        <v>21</v>
      </c>
      <c r="J130">
        <v>26</v>
      </c>
      <c r="K130">
        <v>1.86</v>
      </c>
      <c r="L130">
        <v>2.59</v>
      </c>
      <c r="M130">
        <f t="shared" si="3"/>
        <v>-0.72999999999999976</v>
      </c>
      <c r="N130">
        <v>68.900000000000006</v>
      </c>
    </row>
    <row r="131" spans="1:23" hidden="1" x14ac:dyDescent="0.3">
      <c r="A131">
        <v>4</v>
      </c>
      <c r="B131" s="1">
        <v>0.43333333333333335</v>
      </c>
      <c r="C131">
        <v>1</v>
      </c>
      <c r="D131">
        <v>10</v>
      </c>
      <c r="E131" t="s">
        <v>189</v>
      </c>
      <c r="F131" t="s">
        <v>6</v>
      </c>
      <c r="G131" t="s">
        <v>190</v>
      </c>
      <c r="H131" t="str">
        <f t="shared" ref="H131:H164" si="4">IF(ISNUMBER(SEARCH("punt",G131)),"Punt",IF(ISNUMBER(SEARCH("sack",G131)),"Pass",IF(ISNUMBER(SEARCH("kick",G131)),"Kick",IF(ISNUMBER(SEARCH("pass",G131)),"Pass","Run"))))</f>
        <v>Run</v>
      </c>
      <c r="I131">
        <v>21</v>
      </c>
      <c r="J131">
        <v>26</v>
      </c>
      <c r="K131">
        <v>2.59</v>
      </c>
      <c r="L131">
        <v>2.98</v>
      </c>
      <c r="M131">
        <f t="shared" ref="M131:M164" si="5">K131-L131</f>
        <v>-0.39000000000000012</v>
      </c>
      <c r="N131">
        <v>66.900000000000006</v>
      </c>
    </row>
    <row r="132" spans="1:23" x14ac:dyDescent="0.3">
      <c r="A132">
        <v>4</v>
      </c>
      <c r="B132" s="1">
        <v>0.41250000000000003</v>
      </c>
      <c r="C132">
        <v>1</v>
      </c>
      <c r="D132">
        <v>10</v>
      </c>
      <c r="E132" t="s">
        <v>191</v>
      </c>
      <c r="F132" t="s">
        <v>6</v>
      </c>
      <c r="G132" t="s">
        <v>192</v>
      </c>
      <c r="H132" t="str">
        <f t="shared" si="4"/>
        <v>Pass</v>
      </c>
      <c r="I132">
        <v>21</v>
      </c>
      <c r="J132">
        <v>26</v>
      </c>
      <c r="K132">
        <v>2.98</v>
      </c>
      <c r="L132">
        <v>2.44</v>
      </c>
      <c r="M132">
        <f t="shared" si="5"/>
        <v>0.54</v>
      </c>
      <c r="N132">
        <v>70.599999999999994</v>
      </c>
      <c r="O132" t="s">
        <v>230</v>
      </c>
      <c r="P132" t="s">
        <v>230</v>
      </c>
      <c r="Q132" t="s">
        <v>231</v>
      </c>
      <c r="R132" t="s">
        <v>236</v>
      </c>
      <c r="S132" t="s">
        <v>237</v>
      </c>
      <c r="T132" t="s">
        <v>231</v>
      </c>
      <c r="U132" t="s">
        <v>230</v>
      </c>
      <c r="V132" t="s">
        <v>230</v>
      </c>
      <c r="W132" t="s">
        <v>231</v>
      </c>
    </row>
    <row r="133" spans="1:23" hidden="1" x14ac:dyDescent="0.3">
      <c r="A133">
        <v>4</v>
      </c>
      <c r="B133" s="1">
        <v>0.40902777777777777</v>
      </c>
      <c r="C133">
        <v>2</v>
      </c>
      <c r="D133">
        <v>10</v>
      </c>
      <c r="E133" t="s">
        <v>191</v>
      </c>
      <c r="F133" t="s">
        <v>6</v>
      </c>
      <c r="G133" t="s">
        <v>193</v>
      </c>
      <c r="H133" t="str">
        <f t="shared" si="4"/>
        <v>Run</v>
      </c>
      <c r="I133">
        <v>21</v>
      </c>
      <c r="J133">
        <v>26</v>
      </c>
      <c r="K133">
        <v>2.44</v>
      </c>
      <c r="L133">
        <v>1.49</v>
      </c>
      <c r="M133">
        <f t="shared" si="5"/>
        <v>0.95</v>
      </c>
      <c r="N133">
        <v>76.3</v>
      </c>
    </row>
    <row r="134" spans="1:23" x14ac:dyDescent="0.3">
      <c r="A134">
        <v>4</v>
      </c>
      <c r="B134" s="1">
        <v>0.3756944444444445</v>
      </c>
      <c r="C134">
        <v>3</v>
      </c>
      <c r="D134">
        <v>12</v>
      </c>
      <c r="E134" t="s">
        <v>51</v>
      </c>
      <c r="F134" t="s">
        <v>6</v>
      </c>
      <c r="G134" t="s">
        <v>194</v>
      </c>
      <c r="H134" t="str">
        <f t="shared" si="4"/>
        <v>Pass</v>
      </c>
      <c r="I134">
        <v>21</v>
      </c>
      <c r="J134">
        <v>26</v>
      </c>
      <c r="K134">
        <v>1.49</v>
      </c>
      <c r="L134">
        <v>0.53</v>
      </c>
      <c r="M134">
        <f t="shared" si="5"/>
        <v>0.96</v>
      </c>
      <c r="N134">
        <v>82.3</v>
      </c>
      <c r="O134" t="s">
        <v>230</v>
      </c>
      <c r="P134" t="s">
        <v>236</v>
      </c>
      <c r="Q134" t="s">
        <v>230</v>
      </c>
      <c r="R134" t="s">
        <v>236</v>
      </c>
      <c r="S134" t="s">
        <v>230</v>
      </c>
      <c r="T134" t="s">
        <v>240</v>
      </c>
      <c r="U134" t="s">
        <v>230</v>
      </c>
      <c r="V134" t="s">
        <v>230</v>
      </c>
      <c r="W134" t="s">
        <v>240</v>
      </c>
    </row>
    <row r="135" spans="1:23" hidden="1" x14ac:dyDescent="0.3">
      <c r="A135">
        <v>4</v>
      </c>
      <c r="B135" s="1">
        <v>0.375</v>
      </c>
      <c r="C135">
        <v>4</v>
      </c>
      <c r="D135">
        <v>12</v>
      </c>
      <c r="E135" t="s">
        <v>51</v>
      </c>
      <c r="F135" t="s">
        <v>6</v>
      </c>
      <c r="G135" t="s">
        <v>195</v>
      </c>
      <c r="H135" t="str">
        <f t="shared" si="4"/>
        <v>Punt</v>
      </c>
      <c r="I135">
        <v>21</v>
      </c>
      <c r="J135">
        <v>26</v>
      </c>
      <c r="K135">
        <v>0.53</v>
      </c>
      <c r="L135">
        <v>0.28000000000000003</v>
      </c>
      <c r="M135">
        <f t="shared" si="5"/>
        <v>0.25</v>
      </c>
      <c r="N135">
        <v>83.5</v>
      </c>
    </row>
    <row r="136" spans="1:23" hidden="1" x14ac:dyDescent="0.3">
      <c r="A136">
        <v>4</v>
      </c>
      <c r="B136" s="1">
        <v>0.36874999999999997</v>
      </c>
      <c r="C136">
        <v>1</v>
      </c>
      <c r="D136">
        <v>10</v>
      </c>
      <c r="E136" t="s">
        <v>82</v>
      </c>
      <c r="F136" t="s">
        <v>227</v>
      </c>
      <c r="G136" t="s">
        <v>196</v>
      </c>
      <c r="H136" t="str">
        <f t="shared" si="4"/>
        <v>Pass</v>
      </c>
      <c r="I136">
        <v>21</v>
      </c>
      <c r="J136">
        <v>26</v>
      </c>
      <c r="K136">
        <v>-0.28000000000000003</v>
      </c>
      <c r="L136">
        <v>0.28000000000000003</v>
      </c>
      <c r="M136">
        <f t="shared" si="5"/>
        <v>-0.56000000000000005</v>
      </c>
      <c r="N136">
        <v>86.2</v>
      </c>
    </row>
    <row r="137" spans="1:23" hidden="1" x14ac:dyDescent="0.3">
      <c r="A137">
        <v>4</v>
      </c>
      <c r="B137" s="1">
        <v>0.3444444444444445</v>
      </c>
      <c r="C137">
        <v>2</v>
      </c>
      <c r="D137">
        <v>3</v>
      </c>
      <c r="E137" t="s">
        <v>94</v>
      </c>
      <c r="F137" t="s">
        <v>227</v>
      </c>
      <c r="G137" t="s">
        <v>197</v>
      </c>
      <c r="H137" t="str">
        <f t="shared" si="4"/>
        <v>Pass</v>
      </c>
      <c r="I137">
        <v>21</v>
      </c>
      <c r="J137">
        <v>26</v>
      </c>
      <c r="K137">
        <v>0.28000000000000003</v>
      </c>
      <c r="L137">
        <v>1.07</v>
      </c>
      <c r="M137">
        <f t="shared" si="5"/>
        <v>-0.79</v>
      </c>
      <c r="N137">
        <v>89.9</v>
      </c>
    </row>
    <row r="138" spans="1:23" hidden="1" x14ac:dyDescent="0.3">
      <c r="A138">
        <v>4</v>
      </c>
      <c r="B138" s="1">
        <v>0.32361111111111113</v>
      </c>
      <c r="C138">
        <v>1</v>
      </c>
      <c r="D138">
        <v>10</v>
      </c>
      <c r="E138" t="s">
        <v>198</v>
      </c>
      <c r="F138" t="s">
        <v>227</v>
      </c>
      <c r="G138" t="s">
        <v>199</v>
      </c>
      <c r="H138" t="str">
        <f t="shared" si="4"/>
        <v>Run</v>
      </c>
      <c r="I138">
        <v>21</v>
      </c>
      <c r="J138">
        <v>26</v>
      </c>
      <c r="K138">
        <v>1.07</v>
      </c>
      <c r="L138">
        <v>0.66</v>
      </c>
      <c r="M138">
        <f t="shared" si="5"/>
        <v>0.41000000000000003</v>
      </c>
      <c r="N138">
        <v>89.1</v>
      </c>
    </row>
    <row r="139" spans="1:23" hidden="1" x14ac:dyDescent="0.3">
      <c r="A139">
        <v>4</v>
      </c>
      <c r="B139" s="1">
        <v>0.29375000000000001</v>
      </c>
      <c r="C139">
        <v>2</v>
      </c>
      <c r="D139">
        <v>9</v>
      </c>
      <c r="E139" t="s">
        <v>22</v>
      </c>
      <c r="F139" t="s">
        <v>227</v>
      </c>
      <c r="G139" t="s">
        <v>200</v>
      </c>
      <c r="H139" t="str">
        <f t="shared" si="4"/>
        <v>Pass</v>
      </c>
      <c r="I139">
        <v>21</v>
      </c>
      <c r="J139">
        <v>26</v>
      </c>
      <c r="K139">
        <v>0.66</v>
      </c>
      <c r="L139">
        <v>3.38</v>
      </c>
      <c r="M139">
        <f t="shared" si="5"/>
        <v>-2.7199999999999998</v>
      </c>
      <c r="N139">
        <v>96.9</v>
      </c>
    </row>
    <row r="140" spans="1:23" hidden="1" x14ac:dyDescent="0.3">
      <c r="A140">
        <v>4</v>
      </c>
      <c r="B140" s="1">
        <v>0.26041666666666669</v>
      </c>
      <c r="C140">
        <v>1</v>
      </c>
      <c r="D140">
        <v>10</v>
      </c>
      <c r="E140" t="s">
        <v>201</v>
      </c>
      <c r="F140" t="s">
        <v>227</v>
      </c>
      <c r="G140" t="s">
        <v>202</v>
      </c>
      <c r="H140" t="str">
        <f t="shared" si="4"/>
        <v>Run</v>
      </c>
      <c r="I140">
        <v>21</v>
      </c>
      <c r="J140">
        <v>26</v>
      </c>
      <c r="K140">
        <v>3.38</v>
      </c>
      <c r="L140">
        <v>2.72</v>
      </c>
      <c r="M140">
        <f t="shared" si="5"/>
        <v>0.6599999999999997</v>
      </c>
      <c r="N140">
        <v>96.6</v>
      </c>
    </row>
    <row r="141" spans="1:23" hidden="1" x14ac:dyDescent="0.3">
      <c r="A141">
        <v>4</v>
      </c>
      <c r="B141" s="1">
        <v>0.23958333333333334</v>
      </c>
      <c r="C141">
        <v>1</v>
      </c>
      <c r="D141">
        <v>20</v>
      </c>
      <c r="E141" t="s">
        <v>55</v>
      </c>
      <c r="F141" t="s">
        <v>227</v>
      </c>
      <c r="G141" t="s">
        <v>203</v>
      </c>
      <c r="H141" t="str">
        <f t="shared" si="4"/>
        <v>Pass</v>
      </c>
      <c r="I141">
        <v>21</v>
      </c>
      <c r="J141">
        <v>26</v>
      </c>
      <c r="K141">
        <v>2.72</v>
      </c>
      <c r="L141">
        <v>1.76</v>
      </c>
      <c r="M141">
        <f t="shared" si="5"/>
        <v>0.96000000000000019</v>
      </c>
      <c r="N141">
        <v>95.2</v>
      </c>
    </row>
    <row r="142" spans="1:23" hidden="1" x14ac:dyDescent="0.3">
      <c r="A142">
        <v>4</v>
      </c>
      <c r="B142" s="1">
        <v>0.21111111111111111</v>
      </c>
      <c r="C142">
        <v>2</v>
      </c>
      <c r="D142">
        <v>18</v>
      </c>
      <c r="E142" t="s">
        <v>137</v>
      </c>
      <c r="F142" t="s">
        <v>227</v>
      </c>
      <c r="G142" t="s">
        <v>204</v>
      </c>
      <c r="H142" t="str">
        <f t="shared" si="4"/>
        <v>Run</v>
      </c>
      <c r="I142">
        <v>21</v>
      </c>
      <c r="J142">
        <v>26</v>
      </c>
      <c r="K142">
        <v>1.76</v>
      </c>
      <c r="L142">
        <v>0.96</v>
      </c>
      <c r="M142">
        <f t="shared" si="5"/>
        <v>0.8</v>
      </c>
      <c r="N142">
        <v>85.1</v>
      </c>
    </row>
    <row r="143" spans="1:23" hidden="1" x14ac:dyDescent="0.3">
      <c r="A143">
        <v>4</v>
      </c>
      <c r="B143" s="1">
        <v>0.17916666666666667</v>
      </c>
      <c r="C143">
        <v>3</v>
      </c>
      <c r="D143">
        <v>19</v>
      </c>
      <c r="E143" t="s">
        <v>98</v>
      </c>
      <c r="F143" t="s">
        <v>227</v>
      </c>
      <c r="G143" t="s">
        <v>205</v>
      </c>
      <c r="H143" t="str">
        <f t="shared" si="4"/>
        <v>Pass</v>
      </c>
      <c r="I143">
        <v>21</v>
      </c>
      <c r="J143">
        <v>26</v>
      </c>
      <c r="K143">
        <v>0.96</v>
      </c>
      <c r="L143">
        <v>4.1100000000000003</v>
      </c>
      <c r="M143">
        <f t="shared" si="5"/>
        <v>-3.1500000000000004</v>
      </c>
      <c r="N143">
        <v>95.7</v>
      </c>
    </row>
    <row r="144" spans="1:23" hidden="1" x14ac:dyDescent="0.3">
      <c r="A144">
        <v>4</v>
      </c>
      <c r="B144" s="1">
        <v>0.1451388888888889</v>
      </c>
      <c r="C144">
        <v>3</v>
      </c>
      <c r="D144">
        <v>19</v>
      </c>
      <c r="E144" t="s">
        <v>98</v>
      </c>
      <c r="F144" t="s">
        <v>227</v>
      </c>
      <c r="G144" t="s">
        <v>61</v>
      </c>
      <c r="H144" t="str">
        <f t="shared" si="4"/>
        <v>Run</v>
      </c>
      <c r="I144">
        <v>21</v>
      </c>
      <c r="J144">
        <v>26</v>
      </c>
      <c r="K144">
        <v>0</v>
      </c>
      <c r="L144">
        <v>0</v>
      </c>
      <c r="M144">
        <f t="shared" si="5"/>
        <v>0</v>
      </c>
    </row>
    <row r="145" spans="1:23" hidden="1" x14ac:dyDescent="0.3">
      <c r="A145">
        <v>4</v>
      </c>
      <c r="B145" s="1">
        <v>0.1451388888888889</v>
      </c>
      <c r="C145">
        <v>1</v>
      </c>
      <c r="D145">
        <v>10</v>
      </c>
      <c r="E145" t="s">
        <v>58</v>
      </c>
      <c r="F145" t="s">
        <v>227</v>
      </c>
      <c r="G145" t="s">
        <v>206</v>
      </c>
      <c r="H145" t="str">
        <f t="shared" si="4"/>
        <v>Run</v>
      </c>
      <c r="I145">
        <v>21</v>
      </c>
      <c r="J145">
        <v>26</v>
      </c>
      <c r="K145">
        <v>4.1100000000000003</v>
      </c>
      <c r="L145">
        <v>3.83</v>
      </c>
      <c r="M145">
        <f t="shared" si="5"/>
        <v>0.28000000000000025</v>
      </c>
      <c r="N145">
        <v>94.8</v>
      </c>
    </row>
    <row r="146" spans="1:23" hidden="1" x14ac:dyDescent="0.3">
      <c r="A146">
        <v>4</v>
      </c>
      <c r="B146" s="1">
        <v>0.14166666666666666</v>
      </c>
      <c r="C146">
        <v>1</v>
      </c>
      <c r="D146">
        <v>10</v>
      </c>
      <c r="E146" t="s">
        <v>58</v>
      </c>
      <c r="F146" t="s">
        <v>227</v>
      </c>
      <c r="G146" t="s">
        <v>207</v>
      </c>
      <c r="H146" t="str">
        <f t="shared" si="4"/>
        <v>Run</v>
      </c>
      <c r="I146">
        <v>21</v>
      </c>
      <c r="J146">
        <v>26</v>
      </c>
      <c r="K146">
        <v>0</v>
      </c>
      <c r="L146">
        <v>0</v>
      </c>
      <c r="M146">
        <f t="shared" si="5"/>
        <v>0</v>
      </c>
    </row>
    <row r="147" spans="1:23" hidden="1" x14ac:dyDescent="0.3">
      <c r="A147">
        <v>4</v>
      </c>
      <c r="B147" s="1">
        <v>0.14166666666666666</v>
      </c>
      <c r="C147">
        <v>2</v>
      </c>
      <c r="D147">
        <v>8</v>
      </c>
      <c r="E147" t="s">
        <v>13</v>
      </c>
      <c r="F147" t="s">
        <v>227</v>
      </c>
      <c r="G147" t="s">
        <v>208</v>
      </c>
      <c r="H147" t="str">
        <f t="shared" si="4"/>
        <v>Pass</v>
      </c>
      <c r="I147">
        <v>21</v>
      </c>
      <c r="J147">
        <v>26</v>
      </c>
      <c r="K147">
        <v>3.83</v>
      </c>
      <c r="L147">
        <v>3.93</v>
      </c>
      <c r="M147">
        <f t="shared" si="5"/>
        <v>-0.10000000000000009</v>
      </c>
      <c r="N147">
        <v>94.5</v>
      </c>
    </row>
    <row r="148" spans="1:23" hidden="1" x14ac:dyDescent="0.3">
      <c r="A148">
        <v>4</v>
      </c>
      <c r="B148" s="1">
        <v>0.11666666666666665</v>
      </c>
      <c r="C148">
        <v>3</v>
      </c>
      <c r="D148">
        <v>3</v>
      </c>
      <c r="E148" t="s">
        <v>144</v>
      </c>
      <c r="F148" t="s">
        <v>227</v>
      </c>
      <c r="G148" t="s">
        <v>209</v>
      </c>
      <c r="H148" t="str">
        <f t="shared" si="4"/>
        <v>Pass</v>
      </c>
      <c r="I148">
        <v>21</v>
      </c>
      <c r="J148">
        <v>26</v>
      </c>
      <c r="K148">
        <v>3.93</v>
      </c>
      <c r="L148">
        <v>6.97</v>
      </c>
      <c r="M148">
        <f t="shared" si="5"/>
        <v>-3.0399999999999996</v>
      </c>
      <c r="N148">
        <v>98.7</v>
      </c>
    </row>
    <row r="149" spans="1:23" hidden="1" x14ac:dyDescent="0.3">
      <c r="A149">
        <v>4</v>
      </c>
      <c r="B149" s="1">
        <v>0.10902777777777778</v>
      </c>
      <c r="C149">
        <v>3</v>
      </c>
      <c r="D149">
        <v>3</v>
      </c>
      <c r="E149" t="s">
        <v>144</v>
      </c>
      <c r="F149" t="s">
        <v>227</v>
      </c>
      <c r="G149" t="s">
        <v>210</v>
      </c>
      <c r="H149" t="str">
        <f t="shared" si="4"/>
        <v>Run</v>
      </c>
      <c r="I149">
        <v>21</v>
      </c>
      <c r="J149">
        <v>26</v>
      </c>
      <c r="K149">
        <v>0</v>
      </c>
      <c r="L149">
        <v>0</v>
      </c>
      <c r="M149">
        <f t="shared" si="5"/>
        <v>0</v>
      </c>
    </row>
    <row r="150" spans="1:23" hidden="1" x14ac:dyDescent="0.3">
      <c r="A150">
        <v>4</v>
      </c>
      <c r="B150" s="1">
        <v>0.10902777777777778</v>
      </c>
      <c r="C150">
        <v>1</v>
      </c>
      <c r="D150">
        <v>1</v>
      </c>
      <c r="E150" t="s">
        <v>211</v>
      </c>
      <c r="F150" t="s">
        <v>227</v>
      </c>
      <c r="G150" t="s">
        <v>212</v>
      </c>
      <c r="H150" t="str">
        <f t="shared" si="4"/>
        <v>Run</v>
      </c>
      <c r="I150">
        <v>21</v>
      </c>
      <c r="J150">
        <v>32</v>
      </c>
      <c r="K150">
        <v>6.97</v>
      </c>
      <c r="L150">
        <v>7</v>
      </c>
      <c r="M150">
        <f t="shared" si="5"/>
        <v>-3.0000000000000249E-2</v>
      </c>
      <c r="N150">
        <v>99.9</v>
      </c>
    </row>
    <row r="151" spans="1:23" hidden="1" x14ac:dyDescent="0.3">
      <c r="A151">
        <v>4</v>
      </c>
      <c r="B151" s="1">
        <v>0.10902777777777778</v>
      </c>
      <c r="E151" t="s">
        <v>211</v>
      </c>
      <c r="F151" t="s">
        <v>227</v>
      </c>
      <c r="G151" t="s">
        <v>107</v>
      </c>
      <c r="H151" t="str">
        <f t="shared" si="4"/>
        <v>Kick</v>
      </c>
      <c r="I151">
        <v>21</v>
      </c>
      <c r="J151">
        <v>33</v>
      </c>
      <c r="K151">
        <v>0</v>
      </c>
      <c r="L151">
        <v>0</v>
      </c>
      <c r="M151">
        <f t="shared" si="5"/>
        <v>0</v>
      </c>
      <c r="N151">
        <v>99.9</v>
      </c>
    </row>
    <row r="152" spans="1:23" hidden="1" x14ac:dyDescent="0.3">
      <c r="A152">
        <v>4</v>
      </c>
      <c r="B152" s="1">
        <v>0.10902777777777778</v>
      </c>
      <c r="E152" t="s">
        <v>11</v>
      </c>
      <c r="F152" t="s">
        <v>227</v>
      </c>
      <c r="G152" t="s">
        <v>213</v>
      </c>
      <c r="H152" t="str">
        <f t="shared" si="4"/>
        <v>Kick</v>
      </c>
      <c r="I152">
        <v>21</v>
      </c>
      <c r="J152">
        <v>33</v>
      </c>
      <c r="K152">
        <v>0</v>
      </c>
      <c r="L152">
        <v>0.06</v>
      </c>
      <c r="M152">
        <f t="shared" si="5"/>
        <v>-0.06</v>
      </c>
      <c r="N152">
        <v>99.9</v>
      </c>
    </row>
    <row r="153" spans="1:23" x14ac:dyDescent="0.3">
      <c r="A153">
        <v>4</v>
      </c>
      <c r="B153" s="1">
        <v>0.10208333333333335</v>
      </c>
      <c r="C153">
        <v>1</v>
      </c>
      <c r="D153">
        <v>10</v>
      </c>
      <c r="E153" t="s">
        <v>214</v>
      </c>
      <c r="F153" t="s">
        <v>6</v>
      </c>
      <c r="G153" t="s">
        <v>215</v>
      </c>
      <c r="H153" t="str">
        <f t="shared" si="4"/>
        <v>Pass</v>
      </c>
      <c r="I153">
        <v>21</v>
      </c>
      <c r="J153">
        <v>33</v>
      </c>
      <c r="K153">
        <v>-0.06</v>
      </c>
      <c r="L153">
        <v>1</v>
      </c>
      <c r="M153">
        <f t="shared" si="5"/>
        <v>-1.06</v>
      </c>
      <c r="N153">
        <v>99.9</v>
      </c>
      <c r="O153" t="s">
        <v>230</v>
      </c>
      <c r="P153" t="s">
        <v>230</v>
      </c>
      <c r="Q153" t="s">
        <v>240</v>
      </c>
      <c r="R153" t="s">
        <v>230</v>
      </c>
      <c r="S153" t="s">
        <v>241</v>
      </c>
      <c r="T153" t="s">
        <v>241</v>
      </c>
      <c r="U153" t="s">
        <v>230</v>
      </c>
      <c r="V153" t="s">
        <v>230</v>
      </c>
      <c r="W153" t="s">
        <v>237</v>
      </c>
    </row>
    <row r="154" spans="1:23" x14ac:dyDescent="0.3">
      <c r="A154">
        <v>4</v>
      </c>
      <c r="B154" s="1">
        <v>8.819444444444445E-2</v>
      </c>
      <c r="C154">
        <v>1</v>
      </c>
      <c r="D154">
        <v>10</v>
      </c>
      <c r="E154" t="s">
        <v>140</v>
      </c>
      <c r="F154" t="s">
        <v>6</v>
      </c>
      <c r="G154" t="s">
        <v>216</v>
      </c>
      <c r="H154" t="str">
        <f t="shared" si="4"/>
        <v>Pass</v>
      </c>
      <c r="I154">
        <v>21</v>
      </c>
      <c r="J154">
        <v>33</v>
      </c>
      <c r="K154">
        <v>1</v>
      </c>
      <c r="L154">
        <v>1.41</v>
      </c>
      <c r="M154">
        <f t="shared" si="5"/>
        <v>-0.40999999999999992</v>
      </c>
      <c r="N154">
        <v>99.9</v>
      </c>
      <c r="O154" t="s">
        <v>230</v>
      </c>
      <c r="P154" t="s">
        <v>230</v>
      </c>
      <c r="Q154" t="s">
        <v>236</v>
      </c>
      <c r="R154" t="s">
        <v>230</v>
      </c>
      <c r="S154" t="s">
        <v>237</v>
      </c>
      <c r="T154" t="s">
        <v>232</v>
      </c>
      <c r="U154" t="s">
        <v>240</v>
      </c>
      <c r="V154" t="s">
        <v>230</v>
      </c>
      <c r="W154" t="s">
        <v>240</v>
      </c>
    </row>
    <row r="155" spans="1:23" x14ac:dyDescent="0.3">
      <c r="A155">
        <v>4</v>
      </c>
      <c r="B155" s="1">
        <v>8.3333333333333329E-2</v>
      </c>
      <c r="C155">
        <v>2</v>
      </c>
      <c r="D155">
        <v>3</v>
      </c>
      <c r="E155" t="s">
        <v>170</v>
      </c>
      <c r="F155" t="s">
        <v>6</v>
      </c>
      <c r="G155" t="s">
        <v>217</v>
      </c>
      <c r="H155" t="str">
        <f t="shared" si="4"/>
        <v>Pass</v>
      </c>
      <c r="I155">
        <v>21</v>
      </c>
      <c r="J155">
        <v>33</v>
      </c>
      <c r="K155">
        <v>1.41</v>
      </c>
      <c r="L155">
        <v>2.19</v>
      </c>
      <c r="M155">
        <f t="shared" si="5"/>
        <v>-0.78</v>
      </c>
      <c r="N155">
        <v>99.9</v>
      </c>
      <c r="O155" t="s">
        <v>230</v>
      </c>
      <c r="P155" t="s">
        <v>230</v>
      </c>
      <c r="Q155" t="s">
        <v>231</v>
      </c>
      <c r="R155" t="s">
        <v>230</v>
      </c>
      <c r="S155" t="s">
        <v>237</v>
      </c>
      <c r="T155" t="s">
        <v>231</v>
      </c>
      <c r="U155" t="s">
        <v>238</v>
      </c>
      <c r="V155" t="s">
        <v>230</v>
      </c>
      <c r="W155" t="s">
        <v>237</v>
      </c>
    </row>
    <row r="156" spans="1:23" x14ac:dyDescent="0.3">
      <c r="A156">
        <v>4</v>
      </c>
      <c r="B156" s="1">
        <v>6.9444444444444434E-2</v>
      </c>
      <c r="C156">
        <v>1</v>
      </c>
      <c r="D156">
        <v>10</v>
      </c>
      <c r="E156" t="s">
        <v>67</v>
      </c>
      <c r="F156" t="s">
        <v>6</v>
      </c>
      <c r="G156" t="s">
        <v>218</v>
      </c>
      <c r="H156" t="str">
        <f t="shared" si="4"/>
        <v>Pass</v>
      </c>
      <c r="I156">
        <v>21</v>
      </c>
      <c r="J156">
        <v>33</v>
      </c>
      <c r="K156">
        <v>2.19</v>
      </c>
      <c r="L156">
        <v>3.25</v>
      </c>
      <c r="M156">
        <f t="shared" si="5"/>
        <v>-1.06</v>
      </c>
      <c r="N156">
        <v>99.9</v>
      </c>
      <c r="O156" t="s">
        <v>230</v>
      </c>
      <c r="P156" t="s">
        <v>230</v>
      </c>
      <c r="Q156" t="s">
        <v>234</v>
      </c>
      <c r="R156" t="s">
        <v>230</v>
      </c>
      <c r="S156" t="s">
        <v>231</v>
      </c>
      <c r="T156" t="s">
        <v>241</v>
      </c>
      <c r="U156" t="s">
        <v>240</v>
      </c>
      <c r="V156" t="s">
        <v>230</v>
      </c>
      <c r="W156" t="s">
        <v>238</v>
      </c>
    </row>
    <row r="157" spans="1:23" x14ac:dyDescent="0.3">
      <c r="A157">
        <v>4</v>
      </c>
      <c r="B157" s="1">
        <v>5.7638888888888885E-2</v>
      </c>
      <c r="C157">
        <v>1</v>
      </c>
      <c r="D157">
        <v>10</v>
      </c>
      <c r="E157" t="s">
        <v>11</v>
      </c>
      <c r="F157" t="s">
        <v>6</v>
      </c>
      <c r="G157" t="s">
        <v>219</v>
      </c>
      <c r="H157" t="str">
        <f t="shared" si="4"/>
        <v>Pass</v>
      </c>
      <c r="I157">
        <v>21</v>
      </c>
      <c r="J157">
        <v>33</v>
      </c>
      <c r="K157">
        <v>3.25</v>
      </c>
      <c r="L157">
        <v>4.17</v>
      </c>
      <c r="M157">
        <f t="shared" si="5"/>
        <v>-0.91999999999999993</v>
      </c>
      <c r="N157">
        <v>99.9</v>
      </c>
      <c r="O157" t="s">
        <v>230</v>
      </c>
      <c r="P157" t="s">
        <v>230</v>
      </c>
      <c r="Q157" t="s">
        <v>233</v>
      </c>
      <c r="R157" t="s">
        <v>230</v>
      </c>
      <c r="S157" t="s">
        <v>231</v>
      </c>
      <c r="T157" t="s">
        <v>231</v>
      </c>
      <c r="U157" t="s">
        <v>236</v>
      </c>
      <c r="V157" t="s">
        <v>230</v>
      </c>
      <c r="W157" t="s">
        <v>231</v>
      </c>
    </row>
    <row r="158" spans="1:23" hidden="1" x14ac:dyDescent="0.3">
      <c r="A158">
        <v>4</v>
      </c>
      <c r="B158" s="1">
        <v>5.347222222222222E-2</v>
      </c>
      <c r="C158">
        <v>1</v>
      </c>
      <c r="D158">
        <v>10</v>
      </c>
      <c r="E158" t="s">
        <v>11</v>
      </c>
      <c r="F158" t="s">
        <v>6</v>
      </c>
      <c r="G158" t="s">
        <v>220</v>
      </c>
      <c r="H158" t="str">
        <f t="shared" si="4"/>
        <v>Run</v>
      </c>
      <c r="I158">
        <v>21</v>
      </c>
      <c r="J158">
        <v>33</v>
      </c>
      <c r="K158">
        <v>0</v>
      </c>
      <c r="L158">
        <v>0</v>
      </c>
      <c r="M158">
        <f t="shared" si="5"/>
        <v>0</v>
      </c>
    </row>
    <row r="159" spans="1:23" x14ac:dyDescent="0.3">
      <c r="A159">
        <v>4</v>
      </c>
      <c r="B159" s="1">
        <v>5.347222222222222E-2</v>
      </c>
      <c r="C159">
        <v>1</v>
      </c>
      <c r="D159">
        <v>10</v>
      </c>
      <c r="E159" t="s">
        <v>94</v>
      </c>
      <c r="F159" t="s">
        <v>6</v>
      </c>
      <c r="G159" t="s">
        <v>221</v>
      </c>
      <c r="H159" t="str">
        <f t="shared" si="4"/>
        <v>Pass</v>
      </c>
      <c r="I159">
        <v>21</v>
      </c>
      <c r="J159">
        <v>33</v>
      </c>
      <c r="K159">
        <v>4.17</v>
      </c>
      <c r="L159">
        <v>3.63</v>
      </c>
      <c r="M159">
        <f t="shared" si="5"/>
        <v>0.54</v>
      </c>
      <c r="N159">
        <v>99.9</v>
      </c>
      <c r="O159" t="s">
        <v>230</v>
      </c>
      <c r="P159" t="s">
        <v>230</v>
      </c>
      <c r="Q159" t="s">
        <v>237</v>
      </c>
      <c r="R159" t="s">
        <v>230</v>
      </c>
      <c r="S159" t="s">
        <v>231</v>
      </c>
      <c r="T159" t="s">
        <v>240</v>
      </c>
      <c r="U159" t="s">
        <v>237</v>
      </c>
      <c r="V159" t="s">
        <v>230</v>
      </c>
      <c r="W159" t="s">
        <v>232</v>
      </c>
    </row>
    <row r="160" spans="1:23" x14ac:dyDescent="0.3">
      <c r="A160">
        <v>4</v>
      </c>
      <c r="B160" s="1">
        <v>4.7916666666666663E-2</v>
      </c>
      <c r="C160">
        <v>2</v>
      </c>
      <c r="D160">
        <v>10</v>
      </c>
      <c r="E160" t="s">
        <v>94</v>
      </c>
      <c r="F160" t="s">
        <v>6</v>
      </c>
      <c r="G160" t="s">
        <v>222</v>
      </c>
      <c r="H160" t="str">
        <f t="shared" si="4"/>
        <v>Pass</v>
      </c>
      <c r="I160">
        <v>27</v>
      </c>
      <c r="J160">
        <v>33</v>
      </c>
      <c r="K160">
        <v>3.63</v>
      </c>
      <c r="L160">
        <v>7</v>
      </c>
      <c r="M160">
        <f t="shared" si="5"/>
        <v>-3.37</v>
      </c>
      <c r="N160">
        <v>99.3</v>
      </c>
      <c r="O160" t="s">
        <v>230</v>
      </c>
      <c r="P160" t="s">
        <v>230</v>
      </c>
      <c r="Q160" t="s">
        <v>234</v>
      </c>
      <c r="R160" t="s">
        <v>230</v>
      </c>
      <c r="S160" t="s">
        <v>231</v>
      </c>
      <c r="T160" t="s">
        <v>231</v>
      </c>
      <c r="U160" t="s">
        <v>232</v>
      </c>
      <c r="V160" t="s">
        <v>230</v>
      </c>
      <c r="W160" t="s">
        <v>241</v>
      </c>
    </row>
    <row r="161" spans="1:14" hidden="1" x14ac:dyDescent="0.3">
      <c r="A161">
        <v>4</v>
      </c>
      <c r="B161" s="1">
        <v>4.7916666666666663E-2</v>
      </c>
      <c r="E161" t="s">
        <v>94</v>
      </c>
      <c r="F161" t="s">
        <v>6</v>
      </c>
      <c r="G161" t="s">
        <v>27</v>
      </c>
      <c r="H161" t="str">
        <f t="shared" si="4"/>
        <v>Kick</v>
      </c>
      <c r="I161">
        <v>28</v>
      </c>
      <c r="J161">
        <v>33</v>
      </c>
      <c r="K161">
        <v>0</v>
      </c>
      <c r="L161">
        <v>0</v>
      </c>
      <c r="M161">
        <f t="shared" si="5"/>
        <v>0</v>
      </c>
      <c r="N161">
        <v>99.8</v>
      </c>
    </row>
    <row r="162" spans="1:14" hidden="1" x14ac:dyDescent="0.3">
      <c r="A162">
        <v>4</v>
      </c>
      <c r="B162" s="1">
        <v>4.7916666666666663E-2</v>
      </c>
      <c r="E162" t="s">
        <v>28</v>
      </c>
      <c r="F162" t="s">
        <v>6</v>
      </c>
      <c r="G162" t="s">
        <v>223</v>
      </c>
      <c r="H162" t="str">
        <f t="shared" si="4"/>
        <v>Kick</v>
      </c>
      <c r="I162">
        <v>28</v>
      </c>
      <c r="J162">
        <v>33</v>
      </c>
      <c r="K162">
        <v>0</v>
      </c>
      <c r="L162">
        <v>-2.46</v>
      </c>
      <c r="M162">
        <f t="shared" si="5"/>
        <v>2.46</v>
      </c>
      <c r="N162">
        <v>99.9</v>
      </c>
    </row>
    <row r="163" spans="1:14" hidden="1" x14ac:dyDescent="0.3">
      <c r="A163">
        <v>4</v>
      </c>
      <c r="B163" s="1">
        <v>4.3750000000000004E-2</v>
      </c>
      <c r="C163">
        <v>1</v>
      </c>
      <c r="D163">
        <v>10</v>
      </c>
      <c r="E163" t="s">
        <v>37</v>
      </c>
      <c r="F163" t="s">
        <v>227</v>
      </c>
      <c r="G163" t="s">
        <v>224</v>
      </c>
      <c r="H163" t="str">
        <f t="shared" si="4"/>
        <v>Run</v>
      </c>
      <c r="I163">
        <v>28</v>
      </c>
      <c r="J163">
        <v>33</v>
      </c>
      <c r="K163">
        <v>2.46</v>
      </c>
      <c r="L163">
        <v>1.78</v>
      </c>
      <c r="M163">
        <f t="shared" si="5"/>
        <v>0.67999999999999994</v>
      </c>
      <c r="N163">
        <v>99.9</v>
      </c>
    </row>
    <row r="164" spans="1:14" hidden="1" x14ac:dyDescent="0.3">
      <c r="A164">
        <v>4</v>
      </c>
      <c r="B164" s="1">
        <v>2.2916666666666669E-2</v>
      </c>
      <c r="C164">
        <v>2</v>
      </c>
      <c r="D164">
        <v>11</v>
      </c>
      <c r="E164" t="s">
        <v>135</v>
      </c>
      <c r="F164" t="s">
        <v>227</v>
      </c>
      <c r="G164" t="s">
        <v>224</v>
      </c>
      <c r="H164" t="str">
        <f t="shared" si="4"/>
        <v>Run</v>
      </c>
      <c r="I164">
        <v>28</v>
      </c>
      <c r="J164">
        <v>33</v>
      </c>
      <c r="K164">
        <v>1.78</v>
      </c>
      <c r="L164">
        <v>0.96</v>
      </c>
      <c r="M164">
        <f t="shared" si="5"/>
        <v>0.82000000000000006</v>
      </c>
      <c r="N164">
        <v>99.9</v>
      </c>
    </row>
  </sheetData>
  <autoFilter ref="A1:N164">
    <filterColumn colId="5">
      <filters>
        <filter val="DET"/>
      </filters>
    </filterColumn>
    <filterColumn colId="7">
      <filters>
        <filter val="Pas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boxscores_201509130sdg_pbp_data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Cramer</dc:creator>
  <cp:lastModifiedBy>Nick Cramer</cp:lastModifiedBy>
  <dcterms:created xsi:type="dcterms:W3CDTF">2015-09-15T01:56:41Z</dcterms:created>
  <dcterms:modified xsi:type="dcterms:W3CDTF">2015-09-15T03:46:24Z</dcterms:modified>
</cp:coreProperties>
</file>