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gomes/Downloads/"/>
    </mc:Choice>
  </mc:AlternateContent>
  <xr:revisionPtr revIDLastSave="0" documentId="13_ncr:1_{9144E745-2CD6-104B-9451-31E1654F3F23}" xr6:coauthVersionLast="47" xr6:coauthVersionMax="47" xr10:uidLastSave="{00000000-0000-0000-0000-000000000000}"/>
  <bookViews>
    <workbookView xWindow="0" yWindow="760" windowWidth="30240" windowHeight="18880" xr2:uid="{30A9FAD3-198C-1743-B072-AFC18A18E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6" i="1"/>
  <c r="I6" i="1" s="1"/>
  <c r="G9" i="1"/>
  <c r="G10" i="1"/>
  <c r="I10" i="1" s="1"/>
  <c r="G11" i="1"/>
  <c r="G12" i="1"/>
  <c r="G13" i="1"/>
  <c r="G14" i="1"/>
  <c r="G17" i="1"/>
  <c r="I17" i="1" s="1"/>
  <c r="G18" i="1"/>
  <c r="G19" i="1"/>
  <c r="I19" i="1" s="1"/>
  <c r="G20" i="1"/>
  <c r="I20" i="1" s="1"/>
  <c r="I9" i="1"/>
  <c r="I11" i="1"/>
  <c r="I12" i="1"/>
  <c r="I13" i="1"/>
  <c r="I14" i="1"/>
  <c r="I18" i="1"/>
  <c r="I3" i="1"/>
  <c r="G4" i="1"/>
  <c r="I4" i="1" s="1"/>
  <c r="G5" i="1"/>
  <c r="I5" i="1" s="1"/>
  <c r="G7" i="1"/>
  <c r="I7" i="1" s="1"/>
  <c r="G8" i="1"/>
  <c r="I8" i="1" s="1"/>
  <c r="G15" i="1"/>
  <c r="I15" i="1" s="1"/>
  <c r="G16" i="1"/>
  <c r="I16" i="1" s="1"/>
</calcChain>
</file>

<file path=xl/sharedStrings.xml><?xml version="1.0" encoding="utf-8"?>
<sst xmlns="http://schemas.openxmlformats.org/spreadsheetml/2006/main" count="78" uniqueCount="36">
  <si>
    <t>Site</t>
  </si>
  <si>
    <t>S tube ID</t>
  </si>
  <si>
    <t>CB4.3C</t>
  </si>
  <si>
    <t>Depth (m)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</si>
  <si>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</si>
  <si>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</si>
  <si>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</si>
  <si>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</si>
  <si>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</si>
  <si>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</si>
  <si>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</si>
  <si>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</si>
  <si>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</si>
  <si>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</si>
  <si>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</si>
  <si>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</si>
  <si>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S149</t>
  </si>
  <si>
    <t>S150</t>
  </si>
  <si>
    <t>S151</t>
  </si>
  <si>
    <t>S152</t>
  </si>
  <si>
    <t>S153</t>
  </si>
  <si>
    <t>S154</t>
  </si>
  <si>
    <t>CB3.3C</t>
  </si>
  <si>
    <t>Standard curve</t>
  </si>
  <si>
    <t>Absorbance</t>
  </si>
  <si>
    <t>concentration (um)</t>
  </si>
  <si>
    <t>check</t>
  </si>
  <si>
    <t>concentration</t>
  </si>
  <si>
    <t>dilution factor</t>
  </si>
  <si>
    <t>correct concentration</t>
  </si>
  <si>
    <t>notes</t>
  </si>
  <si>
    <t>Sampling method</t>
  </si>
  <si>
    <t>Pump</t>
  </si>
  <si>
    <t>Niskin</t>
  </si>
  <si>
    <t>Jeff's pump sampler</t>
  </si>
  <si>
    <t>Below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</si>
</sst>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Sheet1!$N$3:$N$8</c:f>
              <c:numCache>
                <c:formatCode>General</c:formatCode>
                <c:ptCount val="6"/>
                <c:pt idx="0">
                  <c:v>0</c:v>
                </c:pt>
                <c:pt idx="1">
                  <c:v>1.6E-2</c:v>
                </c:pt>
                <c:pt idx="2">
                  <c:v>3.6999999999999998E-2</c:v>
                </c:pt>
                <c:pt idx="3">
                  <c:v>7.3999999999999996E-2</c:v>
                </c:pt>
                <c:pt idx="4">
                  <c:v>0.14799999999999999</c:v>
                </c:pt>
                <c:pt idx="5">
                  <c:v>0.29399999999999998</c:v>
                </c:pt>
              </c:numCache>
            </c:numRef>
          </c:xVal>
          <c:yVal>
            <c:numRef>
              <c:f>Sheet1!$O$3:$O$8</c:f>
              <c:numCache>
                <c:formatCode>General</c:formatCode>
                <c:ptCount val="6"/>
                <c:pt idx="0">
                  <c:v>0</c:v>
                </c:pt>
                <c:pt idx="1">
                  <c:v>7.78125</c:v>
                </c:pt>
                <c:pt idx="2">
                  <c:v>15.5625</c:v>
                </c:pt>
                <c:pt idx="3">
                  <c:v>31.125</c:v>
                </c:pt>
                <c:pt idx="4">
                  <c:v>62.25</c:v>
                </c:pt>
                <c:pt idx="5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1-46DA-BF62-3CAEB951C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173984"/>
        <c:axId val="243589488"/>
      </c:scatterChart>
      <c:valAx>
        <c:axId val="3221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589488"/>
        <c:crosses val="autoZero"/>
        <c:crossBetween val="midCat"/>
      </c:valAx>
      <c:valAx>
        <c:axId val="2435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557212</xdr:colOff>
      <xdr:row>4</xdr:row>
      <xdr:rowOff>133350</xdr:rowOff>
    </xdr:from>
    <xdr:to>
      <xdr:col>21</xdr:col>
      <xdr:colOff>504825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CE4A0-69EF-4A70-8FC4-2DC40F54B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18C6C-943D-5941-B473-42FCD04E303F}">
  <dimension ref="A1:O20"/>
  <sheetViews>
    <sheetView tabSelected="1" workbookViewId="0">
      <selection activeCell="M34" sqref="M34"/>
    </sheetView>
  </sheetViews>
  <sheetFormatPr baseColWidth="10" defaultColWidth="11" defaultRowHeight="16" x14ac:dyDescent="0.2"/>
  <cols>
    <col min="9" max="9" width="21.6640625" customWidth="1"/>
    <col min="10" max="10" width="23.1640625" customWidth="1"/>
    <col min="13" max="13" width="15.1640625" customWidth="1"/>
  </cols>
  <sheetData>
    <row r="1" spans="1:15" x14ac:dyDescent="0.2">
      <c r="N1" t="s">
        <v>23</v>
      </c>
    </row>
    <row r="2" spans="1:15" x14ac:dyDescent="0.2">
      <c r="A2" t="s">
        <v>0</v>
      </c>
      <c r="B2" t="s">
        <v>3</v>
      </c>
      <c r="C2" t="s">
        <v>1</v>
      </c>
      <c r="D2" t="s">
        <v>31</v>
      </c>
      <c r="E2" t="s">
        <v>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N2" t="s">
        <v>24</v>
      </c>
      <c r="O2" t="s">
        <v>25</v>
      </c>
    </row>
    <row r="3" spans="1:15" x14ac:dyDescent="0.2">
      <c r="A3" t="s">
        <v>2</v>
      </c>
      <c r="B3">
        <v>21.9</v>
      </c>
      <c r="C3" t="s">
        <v>4</v>
      </c>
      <c r="D3" t="s">
        <v>32</v>
      </c>
      <c r="E3">
        <v>0.02</v>
      </c>
      <c r="F3">
        <v>2.1000000000000001E-2</v>
      </c>
      <c r="G3">
        <f>E3*424.17</f>
        <v>8.4833999999999996</v>
      </c>
      <c r="H3">
        <v>4</v>
      </c>
      <c r="I3">
        <f>G3*H3</f>
        <v>33.933599999999998</v>
      </c>
      <c r="N3">
        <v>0</v>
      </c>
      <c r="O3">
        <v>0</v>
      </c>
    </row>
    <row r="4" spans="1:15" x14ac:dyDescent="0.2">
      <c r="A4" t="s">
        <v>2</v>
      </c>
      <c r="B4">
        <v>21.9</v>
      </c>
      <c r="C4" t="s">
        <v>5</v>
      </c>
      <c r="D4" t="s">
        <v>32</v>
      </c>
      <c r="E4">
        <v>1.6E-2</v>
      </c>
      <c r="G4">
        <f t="shared" ref="G4:G20" si="0">E4*424.17</f>
        <v>6.7867200000000008</v>
      </c>
      <c r="H4">
        <v>4</v>
      </c>
      <c r="I4">
        <f t="shared" ref="I4:I20" si="1">G4*H4</f>
        <v>27.146880000000003</v>
      </c>
      <c r="N4">
        <v>1.6E-2</v>
      </c>
      <c r="O4">
        <v>7.78125</v>
      </c>
    </row>
    <row r="5" spans="1:15" x14ac:dyDescent="0.2">
      <c r="A5" t="s">
        <v>22</v>
      </c>
      <c r="B5">
        <v>21.8</v>
      </c>
      <c r="C5" t="s">
        <v>6</v>
      </c>
      <c r="D5" t="s">
        <v>33</v>
      </c>
      <c r="E5">
        <v>1.6E-2</v>
      </c>
      <c r="G5">
        <f t="shared" si="0"/>
        <v>6.7867200000000008</v>
      </c>
      <c r="H5">
        <v>4</v>
      </c>
      <c r="I5">
        <f t="shared" si="1"/>
        <v>27.146880000000003</v>
      </c>
      <c r="N5">
        <v>3.6999999999999998E-2</v>
      </c>
      <c r="O5">
        <v>15.5625</v>
      </c>
    </row>
    <row r="6" spans="1:15" x14ac:dyDescent="0.2">
      <c r="A6" t="s">
        <v>22</v>
      </c>
      <c r="B6" s="1">
        <v>21.8</v>
      </c>
      <c r="C6" s="1" t="s">
        <v>7</v>
      </c>
      <c r="D6" s="1" t="s">
        <v>33</v>
      </c>
      <c r="E6" s="1">
        <v>1.4999999999999999E-2</v>
      </c>
      <c r="F6" s="1"/>
      <c r="G6" s="1">
        <f t="shared" si="0"/>
        <v>6.3625499999999997</v>
      </c>
      <c r="H6" s="1">
        <v>4</v>
      </c>
      <c r="I6" s="1">
        <f t="shared" si="1"/>
        <v>25.450199999999999</v>
      </c>
      <c r="J6" s="1" t="s">
        <v>35</v>
      </c>
      <c r="N6">
        <v>7.3999999999999996E-2</v>
      </c>
      <c r="O6">
        <v>31.125</v>
      </c>
    </row>
    <row r="7" spans="1:15" x14ac:dyDescent="0.2">
      <c r="A7" t="s">
        <v>22</v>
      </c>
      <c r="B7">
        <v>20.100000000000001</v>
      </c>
      <c r="C7" t="s">
        <v>8</v>
      </c>
      <c r="D7" t="s">
        <v>33</v>
      </c>
      <c r="E7">
        <v>1.6E-2</v>
      </c>
      <c r="G7">
        <f t="shared" si="0"/>
        <v>6.7867200000000008</v>
      </c>
      <c r="H7">
        <v>4</v>
      </c>
      <c r="I7">
        <f t="shared" si="1"/>
        <v>27.146880000000003</v>
      </c>
      <c r="N7">
        <v>0.14799999999999999</v>
      </c>
      <c r="O7">
        <v>62.25</v>
      </c>
    </row>
    <row r="8" spans="1:15" x14ac:dyDescent="0.2">
      <c r="A8" t="s">
        <v>22</v>
      </c>
      <c r="B8">
        <v>20.100000000000001</v>
      </c>
      <c r="C8" t="s">
        <v>9</v>
      </c>
      <c r="D8" t="s">
        <v>33</v>
      </c>
      <c r="E8">
        <v>1.7999999999999999E-2</v>
      </c>
      <c r="F8">
        <v>1.7000000000000001E-2</v>
      </c>
      <c r="G8">
        <f t="shared" si="0"/>
        <v>7.6350599999999993</v>
      </c>
      <c r="H8">
        <v>4</v>
      </c>
      <c r="I8">
        <f t="shared" si="1"/>
        <v>30.540239999999997</v>
      </c>
      <c r="N8">
        <v>0.29399999999999998</v>
      </c>
      <c r="O8">
        <v>125</v>
      </c>
    </row>
    <row r="9" spans="1:15" s="1" customFormat="1" x14ac:dyDescent="0.2">
      <c r="A9" s="1" t="s">
        <v>22</v>
      </c>
      <c r="B9" s="1">
        <v>18.2</v>
      </c>
      <c r="C9" s="1" t="s">
        <v>10</v>
      </c>
      <c r="D9" s="1" t="s">
        <v>33</v>
      </c>
      <c r="E9" s="1">
        <v>1.4E-2</v>
      </c>
      <c r="G9" s="1">
        <f t="shared" si="0"/>
        <v>5.9383800000000004</v>
      </c>
      <c r="H9" s="1">
        <v>4</v>
      </c>
      <c r="I9" s="1">
        <f t="shared" si="1"/>
        <v>23.753520000000002</v>
      </c>
      <c r="J9" s="1" t="s">
        <v>35</v>
      </c>
    </row>
    <row r="10" spans="1:15" s="1" customFormat="1" x14ac:dyDescent="0.2">
      <c r="A10" s="1" t="s">
        <v>22</v>
      </c>
      <c r="B10" s="1">
        <v>18.2</v>
      </c>
      <c r="C10" s="1" t="s">
        <v>11</v>
      </c>
      <c r="D10" s="1" t="s">
        <v>33</v>
      </c>
      <c r="E10" s="1">
        <v>1.2999999999999999E-2</v>
      </c>
      <c r="G10" s="1">
        <f t="shared" si="0"/>
        <v>5.5142100000000003</v>
      </c>
      <c r="H10" s="1">
        <v>4</v>
      </c>
      <c r="I10" s="1">
        <f t="shared" si="1"/>
        <v>22.056840000000001</v>
      </c>
      <c r="J10" s="1" t="s">
        <v>35</v>
      </c>
    </row>
    <row r="11" spans="1:15" s="1" customFormat="1" x14ac:dyDescent="0.2">
      <c r="A11" s="1" t="s">
        <v>22</v>
      </c>
      <c r="B11" s="1">
        <v>16</v>
      </c>
      <c r="C11" s="1" t="s">
        <v>12</v>
      </c>
      <c r="D11" s="1" t="s">
        <v>33</v>
      </c>
      <c r="E11" s="1">
        <v>0.01</v>
      </c>
      <c r="G11" s="1">
        <f t="shared" si="0"/>
        <v>4.2416999999999998</v>
      </c>
      <c r="H11" s="1">
        <v>4</v>
      </c>
      <c r="I11" s="1">
        <f t="shared" si="1"/>
        <v>16.966799999999999</v>
      </c>
      <c r="J11" s="1" t="s">
        <v>35</v>
      </c>
    </row>
    <row r="12" spans="1:15" s="1" customFormat="1" x14ac:dyDescent="0.2">
      <c r="A12" s="1" t="s">
        <v>22</v>
      </c>
      <c r="B12" s="1">
        <v>16</v>
      </c>
      <c r="C12" s="1" t="s">
        <v>13</v>
      </c>
      <c r="D12" s="1" t="s">
        <v>33</v>
      </c>
      <c r="E12" s="1">
        <v>0.01</v>
      </c>
      <c r="G12" s="1">
        <f t="shared" si="0"/>
        <v>4.2416999999999998</v>
      </c>
      <c r="H12" s="1">
        <v>4</v>
      </c>
      <c r="I12" s="1">
        <f t="shared" si="1"/>
        <v>16.966799999999999</v>
      </c>
      <c r="J12" s="1" t="s">
        <v>35</v>
      </c>
    </row>
    <row r="13" spans="1:15" s="1" customFormat="1" x14ac:dyDescent="0.2">
      <c r="A13" s="1" t="s">
        <v>22</v>
      </c>
      <c r="B13" s="1">
        <v>14</v>
      </c>
      <c r="C13" s="1" t="s">
        <v>14</v>
      </c>
      <c r="D13" s="1" t="s">
        <v>33</v>
      </c>
      <c r="E13" s="1">
        <v>4.0000000000000001E-3</v>
      </c>
      <c r="G13" s="1">
        <f t="shared" si="0"/>
        <v>1.6966800000000002</v>
      </c>
      <c r="H13" s="1">
        <v>4</v>
      </c>
      <c r="I13" s="1">
        <f t="shared" si="1"/>
        <v>6.7867200000000008</v>
      </c>
      <c r="J13" s="1" t="s">
        <v>35</v>
      </c>
    </row>
    <row r="14" spans="1:15" s="1" customFormat="1" x14ac:dyDescent="0.2">
      <c r="A14" s="1" t="s">
        <v>22</v>
      </c>
      <c r="B14" s="1">
        <v>14</v>
      </c>
      <c r="C14" s="1" t="s">
        <v>15</v>
      </c>
      <c r="D14" s="1" t="s">
        <v>33</v>
      </c>
      <c r="E14" s="1">
        <v>4.0000000000000001E-3</v>
      </c>
      <c r="G14" s="1">
        <f t="shared" si="0"/>
        <v>1.6966800000000002</v>
      </c>
      <c r="H14" s="1">
        <v>4</v>
      </c>
      <c r="I14" s="1">
        <f t="shared" si="1"/>
        <v>6.7867200000000008</v>
      </c>
      <c r="J14" s="1" t="s">
        <v>35</v>
      </c>
    </row>
    <row r="15" spans="1:15" x14ac:dyDescent="0.2">
      <c r="A15" t="s">
        <v>22</v>
      </c>
      <c r="B15">
        <v>23.3</v>
      </c>
      <c r="C15" t="s">
        <v>16</v>
      </c>
      <c r="D15" t="s">
        <v>33</v>
      </c>
      <c r="E15">
        <v>2.3E-2</v>
      </c>
      <c r="F15">
        <v>2.4E-2</v>
      </c>
      <c r="G15">
        <f t="shared" si="0"/>
        <v>9.7559100000000001</v>
      </c>
      <c r="H15">
        <v>4</v>
      </c>
      <c r="I15">
        <f t="shared" si="1"/>
        <v>39.02364</v>
      </c>
    </row>
    <row r="16" spans="1:15" x14ac:dyDescent="0.2">
      <c r="A16" t="s">
        <v>22</v>
      </c>
      <c r="B16">
        <v>23.3</v>
      </c>
      <c r="C16" t="s">
        <v>17</v>
      </c>
      <c r="D16" t="s">
        <v>33</v>
      </c>
      <c r="E16">
        <v>2.4E-2</v>
      </c>
      <c r="G16">
        <f t="shared" si="0"/>
        <v>10.18008</v>
      </c>
      <c r="H16">
        <v>4</v>
      </c>
      <c r="I16">
        <f t="shared" si="1"/>
        <v>40.720320000000001</v>
      </c>
    </row>
    <row r="17" spans="1:10" s="1" customFormat="1" x14ac:dyDescent="0.2">
      <c r="A17" s="1" t="s">
        <v>22</v>
      </c>
      <c r="B17" s="1">
        <v>12.1</v>
      </c>
      <c r="C17" s="1" t="s">
        <v>18</v>
      </c>
      <c r="D17" s="1" t="s">
        <v>34</v>
      </c>
      <c r="E17" s="1">
        <v>4.0000000000000001E-3</v>
      </c>
      <c r="G17" s="1">
        <f t="shared" si="0"/>
        <v>1.6966800000000002</v>
      </c>
      <c r="H17" s="1">
        <v>4</v>
      </c>
      <c r="I17" s="1">
        <f t="shared" si="1"/>
        <v>6.7867200000000008</v>
      </c>
      <c r="J17" s="1" t="s">
        <v>35</v>
      </c>
    </row>
    <row r="18" spans="1:10" s="1" customFormat="1" x14ac:dyDescent="0.2">
      <c r="A18" s="1" t="s">
        <v>22</v>
      </c>
      <c r="B18" s="1">
        <v>12.1</v>
      </c>
      <c r="C18" s="1" t="s">
        <v>19</v>
      </c>
      <c r="D18" s="1" t="s">
        <v>34</v>
      </c>
      <c r="E18" s="1">
        <v>3.0000000000000001E-3</v>
      </c>
      <c r="G18" s="1">
        <f t="shared" si="0"/>
        <v>1.27251</v>
      </c>
      <c r="H18" s="1">
        <v>4</v>
      </c>
      <c r="I18" s="1">
        <f t="shared" si="1"/>
        <v>5.0900400000000001</v>
      </c>
      <c r="J18" s="1" t="s">
        <v>35</v>
      </c>
    </row>
    <row r="19" spans="1:10" s="1" customFormat="1" x14ac:dyDescent="0.2">
      <c r="A19" s="1" t="s">
        <v>22</v>
      </c>
      <c r="B19" s="1">
        <v>10.1</v>
      </c>
      <c r="C19" s="1" t="s">
        <v>20</v>
      </c>
      <c r="D19" s="1" t="s">
        <v>34</v>
      </c>
      <c r="E19" s="1">
        <v>3.0000000000000001E-3</v>
      </c>
      <c r="G19" s="1">
        <f t="shared" si="0"/>
        <v>1.27251</v>
      </c>
      <c r="H19" s="1">
        <v>4</v>
      </c>
      <c r="I19" s="1">
        <f t="shared" si="1"/>
        <v>5.0900400000000001</v>
      </c>
      <c r="J19" s="1" t="s">
        <v>35</v>
      </c>
    </row>
    <row r="20" spans="1:10" s="1" customFormat="1" x14ac:dyDescent="0.2">
      <c r="A20" s="1" t="s">
        <v>22</v>
      </c>
      <c r="B20" s="1">
        <v>10.1</v>
      </c>
      <c r="C20" s="1" t="s">
        <v>21</v>
      </c>
      <c r="D20" s="1" t="s">
        <v>34</v>
      </c>
      <c r="E20" s="1">
        <v>3.0000000000000001E-3</v>
      </c>
      <c r="G20" s="1">
        <f t="shared" si="0"/>
        <v>1.27251</v>
      </c>
      <c r="H20" s="1">
        <v>4</v>
      </c>
      <c r="I20" s="1">
        <f t="shared" si="1"/>
        <v>5.0900400000000001</v>
      </c>
      <c r="J20" s="1" t="s">
        <v>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Gomes</dc:creator>
  <cp:lastModifiedBy>Gomes, Maya</cp:lastModifiedBy>
  <dcterms:created xsi:type="dcterms:W3CDTF">2020-08-18T13:22:49Z</dcterms:created>
  <dcterms:modified xsi:type="dcterms:W3CDTF">2022-11-28T22:02:54Z</dcterms:modified>
</cp:coreProperties>
</file>