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ERS...............for publish....out of Tez\1_my novel AMMI, rYWAASB Indices\rYWAASB new index\"/>
    </mc:Choice>
  </mc:AlternateContent>
  <xr:revisionPtr revIDLastSave="0" documentId="13_ncr:1_{90F817C0-F7E6-4DBF-8A4B-DB9D13D0D1F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Amani_Earwtwaasb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16" i="1"/>
  <c r="F2" i="1"/>
  <c r="F5" i="1"/>
  <c r="F17" i="1"/>
  <c r="F12" i="1"/>
  <c r="F15" i="1"/>
  <c r="F18" i="1"/>
  <c r="F21" i="1"/>
  <c r="F20" i="1"/>
  <c r="F4" i="1"/>
  <c r="F14" i="1"/>
  <c r="F3" i="1"/>
  <c r="F13" i="1"/>
  <c r="F7" i="1"/>
  <c r="F19" i="1"/>
  <c r="F11" i="1"/>
  <c r="F9" i="1"/>
  <c r="F6" i="1"/>
  <c r="F10" i="1"/>
  <c r="G11" i="1" l="1"/>
  <c r="G3" i="1"/>
  <c r="G21" i="1"/>
  <c r="G16" i="1"/>
  <c r="G9" i="1"/>
  <c r="G6" i="1"/>
  <c r="G7" i="1"/>
  <c r="G4" i="1"/>
  <c r="G2" i="1"/>
  <c r="G15" i="1"/>
  <c r="G17" i="1"/>
  <c r="G8" i="1"/>
  <c r="G19" i="1"/>
  <c r="G14" i="1"/>
  <c r="G18" i="1"/>
  <c r="G5" i="1"/>
  <c r="G12" i="1"/>
  <c r="G13" i="1"/>
  <c r="G20" i="1"/>
  <c r="G10" i="1"/>
</calcChain>
</file>

<file path=xl/sharedStrings.xml><?xml version="1.0" encoding="utf-8"?>
<sst xmlns="http://schemas.openxmlformats.org/spreadsheetml/2006/main" count="50" uniqueCount="48">
  <si>
    <t>GEN</t>
  </si>
  <si>
    <t>Earwt</t>
  </si>
  <si>
    <t>rEarwt</t>
  </si>
  <si>
    <t>WAASB</t>
  </si>
  <si>
    <t>rWAASB</t>
  </si>
  <si>
    <t>89 MAY 70</t>
  </si>
  <si>
    <t>BOLSON</t>
  </si>
  <si>
    <t>Barekat2</t>
  </si>
  <si>
    <t>BK 74</t>
  </si>
  <si>
    <t>DKC6101</t>
  </si>
  <si>
    <t>DKC6589</t>
  </si>
  <si>
    <t>DKC6630</t>
  </si>
  <si>
    <t>DKC7211</t>
  </si>
  <si>
    <t>Dracma</t>
  </si>
  <si>
    <t>Gazda</t>
  </si>
  <si>
    <t>KSC704</t>
  </si>
  <si>
    <t>KSC705</t>
  </si>
  <si>
    <t>Mv Massil</t>
  </si>
  <si>
    <t>NS6010</t>
  </si>
  <si>
    <t>NS770</t>
  </si>
  <si>
    <t>Sy Hydro</t>
  </si>
  <si>
    <t>Sy Inove</t>
  </si>
  <si>
    <t>Sy Miami</t>
  </si>
  <si>
    <t>ZP600</t>
  </si>
  <si>
    <t>ZP606</t>
  </si>
  <si>
    <t>rEarwt+rWAASB</t>
  </si>
  <si>
    <t xml:space="preserve"> GEN     </t>
  </si>
  <si>
    <t xml:space="preserve">Barekat2 </t>
  </si>
  <si>
    <t xml:space="preserve">BK 74    </t>
  </si>
  <si>
    <t xml:space="preserve">BOLSON   </t>
  </si>
  <si>
    <t xml:space="preserve">DKC6101  </t>
  </si>
  <si>
    <t xml:space="preserve">DKC6589  </t>
  </si>
  <si>
    <t xml:space="preserve">DKC6630  </t>
  </si>
  <si>
    <t xml:space="preserve">DKC7211  </t>
  </si>
  <si>
    <t xml:space="preserve">Dracma   </t>
  </si>
  <si>
    <t xml:space="preserve">Gazda    </t>
  </si>
  <si>
    <t xml:space="preserve">KSC704   </t>
  </si>
  <si>
    <t xml:space="preserve">KSC705   </t>
  </si>
  <si>
    <t xml:space="preserve">NS6010   </t>
  </si>
  <si>
    <t xml:space="preserve">NS770    </t>
  </si>
  <si>
    <t xml:space="preserve">Sy Hydro </t>
  </si>
  <si>
    <t xml:space="preserve">Sy Inove </t>
  </si>
  <si>
    <t xml:space="preserve">Sy Miami </t>
  </si>
  <si>
    <t xml:space="preserve">ZP600    </t>
  </si>
  <si>
    <t xml:space="preserve">ZP606    </t>
  </si>
  <si>
    <t>rWAASBY</t>
  </si>
  <si>
    <t>WAASBY</t>
  </si>
  <si>
    <r>
      <rPr>
        <sz val="11"/>
        <color rgb="FF00B0F0"/>
        <rFont val="Calibri"/>
        <family val="2"/>
        <scheme val="minor"/>
      </rPr>
      <t>rYWAASB</t>
    </r>
    <r>
      <rPr>
        <sz val="11"/>
        <color rgb="FFFF0000"/>
        <rFont val="Calibri"/>
        <family val="2"/>
        <scheme val="minor"/>
      </rPr>
      <t>=rEarwt+rWAASB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</si>
</sst>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9" fillId="0" borderId="0" xfId="0" applyFont="1" applyAlignment="1"/>
    <xf numFmtId="1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9.85546875" style="1" bestFit="1" customWidth="1"/>
    <col min="2" max="2" width="6.5703125" style="2" bestFit="1" customWidth="1"/>
    <col min="3" max="3" width="7.5703125" style="2" bestFit="1" customWidth="1"/>
    <col min="4" max="4" width="6.7109375" style="1" bestFit="1" customWidth="1"/>
    <col min="5" max="5" width="8.28515625" style="1" bestFit="1" customWidth="1"/>
    <col min="6" max="6" width="15.140625" style="10" bestFit="1" customWidth="1"/>
    <col min="7" max="7" width="24.5703125" style="1" bestFit="1" customWidth="1"/>
    <col min="8" max="8" width="9.85546875" style="2" bestFit="1" customWidth="1"/>
    <col min="9" max="9" width="8.5703125" style="11" bestFit="1" customWidth="1"/>
    <col min="10" max="10" width="9.28515625" style="10" bestFit="1" customWidth="1"/>
    <col min="11" max="11" width="8.140625" style="1" bestFit="1" customWidth="1"/>
    <col min="12" max="12" width="8.5703125" style="2" bestFit="1" customWidth="1"/>
    <col min="13" max="13" width="9.28515625" style="1" bestFit="1" customWidth="1"/>
    <col min="14" max="14" width="6.5703125" style="2" bestFit="1" customWidth="1"/>
    <col min="15" max="15" width="7.28515625" style="1" bestFit="1" customWidth="1"/>
    <col min="16" max="16" width="5.85546875" style="2" bestFit="1" customWidth="1"/>
    <col min="17" max="17" width="6.5703125" style="1" bestFit="1" customWidth="1"/>
    <col min="18" max="18" width="8.85546875" style="2" bestFit="1" customWidth="1"/>
    <col min="19" max="19" width="9.5703125" style="1" bestFit="1" customWidth="1"/>
    <col min="20" max="21" width="9.140625" style="1"/>
  </cols>
  <sheetData>
    <row r="1" spans="1:21" s="6" customFormat="1" x14ac:dyDescent="0.25">
      <c r="A1" s="4" t="s">
        <v>0</v>
      </c>
      <c r="B1" s="5" t="s">
        <v>1</v>
      </c>
      <c r="C1" s="3" t="s">
        <v>3</v>
      </c>
      <c r="D1" s="3" t="s">
        <v>2</v>
      </c>
      <c r="E1" s="3" t="s">
        <v>4</v>
      </c>
      <c r="F1" s="9" t="s">
        <v>25</v>
      </c>
      <c r="G1" s="3" t="s">
        <v>47</v>
      </c>
      <c r="H1" s="5" t="s">
        <v>26</v>
      </c>
      <c r="I1" s="12" t="s">
        <v>46</v>
      </c>
      <c r="J1" s="13" t="s">
        <v>45</v>
      </c>
      <c r="K1" s="4"/>
      <c r="L1" s="5"/>
      <c r="M1" s="4"/>
      <c r="N1" s="7"/>
      <c r="O1" s="8"/>
      <c r="P1" s="7"/>
      <c r="Q1" s="8"/>
      <c r="R1" s="7"/>
      <c r="S1" s="8"/>
      <c r="T1" s="4"/>
      <c r="U1" s="4"/>
    </row>
    <row r="2" spans="1:21" x14ac:dyDescent="0.25">
      <c r="A2" s="1" t="s">
        <v>5</v>
      </c>
      <c r="B2" s="2">
        <v>258.89929681016702</v>
      </c>
      <c r="C2" s="2">
        <v>1.96383604784046</v>
      </c>
      <c r="D2" s="1">
        <v>6</v>
      </c>
      <c r="E2" s="1">
        <v>7</v>
      </c>
      <c r="F2" s="10">
        <f>D2+E2</f>
        <v>13</v>
      </c>
      <c r="G2" s="3">
        <f>_xlfn.RANK.AVG(F2,$F$2:$F$21,1)</f>
        <v>5</v>
      </c>
      <c r="H2" s="2" t="s">
        <v>5</v>
      </c>
      <c r="I2" s="11">
        <v>72.2</v>
      </c>
      <c r="J2" s="10">
        <v>6</v>
      </c>
    </row>
    <row r="3" spans="1:21" x14ac:dyDescent="0.25">
      <c r="A3" s="1" t="s">
        <v>7</v>
      </c>
      <c r="B3" s="2">
        <v>239.16097475851399</v>
      </c>
      <c r="C3" s="2">
        <v>3.7488509561928698</v>
      </c>
      <c r="D3" s="1">
        <v>11</v>
      </c>
      <c r="E3" s="1">
        <v>15</v>
      </c>
      <c r="F3" s="10">
        <f>D3+E3</f>
        <v>26</v>
      </c>
      <c r="G3" s="3">
        <f>_xlfn.RANK.AVG(F3,$F$2:$F$21,1)</f>
        <v>14</v>
      </c>
      <c r="H3" s="2" t="s">
        <v>27</v>
      </c>
      <c r="I3" s="11">
        <v>47.3</v>
      </c>
      <c r="J3" s="10">
        <v>14</v>
      </c>
    </row>
    <row r="4" spans="1:21" x14ac:dyDescent="0.25">
      <c r="A4" s="1" t="s">
        <v>8</v>
      </c>
      <c r="B4" s="2">
        <v>217.76369543784699</v>
      </c>
      <c r="C4" s="2">
        <v>1.29104172370198</v>
      </c>
      <c r="D4" s="1">
        <v>16</v>
      </c>
      <c r="E4" s="1">
        <v>6</v>
      </c>
      <c r="F4" s="10">
        <f>D4+E4</f>
        <v>22</v>
      </c>
      <c r="G4" s="3">
        <f>_xlfn.RANK.AVG(F4,$F$2:$F$21,1)</f>
        <v>12</v>
      </c>
      <c r="H4" s="2" t="s">
        <v>28</v>
      </c>
      <c r="I4" s="11">
        <v>47.3</v>
      </c>
      <c r="J4" s="10">
        <v>13</v>
      </c>
    </row>
    <row r="5" spans="1:21" x14ac:dyDescent="0.25">
      <c r="A5" s="1" t="s">
        <v>6</v>
      </c>
      <c r="B5" s="2">
        <v>252.788164092903</v>
      </c>
      <c r="C5" s="2">
        <v>1.1512638526507599</v>
      </c>
      <c r="D5" s="1">
        <v>8</v>
      </c>
      <c r="E5" s="1">
        <v>5</v>
      </c>
      <c r="F5" s="10">
        <f>D5+E5</f>
        <v>13</v>
      </c>
      <c r="G5" s="3">
        <f>_xlfn.RANK.AVG(F5,$F$2:$F$21,1)</f>
        <v>5</v>
      </c>
      <c r="H5" s="2" t="s">
        <v>29</v>
      </c>
      <c r="I5" s="11">
        <v>72.900000000000006</v>
      </c>
      <c r="J5" s="10">
        <v>5</v>
      </c>
    </row>
    <row r="6" spans="1:21" x14ac:dyDescent="0.25">
      <c r="A6" s="1" t="s">
        <v>9</v>
      </c>
      <c r="B6" s="2">
        <v>191.869969031528</v>
      </c>
      <c r="C6" s="2">
        <v>6.0110405431425402</v>
      </c>
      <c r="D6" s="1">
        <v>20</v>
      </c>
      <c r="E6" s="1">
        <v>20</v>
      </c>
      <c r="F6" s="10">
        <f>D6+E6</f>
        <v>40</v>
      </c>
      <c r="G6" s="3">
        <f>_xlfn.RANK.AVG(F6,$F$2:$F$21,1)</f>
        <v>20</v>
      </c>
      <c r="H6" s="2" t="s">
        <v>30</v>
      </c>
      <c r="I6" s="11">
        <v>0</v>
      </c>
      <c r="J6" s="10">
        <v>20</v>
      </c>
    </row>
    <row r="7" spans="1:21" x14ac:dyDescent="0.25">
      <c r="A7" s="1" t="s">
        <v>10</v>
      </c>
      <c r="B7" s="2">
        <v>234.73829083380599</v>
      </c>
      <c r="C7" s="2">
        <v>4.4766285246164399</v>
      </c>
      <c r="D7" s="1">
        <v>12</v>
      </c>
      <c r="E7" s="1">
        <v>18</v>
      </c>
      <c r="F7" s="10">
        <f>D7+E7</f>
        <v>30</v>
      </c>
      <c r="G7" s="3">
        <f>_xlfn.RANK.AVG(F7,$F$2:$F$21,1)</f>
        <v>16.5</v>
      </c>
      <c r="H7" s="2" t="s">
        <v>31</v>
      </c>
      <c r="I7" s="11">
        <v>39.700000000000003</v>
      </c>
      <c r="J7" s="10">
        <v>15</v>
      </c>
    </row>
    <row r="8" spans="1:21" x14ac:dyDescent="0.25">
      <c r="A8" s="1" t="s">
        <v>11</v>
      </c>
      <c r="B8" s="2">
        <v>284.03907909136097</v>
      </c>
      <c r="C8" s="2">
        <v>2.2006718230790701</v>
      </c>
      <c r="D8" s="1">
        <v>1</v>
      </c>
      <c r="E8" s="1">
        <v>8</v>
      </c>
      <c r="F8" s="10">
        <f>D8+E8</f>
        <v>9</v>
      </c>
      <c r="G8" s="3">
        <f>_xlfn.RANK.AVG(F8,$F$2:$F$21,1)</f>
        <v>2</v>
      </c>
      <c r="H8" s="2" t="s">
        <v>32</v>
      </c>
      <c r="I8" s="11">
        <v>88.5</v>
      </c>
      <c r="J8" s="10">
        <v>1</v>
      </c>
    </row>
    <row r="9" spans="1:21" x14ac:dyDescent="0.25">
      <c r="A9" s="1" t="s">
        <v>12</v>
      </c>
      <c r="B9" s="2">
        <v>215.70972374597201</v>
      </c>
      <c r="C9" s="2">
        <v>4.7286087123532399</v>
      </c>
      <c r="D9" s="1">
        <v>17</v>
      </c>
      <c r="E9" s="1">
        <v>19</v>
      </c>
      <c r="F9" s="10">
        <f>D9+E9</f>
        <v>36</v>
      </c>
      <c r="G9" s="3">
        <f>_xlfn.RANK.AVG(F9,$F$2:$F$21,1)</f>
        <v>19</v>
      </c>
      <c r="H9" s="2" t="s">
        <v>33</v>
      </c>
      <c r="I9" s="11">
        <v>24.7</v>
      </c>
      <c r="J9" s="10">
        <v>19</v>
      </c>
    </row>
    <row r="10" spans="1:21" x14ac:dyDescent="0.25">
      <c r="A10" s="1" t="s">
        <v>13</v>
      </c>
      <c r="B10" s="2">
        <v>262.22296975950002</v>
      </c>
      <c r="C10" s="2">
        <v>0.81070178136117099</v>
      </c>
      <c r="D10" s="1">
        <v>5</v>
      </c>
      <c r="E10" s="1">
        <v>3</v>
      </c>
      <c r="F10" s="10">
        <f>D10+E10</f>
        <v>8</v>
      </c>
      <c r="G10" s="3">
        <f>_xlfn.RANK.AVG(F10,$F$2:$F$21,1)</f>
        <v>1</v>
      </c>
      <c r="H10" s="2" t="s">
        <v>34</v>
      </c>
      <c r="I10" s="11">
        <v>81.599999999999994</v>
      </c>
      <c r="J10" s="10">
        <v>2</v>
      </c>
    </row>
    <row r="11" spans="1:21" x14ac:dyDescent="0.25">
      <c r="A11" s="1" t="s">
        <v>14</v>
      </c>
      <c r="B11" s="2">
        <v>214.82919121472199</v>
      </c>
      <c r="C11" s="2">
        <v>3.88710648209869</v>
      </c>
      <c r="D11" s="1">
        <v>18</v>
      </c>
      <c r="E11" s="1">
        <v>16</v>
      </c>
      <c r="F11" s="10">
        <f>D11+E11</f>
        <v>34</v>
      </c>
      <c r="G11" s="3">
        <f>_xlfn.RANK.AVG(F11,$F$2:$F$21,1)</f>
        <v>18</v>
      </c>
      <c r="H11" s="2" t="s">
        <v>35</v>
      </c>
      <c r="I11" s="11">
        <v>29.3</v>
      </c>
      <c r="J11" s="10">
        <v>18</v>
      </c>
    </row>
    <row r="12" spans="1:21" x14ac:dyDescent="0.25">
      <c r="A12" s="1" t="s">
        <v>15</v>
      </c>
      <c r="B12" s="2">
        <v>234.57551835252801</v>
      </c>
      <c r="C12" s="2">
        <v>0.65643401910240795</v>
      </c>
      <c r="D12" s="1">
        <v>13</v>
      </c>
      <c r="E12" s="1">
        <v>2</v>
      </c>
      <c r="F12" s="10">
        <f>D12+E12</f>
        <v>15</v>
      </c>
      <c r="G12" s="3">
        <f>_xlfn.RANK.AVG(F12,$F$2:$F$21,1)</f>
        <v>8</v>
      </c>
      <c r="H12" s="2" t="s">
        <v>36</v>
      </c>
      <c r="I12" s="11">
        <v>63.1</v>
      </c>
      <c r="J12" s="10">
        <v>11</v>
      </c>
    </row>
    <row r="13" spans="1:21" x14ac:dyDescent="0.25">
      <c r="A13" s="1" t="s">
        <v>16</v>
      </c>
      <c r="B13" s="2">
        <v>218.711772808707</v>
      </c>
      <c r="C13" s="2">
        <v>3.2878162288978401</v>
      </c>
      <c r="D13" s="1">
        <v>15</v>
      </c>
      <c r="E13" s="1">
        <v>14</v>
      </c>
      <c r="F13" s="10">
        <f>D13+E13</f>
        <v>29</v>
      </c>
      <c r="G13" s="3">
        <f>_xlfn.RANK.AVG(F13,$F$2:$F$21,1)</f>
        <v>15</v>
      </c>
      <c r="H13" s="2" t="s">
        <v>37</v>
      </c>
      <c r="I13" s="11">
        <v>35.700000000000003</v>
      </c>
      <c r="J13" s="10">
        <v>16</v>
      </c>
    </row>
    <row r="14" spans="1:21" x14ac:dyDescent="0.25">
      <c r="A14" s="1" t="s">
        <v>17</v>
      </c>
      <c r="B14" s="2">
        <v>228.51903453311101</v>
      </c>
      <c r="C14" s="2">
        <v>2.2487079869086402</v>
      </c>
      <c r="D14" s="1">
        <v>14</v>
      </c>
      <c r="E14" s="1">
        <v>9</v>
      </c>
      <c r="F14" s="10">
        <f>D14+E14</f>
        <v>23</v>
      </c>
      <c r="G14" s="3">
        <f>_xlfn.RANK.AVG(F14,$F$2:$F$21,1)</f>
        <v>13</v>
      </c>
      <c r="H14" s="2" t="s">
        <v>17</v>
      </c>
      <c r="I14" s="11">
        <v>49</v>
      </c>
      <c r="J14" s="10">
        <v>12</v>
      </c>
    </row>
    <row r="15" spans="1:21" x14ac:dyDescent="0.25">
      <c r="A15" s="1" t="s">
        <v>18</v>
      </c>
      <c r="B15" s="2">
        <v>277.784852181681</v>
      </c>
      <c r="C15" s="2">
        <v>3.17801980487905</v>
      </c>
      <c r="D15" s="1">
        <v>2</v>
      </c>
      <c r="E15" s="1">
        <v>13</v>
      </c>
      <c r="F15" s="10">
        <f>D15+E15</f>
        <v>15</v>
      </c>
      <c r="G15" s="3">
        <f>_xlfn.RANK.AVG(F15,$F$2:$F$21,1)</f>
        <v>8</v>
      </c>
      <c r="H15" s="2" t="s">
        <v>38</v>
      </c>
      <c r="I15" s="11">
        <v>78</v>
      </c>
      <c r="J15" s="10">
        <v>3</v>
      </c>
    </row>
    <row r="16" spans="1:21" x14ac:dyDescent="0.25">
      <c r="A16" s="1" t="s">
        <v>19</v>
      </c>
      <c r="B16" s="2">
        <v>243.48637665053499</v>
      </c>
      <c r="C16" s="2">
        <v>0.32725582154170202</v>
      </c>
      <c r="D16" s="1">
        <v>10</v>
      </c>
      <c r="E16" s="1">
        <v>1</v>
      </c>
      <c r="F16" s="10">
        <f>D16+E16</f>
        <v>11</v>
      </c>
      <c r="G16" s="3">
        <f>_xlfn.RANK.AVG(F16,$F$2:$F$21,1)</f>
        <v>3</v>
      </c>
      <c r="H16" s="2" t="s">
        <v>39</v>
      </c>
      <c r="I16" s="11">
        <v>71.400000000000006</v>
      </c>
      <c r="J16" s="10">
        <v>7</v>
      </c>
    </row>
    <row r="17" spans="1:10" x14ac:dyDescent="0.25">
      <c r="A17" s="1" t="s">
        <v>20</v>
      </c>
      <c r="B17" s="2">
        <v>243.778853458111</v>
      </c>
      <c r="C17" s="2">
        <v>0.97416676542051805</v>
      </c>
      <c r="D17" s="1">
        <v>9</v>
      </c>
      <c r="E17" s="1">
        <v>4</v>
      </c>
      <c r="F17" s="10">
        <f>D17+E17</f>
        <v>13</v>
      </c>
      <c r="G17" s="3">
        <f>_xlfn.RANK.AVG(F17,$F$2:$F$21,1)</f>
        <v>5</v>
      </c>
      <c r="H17" s="2" t="s">
        <v>40</v>
      </c>
      <c r="I17" s="11">
        <v>67.599999999999994</v>
      </c>
      <c r="J17" s="10">
        <v>8</v>
      </c>
    </row>
    <row r="18" spans="1:10" x14ac:dyDescent="0.25">
      <c r="A18" s="1" t="s">
        <v>21</v>
      </c>
      <c r="B18" s="2">
        <v>276.21741501449998</v>
      </c>
      <c r="C18" s="2">
        <v>3.0619396168440201</v>
      </c>
      <c r="D18" s="1">
        <v>3</v>
      </c>
      <c r="E18" s="1">
        <v>12</v>
      </c>
      <c r="F18" s="10">
        <f>D18+E18</f>
        <v>15</v>
      </c>
      <c r="G18" s="3">
        <f>_xlfn.RANK.AVG(F18,$F$2:$F$21,1)</f>
        <v>8</v>
      </c>
      <c r="H18" s="2" t="s">
        <v>41</v>
      </c>
      <c r="I18" s="11">
        <v>77.599999999999994</v>
      </c>
      <c r="J18" s="10">
        <v>4</v>
      </c>
    </row>
    <row r="19" spans="1:10" x14ac:dyDescent="0.25">
      <c r="A19" s="1" t="s">
        <v>22</v>
      </c>
      <c r="B19" s="2">
        <v>212.34170143922199</v>
      </c>
      <c r="C19" s="2">
        <v>2.7648338819997802</v>
      </c>
      <c r="D19" s="1">
        <v>19</v>
      </c>
      <c r="E19" s="1">
        <v>11</v>
      </c>
      <c r="F19" s="10">
        <f>D19+E19</f>
        <v>30</v>
      </c>
      <c r="G19" s="3">
        <f>_xlfn.RANK.AVG(F19,$F$2:$F$21,1)</f>
        <v>16.5</v>
      </c>
      <c r="H19" s="2" t="s">
        <v>42</v>
      </c>
      <c r="I19" s="11">
        <v>34.4</v>
      </c>
      <c r="J19" s="10">
        <v>17</v>
      </c>
    </row>
    <row r="20" spans="1:10" x14ac:dyDescent="0.25">
      <c r="A20" s="1" t="s">
        <v>23</v>
      </c>
      <c r="B20" s="2">
        <v>265.88299159072199</v>
      </c>
      <c r="C20" s="2">
        <v>4.2201794500933199</v>
      </c>
      <c r="D20" s="1">
        <v>4</v>
      </c>
      <c r="E20" s="1">
        <v>17</v>
      </c>
      <c r="F20" s="10">
        <f>D20+E20</f>
        <v>21</v>
      </c>
      <c r="G20" s="3">
        <f>_xlfn.RANK.AVG(F20,$F$2:$F$21,1)</f>
        <v>11</v>
      </c>
      <c r="H20" s="2" t="s">
        <v>43</v>
      </c>
      <c r="I20" s="11">
        <v>63.2</v>
      </c>
      <c r="J20" s="10">
        <v>10</v>
      </c>
    </row>
    <row r="21" spans="1:10" x14ac:dyDescent="0.25">
      <c r="A21" s="1" t="s">
        <v>24</v>
      </c>
      <c r="B21" s="2">
        <v>255.33085305750001</v>
      </c>
      <c r="C21" s="2">
        <v>2.6157585487694401</v>
      </c>
      <c r="D21" s="1">
        <v>7</v>
      </c>
      <c r="E21" s="1">
        <v>10</v>
      </c>
      <c r="F21" s="10">
        <f>D21+E21</f>
        <v>17</v>
      </c>
      <c r="G21" s="3">
        <f>_xlfn.RANK.AVG(F21,$F$2:$F$21,1)</f>
        <v>10</v>
      </c>
      <c r="H21" s="2" t="s">
        <v>44</v>
      </c>
      <c r="I21" s="11">
        <v>65.7</v>
      </c>
      <c r="J21" s="10">
        <v>9</v>
      </c>
    </row>
  </sheetData>
  <sortState xmlns:xlrd2="http://schemas.microsoft.com/office/spreadsheetml/2017/richdata2" ref="A2:G21">
    <sortCondition ref="A2:A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Amani_Earwtwaasbt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Ali Armin</cp:lastModifiedBy>
  <dcterms:created xsi:type="dcterms:W3CDTF">2024-06-29T15:51:43Z</dcterms:created>
  <dcterms:modified xsi:type="dcterms:W3CDTF">2024-08-03T10:24:45Z</dcterms:modified>
</cp:coreProperties>
</file>