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an\Downloads\"/>
    </mc:Choice>
  </mc:AlternateContent>
  <xr:revisionPtr revIDLastSave="0" documentId="13_ncr:1_{71003F38-C876-4088-9372-B840CF5DCA36}" xr6:coauthVersionLast="47" xr6:coauthVersionMax="47" xr10:uidLastSave="{00000000-0000-0000-0000-000000000000}"/>
  <bookViews>
    <workbookView xWindow="210" yWindow="1200" windowWidth="21600" windowHeight="14040" firstSheet="2" activeTab="5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surance_alternatives_frac" sheetId="5" r:id="rId5"/>
    <sheet name="Insurance_alternatives_prem" sheetId="7" r:id="rId6"/>
    <sheet name="inflation_rates" sheetId="8" r:id="rId7"/>
    <sheet name="planted_acres" sheetId="9" r:id="rId8"/>
    <sheet name="Alt2_cost" sheetId="10" r:id="rId9"/>
    <sheet name="Alt3_cost" sheetId="11" r:id="rId10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B4" i="2"/>
  <c r="B7" i="1"/>
  <c r="B10" i="1"/>
</calcChain>
</file>

<file path=xl/sharedStrings.xml><?xml version="1.0" encoding="utf-8"?>
<sst xmlns="http://schemas.openxmlformats.org/spreadsheetml/2006/main" count="117" uniqueCount="53">
  <si>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</si>
  <si>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</si>
  <si>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</si>
  <si>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</si>
  <si>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</si>
  <si>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</si>
  <si>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</si>
  <si>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</si>
  <si>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</si>
  <si>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</si>
  <si>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</si>
  <si>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</si>
  <si>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</si>
  <si>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</si>
  <si>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</si>
  <si>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</si>
  <si>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</si>
  <si>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</si>
  <si>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</si>
  <si>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</si>
  <si>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</si>
  <si>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</si>
  <si>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</si>
  <si>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</si>
  <si>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</si>
  <si>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</si>
  <si>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</si>
  <si>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</si>
  <si>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</si>
  <si>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</si>
  <si>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</si>
  <si>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</si>
  <si>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</si>
  <si>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</si>
  <si>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</si>
  <si>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</si>
  <si>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</si>
  <si>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</si>
  <si>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>APH Yield Bu</t>
  </si>
  <si>
    <t>Base</t>
  </si>
  <si>
    <t>Alt1</t>
  </si>
  <si>
    <t>Alt2</t>
  </si>
  <si>
    <t>Alt3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</si>
  <si>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</si>
  <si>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</si>
  <si>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</si>
  <si>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</si>
  <si>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</si>
  <si>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</si>
  <si>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</si>
  <si>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</si>
  <si>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</si>
  <si>
    <t>price_of_owned_cropland_acres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</si>
</sst>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.8000000000000007"/>
      <color rgb="FF6AAB73"/>
      <name val="JetBrains Mono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B27"/>
  <sheetViews>
    <sheetView workbookViewId="0">
      <selection activeCell="A2" sqref="A2"/>
    </sheetView>
  </sheetViews>
  <sheetFormatPr defaultRowHeight="14.25"/>
  <cols>
    <col min="1" max="1" width="44.375" customWidth="1"/>
    <col min="2" max="2" width="44.375" style="3" customWidth="1"/>
    <col min="3" max="4" width="44.375" customWidth="1"/>
  </cols>
  <sheetData>
    <row r="1" spans="1:2">
      <c r="A1" t="s">
        <v>25</v>
      </c>
    </row>
    <row r="2" spans="1:2">
      <c r="A2" s="1" t="s">
        <v>0</v>
      </c>
      <c r="B2" s="3">
        <v>2024</v>
      </c>
    </row>
    <row r="3" spans="1:2">
      <c r="A3" s="1" t="s">
        <v>1</v>
      </c>
      <c r="B3" s="3">
        <v>2028</v>
      </c>
    </row>
    <row r="4" spans="1:2">
      <c r="A4" s="1" t="s">
        <v>2</v>
      </c>
      <c r="B4" s="3">
        <v>2000</v>
      </c>
    </row>
    <row r="5" spans="1:2">
      <c r="A5" s="1" t="s">
        <v>3</v>
      </c>
      <c r="B5" s="3">
        <v>1000</v>
      </c>
    </row>
    <row r="6" spans="1:2">
      <c r="A6" s="1" t="s">
        <v>4</v>
      </c>
      <c r="B6" s="3">
        <v>100</v>
      </c>
    </row>
    <row r="7" spans="1:2">
      <c r="A7" s="1" t="s">
        <v>5</v>
      </c>
      <c r="B7" s="3">
        <f>B6*B5</f>
        <v>100000</v>
      </c>
    </row>
    <row r="8" spans="1:2">
      <c r="A8" s="1" t="s">
        <v>6</v>
      </c>
      <c r="B8" s="3">
        <v>50000</v>
      </c>
    </row>
    <row r="9" spans="1:2">
      <c r="A9" s="1" t="s">
        <v>52</v>
      </c>
      <c r="B9" s="3">
        <v>50</v>
      </c>
    </row>
    <row r="10" spans="1:2">
      <c r="A10" s="1" t="s">
        <v>7</v>
      </c>
      <c r="B10" s="3">
        <f xml:space="preserve"> B9 *B4</f>
        <v>100000</v>
      </c>
    </row>
    <row r="11" spans="1:2">
      <c r="A11" s="1" t="s">
        <v>8</v>
      </c>
      <c r="B11" s="3">
        <v>25000</v>
      </c>
    </row>
    <row r="12" spans="1:2">
      <c r="A12" s="1" t="s">
        <v>9</v>
      </c>
      <c r="B12" s="3">
        <v>0</v>
      </c>
    </row>
    <row r="13" spans="1:2">
      <c r="A13" s="1" t="s">
        <v>10</v>
      </c>
      <c r="B13" s="3">
        <v>50000</v>
      </c>
    </row>
    <row r="14" spans="1:2">
      <c r="A14" s="1" t="s">
        <v>12</v>
      </c>
      <c r="B14" s="3">
        <v>20</v>
      </c>
    </row>
    <row r="15" spans="1:2">
      <c r="A15" s="1" t="s">
        <v>13</v>
      </c>
      <c r="B15" s="3">
        <v>4.3999999999999997E-2</v>
      </c>
    </row>
    <row r="16" spans="1:2">
      <c r="A16" s="1" t="s">
        <v>14</v>
      </c>
      <c r="B16" s="3">
        <v>30000</v>
      </c>
    </row>
    <row r="17" spans="1:2">
      <c r="A17" s="1" t="s">
        <v>15</v>
      </c>
      <c r="B17" s="3">
        <v>64000</v>
      </c>
    </row>
    <row r="18" spans="1:2">
      <c r="A18" s="1" t="s">
        <v>16</v>
      </c>
      <c r="B18" s="3">
        <v>0</v>
      </c>
    </row>
    <row r="19" spans="1:2">
      <c r="A19" s="1" t="s">
        <v>17</v>
      </c>
      <c r="B19" s="3">
        <v>2.5000000000000001E-2</v>
      </c>
    </row>
    <row r="20" spans="1:2">
      <c r="A20" s="1" t="s">
        <v>18</v>
      </c>
      <c r="B20" s="3">
        <v>0.02</v>
      </c>
    </row>
    <row r="21" spans="1:2">
      <c r="A21" s="1" t="s">
        <v>19</v>
      </c>
      <c r="B21" s="3">
        <v>0</v>
      </c>
    </row>
    <row r="22" spans="1:2">
      <c r="A22" s="1" t="s">
        <v>20</v>
      </c>
      <c r="B22" s="3">
        <v>0.02</v>
      </c>
    </row>
    <row r="23" spans="1:2">
      <c r="A23" s="1" t="s">
        <v>21</v>
      </c>
      <c r="B23" s="3">
        <v>0</v>
      </c>
    </row>
    <row r="24" spans="1:2">
      <c r="A24" s="1" t="s">
        <v>22</v>
      </c>
      <c r="B24" s="3">
        <v>0</v>
      </c>
    </row>
    <row r="25" spans="1:2">
      <c r="A25" s="1" t="s">
        <v>23</v>
      </c>
      <c r="B25" s="3">
        <v>0</v>
      </c>
    </row>
    <row r="26" spans="1:2">
      <c r="A26" s="1" t="s">
        <v>24</v>
      </c>
      <c r="B26" s="3">
        <v>457483</v>
      </c>
    </row>
    <row r="27" spans="1:2">
      <c r="A27" s="1" t="s">
        <v>11</v>
      </c>
      <c r="B27" s="3">
        <v>2014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0552-30E2-43AE-82B2-FA576C07EF98}">
  <dimension ref="A1:H5"/>
  <sheetViews>
    <sheetView workbookViewId="0">
      <selection activeCell="K28" sqref="K28"/>
    </sheetView>
  </sheetViews>
  <sheetFormatPr defaultRowHeight="14.2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</row>
    <row r="3" spans="1:8">
      <c r="A3" t="s">
        <v>35</v>
      </c>
    </row>
    <row r="4" spans="1:8">
      <c r="A4" t="s">
        <v>36</v>
      </c>
    </row>
    <row r="5" spans="1:8">
      <c r="A5" t="s">
        <v>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H5"/>
  <sheetViews>
    <sheetView workbookViewId="0">
      <selection activeCell="B4" sqref="B4:H4"/>
    </sheetView>
  </sheetViews>
  <sheetFormatPr defaultRowHeight="14.2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122.56</v>
      </c>
      <c r="D2">
        <v>30.844000000000001</v>
      </c>
      <c r="E2">
        <v>24.898</v>
      </c>
      <c r="F2">
        <v>132.07400000000001</v>
      </c>
      <c r="G2">
        <v>99</v>
      </c>
      <c r="H2">
        <v>1</v>
      </c>
    </row>
    <row r="3" spans="1:8">
      <c r="A3" t="s">
        <v>35</v>
      </c>
      <c r="B3">
        <v>82.05</v>
      </c>
      <c r="C3">
        <v>103.887</v>
      </c>
      <c r="D3">
        <v>88.427000000000007</v>
      </c>
      <c r="E3">
        <v>29.68</v>
      </c>
      <c r="F3">
        <v>183.52699999999999</v>
      </c>
      <c r="G3">
        <v>273.08999999999997</v>
      </c>
      <c r="H3">
        <v>0.1</v>
      </c>
    </row>
    <row r="4" spans="1:8">
      <c r="A4" t="s">
        <v>36</v>
      </c>
      <c r="B4">
        <f>B2+20</f>
        <v>113.75</v>
      </c>
      <c r="C4">
        <f t="shared" ref="C4:H4" si="0">C2+20</f>
        <v>142.56</v>
      </c>
      <c r="D4">
        <f t="shared" si="0"/>
        <v>50.844000000000001</v>
      </c>
      <c r="E4">
        <f t="shared" si="0"/>
        <v>44.897999999999996</v>
      </c>
      <c r="F4">
        <f t="shared" si="0"/>
        <v>152.07400000000001</v>
      </c>
      <c r="G4">
        <f t="shared" si="0"/>
        <v>119</v>
      </c>
      <c r="H4">
        <f t="shared" si="0"/>
        <v>21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H5"/>
  <sheetViews>
    <sheetView workbookViewId="0">
      <selection activeCell="H30" sqref="H30"/>
    </sheetView>
  </sheetViews>
  <sheetFormatPr defaultRowHeight="14.2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</row>
    <row r="3" spans="1:8">
      <c r="A3" t="s">
        <v>35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8">
      <c r="A4" t="s">
        <v>36</v>
      </c>
      <c r="B4">
        <v>82.05</v>
      </c>
      <c r="C4">
        <v>103.887</v>
      </c>
      <c r="D4">
        <v>88.427000000000007</v>
      </c>
      <c r="E4">
        <v>29.68</v>
      </c>
      <c r="F4">
        <v>183.52699999999999</v>
      </c>
      <c r="G4">
        <v>273.08999999999997</v>
      </c>
      <c r="H4">
        <v>0.1</v>
      </c>
    </row>
    <row r="5" spans="1:8">
      <c r="A5" t="s">
        <v>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C5"/>
  <sheetViews>
    <sheetView workbookViewId="0">
      <selection activeCell="B4" sqref="B4:C4"/>
    </sheetView>
  </sheetViews>
  <sheetFormatPr defaultRowHeight="14.25"/>
  <sheetData>
    <row r="1" spans="1:3">
      <c r="A1" t="s">
        <v>26</v>
      </c>
      <c r="B1" t="s">
        <v>38</v>
      </c>
      <c r="C1" t="s">
        <v>51</v>
      </c>
    </row>
    <row r="2" spans="1:3">
      <c r="A2" t="s">
        <v>34</v>
      </c>
      <c r="B2">
        <v>131.93</v>
      </c>
      <c r="C2">
        <v>4.78</v>
      </c>
    </row>
    <row r="3" spans="1:3">
      <c r="A3" t="s">
        <v>35</v>
      </c>
      <c r="B3">
        <v>916.52300000000002</v>
      </c>
      <c r="C3">
        <v>0.91</v>
      </c>
    </row>
    <row r="4" spans="1:3">
      <c r="A4" t="s">
        <v>36</v>
      </c>
      <c r="B4">
        <v>131.93</v>
      </c>
      <c r="C4">
        <v>4.78</v>
      </c>
    </row>
    <row r="5" spans="1:3">
      <c r="A5" t="s">
        <v>37</v>
      </c>
      <c r="B5">
        <v>0</v>
      </c>
      <c r="C5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E5"/>
  <sheetViews>
    <sheetView workbookViewId="0">
      <selection activeCell="E13" sqref="E12:E13"/>
    </sheetView>
  </sheetViews>
  <sheetFormatPr defaultRowHeight="14.2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0.85</v>
      </c>
      <c r="C2">
        <v>0.85</v>
      </c>
      <c r="D2">
        <v>0.75</v>
      </c>
      <c r="E2">
        <v>0</v>
      </c>
    </row>
    <row r="3" spans="1:5">
      <c r="A3" t="s">
        <v>35</v>
      </c>
      <c r="B3">
        <v>0.85</v>
      </c>
      <c r="C3">
        <v>0.85</v>
      </c>
      <c r="D3">
        <v>0.8</v>
      </c>
      <c r="E3">
        <v>0</v>
      </c>
    </row>
    <row r="4" spans="1:5">
      <c r="A4" t="s">
        <v>36</v>
      </c>
      <c r="B4">
        <v>0.88</v>
      </c>
      <c r="C4">
        <v>0.2</v>
      </c>
      <c r="D4">
        <v>0.78</v>
      </c>
      <c r="E4">
        <v>0</v>
      </c>
    </row>
    <row r="5" spans="1:5">
      <c r="A5" t="s">
        <v>37</v>
      </c>
      <c r="B5">
        <v>0.8</v>
      </c>
      <c r="C5">
        <v>0.75</v>
      </c>
      <c r="D5">
        <v>0.7</v>
      </c>
      <c r="E5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E5"/>
  <sheetViews>
    <sheetView tabSelected="1" workbookViewId="0">
      <selection activeCell="J28" sqref="J28"/>
    </sheetView>
  </sheetViews>
  <sheetFormatPr defaultRowHeight="14.2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14</v>
      </c>
      <c r="C2">
        <v>12</v>
      </c>
      <c r="D2">
        <v>9</v>
      </c>
      <c r="E2">
        <v>0</v>
      </c>
    </row>
    <row r="3" spans="1:5">
      <c r="A3" t="s">
        <v>35</v>
      </c>
      <c r="B3">
        <v>12</v>
      </c>
      <c r="C3">
        <v>19</v>
      </c>
      <c r="D3">
        <v>18.5</v>
      </c>
      <c r="E3">
        <v>0</v>
      </c>
    </row>
    <row r="4" spans="1:5">
      <c r="A4" t="s">
        <v>36</v>
      </c>
      <c r="B4">
        <v>20.5</v>
      </c>
      <c r="C4">
        <v>19.5</v>
      </c>
      <c r="D4">
        <v>15.5</v>
      </c>
      <c r="E4">
        <v>0</v>
      </c>
    </row>
    <row r="5" spans="1:5">
      <c r="A5" t="s">
        <v>37</v>
      </c>
      <c r="B5">
        <v>11</v>
      </c>
      <c r="C5">
        <v>9.5</v>
      </c>
      <c r="D5">
        <v>8</v>
      </c>
      <c r="E5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F9"/>
  <sheetViews>
    <sheetView workbookViewId="0">
      <selection activeCell="B8" sqref="B8"/>
    </sheetView>
  </sheetViews>
  <sheetFormatPr defaultRowHeight="14.25"/>
  <cols>
    <col min="1" max="1" width="31.875" bestFit="1" customWidth="1"/>
  </cols>
  <sheetData>
    <row r="1" spans="1:6">
      <c r="B1">
        <v>2024</v>
      </c>
      <c r="C1">
        <v>2025</v>
      </c>
      <c r="D1">
        <v>2026</v>
      </c>
      <c r="E1">
        <v>2027</v>
      </c>
      <c r="F1">
        <v>2028</v>
      </c>
    </row>
    <row r="2" spans="1:6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44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</row>
    <row r="4" spans="1:6">
      <c r="A4" t="s">
        <v>45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6">
      <c r="A5" t="s">
        <v>46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6">
      <c r="A6" t="s">
        <v>47</v>
      </c>
      <c r="B6">
        <v>-4.4999999999999997E-3</v>
      </c>
      <c r="C6">
        <v>2.0299999999999999E-2</v>
      </c>
      <c r="D6">
        <v>0.1182</v>
      </c>
      <c r="E6">
        <v>7.2300000000000003E-2</v>
      </c>
      <c r="F6">
        <v>6.3399999999999998E-2</v>
      </c>
    </row>
    <row r="7" spans="1:6">
      <c r="A7" t="s">
        <v>48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6">
      <c r="A8" t="s">
        <v>49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6">
      <c r="A9" t="s">
        <v>50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E5"/>
  <sheetViews>
    <sheetView workbookViewId="0">
      <selection activeCell="Q27" sqref="Q27"/>
    </sheetView>
  </sheetViews>
  <sheetFormatPr defaultRowHeight="14.25"/>
  <sheetData>
    <row r="1" spans="1:5">
      <c r="A1" t="s">
        <v>26</v>
      </c>
      <c r="B1" t="s">
        <v>39</v>
      </c>
      <c r="C1" t="s">
        <v>40</v>
      </c>
      <c r="D1" t="s">
        <v>41</v>
      </c>
      <c r="E1" t="s">
        <v>42</v>
      </c>
    </row>
    <row r="2" spans="1:5">
      <c r="A2" t="s">
        <v>34</v>
      </c>
      <c r="B2">
        <v>800</v>
      </c>
      <c r="C2">
        <v>800</v>
      </c>
      <c r="D2">
        <v>800</v>
      </c>
      <c r="E2">
        <v>800</v>
      </c>
    </row>
    <row r="3" spans="1:5">
      <c r="A3" t="s">
        <v>35</v>
      </c>
      <c r="B3">
        <v>2200</v>
      </c>
      <c r="C3">
        <v>2200</v>
      </c>
      <c r="D3">
        <v>2200</v>
      </c>
      <c r="E3">
        <v>2200</v>
      </c>
    </row>
    <row r="4" spans="1:5">
      <c r="A4" t="s">
        <v>36</v>
      </c>
      <c r="B4">
        <v>800</v>
      </c>
      <c r="C4">
        <v>800</v>
      </c>
      <c r="D4">
        <v>800</v>
      </c>
      <c r="E4">
        <v>800</v>
      </c>
    </row>
    <row r="5" spans="1:5">
      <c r="A5" t="s">
        <v>37</v>
      </c>
      <c r="B5">
        <v>0</v>
      </c>
      <c r="C5">
        <v>0</v>
      </c>
      <c r="D5">
        <v>0</v>
      </c>
      <c r="E5"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62E-7DBF-40BA-AD98-72D6653AE880}">
  <dimension ref="A1:H5"/>
  <sheetViews>
    <sheetView workbookViewId="0">
      <selection activeCell="B2" sqref="B2:H5"/>
    </sheetView>
  </sheetViews>
  <sheetFormatPr defaultRowHeight="14.25"/>
  <sheetData>
    <row r="1" spans="1:8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t="s">
        <v>34</v>
      </c>
    </row>
    <row r="3" spans="1:8">
      <c r="A3" t="s">
        <v>35</v>
      </c>
    </row>
    <row r="4" spans="1:8">
      <c r="A4" t="s">
        <v>36</v>
      </c>
    </row>
    <row r="5" spans="1:8">
      <c r="A5" t="s">
        <v>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Assumption (1)</vt:lpstr>
      <vt:lpstr>Base_cost</vt:lpstr>
      <vt:lpstr>Alt1_cost</vt:lpstr>
      <vt:lpstr>Insurance_aph_price</vt:lpstr>
      <vt:lpstr>Insurance_alternatives_frac</vt:lpstr>
      <vt:lpstr>Insurance_alternatives_prem</vt:lpstr>
      <vt:lpstr>inflation_rates</vt:lpstr>
      <vt:lpstr>planted_acres</vt:lpstr>
      <vt:lpstr>Alt2_cost</vt:lpstr>
      <vt:lpstr>Alt3_cost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Ke Li</cp:lastModifiedBy>
  <dcterms:created xsi:type="dcterms:W3CDTF">2025-03-17T09:05:17Z</dcterms:created>
  <dcterms:modified xsi:type="dcterms:W3CDTF">2025-04-18T13:58:08Z</dcterms:modified>
</cp:coreProperties>
</file>