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emeyer/Desktop/Demo/"/>
    </mc:Choice>
  </mc:AlternateContent>
  <bookViews>
    <workbookView xWindow="2860" yWindow="90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M3" i="1"/>
  <c r="N3" i="1"/>
  <c r="M4" i="1"/>
  <c r="N4" i="1"/>
  <c r="M5" i="1"/>
  <c r="N5" i="1"/>
  <c r="M6" i="1"/>
  <c r="N6" i="1"/>
  <c r="N2" i="1"/>
  <c r="M2" i="1"/>
  <c r="L3" i="1"/>
  <c r="L4" i="1"/>
  <c r="L5" i="1"/>
  <c r="L6" i="1"/>
  <c r="L2" i="1"/>
  <c r="K3" i="1"/>
  <c r="K4" i="1"/>
  <c r="K5" i="1"/>
  <c r="K6" i="1"/>
  <c r="K2" i="1"/>
  <c r="J6" i="1"/>
  <c r="I6" i="1"/>
  <c r="F6" i="1"/>
  <c r="G6" i="1"/>
  <c r="H6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<sst xmlns="http://schemas.openxmlformats.org/spreadsheetml/2006/main" count="20" uniqueCount="16">
  <si>
    <t>#</t>
  </si>
  <si>
    <t>H1</t>
  </si>
  <si>
    <t>H2</t>
  </si>
  <si>
    <t>V</t>
  </si>
  <si>
    <t>C</t>
  </si>
  <si>
    <t>Decimal Hue</t>
  </si>
  <si>
    <t>Nominal 40H</t>
  </si>
  <si>
    <t>Nominal V</t>
  </si>
  <si>
    <t>Nominal C</t>
  </si>
  <si>
    <t>Y</t>
  </si>
  <si>
    <t>Nominal Decimal Hue</t>
  </si>
  <si>
    <t>2/5 C</t>
  </si>
  <si>
    <t>delta H</t>
  </si>
  <si>
    <t>delta V</t>
  </si>
  <si>
    <t>delta C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</si>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</sst>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O6" sqref="O6"/>
    </sheetView>
  </sheetViews>
  <sheetFormatPr baseColWidth="10" defaultRowHeight="16" x14ac:dyDescent="0.2"/>
  <cols>
    <col min="7" max="7" width="14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">
      <c r="A2">
        <v>1</v>
      </c>
      <c r="B2">
        <v>2.4</v>
      </c>
      <c r="C2" t="s">
        <v>9</v>
      </c>
      <c r="D2">
        <v>8.1999999999999993</v>
      </c>
      <c r="E2">
        <v>9.1</v>
      </c>
      <c r="F2">
        <f>B2+20</f>
        <v>22.4</v>
      </c>
      <c r="G2">
        <f>(ROUND((F2/2.5),0))</f>
        <v>9</v>
      </c>
      <c r="H2">
        <f>G2*2.5</f>
        <v>22.5</v>
      </c>
      <c r="I2">
        <f>ROUND(D2,0)</f>
        <v>8</v>
      </c>
      <c r="J2">
        <f>MROUND(E2,2)</f>
        <v>10</v>
      </c>
      <c r="K2">
        <f>(2/5)*J2</f>
        <v>4</v>
      </c>
      <c r="L2">
        <f>ABS(F2-H2)</f>
        <v>0.10000000000000142</v>
      </c>
      <c r="M2">
        <f>ABS(D2-I2)</f>
        <v>0.19999999999999929</v>
      </c>
      <c r="N2">
        <f>ABS(E2-J2)</f>
        <v>0.90000000000000036</v>
      </c>
      <c r="O2">
        <f>(K2*L2)+(6*M2)+(3*N2)</f>
        <v>4.3000000000000025</v>
      </c>
    </row>
    <row r="3" spans="1:15" x14ac:dyDescent="0.2">
      <c r="A3">
        <v>2</v>
      </c>
      <c r="B3">
        <v>3.1</v>
      </c>
      <c r="C3" t="s">
        <v>9</v>
      </c>
      <c r="D3">
        <v>7.8</v>
      </c>
      <c r="E3">
        <v>8.8000000000000007</v>
      </c>
      <c r="F3">
        <f t="shared" ref="F3:F6" si="0">B3+20</f>
        <v>23.1</v>
      </c>
      <c r="G3">
        <f t="shared" ref="G3:G6" si="1">(ROUND((F3/2.5),0))</f>
        <v>9</v>
      </c>
      <c r="H3">
        <f t="shared" ref="H3:H6" si="2">G3*2.5</f>
        <v>22.5</v>
      </c>
      <c r="I3">
        <f t="shared" ref="I3:I6" si="3">ROUND(D3,0)</f>
        <v>8</v>
      </c>
      <c r="J3">
        <f t="shared" ref="J3:J6" si="4">MROUND(E3,2)</f>
        <v>8</v>
      </c>
      <c r="K3">
        <f t="shared" ref="K3:K6" si="5">(2/5)*J3</f>
        <v>3.2</v>
      </c>
      <c r="L3">
        <f t="shared" ref="L3:L6" si="6">ABS(F3-H3)</f>
        <v>0.60000000000000142</v>
      </c>
      <c r="M3">
        <f t="shared" ref="M3:M6" si="7">ABS(D3-I3)</f>
        <v>0.20000000000000018</v>
      </c>
      <c r="N3">
        <f t="shared" ref="N3:N6" si="8">ABS(E3-J3)</f>
        <v>0.80000000000000071</v>
      </c>
      <c r="O3">
        <f t="shared" ref="O3:O6" si="9">(K3*L3)+(6*M3)+(3*N3)</f>
        <v>5.5200000000000076</v>
      </c>
    </row>
    <row r="4" spans="1:15" x14ac:dyDescent="0.2">
      <c r="A4">
        <v>3</v>
      </c>
      <c r="B4">
        <v>2.2000000000000002</v>
      </c>
      <c r="C4" t="s">
        <v>9</v>
      </c>
      <c r="D4">
        <v>8.5</v>
      </c>
      <c r="E4">
        <v>8.1</v>
      </c>
      <c r="F4">
        <f t="shared" si="0"/>
        <v>22.2</v>
      </c>
      <c r="G4">
        <f t="shared" si="1"/>
        <v>9</v>
      </c>
      <c r="H4">
        <f t="shared" si="2"/>
        <v>22.5</v>
      </c>
      <c r="I4">
        <f t="shared" si="3"/>
        <v>9</v>
      </c>
      <c r="J4">
        <f t="shared" si="4"/>
        <v>8</v>
      </c>
      <c r="K4">
        <f t="shared" si="5"/>
        <v>3.2</v>
      </c>
      <c r="L4">
        <f t="shared" si="6"/>
        <v>0.30000000000000071</v>
      </c>
      <c r="M4">
        <f t="shared" si="7"/>
        <v>0.5</v>
      </c>
      <c r="N4">
        <f t="shared" si="8"/>
        <v>9.9999999999999645E-2</v>
      </c>
      <c r="O4">
        <f t="shared" si="9"/>
        <v>4.2600000000000016</v>
      </c>
    </row>
    <row r="5" spans="1:15" x14ac:dyDescent="0.2">
      <c r="A5">
        <v>4</v>
      </c>
      <c r="B5">
        <v>2.5</v>
      </c>
      <c r="C5" t="s">
        <v>9</v>
      </c>
      <c r="D5">
        <v>8.4</v>
      </c>
      <c r="E5">
        <v>9.9</v>
      </c>
      <c r="F5">
        <f t="shared" si="0"/>
        <v>22.5</v>
      </c>
      <c r="G5">
        <f t="shared" si="1"/>
        <v>9</v>
      </c>
      <c r="H5">
        <f t="shared" si="2"/>
        <v>22.5</v>
      </c>
      <c r="I5">
        <f t="shared" si="3"/>
        <v>8</v>
      </c>
      <c r="J5">
        <f t="shared" si="4"/>
        <v>10</v>
      </c>
      <c r="K5">
        <f t="shared" si="5"/>
        <v>4</v>
      </c>
      <c r="L5">
        <f t="shared" si="6"/>
        <v>0</v>
      </c>
      <c r="M5">
        <f t="shared" si="7"/>
        <v>0.40000000000000036</v>
      </c>
      <c r="N5">
        <f t="shared" si="8"/>
        <v>9.9999999999999645E-2</v>
      </c>
      <c r="O5">
        <f t="shared" si="9"/>
        <v>2.7000000000000011</v>
      </c>
    </row>
    <row r="6" spans="1:15" x14ac:dyDescent="0.2">
      <c r="A6">
        <v>5</v>
      </c>
      <c r="B6">
        <v>1.8</v>
      </c>
      <c r="C6" t="s">
        <v>9</v>
      </c>
      <c r="D6">
        <v>8.5</v>
      </c>
      <c r="E6">
        <v>9</v>
      </c>
      <c r="F6">
        <f t="shared" si="0"/>
        <v>21.8</v>
      </c>
      <c r="G6">
        <f t="shared" si="1"/>
        <v>9</v>
      </c>
      <c r="H6">
        <f t="shared" si="2"/>
        <v>22.5</v>
      </c>
      <c r="I6">
        <f t="shared" si="3"/>
        <v>9</v>
      </c>
      <c r="J6">
        <f t="shared" si="4"/>
        <v>10</v>
      </c>
      <c r="K6">
        <f t="shared" si="5"/>
        <v>4</v>
      </c>
      <c r="L6">
        <f t="shared" si="6"/>
        <v>0.69999999999999929</v>
      </c>
      <c r="M6">
        <f t="shared" si="7"/>
        <v>0.5</v>
      </c>
      <c r="N6">
        <f t="shared" si="8"/>
        <v>1</v>
      </c>
      <c r="O6">
        <f t="shared" si="9"/>
        <v>8.7999999999999972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2018-01-22T18:51:27Z</dcterms:created>
  <dcterms:modified xsi:type="dcterms:W3CDTF">2018-01-22T18:57:40Z</dcterms:modified>
</cp:coreProperties>
</file>