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0457170a885059/바탕 화면/"/>
    </mc:Choice>
  </mc:AlternateContent>
  <xr:revisionPtr revIDLastSave="1" documentId="8_{79FAA9AE-381F-4010-934D-4985C6F44589}" xr6:coauthVersionLast="47" xr6:coauthVersionMax="47" xr10:uidLastSave="{C859E017-CF55-45A6-B90A-572D9D43C480}"/>
  <bookViews>
    <workbookView xWindow="1515" yWindow="315" windowWidth="22995" windowHeight="14820" xr2:uid="{CFFBE224-E7D1-4661-9586-716942F628A4}"/>
  </bookViews>
  <sheets>
    <sheet name="Sheet1" sheetId="1" r:id="rId1"/>
    <sheet name="AI.ASK" sheetId="2" r:id="rId2"/>
    <sheet name="AI.TABLE" sheetId="3" r:id="rId3"/>
    <sheet name="AI.TRANSLATE" sheetId="4" r:id="rId4"/>
    <sheet name="AI.EXTRACT" sheetId="5" r:id="rId5"/>
    <sheet name="AI.FORMAT" sheetId="6" r:id="rId6"/>
    <sheet name="AI.FILL" sheetId="7" r:id="rId7"/>
    <sheet name="AI.LIST" sheetId="8" r:id="rId8"/>
    <sheet name="AI.ASK (2)" sheetId="9" r:id="rId9"/>
    <sheet name="AI.TABLE (2)" sheetId="10" r:id="rId10"/>
    <sheet name="AI.TRANSLATE (2)" sheetId="11" r:id="rId11"/>
    <sheet name="AI.EXTRACT (2)" sheetId="12" r:id="rId12"/>
    <sheet name="AI.FORMAT (2)" sheetId="13" r:id="rId13"/>
    <sheet name="AI.FILL (2)" sheetId="14" r:id="rId14"/>
    <sheet name="AI.LIST (2)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5" l="1" a="1"/>
  <c r="B8" i="15" s="1"/>
  <c r="B9" i="14" a="1"/>
  <c r="B9" i="14" s="1"/>
  <c r="B23" i="14" a="1"/>
  <c r="C25" i="14" s="1"/>
  <c r="B20" i="13" a="1"/>
  <c r="B20" i="13" s="1"/>
  <c r="E20" i="13" a="1"/>
  <c r="E23" i="13" s="1"/>
  <c r="C8" i="12" a="1"/>
  <c r="C8" i="12" s="1"/>
  <c r="C13" i="12" a="1"/>
  <c r="C18" i="12" s="1"/>
  <c r="C7" i="11" a="1"/>
  <c r="C7" i="11" s="1"/>
  <c r="C11" i="11" a="1"/>
  <c r="C16" i="11" s="1"/>
  <c r="C21" i="11" a="1"/>
  <c r="C26" i="11" s="1"/>
  <c r="B35" i="11" a="1"/>
  <c r="B35" i="11" s="1"/>
  <c r="A8" i="10" a="1"/>
  <c r="A8" i="10" s="1"/>
  <c r="A25" i="10" a="1"/>
  <c r="C26" i="10" s="1"/>
  <c r="A41" i="10" a="1"/>
  <c r="B42" i="10" s="1"/>
  <c r="C8" i="9" a="1"/>
  <c r="C8" i="9" s="1"/>
  <c r="D8" i="9" a="1"/>
  <c r="D8" i="9" s="1"/>
  <c r="C4" i="2"/>
  <c r="B2" i="2"/>
  <c r="B8" i="8" a="1"/>
  <c r="B8" i="8" s="1"/>
  <c r="B9" i="7" a="1"/>
  <c r="B9" i="7" s="1"/>
  <c r="B23" i="7" a="1"/>
  <c r="C25" i="7" s="1"/>
  <c r="B20" i="6" a="1"/>
  <c r="B20" i="6" s="1"/>
  <c r="E20" i="6" a="1"/>
  <c r="E23" i="6" s="1"/>
  <c r="C8" i="5" a="1"/>
  <c r="C8" i="5" s="1"/>
  <c r="C13" i="5" a="1"/>
  <c r="C18" i="5" s="1"/>
  <c r="C7" i="4" a="1"/>
  <c r="C7" i="4" s="1"/>
  <c r="C11" i="4" a="1"/>
  <c r="C16" i="4" s="1"/>
  <c r="C21" i="4" a="1"/>
  <c r="C26" i="4" s="1"/>
  <c r="B35" i="4" a="1"/>
  <c r="B35" i="4" s="1"/>
  <c r="A8" i="3" a="1"/>
  <c r="A8" i="3" s="1"/>
  <c r="A25" i="3" a="1"/>
  <c r="C26" i="3" s="1"/>
  <c r="A41" i="3" a="1"/>
  <c r="B42" i="3" s="1"/>
  <c r="C9" i="2" a="1"/>
  <c r="C9" i="2" s="1"/>
  <c r="D9" i="2" a="1"/>
  <c r="D9" i="2" s="1"/>
  <c r="B15" i="15" l="1"/>
  <c r="B14" i="15"/>
  <c r="B13" i="15"/>
  <c r="B11" i="15"/>
  <c r="B10" i="15"/>
  <c r="C27" i="14"/>
  <c r="B12" i="15"/>
  <c r="B17" i="15"/>
  <c r="B9" i="15"/>
  <c r="B16" i="15"/>
  <c r="B27" i="14"/>
  <c r="B16" i="14"/>
  <c r="C31" i="14"/>
  <c r="C26" i="14"/>
  <c r="B15" i="14"/>
  <c r="B13" i="14"/>
  <c r="B29" i="14"/>
  <c r="B24" i="14"/>
  <c r="B12" i="14"/>
  <c r="B31" i="14"/>
  <c r="B25" i="14"/>
  <c r="B14" i="14"/>
  <c r="C30" i="14"/>
  <c r="C24" i="14"/>
  <c r="C28" i="14"/>
  <c r="C23" i="14"/>
  <c r="B11" i="14"/>
  <c r="B22" i="13"/>
  <c r="B28" i="14"/>
  <c r="B23" i="14"/>
  <c r="B10" i="14"/>
  <c r="B24" i="13"/>
  <c r="B30" i="14"/>
  <c r="B26" i="14"/>
  <c r="B17" i="14"/>
  <c r="E25" i="13"/>
  <c r="E24" i="13"/>
  <c r="B23" i="13"/>
  <c r="C29" i="14"/>
  <c r="E22" i="13"/>
  <c r="E21" i="13"/>
  <c r="E20" i="13"/>
  <c r="B25" i="13"/>
  <c r="B21" i="13"/>
  <c r="C17" i="12"/>
  <c r="C16" i="12"/>
  <c r="A15" i="10"/>
  <c r="C15" i="12"/>
  <c r="C14" i="12"/>
  <c r="C44" i="10"/>
  <c r="C15" i="11"/>
  <c r="C43" i="10"/>
  <c r="C14" i="11"/>
  <c r="B15" i="10"/>
  <c r="C13" i="12"/>
  <c r="C22" i="11"/>
  <c r="C19" i="12"/>
  <c r="D42" i="10"/>
  <c r="C13" i="11"/>
  <c r="D41" i="10"/>
  <c r="C25" i="11"/>
  <c r="C12" i="11"/>
  <c r="C24" i="11"/>
  <c r="C12" i="10"/>
  <c r="C23" i="11"/>
  <c r="C42" i="10"/>
  <c r="C21" i="11"/>
  <c r="C11" i="11"/>
  <c r="C27" i="11"/>
  <c r="C17" i="11"/>
  <c r="D33" i="10"/>
  <c r="D29" i="10"/>
  <c r="D25" i="10"/>
  <c r="D44" i="10"/>
  <c r="A42" i="10"/>
  <c r="C33" i="10"/>
  <c r="C29" i="10"/>
  <c r="C25" i="10"/>
  <c r="A13" i="10"/>
  <c r="B32" i="10"/>
  <c r="B28" i="10"/>
  <c r="A44" i="10"/>
  <c r="C41" i="10"/>
  <c r="A32" i="10"/>
  <c r="A28" i="10"/>
  <c r="B18" i="10"/>
  <c r="B12" i="10"/>
  <c r="D43" i="10"/>
  <c r="B41" i="10"/>
  <c r="D31" i="10"/>
  <c r="D27" i="10"/>
  <c r="A18" i="10"/>
  <c r="B10" i="10"/>
  <c r="C31" i="10"/>
  <c r="C27" i="10"/>
  <c r="C17" i="10"/>
  <c r="A10" i="10"/>
  <c r="B43" i="10"/>
  <c r="B34" i="10"/>
  <c r="B30" i="10"/>
  <c r="B26" i="10"/>
  <c r="C15" i="10"/>
  <c r="C9" i="10"/>
  <c r="A34" i="10"/>
  <c r="A30" i="10"/>
  <c r="A26" i="10"/>
  <c r="B17" i="10"/>
  <c r="C14" i="10"/>
  <c r="B9" i="10"/>
  <c r="A43" i="10"/>
  <c r="A41" i="10"/>
  <c r="B33" i="10"/>
  <c r="B31" i="10"/>
  <c r="B29" i="10"/>
  <c r="B27" i="10"/>
  <c r="B25" i="10"/>
  <c r="A17" i="10"/>
  <c r="B14" i="10"/>
  <c r="C11" i="10"/>
  <c r="A9" i="10"/>
  <c r="A12" i="10"/>
  <c r="A33" i="10"/>
  <c r="A31" i="10"/>
  <c r="A29" i="10"/>
  <c r="A27" i="10"/>
  <c r="A25" i="10"/>
  <c r="C16" i="10"/>
  <c r="A14" i="10"/>
  <c r="B11" i="10"/>
  <c r="C8" i="10"/>
  <c r="B16" i="10"/>
  <c r="C13" i="10"/>
  <c r="A11" i="10"/>
  <c r="B8" i="10"/>
  <c r="D34" i="10"/>
  <c r="D32" i="10"/>
  <c r="D30" i="10"/>
  <c r="D28" i="10"/>
  <c r="D26" i="10"/>
  <c r="B44" i="10"/>
  <c r="C34" i="10"/>
  <c r="C32" i="10"/>
  <c r="C30" i="10"/>
  <c r="C28" i="10"/>
  <c r="C18" i="10"/>
  <c r="A16" i="10"/>
  <c r="B13" i="10"/>
  <c r="C10" i="10"/>
  <c r="B15" i="8"/>
  <c r="B14" i="8"/>
  <c r="B13" i="8"/>
  <c r="B10" i="8"/>
  <c r="B11" i="8"/>
  <c r="B17" i="8"/>
  <c r="B9" i="8"/>
  <c r="B12" i="8"/>
  <c r="B16" i="8"/>
  <c r="B29" i="7"/>
  <c r="B25" i="7"/>
  <c r="B16" i="7"/>
  <c r="B15" i="7"/>
  <c r="C28" i="7"/>
  <c r="C24" i="7"/>
  <c r="B14" i="7"/>
  <c r="C31" i="7"/>
  <c r="C27" i="7"/>
  <c r="C23" i="7"/>
  <c r="B12" i="7"/>
  <c r="B28" i="7"/>
  <c r="B24" i="7"/>
  <c r="B13" i="7"/>
  <c r="B31" i="7"/>
  <c r="B27" i="7"/>
  <c r="B23" i="7"/>
  <c r="B11" i="7"/>
  <c r="B10" i="7"/>
  <c r="C30" i="7"/>
  <c r="C26" i="7"/>
  <c r="B30" i="7"/>
  <c r="B26" i="7"/>
  <c r="B17" i="7"/>
  <c r="C29" i="7"/>
  <c r="B23" i="6"/>
  <c r="E22" i="6"/>
  <c r="B22" i="6"/>
  <c r="E25" i="6"/>
  <c r="E21" i="6"/>
  <c r="B25" i="6"/>
  <c r="B21" i="6"/>
  <c r="E24" i="6"/>
  <c r="E20" i="6"/>
  <c r="B24" i="6"/>
  <c r="C17" i="5"/>
  <c r="C16" i="5"/>
  <c r="C15" i="5"/>
  <c r="C14" i="5"/>
  <c r="C13" i="5"/>
  <c r="C19" i="5"/>
  <c r="C25" i="4"/>
  <c r="C15" i="4"/>
  <c r="C24" i="4"/>
  <c r="C14" i="4"/>
  <c r="C23" i="4"/>
  <c r="C13" i="4"/>
  <c r="C22" i="4"/>
  <c r="C12" i="4"/>
  <c r="C21" i="4"/>
  <c r="C11" i="4"/>
  <c r="C27" i="4"/>
  <c r="C17" i="4"/>
  <c r="A42" i="3"/>
  <c r="B32" i="3"/>
  <c r="B28" i="3"/>
  <c r="B18" i="3"/>
  <c r="B10" i="3"/>
  <c r="D41" i="3"/>
  <c r="A32" i="3"/>
  <c r="A28" i="3"/>
  <c r="A26" i="3"/>
  <c r="A18" i="3"/>
  <c r="C12" i="3"/>
  <c r="A10" i="3"/>
  <c r="A44" i="3"/>
  <c r="B34" i="3"/>
  <c r="B30" i="3"/>
  <c r="B26" i="3"/>
  <c r="C15" i="3"/>
  <c r="A13" i="3"/>
  <c r="D43" i="3"/>
  <c r="A34" i="3"/>
  <c r="A30" i="3"/>
  <c r="B15" i="3"/>
  <c r="C43" i="3"/>
  <c r="C41" i="3"/>
  <c r="D33" i="3"/>
  <c r="D31" i="3"/>
  <c r="D29" i="3"/>
  <c r="D27" i="3"/>
  <c r="D25" i="3"/>
  <c r="C17" i="3"/>
  <c r="A15" i="3"/>
  <c r="B12" i="3"/>
  <c r="C9" i="3"/>
  <c r="A41" i="3"/>
  <c r="B33" i="3"/>
  <c r="B29" i="3"/>
  <c r="B27" i="3"/>
  <c r="B25" i="3"/>
  <c r="B14" i="3"/>
  <c r="C11" i="3"/>
  <c r="A9" i="3"/>
  <c r="A27" i="3"/>
  <c r="C8" i="3"/>
  <c r="C13" i="3"/>
  <c r="A11" i="3"/>
  <c r="B8" i="3"/>
  <c r="B43" i="3"/>
  <c r="B41" i="3"/>
  <c r="C33" i="3"/>
  <c r="C31" i="3"/>
  <c r="C29" i="3"/>
  <c r="C27" i="3"/>
  <c r="C25" i="3"/>
  <c r="B17" i="3"/>
  <c r="C14" i="3"/>
  <c r="A12" i="3"/>
  <c r="B9" i="3"/>
  <c r="A43" i="3"/>
  <c r="B31" i="3"/>
  <c r="A17" i="3"/>
  <c r="D44" i="3"/>
  <c r="D42" i="3"/>
  <c r="A33" i="3"/>
  <c r="A31" i="3"/>
  <c r="A29" i="3"/>
  <c r="A25" i="3"/>
  <c r="C16" i="3"/>
  <c r="A14" i="3"/>
  <c r="B11" i="3"/>
  <c r="C44" i="3"/>
  <c r="C42" i="3"/>
  <c r="D34" i="3"/>
  <c r="D32" i="3"/>
  <c r="D30" i="3"/>
  <c r="D28" i="3"/>
  <c r="D26" i="3"/>
  <c r="B16" i="3"/>
  <c r="B44" i="3"/>
  <c r="C34" i="3"/>
  <c r="C32" i="3"/>
  <c r="C30" i="3"/>
  <c r="C28" i="3"/>
  <c r="C18" i="3"/>
  <c r="A16" i="3"/>
  <c r="B13" i="3"/>
  <c r="C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Support Apps Do Wonders</author>
  </authors>
  <commentList>
    <comment ref="C19" authorId="0" shapeId="0" xr:uid="{72B5A77A-000E-46FA-BB74-3C6E872B5C29}">
      <text>
        <r>
          <rPr>
            <sz val="12"/>
            <color theme="1"/>
            <rFont val="맑은 고딕"/>
            <family val="2"/>
            <scheme val="minor"/>
          </rPr>
          <t>Use standard Excel number format functionality</t>
        </r>
      </text>
    </comment>
    <comment ref="D19" authorId="0" shapeId="0" xr:uid="{8882F2E2-A04B-4EE4-A97F-728FD1B4ED52}">
      <text>
        <r>
          <rPr>
            <sz val="12"/>
            <color theme="1"/>
            <rFont val="맑은 고딕"/>
            <family val="2"/>
            <scheme val="minor"/>
          </rPr>
          <t>Use standard Excel number format functionality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Support Apps Do Wonders</author>
  </authors>
  <commentList>
    <comment ref="C19" authorId="0" shapeId="0" xr:uid="{72B5A77A-000E-46FA-BB74-3C6E872B5C29}">
      <text>
        <r>
          <rPr>
            <sz val="12"/>
            <color theme="1"/>
            <rFont val="맑은 고딕"/>
            <family val="2"/>
            <scheme val="minor"/>
          </rPr>
          <t>Use standard Excel number format functionality</t>
        </r>
      </text>
    </comment>
    <comment ref="D19" authorId="0" shapeId="0" xr:uid="{8882F2E2-A04B-4EE4-A97F-728FD1B4ED52}">
      <text>
        <r>
          <rPr>
            <sz val="12"/>
            <color theme="1"/>
            <rFont val="맑은 고딕"/>
            <family val="2"/>
            <scheme val="minor"/>
          </rPr>
          <t>Use standard Excel number format functionality</t>
        </r>
      </text>
    </comment>
  </commentList>
</comments>
</file>

<file path=xl/sharedStrings.xml><?xml version="1.0" encoding="utf-8"?>
<sst xmlns="http://schemas.openxmlformats.org/spreadsheetml/2006/main" count="647" uniqueCount="231">
  <si>
    <t>성적표</t>
    <phoneticPr fontId="1" type="noConversion"/>
  </si>
  <si>
    <t>이름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</si>
  <si>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</si>
  <si>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</si>
  <si>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</si>
  <si>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홍길동</t>
    <phoneticPr fontId="1" type="noConversion"/>
  </si>
  <si>
    <t>김철수</t>
    <phoneticPr fontId="1" type="noConversion"/>
  </si>
  <si>
    <t>김영희</t>
    <phoneticPr fontId="1" type="noConversion"/>
  </si>
  <si>
    <t>강감찬</t>
    <phoneticPr fontId="1" type="noConversion"/>
  </si>
  <si>
    <t>방탄</t>
    <phoneticPr fontId="1" type="noConversion"/>
  </si>
  <si>
    <t>👈 See AI functions here</t>
  </si>
  <si>
    <t>DYNAMIC CRYSTAL COLOR: A billion shades of color pop into view when you turn on this TV; Every subtle variation becomes clear with Dynamic Crystal Color—tech that achieves a different level of UHD using advanced technology.voltage : 120 volts
CRYSTAL PROCESSOR W/ 4K UPSCALING: Watch the content you love upgraded to dazzling 4K resolution; You’ll be able to better enjoy your TV’s capabilities as the Crystal Processor automatically transforms color, sound and more
MOTION XCELERATOR: Experience smooth motion and improved clarity with Motion Xcelerator; Now you can fuel your need for speed with high-intensity sports, movies and games, and enjoy crisp and clear details at the same time*
MEGA CONTRAST: See more detail as our Mega Contrast analyzes and adjusts each image; Every frame appears more natural, and a feeling of depth is added as contrast is dialed up in the foreground
HDR: Take in an impressive spectrum of colors and fine details, even in the darkest scenes; Brightness and contrast are automatically dialed into their ideal levels in every frame so you can see your content as it’s meant to be seen
OBJECT TRACKING SOUND LITE: Get in the mix with Object Tracking Sound Lite; You’ll hear 3D surround sound that follows the movement on screen using our incredible virtual top channel audio
ULTRA SLIM DESIGN: You’ll hardly have a chance to admire the AirSlim Design —so thin it practically blends into your wall; It’s the perfect fit for any room with a streamlined profile that sets it apart from the competition
Q-SYMPHONY 3.0: With Q-Symphony, your TV speakers paired with Q-Series and S- Series soundbar operate as one; Together, they can optimize all the channels to bring you a masterfully orchestrated sound experience**
SOLAR CELL REMOTE: Turn up the volume on sustainability with the innovative SolarCell Remote; It features a solar panel for charging, as well as other smart features including a built-in microphone to use with your favorite voice assistant
CONNECTTIME: It’s now easier to take video calls from connected devices by using a big screen TV platform; No need to pause your conversation for a snack break - ConnecTime allows users to transition calls from their TV to a smaller device***</t>
  </si>
  <si>
    <t>SAMSUNG 55-Inch Class Crystal UHD 4K CU8000 Series PurColor, Object Tracking Sound Lite, Q-Symphony, Motion Xcelerator, Ultra Slim, Solar Remote, Smart TV with Alexa Built-in (UN55CU8000, 2023 Model).</t>
  </si>
  <si>
    <t>Category</t>
  </si>
  <si>
    <t>Short Description</t>
  </si>
  <si>
    <t>Description</t>
  </si>
  <si>
    <t>Product Name</t>
  </si>
  <si>
    <t>👈 See prompts here</t>
  </si>
  <si>
    <t>Suggest product category, return category name only</t>
  </si>
  <si>
    <t>Write short description. Max length: 60 characters</t>
  </si>
  <si>
    <t>Prompt:</t>
  </si>
  <si>
    <r>
      <rPr>
        <b/>
        <sz val="14"/>
        <color rgb="FFFFFFFF"/>
        <rFont val="Calibri"/>
        <family val="2"/>
      </rPr>
      <t xml:space="preserve">WRITE </t>
    </r>
    <r>
      <rPr>
        <b/>
        <sz val="20"/>
        <color rgb="FFFFFFFF"/>
        <rFont val="Calibri"/>
        <family val="2"/>
      </rPr>
      <t>PRODUCT SHORT DESCRIPTION AND CATEGORY</t>
    </r>
  </si>
  <si>
    <t>=AI.ASK(prompt,[value],[temperature],[maxTokens],[model])</t>
  </si>
  <si>
    <t>Syntax</t>
  </si>
  <si>
    <t>AI.ASK</t>
  </si>
  <si>
    <t>Function</t>
  </si>
  <si>
    <t>Connect with a local Dallas, TX attorney with proven experience helping clients with Texas car accident issues.</t>
  </si>
  <si>
    <t>Dallas, TX</t>
  </si>
  <si>
    <t xml:space="preserve">Clark | von Plonski | Anderson </t>
  </si>
  <si>
    <t>Collen A. Clark</t>
  </si>
  <si>
    <t>Top rated Car Accident lawyer</t>
  </si>
  <si>
    <t>Click to view profile of Collen A. Clark, a top rated Car Accident attorney in Dallas, TX</t>
  </si>
  <si>
    <t>View profile</t>
  </si>
  <si>
    <t>Contact me</t>
  </si>
  <si>
    <t>Kay L. Van Wey is an experienced car accident attorney practicing in the Dallas area.</t>
  </si>
  <si>
    <t xml:space="preserve">Van Wey, Metzler &amp; Williams </t>
  </si>
  <si>
    <t>Kay L. Van Wey</t>
  </si>
  <si>
    <t>Click to view profile of Kay L. Van Wey, a top rated Car Accident attorney in Dallas, TX</t>
  </si>
  <si>
    <t>Experienced, assertive car accident representation in the Dallas, TX area.</t>
  </si>
  <si>
    <t>Serving Dallas, TX (Denton, TX)</t>
  </si>
  <si>
    <t xml:space="preserve">Alagood Cartwright Burke PC </t>
  </si>
  <si>
    <t>Brian T. Cartwright</t>
  </si>
  <si>
    <t>Click to view profile of Brian T. Cartwright, a top rated Car Accident attorney in Denton, TX</t>
  </si>
  <si>
    <t>Kristina N. "Krisi" Kastl is an experienced car accident attorney practicing in the Dallas area.</t>
  </si>
  <si>
    <t xml:space="preserve">Kastl Law, P.C. </t>
  </si>
  <si>
    <t>Kristina N. "Krisi" Kastl</t>
  </si>
  <si>
    <t xml:space="preserve">Click to view profile of Kristina N. </t>
  </si>
  <si>
    <t>Ragan Speer has multiple years of experience in helping clients with their car accident needs in Dallas, TX.</t>
  </si>
  <si>
    <t xml:space="preserve">Clement + Speer </t>
  </si>
  <si>
    <t>Ragan Speer</t>
  </si>
  <si>
    <t>Click to view profile of Ragan Speer, a top rated Car Accident attorney in Dallas, TX</t>
  </si>
  <si>
    <t>Experienced car accident attorney. Serving Dallas, Texas residents.</t>
  </si>
  <si>
    <t xml:space="preserve">Mullen &amp; Mullen Law Firm </t>
  </si>
  <si>
    <t>Shane V. Mullen</t>
  </si>
  <si>
    <t>Click to view profile of Shane V. Mullen, a top rated Car Accident attorney in Dallas, TX</t>
  </si>
  <si>
    <t>Ron McCallum has multiple years of experience in helping clients with their car accident needs in Dallas, TX.</t>
  </si>
  <si>
    <t xml:space="preserve">Ron McCallum &amp; Associates PLLC </t>
  </si>
  <si>
    <t>Ron McCallum</t>
  </si>
  <si>
    <t>Click to view profile of Ron McCallum, a top rated Car Accident attorney in Dallas, TX</t>
  </si>
  <si>
    <t xml:space="preserve">Montgomery Law, PLLC </t>
  </si>
  <si>
    <t>Sadat Montgomery</t>
  </si>
  <si>
    <t>Click to view profile of Sadat Montgomery, a top rated Car Accident attorney in Dallas, TX</t>
  </si>
  <si>
    <t>When you've suffered devastating injury or loss, we make sure the wrongdoers are held accountable for their actions.</t>
  </si>
  <si>
    <t xml:space="preserve">The Franklin Law Firm, LLP </t>
  </si>
  <si>
    <t>Jason Franklin</t>
  </si>
  <si>
    <t>Click to view profile of Jason Franklin, a top rated Car Accident attorney in Dallas, TX</t>
  </si>
  <si>
    <t>Mazzu Law is a Personal Injury Law Firm Built on Core Values. We Help People Rebuild Their Lives After a Car Accident.</t>
  </si>
  <si>
    <t>Serving Dallas, TX (Orchard Park, NY)</t>
  </si>
  <si>
    <t xml:space="preserve">Mazzu Law PLLC </t>
  </si>
  <si>
    <t>Edward Mazzu</t>
  </si>
  <si>
    <t>Click to view profile of Edward Mazzu, a top rated Car Accident attorney in Buffalo, NY</t>
  </si>
  <si>
    <t>Schedule a free video, phone, or in-person consultation if you have been injured in a motor vehicle accident!</t>
  </si>
  <si>
    <t xml:space="preserve">Richard Trial Attorneys, PLLC </t>
  </si>
  <si>
    <t>Cephus Richard</t>
  </si>
  <si>
    <t>Click to view profile of Cephus Richard, a top rated Car Accident attorney in Dallas, TX</t>
  </si>
  <si>
    <t>Krisi Kastl is the lifeline Motor Vehicle Accident victims need to recover maximum compensation.</t>
  </si>
  <si>
    <t>Click to view profile of Kristina N. "Krisi" Kastl, a top rated Car Accident attorney in Dallas, TX</t>
  </si>
  <si>
    <t>Standing up for people in situations where they can’t stand up for themselves is a precious gift that I’m immensely grateful for</t>
  </si>
  <si>
    <t xml:space="preserve">Schorr Law Firm, P.C. </t>
  </si>
  <si>
    <t>Geoffrey Schorr</t>
  </si>
  <si>
    <t>Click to view profile of Geoffrey Schorr, a top rated Car Accident attorney in Garland, TX</t>
  </si>
  <si>
    <t>Board Certified Personal Injury Attorney That Will Get You The Compensation You Deserve. Spanish Speaking Available. Call Now!</t>
  </si>
  <si>
    <t>Serving Dallas, TX (Statewide)</t>
  </si>
  <si>
    <t xml:space="preserve">Hernandez Law Group, P.C. </t>
  </si>
  <si>
    <t>Juan Hernandez</t>
  </si>
  <si>
    <t>Click to view profile of Juan Hernandez, a top rated Car Accident attorney in Dallas, TX</t>
  </si>
  <si>
    <t>If You Or A Loved One Has Fallen Victim To Negligence That’s Resulted In Injury Or Death, Call Us Now.</t>
  </si>
  <si>
    <t xml:space="preserve">Fears Law </t>
  </si>
  <si>
    <t>Bryan Fears</t>
  </si>
  <si>
    <t>Click to view profile of Bryan Fears, a top rated Car Accident attorney in Dallas, TX</t>
  </si>
  <si>
    <t>Fighting For Car And Truck Wreck Victims - Winning For 25 Years</t>
  </si>
  <si>
    <t xml:space="preserve">Frenkel &amp; Frenkel, L.L.P. </t>
  </si>
  <si>
    <t>Mark Frenkel</t>
  </si>
  <si>
    <t>Click to view profile of Mark Frenkel, a top rated Car Accident attorney in Dallas, TX</t>
  </si>
  <si>
    <t xml:space="preserve"> = SPONSORED SUPER LAWYERS SELECTEES</t>
  </si>
  <si>
    <t>UNSTRUCTURED TEXT</t>
  </si>
  <si>
    <t>Location</t>
  </si>
  <si>
    <t>Law Firm</t>
  </si>
  <si>
    <t>Name</t>
  </si>
  <si>
    <t>Display car accident lawyers</t>
  </si>
  <si>
    <t>Prompt</t>
  </si>
  <si>
    <r>
      <rPr>
        <b/>
        <sz val="14"/>
        <color rgb="FFFFFFFF"/>
        <rFont val="Calibri"/>
        <family val="2"/>
      </rPr>
      <t xml:space="preserve">TABLE </t>
    </r>
    <r>
      <rPr>
        <b/>
        <sz val="20"/>
        <color rgb="FFFFFFFF"/>
        <rFont val="Calibri"/>
        <family val="2"/>
      </rPr>
      <t>FROM UNSTRUCTURED TEXT</t>
    </r>
  </si>
  <si>
    <t>👈 See AI function here</t>
  </si>
  <si>
    <t xml:space="preserve">Country </t>
  </si>
  <si>
    <t>Director</t>
  </si>
  <si>
    <t>Title</t>
  </si>
  <si>
    <t>Year</t>
  </si>
  <si>
    <t>Top 10 movies of all times with release year and main actor</t>
  </si>
  <si>
    <r>
      <rPr>
        <b/>
        <sz val="14"/>
        <color rgb="FFFFFFFF"/>
        <rFont val="Calibri"/>
        <family val="2"/>
      </rPr>
      <t xml:space="preserve">TABLE </t>
    </r>
    <r>
      <rPr>
        <b/>
        <sz val="20"/>
        <color rgb="FFFFFFFF"/>
        <rFont val="Calibri"/>
        <family val="2"/>
      </rPr>
      <t>WITH SPECIFIC COLUMNS</t>
    </r>
  </si>
  <si>
    <r>
      <t xml:space="preserve">TABLE </t>
    </r>
    <r>
      <rPr>
        <b/>
        <sz val="20"/>
        <color rgb="FFFFFFFF"/>
        <rFont val="Calibri"/>
        <family val="2"/>
      </rPr>
      <t>MOVIES OF ALL TIME</t>
    </r>
  </si>
  <si>
    <t>=AI.TABLE(prompt,[value],[temperature],[maxTokens],[model])</t>
  </si>
  <si>
    <t>AI.TABLE</t>
  </si>
  <si>
    <t>Discover the ultimate performance with the Falcon X Drone by DRT. Features include a 4K UHD camera, 30min flight time, GPS and GLONASS support, and a max speed of 60mph. Its foldable design makes it perfect for travel. Drone can travel up to 20 miles and operate at temperature 5F to 120F.</t>
  </si>
  <si>
    <t>Add your own parameter here</t>
  </si>
  <si>
    <t>&lt;-- Convert to mertic system</t>
  </si>
  <si>
    <t>Must provide their metric equivalent.</t>
  </si>
  <si>
    <t>Units of measurement</t>
  </si>
  <si>
    <t xml:space="preserve"> &lt;-- Replacing Abbreviation with a full name</t>
  </si>
  <si>
    <t>*DRT - Drone Robotis Tech</t>
  </si>
  <si>
    <t>Translate according to glossary</t>
  </si>
  <si>
    <t>Note: For a better results, use GPT 4 or GPT 4 Turbo model</t>
  </si>
  <si>
    <t>Instructions</t>
  </si>
  <si>
    <r>
      <rPr>
        <b/>
        <sz val="14"/>
        <color rgb="FFFFFFFF"/>
        <rFont val="Calibri"/>
        <family val="2"/>
      </rPr>
      <t xml:space="preserve">TRANSLATE WITH </t>
    </r>
    <r>
      <rPr>
        <b/>
        <sz val="20"/>
        <color rgb="FFFFFFFF"/>
        <rFont val="Calibri"/>
        <family val="2"/>
      </rPr>
      <t>INSTRUCTIONS</t>
    </r>
  </si>
  <si>
    <t xml:space="preserve">To travel is to live. </t>
  </si>
  <si>
    <t xml:space="preserve">Be the voice, not the echo. </t>
  </si>
  <si>
    <t xml:space="preserve">Leadership is an art. </t>
  </si>
  <si>
    <t xml:space="preserve">We are building the future with cutting-edge tehcnologies. </t>
  </si>
  <si>
    <t xml:space="preserve">Eat. Sleep. Recycle. </t>
  </si>
  <si>
    <t xml:space="preserve">IBM is an excellent company to work for! </t>
  </si>
  <si>
    <t>SalesForce is one of the leading technology platforms.</t>
  </si>
  <si>
    <t>Output:</t>
  </si>
  <si>
    <t>Text</t>
  </si>
  <si>
    <r>
      <rPr>
        <b/>
        <sz val="14"/>
        <color rgb="FFFFFFFF"/>
        <rFont val="Calibri"/>
        <family val="2"/>
      </rPr>
      <t xml:space="preserve">TRANSLATE </t>
    </r>
    <r>
      <rPr>
        <b/>
        <sz val="20"/>
        <color rgb="FFFFFFFF"/>
        <rFont val="Calibri"/>
        <family val="2"/>
      </rPr>
      <t>ONE LANGUAGE MULTIPLE ROWS</t>
    </r>
  </si>
  <si>
    <t>Hindi</t>
  </si>
  <si>
    <t>Swedish</t>
  </si>
  <si>
    <t>Spanish</t>
  </si>
  <si>
    <t xml:space="preserve">Italian </t>
  </si>
  <si>
    <t>Chinese</t>
  </si>
  <si>
    <t xml:space="preserve">German </t>
  </si>
  <si>
    <t>French</t>
  </si>
  <si>
    <t>Language</t>
  </si>
  <si>
    <r>
      <rPr>
        <b/>
        <sz val="14"/>
        <color rgb="FFFFFFFF"/>
        <rFont val="Calibri"/>
        <family val="2"/>
      </rPr>
      <t xml:space="preserve">TRANSLATE </t>
    </r>
    <r>
      <rPr>
        <b/>
        <sz val="20"/>
        <color rgb="FFFFFFFF"/>
        <rFont val="Calibri"/>
        <family val="2"/>
      </rPr>
      <t>MULTIPLE ROWS</t>
    </r>
  </si>
  <si>
    <t>Boost your productivity with ChatGPT for Excel - the ultimate tool for Microsoft Excel ™ users! With our AI-powered add-in, you can automate tasks, gain valuable insights and save time and efforts.</t>
  </si>
  <si>
    <r>
      <rPr>
        <b/>
        <sz val="14"/>
        <color rgb="FFFFFFFF"/>
        <rFont val="Calibri"/>
        <family val="2"/>
      </rPr>
      <t xml:space="preserve">TRANSLATE </t>
    </r>
    <r>
      <rPr>
        <b/>
        <sz val="20"/>
        <color rgb="FFFFFFFF"/>
        <rFont val="Calibri"/>
        <family val="2"/>
      </rPr>
      <t>SINGLE CELL</t>
    </r>
  </si>
  <si>
    <t>=AI.TRANSLATE(value,language,[instruction])</t>
  </si>
  <si>
    <t>AI.TRANSLATE</t>
  </si>
  <si>
    <t>Department</t>
  </si>
  <si>
    <t xml:space="preserve">Ms. Lopez Abigail; Evco Plastics # Mexico, Procurement </t>
  </si>
  <si>
    <t>Country</t>
  </si>
  <si>
    <t xml:space="preserve">Mr. Alex Silva, Canada Customer Service, Apple </t>
  </si>
  <si>
    <t>Company</t>
  </si>
  <si>
    <t xml:space="preserve">Mr. Kenneth Marek Sales, IBM, Germany </t>
  </si>
  <si>
    <t>Phone</t>
  </si>
  <si>
    <t xml:space="preserve">Please enter a valid email address, or use the following number to reach out %^211-462-3726 </t>
  </si>
  <si>
    <t>You can reach us by email or fax at #!&lt;472-122-6831&gt;?</t>
  </si>
  <si>
    <t>Hi, my name is Tom Jones and I can be reached at 213#4$44(8163%</t>
  </si>
  <si>
    <t>Please contact us at eight eigher 1 dash three 7two dash 2135</t>
  </si>
  <si>
    <t>Output</t>
  </si>
  <si>
    <t>Extract</t>
  </si>
  <si>
    <t>Unstructured Data</t>
  </si>
  <si>
    <r>
      <rPr>
        <b/>
        <sz val="14"/>
        <color rgb="FFFFFFFF"/>
        <rFont val="Calibri"/>
        <family val="2"/>
      </rPr>
      <t xml:space="preserve">EXTRACT </t>
    </r>
    <r>
      <rPr>
        <b/>
        <sz val="20"/>
        <color rgb="FFFFFFFF"/>
        <rFont val="Calibri"/>
        <family val="2"/>
      </rPr>
      <t>MULTIPLE ROWS</t>
    </r>
  </si>
  <si>
    <t>Email</t>
  </si>
  <si>
    <t>The best email to reach out is Sandra Jones at KMPG dot com</t>
  </si>
  <si>
    <r>
      <rPr>
        <b/>
        <sz val="14"/>
        <color rgb="FFFFFFFF"/>
        <rFont val="Calibri"/>
        <family val="2"/>
      </rPr>
      <t xml:space="preserve">EXTRACT </t>
    </r>
    <r>
      <rPr>
        <b/>
        <sz val="20"/>
        <color rgb="FFFFFFFF"/>
        <rFont val="Calibri"/>
        <family val="2"/>
      </rPr>
      <t>EMAILS</t>
    </r>
  </si>
  <si>
    <t>=AI.TRANSLATE(value,extract)</t>
  </si>
  <si>
    <t>AI.EXTRACT</t>
  </si>
  <si>
    <t>Quantity</t>
  </si>
  <si>
    <t>Status</t>
  </si>
  <si>
    <t>Date Added</t>
  </si>
  <si>
    <t>Cost ($)</t>
  </si>
  <si>
    <t>Product ID</t>
  </si>
  <si>
    <t>Table with Formatted Data (Product name and Status)</t>
  </si>
  <si>
    <t>out of stock</t>
  </si>
  <si>
    <t>Tablet</t>
  </si>
  <si>
    <t>available</t>
  </si>
  <si>
    <t>Smart-Watch</t>
  </si>
  <si>
    <t>Available</t>
  </si>
  <si>
    <t>Television</t>
  </si>
  <si>
    <t>Mobile Phone</t>
  </si>
  <si>
    <t>out of Stock</t>
  </si>
  <si>
    <t>Head-phones</t>
  </si>
  <si>
    <t>laptop. ,</t>
  </si>
  <si>
    <t>Table with Unformatted Data</t>
  </si>
  <si>
    <t>Format product name and status in the table below</t>
  </si>
  <si>
    <r>
      <rPr>
        <b/>
        <sz val="14"/>
        <color rgb="FFFFFFFF"/>
        <rFont val="Calibri"/>
        <family val="2"/>
      </rPr>
      <t xml:space="preserve">FORMAT </t>
    </r>
    <r>
      <rPr>
        <b/>
        <sz val="20"/>
        <color rgb="FFFFFFFF"/>
        <rFont val="Calibri"/>
        <family val="2"/>
      </rPr>
      <t>DATA IN TABLE</t>
    </r>
  </si>
  <si>
    <t>=AI.FORMAT(value,format)</t>
  </si>
  <si>
    <t>AI.FORMAT</t>
  </si>
  <si>
    <t xml:space="preserve">Tajikistan </t>
  </si>
  <si>
    <t>Japan</t>
  </si>
  <si>
    <t>Hungary</t>
  </si>
  <si>
    <t>Czech Republic</t>
  </si>
  <si>
    <t>Germany</t>
  </si>
  <si>
    <t>New Zealand</t>
  </si>
  <si>
    <t xml:space="preserve">Australia </t>
  </si>
  <si>
    <t xml:space="preserve">Brazil </t>
  </si>
  <si>
    <t>India</t>
  </si>
  <si>
    <t>Chinese Yuan</t>
  </si>
  <si>
    <t>Asia</t>
  </si>
  <si>
    <t xml:space="preserve">China </t>
  </si>
  <si>
    <t>US Dollar</t>
  </si>
  <si>
    <t>Americas</t>
  </si>
  <si>
    <t>United States</t>
  </si>
  <si>
    <t>Currency</t>
  </si>
  <si>
    <t>Region</t>
  </si>
  <si>
    <r>
      <rPr>
        <b/>
        <sz val="14"/>
        <color rgb="FFFFFFFF"/>
        <rFont val="Calibri"/>
        <family val="2"/>
      </rPr>
      <t xml:space="preserve">FILL </t>
    </r>
    <r>
      <rPr>
        <b/>
        <sz val="20"/>
        <color rgb="FFFFFFFF"/>
        <rFont val="Calibri"/>
        <family val="2"/>
      </rPr>
      <t>REGION &amp; CURRENCY</t>
    </r>
  </si>
  <si>
    <t xml:space="preserve">Shazam Music App </t>
  </si>
  <si>
    <t xml:space="preserve">WeChat Messaging App </t>
  </si>
  <si>
    <t xml:space="preserve">WhatsApp Messaging App </t>
  </si>
  <si>
    <t xml:space="preserve">YouTube App </t>
  </si>
  <si>
    <t xml:space="preserve">LinkedIn Professional Netrowk App </t>
  </si>
  <si>
    <t xml:space="preserve">Spotify Music App </t>
  </si>
  <si>
    <t>Turo Car Rental App</t>
  </si>
  <si>
    <t xml:space="preserve">Facebook Social App </t>
  </si>
  <si>
    <t>Microsoft Teams</t>
  </si>
  <si>
    <t>Get the best out of your CRM platform!</t>
  </si>
  <si>
    <t xml:space="preserve">SalesForce CRM </t>
  </si>
  <si>
    <t xml:space="preserve">Unlock the power of GPT in Excel! </t>
  </si>
  <si>
    <t>Chat GPT for Excel App</t>
  </si>
  <si>
    <r>
      <rPr>
        <b/>
        <sz val="14"/>
        <color rgb="FFFFFFFF"/>
        <rFont val="Calibri"/>
        <family val="2"/>
      </rPr>
      <t xml:space="preserve">FILL </t>
    </r>
    <r>
      <rPr>
        <b/>
        <sz val="20"/>
        <color rgb="FFFFFFFF"/>
        <rFont val="Calibri"/>
        <family val="2"/>
      </rPr>
      <t>ADVERTISEMENT TAGLINE</t>
    </r>
  </si>
  <si>
    <t>=AI.FILL(example,partial,[temperature])</t>
  </si>
  <si>
    <t>AI.FILL</t>
  </si>
  <si>
    <t>Provide 10 taglines for my "ChatGPT for Excel" microsoft excel app</t>
  </si>
  <si>
    <r>
      <rPr>
        <b/>
        <sz val="14"/>
        <color rgb="FFFFFFFF"/>
        <rFont val="Calibri"/>
        <family val="2"/>
      </rPr>
      <t xml:space="preserve">LIST </t>
    </r>
    <r>
      <rPr>
        <b/>
        <sz val="20"/>
        <color rgb="FFFFFFFF"/>
        <rFont val="Calibri"/>
        <family val="2"/>
      </rPr>
      <t>MARKETING TAGLINES</t>
    </r>
  </si>
  <si>
    <t>=AI.LIST(prompt,[value],[temperature],[maxTokens],[model])</t>
  </si>
  <si>
    <t>AI.LIST</t>
  </si>
  <si>
    <t>Task</t>
    <phoneticPr fontId="1" type="noConversion"/>
  </si>
  <si>
    <t>Length</t>
    <phoneticPr fontId="1" type="noConversion"/>
  </si>
  <si>
    <t>Keyword</t>
    <phoneticPr fontId="1" type="noConversion"/>
  </si>
  <si>
    <t>100글자</t>
    <phoneticPr fontId="1" type="noConversion"/>
  </si>
  <si>
    <t>친구에게 보낼 이메일 만들어 줘</t>
    <phoneticPr fontId="1" type="noConversion"/>
  </si>
  <si>
    <t>생일, 초대, 참가비 10000원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</si>
</sst>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[$$-409]* #,##0.00_);_([$$-409]* \(#,##0.00\);_([$$-409]* &quot;-&quot;??_);_(@_)"/>
    <numFmt numFmtId="177" formatCode="&quot;$&quot;#,##0.00_);[Red]\(&quot;$&quot;#,##0.00\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i/>
      <sz val="12"/>
      <color rgb="FF000000"/>
      <name val="Calibri"/>
      <family val="2"/>
    </font>
    <font>
      <b/>
      <i/>
      <sz val="9"/>
      <color theme="1"/>
      <name val="맑은 고딕"/>
      <family val="2"/>
      <scheme val="minor"/>
    </font>
    <font>
      <i/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  <font>
      <b/>
      <i/>
      <sz val="12"/>
      <color rgb="FF06A0D4"/>
      <name val="Calibri"/>
      <family val="2"/>
    </font>
    <font>
      <b/>
      <sz val="12"/>
      <color theme="1"/>
      <name val="맑은 고딕"/>
      <family val="2"/>
      <scheme val="minor"/>
    </font>
    <font>
      <sz val="26"/>
      <color theme="1"/>
      <name val="맑은 고딕"/>
      <family val="2"/>
      <scheme val="minor"/>
    </font>
    <font>
      <sz val="12"/>
      <color rgb="FF000000"/>
      <name val="Aptos Narrow"/>
      <family val="2"/>
    </font>
    <font>
      <b/>
      <i/>
      <sz val="10"/>
      <color rgb="FF000000"/>
      <name val="Calibri"/>
      <family val="2"/>
    </font>
    <font>
      <i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12"/>
      <color theme="1"/>
      <name val="맑은 고딕"/>
      <family val="2"/>
      <scheme val="minor"/>
    </font>
    <font>
      <b/>
      <sz val="14"/>
      <color theme="0"/>
      <name val="맑은 고딕"/>
      <family val="2"/>
      <scheme val="minor"/>
    </font>
    <font>
      <sz val="11"/>
      <color rgb="FF314351"/>
      <name val="Aktiv Grotesk"/>
      <family val="3"/>
      <charset val="129"/>
    </font>
    <font>
      <i/>
      <sz val="9"/>
      <color theme="1" tint="0.499984740745262"/>
      <name val="Calibri"/>
      <family val="2"/>
    </font>
    <font>
      <sz val="9"/>
      <color rgb="FF000000"/>
      <name val="Calibri"/>
      <family val="2"/>
    </font>
    <font>
      <b/>
      <i/>
      <sz val="11"/>
      <color rgb="FF06A0D4"/>
      <name val="Calibri"/>
      <family val="2"/>
    </font>
    <font>
      <i/>
      <sz val="8"/>
      <color rgb="FF000000"/>
      <name val="Calibri"/>
      <family val="2"/>
    </font>
    <font>
      <b/>
      <sz val="12"/>
      <color theme="0"/>
      <name val="맑은 고딕"/>
      <family val="2"/>
      <scheme val="minor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06A0D4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6A0D4"/>
      </left>
      <right style="thin">
        <color rgb="FF06A0D4"/>
      </right>
      <top style="thin">
        <color rgb="FFD9D9D9"/>
      </top>
      <bottom style="thin">
        <color rgb="FF06A0D4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06A0D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6A0D4"/>
      </right>
      <top style="thin">
        <color rgb="FFD9D9D9"/>
      </top>
      <bottom style="thin">
        <color rgb="FF06A0D4"/>
      </bottom>
      <diagonal/>
    </border>
    <border>
      <left style="thin">
        <color rgb="FF06A0D4"/>
      </left>
      <right style="thin">
        <color rgb="FFD9D9D9"/>
      </right>
      <top style="thin">
        <color rgb="FFD9D9D9"/>
      </top>
      <bottom style="thin">
        <color rgb="FF06A0D4"/>
      </bottom>
      <diagonal/>
    </border>
    <border>
      <left style="thin">
        <color rgb="FFD9D9D9"/>
      </left>
      <right style="thin">
        <color rgb="FF06A0D4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6A0D4"/>
      </right>
      <top style="thin">
        <color rgb="FF06A0D4"/>
      </top>
      <bottom style="thin">
        <color rgb="FFD9D9D9"/>
      </bottom>
      <diagonal/>
    </border>
    <border>
      <left style="thin">
        <color rgb="FF06A0D4"/>
      </left>
      <right style="thin">
        <color rgb="FFD9D9D9"/>
      </right>
      <top style="thin">
        <color rgb="FF06A0D4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4">
    <xf numFmtId="0" fontId="0" fillId="0" borderId="0" xfId="0">
      <alignment vertical="center"/>
    </xf>
    <xf numFmtId="0" fontId="2" fillId="0" borderId="0" xfId="1"/>
    <xf numFmtId="0" fontId="3" fillId="0" borderId="0" xfId="1" applyFont="1" applyAlignment="1">
      <alignment vertical="top"/>
    </xf>
    <xf numFmtId="0" fontId="3" fillId="2" borderId="1" xfId="1" applyFont="1" applyFill="1" applyBorder="1" applyAlignment="1">
      <alignment vertical="top"/>
    </xf>
    <xf numFmtId="0" fontId="2" fillId="2" borderId="1" xfId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/>
    </xf>
    <xf numFmtId="0" fontId="5" fillId="4" borderId="0" xfId="1" applyFont="1" applyFill="1" applyAlignment="1">
      <alignment vertical="top" wrapText="1"/>
    </xf>
    <xf numFmtId="0" fontId="6" fillId="4" borderId="0" xfId="1" applyFont="1" applyFill="1" applyAlignment="1">
      <alignment horizontal="right" vertical="top"/>
    </xf>
    <xf numFmtId="0" fontId="7" fillId="4" borderId="0" xfId="1" applyFont="1" applyFill="1" applyAlignment="1">
      <alignment vertical="center"/>
    </xf>
    <xf numFmtId="0" fontId="8" fillId="5" borderId="0" xfId="1" applyFont="1" applyFill="1" applyAlignment="1">
      <alignment horizontal="center" vertical="center" wrapText="1"/>
    </xf>
    <xf numFmtId="0" fontId="10" fillId="0" borderId="0" xfId="1" quotePrefix="1" applyFont="1" applyAlignment="1">
      <alignment vertical="center"/>
    </xf>
    <xf numFmtId="0" fontId="11" fillId="0" borderId="0" xfId="1" applyFont="1"/>
    <xf numFmtId="0" fontId="12" fillId="6" borderId="0" xfId="1" applyFont="1" applyFill="1"/>
    <xf numFmtId="0" fontId="11" fillId="6" borderId="0" xfId="1" applyFont="1" applyFill="1"/>
    <xf numFmtId="0" fontId="13" fillId="0" borderId="0" xfId="1" applyFont="1"/>
    <xf numFmtId="0" fontId="2" fillId="2" borderId="0" xfId="1" applyFill="1"/>
    <xf numFmtId="0" fontId="4" fillId="3" borderId="3" xfId="1" applyFont="1" applyFill="1" applyBorder="1" applyAlignment="1">
      <alignment horizontal="left" vertical="top"/>
    </xf>
    <xf numFmtId="0" fontId="14" fillId="7" borderId="4" xfId="1" applyFont="1" applyFill="1" applyBorder="1" applyAlignment="1">
      <alignment vertical="top"/>
    </xf>
    <xf numFmtId="0" fontId="15" fillId="7" borderId="4" xfId="1" applyFont="1" applyFill="1" applyBorder="1" applyAlignment="1">
      <alignment vertical="top"/>
    </xf>
    <xf numFmtId="0" fontId="16" fillId="7" borderId="4" xfId="1" applyFont="1" applyFill="1" applyBorder="1" applyAlignment="1">
      <alignment vertical="top"/>
    </xf>
    <xf numFmtId="0" fontId="17" fillId="0" borderId="0" xfId="1" applyFont="1"/>
    <xf numFmtId="0" fontId="14" fillId="0" borderId="0" xfId="1" applyFont="1" applyAlignment="1">
      <alignment vertical="top"/>
    </xf>
    <xf numFmtId="0" fontId="15" fillId="0" borderId="0" xfId="1" applyFont="1" applyAlignment="1">
      <alignment vertical="top"/>
    </xf>
    <xf numFmtId="0" fontId="16" fillId="0" borderId="0" xfId="1" applyFont="1" applyAlignment="1">
      <alignment vertical="top"/>
    </xf>
    <xf numFmtId="0" fontId="18" fillId="8" borderId="0" xfId="1" applyFont="1" applyFill="1" applyAlignment="1">
      <alignment horizontal="center" vertical="center" wrapText="1"/>
    </xf>
    <xf numFmtId="0" fontId="8" fillId="8" borderId="0" xfId="1" applyFont="1" applyFill="1" applyAlignment="1">
      <alignment horizontal="center" vertical="center" wrapText="1"/>
    </xf>
    <xf numFmtId="0" fontId="19" fillId="0" borderId="0" xfId="1" applyFont="1"/>
    <xf numFmtId="0" fontId="12" fillId="6" borderId="0" xfId="1" applyFont="1" applyFill="1" applyAlignment="1">
      <alignment horizontal="left"/>
    </xf>
    <xf numFmtId="0" fontId="15" fillId="2" borderId="5" xfId="1" applyFont="1" applyFill="1" applyBorder="1" applyAlignment="1">
      <alignment horizontal="left" vertical="top" wrapText="1"/>
    </xf>
    <xf numFmtId="0" fontId="15" fillId="2" borderId="6" xfId="1" applyFont="1" applyFill="1" applyBorder="1" applyAlignment="1">
      <alignment horizontal="left" vertical="top" wrapText="1"/>
    </xf>
    <xf numFmtId="0" fontId="15" fillId="0" borderId="4" xfId="1" applyFont="1" applyBorder="1" applyAlignment="1">
      <alignment vertical="top" wrapText="1"/>
    </xf>
    <xf numFmtId="0" fontId="15" fillId="4" borderId="0" xfId="1" applyFont="1" applyFill="1" applyAlignment="1">
      <alignment vertical="top" wrapText="1"/>
    </xf>
    <xf numFmtId="0" fontId="16" fillId="4" borderId="6" xfId="1" applyFont="1" applyFill="1" applyBorder="1" applyAlignment="1">
      <alignment vertical="top"/>
    </xf>
    <xf numFmtId="0" fontId="15" fillId="4" borderId="7" xfId="1" applyFont="1" applyFill="1" applyBorder="1" applyAlignment="1">
      <alignment vertical="top"/>
    </xf>
    <xf numFmtId="0" fontId="20" fillId="4" borderId="8" xfId="1" applyFont="1" applyFill="1" applyBorder="1" applyAlignment="1">
      <alignment vertical="top" wrapText="1"/>
    </xf>
    <xf numFmtId="0" fontId="21" fillId="4" borderId="9" xfId="1" applyFont="1" applyFill="1" applyBorder="1" applyAlignment="1">
      <alignment vertical="top" wrapText="1"/>
    </xf>
    <xf numFmtId="0" fontId="20" fillId="4" borderId="10" xfId="1" applyFont="1" applyFill="1" applyBorder="1" applyAlignment="1">
      <alignment vertical="top" wrapText="1"/>
    </xf>
    <xf numFmtId="0" fontId="21" fillId="4" borderId="1" xfId="1" applyFont="1" applyFill="1" applyBorder="1" applyAlignment="1">
      <alignment vertical="top" wrapText="1"/>
    </xf>
    <xf numFmtId="0" fontId="16" fillId="4" borderId="10" xfId="1" applyFont="1" applyFill="1" applyBorder="1" applyAlignment="1">
      <alignment vertical="top"/>
    </xf>
    <xf numFmtId="0" fontId="21" fillId="4" borderId="11" xfId="1" applyFont="1" applyFill="1" applyBorder="1" applyAlignment="1">
      <alignment vertical="top" wrapText="1"/>
    </xf>
    <xf numFmtId="0" fontId="16" fillId="4" borderId="12" xfId="1" applyFont="1" applyFill="1" applyBorder="1" applyAlignment="1">
      <alignment vertical="top"/>
    </xf>
    <xf numFmtId="0" fontId="22" fillId="4" borderId="0" xfId="1" applyFont="1" applyFill="1" applyAlignment="1">
      <alignment vertical="center" wrapText="1"/>
    </xf>
    <xf numFmtId="0" fontId="20" fillId="4" borderId="0" xfId="1" quotePrefix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3" fillId="0" borderId="0" xfId="1" applyFont="1"/>
    <xf numFmtId="0" fontId="15" fillId="2" borderId="13" xfId="1" applyFont="1" applyFill="1" applyBorder="1" applyAlignment="1">
      <alignment vertical="top" wrapText="1"/>
    </xf>
    <xf numFmtId="0" fontId="23" fillId="0" borderId="14" xfId="1" applyFont="1" applyBorder="1" applyAlignment="1">
      <alignment vertical="center"/>
    </xf>
    <xf numFmtId="0" fontId="23" fillId="0" borderId="4" xfId="1" applyFont="1" applyBorder="1" applyAlignment="1">
      <alignment vertical="center" wrapText="1"/>
    </xf>
    <xf numFmtId="0" fontId="15" fillId="2" borderId="15" xfId="1" applyFont="1" applyFill="1" applyBorder="1" applyAlignment="1">
      <alignment vertical="top" wrapText="1"/>
    </xf>
    <xf numFmtId="0" fontId="15" fillId="2" borderId="16" xfId="1" applyFont="1" applyFill="1" applyBorder="1" applyAlignment="1">
      <alignment vertical="top" wrapText="1"/>
    </xf>
    <xf numFmtId="0" fontId="16" fillId="4" borderId="17" xfId="1" applyFont="1" applyFill="1" applyBorder="1" applyAlignment="1">
      <alignment vertical="top" wrapText="1"/>
    </xf>
    <xf numFmtId="0" fontId="16" fillId="4" borderId="4" xfId="1" applyFont="1" applyFill="1" applyBorder="1" applyAlignment="1">
      <alignment vertical="top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3" fillId="7" borderId="0" xfId="1" applyFont="1" applyFill="1" applyAlignment="1">
      <alignment vertical="top" wrapText="1"/>
    </xf>
    <xf numFmtId="0" fontId="15" fillId="0" borderId="14" xfId="1" applyFont="1" applyBorder="1" applyAlignment="1">
      <alignment vertical="top"/>
    </xf>
    <xf numFmtId="0" fontId="12" fillId="0" borderId="0" xfId="1" applyFont="1"/>
    <xf numFmtId="0" fontId="15" fillId="2" borderId="16" xfId="1" applyFont="1" applyFill="1" applyBorder="1" applyAlignment="1">
      <alignment vertical="top"/>
    </xf>
    <xf numFmtId="0" fontId="15" fillId="0" borderId="4" xfId="1" applyFont="1" applyBorder="1" applyAlignment="1">
      <alignment vertical="top"/>
    </xf>
    <xf numFmtId="0" fontId="16" fillId="4" borderId="18" xfId="1" applyFont="1" applyFill="1" applyBorder="1" applyAlignment="1">
      <alignment vertical="top" wrapText="1"/>
    </xf>
    <xf numFmtId="0" fontId="16" fillId="4" borderId="14" xfId="1" applyFont="1" applyFill="1" applyBorder="1" applyAlignment="1">
      <alignment vertical="top" wrapText="1"/>
    </xf>
    <xf numFmtId="0" fontId="16" fillId="4" borderId="4" xfId="1" applyFont="1" applyFill="1" applyBorder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10" fillId="4" borderId="0" xfId="1" quotePrefix="1" applyFont="1" applyFill="1" applyAlignment="1">
      <alignment vertical="center"/>
    </xf>
    <xf numFmtId="22" fontId="15" fillId="2" borderId="16" xfId="1" applyNumberFormat="1" applyFont="1" applyFill="1" applyBorder="1" applyAlignment="1">
      <alignment horizontal="left" vertical="top" wrapText="1"/>
    </xf>
    <xf numFmtId="22" fontId="16" fillId="4" borderId="17" xfId="1" applyNumberFormat="1" applyFont="1" applyFill="1" applyBorder="1" applyAlignment="1">
      <alignment horizontal="left" vertical="top" wrapText="1"/>
    </xf>
    <xf numFmtId="0" fontId="16" fillId="4" borderId="14" xfId="1" applyFont="1" applyFill="1" applyBorder="1" applyAlignment="1">
      <alignment vertical="top"/>
    </xf>
    <xf numFmtId="14" fontId="2" fillId="0" borderId="0" xfId="1" applyNumberFormat="1"/>
    <xf numFmtId="0" fontId="2" fillId="0" borderId="19" xfId="1" applyBorder="1"/>
    <xf numFmtId="0" fontId="2" fillId="2" borderId="20" xfId="1" applyFill="1" applyBorder="1"/>
    <xf numFmtId="14" fontId="2" fillId="0" borderId="20" xfId="1" applyNumberFormat="1" applyBorder="1"/>
    <xf numFmtId="176" fontId="2" fillId="0" borderId="20" xfId="1" applyNumberFormat="1" applyBorder="1"/>
    <xf numFmtId="0" fontId="2" fillId="0" borderId="21" xfId="1" applyBorder="1"/>
    <xf numFmtId="0" fontId="2" fillId="0" borderId="22" xfId="1" applyBorder="1"/>
    <xf numFmtId="176" fontId="2" fillId="0" borderId="0" xfId="1" applyNumberFormat="1"/>
    <xf numFmtId="0" fontId="2" fillId="0" borderId="8" xfId="1" applyBorder="1"/>
    <xf numFmtId="0" fontId="16" fillId="4" borderId="23" xfId="1" applyFont="1" applyFill="1" applyBorder="1" applyAlignment="1">
      <alignment vertical="top"/>
    </xf>
    <xf numFmtId="0" fontId="16" fillId="4" borderId="24" xfId="1" applyFont="1" applyFill="1" applyBorder="1" applyAlignment="1">
      <alignment vertical="top"/>
    </xf>
    <xf numFmtId="0" fontId="16" fillId="4" borderId="25" xfId="1" applyFont="1" applyFill="1" applyBorder="1" applyAlignment="1">
      <alignment vertical="top"/>
    </xf>
    <xf numFmtId="0" fontId="24" fillId="9" borderId="0" xfId="1" applyFont="1" applyFill="1"/>
    <xf numFmtId="0" fontId="2" fillId="10" borderId="20" xfId="1" applyFill="1" applyBorder="1"/>
    <xf numFmtId="177" fontId="2" fillId="0" borderId="20" xfId="1" applyNumberFormat="1" applyBorder="1"/>
    <xf numFmtId="0" fontId="2" fillId="10" borderId="0" xfId="1" applyFill="1"/>
    <xf numFmtId="15" fontId="2" fillId="0" borderId="0" xfId="1" applyNumberFormat="1"/>
    <xf numFmtId="177" fontId="2" fillId="0" borderId="0" xfId="1" applyNumberFormat="1"/>
    <xf numFmtId="0" fontId="10" fillId="0" borderId="0" xfId="1" applyFont="1" applyAlignment="1">
      <alignment vertical="center"/>
    </xf>
    <xf numFmtId="0" fontId="25" fillId="4" borderId="0" xfId="1" applyFont="1" applyFill="1" applyAlignment="1">
      <alignment vertical="center"/>
    </xf>
    <xf numFmtId="0" fontId="2" fillId="0" borderId="0" xfId="1" applyAlignment="1">
      <alignment vertical="top"/>
    </xf>
    <xf numFmtId="0" fontId="15" fillId="2" borderId="26" xfId="1" applyFont="1" applyFill="1" applyBorder="1" applyAlignment="1">
      <alignment vertical="center" wrapText="1"/>
    </xf>
    <xf numFmtId="0" fontId="15" fillId="2" borderId="27" xfId="1" applyFont="1" applyFill="1" applyBorder="1" applyAlignment="1">
      <alignment vertical="center" wrapText="1"/>
    </xf>
    <xf numFmtId="0" fontId="15" fillId="0" borderId="14" xfId="1" applyFont="1" applyBorder="1"/>
    <xf numFmtId="0" fontId="15" fillId="2" borderId="28" xfId="1" applyFont="1" applyFill="1" applyBorder="1" applyAlignment="1">
      <alignment vertical="center" wrapText="1"/>
    </xf>
    <xf numFmtId="0" fontId="15" fillId="2" borderId="29" xfId="1" applyFont="1" applyFill="1" applyBorder="1" applyAlignment="1">
      <alignment vertical="center" wrapText="1"/>
    </xf>
    <xf numFmtId="0" fontId="15" fillId="2" borderId="29" xfId="1" applyFont="1" applyFill="1" applyBorder="1" applyAlignment="1">
      <alignment vertical="center"/>
    </xf>
    <xf numFmtId="0" fontId="15" fillId="2" borderId="30" xfId="1" applyFont="1" applyFill="1" applyBorder="1" applyAlignment="1">
      <alignment vertical="center" wrapText="1"/>
    </xf>
    <xf numFmtId="0" fontId="15" fillId="2" borderId="31" xfId="1" applyFont="1" applyFill="1" applyBorder="1" applyAlignment="1">
      <alignment vertical="center"/>
    </xf>
    <xf numFmtId="0" fontId="15" fillId="0" borderId="17" xfId="1" applyFont="1" applyBorder="1" applyAlignment="1">
      <alignment vertical="center" wrapText="1"/>
    </xf>
    <xf numFmtId="0" fontId="15" fillId="0" borderId="17" xfId="1" applyFont="1" applyBorder="1" applyAlignment="1">
      <alignment vertical="center"/>
    </xf>
    <xf numFmtId="0" fontId="15" fillId="0" borderId="4" xfId="1" applyFont="1" applyBorder="1"/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vertical="center"/>
    </xf>
    <xf numFmtId="22" fontId="15" fillId="2" borderId="32" xfId="1" applyNumberFormat="1" applyFont="1" applyFill="1" applyBorder="1" applyAlignment="1">
      <alignment horizontal="left" vertical="top" wrapText="1"/>
    </xf>
    <xf numFmtId="0" fontId="15" fillId="2" borderId="13" xfId="1" applyFont="1" applyFill="1" applyBorder="1" applyAlignment="1">
      <alignment vertical="top"/>
    </xf>
    <xf numFmtId="0" fontId="15" fillId="2" borderId="15" xfId="1" applyFont="1" applyFill="1" applyBorder="1" applyAlignment="1">
      <alignment vertical="top"/>
    </xf>
    <xf numFmtId="0" fontId="15" fillId="0" borderId="14" xfId="1" applyFont="1" applyBorder="1" applyAlignment="1">
      <alignment vertical="top" wrapText="1"/>
    </xf>
    <xf numFmtId="22" fontId="15" fillId="0" borderId="4" xfId="1" applyNumberFormat="1" applyFont="1" applyBorder="1" applyAlignment="1">
      <alignment horizontal="left" vertical="top" wrapText="1"/>
    </xf>
    <xf numFmtId="0" fontId="15" fillId="0" borderId="17" xfId="1" applyFont="1" applyBorder="1" applyAlignment="1">
      <alignment vertical="top"/>
    </xf>
    <xf numFmtId="0" fontId="3" fillId="0" borderId="0" xfId="1" applyFont="1" applyAlignment="1">
      <alignment horizontal="center" vertical="top"/>
    </xf>
    <xf numFmtId="15" fontId="15" fillId="0" borderId="13" xfId="1" applyNumberFormat="1" applyFont="1" applyBorder="1" applyAlignment="1">
      <alignment horizontal="left" vertical="top"/>
    </xf>
    <xf numFmtId="0" fontId="15" fillId="0" borderId="15" xfId="1" applyFont="1" applyBorder="1" applyAlignment="1">
      <alignment horizontal="left" vertical="top"/>
    </xf>
    <xf numFmtId="14" fontId="15" fillId="0" borderId="15" xfId="1" applyNumberFormat="1" applyFont="1" applyBorder="1" applyAlignment="1">
      <alignment horizontal="left" vertical="top"/>
    </xf>
    <xf numFmtId="0" fontId="15" fillId="0" borderId="16" xfId="1" applyFont="1" applyBorder="1" applyAlignment="1">
      <alignment horizontal="left" vertical="top"/>
    </xf>
    <xf numFmtId="0" fontId="15" fillId="4" borderId="4" xfId="1" applyFont="1" applyFill="1" applyBorder="1" applyAlignment="1">
      <alignment vertical="top"/>
    </xf>
  </cellXfs>
  <cellStyles count="2">
    <cellStyle name="표준" xfId="0" builtinId="0"/>
    <cellStyle name="표준 2" xfId="1" xr:uid="{B236371F-F49D-4082-B83E-604D0F1B3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D9B9C1-7A2B-4759-BA0B-E73D91E56C08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.jones@microsoft.com%20is%20the%20best%20email%20to%20use%20to%20reach%20Sandra%20Jones%20at%20KMP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.jones@microsoft.com%20is%20the%20best%20email%20to%20use%20to%20reach%20Sandra%20Jones%20at%20KMPG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23FF-F3A7-4BE7-978F-FFC9FAE5D036}">
  <dimension ref="B2:E9"/>
  <sheetViews>
    <sheetView tabSelected="1" workbookViewId="0">
      <selection activeCell="H13" sqref="H13"/>
    </sheetView>
  </sheetViews>
  <sheetFormatPr defaultRowHeight="16.5"/>
  <sheetData>
    <row r="2" spans="2:5">
      <c r="B2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>
        <v>80</v>
      </c>
      <c r="D5">
        <v>79</v>
      </c>
      <c r="E5">
        <v>30</v>
      </c>
    </row>
    <row r="6" spans="2:5">
      <c r="B6" t="s">
        <v>6</v>
      </c>
      <c r="C6">
        <v>30</v>
      </c>
      <c r="D6">
        <v>10</v>
      </c>
      <c r="E6">
        <v>50</v>
      </c>
    </row>
    <row r="7" spans="2:5">
      <c r="B7" t="s">
        <v>7</v>
      </c>
      <c r="C7">
        <v>80</v>
      </c>
      <c r="D7">
        <v>80</v>
      </c>
      <c r="E7">
        <v>30</v>
      </c>
    </row>
    <row r="8" spans="2:5">
      <c r="B8" t="s">
        <v>8</v>
      </c>
      <c r="C8">
        <v>95</v>
      </c>
      <c r="D8">
        <v>90</v>
      </c>
      <c r="E8">
        <v>95</v>
      </c>
    </row>
    <row r="9" spans="2:5">
      <c r="B9" t="s">
        <v>9</v>
      </c>
      <c r="C9">
        <v>80</v>
      </c>
      <c r="D9">
        <v>90</v>
      </c>
      <c r="E9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5D-7DED-4625-9344-623698917222}">
  <dimension ref="A1:E9"/>
  <sheetViews>
    <sheetView workbookViewId="0">
      <selection activeCell="C4" sqref="C4"/>
    </sheetView>
  </sheetViews>
  <sheetFormatPr defaultColWidth="12.375" defaultRowHeight="17.25"/>
  <cols>
    <col min="1" max="1" width="26.375" style="1" customWidth="1"/>
    <col min="2" max="2" width="62.625" style="1" customWidth="1"/>
    <col min="3" max="3" width="36.125" style="1" customWidth="1"/>
    <col min="4" max="4" width="15.5" style="1" customWidth="1"/>
    <col min="5" max="5" width="21.875" style="1" customWidth="1"/>
    <col min="6" max="16384" width="12.375" style="1"/>
  </cols>
  <sheetData>
    <row r="1" spans="1:5" ht="39">
      <c r="A1" s="14" t="s">
        <v>25</v>
      </c>
      <c r="B1" s="13" t="s">
        <v>24</v>
      </c>
      <c r="C1" s="13"/>
      <c r="D1" s="13"/>
    </row>
    <row r="2" spans="1:5">
      <c r="A2" s="12" t="s">
        <v>23</v>
      </c>
      <c r="B2" s="11" t="e">
        <f>ai.ask</f>
        <v>#NAME?</v>
      </c>
    </row>
    <row r="3" spans="1:5">
      <c r="A3" s="1" t="s">
        <v>225</v>
      </c>
      <c r="B3" s="1" t="s">
        <v>229</v>
      </c>
    </row>
    <row r="4" spans="1:5">
      <c r="A4" s="1" t="s">
        <v>226</v>
      </c>
      <c r="B4" s="1" t="s">
        <v>228</v>
      </c>
      <c r="C4" s="1" t="e">
        <f ca="1">ai.ask(A3:B5)</f>
        <v>#NAME?</v>
      </c>
    </row>
    <row r="5" spans="1:5">
      <c r="A5" s="1" t="s">
        <v>227</v>
      </c>
      <c r="B5" s="1" t="s">
        <v>230</v>
      </c>
    </row>
    <row r="6" spans="1:5" ht="18.75">
      <c r="A6" s="10" t="s">
        <v>21</v>
      </c>
      <c r="B6" s="10"/>
      <c r="C6" s="10"/>
      <c r="D6" s="10"/>
    </row>
    <row r="7" spans="1:5" ht="36">
      <c r="A7" s="9"/>
      <c r="B7" s="8" t="s">
        <v>20</v>
      </c>
      <c r="C7" s="7" t="s">
        <v>19</v>
      </c>
      <c r="D7" s="7" t="s">
        <v>18</v>
      </c>
      <c r="E7" s="2" t="s">
        <v>17</v>
      </c>
    </row>
    <row r="8" spans="1:5">
      <c r="A8" s="6" t="s">
        <v>16</v>
      </c>
      <c r="B8" s="6" t="s">
        <v>15</v>
      </c>
      <c r="C8" s="6" t="s">
        <v>14</v>
      </c>
      <c r="D8" s="6" t="s">
        <v>13</v>
      </c>
    </row>
    <row r="9" spans="1:5" ht="264.75" customHeight="1">
      <c r="A9" s="5" t="s">
        <v>12</v>
      </c>
      <c r="B9" s="5" t="s">
        <v>11</v>
      </c>
      <c r="C9" s="4" t="e">
        <f t="array" aca="1" ref="C9" ca="1">_xldudf_AI_ASK($C$7,A9:B9)</f>
        <v>#NAME?</v>
      </c>
      <c r="D9" s="3" t="e">
        <f t="array" aca="1" ref="D9" ca="1">_xldudf_AI_ASK($D$7,A9:B9)</f>
        <v>#NAME?</v>
      </c>
      <c r="E9" s="2" t="s">
        <v>10</v>
      </c>
    </row>
  </sheetData>
  <mergeCells count="1">
    <mergeCell ref="A6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099C-D36E-4F3C-8050-042711E4EAD3}">
  <dimension ref="A1:H190"/>
  <sheetViews>
    <sheetView workbookViewId="0">
      <selection activeCell="A42" sqref="A42"/>
    </sheetView>
  </sheetViews>
  <sheetFormatPr defaultColWidth="12.375" defaultRowHeight="15.75" customHeight="1"/>
  <cols>
    <col min="1" max="1" width="24.125" style="1" customWidth="1"/>
    <col min="2" max="2" width="16.75" style="1" customWidth="1"/>
    <col min="3" max="3" width="30.875" style="1" customWidth="1"/>
    <col min="4" max="16384" width="12.375" style="1"/>
  </cols>
  <sheetData>
    <row r="1" spans="1:5" ht="39">
      <c r="A1" s="14" t="s">
        <v>25</v>
      </c>
      <c r="B1" s="28" t="s">
        <v>111</v>
      </c>
      <c r="C1" s="28"/>
      <c r="D1" s="28"/>
    </row>
    <row r="2" spans="1:5" ht="17.25">
      <c r="A2" s="12" t="s">
        <v>23</v>
      </c>
      <c r="B2" s="11" t="s">
        <v>110</v>
      </c>
    </row>
    <row r="3" spans="1:5" ht="17.25"/>
    <row r="4" spans="1:5" ht="17.25"/>
    <row r="5" spans="1:5" ht="18.75">
      <c r="A5" s="10" t="s">
        <v>109</v>
      </c>
      <c r="B5" s="10"/>
      <c r="C5" s="10"/>
      <c r="D5" s="10"/>
    </row>
    <row r="6" spans="1:5" ht="17.25">
      <c r="A6" s="20" t="s">
        <v>100</v>
      </c>
      <c r="B6" s="19" t="s">
        <v>107</v>
      </c>
      <c r="C6" s="18"/>
      <c r="D6" s="18"/>
    </row>
    <row r="8" spans="1:5" ht="17.25">
      <c r="A8" s="16" t="e">
        <f t="array" aca="1" ref="A8:C18" ca="1">_xldudf_AI_TABLE(B6)</f>
        <v>#NAME?</v>
      </c>
      <c r="B8" s="16" t="e">
        <f ca="1"/>
        <v>#NAME?</v>
      </c>
      <c r="C8" s="16" t="e">
        <f ca="1"/>
        <v>#NAME?</v>
      </c>
      <c r="D8" s="16"/>
      <c r="E8" s="2" t="s">
        <v>102</v>
      </c>
    </row>
    <row r="9" spans="1:5" ht="17.25">
      <c r="A9" s="16" t="e">
        <f ca="1"/>
        <v>#NAME?</v>
      </c>
      <c r="B9" s="16" t="e">
        <f ca="1"/>
        <v>#NAME?</v>
      </c>
      <c r="C9" s="16" t="e">
        <f ca="1"/>
        <v>#NAME?</v>
      </c>
      <c r="D9" s="16"/>
    </row>
    <row r="10" spans="1:5" ht="17.25">
      <c r="A10" s="16" t="e">
        <f ca="1"/>
        <v>#NAME?</v>
      </c>
      <c r="B10" s="16" t="e">
        <f ca="1"/>
        <v>#NAME?</v>
      </c>
      <c r="C10" s="16" t="e">
        <f ca="1"/>
        <v>#NAME?</v>
      </c>
      <c r="D10" s="16"/>
    </row>
    <row r="11" spans="1:5" ht="17.25">
      <c r="A11" s="16" t="e">
        <f ca="1"/>
        <v>#NAME?</v>
      </c>
      <c r="B11" s="16" t="e">
        <f ca="1"/>
        <v>#NAME?</v>
      </c>
      <c r="C11" s="16" t="e">
        <f ca="1"/>
        <v>#NAME?</v>
      </c>
      <c r="D11" s="16"/>
    </row>
    <row r="12" spans="1:5" ht="17.25">
      <c r="A12" s="16" t="e">
        <f ca="1"/>
        <v>#NAME?</v>
      </c>
      <c r="B12" s="16" t="e">
        <f ca="1"/>
        <v>#NAME?</v>
      </c>
      <c r="C12" s="16" t="e">
        <f ca="1"/>
        <v>#NAME?</v>
      </c>
      <c r="D12" s="16"/>
    </row>
    <row r="13" spans="1:5" ht="17.25">
      <c r="A13" s="16" t="e">
        <f ca="1"/>
        <v>#NAME?</v>
      </c>
      <c r="B13" s="16" t="e">
        <f ca="1"/>
        <v>#NAME?</v>
      </c>
      <c r="C13" s="16" t="e">
        <f ca="1"/>
        <v>#NAME?</v>
      </c>
      <c r="D13" s="16"/>
    </row>
    <row r="14" spans="1:5" ht="17.25">
      <c r="A14" s="16" t="e">
        <f ca="1"/>
        <v>#NAME?</v>
      </c>
      <c r="B14" s="16" t="e">
        <f ca="1"/>
        <v>#NAME?</v>
      </c>
      <c r="C14" s="16" t="e">
        <f ca="1"/>
        <v>#NAME?</v>
      </c>
      <c r="D14" s="16"/>
    </row>
    <row r="15" spans="1:5" ht="17.25">
      <c r="A15" s="16" t="e">
        <f ca="1"/>
        <v>#NAME?</v>
      </c>
      <c r="B15" s="16" t="e">
        <f ca="1"/>
        <v>#NAME?</v>
      </c>
      <c r="C15" s="16" t="e">
        <f ca="1"/>
        <v>#NAME?</v>
      </c>
      <c r="D15" s="16"/>
    </row>
    <row r="16" spans="1:5" ht="17.25">
      <c r="A16" s="16" t="e">
        <f ca="1"/>
        <v>#NAME?</v>
      </c>
      <c r="B16" s="16" t="e">
        <f ca="1"/>
        <v>#NAME?</v>
      </c>
      <c r="C16" s="16" t="e">
        <f ca="1"/>
        <v>#NAME?</v>
      </c>
      <c r="D16" s="16"/>
    </row>
    <row r="17" spans="1:8" ht="17.25">
      <c r="A17" s="16" t="e">
        <f ca="1"/>
        <v>#NAME?</v>
      </c>
      <c r="B17" s="16" t="e">
        <f ca="1"/>
        <v>#NAME?</v>
      </c>
      <c r="C17" s="16" t="e">
        <f ca="1"/>
        <v>#NAME?</v>
      </c>
      <c r="D17" s="16"/>
    </row>
    <row r="18" spans="1:8" ht="17.25">
      <c r="A18" s="16" t="e">
        <f ca="1"/>
        <v>#NAME?</v>
      </c>
      <c r="B18" s="16" t="e">
        <f ca="1"/>
        <v>#NAME?</v>
      </c>
      <c r="C18" s="16" t="e">
        <f ca="1"/>
        <v>#NAME?</v>
      </c>
      <c r="D18" s="16"/>
    </row>
    <row r="20" spans="1:8" ht="17.25">
      <c r="H20" s="27"/>
    </row>
    <row r="21" spans="1:8" ht="20.25">
      <c r="A21" s="26" t="s">
        <v>108</v>
      </c>
      <c r="B21" s="25"/>
      <c r="C21" s="25"/>
      <c r="D21" s="25"/>
    </row>
    <row r="22" spans="1:8" ht="17.25">
      <c r="A22" s="20" t="s">
        <v>100</v>
      </c>
      <c r="B22" s="19" t="s">
        <v>107</v>
      </c>
      <c r="C22" s="18"/>
      <c r="D22" s="18"/>
    </row>
    <row r="23" spans="1:8" ht="17.25">
      <c r="A23" s="24"/>
      <c r="B23" s="23"/>
      <c r="C23" s="22"/>
      <c r="D23" s="21"/>
    </row>
    <row r="24" spans="1:8" ht="17.25">
      <c r="A24" s="6" t="s">
        <v>106</v>
      </c>
      <c r="B24" s="17" t="s">
        <v>105</v>
      </c>
      <c r="C24" s="17" t="s">
        <v>104</v>
      </c>
      <c r="D24" s="17" t="s">
        <v>103</v>
      </c>
      <c r="E24" s="2"/>
    </row>
    <row r="25" spans="1:8" ht="17.25">
      <c r="A25" s="16" t="e">
        <f t="array" aca="1" ref="A25:D34" ca="1">_xldudf_AI_TABLE(B22,A24:D24)</f>
        <v>#NAME?</v>
      </c>
      <c r="B25" s="16" t="e">
        <f ca="1"/>
        <v>#NAME?</v>
      </c>
      <c r="C25" s="16" t="e">
        <f ca="1"/>
        <v>#NAME?</v>
      </c>
      <c r="D25" s="16" t="e">
        <f ca="1"/>
        <v>#NAME?</v>
      </c>
      <c r="F25" s="2" t="s">
        <v>102</v>
      </c>
    </row>
    <row r="26" spans="1:8" ht="17.25">
      <c r="A26" s="16" t="e">
        <f ca="1"/>
        <v>#NAME?</v>
      </c>
      <c r="B26" s="16" t="e">
        <f ca="1"/>
        <v>#NAME?</v>
      </c>
      <c r="C26" s="16" t="e">
        <f ca="1"/>
        <v>#NAME?</v>
      </c>
      <c r="D26" s="16" t="e">
        <f ca="1"/>
        <v>#NAME?</v>
      </c>
    </row>
    <row r="27" spans="1:8" ht="17.25">
      <c r="A27" s="16" t="e">
        <f ca="1"/>
        <v>#NAME?</v>
      </c>
      <c r="B27" s="16" t="e">
        <f ca="1"/>
        <v>#NAME?</v>
      </c>
      <c r="C27" s="16" t="e">
        <f ca="1"/>
        <v>#NAME?</v>
      </c>
      <c r="D27" s="16" t="e">
        <f ca="1"/>
        <v>#NAME?</v>
      </c>
    </row>
    <row r="28" spans="1:8" ht="17.25">
      <c r="A28" s="16" t="e">
        <f ca="1"/>
        <v>#NAME?</v>
      </c>
      <c r="B28" s="16" t="e">
        <f ca="1"/>
        <v>#NAME?</v>
      </c>
      <c r="C28" s="16" t="e">
        <f ca="1"/>
        <v>#NAME?</v>
      </c>
      <c r="D28" s="16" t="e">
        <f ca="1"/>
        <v>#NAME?</v>
      </c>
    </row>
    <row r="29" spans="1:8" ht="17.25">
      <c r="A29" s="16" t="e">
        <f ca="1"/>
        <v>#NAME?</v>
      </c>
      <c r="B29" s="16" t="e">
        <f ca="1"/>
        <v>#NAME?</v>
      </c>
      <c r="C29" s="16" t="e">
        <f ca="1"/>
        <v>#NAME?</v>
      </c>
      <c r="D29" s="16" t="e">
        <f ca="1"/>
        <v>#NAME?</v>
      </c>
    </row>
    <row r="30" spans="1:8" ht="17.25">
      <c r="A30" s="16" t="e">
        <f ca="1"/>
        <v>#NAME?</v>
      </c>
      <c r="B30" s="16" t="e">
        <f ca="1"/>
        <v>#NAME?</v>
      </c>
      <c r="C30" s="16" t="e">
        <f ca="1"/>
        <v>#NAME?</v>
      </c>
      <c r="D30" s="16" t="e">
        <f ca="1"/>
        <v>#NAME?</v>
      </c>
    </row>
    <row r="31" spans="1:8" ht="17.25">
      <c r="A31" s="16" t="e">
        <f ca="1"/>
        <v>#NAME?</v>
      </c>
      <c r="B31" s="16" t="e">
        <f ca="1"/>
        <v>#NAME?</v>
      </c>
      <c r="C31" s="16" t="e">
        <f ca="1"/>
        <v>#NAME?</v>
      </c>
      <c r="D31" s="16" t="e">
        <f ca="1"/>
        <v>#NAME?</v>
      </c>
    </row>
    <row r="32" spans="1:8" ht="17.25">
      <c r="A32" s="16" t="e">
        <f ca="1"/>
        <v>#NAME?</v>
      </c>
      <c r="B32" s="16" t="e">
        <f ca="1"/>
        <v>#NAME?</v>
      </c>
      <c r="C32" s="16" t="e">
        <f ca="1"/>
        <v>#NAME?</v>
      </c>
      <c r="D32" s="16" t="e">
        <f ca="1"/>
        <v>#NAME?</v>
      </c>
    </row>
    <row r="33" spans="1:5" ht="17.25">
      <c r="A33" s="16" t="e">
        <f ca="1"/>
        <v>#NAME?</v>
      </c>
      <c r="B33" s="16" t="e">
        <f ca="1"/>
        <v>#NAME?</v>
      </c>
      <c r="C33" s="16" t="e">
        <f ca="1"/>
        <v>#NAME?</v>
      </c>
      <c r="D33" s="16" t="e">
        <f ca="1"/>
        <v>#NAME?</v>
      </c>
    </row>
    <row r="34" spans="1:5" ht="17.25">
      <c r="A34" s="16" t="e">
        <f ca="1"/>
        <v>#NAME?</v>
      </c>
      <c r="B34" s="16" t="e">
        <f ca="1"/>
        <v>#NAME?</v>
      </c>
      <c r="C34" s="16" t="e">
        <f ca="1"/>
        <v>#NAME?</v>
      </c>
      <c r="D34" s="16" t="e">
        <f ca="1"/>
        <v>#NAME?</v>
      </c>
    </row>
    <row r="37" spans="1:5" ht="23.25" customHeight="1">
      <c r="A37" s="10" t="s">
        <v>101</v>
      </c>
      <c r="B37" s="10"/>
      <c r="C37" s="10"/>
      <c r="D37" s="10"/>
    </row>
    <row r="38" spans="1:5" ht="15.75" customHeight="1">
      <c r="A38" s="20" t="s">
        <v>100</v>
      </c>
      <c r="B38" s="19" t="s">
        <v>99</v>
      </c>
      <c r="C38" s="18"/>
      <c r="D38" s="18"/>
    </row>
    <row r="40" spans="1:5" ht="15.75" customHeight="1">
      <c r="A40" s="6" t="s">
        <v>98</v>
      </c>
      <c r="B40" s="17" t="s">
        <v>97</v>
      </c>
      <c r="C40" s="17" t="s">
        <v>96</v>
      </c>
      <c r="D40" s="17" t="s">
        <v>15</v>
      </c>
    </row>
    <row r="41" spans="1:5" ht="15.75" customHeight="1">
      <c r="A41" s="16" t="e">
        <f t="array" aca="1" ref="A41:D44" ca="1">_xldudf_AI_TABLE(B38,A40:D40,A64:B189)</f>
        <v>#NAME?</v>
      </c>
      <c r="B41" s="16" t="e">
        <f ca="1"/>
        <v>#NAME?</v>
      </c>
      <c r="C41" s="16" t="e">
        <f ca="1"/>
        <v>#NAME?</v>
      </c>
      <c r="D41" s="16" t="e">
        <f ca="1"/>
        <v>#NAME?</v>
      </c>
      <c r="E41" s="2"/>
    </row>
    <row r="42" spans="1:5" ht="15.75" customHeight="1">
      <c r="A42" s="16" t="e">
        <f ca="1"/>
        <v>#NAME?</v>
      </c>
      <c r="B42" s="16" t="e">
        <f ca="1"/>
        <v>#NAME?</v>
      </c>
      <c r="C42" s="16" t="e">
        <f ca="1"/>
        <v>#NAME?</v>
      </c>
      <c r="D42" s="16" t="e">
        <f ca="1"/>
        <v>#NAME?</v>
      </c>
    </row>
    <row r="43" spans="1:5" ht="15.75" customHeight="1">
      <c r="A43" s="16" t="e">
        <f ca="1"/>
        <v>#NAME?</v>
      </c>
      <c r="B43" s="16" t="e">
        <f ca="1"/>
        <v>#NAME?</v>
      </c>
      <c r="C43" s="16" t="e">
        <f ca="1"/>
        <v>#NAME?</v>
      </c>
      <c r="D43" s="16" t="e">
        <f ca="1"/>
        <v>#NAME?</v>
      </c>
    </row>
    <row r="44" spans="1:5" ht="15.75" customHeight="1">
      <c r="A44" s="16" t="e">
        <f ca="1"/>
        <v>#NAME?</v>
      </c>
      <c r="B44" s="16" t="e">
        <f ca="1"/>
        <v>#NAME?</v>
      </c>
      <c r="C44" s="16" t="e">
        <f ca="1"/>
        <v>#NAME?</v>
      </c>
      <c r="D44" s="16" t="e">
        <f ca="1"/>
        <v>#NAME?</v>
      </c>
    </row>
    <row r="45" spans="1:5" ht="15.75" customHeight="1">
      <c r="A45" s="16"/>
      <c r="B45" s="16"/>
      <c r="C45" s="16"/>
      <c r="D45" s="16"/>
    </row>
    <row r="46" spans="1:5" ht="15.75" customHeight="1">
      <c r="A46" s="16"/>
      <c r="B46" s="16"/>
      <c r="C46" s="16"/>
      <c r="D46" s="16"/>
    </row>
    <row r="47" spans="1:5" ht="15.75" customHeight="1">
      <c r="A47" s="16"/>
      <c r="B47" s="16"/>
      <c r="C47" s="16"/>
      <c r="D47" s="16"/>
    </row>
    <row r="48" spans="1:5" ht="15.75" customHeight="1">
      <c r="A48" s="16"/>
      <c r="B48" s="16"/>
      <c r="C48" s="16"/>
      <c r="D48" s="16"/>
    </row>
    <row r="49" spans="1:4" ht="15.75" customHeight="1">
      <c r="A49" s="16"/>
      <c r="B49" s="16"/>
      <c r="C49" s="16"/>
      <c r="D49" s="16"/>
    </row>
    <row r="50" spans="1:4" ht="15.75" customHeight="1">
      <c r="A50" s="16"/>
      <c r="B50" s="16"/>
      <c r="C50" s="16"/>
      <c r="D50" s="16"/>
    </row>
    <row r="51" spans="1:4" ht="15.75" customHeight="1">
      <c r="A51" s="16"/>
      <c r="B51" s="16"/>
      <c r="C51" s="16"/>
      <c r="D51" s="16"/>
    </row>
    <row r="52" spans="1:4" ht="15.75" customHeight="1">
      <c r="A52" s="16"/>
      <c r="B52" s="16"/>
      <c r="C52" s="16"/>
      <c r="D52" s="16"/>
    </row>
    <row r="53" spans="1:4" ht="15.75" customHeight="1">
      <c r="A53" s="16"/>
      <c r="B53" s="16"/>
      <c r="C53" s="16"/>
      <c r="D53" s="16"/>
    </row>
    <row r="54" spans="1:4" ht="15.75" customHeight="1">
      <c r="A54" s="16"/>
      <c r="B54" s="16"/>
      <c r="C54" s="16"/>
      <c r="D54" s="16"/>
    </row>
    <row r="55" spans="1:4" ht="15.75" customHeight="1">
      <c r="A55" s="16"/>
      <c r="B55" s="16"/>
      <c r="C55" s="16"/>
      <c r="D55" s="16"/>
    </row>
    <row r="56" spans="1:4" ht="15.75" customHeight="1">
      <c r="A56" s="16"/>
      <c r="B56" s="16"/>
      <c r="C56" s="16"/>
      <c r="D56" s="16"/>
    </row>
    <row r="63" spans="1:4" ht="15.75" customHeight="1">
      <c r="A63" s="12" t="s">
        <v>95</v>
      </c>
    </row>
    <row r="64" spans="1:4" ht="15.75" customHeight="1">
      <c r="A64" s="15" t="s">
        <v>94</v>
      </c>
      <c r="B64" s="15"/>
      <c r="C64" s="15"/>
      <c r="D64" s="15"/>
    </row>
    <row r="65" spans="1:4" ht="15.75" customHeight="1">
      <c r="A65" s="15" t="s">
        <v>93</v>
      </c>
      <c r="B65" s="15"/>
      <c r="C65" s="15"/>
      <c r="D65" s="15"/>
    </row>
    <row r="66" spans="1:4" ht="15.75" customHeight="1">
      <c r="A66" s="15" t="s">
        <v>30</v>
      </c>
      <c r="B66" s="15"/>
      <c r="C66" s="15"/>
      <c r="D66" s="15"/>
    </row>
    <row r="67" spans="1:4" ht="15.75" customHeight="1">
      <c r="A67" s="15" t="s">
        <v>92</v>
      </c>
      <c r="B67" s="15"/>
      <c r="C67" s="15"/>
      <c r="D67" s="15"/>
    </row>
    <row r="68" spans="1:4" ht="15.75" customHeight="1">
      <c r="A68" s="15" t="s">
        <v>91</v>
      </c>
      <c r="B68" s="15"/>
      <c r="C68" s="15"/>
      <c r="D68" s="15"/>
    </row>
    <row r="69" spans="1:4" ht="15.75" customHeight="1">
      <c r="A69" s="15" t="s">
        <v>27</v>
      </c>
      <c r="B69" s="15"/>
      <c r="C69" s="15"/>
      <c r="D69" s="15"/>
    </row>
    <row r="70" spans="1:4" ht="15.75" customHeight="1">
      <c r="A70" s="15" t="s">
        <v>90</v>
      </c>
      <c r="B70" s="15"/>
      <c r="C70" s="15"/>
      <c r="D70" s="15"/>
    </row>
    <row r="71" spans="1:4" ht="15.75" customHeight="1">
      <c r="A71" s="15"/>
      <c r="B71" s="15"/>
      <c r="C71" s="15"/>
      <c r="D71" s="15"/>
    </row>
    <row r="72" spans="1:4" ht="15.75" customHeight="1">
      <c r="A72" s="15" t="s">
        <v>89</v>
      </c>
      <c r="B72" s="15"/>
      <c r="C72" s="15"/>
      <c r="D72" s="15"/>
    </row>
    <row r="73" spans="1:4" ht="15.75" customHeight="1">
      <c r="A73" s="15" t="s">
        <v>30</v>
      </c>
      <c r="B73" s="15"/>
      <c r="C73" s="15"/>
      <c r="D73" s="15"/>
    </row>
    <row r="74" spans="1:4" ht="15.75" customHeight="1">
      <c r="A74" s="15" t="s">
        <v>88</v>
      </c>
      <c r="B74" s="15"/>
      <c r="C74" s="15"/>
      <c r="D74" s="15"/>
    </row>
    <row r="75" spans="1:4" ht="15.75" customHeight="1">
      <c r="A75" s="15" t="s">
        <v>87</v>
      </c>
      <c r="B75" s="15"/>
      <c r="C75" s="15"/>
      <c r="D75" s="15"/>
    </row>
    <row r="76" spans="1:4" ht="15.75" customHeight="1">
      <c r="A76" s="15" t="s">
        <v>27</v>
      </c>
      <c r="B76" s="15"/>
      <c r="C76" s="15"/>
      <c r="D76" s="15"/>
    </row>
    <row r="77" spans="1:4" ht="15.75" customHeight="1">
      <c r="A77" s="15" t="s">
        <v>86</v>
      </c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 t="s">
        <v>85</v>
      </c>
      <c r="B79" s="15"/>
      <c r="C79" s="15"/>
      <c r="D79" s="15"/>
    </row>
    <row r="80" spans="1:4" ht="15.75" customHeight="1">
      <c r="A80" s="15" t="s">
        <v>30</v>
      </c>
      <c r="B80" s="15"/>
      <c r="C80" s="15"/>
      <c r="D80" s="15"/>
    </row>
    <row r="81" spans="1:4" ht="15.75" customHeight="1">
      <c r="A81" s="15" t="s">
        <v>84</v>
      </c>
      <c r="B81" s="15"/>
      <c r="C81" s="15"/>
      <c r="D81" s="15"/>
    </row>
    <row r="82" spans="1:4" ht="15.75" customHeight="1">
      <c r="A82" s="15" t="s">
        <v>83</v>
      </c>
      <c r="B82" s="15"/>
      <c r="C82" s="15"/>
      <c r="D82" s="15"/>
    </row>
    <row r="83" spans="1:4" ht="15.75" customHeight="1">
      <c r="A83" s="15" t="s">
        <v>82</v>
      </c>
      <c r="B83" s="15"/>
      <c r="C83" s="15"/>
      <c r="D83" s="15"/>
    </row>
    <row r="84" spans="1:4" ht="15.75" customHeight="1">
      <c r="A84" s="15" t="s">
        <v>81</v>
      </c>
      <c r="B84" s="15"/>
      <c r="C84" s="15"/>
      <c r="D84" s="15"/>
    </row>
    <row r="85" spans="1:4" ht="15.75" customHeight="1">
      <c r="A85" s="15"/>
      <c r="B85" s="15"/>
      <c r="C85" s="15"/>
      <c r="D85" s="15"/>
    </row>
    <row r="86" spans="1:4" ht="15.75" customHeight="1">
      <c r="A86" s="15" t="s">
        <v>80</v>
      </c>
      <c r="B86" s="15"/>
      <c r="C86" s="15"/>
      <c r="D86" s="15"/>
    </row>
    <row r="87" spans="1:4" ht="15.75" customHeight="1">
      <c r="A87" s="15" t="s">
        <v>30</v>
      </c>
      <c r="B87" s="15"/>
      <c r="C87" s="15"/>
      <c r="D87" s="15"/>
    </row>
    <row r="88" spans="1:4" ht="15.75" customHeight="1">
      <c r="A88" s="15" t="s">
        <v>79</v>
      </c>
      <c r="B88" s="15"/>
      <c r="C88" s="15"/>
      <c r="D88" s="15"/>
    </row>
    <row r="89" spans="1:4" ht="15.75" customHeight="1">
      <c r="A89" s="15" t="s">
        <v>78</v>
      </c>
      <c r="B89" s="15"/>
      <c r="C89" s="15"/>
      <c r="D89" s="15"/>
    </row>
    <row r="90" spans="1:4" ht="15.75" customHeight="1">
      <c r="A90" s="15" t="s">
        <v>27</v>
      </c>
      <c r="B90" s="15"/>
      <c r="C90" s="15"/>
      <c r="D90" s="15"/>
    </row>
    <row r="91" spans="1:4" ht="15.75" customHeight="1">
      <c r="A91" s="15" t="s">
        <v>77</v>
      </c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 t="s">
        <v>76</v>
      </c>
      <c r="B93" s="15"/>
      <c r="C93" s="15"/>
      <c r="D93" s="15"/>
    </row>
    <row r="94" spans="1:4" ht="15.75" customHeight="1">
      <c r="A94" s="15" t="s">
        <v>30</v>
      </c>
      <c r="B94" s="15"/>
      <c r="C94" s="15"/>
      <c r="D94" s="15"/>
    </row>
    <row r="95" spans="1:4" ht="15.75" customHeight="1">
      <c r="A95" s="15" t="s">
        <v>45</v>
      </c>
      <c r="B95" s="15"/>
      <c r="C95" s="15"/>
      <c r="D95" s="15"/>
    </row>
    <row r="96" spans="1:4" ht="15.75" customHeight="1">
      <c r="A96" s="15" t="s">
        <v>44</v>
      </c>
      <c r="B96" s="15"/>
      <c r="C96" s="15"/>
      <c r="D96" s="15"/>
    </row>
    <row r="97" spans="1:4" ht="15.75" customHeight="1">
      <c r="A97" s="15" t="s">
        <v>27</v>
      </c>
      <c r="B97" s="15"/>
      <c r="C97" s="15"/>
      <c r="D97" s="15"/>
    </row>
    <row r="98" spans="1:4" ht="15.75" customHeight="1">
      <c r="A98" s="15" t="s">
        <v>75</v>
      </c>
      <c r="B98" s="15"/>
      <c r="C98" s="15"/>
      <c r="D98" s="15"/>
    </row>
    <row r="99" spans="1:4" ht="15.75" customHeight="1">
      <c r="A99" s="15"/>
      <c r="B99" s="15"/>
      <c r="C99" s="15"/>
      <c r="D99" s="15"/>
    </row>
    <row r="100" spans="1:4" ht="15.75" customHeight="1">
      <c r="A100" s="15" t="s">
        <v>74</v>
      </c>
      <c r="B100" s="15"/>
      <c r="C100" s="15"/>
      <c r="D100" s="15"/>
    </row>
    <row r="101" spans="1:4" ht="15.75" customHeight="1">
      <c r="A101" s="15" t="s">
        <v>30</v>
      </c>
      <c r="B101" s="15"/>
      <c r="C101" s="15"/>
      <c r="D101" s="15"/>
    </row>
    <row r="102" spans="1:4" ht="15.75" customHeight="1">
      <c r="A102" s="15" t="s">
        <v>73</v>
      </c>
      <c r="B102" s="15"/>
      <c r="C102" s="15"/>
      <c r="D102" s="15"/>
    </row>
    <row r="103" spans="1:4" ht="15.75" customHeight="1">
      <c r="A103" s="15" t="s">
        <v>72</v>
      </c>
      <c r="B103" s="15"/>
      <c r="C103" s="15"/>
      <c r="D103" s="15"/>
    </row>
    <row r="104" spans="1:4" ht="15.75" customHeight="1">
      <c r="A104" s="15" t="s">
        <v>27</v>
      </c>
      <c r="B104" s="15"/>
      <c r="C104" s="15"/>
      <c r="D104" s="15"/>
    </row>
    <row r="105" spans="1:4" ht="15.75" customHeight="1">
      <c r="A105" s="15" t="s">
        <v>71</v>
      </c>
      <c r="B105" s="15"/>
      <c r="C105" s="15"/>
      <c r="D105" s="15"/>
    </row>
    <row r="106" spans="1:4" ht="15.75" customHeight="1">
      <c r="A106" s="15"/>
      <c r="B106" s="15"/>
      <c r="C106" s="15"/>
      <c r="D106" s="15"/>
    </row>
    <row r="107" spans="1:4" ht="15.75" customHeight="1">
      <c r="A107" s="15" t="s">
        <v>70</v>
      </c>
      <c r="B107" s="15"/>
      <c r="C107" s="15"/>
      <c r="D107" s="15"/>
    </row>
    <row r="108" spans="1:4" ht="15.75" customHeight="1">
      <c r="A108" s="15" t="s">
        <v>30</v>
      </c>
      <c r="B108" s="15"/>
      <c r="C108" s="15"/>
      <c r="D108" s="15"/>
    </row>
    <row r="109" spans="1:4" ht="15.75" customHeight="1">
      <c r="A109" s="15" t="s">
        <v>69</v>
      </c>
      <c r="B109" s="15"/>
      <c r="C109" s="15"/>
      <c r="D109" s="15"/>
    </row>
    <row r="110" spans="1:4" ht="15.75" customHeight="1">
      <c r="A110" s="15" t="s">
        <v>68</v>
      </c>
      <c r="B110" s="15"/>
      <c r="C110" s="15"/>
      <c r="D110" s="15"/>
    </row>
    <row r="111" spans="1:4" ht="15.75" customHeight="1">
      <c r="A111" s="15" t="s">
        <v>67</v>
      </c>
      <c r="B111" s="15"/>
      <c r="C111" s="15"/>
      <c r="D111" s="15"/>
    </row>
    <row r="112" spans="1:4" ht="15.75" customHeight="1">
      <c r="A112" s="15" t="s">
        <v>66</v>
      </c>
      <c r="B112" s="15"/>
      <c r="C112" s="15"/>
      <c r="D112" s="15"/>
    </row>
    <row r="113" spans="1:4" ht="15.75" customHeight="1">
      <c r="A113" s="15"/>
      <c r="B113" s="15"/>
      <c r="C113" s="15"/>
      <c r="D113" s="15"/>
    </row>
    <row r="114" spans="1:4" ht="15.75" customHeight="1">
      <c r="A114" s="15" t="s">
        <v>65</v>
      </c>
      <c r="B114" s="15"/>
      <c r="C114" s="15"/>
      <c r="D114" s="15"/>
    </row>
    <row r="115" spans="1:4" ht="15.75" customHeight="1">
      <c r="A115" s="15" t="s">
        <v>30</v>
      </c>
      <c r="B115" s="15"/>
      <c r="C115" s="15"/>
      <c r="D115" s="15"/>
    </row>
    <row r="116" spans="1:4" ht="15.75" customHeight="1">
      <c r="A116" s="15" t="s">
        <v>64</v>
      </c>
      <c r="B116" s="15"/>
      <c r="C116" s="15"/>
      <c r="D116" s="15"/>
    </row>
    <row r="117" spans="1:4" ht="15.75" customHeight="1">
      <c r="A117" s="15" t="s">
        <v>63</v>
      </c>
      <c r="B117" s="15"/>
      <c r="C117" s="15"/>
      <c r="D117" s="15"/>
    </row>
    <row r="118" spans="1:4" ht="15.75" customHeight="1">
      <c r="A118" s="15" t="s">
        <v>27</v>
      </c>
      <c r="B118" s="15"/>
      <c r="C118" s="15"/>
      <c r="D118" s="15"/>
    </row>
    <row r="119" spans="1:4" ht="15.75" customHeight="1">
      <c r="A119" s="15" t="s">
        <v>62</v>
      </c>
      <c r="B119" s="15"/>
      <c r="C119" s="15"/>
      <c r="D119" s="15"/>
    </row>
    <row r="120" spans="1:4" ht="15.75" customHeight="1">
      <c r="A120" s="15"/>
      <c r="B120" s="15"/>
      <c r="C120" s="15"/>
      <c r="D120" s="15"/>
    </row>
    <row r="121" spans="1:4" ht="15.75" customHeight="1">
      <c r="A121" s="15" t="s">
        <v>61</v>
      </c>
      <c r="B121" s="15"/>
      <c r="C121" s="15"/>
      <c r="D121" s="15"/>
    </row>
    <row r="122" spans="1:4" ht="15.75" customHeight="1">
      <c r="A122" s="15" t="s">
        <v>30</v>
      </c>
      <c r="B122" s="15"/>
      <c r="C122" s="15"/>
      <c r="D122" s="15"/>
    </row>
    <row r="123" spans="1:4" ht="15.75" customHeight="1">
      <c r="A123" s="15" t="s">
        <v>60</v>
      </c>
      <c r="B123" s="15"/>
      <c r="C123" s="15"/>
      <c r="D123" s="15"/>
    </row>
    <row r="124" spans="1:4" ht="15.75" customHeight="1">
      <c r="A124" s="15" t="s">
        <v>59</v>
      </c>
      <c r="B124" s="15"/>
      <c r="C124" s="15"/>
      <c r="D124" s="15"/>
    </row>
    <row r="125" spans="1:4" ht="15.75" customHeight="1">
      <c r="A125" s="15" t="s">
        <v>27</v>
      </c>
      <c r="B125" s="15"/>
      <c r="C125" s="15"/>
      <c r="D125" s="15"/>
    </row>
    <row r="126" spans="1:4" ht="15.75" customHeight="1">
      <c r="A126" s="15" t="s">
        <v>51</v>
      </c>
      <c r="B126" s="15"/>
      <c r="C126" s="15"/>
      <c r="D126" s="15"/>
    </row>
    <row r="127" spans="1:4" ht="15.75" customHeight="1">
      <c r="A127" s="15"/>
      <c r="B127" s="15"/>
      <c r="C127" s="15"/>
      <c r="D127" s="15"/>
    </row>
    <row r="128" spans="1:4" ht="15.75" customHeight="1">
      <c r="A128" s="15" t="s">
        <v>33</v>
      </c>
      <c r="B128" s="15"/>
      <c r="C128" s="15"/>
      <c r="D128" s="15"/>
    </row>
    <row r="129" spans="1:4" ht="15.75" customHeight="1">
      <c r="A129" s="15" t="s">
        <v>32</v>
      </c>
      <c r="B129" s="15"/>
      <c r="C129" s="15"/>
      <c r="D129" s="15"/>
    </row>
    <row r="130" spans="1:4" ht="15.75" customHeight="1">
      <c r="A130" s="15" t="s">
        <v>58</v>
      </c>
      <c r="B130" s="15"/>
      <c r="C130" s="15"/>
      <c r="D130" s="15"/>
    </row>
    <row r="131" spans="1:4" ht="15.75" customHeight="1">
      <c r="A131" s="15" t="s">
        <v>30</v>
      </c>
      <c r="B131" s="15"/>
      <c r="C131" s="15"/>
      <c r="D131" s="15"/>
    </row>
    <row r="132" spans="1:4" ht="15.75" customHeight="1">
      <c r="A132" s="15" t="s">
        <v>57</v>
      </c>
      <c r="B132" s="15"/>
      <c r="C132" s="15"/>
      <c r="D132" s="15"/>
    </row>
    <row r="133" spans="1:4" ht="15.75" customHeight="1">
      <c r="A133" s="15" t="s">
        <v>56</v>
      </c>
      <c r="B133" s="15"/>
      <c r="C133" s="15"/>
      <c r="D133" s="15"/>
    </row>
    <row r="134" spans="1:4" ht="15.75" customHeight="1">
      <c r="A134" s="15" t="s">
        <v>27</v>
      </c>
      <c r="B134" s="15"/>
      <c r="C134" s="15"/>
      <c r="D134" s="15"/>
    </row>
    <row r="135" spans="1:4" ht="15.75" customHeight="1">
      <c r="A135" s="15" t="s">
        <v>55</v>
      </c>
      <c r="B135" s="15"/>
      <c r="C135" s="15"/>
      <c r="D135" s="15"/>
    </row>
    <row r="136" spans="1:4" ht="15.75" customHeight="1">
      <c r="A136" s="15"/>
      <c r="B136" s="15"/>
      <c r="C136" s="15"/>
      <c r="D136" s="15"/>
    </row>
    <row r="137" spans="1:4" ht="15.75" customHeight="1">
      <c r="A137" s="15" t="s">
        <v>33</v>
      </c>
      <c r="B137" s="15"/>
      <c r="C137" s="15"/>
      <c r="D137" s="15"/>
    </row>
    <row r="138" spans="1:4" ht="15.75" customHeight="1">
      <c r="A138" s="15" t="s">
        <v>32</v>
      </c>
      <c r="B138" s="15"/>
      <c r="C138" s="15"/>
      <c r="D138" s="15"/>
    </row>
    <row r="139" spans="1:4" ht="15.75" customHeight="1">
      <c r="A139" s="15" t="s">
        <v>54</v>
      </c>
      <c r="B139" s="15"/>
      <c r="C139" s="15"/>
      <c r="D139" s="15"/>
    </row>
    <row r="140" spans="1:4" ht="15.75" customHeight="1">
      <c r="A140" s="15" t="s">
        <v>30</v>
      </c>
      <c r="B140" s="15"/>
      <c r="C140" s="15"/>
      <c r="D140" s="15"/>
    </row>
    <row r="141" spans="1:4" ht="15.75" customHeight="1">
      <c r="A141" s="15" t="s">
        <v>53</v>
      </c>
      <c r="B141" s="15"/>
      <c r="C141" s="15"/>
      <c r="D141" s="15"/>
    </row>
    <row r="142" spans="1:4" ht="15.75" customHeight="1">
      <c r="A142" s="15" t="s">
        <v>52</v>
      </c>
      <c r="B142" s="15"/>
      <c r="C142" s="15"/>
      <c r="D142" s="15"/>
    </row>
    <row r="143" spans="1:4" ht="15.75" customHeight="1">
      <c r="A143" s="15" t="s">
        <v>27</v>
      </c>
      <c r="B143" s="15"/>
      <c r="C143" s="15"/>
      <c r="D143" s="15"/>
    </row>
    <row r="144" spans="1:4" ht="15.75" customHeight="1">
      <c r="A144" s="15" t="s">
        <v>51</v>
      </c>
      <c r="B144" s="15"/>
      <c r="C144" s="15"/>
      <c r="D144" s="15"/>
    </row>
    <row r="145" spans="1:4" ht="15.75" customHeight="1">
      <c r="A145" s="15"/>
      <c r="B145" s="15"/>
      <c r="C145" s="15"/>
      <c r="D145" s="15"/>
    </row>
    <row r="146" spans="1:4" ht="15.75" customHeight="1">
      <c r="A146" s="15" t="s">
        <v>33</v>
      </c>
      <c r="B146" s="15"/>
      <c r="C146" s="15"/>
      <c r="D146" s="15"/>
    </row>
    <row r="147" spans="1:4" ht="15.75" customHeight="1">
      <c r="A147" s="15" t="s">
        <v>32</v>
      </c>
      <c r="B147" s="15"/>
      <c r="C147" s="15"/>
      <c r="D147" s="15"/>
    </row>
    <row r="148" spans="1:4" ht="15.75" customHeight="1">
      <c r="A148" s="15" t="s">
        <v>50</v>
      </c>
      <c r="B148" s="15"/>
      <c r="C148" s="15"/>
      <c r="D148" s="15"/>
    </row>
    <row r="149" spans="1:4" ht="15.75" customHeight="1">
      <c r="A149" s="15" t="s">
        <v>30</v>
      </c>
      <c r="B149" s="15"/>
      <c r="C149" s="15"/>
      <c r="D149" s="15"/>
    </row>
    <row r="150" spans="1:4" ht="15.75" customHeight="1">
      <c r="A150" s="15" t="s">
        <v>49</v>
      </c>
      <c r="B150" s="15"/>
      <c r="C150" s="15"/>
      <c r="D150" s="15"/>
    </row>
    <row r="151" spans="1:4" ht="15.75" customHeight="1">
      <c r="A151" s="15" t="s">
        <v>48</v>
      </c>
      <c r="B151" s="15"/>
      <c r="C151" s="15"/>
      <c r="D151" s="15"/>
    </row>
    <row r="152" spans="1:4" ht="15.75" customHeight="1">
      <c r="A152" s="15" t="s">
        <v>27</v>
      </c>
      <c r="B152" s="15"/>
      <c r="C152" s="15"/>
      <c r="D152" s="15"/>
    </row>
    <row r="153" spans="1:4" ht="15.75" customHeight="1">
      <c r="A153" s="15" t="s">
        <v>47</v>
      </c>
      <c r="B153" s="15"/>
      <c r="C153" s="15"/>
      <c r="D153" s="15"/>
    </row>
    <row r="154" spans="1:4" ht="15.75" customHeight="1">
      <c r="A154" s="15"/>
      <c r="B154" s="15"/>
      <c r="C154" s="15"/>
      <c r="D154" s="15"/>
    </row>
    <row r="155" spans="1:4" ht="15.75" customHeight="1">
      <c r="A155" s="15" t="s">
        <v>33</v>
      </c>
      <c r="B155" s="15"/>
      <c r="C155" s="15"/>
      <c r="D155" s="15"/>
    </row>
    <row r="156" spans="1:4" ht="15.75" customHeight="1">
      <c r="A156" s="15" t="s">
        <v>32</v>
      </c>
      <c r="B156" s="15"/>
      <c r="C156" s="15"/>
      <c r="D156" s="15"/>
    </row>
    <row r="157" spans="1:4" ht="15.75" customHeight="1">
      <c r="A157" s="15" t="s">
        <v>46</v>
      </c>
      <c r="B157" s="15"/>
      <c r="C157" s="15"/>
      <c r="D157" s="15"/>
    </row>
    <row r="158" spans="1:4" ht="15.75" customHeight="1">
      <c r="A158" s="15" t="s">
        <v>30</v>
      </c>
      <c r="B158" s="15"/>
      <c r="C158" s="15"/>
      <c r="D158" s="15"/>
    </row>
    <row r="159" spans="1:4" ht="15.75" customHeight="1">
      <c r="A159" s="15" t="s">
        <v>45</v>
      </c>
      <c r="B159" s="15"/>
      <c r="C159" s="15"/>
      <c r="D159" s="15"/>
    </row>
    <row r="160" spans="1:4" ht="15.75" customHeight="1">
      <c r="A160" s="15" t="s">
        <v>44</v>
      </c>
      <c r="B160" s="15"/>
      <c r="C160" s="15"/>
      <c r="D160" s="15"/>
    </row>
    <row r="161" spans="1:4" ht="15.75" customHeight="1">
      <c r="A161" s="15" t="s">
        <v>27</v>
      </c>
      <c r="B161" s="15"/>
      <c r="C161" s="15"/>
      <c r="D161" s="15"/>
    </row>
    <row r="162" spans="1:4" ht="15.75" customHeight="1">
      <c r="A162" s="15" t="s">
        <v>43</v>
      </c>
      <c r="B162" s="15"/>
      <c r="C162" s="15"/>
      <c r="D162" s="15"/>
    </row>
    <row r="163" spans="1:4" ht="15.75" customHeight="1">
      <c r="A163" s="15"/>
      <c r="B163" s="15"/>
      <c r="C163" s="15"/>
      <c r="D163" s="15"/>
    </row>
    <row r="164" spans="1:4" ht="15.75" customHeight="1">
      <c r="A164" s="15" t="s">
        <v>33</v>
      </c>
      <c r="B164" s="15"/>
      <c r="C164" s="15"/>
      <c r="D164" s="15"/>
    </row>
    <row r="165" spans="1:4" ht="15.75" customHeight="1">
      <c r="A165" s="15" t="s">
        <v>32</v>
      </c>
      <c r="B165" s="15"/>
      <c r="C165" s="15"/>
      <c r="D165" s="15"/>
    </row>
    <row r="166" spans="1:4" ht="15.75" customHeight="1">
      <c r="A166" s="15" t="s">
        <v>42</v>
      </c>
      <c r="B166" s="15"/>
      <c r="C166" s="15"/>
      <c r="D166" s="15"/>
    </row>
    <row r="167" spans="1:4" ht="15.75" customHeight="1">
      <c r="A167" s="15" t="s">
        <v>30</v>
      </c>
      <c r="B167" s="15"/>
      <c r="C167" s="15"/>
      <c r="D167" s="15"/>
    </row>
    <row r="168" spans="1:4" ht="15.75" customHeight="1">
      <c r="A168" s="15" t="s">
        <v>41</v>
      </c>
      <c r="B168" s="15"/>
      <c r="C168" s="15"/>
      <c r="D168" s="15"/>
    </row>
    <row r="169" spans="1:4" ht="15.75" customHeight="1">
      <c r="A169" s="15" t="s">
        <v>40</v>
      </c>
      <c r="B169" s="15"/>
      <c r="C169" s="15"/>
      <c r="D169" s="15"/>
    </row>
    <row r="170" spans="1:4" ht="15.75" customHeight="1">
      <c r="A170" s="15" t="s">
        <v>39</v>
      </c>
      <c r="B170" s="15"/>
      <c r="C170" s="15"/>
      <c r="D170" s="15"/>
    </row>
    <row r="171" spans="1:4" ht="15.75" customHeight="1">
      <c r="A171" s="15" t="s">
        <v>38</v>
      </c>
      <c r="B171" s="15"/>
      <c r="C171" s="15"/>
      <c r="D171" s="15"/>
    </row>
    <row r="172" spans="1:4" ht="15.75" customHeight="1">
      <c r="A172" s="15"/>
      <c r="B172" s="15"/>
      <c r="C172" s="15"/>
      <c r="D172" s="15"/>
    </row>
    <row r="173" spans="1:4" ht="15.75" customHeight="1">
      <c r="A173" s="15" t="s">
        <v>33</v>
      </c>
      <c r="B173" s="15"/>
      <c r="C173" s="15"/>
      <c r="D173" s="15"/>
    </row>
    <row r="174" spans="1:4" ht="15.75" customHeight="1">
      <c r="A174" s="15" t="s">
        <v>32</v>
      </c>
      <c r="B174" s="15"/>
      <c r="C174" s="15"/>
      <c r="D174" s="15"/>
    </row>
    <row r="175" spans="1:4" ht="15.75" customHeight="1">
      <c r="A175" s="15" t="s">
        <v>37</v>
      </c>
      <c r="B175" s="15"/>
      <c r="C175" s="15"/>
      <c r="D175" s="15"/>
    </row>
    <row r="176" spans="1:4" ht="15.75" customHeight="1">
      <c r="A176" s="15" t="s">
        <v>30</v>
      </c>
      <c r="B176" s="15"/>
      <c r="C176" s="15"/>
      <c r="D176" s="15"/>
    </row>
    <row r="177" spans="1:4" ht="15.75" customHeight="1">
      <c r="A177" s="15" t="s">
        <v>36</v>
      </c>
      <c r="B177" s="15"/>
      <c r="C177" s="15"/>
      <c r="D177" s="15"/>
    </row>
    <row r="178" spans="1:4" ht="15.75" customHeight="1">
      <c r="A178" s="15" t="s">
        <v>35</v>
      </c>
      <c r="B178" s="15"/>
      <c r="C178" s="15"/>
      <c r="D178" s="15"/>
    </row>
    <row r="179" spans="1:4" ht="15.75" customHeight="1">
      <c r="A179" s="15" t="s">
        <v>27</v>
      </c>
      <c r="B179" s="15"/>
      <c r="C179" s="15"/>
      <c r="D179" s="15"/>
    </row>
    <row r="180" spans="1:4" ht="15.75" customHeight="1">
      <c r="A180" s="15" t="s">
        <v>34</v>
      </c>
      <c r="B180" s="15"/>
      <c r="C180" s="15"/>
      <c r="D180" s="15"/>
    </row>
    <row r="181" spans="1:4" ht="15.75" customHeight="1">
      <c r="A181" s="15"/>
      <c r="B181" s="15"/>
      <c r="C181" s="15"/>
      <c r="D181" s="15"/>
    </row>
    <row r="182" spans="1:4" ht="15.75" customHeight="1">
      <c r="A182" s="15" t="s">
        <v>33</v>
      </c>
      <c r="B182" s="15"/>
      <c r="C182" s="15"/>
      <c r="D182" s="15"/>
    </row>
    <row r="183" spans="1:4" ht="15.75" customHeight="1">
      <c r="A183" s="15" t="s">
        <v>32</v>
      </c>
      <c r="B183" s="15"/>
      <c r="C183" s="15"/>
      <c r="D183" s="15"/>
    </row>
    <row r="184" spans="1:4" ht="15.75" customHeight="1">
      <c r="A184" s="15" t="s">
        <v>31</v>
      </c>
      <c r="B184" s="15"/>
      <c r="C184" s="15"/>
      <c r="D184" s="15"/>
    </row>
    <row r="185" spans="1:4" ht="15.75" customHeight="1">
      <c r="A185" s="15" t="s">
        <v>30</v>
      </c>
      <c r="B185" s="15"/>
      <c r="C185" s="15"/>
      <c r="D185" s="15"/>
    </row>
    <row r="186" spans="1:4" ht="15.75" customHeight="1">
      <c r="A186" s="15" t="s">
        <v>29</v>
      </c>
      <c r="B186" s="15"/>
      <c r="C186" s="15"/>
      <c r="D186" s="15"/>
    </row>
    <row r="187" spans="1:4" ht="15.75" customHeight="1">
      <c r="A187" s="15" t="s">
        <v>28</v>
      </c>
      <c r="B187" s="15"/>
      <c r="C187" s="15"/>
      <c r="D187" s="15"/>
    </row>
    <row r="188" spans="1:4" ht="15.75" customHeight="1">
      <c r="A188" s="15" t="s">
        <v>27</v>
      </c>
      <c r="B188" s="15"/>
      <c r="C188" s="15"/>
      <c r="D188" s="15"/>
    </row>
    <row r="189" spans="1:4" ht="15.75" customHeight="1">
      <c r="A189" s="15" t="s">
        <v>26</v>
      </c>
      <c r="B189" s="15"/>
      <c r="C189" s="15"/>
      <c r="D189" s="15"/>
    </row>
    <row r="190" spans="1:4" ht="15.75" customHeight="1">
      <c r="A190" s="15"/>
      <c r="B190" s="15"/>
      <c r="C190" s="15"/>
      <c r="D190" s="15"/>
    </row>
  </sheetData>
  <mergeCells count="4">
    <mergeCell ref="A5:D5"/>
    <mergeCell ref="A21:D21"/>
    <mergeCell ref="B1:D1"/>
    <mergeCell ref="A37:D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CC2D-5B85-4FDA-BEA6-0ED10022789F}">
  <dimension ref="A1:D35"/>
  <sheetViews>
    <sheetView topLeftCell="A29" zoomScale="120" zoomScaleNormal="120" workbookViewId="0">
      <selection activeCell="B36" sqref="B36"/>
    </sheetView>
  </sheetViews>
  <sheetFormatPr defaultColWidth="12.375" defaultRowHeight="17.25"/>
  <cols>
    <col min="1" max="1" width="38.125" style="1" customWidth="1"/>
    <col min="2" max="2" width="28.875" style="1" customWidth="1"/>
    <col min="3" max="3" width="31.125" style="1" customWidth="1"/>
    <col min="4" max="16384" width="12.375" style="1"/>
  </cols>
  <sheetData>
    <row r="1" spans="1:4" ht="39">
      <c r="A1" s="14" t="s">
        <v>25</v>
      </c>
      <c r="B1" s="13" t="s">
        <v>145</v>
      </c>
      <c r="C1" s="13"/>
      <c r="D1" s="57"/>
    </row>
    <row r="2" spans="1:4">
      <c r="A2" s="12" t="s">
        <v>23</v>
      </c>
      <c r="B2" s="11" t="s">
        <v>144</v>
      </c>
    </row>
    <row r="5" spans="1:4" ht="18.75">
      <c r="A5" s="10" t="s">
        <v>143</v>
      </c>
      <c r="B5" s="10"/>
      <c r="C5" s="10"/>
      <c r="D5" s="53"/>
    </row>
    <row r="6" spans="1:4">
      <c r="A6" s="52" t="s">
        <v>131</v>
      </c>
      <c r="B6" s="52" t="s">
        <v>140</v>
      </c>
      <c r="C6" s="51" t="s">
        <v>130</v>
      </c>
      <c r="D6" s="45"/>
    </row>
    <row r="7" spans="1:4" ht="75" customHeight="1">
      <c r="A7" s="31" t="s">
        <v>142</v>
      </c>
      <c r="B7" s="56" t="s">
        <v>139</v>
      </c>
      <c r="C7" s="50" t="e">
        <f t="array" aca="1" ref="C7" ca="1">_xldudf_AI_TRANSLATE(A7,B7)</f>
        <v>#NAME?</v>
      </c>
      <c r="D7" s="2" t="s">
        <v>102</v>
      </c>
    </row>
    <row r="8" spans="1:4">
      <c r="A8" s="55"/>
      <c r="B8" s="55"/>
      <c r="C8" s="55"/>
      <c r="D8" s="45"/>
    </row>
    <row r="9" spans="1:4" ht="18.75">
      <c r="A9" s="10" t="s">
        <v>141</v>
      </c>
      <c r="B9" s="10"/>
      <c r="C9" s="10"/>
      <c r="D9" s="53"/>
    </row>
    <row r="10" spans="1:4" ht="15.95" customHeight="1">
      <c r="A10" s="52" t="s">
        <v>131</v>
      </c>
      <c r="B10" s="52" t="s">
        <v>140</v>
      </c>
      <c r="C10" s="51" t="s">
        <v>130</v>
      </c>
      <c r="D10" s="45"/>
    </row>
    <row r="11" spans="1:4" ht="15.95" customHeight="1">
      <c r="A11" s="48" t="s">
        <v>129</v>
      </c>
      <c r="B11" s="47" t="s">
        <v>139</v>
      </c>
      <c r="C11" s="50" t="e">
        <f t="array" aca="1" ref="C11:C17" ca="1">_xldudf_AI_TRANSLATE(A11:A17,B11:B17)</f>
        <v>#NAME?</v>
      </c>
      <c r="D11" s="2" t="s">
        <v>102</v>
      </c>
    </row>
    <row r="12" spans="1:4" ht="15.95" customHeight="1">
      <c r="A12" s="48" t="s">
        <v>128</v>
      </c>
      <c r="B12" s="47" t="s">
        <v>138</v>
      </c>
      <c r="C12" s="49" t="e">
        <f ca="1"/>
        <v>#NAME?</v>
      </c>
      <c r="D12" s="45"/>
    </row>
    <row r="13" spans="1:4" ht="15.95" customHeight="1">
      <c r="A13" s="48" t="s">
        <v>127</v>
      </c>
      <c r="B13" s="47" t="s">
        <v>137</v>
      </c>
      <c r="C13" s="49" t="e">
        <f ca="1"/>
        <v>#NAME?</v>
      </c>
      <c r="D13" s="45"/>
    </row>
    <row r="14" spans="1:4" ht="15.95" customHeight="1">
      <c r="A14" s="48" t="s">
        <v>126</v>
      </c>
      <c r="B14" s="47" t="s">
        <v>136</v>
      </c>
      <c r="C14" s="49" t="e">
        <f ca="1"/>
        <v>#NAME?</v>
      </c>
      <c r="D14" s="45"/>
    </row>
    <row r="15" spans="1:4" ht="15.95" customHeight="1">
      <c r="A15" s="48" t="s">
        <v>125</v>
      </c>
      <c r="B15" s="47" t="s">
        <v>135</v>
      </c>
      <c r="C15" s="49" t="e">
        <f ca="1"/>
        <v>#NAME?</v>
      </c>
      <c r="D15" s="45"/>
    </row>
    <row r="16" spans="1:4" ht="15.95" customHeight="1">
      <c r="A16" s="48" t="s">
        <v>124</v>
      </c>
      <c r="B16" s="47" t="s">
        <v>134</v>
      </c>
      <c r="C16" s="49" t="e">
        <f ca="1"/>
        <v>#NAME?</v>
      </c>
      <c r="D16" s="45"/>
    </row>
    <row r="17" spans="1:4" ht="15.95" customHeight="1">
      <c r="A17" s="48" t="s">
        <v>123</v>
      </c>
      <c r="B17" s="47" t="s">
        <v>133</v>
      </c>
      <c r="C17" s="46" t="e">
        <f ca="1"/>
        <v>#NAME?</v>
      </c>
      <c r="D17" s="45"/>
    </row>
    <row r="18" spans="1:4">
      <c r="A18" s="45"/>
      <c r="B18" s="45"/>
      <c r="C18" s="54"/>
      <c r="D18" s="45"/>
    </row>
    <row r="19" spans="1:4" ht="18.75">
      <c r="A19" s="10" t="s">
        <v>132</v>
      </c>
      <c r="B19" s="10"/>
      <c r="C19" s="10"/>
      <c r="D19" s="53"/>
    </row>
    <row r="20" spans="1:4">
      <c r="A20" s="52" t="s">
        <v>131</v>
      </c>
      <c r="B20" s="52"/>
      <c r="C20" s="51" t="s">
        <v>130</v>
      </c>
      <c r="D20" s="45"/>
    </row>
    <row r="21" spans="1:4" ht="15.95" customHeight="1">
      <c r="A21" s="48" t="s">
        <v>129</v>
      </c>
      <c r="B21" s="47"/>
      <c r="C21" s="50" t="e">
        <f t="array" aca="1" ref="C21:C27" ca="1">_xldudf_AI_TRANSLATE(A21:A27,"French")</f>
        <v>#NAME?</v>
      </c>
      <c r="D21" s="2" t="s">
        <v>102</v>
      </c>
    </row>
    <row r="22" spans="1:4" ht="15.95" customHeight="1">
      <c r="A22" s="48" t="s">
        <v>128</v>
      </c>
      <c r="B22" s="47"/>
      <c r="C22" s="49" t="e">
        <f ca="1"/>
        <v>#NAME?</v>
      </c>
      <c r="D22" s="45"/>
    </row>
    <row r="23" spans="1:4" ht="15.95" customHeight="1">
      <c r="A23" s="48" t="s">
        <v>127</v>
      </c>
      <c r="B23" s="47"/>
      <c r="C23" s="49" t="e">
        <f ca="1"/>
        <v>#NAME?</v>
      </c>
      <c r="D23" s="45"/>
    </row>
    <row r="24" spans="1:4" ht="15.95" customHeight="1">
      <c r="A24" s="48" t="s">
        <v>126</v>
      </c>
      <c r="B24" s="47"/>
      <c r="C24" s="49" t="e">
        <f ca="1"/>
        <v>#NAME?</v>
      </c>
      <c r="D24" s="45"/>
    </row>
    <row r="25" spans="1:4" ht="15.95" customHeight="1">
      <c r="A25" s="48" t="s">
        <v>125</v>
      </c>
      <c r="B25" s="47"/>
      <c r="C25" s="49" t="e">
        <f ca="1"/>
        <v>#NAME?</v>
      </c>
      <c r="D25" s="45"/>
    </row>
    <row r="26" spans="1:4" ht="15.95" customHeight="1">
      <c r="A26" s="48" t="s">
        <v>124</v>
      </c>
      <c r="B26" s="47"/>
      <c r="C26" s="49" t="e">
        <f ca="1"/>
        <v>#NAME?</v>
      </c>
      <c r="D26" s="45"/>
    </row>
    <row r="27" spans="1:4" ht="15.95" customHeight="1">
      <c r="A27" s="48" t="s">
        <v>123</v>
      </c>
      <c r="B27" s="47"/>
      <c r="C27" s="46" t="e">
        <f ca="1"/>
        <v>#NAME?</v>
      </c>
      <c r="D27" s="45"/>
    </row>
    <row r="29" spans="1:4" ht="18.75">
      <c r="A29" s="10" t="s">
        <v>122</v>
      </c>
      <c r="B29" s="10"/>
      <c r="C29" s="10"/>
    </row>
    <row r="30" spans="1:4">
      <c r="A30" s="44" t="s">
        <v>121</v>
      </c>
      <c r="B30" s="43" t="s">
        <v>120</v>
      </c>
      <c r="C30" s="42"/>
    </row>
    <row r="31" spans="1:4">
      <c r="A31" s="41" t="s">
        <v>119</v>
      </c>
      <c r="B31" s="40" t="s">
        <v>118</v>
      </c>
      <c r="C31" s="35" t="s">
        <v>117</v>
      </c>
    </row>
    <row r="32" spans="1:4">
      <c r="A32" s="39" t="s">
        <v>116</v>
      </c>
      <c r="B32" s="38" t="s">
        <v>115</v>
      </c>
      <c r="C32" s="35" t="s">
        <v>114</v>
      </c>
    </row>
    <row r="33" spans="1:4">
      <c r="A33" s="37" t="s">
        <v>113</v>
      </c>
      <c r="B33" s="36"/>
      <c r="C33" s="35"/>
    </row>
    <row r="34" spans="1:4">
      <c r="A34" s="34"/>
      <c r="B34" s="33"/>
      <c r="C34" s="32"/>
    </row>
    <row r="35" spans="1:4" ht="72">
      <c r="A35" s="31" t="s">
        <v>112</v>
      </c>
      <c r="B35" s="30" t="e">
        <f t="array" aca="1" ref="B35" ca="1">_xldudf_AI_TRANSLATE(A35,"Spanish",A31:B33)</f>
        <v>#NAME?</v>
      </c>
      <c r="C35" s="29"/>
      <c r="D35" s="2" t="s">
        <v>102</v>
      </c>
    </row>
  </sheetData>
  <mergeCells count="5">
    <mergeCell ref="A5:C5"/>
    <mergeCell ref="A9:C9"/>
    <mergeCell ref="A19:C19"/>
    <mergeCell ref="A29:C29"/>
    <mergeCell ref="B35:C35"/>
  </mergeCells>
  <phoneticPr fontId="1" type="noConversion"/>
  <dataValidations count="1">
    <dataValidation allowBlank="1" showInputMessage="1" showErrorMessage="1" sqref="B31" xr:uid="{45478B23-B75B-42E5-A617-8A075E90D1F9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521E-B715-4A83-8D38-DE2B0CAA8E59}">
  <dimension ref="A1:D19"/>
  <sheetViews>
    <sheetView workbookViewId="0">
      <selection activeCell="C14" sqref="C14"/>
    </sheetView>
  </sheetViews>
  <sheetFormatPr defaultColWidth="12.375" defaultRowHeight="17.25"/>
  <cols>
    <col min="1" max="1" width="33.375" style="1" customWidth="1"/>
    <col min="2" max="2" width="12.375" style="1"/>
    <col min="3" max="3" width="38.125" style="1" customWidth="1"/>
    <col min="4" max="16384" width="12.375" style="1"/>
  </cols>
  <sheetData>
    <row r="1" spans="1:4" ht="39">
      <c r="A1" s="14" t="s">
        <v>25</v>
      </c>
      <c r="B1" s="13" t="s">
        <v>165</v>
      </c>
      <c r="C1" s="13"/>
    </row>
    <row r="2" spans="1:4">
      <c r="A2" s="12" t="s">
        <v>23</v>
      </c>
      <c r="B2" s="11" t="s">
        <v>164</v>
      </c>
    </row>
    <row r="5" spans="1:4" ht="18.75">
      <c r="A5" s="10" t="s">
        <v>163</v>
      </c>
      <c r="B5" s="10"/>
      <c r="C5" s="10"/>
      <c r="D5" s="53"/>
    </row>
    <row r="6" spans="1:4">
      <c r="A6" s="44"/>
      <c r="B6" s="64"/>
      <c r="C6" s="63"/>
      <c r="D6" s="45"/>
    </row>
    <row r="7" spans="1:4" ht="15.95" customHeight="1">
      <c r="A7" s="62" t="s">
        <v>159</v>
      </c>
      <c r="B7" s="67" t="s">
        <v>158</v>
      </c>
      <c r="C7" s="66" t="s">
        <v>157</v>
      </c>
      <c r="D7" s="45"/>
    </row>
    <row r="8" spans="1:4" ht="24">
      <c r="A8" s="31" t="s">
        <v>162</v>
      </c>
      <c r="B8" s="56" t="s">
        <v>161</v>
      </c>
      <c r="C8" s="65" t="e">
        <f t="array" aca="1" ref="C8" ca="1">_xldudf_AI_EXTRACT(A8,B8)</f>
        <v>#NAME?</v>
      </c>
      <c r="D8" s="45" t="s">
        <v>102</v>
      </c>
    </row>
    <row r="9" spans="1:4" ht="15.95" customHeight="1">
      <c r="A9" s="45"/>
      <c r="B9" s="45"/>
      <c r="C9" s="45"/>
      <c r="D9" s="45"/>
    </row>
    <row r="10" spans="1:4" ht="18.75">
      <c r="A10" s="10" t="s">
        <v>160</v>
      </c>
      <c r="B10" s="10"/>
      <c r="C10" s="10"/>
      <c r="D10" s="53"/>
    </row>
    <row r="11" spans="1:4">
      <c r="A11" s="44"/>
      <c r="B11" s="64"/>
      <c r="C11" s="63"/>
      <c r="D11" s="45"/>
    </row>
    <row r="12" spans="1:4" ht="15.95" customHeight="1">
      <c r="A12" s="62" t="s">
        <v>159</v>
      </c>
      <c r="B12" s="61" t="s">
        <v>158</v>
      </c>
      <c r="C12" s="60" t="s">
        <v>157</v>
      </c>
      <c r="D12" s="45"/>
    </row>
    <row r="13" spans="1:4" ht="32.1" customHeight="1">
      <c r="A13" s="31" t="s">
        <v>156</v>
      </c>
      <c r="B13" s="56" t="s">
        <v>152</v>
      </c>
      <c r="C13" s="58" t="e">
        <f t="array" aca="1" ref="C13:C19" ca="1">_xldudf_AI_EXTRACT(A13:A19,B13:B19)</f>
        <v>#NAME?</v>
      </c>
      <c r="D13" s="2" t="s">
        <v>102</v>
      </c>
    </row>
    <row r="14" spans="1:4" ht="32.1" customHeight="1">
      <c r="A14" s="31" t="s">
        <v>155</v>
      </c>
      <c r="B14" s="56" t="s">
        <v>152</v>
      </c>
      <c r="C14" s="58" t="e">
        <f ca="1"/>
        <v>#NAME?</v>
      </c>
      <c r="D14" s="45"/>
    </row>
    <row r="15" spans="1:4" ht="32.1" customHeight="1">
      <c r="A15" s="31" t="s">
        <v>154</v>
      </c>
      <c r="B15" s="56" t="s">
        <v>152</v>
      </c>
      <c r="C15" s="58" t="e">
        <f ca="1"/>
        <v>#NAME?</v>
      </c>
      <c r="D15" s="45"/>
    </row>
    <row r="16" spans="1:4" ht="32.1" customHeight="1">
      <c r="A16" s="31" t="s">
        <v>153</v>
      </c>
      <c r="B16" s="56" t="s">
        <v>152</v>
      </c>
      <c r="C16" s="58" t="e">
        <f ca="1"/>
        <v>#NAME?</v>
      </c>
      <c r="D16" s="45"/>
    </row>
    <row r="17" spans="1:4">
      <c r="A17" s="59" t="s">
        <v>151</v>
      </c>
      <c r="B17" s="56" t="s">
        <v>150</v>
      </c>
      <c r="C17" s="58" t="e">
        <f ca="1"/>
        <v>#NAME?</v>
      </c>
      <c r="D17" s="45"/>
    </row>
    <row r="18" spans="1:4">
      <c r="A18" s="59" t="s">
        <v>149</v>
      </c>
      <c r="B18" s="56" t="s">
        <v>148</v>
      </c>
      <c r="C18" s="58" t="e">
        <f ca="1"/>
        <v>#NAME?</v>
      </c>
      <c r="D18" s="45"/>
    </row>
    <row r="19" spans="1:4">
      <c r="A19" s="59" t="s">
        <v>147</v>
      </c>
      <c r="B19" s="56" t="s">
        <v>146</v>
      </c>
      <c r="C19" s="58" t="e">
        <f ca="1"/>
        <v>#NAME?</v>
      </c>
      <c r="D19" s="45"/>
    </row>
  </sheetData>
  <mergeCells count="2">
    <mergeCell ref="A5:C5"/>
    <mergeCell ref="A10:C10"/>
  </mergeCells>
  <phoneticPr fontId="1" type="noConversion"/>
  <hyperlinks>
    <hyperlink ref="A8" r:id="rId1" xr:uid="{15C5B0A7-871A-4E89-BDCA-CF736F3169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FF72-C643-48B5-8C2E-861CAF5059DA}">
  <dimension ref="A1:G53"/>
  <sheetViews>
    <sheetView topLeftCell="A15" workbookViewId="0">
      <selection activeCell="B21" sqref="B21"/>
    </sheetView>
  </sheetViews>
  <sheetFormatPr defaultColWidth="12.375" defaultRowHeight="17.25"/>
  <cols>
    <col min="1" max="1" width="12.375" style="1"/>
    <col min="2" max="2" width="18.375" style="1" customWidth="1"/>
    <col min="3" max="4" width="12.375" style="1"/>
    <col min="5" max="5" width="17" style="1" hidden="1" customWidth="1"/>
    <col min="6" max="6" width="11.375" style="1" customWidth="1"/>
    <col min="7" max="16384" width="12.375" style="1"/>
  </cols>
  <sheetData>
    <row r="1" spans="1:6" ht="39">
      <c r="A1" s="14" t="s">
        <v>25</v>
      </c>
      <c r="B1" s="13" t="s">
        <v>186</v>
      </c>
      <c r="C1" s="13"/>
      <c r="D1" s="13"/>
      <c r="E1" s="13"/>
      <c r="F1" s="13"/>
    </row>
    <row r="2" spans="1:6">
      <c r="A2" s="12" t="s">
        <v>23</v>
      </c>
      <c r="B2" s="11" t="s">
        <v>185</v>
      </c>
    </row>
    <row r="5" spans="1:6" ht="24" customHeight="1">
      <c r="A5" s="10" t="s">
        <v>184</v>
      </c>
      <c r="B5" s="10"/>
      <c r="C5" s="10"/>
      <c r="D5" s="10"/>
      <c r="E5" s="10"/>
      <c r="F5" s="10"/>
    </row>
    <row r="6" spans="1:6" ht="18.75" customHeight="1">
      <c r="A6" s="87" t="s">
        <v>183</v>
      </c>
      <c r="B6" s="87"/>
      <c r="C6" s="87"/>
      <c r="D6" s="44"/>
      <c r="E6" s="44"/>
      <c r="F6" s="44"/>
    </row>
    <row r="7" spans="1:6" ht="18.75" customHeight="1">
      <c r="A7" s="86"/>
      <c r="B7" s="11"/>
      <c r="C7" s="86"/>
    </row>
    <row r="8" spans="1:6" ht="15.75" customHeight="1">
      <c r="A8" s="80" t="s">
        <v>182</v>
      </c>
      <c r="B8" s="80"/>
      <c r="C8" s="80"/>
      <c r="D8" s="80"/>
      <c r="E8" s="80"/>
      <c r="F8" s="80"/>
    </row>
    <row r="9" spans="1:6">
      <c r="A9" s="79" t="s">
        <v>170</v>
      </c>
      <c r="B9" s="78" t="s">
        <v>16</v>
      </c>
      <c r="C9" s="78" t="s">
        <v>169</v>
      </c>
      <c r="D9" s="78" t="s">
        <v>168</v>
      </c>
      <c r="E9" s="78" t="s">
        <v>167</v>
      </c>
      <c r="F9" s="77" t="s">
        <v>166</v>
      </c>
    </row>
    <row r="10" spans="1:6">
      <c r="A10" s="76">
        <v>1</v>
      </c>
      <c r="B10" s="83" t="s">
        <v>181</v>
      </c>
      <c r="C10" s="1">
        <v>1200</v>
      </c>
      <c r="D10" s="68">
        <v>44682</v>
      </c>
      <c r="E10" s="83" t="s">
        <v>176</v>
      </c>
      <c r="F10" s="74">
        <v>15</v>
      </c>
    </row>
    <row r="11" spans="1:6">
      <c r="A11" s="76">
        <v>2</v>
      </c>
      <c r="B11" s="83" t="s">
        <v>180</v>
      </c>
      <c r="C11" s="85">
        <v>250.5</v>
      </c>
      <c r="D11" s="68">
        <v>44545</v>
      </c>
      <c r="E11" s="83" t="s">
        <v>179</v>
      </c>
      <c r="F11" s="74">
        <v>200</v>
      </c>
    </row>
    <row r="12" spans="1:6">
      <c r="A12" s="76">
        <v>3</v>
      </c>
      <c r="B12" s="83" t="s">
        <v>178</v>
      </c>
      <c r="C12" s="1">
        <v>750.75</v>
      </c>
      <c r="D12" s="84">
        <v>44757</v>
      </c>
      <c r="E12" s="83" t="s">
        <v>174</v>
      </c>
      <c r="F12" s="74">
        <v>35</v>
      </c>
    </row>
    <row r="13" spans="1:6" ht="18.75" customHeight="1">
      <c r="A13" s="76">
        <v>4</v>
      </c>
      <c r="B13" s="83" t="s">
        <v>177</v>
      </c>
      <c r="C13" s="1">
        <v>1420</v>
      </c>
      <c r="D13" s="68">
        <v>44793</v>
      </c>
      <c r="E13" s="83" t="s">
        <v>176</v>
      </c>
      <c r="F13" s="74">
        <v>20</v>
      </c>
    </row>
    <row r="14" spans="1:6">
      <c r="A14" s="76">
        <v>5</v>
      </c>
      <c r="B14" s="83" t="s">
        <v>175</v>
      </c>
      <c r="C14" s="1">
        <v>199.99</v>
      </c>
      <c r="D14" s="68">
        <v>44968</v>
      </c>
      <c r="E14" s="83" t="s">
        <v>174</v>
      </c>
      <c r="F14" s="74">
        <v>505</v>
      </c>
    </row>
    <row r="15" spans="1:6">
      <c r="A15" s="73">
        <v>6</v>
      </c>
      <c r="B15" s="81" t="s">
        <v>173</v>
      </c>
      <c r="C15" s="82">
        <v>329.5</v>
      </c>
      <c r="D15" s="71">
        <v>44219</v>
      </c>
      <c r="E15" s="81" t="s">
        <v>172</v>
      </c>
      <c r="F15" s="69">
        <v>110</v>
      </c>
    </row>
    <row r="18" spans="1:7" ht="15.75" customHeight="1">
      <c r="A18" s="80" t="s">
        <v>171</v>
      </c>
      <c r="B18" s="80"/>
      <c r="C18" s="80"/>
      <c r="D18" s="80"/>
      <c r="E18" s="80"/>
      <c r="F18" s="80"/>
    </row>
    <row r="19" spans="1:7">
      <c r="A19" s="79" t="s">
        <v>170</v>
      </c>
      <c r="B19" s="78" t="s">
        <v>16</v>
      </c>
      <c r="C19" s="78" t="s">
        <v>169</v>
      </c>
      <c r="D19" s="78" t="s">
        <v>168</v>
      </c>
      <c r="E19" s="78" t="s">
        <v>167</v>
      </c>
      <c r="F19" s="77" t="s">
        <v>166</v>
      </c>
    </row>
    <row r="20" spans="1:7">
      <c r="A20" s="76">
        <v>1</v>
      </c>
      <c r="B20" s="16" t="e">
        <f t="array" aca="1" ref="B20:B25" ca="1">_xldudf_AI_FORMAT(B10:B15,B19)</f>
        <v>#NAME?</v>
      </c>
      <c r="C20" s="75">
        <v>1200</v>
      </c>
      <c r="D20" s="68">
        <v>44682</v>
      </c>
      <c r="E20" s="16" t="e">
        <f t="array" aca="1" ref="E20:E25" ca="1">_xldudf_AI_FORMAT(E10:E15,"Status name")</f>
        <v>#NAME?</v>
      </c>
      <c r="F20" s="74">
        <v>15</v>
      </c>
      <c r="G20" s="2" t="s">
        <v>10</v>
      </c>
    </row>
    <row r="21" spans="1:7">
      <c r="A21" s="76">
        <v>2</v>
      </c>
      <c r="B21" s="16" t="e">
        <f ca="1"/>
        <v>#NAME?</v>
      </c>
      <c r="C21" s="75">
        <v>250.5</v>
      </c>
      <c r="D21" s="68">
        <v>44545</v>
      </c>
      <c r="E21" s="16" t="e">
        <f ca="1"/>
        <v>#NAME?</v>
      </c>
      <c r="F21" s="74">
        <v>200</v>
      </c>
    </row>
    <row r="22" spans="1:7">
      <c r="A22" s="76">
        <v>3</v>
      </c>
      <c r="B22" s="16" t="e">
        <f ca="1"/>
        <v>#NAME?</v>
      </c>
      <c r="C22" s="75">
        <v>750.75</v>
      </c>
      <c r="D22" s="68">
        <v>44757</v>
      </c>
      <c r="E22" s="16" t="e">
        <f ca="1"/>
        <v>#NAME?</v>
      </c>
      <c r="F22" s="74">
        <v>35</v>
      </c>
    </row>
    <row r="23" spans="1:7">
      <c r="A23" s="76">
        <v>4</v>
      </c>
      <c r="B23" s="16" t="e">
        <f ca="1"/>
        <v>#NAME?</v>
      </c>
      <c r="C23" s="75">
        <v>1420</v>
      </c>
      <c r="D23" s="68">
        <v>44793</v>
      </c>
      <c r="E23" s="16" t="e">
        <f ca="1"/>
        <v>#NAME?</v>
      </c>
      <c r="F23" s="74">
        <v>20</v>
      </c>
    </row>
    <row r="24" spans="1:7">
      <c r="A24" s="76">
        <v>5</v>
      </c>
      <c r="B24" s="16" t="e">
        <f ca="1"/>
        <v>#NAME?</v>
      </c>
      <c r="C24" s="75">
        <v>199.99</v>
      </c>
      <c r="D24" s="68">
        <v>44968</v>
      </c>
      <c r="E24" s="16" t="e">
        <f ca="1"/>
        <v>#NAME?</v>
      </c>
      <c r="F24" s="74">
        <v>505</v>
      </c>
    </row>
    <row r="25" spans="1:7">
      <c r="A25" s="73">
        <v>6</v>
      </c>
      <c r="B25" s="70" t="e">
        <f ca="1"/>
        <v>#NAME?</v>
      </c>
      <c r="C25" s="72">
        <v>329.5</v>
      </c>
      <c r="D25" s="71">
        <v>44219</v>
      </c>
      <c r="E25" s="70" t="e">
        <f ca="1"/>
        <v>#NAME?</v>
      </c>
      <c r="F25" s="69">
        <v>110</v>
      </c>
    </row>
    <row r="43" spans="7:7">
      <c r="G43" s="68"/>
    </row>
    <row r="45" spans="7:7">
      <c r="G45" s="68"/>
    </row>
    <row r="47" spans="7:7">
      <c r="G47" s="68"/>
    </row>
    <row r="49" spans="7:7">
      <c r="G49" s="68"/>
    </row>
    <row r="51" spans="7:7">
      <c r="G51" s="68"/>
    </row>
    <row r="53" spans="7:7">
      <c r="G53" s="68"/>
    </row>
  </sheetData>
  <mergeCells count="1">
    <mergeCell ref="A5:F5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8D2A-D852-45C2-8A41-3E1E429443E7}">
  <dimension ref="A1:F31"/>
  <sheetViews>
    <sheetView topLeftCell="A11" workbookViewId="0">
      <selection activeCell="B24" sqref="B24"/>
    </sheetView>
  </sheetViews>
  <sheetFormatPr defaultColWidth="12.375" defaultRowHeight="17.25"/>
  <cols>
    <col min="1" max="1" width="37.375" style="1" customWidth="1"/>
    <col min="2" max="2" width="28.625" style="1" customWidth="1"/>
    <col min="3" max="3" width="17.625" style="1" customWidth="1"/>
    <col min="4" max="4" width="12.375" style="88"/>
    <col min="5" max="16384" width="12.375" style="1"/>
  </cols>
  <sheetData>
    <row r="1" spans="1:6" ht="39">
      <c r="A1" s="14" t="s">
        <v>25</v>
      </c>
      <c r="B1" s="13" t="s">
        <v>220</v>
      </c>
      <c r="C1" s="13"/>
      <c r="D1" s="57"/>
      <c r="E1" s="57"/>
      <c r="F1" s="57"/>
    </row>
    <row r="2" spans="1:6">
      <c r="A2" s="12" t="s">
        <v>23</v>
      </c>
      <c r="B2" s="11" t="s">
        <v>219</v>
      </c>
      <c r="D2" s="1"/>
    </row>
    <row r="5" spans="1:6" ht="18.75">
      <c r="A5" s="10" t="s">
        <v>218</v>
      </c>
      <c r="B5" s="10"/>
      <c r="C5" s="10"/>
      <c r="D5" s="108"/>
    </row>
    <row r="6" spans="1:6">
      <c r="A6" s="62" t="s">
        <v>16</v>
      </c>
      <c r="B6" s="62" t="s">
        <v>14</v>
      </c>
      <c r="C6" s="62"/>
      <c r="D6" s="2"/>
    </row>
    <row r="7" spans="1:6">
      <c r="A7" s="31" t="s">
        <v>217</v>
      </c>
      <c r="B7" s="59" t="s">
        <v>216</v>
      </c>
      <c r="C7" s="106"/>
      <c r="D7" s="2"/>
    </row>
    <row r="8" spans="1:6">
      <c r="A8" s="31" t="s">
        <v>215</v>
      </c>
      <c r="B8" s="107" t="s">
        <v>214</v>
      </c>
      <c r="C8" s="106"/>
      <c r="D8" s="2"/>
    </row>
    <row r="9" spans="1:6">
      <c r="A9" s="105" t="s">
        <v>213</v>
      </c>
      <c r="B9" s="58" t="e">
        <f t="array" aca="1" ref="B9:B17" ca="1">_xldudf_AI_FILL(A6:C8,A9:A17)</f>
        <v>#NAME?</v>
      </c>
      <c r="C9" s="102"/>
      <c r="D9" s="2" t="s">
        <v>102</v>
      </c>
    </row>
    <row r="10" spans="1:6">
      <c r="A10" s="105" t="s">
        <v>212</v>
      </c>
      <c r="B10" s="104" t="e">
        <f ca="1"/>
        <v>#NAME?</v>
      </c>
      <c r="C10" s="102"/>
      <c r="D10" s="2"/>
    </row>
    <row r="11" spans="1:6">
      <c r="A11" s="105" t="s">
        <v>211</v>
      </c>
      <c r="B11" s="104" t="e">
        <f ca="1"/>
        <v>#NAME?</v>
      </c>
      <c r="C11" s="102"/>
      <c r="D11" s="2"/>
    </row>
    <row r="12" spans="1:6">
      <c r="A12" s="91" t="s">
        <v>210</v>
      </c>
      <c r="B12" s="104" t="e">
        <f ca="1"/>
        <v>#NAME?</v>
      </c>
      <c r="C12" s="102"/>
      <c r="D12" s="2"/>
    </row>
    <row r="13" spans="1:6">
      <c r="A13" s="91" t="s">
        <v>209</v>
      </c>
      <c r="B13" s="104" t="e">
        <f ca="1"/>
        <v>#NAME?</v>
      </c>
      <c r="C13" s="102"/>
      <c r="D13" s="2"/>
    </row>
    <row r="14" spans="1:6">
      <c r="A14" s="91" t="s">
        <v>208</v>
      </c>
      <c r="B14" s="104" t="e">
        <f ca="1"/>
        <v>#NAME?</v>
      </c>
      <c r="C14" s="102"/>
      <c r="D14" s="2"/>
    </row>
    <row r="15" spans="1:6">
      <c r="A15" s="91" t="s">
        <v>207</v>
      </c>
      <c r="B15" s="104" t="e">
        <f ca="1"/>
        <v>#NAME?</v>
      </c>
      <c r="C15" s="102"/>
      <c r="D15" s="2"/>
    </row>
    <row r="16" spans="1:6">
      <c r="A16" s="91" t="s">
        <v>206</v>
      </c>
      <c r="B16" s="104" t="e">
        <f ca="1"/>
        <v>#NAME?</v>
      </c>
      <c r="C16" s="102"/>
      <c r="D16" s="2"/>
    </row>
    <row r="17" spans="1:4">
      <c r="A17" s="91" t="s">
        <v>205</v>
      </c>
      <c r="B17" s="103" t="e">
        <f ca="1"/>
        <v>#NAME?</v>
      </c>
      <c r="C17" s="102"/>
      <c r="D17" s="2"/>
    </row>
    <row r="18" spans="1:4">
      <c r="A18" s="45"/>
      <c r="B18" s="45"/>
      <c r="C18" s="45"/>
      <c r="D18" s="2"/>
    </row>
    <row r="19" spans="1:4" ht="18.75">
      <c r="A19" s="10" t="s">
        <v>204</v>
      </c>
      <c r="B19" s="10"/>
      <c r="C19" s="10"/>
      <c r="D19" s="2"/>
    </row>
    <row r="20" spans="1:4">
      <c r="A20" s="52" t="s">
        <v>148</v>
      </c>
      <c r="B20" s="52" t="s">
        <v>203</v>
      </c>
      <c r="C20" s="52" t="s">
        <v>202</v>
      </c>
      <c r="D20" s="2"/>
    </row>
    <row r="21" spans="1:4">
      <c r="A21" s="99" t="s">
        <v>201</v>
      </c>
      <c r="B21" s="101" t="s">
        <v>200</v>
      </c>
      <c r="C21" s="100" t="s">
        <v>199</v>
      </c>
      <c r="D21" s="2"/>
    </row>
    <row r="22" spans="1:4">
      <c r="A22" s="99" t="s">
        <v>198</v>
      </c>
      <c r="B22" s="98" t="s">
        <v>197</v>
      </c>
      <c r="C22" s="97" t="s">
        <v>196</v>
      </c>
      <c r="D22" s="2"/>
    </row>
    <row r="23" spans="1:4">
      <c r="A23" s="91" t="s">
        <v>195</v>
      </c>
      <c r="B23" s="96" t="e">
        <f t="array" aca="1" ref="B23:C31" ca="1">_xldudf_AI_FILL(A20:C22,A23:A31)</f>
        <v>#NAME?</v>
      </c>
      <c r="C23" s="95" t="e">
        <f ca="1"/>
        <v>#NAME?</v>
      </c>
      <c r="D23" s="2" t="s">
        <v>102</v>
      </c>
    </row>
    <row r="24" spans="1:4">
      <c r="A24" s="91" t="s">
        <v>194</v>
      </c>
      <c r="B24" s="94" t="e">
        <f ca="1"/>
        <v>#NAME?</v>
      </c>
      <c r="C24" s="92" t="e">
        <f ca="1"/>
        <v>#NAME?</v>
      </c>
      <c r="D24" s="2"/>
    </row>
    <row r="25" spans="1:4">
      <c r="A25" s="91" t="s">
        <v>193</v>
      </c>
      <c r="B25" s="94" t="e">
        <f ca="1"/>
        <v>#NAME?</v>
      </c>
      <c r="C25" s="92" t="e">
        <f ca="1"/>
        <v>#NAME?</v>
      </c>
      <c r="D25" s="2"/>
    </row>
    <row r="26" spans="1:4">
      <c r="A26" s="91" t="s">
        <v>192</v>
      </c>
      <c r="B26" s="94" t="e">
        <f ca="1"/>
        <v>#NAME?</v>
      </c>
      <c r="C26" s="92" t="e">
        <f ca="1"/>
        <v>#NAME?</v>
      </c>
      <c r="D26" s="2"/>
    </row>
    <row r="27" spans="1:4">
      <c r="A27" s="91" t="s">
        <v>191</v>
      </c>
      <c r="B27" s="94" t="e">
        <f ca="1"/>
        <v>#NAME?</v>
      </c>
      <c r="C27" s="92" t="e">
        <f ca="1"/>
        <v>#NAME?</v>
      </c>
      <c r="D27" s="2"/>
    </row>
    <row r="28" spans="1:4">
      <c r="A28" s="91" t="s">
        <v>190</v>
      </c>
      <c r="B28" s="93" t="e">
        <f ca="1"/>
        <v>#NAME?</v>
      </c>
      <c r="C28" s="92" t="e">
        <f ca="1"/>
        <v>#NAME?</v>
      </c>
      <c r="D28" s="2"/>
    </row>
    <row r="29" spans="1:4">
      <c r="A29" s="91" t="s">
        <v>189</v>
      </c>
      <c r="B29" s="93" t="e">
        <f ca="1"/>
        <v>#NAME?</v>
      </c>
      <c r="C29" s="92" t="e">
        <f ca="1"/>
        <v>#NAME?</v>
      </c>
      <c r="D29" s="2"/>
    </row>
    <row r="30" spans="1:4">
      <c r="A30" s="91" t="s">
        <v>188</v>
      </c>
      <c r="B30" s="93" t="e">
        <f ca="1"/>
        <v>#NAME?</v>
      </c>
      <c r="C30" s="92" t="e">
        <f ca="1"/>
        <v>#NAME?</v>
      </c>
      <c r="D30" s="2"/>
    </row>
    <row r="31" spans="1:4">
      <c r="A31" s="91" t="s">
        <v>187</v>
      </c>
      <c r="B31" s="90" t="e">
        <f ca="1"/>
        <v>#NAME?</v>
      </c>
      <c r="C31" s="89" t="e">
        <f ca="1"/>
        <v>#NAME?</v>
      </c>
      <c r="D31" s="2"/>
    </row>
  </sheetData>
  <mergeCells count="2">
    <mergeCell ref="A5:C5"/>
    <mergeCell ref="A19:C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A4C2-86CA-4E8A-A387-CA0F47556B60}">
  <dimension ref="A1:C17"/>
  <sheetViews>
    <sheetView workbookViewId="0">
      <selection activeCell="B9" sqref="B9"/>
    </sheetView>
  </sheetViews>
  <sheetFormatPr defaultColWidth="12.375" defaultRowHeight="17.25"/>
  <cols>
    <col min="1" max="1" width="14.625" style="1" customWidth="1"/>
    <col min="2" max="2" width="69.125" style="1" customWidth="1"/>
    <col min="3" max="16384" width="12.375" style="1"/>
  </cols>
  <sheetData>
    <row r="1" spans="1:3" ht="39">
      <c r="A1" s="14" t="s">
        <v>25</v>
      </c>
      <c r="B1" s="13" t="s">
        <v>224</v>
      </c>
      <c r="C1" s="57"/>
    </row>
    <row r="2" spans="1:3">
      <c r="A2" s="12" t="s">
        <v>23</v>
      </c>
      <c r="B2" s="11" t="s">
        <v>223</v>
      </c>
    </row>
    <row r="5" spans="1:3" ht="18.75">
      <c r="A5" s="10" t="s">
        <v>222</v>
      </c>
      <c r="B5" s="10"/>
      <c r="C5" s="53"/>
    </row>
    <row r="6" spans="1:3">
      <c r="A6" s="52" t="s">
        <v>100</v>
      </c>
      <c r="B6" s="113" t="s">
        <v>221</v>
      </c>
      <c r="C6" s="45"/>
    </row>
    <row r="7" spans="1:3">
      <c r="A7" s="24"/>
      <c r="B7" s="24"/>
      <c r="C7" s="45"/>
    </row>
    <row r="8" spans="1:3">
      <c r="A8" s="112"/>
      <c r="B8" s="102" t="e">
        <f t="array" aca="1" ref="B8:B17" ca="1">_xldudf_AI_LIST(B6)</f>
        <v>#NAME?</v>
      </c>
      <c r="C8" s="45" t="s">
        <v>102</v>
      </c>
    </row>
    <row r="9" spans="1:3" ht="15.95" customHeight="1">
      <c r="A9" s="110"/>
      <c r="B9" s="102" t="e">
        <f ca="1"/>
        <v>#NAME?</v>
      </c>
      <c r="C9" s="45"/>
    </row>
    <row r="10" spans="1:3" ht="15.95" customHeight="1">
      <c r="A10" s="111"/>
      <c r="B10" s="102" t="e">
        <f ca="1"/>
        <v>#NAME?</v>
      </c>
      <c r="C10" s="45"/>
    </row>
    <row r="11" spans="1:3" ht="15.95" customHeight="1">
      <c r="A11" s="111"/>
      <c r="B11" s="102" t="e">
        <f ca="1"/>
        <v>#NAME?</v>
      </c>
      <c r="C11" s="45"/>
    </row>
    <row r="12" spans="1:3" ht="15.95" customHeight="1">
      <c r="A12" s="110"/>
      <c r="B12" s="102" t="e">
        <f ca="1"/>
        <v>#NAME?</v>
      </c>
      <c r="C12" s="45"/>
    </row>
    <row r="13" spans="1:3" ht="15.95" customHeight="1">
      <c r="A13" s="111"/>
      <c r="B13" s="102" t="e">
        <f ca="1"/>
        <v>#NAME?</v>
      </c>
      <c r="C13" s="45"/>
    </row>
    <row r="14" spans="1:3" ht="15.95" customHeight="1">
      <c r="A14" s="110"/>
      <c r="B14" s="102" t="e">
        <f ca="1"/>
        <v>#NAME?</v>
      </c>
      <c r="C14" s="45"/>
    </row>
    <row r="15" spans="1:3" ht="15.95" customHeight="1">
      <c r="A15" s="110"/>
      <c r="B15" s="102" t="e">
        <f ca="1"/>
        <v>#NAME?</v>
      </c>
      <c r="C15" s="45"/>
    </row>
    <row r="16" spans="1:3" ht="15.95" customHeight="1">
      <c r="A16" s="110"/>
      <c r="B16" s="102" t="e">
        <f ca="1"/>
        <v>#NAME?</v>
      </c>
      <c r="C16" s="45"/>
    </row>
    <row r="17" spans="1:3" ht="15.95" customHeight="1">
      <c r="A17" s="109"/>
      <c r="B17" s="102" t="e">
        <f ca="1"/>
        <v>#NAME?</v>
      </c>
      <c r="C17" s="45"/>
    </row>
  </sheetData>
  <mergeCells count="1">
    <mergeCell ref="A5:B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ADA7-43C7-4514-998A-DAD77E6F18A4}">
  <dimension ref="A1:E8"/>
  <sheetViews>
    <sheetView workbookViewId="0">
      <selection activeCell="F5" sqref="F5"/>
    </sheetView>
  </sheetViews>
  <sheetFormatPr defaultColWidth="12.375" defaultRowHeight="17.25"/>
  <cols>
    <col min="1" max="1" width="26.375" style="1" customWidth="1"/>
    <col min="2" max="2" width="62.625" style="1" customWidth="1"/>
    <col min="3" max="3" width="36.125" style="1" customWidth="1"/>
    <col min="4" max="4" width="15.5" style="1" customWidth="1"/>
    <col min="5" max="5" width="21.875" style="1" customWidth="1"/>
    <col min="6" max="16384" width="12.375" style="1"/>
  </cols>
  <sheetData>
    <row r="1" spans="1:5" ht="39">
      <c r="A1" s="14" t="s">
        <v>25</v>
      </c>
      <c r="B1" s="13" t="s">
        <v>24</v>
      </c>
      <c r="C1" s="13"/>
      <c r="D1" s="13"/>
    </row>
    <row r="2" spans="1:5">
      <c r="A2" s="12" t="s">
        <v>23</v>
      </c>
      <c r="B2" s="11" t="s">
        <v>22</v>
      </c>
    </row>
    <row r="5" spans="1:5" ht="18.75">
      <c r="A5" s="10" t="s">
        <v>21</v>
      </c>
      <c r="B5" s="10"/>
      <c r="C5" s="10"/>
      <c r="D5" s="10"/>
    </row>
    <row r="6" spans="1:5" ht="36">
      <c r="A6" s="9"/>
      <c r="B6" s="8" t="s">
        <v>20</v>
      </c>
      <c r="C6" s="7" t="s">
        <v>19</v>
      </c>
      <c r="D6" s="7" t="s">
        <v>18</v>
      </c>
      <c r="E6" s="2" t="s">
        <v>17</v>
      </c>
    </row>
    <row r="7" spans="1:5">
      <c r="A7" s="6" t="s">
        <v>16</v>
      </c>
      <c r="B7" s="6" t="s">
        <v>15</v>
      </c>
      <c r="C7" s="6" t="s">
        <v>14</v>
      </c>
      <c r="D7" s="6" t="s">
        <v>13</v>
      </c>
    </row>
    <row r="8" spans="1:5" ht="264.75" customHeight="1">
      <c r="A8" s="5" t="s">
        <v>12</v>
      </c>
      <c r="B8" s="5" t="s">
        <v>11</v>
      </c>
      <c r="C8" s="4" t="e">
        <f t="array" aca="1" ref="C8" ca="1">_xldudf_AI_ASK($C$6,A8:B8)</f>
        <v>#NAME?</v>
      </c>
      <c r="D8" s="3" t="e">
        <f t="array" aca="1" ref="D8" ca="1">_xldudf_AI_ASK($D$6,A8:B8)</f>
        <v>#NAME?</v>
      </c>
      <c r="E8" s="2" t="s">
        <v>10</v>
      </c>
    </row>
  </sheetData>
  <mergeCells count="1">
    <mergeCell ref="A5:D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8B69-515A-4FF6-B8D5-53D55F6ECC4B}">
  <dimension ref="A1:H190"/>
  <sheetViews>
    <sheetView topLeftCell="A28" workbookViewId="0">
      <selection activeCell="A42" sqref="A42"/>
    </sheetView>
  </sheetViews>
  <sheetFormatPr defaultColWidth="12.375" defaultRowHeight="15.75" customHeight="1"/>
  <cols>
    <col min="1" max="1" width="24.125" style="1" customWidth="1"/>
    <col min="2" max="2" width="16.75" style="1" customWidth="1"/>
    <col min="3" max="3" width="30.875" style="1" customWidth="1"/>
    <col min="4" max="16384" width="12.375" style="1"/>
  </cols>
  <sheetData>
    <row r="1" spans="1:5" ht="39">
      <c r="A1" s="14" t="s">
        <v>25</v>
      </c>
      <c r="B1" s="28" t="s">
        <v>111</v>
      </c>
      <c r="C1" s="28"/>
      <c r="D1" s="28"/>
    </row>
    <row r="2" spans="1:5" ht="17.25">
      <c r="A2" s="12" t="s">
        <v>23</v>
      </c>
      <c r="B2" s="11" t="s">
        <v>110</v>
      </c>
    </row>
    <row r="3" spans="1:5" ht="17.25"/>
    <row r="4" spans="1:5" ht="17.25"/>
    <row r="5" spans="1:5" ht="18.75">
      <c r="A5" s="10" t="s">
        <v>109</v>
      </c>
      <c r="B5" s="10"/>
      <c r="C5" s="10"/>
      <c r="D5" s="10"/>
    </row>
    <row r="6" spans="1:5" ht="17.25">
      <c r="A6" s="20" t="s">
        <v>100</v>
      </c>
      <c r="B6" s="19" t="s">
        <v>107</v>
      </c>
      <c r="C6" s="18"/>
      <c r="D6" s="18"/>
    </row>
    <row r="8" spans="1:5" ht="17.25">
      <c r="A8" s="16" t="e">
        <f t="array" aca="1" ref="A8:C18" ca="1">_xldudf_AI_TABLE(B6)</f>
        <v>#NAME?</v>
      </c>
      <c r="B8" s="16" t="e">
        <f ca="1"/>
        <v>#NAME?</v>
      </c>
      <c r="C8" s="16" t="e">
        <f ca="1"/>
        <v>#NAME?</v>
      </c>
      <c r="D8" s="16"/>
      <c r="E8" s="2" t="s">
        <v>102</v>
      </c>
    </row>
    <row r="9" spans="1:5" ht="17.25">
      <c r="A9" s="16" t="e">
        <f ca="1"/>
        <v>#NAME?</v>
      </c>
      <c r="B9" s="16" t="e">
        <f ca="1"/>
        <v>#NAME?</v>
      </c>
      <c r="C9" s="16" t="e">
        <f ca="1"/>
        <v>#NAME?</v>
      </c>
      <c r="D9" s="16"/>
    </row>
    <row r="10" spans="1:5" ht="17.25">
      <c r="A10" s="16" t="e">
        <f ca="1"/>
        <v>#NAME?</v>
      </c>
      <c r="B10" s="16" t="e">
        <f ca="1"/>
        <v>#NAME?</v>
      </c>
      <c r="C10" s="16" t="e">
        <f ca="1"/>
        <v>#NAME?</v>
      </c>
      <c r="D10" s="16"/>
    </row>
    <row r="11" spans="1:5" ht="17.25">
      <c r="A11" s="16" t="e">
        <f ca="1"/>
        <v>#NAME?</v>
      </c>
      <c r="B11" s="16" t="e">
        <f ca="1"/>
        <v>#NAME?</v>
      </c>
      <c r="C11" s="16" t="e">
        <f ca="1"/>
        <v>#NAME?</v>
      </c>
      <c r="D11" s="16"/>
    </row>
    <row r="12" spans="1:5" ht="17.25">
      <c r="A12" s="16" t="e">
        <f ca="1"/>
        <v>#NAME?</v>
      </c>
      <c r="B12" s="16" t="e">
        <f ca="1"/>
        <v>#NAME?</v>
      </c>
      <c r="C12" s="16" t="e">
        <f ca="1"/>
        <v>#NAME?</v>
      </c>
      <c r="D12" s="16"/>
    </row>
    <row r="13" spans="1:5" ht="17.25">
      <c r="A13" s="16" t="e">
        <f ca="1"/>
        <v>#NAME?</v>
      </c>
      <c r="B13" s="16" t="e">
        <f ca="1"/>
        <v>#NAME?</v>
      </c>
      <c r="C13" s="16" t="e">
        <f ca="1"/>
        <v>#NAME?</v>
      </c>
      <c r="D13" s="16"/>
    </row>
    <row r="14" spans="1:5" ht="17.25">
      <c r="A14" s="16" t="e">
        <f ca="1"/>
        <v>#NAME?</v>
      </c>
      <c r="B14" s="16" t="e">
        <f ca="1"/>
        <v>#NAME?</v>
      </c>
      <c r="C14" s="16" t="e">
        <f ca="1"/>
        <v>#NAME?</v>
      </c>
      <c r="D14" s="16"/>
    </row>
    <row r="15" spans="1:5" ht="17.25">
      <c r="A15" s="16" t="e">
        <f ca="1"/>
        <v>#NAME?</v>
      </c>
      <c r="B15" s="16" t="e">
        <f ca="1"/>
        <v>#NAME?</v>
      </c>
      <c r="C15" s="16" t="e">
        <f ca="1"/>
        <v>#NAME?</v>
      </c>
      <c r="D15" s="16"/>
    </row>
    <row r="16" spans="1:5" ht="17.25">
      <c r="A16" s="16" t="e">
        <f ca="1"/>
        <v>#NAME?</v>
      </c>
      <c r="B16" s="16" t="e">
        <f ca="1"/>
        <v>#NAME?</v>
      </c>
      <c r="C16" s="16" t="e">
        <f ca="1"/>
        <v>#NAME?</v>
      </c>
      <c r="D16" s="16"/>
    </row>
    <row r="17" spans="1:8" ht="17.25">
      <c r="A17" s="16" t="e">
        <f ca="1"/>
        <v>#NAME?</v>
      </c>
      <c r="B17" s="16" t="e">
        <f ca="1"/>
        <v>#NAME?</v>
      </c>
      <c r="C17" s="16" t="e">
        <f ca="1"/>
        <v>#NAME?</v>
      </c>
      <c r="D17" s="16"/>
    </row>
    <row r="18" spans="1:8" ht="17.25">
      <c r="A18" s="16" t="e">
        <f ca="1"/>
        <v>#NAME?</v>
      </c>
      <c r="B18" s="16" t="e">
        <f ca="1"/>
        <v>#NAME?</v>
      </c>
      <c r="C18" s="16" t="e">
        <f ca="1"/>
        <v>#NAME?</v>
      </c>
      <c r="D18" s="16"/>
    </row>
    <row r="20" spans="1:8" ht="17.25">
      <c r="H20" s="27"/>
    </row>
    <row r="21" spans="1:8" ht="20.25">
      <c r="A21" s="26" t="s">
        <v>108</v>
      </c>
      <c r="B21" s="25"/>
      <c r="C21" s="25"/>
      <c r="D21" s="25"/>
    </row>
    <row r="22" spans="1:8" ht="17.25">
      <c r="A22" s="20" t="s">
        <v>100</v>
      </c>
      <c r="B22" s="19" t="s">
        <v>107</v>
      </c>
      <c r="C22" s="18"/>
      <c r="D22" s="18"/>
    </row>
    <row r="23" spans="1:8" ht="17.25">
      <c r="A23" s="24"/>
      <c r="B23" s="23"/>
      <c r="C23" s="22"/>
      <c r="D23" s="21"/>
    </row>
    <row r="24" spans="1:8" ht="17.25">
      <c r="A24" s="6" t="s">
        <v>106</v>
      </c>
      <c r="B24" s="17" t="s">
        <v>105</v>
      </c>
      <c r="C24" s="17" t="s">
        <v>104</v>
      </c>
      <c r="D24" s="17" t="s">
        <v>103</v>
      </c>
      <c r="E24" s="2"/>
    </row>
    <row r="25" spans="1:8" ht="17.25">
      <c r="A25" s="16" t="e">
        <f t="array" aca="1" ref="A25:D34" ca="1">_xldudf_AI_TABLE(B22,A24:D24)</f>
        <v>#NAME?</v>
      </c>
      <c r="B25" s="16" t="e">
        <f ca="1"/>
        <v>#NAME?</v>
      </c>
      <c r="C25" s="16" t="e">
        <f ca="1"/>
        <v>#NAME?</v>
      </c>
      <c r="D25" s="16" t="e">
        <f ca="1"/>
        <v>#NAME?</v>
      </c>
      <c r="F25" s="2" t="s">
        <v>102</v>
      </c>
    </row>
    <row r="26" spans="1:8" ht="17.25">
      <c r="A26" s="16" t="e">
        <f ca="1"/>
        <v>#NAME?</v>
      </c>
      <c r="B26" s="16" t="e">
        <f ca="1"/>
        <v>#NAME?</v>
      </c>
      <c r="C26" s="16" t="e">
        <f ca="1"/>
        <v>#NAME?</v>
      </c>
      <c r="D26" s="16" t="e">
        <f ca="1"/>
        <v>#NAME?</v>
      </c>
    </row>
    <row r="27" spans="1:8" ht="17.25">
      <c r="A27" s="16" t="e">
        <f ca="1"/>
        <v>#NAME?</v>
      </c>
      <c r="B27" s="16" t="e">
        <f ca="1"/>
        <v>#NAME?</v>
      </c>
      <c r="C27" s="16" t="e">
        <f ca="1"/>
        <v>#NAME?</v>
      </c>
      <c r="D27" s="16" t="e">
        <f ca="1"/>
        <v>#NAME?</v>
      </c>
    </row>
    <row r="28" spans="1:8" ht="17.25">
      <c r="A28" s="16" t="e">
        <f ca="1"/>
        <v>#NAME?</v>
      </c>
      <c r="B28" s="16" t="e">
        <f ca="1"/>
        <v>#NAME?</v>
      </c>
      <c r="C28" s="16" t="e">
        <f ca="1"/>
        <v>#NAME?</v>
      </c>
      <c r="D28" s="16" t="e">
        <f ca="1"/>
        <v>#NAME?</v>
      </c>
    </row>
    <row r="29" spans="1:8" ht="17.25">
      <c r="A29" s="16" t="e">
        <f ca="1"/>
        <v>#NAME?</v>
      </c>
      <c r="B29" s="16" t="e">
        <f ca="1"/>
        <v>#NAME?</v>
      </c>
      <c r="C29" s="16" t="e">
        <f ca="1"/>
        <v>#NAME?</v>
      </c>
      <c r="D29" s="16" t="e">
        <f ca="1"/>
        <v>#NAME?</v>
      </c>
    </row>
    <row r="30" spans="1:8" ht="17.25">
      <c r="A30" s="16" t="e">
        <f ca="1"/>
        <v>#NAME?</v>
      </c>
      <c r="B30" s="16" t="e">
        <f ca="1"/>
        <v>#NAME?</v>
      </c>
      <c r="C30" s="16" t="e">
        <f ca="1"/>
        <v>#NAME?</v>
      </c>
      <c r="D30" s="16" t="e">
        <f ca="1"/>
        <v>#NAME?</v>
      </c>
    </row>
    <row r="31" spans="1:8" ht="17.25">
      <c r="A31" s="16" t="e">
        <f ca="1"/>
        <v>#NAME?</v>
      </c>
      <c r="B31" s="16" t="e">
        <f ca="1"/>
        <v>#NAME?</v>
      </c>
      <c r="C31" s="16" t="e">
        <f ca="1"/>
        <v>#NAME?</v>
      </c>
      <c r="D31" s="16" t="e">
        <f ca="1"/>
        <v>#NAME?</v>
      </c>
    </row>
    <row r="32" spans="1:8" ht="17.25">
      <c r="A32" s="16" t="e">
        <f ca="1"/>
        <v>#NAME?</v>
      </c>
      <c r="B32" s="16" t="e">
        <f ca="1"/>
        <v>#NAME?</v>
      </c>
      <c r="C32" s="16" t="e">
        <f ca="1"/>
        <v>#NAME?</v>
      </c>
      <c r="D32" s="16" t="e">
        <f ca="1"/>
        <v>#NAME?</v>
      </c>
    </row>
    <row r="33" spans="1:5" ht="17.25">
      <c r="A33" s="16" t="e">
        <f ca="1"/>
        <v>#NAME?</v>
      </c>
      <c r="B33" s="16" t="e">
        <f ca="1"/>
        <v>#NAME?</v>
      </c>
      <c r="C33" s="16" t="e">
        <f ca="1"/>
        <v>#NAME?</v>
      </c>
      <c r="D33" s="16" t="e">
        <f ca="1"/>
        <v>#NAME?</v>
      </c>
    </row>
    <row r="34" spans="1:5" ht="17.25">
      <c r="A34" s="16" t="e">
        <f ca="1"/>
        <v>#NAME?</v>
      </c>
      <c r="B34" s="16" t="e">
        <f ca="1"/>
        <v>#NAME?</v>
      </c>
      <c r="C34" s="16" t="e">
        <f ca="1"/>
        <v>#NAME?</v>
      </c>
      <c r="D34" s="16" t="e">
        <f ca="1"/>
        <v>#NAME?</v>
      </c>
    </row>
    <row r="37" spans="1:5" ht="23.25" customHeight="1">
      <c r="A37" s="10" t="s">
        <v>101</v>
      </c>
      <c r="B37" s="10"/>
      <c r="C37" s="10"/>
      <c r="D37" s="10"/>
    </row>
    <row r="38" spans="1:5" ht="15.75" customHeight="1">
      <c r="A38" s="20" t="s">
        <v>100</v>
      </c>
      <c r="B38" s="19" t="s">
        <v>99</v>
      </c>
      <c r="C38" s="18"/>
      <c r="D38" s="18"/>
    </row>
    <row r="40" spans="1:5" ht="15.75" customHeight="1">
      <c r="A40" s="6" t="s">
        <v>98</v>
      </c>
      <c r="B40" s="17" t="s">
        <v>97</v>
      </c>
      <c r="C40" s="17" t="s">
        <v>96</v>
      </c>
      <c r="D40" s="17" t="s">
        <v>15</v>
      </c>
    </row>
    <row r="41" spans="1:5" ht="15.75" customHeight="1">
      <c r="A41" s="16" t="e">
        <f t="array" aca="1" ref="A41:D44" ca="1">_xldudf_AI_TABLE(B38,A40:D40,A64:B189)</f>
        <v>#NAME?</v>
      </c>
      <c r="B41" s="16" t="e">
        <f ca="1"/>
        <v>#NAME?</v>
      </c>
      <c r="C41" s="16" t="e">
        <f ca="1"/>
        <v>#NAME?</v>
      </c>
      <c r="D41" s="16" t="e">
        <f ca="1"/>
        <v>#NAME?</v>
      </c>
      <c r="E41" s="2"/>
    </row>
    <row r="42" spans="1:5" ht="15.75" customHeight="1">
      <c r="A42" s="16" t="e">
        <f ca="1"/>
        <v>#NAME?</v>
      </c>
      <c r="B42" s="16" t="e">
        <f ca="1"/>
        <v>#NAME?</v>
      </c>
      <c r="C42" s="16" t="e">
        <f ca="1"/>
        <v>#NAME?</v>
      </c>
      <c r="D42" s="16" t="e">
        <f ca="1"/>
        <v>#NAME?</v>
      </c>
    </row>
    <row r="43" spans="1:5" ht="15.75" customHeight="1">
      <c r="A43" s="16" t="e">
        <f ca="1"/>
        <v>#NAME?</v>
      </c>
      <c r="B43" s="16" t="e">
        <f ca="1"/>
        <v>#NAME?</v>
      </c>
      <c r="C43" s="16" t="e">
        <f ca="1"/>
        <v>#NAME?</v>
      </c>
      <c r="D43" s="16" t="e">
        <f ca="1"/>
        <v>#NAME?</v>
      </c>
    </row>
    <row r="44" spans="1:5" ht="15.75" customHeight="1">
      <c r="A44" s="16" t="e">
        <f ca="1"/>
        <v>#NAME?</v>
      </c>
      <c r="B44" s="16" t="e">
        <f ca="1"/>
        <v>#NAME?</v>
      </c>
      <c r="C44" s="16" t="e">
        <f ca="1"/>
        <v>#NAME?</v>
      </c>
      <c r="D44" s="16" t="e">
        <f ca="1"/>
        <v>#NAME?</v>
      </c>
    </row>
    <row r="45" spans="1:5" ht="15.75" customHeight="1">
      <c r="A45" s="16"/>
      <c r="B45" s="16"/>
      <c r="C45" s="16"/>
      <c r="D45" s="16"/>
    </row>
    <row r="46" spans="1:5" ht="15.75" customHeight="1">
      <c r="A46" s="16"/>
      <c r="B46" s="16"/>
      <c r="C46" s="16"/>
      <c r="D46" s="16"/>
    </row>
    <row r="47" spans="1:5" ht="15.75" customHeight="1">
      <c r="A47" s="16"/>
      <c r="B47" s="16"/>
      <c r="C47" s="16"/>
      <c r="D47" s="16"/>
    </row>
    <row r="48" spans="1:5" ht="15.75" customHeight="1">
      <c r="A48" s="16"/>
      <c r="B48" s="16"/>
      <c r="C48" s="16"/>
      <c r="D48" s="16"/>
    </row>
    <row r="49" spans="1:4" ht="15.75" customHeight="1">
      <c r="A49" s="16"/>
      <c r="B49" s="16"/>
      <c r="C49" s="16"/>
      <c r="D49" s="16"/>
    </row>
    <row r="50" spans="1:4" ht="15.75" customHeight="1">
      <c r="A50" s="16"/>
      <c r="B50" s="16"/>
      <c r="C50" s="16"/>
      <c r="D50" s="16"/>
    </row>
    <row r="51" spans="1:4" ht="15.75" customHeight="1">
      <c r="A51" s="16"/>
      <c r="B51" s="16"/>
      <c r="C51" s="16"/>
      <c r="D51" s="16"/>
    </row>
    <row r="52" spans="1:4" ht="15.75" customHeight="1">
      <c r="A52" s="16"/>
      <c r="B52" s="16"/>
      <c r="C52" s="16"/>
      <c r="D52" s="16"/>
    </row>
    <row r="53" spans="1:4" ht="15.75" customHeight="1">
      <c r="A53" s="16"/>
      <c r="B53" s="16"/>
      <c r="C53" s="16"/>
      <c r="D53" s="16"/>
    </row>
    <row r="54" spans="1:4" ht="15.75" customHeight="1">
      <c r="A54" s="16"/>
      <c r="B54" s="16"/>
      <c r="C54" s="16"/>
      <c r="D54" s="16"/>
    </row>
    <row r="55" spans="1:4" ht="15.75" customHeight="1">
      <c r="A55" s="16"/>
      <c r="B55" s="16"/>
      <c r="C55" s="16"/>
      <c r="D55" s="16"/>
    </row>
    <row r="56" spans="1:4" ht="15.75" customHeight="1">
      <c r="A56" s="16"/>
      <c r="B56" s="16"/>
      <c r="C56" s="16"/>
      <c r="D56" s="16"/>
    </row>
    <row r="63" spans="1:4" ht="15.75" customHeight="1">
      <c r="A63" s="12" t="s">
        <v>95</v>
      </c>
    </row>
    <row r="64" spans="1:4" ht="15.75" customHeight="1">
      <c r="A64" s="15" t="s">
        <v>94</v>
      </c>
      <c r="B64" s="15"/>
      <c r="C64" s="15"/>
      <c r="D64" s="15"/>
    </row>
    <row r="65" spans="1:4" ht="15.75" customHeight="1">
      <c r="A65" s="15" t="s">
        <v>93</v>
      </c>
      <c r="B65" s="15"/>
      <c r="C65" s="15"/>
      <c r="D65" s="15"/>
    </row>
    <row r="66" spans="1:4" ht="15.75" customHeight="1">
      <c r="A66" s="15" t="s">
        <v>30</v>
      </c>
      <c r="B66" s="15"/>
      <c r="C66" s="15"/>
      <c r="D66" s="15"/>
    </row>
    <row r="67" spans="1:4" ht="15.75" customHeight="1">
      <c r="A67" s="15" t="s">
        <v>92</v>
      </c>
      <c r="B67" s="15"/>
      <c r="C67" s="15"/>
      <c r="D67" s="15"/>
    </row>
    <row r="68" spans="1:4" ht="15.75" customHeight="1">
      <c r="A68" s="15" t="s">
        <v>91</v>
      </c>
      <c r="B68" s="15"/>
      <c r="C68" s="15"/>
      <c r="D68" s="15"/>
    </row>
    <row r="69" spans="1:4" ht="15.75" customHeight="1">
      <c r="A69" s="15" t="s">
        <v>27</v>
      </c>
      <c r="B69" s="15"/>
      <c r="C69" s="15"/>
      <c r="D69" s="15"/>
    </row>
    <row r="70" spans="1:4" ht="15.75" customHeight="1">
      <c r="A70" s="15" t="s">
        <v>90</v>
      </c>
      <c r="B70" s="15"/>
      <c r="C70" s="15"/>
      <c r="D70" s="15"/>
    </row>
    <row r="71" spans="1:4" ht="15.75" customHeight="1">
      <c r="A71" s="15"/>
      <c r="B71" s="15"/>
      <c r="C71" s="15"/>
      <c r="D71" s="15"/>
    </row>
    <row r="72" spans="1:4" ht="15.75" customHeight="1">
      <c r="A72" s="15" t="s">
        <v>89</v>
      </c>
      <c r="B72" s="15"/>
      <c r="C72" s="15"/>
      <c r="D72" s="15"/>
    </row>
    <row r="73" spans="1:4" ht="15.75" customHeight="1">
      <c r="A73" s="15" t="s">
        <v>30</v>
      </c>
      <c r="B73" s="15"/>
      <c r="C73" s="15"/>
      <c r="D73" s="15"/>
    </row>
    <row r="74" spans="1:4" ht="15.75" customHeight="1">
      <c r="A74" s="15" t="s">
        <v>88</v>
      </c>
      <c r="B74" s="15"/>
      <c r="C74" s="15"/>
      <c r="D74" s="15"/>
    </row>
    <row r="75" spans="1:4" ht="15.75" customHeight="1">
      <c r="A75" s="15" t="s">
        <v>87</v>
      </c>
      <c r="B75" s="15"/>
      <c r="C75" s="15"/>
      <c r="D75" s="15"/>
    </row>
    <row r="76" spans="1:4" ht="15.75" customHeight="1">
      <c r="A76" s="15" t="s">
        <v>27</v>
      </c>
      <c r="B76" s="15"/>
      <c r="C76" s="15"/>
      <c r="D76" s="15"/>
    </row>
    <row r="77" spans="1:4" ht="15.75" customHeight="1">
      <c r="A77" s="15" t="s">
        <v>86</v>
      </c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 t="s">
        <v>85</v>
      </c>
      <c r="B79" s="15"/>
      <c r="C79" s="15"/>
      <c r="D79" s="15"/>
    </row>
    <row r="80" spans="1:4" ht="15.75" customHeight="1">
      <c r="A80" s="15" t="s">
        <v>30</v>
      </c>
      <c r="B80" s="15"/>
      <c r="C80" s="15"/>
      <c r="D80" s="15"/>
    </row>
    <row r="81" spans="1:4" ht="15.75" customHeight="1">
      <c r="A81" s="15" t="s">
        <v>84</v>
      </c>
      <c r="B81" s="15"/>
      <c r="C81" s="15"/>
      <c r="D81" s="15"/>
    </row>
    <row r="82" spans="1:4" ht="15.75" customHeight="1">
      <c r="A82" s="15" t="s">
        <v>83</v>
      </c>
      <c r="B82" s="15"/>
      <c r="C82" s="15"/>
      <c r="D82" s="15"/>
    </row>
    <row r="83" spans="1:4" ht="15.75" customHeight="1">
      <c r="A83" s="15" t="s">
        <v>82</v>
      </c>
      <c r="B83" s="15"/>
      <c r="C83" s="15"/>
      <c r="D83" s="15"/>
    </row>
    <row r="84" spans="1:4" ht="15.75" customHeight="1">
      <c r="A84" s="15" t="s">
        <v>81</v>
      </c>
      <c r="B84" s="15"/>
      <c r="C84" s="15"/>
      <c r="D84" s="15"/>
    </row>
    <row r="85" spans="1:4" ht="15.75" customHeight="1">
      <c r="A85" s="15"/>
      <c r="B85" s="15"/>
      <c r="C85" s="15"/>
      <c r="D85" s="15"/>
    </row>
    <row r="86" spans="1:4" ht="15.75" customHeight="1">
      <c r="A86" s="15" t="s">
        <v>80</v>
      </c>
      <c r="B86" s="15"/>
      <c r="C86" s="15"/>
      <c r="D86" s="15"/>
    </row>
    <row r="87" spans="1:4" ht="15.75" customHeight="1">
      <c r="A87" s="15" t="s">
        <v>30</v>
      </c>
      <c r="B87" s="15"/>
      <c r="C87" s="15"/>
      <c r="D87" s="15"/>
    </row>
    <row r="88" spans="1:4" ht="15.75" customHeight="1">
      <c r="A88" s="15" t="s">
        <v>79</v>
      </c>
      <c r="B88" s="15"/>
      <c r="C88" s="15"/>
      <c r="D88" s="15"/>
    </row>
    <row r="89" spans="1:4" ht="15.75" customHeight="1">
      <c r="A89" s="15" t="s">
        <v>78</v>
      </c>
      <c r="B89" s="15"/>
      <c r="C89" s="15"/>
      <c r="D89" s="15"/>
    </row>
    <row r="90" spans="1:4" ht="15.75" customHeight="1">
      <c r="A90" s="15" t="s">
        <v>27</v>
      </c>
      <c r="B90" s="15"/>
      <c r="C90" s="15"/>
      <c r="D90" s="15"/>
    </row>
    <row r="91" spans="1:4" ht="15.75" customHeight="1">
      <c r="A91" s="15" t="s">
        <v>77</v>
      </c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 t="s">
        <v>76</v>
      </c>
      <c r="B93" s="15"/>
      <c r="C93" s="15"/>
      <c r="D93" s="15"/>
    </row>
    <row r="94" spans="1:4" ht="15.75" customHeight="1">
      <c r="A94" s="15" t="s">
        <v>30</v>
      </c>
      <c r="B94" s="15"/>
      <c r="C94" s="15"/>
      <c r="D94" s="15"/>
    </row>
    <row r="95" spans="1:4" ht="15.75" customHeight="1">
      <c r="A95" s="15" t="s">
        <v>45</v>
      </c>
      <c r="B95" s="15"/>
      <c r="C95" s="15"/>
      <c r="D95" s="15"/>
    </row>
    <row r="96" spans="1:4" ht="15.75" customHeight="1">
      <c r="A96" s="15" t="s">
        <v>44</v>
      </c>
      <c r="B96" s="15"/>
      <c r="C96" s="15"/>
      <c r="D96" s="15"/>
    </row>
    <row r="97" spans="1:4" ht="15.75" customHeight="1">
      <c r="A97" s="15" t="s">
        <v>27</v>
      </c>
      <c r="B97" s="15"/>
      <c r="C97" s="15"/>
      <c r="D97" s="15"/>
    </row>
    <row r="98" spans="1:4" ht="15.75" customHeight="1">
      <c r="A98" s="15" t="s">
        <v>75</v>
      </c>
      <c r="B98" s="15"/>
      <c r="C98" s="15"/>
      <c r="D98" s="15"/>
    </row>
    <row r="99" spans="1:4" ht="15.75" customHeight="1">
      <c r="A99" s="15"/>
      <c r="B99" s="15"/>
      <c r="C99" s="15"/>
      <c r="D99" s="15"/>
    </row>
    <row r="100" spans="1:4" ht="15.75" customHeight="1">
      <c r="A100" s="15" t="s">
        <v>74</v>
      </c>
      <c r="B100" s="15"/>
      <c r="C100" s="15"/>
      <c r="D100" s="15"/>
    </row>
    <row r="101" spans="1:4" ht="15.75" customHeight="1">
      <c r="A101" s="15" t="s">
        <v>30</v>
      </c>
      <c r="B101" s="15"/>
      <c r="C101" s="15"/>
      <c r="D101" s="15"/>
    </row>
    <row r="102" spans="1:4" ht="15.75" customHeight="1">
      <c r="A102" s="15" t="s">
        <v>73</v>
      </c>
      <c r="B102" s="15"/>
      <c r="C102" s="15"/>
      <c r="D102" s="15"/>
    </row>
    <row r="103" spans="1:4" ht="15.75" customHeight="1">
      <c r="A103" s="15" t="s">
        <v>72</v>
      </c>
      <c r="B103" s="15"/>
      <c r="C103" s="15"/>
      <c r="D103" s="15"/>
    </row>
    <row r="104" spans="1:4" ht="15.75" customHeight="1">
      <c r="A104" s="15" t="s">
        <v>27</v>
      </c>
      <c r="B104" s="15"/>
      <c r="C104" s="15"/>
      <c r="D104" s="15"/>
    </row>
    <row r="105" spans="1:4" ht="15.75" customHeight="1">
      <c r="A105" s="15" t="s">
        <v>71</v>
      </c>
      <c r="B105" s="15"/>
      <c r="C105" s="15"/>
      <c r="D105" s="15"/>
    </row>
    <row r="106" spans="1:4" ht="15.75" customHeight="1">
      <c r="A106" s="15"/>
      <c r="B106" s="15"/>
      <c r="C106" s="15"/>
      <c r="D106" s="15"/>
    </row>
    <row r="107" spans="1:4" ht="15.75" customHeight="1">
      <c r="A107" s="15" t="s">
        <v>70</v>
      </c>
      <c r="B107" s="15"/>
      <c r="C107" s="15"/>
      <c r="D107" s="15"/>
    </row>
    <row r="108" spans="1:4" ht="15.75" customHeight="1">
      <c r="A108" s="15" t="s">
        <v>30</v>
      </c>
      <c r="B108" s="15"/>
      <c r="C108" s="15"/>
      <c r="D108" s="15"/>
    </row>
    <row r="109" spans="1:4" ht="15.75" customHeight="1">
      <c r="A109" s="15" t="s">
        <v>69</v>
      </c>
      <c r="B109" s="15"/>
      <c r="C109" s="15"/>
      <c r="D109" s="15"/>
    </row>
    <row r="110" spans="1:4" ht="15.75" customHeight="1">
      <c r="A110" s="15" t="s">
        <v>68</v>
      </c>
      <c r="B110" s="15"/>
      <c r="C110" s="15"/>
      <c r="D110" s="15"/>
    </row>
    <row r="111" spans="1:4" ht="15.75" customHeight="1">
      <c r="A111" s="15" t="s">
        <v>67</v>
      </c>
      <c r="B111" s="15"/>
      <c r="C111" s="15"/>
      <c r="D111" s="15"/>
    </row>
    <row r="112" spans="1:4" ht="15.75" customHeight="1">
      <c r="A112" s="15" t="s">
        <v>66</v>
      </c>
      <c r="B112" s="15"/>
      <c r="C112" s="15"/>
      <c r="D112" s="15"/>
    </row>
    <row r="113" spans="1:4" ht="15.75" customHeight="1">
      <c r="A113" s="15"/>
      <c r="B113" s="15"/>
      <c r="C113" s="15"/>
      <c r="D113" s="15"/>
    </row>
    <row r="114" spans="1:4" ht="15.75" customHeight="1">
      <c r="A114" s="15" t="s">
        <v>65</v>
      </c>
      <c r="B114" s="15"/>
      <c r="C114" s="15"/>
      <c r="D114" s="15"/>
    </row>
    <row r="115" spans="1:4" ht="15.75" customHeight="1">
      <c r="A115" s="15" t="s">
        <v>30</v>
      </c>
      <c r="B115" s="15"/>
      <c r="C115" s="15"/>
      <c r="D115" s="15"/>
    </row>
    <row r="116" spans="1:4" ht="15.75" customHeight="1">
      <c r="A116" s="15" t="s">
        <v>64</v>
      </c>
      <c r="B116" s="15"/>
      <c r="C116" s="15"/>
      <c r="D116" s="15"/>
    </row>
    <row r="117" spans="1:4" ht="15.75" customHeight="1">
      <c r="A117" s="15" t="s">
        <v>63</v>
      </c>
      <c r="B117" s="15"/>
      <c r="C117" s="15"/>
      <c r="D117" s="15"/>
    </row>
    <row r="118" spans="1:4" ht="15.75" customHeight="1">
      <c r="A118" s="15" t="s">
        <v>27</v>
      </c>
      <c r="B118" s="15"/>
      <c r="C118" s="15"/>
      <c r="D118" s="15"/>
    </row>
    <row r="119" spans="1:4" ht="15.75" customHeight="1">
      <c r="A119" s="15" t="s">
        <v>62</v>
      </c>
      <c r="B119" s="15"/>
      <c r="C119" s="15"/>
      <c r="D119" s="15"/>
    </row>
    <row r="120" spans="1:4" ht="15.75" customHeight="1">
      <c r="A120" s="15"/>
      <c r="B120" s="15"/>
      <c r="C120" s="15"/>
      <c r="D120" s="15"/>
    </row>
    <row r="121" spans="1:4" ht="15.75" customHeight="1">
      <c r="A121" s="15" t="s">
        <v>61</v>
      </c>
      <c r="B121" s="15"/>
      <c r="C121" s="15"/>
      <c r="D121" s="15"/>
    </row>
    <row r="122" spans="1:4" ht="15.75" customHeight="1">
      <c r="A122" s="15" t="s">
        <v>30</v>
      </c>
      <c r="B122" s="15"/>
      <c r="C122" s="15"/>
      <c r="D122" s="15"/>
    </row>
    <row r="123" spans="1:4" ht="15.75" customHeight="1">
      <c r="A123" s="15" t="s">
        <v>60</v>
      </c>
      <c r="B123" s="15"/>
      <c r="C123" s="15"/>
      <c r="D123" s="15"/>
    </row>
    <row r="124" spans="1:4" ht="15.75" customHeight="1">
      <c r="A124" s="15" t="s">
        <v>59</v>
      </c>
      <c r="B124" s="15"/>
      <c r="C124" s="15"/>
      <c r="D124" s="15"/>
    </row>
    <row r="125" spans="1:4" ht="15.75" customHeight="1">
      <c r="A125" s="15" t="s">
        <v>27</v>
      </c>
      <c r="B125" s="15"/>
      <c r="C125" s="15"/>
      <c r="D125" s="15"/>
    </row>
    <row r="126" spans="1:4" ht="15.75" customHeight="1">
      <c r="A126" s="15" t="s">
        <v>51</v>
      </c>
      <c r="B126" s="15"/>
      <c r="C126" s="15"/>
      <c r="D126" s="15"/>
    </row>
    <row r="127" spans="1:4" ht="15.75" customHeight="1">
      <c r="A127" s="15"/>
      <c r="B127" s="15"/>
      <c r="C127" s="15"/>
      <c r="D127" s="15"/>
    </row>
    <row r="128" spans="1:4" ht="15.75" customHeight="1">
      <c r="A128" s="15" t="s">
        <v>33</v>
      </c>
      <c r="B128" s="15"/>
      <c r="C128" s="15"/>
      <c r="D128" s="15"/>
    </row>
    <row r="129" spans="1:4" ht="15.75" customHeight="1">
      <c r="A129" s="15" t="s">
        <v>32</v>
      </c>
      <c r="B129" s="15"/>
      <c r="C129" s="15"/>
      <c r="D129" s="15"/>
    </row>
    <row r="130" spans="1:4" ht="15.75" customHeight="1">
      <c r="A130" s="15" t="s">
        <v>58</v>
      </c>
      <c r="B130" s="15"/>
      <c r="C130" s="15"/>
      <c r="D130" s="15"/>
    </row>
    <row r="131" spans="1:4" ht="15.75" customHeight="1">
      <c r="A131" s="15" t="s">
        <v>30</v>
      </c>
      <c r="B131" s="15"/>
      <c r="C131" s="15"/>
      <c r="D131" s="15"/>
    </row>
    <row r="132" spans="1:4" ht="15.75" customHeight="1">
      <c r="A132" s="15" t="s">
        <v>57</v>
      </c>
      <c r="B132" s="15"/>
      <c r="C132" s="15"/>
      <c r="D132" s="15"/>
    </row>
    <row r="133" spans="1:4" ht="15.75" customHeight="1">
      <c r="A133" s="15" t="s">
        <v>56</v>
      </c>
      <c r="B133" s="15"/>
      <c r="C133" s="15"/>
      <c r="D133" s="15"/>
    </row>
    <row r="134" spans="1:4" ht="15.75" customHeight="1">
      <c r="A134" s="15" t="s">
        <v>27</v>
      </c>
      <c r="B134" s="15"/>
      <c r="C134" s="15"/>
      <c r="D134" s="15"/>
    </row>
    <row r="135" spans="1:4" ht="15.75" customHeight="1">
      <c r="A135" s="15" t="s">
        <v>55</v>
      </c>
      <c r="B135" s="15"/>
      <c r="C135" s="15"/>
      <c r="D135" s="15"/>
    </row>
    <row r="136" spans="1:4" ht="15.75" customHeight="1">
      <c r="A136" s="15"/>
      <c r="B136" s="15"/>
      <c r="C136" s="15"/>
      <c r="D136" s="15"/>
    </row>
    <row r="137" spans="1:4" ht="15.75" customHeight="1">
      <c r="A137" s="15" t="s">
        <v>33</v>
      </c>
      <c r="B137" s="15"/>
      <c r="C137" s="15"/>
      <c r="D137" s="15"/>
    </row>
    <row r="138" spans="1:4" ht="15.75" customHeight="1">
      <c r="A138" s="15" t="s">
        <v>32</v>
      </c>
      <c r="B138" s="15"/>
      <c r="C138" s="15"/>
      <c r="D138" s="15"/>
    </row>
    <row r="139" spans="1:4" ht="15.75" customHeight="1">
      <c r="A139" s="15" t="s">
        <v>54</v>
      </c>
      <c r="B139" s="15"/>
      <c r="C139" s="15"/>
      <c r="D139" s="15"/>
    </row>
    <row r="140" spans="1:4" ht="15.75" customHeight="1">
      <c r="A140" s="15" t="s">
        <v>30</v>
      </c>
      <c r="B140" s="15"/>
      <c r="C140" s="15"/>
      <c r="D140" s="15"/>
    </row>
    <row r="141" spans="1:4" ht="15.75" customHeight="1">
      <c r="A141" s="15" t="s">
        <v>53</v>
      </c>
      <c r="B141" s="15"/>
      <c r="C141" s="15"/>
      <c r="D141" s="15"/>
    </row>
    <row r="142" spans="1:4" ht="15.75" customHeight="1">
      <c r="A142" s="15" t="s">
        <v>52</v>
      </c>
      <c r="B142" s="15"/>
      <c r="C142" s="15"/>
      <c r="D142" s="15"/>
    </row>
    <row r="143" spans="1:4" ht="15.75" customHeight="1">
      <c r="A143" s="15" t="s">
        <v>27</v>
      </c>
      <c r="B143" s="15"/>
      <c r="C143" s="15"/>
      <c r="D143" s="15"/>
    </row>
    <row r="144" spans="1:4" ht="15.75" customHeight="1">
      <c r="A144" s="15" t="s">
        <v>51</v>
      </c>
      <c r="B144" s="15"/>
      <c r="C144" s="15"/>
      <c r="D144" s="15"/>
    </row>
    <row r="145" spans="1:4" ht="15.75" customHeight="1">
      <c r="A145" s="15"/>
      <c r="B145" s="15"/>
      <c r="C145" s="15"/>
      <c r="D145" s="15"/>
    </row>
    <row r="146" spans="1:4" ht="15.75" customHeight="1">
      <c r="A146" s="15" t="s">
        <v>33</v>
      </c>
      <c r="B146" s="15"/>
      <c r="C146" s="15"/>
      <c r="D146" s="15"/>
    </row>
    <row r="147" spans="1:4" ht="15.75" customHeight="1">
      <c r="A147" s="15" t="s">
        <v>32</v>
      </c>
      <c r="B147" s="15"/>
      <c r="C147" s="15"/>
      <c r="D147" s="15"/>
    </row>
    <row r="148" spans="1:4" ht="15.75" customHeight="1">
      <c r="A148" s="15" t="s">
        <v>50</v>
      </c>
      <c r="B148" s="15"/>
      <c r="C148" s="15"/>
      <c r="D148" s="15"/>
    </row>
    <row r="149" spans="1:4" ht="15.75" customHeight="1">
      <c r="A149" s="15" t="s">
        <v>30</v>
      </c>
      <c r="B149" s="15"/>
      <c r="C149" s="15"/>
      <c r="D149" s="15"/>
    </row>
    <row r="150" spans="1:4" ht="15.75" customHeight="1">
      <c r="A150" s="15" t="s">
        <v>49</v>
      </c>
      <c r="B150" s="15"/>
      <c r="C150" s="15"/>
      <c r="D150" s="15"/>
    </row>
    <row r="151" spans="1:4" ht="15.75" customHeight="1">
      <c r="A151" s="15" t="s">
        <v>48</v>
      </c>
      <c r="B151" s="15"/>
      <c r="C151" s="15"/>
      <c r="D151" s="15"/>
    </row>
    <row r="152" spans="1:4" ht="15.75" customHeight="1">
      <c r="A152" s="15" t="s">
        <v>27</v>
      </c>
      <c r="B152" s="15"/>
      <c r="C152" s="15"/>
      <c r="D152" s="15"/>
    </row>
    <row r="153" spans="1:4" ht="15.75" customHeight="1">
      <c r="A153" s="15" t="s">
        <v>47</v>
      </c>
      <c r="B153" s="15"/>
      <c r="C153" s="15"/>
      <c r="D153" s="15"/>
    </row>
    <row r="154" spans="1:4" ht="15.75" customHeight="1">
      <c r="A154" s="15"/>
      <c r="B154" s="15"/>
      <c r="C154" s="15"/>
      <c r="D154" s="15"/>
    </row>
    <row r="155" spans="1:4" ht="15.75" customHeight="1">
      <c r="A155" s="15" t="s">
        <v>33</v>
      </c>
      <c r="B155" s="15"/>
      <c r="C155" s="15"/>
      <c r="D155" s="15"/>
    </row>
    <row r="156" spans="1:4" ht="15.75" customHeight="1">
      <c r="A156" s="15" t="s">
        <v>32</v>
      </c>
      <c r="B156" s="15"/>
      <c r="C156" s="15"/>
      <c r="D156" s="15"/>
    </row>
    <row r="157" spans="1:4" ht="15.75" customHeight="1">
      <c r="A157" s="15" t="s">
        <v>46</v>
      </c>
      <c r="B157" s="15"/>
      <c r="C157" s="15"/>
      <c r="D157" s="15"/>
    </row>
    <row r="158" spans="1:4" ht="15.75" customHeight="1">
      <c r="A158" s="15" t="s">
        <v>30</v>
      </c>
      <c r="B158" s="15"/>
      <c r="C158" s="15"/>
      <c r="D158" s="15"/>
    </row>
    <row r="159" spans="1:4" ht="15.75" customHeight="1">
      <c r="A159" s="15" t="s">
        <v>45</v>
      </c>
      <c r="B159" s="15"/>
      <c r="C159" s="15"/>
      <c r="D159" s="15"/>
    </row>
    <row r="160" spans="1:4" ht="15.75" customHeight="1">
      <c r="A160" s="15" t="s">
        <v>44</v>
      </c>
      <c r="B160" s="15"/>
      <c r="C160" s="15"/>
      <c r="D160" s="15"/>
    </row>
    <row r="161" spans="1:4" ht="15.75" customHeight="1">
      <c r="A161" s="15" t="s">
        <v>27</v>
      </c>
      <c r="B161" s="15"/>
      <c r="C161" s="15"/>
      <c r="D161" s="15"/>
    </row>
    <row r="162" spans="1:4" ht="15.75" customHeight="1">
      <c r="A162" s="15" t="s">
        <v>43</v>
      </c>
      <c r="B162" s="15"/>
      <c r="C162" s="15"/>
      <c r="D162" s="15"/>
    </row>
    <row r="163" spans="1:4" ht="15.75" customHeight="1">
      <c r="A163" s="15"/>
      <c r="B163" s="15"/>
      <c r="C163" s="15"/>
      <c r="D163" s="15"/>
    </row>
    <row r="164" spans="1:4" ht="15.75" customHeight="1">
      <c r="A164" s="15" t="s">
        <v>33</v>
      </c>
      <c r="B164" s="15"/>
      <c r="C164" s="15"/>
      <c r="D164" s="15"/>
    </row>
    <row r="165" spans="1:4" ht="15.75" customHeight="1">
      <c r="A165" s="15" t="s">
        <v>32</v>
      </c>
      <c r="B165" s="15"/>
      <c r="C165" s="15"/>
      <c r="D165" s="15"/>
    </row>
    <row r="166" spans="1:4" ht="15.75" customHeight="1">
      <c r="A166" s="15" t="s">
        <v>42</v>
      </c>
      <c r="B166" s="15"/>
      <c r="C166" s="15"/>
      <c r="D166" s="15"/>
    </row>
    <row r="167" spans="1:4" ht="15.75" customHeight="1">
      <c r="A167" s="15" t="s">
        <v>30</v>
      </c>
      <c r="B167" s="15"/>
      <c r="C167" s="15"/>
      <c r="D167" s="15"/>
    </row>
    <row r="168" spans="1:4" ht="15.75" customHeight="1">
      <c r="A168" s="15" t="s">
        <v>41</v>
      </c>
      <c r="B168" s="15"/>
      <c r="C168" s="15"/>
      <c r="D168" s="15"/>
    </row>
    <row r="169" spans="1:4" ht="15.75" customHeight="1">
      <c r="A169" s="15" t="s">
        <v>40</v>
      </c>
      <c r="B169" s="15"/>
      <c r="C169" s="15"/>
      <c r="D169" s="15"/>
    </row>
    <row r="170" spans="1:4" ht="15.75" customHeight="1">
      <c r="A170" s="15" t="s">
        <v>39</v>
      </c>
      <c r="B170" s="15"/>
      <c r="C170" s="15"/>
      <c r="D170" s="15"/>
    </row>
    <row r="171" spans="1:4" ht="15.75" customHeight="1">
      <c r="A171" s="15" t="s">
        <v>38</v>
      </c>
      <c r="B171" s="15"/>
      <c r="C171" s="15"/>
      <c r="D171" s="15"/>
    </row>
    <row r="172" spans="1:4" ht="15.75" customHeight="1">
      <c r="A172" s="15"/>
      <c r="B172" s="15"/>
      <c r="C172" s="15"/>
      <c r="D172" s="15"/>
    </row>
    <row r="173" spans="1:4" ht="15.75" customHeight="1">
      <c r="A173" s="15" t="s">
        <v>33</v>
      </c>
      <c r="B173" s="15"/>
      <c r="C173" s="15"/>
      <c r="D173" s="15"/>
    </row>
    <row r="174" spans="1:4" ht="15.75" customHeight="1">
      <c r="A174" s="15" t="s">
        <v>32</v>
      </c>
      <c r="B174" s="15"/>
      <c r="C174" s="15"/>
      <c r="D174" s="15"/>
    </row>
    <row r="175" spans="1:4" ht="15.75" customHeight="1">
      <c r="A175" s="15" t="s">
        <v>37</v>
      </c>
      <c r="B175" s="15"/>
      <c r="C175" s="15"/>
      <c r="D175" s="15"/>
    </row>
    <row r="176" spans="1:4" ht="15.75" customHeight="1">
      <c r="A176" s="15" t="s">
        <v>30</v>
      </c>
      <c r="B176" s="15"/>
      <c r="C176" s="15"/>
      <c r="D176" s="15"/>
    </row>
    <row r="177" spans="1:4" ht="15.75" customHeight="1">
      <c r="A177" s="15" t="s">
        <v>36</v>
      </c>
      <c r="B177" s="15"/>
      <c r="C177" s="15"/>
      <c r="D177" s="15"/>
    </row>
    <row r="178" spans="1:4" ht="15.75" customHeight="1">
      <c r="A178" s="15" t="s">
        <v>35</v>
      </c>
      <c r="B178" s="15"/>
      <c r="C178" s="15"/>
      <c r="D178" s="15"/>
    </row>
    <row r="179" spans="1:4" ht="15.75" customHeight="1">
      <c r="A179" s="15" t="s">
        <v>27</v>
      </c>
      <c r="B179" s="15"/>
      <c r="C179" s="15"/>
      <c r="D179" s="15"/>
    </row>
    <row r="180" spans="1:4" ht="15.75" customHeight="1">
      <c r="A180" s="15" t="s">
        <v>34</v>
      </c>
      <c r="B180" s="15"/>
      <c r="C180" s="15"/>
      <c r="D180" s="15"/>
    </row>
    <row r="181" spans="1:4" ht="15.75" customHeight="1">
      <c r="A181" s="15"/>
      <c r="B181" s="15"/>
      <c r="C181" s="15"/>
      <c r="D181" s="15"/>
    </row>
    <row r="182" spans="1:4" ht="15.75" customHeight="1">
      <c r="A182" s="15" t="s">
        <v>33</v>
      </c>
      <c r="B182" s="15"/>
      <c r="C182" s="15"/>
      <c r="D182" s="15"/>
    </row>
    <row r="183" spans="1:4" ht="15.75" customHeight="1">
      <c r="A183" s="15" t="s">
        <v>32</v>
      </c>
      <c r="B183" s="15"/>
      <c r="C183" s="15"/>
      <c r="D183" s="15"/>
    </row>
    <row r="184" spans="1:4" ht="15.75" customHeight="1">
      <c r="A184" s="15" t="s">
        <v>31</v>
      </c>
      <c r="B184" s="15"/>
      <c r="C184" s="15"/>
      <c r="D184" s="15"/>
    </row>
    <row r="185" spans="1:4" ht="15.75" customHeight="1">
      <c r="A185" s="15" t="s">
        <v>30</v>
      </c>
      <c r="B185" s="15"/>
      <c r="C185" s="15"/>
      <c r="D185" s="15"/>
    </row>
    <row r="186" spans="1:4" ht="15.75" customHeight="1">
      <c r="A186" s="15" t="s">
        <v>29</v>
      </c>
      <c r="B186" s="15"/>
      <c r="C186" s="15"/>
      <c r="D186" s="15"/>
    </row>
    <row r="187" spans="1:4" ht="15.75" customHeight="1">
      <c r="A187" s="15" t="s">
        <v>28</v>
      </c>
      <c r="B187" s="15"/>
      <c r="C187" s="15"/>
      <c r="D187" s="15"/>
    </row>
    <row r="188" spans="1:4" ht="15.75" customHeight="1">
      <c r="A188" s="15" t="s">
        <v>27</v>
      </c>
      <c r="B188" s="15"/>
      <c r="C188" s="15"/>
      <c r="D188" s="15"/>
    </row>
    <row r="189" spans="1:4" ht="15.75" customHeight="1">
      <c r="A189" s="15" t="s">
        <v>26</v>
      </c>
      <c r="B189" s="15"/>
      <c r="C189" s="15"/>
      <c r="D189" s="15"/>
    </row>
    <row r="190" spans="1:4" ht="15.75" customHeight="1">
      <c r="A190" s="15"/>
      <c r="B190" s="15"/>
      <c r="C190" s="15"/>
      <c r="D190" s="15"/>
    </row>
  </sheetData>
  <mergeCells count="4">
    <mergeCell ref="A5:D5"/>
    <mergeCell ref="A21:D21"/>
    <mergeCell ref="B1:D1"/>
    <mergeCell ref="A37:D3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E664-55CB-4CCC-ADBD-C36C657CCFF2}">
  <dimension ref="A1:D35"/>
  <sheetViews>
    <sheetView topLeftCell="A29" zoomScale="120" zoomScaleNormal="120" workbookViewId="0">
      <selection activeCell="B36" sqref="B36"/>
    </sheetView>
  </sheetViews>
  <sheetFormatPr defaultColWidth="12.375" defaultRowHeight="17.25"/>
  <cols>
    <col min="1" max="1" width="38.125" style="1" customWidth="1"/>
    <col min="2" max="2" width="28.875" style="1" customWidth="1"/>
    <col min="3" max="3" width="31.125" style="1" customWidth="1"/>
    <col min="4" max="16384" width="12.375" style="1"/>
  </cols>
  <sheetData>
    <row r="1" spans="1:4" ht="39">
      <c r="A1" s="14" t="s">
        <v>25</v>
      </c>
      <c r="B1" s="13" t="s">
        <v>145</v>
      </c>
      <c r="C1" s="13"/>
      <c r="D1" s="57"/>
    </row>
    <row r="2" spans="1:4">
      <c r="A2" s="12" t="s">
        <v>23</v>
      </c>
      <c r="B2" s="11" t="s">
        <v>144</v>
      </c>
    </row>
    <row r="5" spans="1:4" ht="18.75">
      <c r="A5" s="10" t="s">
        <v>143</v>
      </c>
      <c r="B5" s="10"/>
      <c r="C5" s="10"/>
      <c r="D5" s="53"/>
    </row>
    <row r="6" spans="1:4">
      <c r="A6" s="52" t="s">
        <v>131</v>
      </c>
      <c r="B6" s="52" t="s">
        <v>140</v>
      </c>
      <c r="C6" s="51" t="s">
        <v>130</v>
      </c>
      <c r="D6" s="45"/>
    </row>
    <row r="7" spans="1:4" ht="75" customHeight="1">
      <c r="A7" s="31" t="s">
        <v>142</v>
      </c>
      <c r="B7" s="56" t="s">
        <v>139</v>
      </c>
      <c r="C7" s="50" t="e">
        <f t="array" aca="1" ref="C7" ca="1">_xldudf_AI_TRANSLATE(A7,B7)</f>
        <v>#NAME?</v>
      </c>
      <c r="D7" s="2" t="s">
        <v>102</v>
      </c>
    </row>
    <row r="8" spans="1:4">
      <c r="A8" s="55"/>
      <c r="B8" s="55"/>
      <c r="C8" s="55"/>
      <c r="D8" s="45"/>
    </row>
    <row r="9" spans="1:4" ht="18.75">
      <c r="A9" s="10" t="s">
        <v>141</v>
      </c>
      <c r="B9" s="10"/>
      <c r="C9" s="10"/>
      <c r="D9" s="53"/>
    </row>
    <row r="10" spans="1:4" ht="15.95" customHeight="1">
      <c r="A10" s="52" t="s">
        <v>131</v>
      </c>
      <c r="B10" s="52" t="s">
        <v>140</v>
      </c>
      <c r="C10" s="51" t="s">
        <v>130</v>
      </c>
      <c r="D10" s="45"/>
    </row>
    <row r="11" spans="1:4" ht="15.95" customHeight="1">
      <c r="A11" s="48" t="s">
        <v>129</v>
      </c>
      <c r="B11" s="47" t="s">
        <v>139</v>
      </c>
      <c r="C11" s="50" t="e">
        <f t="array" aca="1" ref="C11:C17" ca="1">_xldudf_AI_TRANSLATE(A11:A17,B11:B17)</f>
        <v>#NAME?</v>
      </c>
      <c r="D11" s="2" t="s">
        <v>102</v>
      </c>
    </row>
    <row r="12" spans="1:4" ht="15.95" customHeight="1">
      <c r="A12" s="48" t="s">
        <v>128</v>
      </c>
      <c r="B12" s="47" t="s">
        <v>138</v>
      </c>
      <c r="C12" s="49" t="e">
        <f ca="1"/>
        <v>#NAME?</v>
      </c>
      <c r="D12" s="45"/>
    </row>
    <row r="13" spans="1:4" ht="15.95" customHeight="1">
      <c r="A13" s="48" t="s">
        <v>127</v>
      </c>
      <c r="B13" s="47" t="s">
        <v>137</v>
      </c>
      <c r="C13" s="49" t="e">
        <f ca="1"/>
        <v>#NAME?</v>
      </c>
      <c r="D13" s="45"/>
    </row>
    <row r="14" spans="1:4" ht="15.95" customHeight="1">
      <c r="A14" s="48" t="s">
        <v>126</v>
      </c>
      <c r="B14" s="47" t="s">
        <v>136</v>
      </c>
      <c r="C14" s="49" t="e">
        <f ca="1"/>
        <v>#NAME?</v>
      </c>
      <c r="D14" s="45"/>
    </row>
    <row r="15" spans="1:4" ht="15.95" customHeight="1">
      <c r="A15" s="48" t="s">
        <v>125</v>
      </c>
      <c r="B15" s="47" t="s">
        <v>135</v>
      </c>
      <c r="C15" s="49" t="e">
        <f ca="1"/>
        <v>#NAME?</v>
      </c>
      <c r="D15" s="45"/>
    </row>
    <row r="16" spans="1:4" ht="15.95" customHeight="1">
      <c r="A16" s="48" t="s">
        <v>124</v>
      </c>
      <c r="B16" s="47" t="s">
        <v>134</v>
      </c>
      <c r="C16" s="49" t="e">
        <f ca="1"/>
        <v>#NAME?</v>
      </c>
      <c r="D16" s="45"/>
    </row>
    <row r="17" spans="1:4" ht="15.95" customHeight="1">
      <c r="A17" s="48" t="s">
        <v>123</v>
      </c>
      <c r="B17" s="47" t="s">
        <v>133</v>
      </c>
      <c r="C17" s="46" t="e">
        <f ca="1"/>
        <v>#NAME?</v>
      </c>
      <c r="D17" s="45"/>
    </row>
    <row r="18" spans="1:4">
      <c r="A18" s="45"/>
      <c r="B18" s="45"/>
      <c r="C18" s="54"/>
      <c r="D18" s="45"/>
    </row>
    <row r="19" spans="1:4" ht="18.75">
      <c r="A19" s="10" t="s">
        <v>132</v>
      </c>
      <c r="B19" s="10"/>
      <c r="C19" s="10"/>
      <c r="D19" s="53"/>
    </row>
    <row r="20" spans="1:4">
      <c r="A20" s="52" t="s">
        <v>131</v>
      </c>
      <c r="B20" s="52"/>
      <c r="C20" s="51" t="s">
        <v>130</v>
      </c>
      <c r="D20" s="45"/>
    </row>
    <row r="21" spans="1:4" ht="15.95" customHeight="1">
      <c r="A21" s="48" t="s">
        <v>129</v>
      </c>
      <c r="B21" s="47"/>
      <c r="C21" s="50" t="e">
        <f t="array" aca="1" ref="C21:C27" ca="1">_xldudf_AI_TRANSLATE(A21:A27,"French")</f>
        <v>#NAME?</v>
      </c>
      <c r="D21" s="2" t="s">
        <v>102</v>
      </c>
    </row>
    <row r="22" spans="1:4" ht="15.95" customHeight="1">
      <c r="A22" s="48" t="s">
        <v>128</v>
      </c>
      <c r="B22" s="47"/>
      <c r="C22" s="49" t="e">
        <f ca="1"/>
        <v>#NAME?</v>
      </c>
      <c r="D22" s="45"/>
    </row>
    <row r="23" spans="1:4" ht="15.95" customHeight="1">
      <c r="A23" s="48" t="s">
        <v>127</v>
      </c>
      <c r="B23" s="47"/>
      <c r="C23" s="49" t="e">
        <f ca="1"/>
        <v>#NAME?</v>
      </c>
      <c r="D23" s="45"/>
    </row>
    <row r="24" spans="1:4" ht="15.95" customHeight="1">
      <c r="A24" s="48" t="s">
        <v>126</v>
      </c>
      <c r="B24" s="47"/>
      <c r="C24" s="49" t="e">
        <f ca="1"/>
        <v>#NAME?</v>
      </c>
      <c r="D24" s="45"/>
    </row>
    <row r="25" spans="1:4" ht="15.95" customHeight="1">
      <c r="A25" s="48" t="s">
        <v>125</v>
      </c>
      <c r="B25" s="47"/>
      <c r="C25" s="49" t="e">
        <f ca="1"/>
        <v>#NAME?</v>
      </c>
      <c r="D25" s="45"/>
    </row>
    <row r="26" spans="1:4" ht="15.95" customHeight="1">
      <c r="A26" s="48" t="s">
        <v>124</v>
      </c>
      <c r="B26" s="47"/>
      <c r="C26" s="49" t="e">
        <f ca="1"/>
        <v>#NAME?</v>
      </c>
      <c r="D26" s="45"/>
    </row>
    <row r="27" spans="1:4" ht="15.95" customHeight="1">
      <c r="A27" s="48" t="s">
        <v>123</v>
      </c>
      <c r="B27" s="47"/>
      <c r="C27" s="46" t="e">
        <f ca="1"/>
        <v>#NAME?</v>
      </c>
      <c r="D27" s="45"/>
    </row>
    <row r="29" spans="1:4" ht="18.75">
      <c r="A29" s="10" t="s">
        <v>122</v>
      </c>
      <c r="B29" s="10"/>
      <c r="C29" s="10"/>
    </row>
    <row r="30" spans="1:4">
      <c r="A30" s="44" t="s">
        <v>121</v>
      </c>
      <c r="B30" s="43" t="s">
        <v>120</v>
      </c>
      <c r="C30" s="42"/>
    </row>
    <row r="31" spans="1:4">
      <c r="A31" s="41" t="s">
        <v>119</v>
      </c>
      <c r="B31" s="40" t="s">
        <v>118</v>
      </c>
      <c r="C31" s="35" t="s">
        <v>117</v>
      </c>
    </row>
    <row r="32" spans="1:4">
      <c r="A32" s="39" t="s">
        <v>116</v>
      </c>
      <c r="B32" s="38" t="s">
        <v>115</v>
      </c>
      <c r="C32" s="35" t="s">
        <v>114</v>
      </c>
    </row>
    <row r="33" spans="1:4">
      <c r="A33" s="37" t="s">
        <v>113</v>
      </c>
      <c r="B33" s="36"/>
      <c r="C33" s="35"/>
    </row>
    <row r="34" spans="1:4">
      <c r="A34" s="34"/>
      <c r="B34" s="33"/>
      <c r="C34" s="32"/>
    </row>
    <row r="35" spans="1:4" ht="72">
      <c r="A35" s="31" t="s">
        <v>112</v>
      </c>
      <c r="B35" s="30" t="e">
        <f t="array" aca="1" ref="B35" ca="1">_xldudf_AI_TRANSLATE(A35,"Spanish",A31:B33)</f>
        <v>#NAME?</v>
      </c>
      <c r="C35" s="29"/>
      <c r="D35" s="2" t="s">
        <v>102</v>
      </c>
    </row>
  </sheetData>
  <mergeCells count="5">
    <mergeCell ref="A5:C5"/>
    <mergeCell ref="A9:C9"/>
    <mergeCell ref="A19:C19"/>
    <mergeCell ref="A29:C29"/>
    <mergeCell ref="B35:C35"/>
  </mergeCells>
  <phoneticPr fontId="1" type="noConversion"/>
  <dataValidations count="1">
    <dataValidation allowBlank="1" showInputMessage="1" showErrorMessage="1" sqref="B31" xr:uid="{45478B23-B75B-42E5-A617-8A075E90D1F9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27D3-EA75-4A9D-A4B2-00172F028ED6}">
  <dimension ref="A1:D19"/>
  <sheetViews>
    <sheetView workbookViewId="0">
      <selection activeCell="C14" sqref="C14"/>
    </sheetView>
  </sheetViews>
  <sheetFormatPr defaultColWidth="12.375" defaultRowHeight="17.25"/>
  <cols>
    <col min="1" max="1" width="33.375" style="1" customWidth="1"/>
    <col min="2" max="2" width="12.375" style="1"/>
    <col min="3" max="3" width="38.125" style="1" customWidth="1"/>
    <col min="4" max="16384" width="12.375" style="1"/>
  </cols>
  <sheetData>
    <row r="1" spans="1:4" ht="39">
      <c r="A1" s="14" t="s">
        <v>25</v>
      </c>
      <c r="B1" s="13" t="s">
        <v>165</v>
      </c>
      <c r="C1" s="13"/>
    </row>
    <row r="2" spans="1:4">
      <c r="A2" s="12" t="s">
        <v>23</v>
      </c>
      <c r="B2" s="11" t="s">
        <v>164</v>
      </c>
    </row>
    <row r="5" spans="1:4" ht="18.75">
      <c r="A5" s="10" t="s">
        <v>163</v>
      </c>
      <c r="B5" s="10"/>
      <c r="C5" s="10"/>
      <c r="D5" s="53"/>
    </row>
    <row r="6" spans="1:4">
      <c r="A6" s="44"/>
      <c r="B6" s="64"/>
      <c r="C6" s="63"/>
      <c r="D6" s="45"/>
    </row>
    <row r="7" spans="1:4" ht="15.95" customHeight="1">
      <c r="A7" s="62" t="s">
        <v>159</v>
      </c>
      <c r="B7" s="67" t="s">
        <v>158</v>
      </c>
      <c r="C7" s="66" t="s">
        <v>157</v>
      </c>
      <c r="D7" s="45"/>
    </row>
    <row r="8" spans="1:4" ht="24">
      <c r="A8" s="31" t="s">
        <v>162</v>
      </c>
      <c r="B8" s="56" t="s">
        <v>161</v>
      </c>
      <c r="C8" s="65" t="e">
        <f t="array" aca="1" ref="C8" ca="1">_xldudf_AI_EXTRACT(A8,B8)</f>
        <v>#NAME?</v>
      </c>
      <c r="D8" s="45" t="s">
        <v>102</v>
      </c>
    </row>
    <row r="9" spans="1:4" ht="15.95" customHeight="1">
      <c r="A9" s="45"/>
      <c r="B9" s="45"/>
      <c r="C9" s="45"/>
      <c r="D9" s="45"/>
    </row>
    <row r="10" spans="1:4" ht="18.75">
      <c r="A10" s="10" t="s">
        <v>160</v>
      </c>
      <c r="B10" s="10"/>
      <c r="C10" s="10"/>
      <c r="D10" s="53"/>
    </row>
    <row r="11" spans="1:4">
      <c r="A11" s="44"/>
      <c r="B11" s="64"/>
      <c r="C11" s="63"/>
      <c r="D11" s="45"/>
    </row>
    <row r="12" spans="1:4" ht="15.95" customHeight="1">
      <c r="A12" s="62" t="s">
        <v>159</v>
      </c>
      <c r="B12" s="61" t="s">
        <v>158</v>
      </c>
      <c r="C12" s="60" t="s">
        <v>157</v>
      </c>
      <c r="D12" s="45"/>
    </row>
    <row r="13" spans="1:4" ht="32.1" customHeight="1">
      <c r="A13" s="31" t="s">
        <v>156</v>
      </c>
      <c r="B13" s="56" t="s">
        <v>152</v>
      </c>
      <c r="C13" s="58" t="e">
        <f t="array" aca="1" ref="C13:C19" ca="1">_xldudf_AI_EXTRACT(A13:A19,B13:B19)</f>
        <v>#NAME?</v>
      </c>
      <c r="D13" s="2" t="s">
        <v>102</v>
      </c>
    </row>
    <row r="14" spans="1:4" ht="32.1" customHeight="1">
      <c r="A14" s="31" t="s">
        <v>155</v>
      </c>
      <c r="B14" s="56" t="s">
        <v>152</v>
      </c>
      <c r="C14" s="58" t="e">
        <f ca="1"/>
        <v>#NAME?</v>
      </c>
      <c r="D14" s="45"/>
    </row>
    <row r="15" spans="1:4" ht="32.1" customHeight="1">
      <c r="A15" s="31" t="s">
        <v>154</v>
      </c>
      <c r="B15" s="56" t="s">
        <v>152</v>
      </c>
      <c r="C15" s="58" t="e">
        <f ca="1"/>
        <v>#NAME?</v>
      </c>
      <c r="D15" s="45"/>
    </row>
    <row r="16" spans="1:4" ht="32.1" customHeight="1">
      <c r="A16" s="31" t="s">
        <v>153</v>
      </c>
      <c r="B16" s="56" t="s">
        <v>152</v>
      </c>
      <c r="C16" s="58" t="e">
        <f ca="1"/>
        <v>#NAME?</v>
      </c>
      <c r="D16" s="45"/>
    </row>
    <row r="17" spans="1:4">
      <c r="A17" s="59" t="s">
        <v>151</v>
      </c>
      <c r="B17" s="56" t="s">
        <v>150</v>
      </c>
      <c r="C17" s="58" t="e">
        <f ca="1"/>
        <v>#NAME?</v>
      </c>
      <c r="D17" s="45"/>
    </row>
    <row r="18" spans="1:4">
      <c r="A18" s="59" t="s">
        <v>149</v>
      </c>
      <c r="B18" s="56" t="s">
        <v>148</v>
      </c>
      <c r="C18" s="58" t="e">
        <f ca="1"/>
        <v>#NAME?</v>
      </c>
      <c r="D18" s="45"/>
    </row>
    <row r="19" spans="1:4">
      <c r="A19" s="59" t="s">
        <v>147</v>
      </c>
      <c r="B19" s="56" t="s">
        <v>146</v>
      </c>
      <c r="C19" s="58" t="e">
        <f ca="1"/>
        <v>#NAME?</v>
      </c>
      <c r="D19" s="45"/>
    </row>
  </sheetData>
  <mergeCells count="2">
    <mergeCell ref="A5:C5"/>
    <mergeCell ref="A10:C10"/>
  </mergeCells>
  <phoneticPr fontId="1" type="noConversion"/>
  <hyperlinks>
    <hyperlink ref="A8" r:id="rId1" xr:uid="{52F188B8-58D4-4320-9511-3B03EBA3757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6ED8-7CCF-4A04-A658-B7688EFA7F65}">
  <dimension ref="A1:G53"/>
  <sheetViews>
    <sheetView topLeftCell="A15" workbookViewId="0">
      <selection activeCell="B21" sqref="B21"/>
    </sheetView>
  </sheetViews>
  <sheetFormatPr defaultColWidth="12.375" defaultRowHeight="17.25"/>
  <cols>
    <col min="1" max="1" width="12.375" style="1"/>
    <col min="2" max="2" width="18.375" style="1" customWidth="1"/>
    <col min="3" max="4" width="12.375" style="1"/>
    <col min="5" max="5" width="17" style="1" hidden="1" customWidth="1"/>
    <col min="6" max="6" width="11.375" style="1" customWidth="1"/>
    <col min="7" max="16384" width="12.375" style="1"/>
  </cols>
  <sheetData>
    <row r="1" spans="1:6" ht="39">
      <c r="A1" s="14" t="s">
        <v>25</v>
      </c>
      <c r="B1" s="13" t="s">
        <v>186</v>
      </c>
      <c r="C1" s="13"/>
      <c r="D1" s="13"/>
      <c r="E1" s="13"/>
      <c r="F1" s="13"/>
    </row>
    <row r="2" spans="1:6">
      <c r="A2" s="12" t="s">
        <v>23</v>
      </c>
      <c r="B2" s="11" t="s">
        <v>185</v>
      </c>
    </row>
    <row r="5" spans="1:6" ht="24" customHeight="1">
      <c r="A5" s="10" t="s">
        <v>184</v>
      </c>
      <c r="B5" s="10"/>
      <c r="C5" s="10"/>
      <c r="D5" s="10"/>
      <c r="E5" s="10"/>
      <c r="F5" s="10"/>
    </row>
    <row r="6" spans="1:6" ht="18.75" customHeight="1">
      <c r="A6" s="87" t="s">
        <v>183</v>
      </c>
      <c r="B6" s="87"/>
      <c r="C6" s="87"/>
      <c r="D6" s="44"/>
      <c r="E6" s="44"/>
      <c r="F6" s="44"/>
    </row>
    <row r="7" spans="1:6" ht="18.75" customHeight="1">
      <c r="A7" s="86"/>
      <c r="B7" s="11"/>
      <c r="C7" s="86"/>
    </row>
    <row r="8" spans="1:6" ht="15.75" customHeight="1">
      <c r="A8" s="80" t="s">
        <v>182</v>
      </c>
      <c r="B8" s="80"/>
      <c r="C8" s="80"/>
      <c r="D8" s="80"/>
      <c r="E8" s="80"/>
      <c r="F8" s="80"/>
    </row>
    <row r="9" spans="1:6">
      <c r="A9" s="79" t="s">
        <v>170</v>
      </c>
      <c r="B9" s="78" t="s">
        <v>16</v>
      </c>
      <c r="C9" s="78" t="s">
        <v>169</v>
      </c>
      <c r="D9" s="78" t="s">
        <v>168</v>
      </c>
      <c r="E9" s="78" t="s">
        <v>167</v>
      </c>
      <c r="F9" s="77" t="s">
        <v>166</v>
      </c>
    </row>
    <row r="10" spans="1:6">
      <c r="A10" s="76">
        <v>1</v>
      </c>
      <c r="B10" s="83" t="s">
        <v>181</v>
      </c>
      <c r="C10" s="1">
        <v>1200</v>
      </c>
      <c r="D10" s="68">
        <v>44682</v>
      </c>
      <c r="E10" s="83" t="s">
        <v>176</v>
      </c>
      <c r="F10" s="74">
        <v>15</v>
      </c>
    </row>
    <row r="11" spans="1:6">
      <c r="A11" s="76">
        <v>2</v>
      </c>
      <c r="B11" s="83" t="s">
        <v>180</v>
      </c>
      <c r="C11" s="85">
        <v>250.5</v>
      </c>
      <c r="D11" s="68">
        <v>44545</v>
      </c>
      <c r="E11" s="83" t="s">
        <v>179</v>
      </c>
      <c r="F11" s="74">
        <v>200</v>
      </c>
    </row>
    <row r="12" spans="1:6">
      <c r="A12" s="76">
        <v>3</v>
      </c>
      <c r="B12" s="83" t="s">
        <v>178</v>
      </c>
      <c r="C12" s="1">
        <v>750.75</v>
      </c>
      <c r="D12" s="84">
        <v>44757</v>
      </c>
      <c r="E12" s="83" t="s">
        <v>174</v>
      </c>
      <c r="F12" s="74">
        <v>35</v>
      </c>
    </row>
    <row r="13" spans="1:6" ht="18.75" customHeight="1">
      <c r="A13" s="76">
        <v>4</v>
      </c>
      <c r="B13" s="83" t="s">
        <v>177</v>
      </c>
      <c r="C13" s="1">
        <v>1420</v>
      </c>
      <c r="D13" s="68">
        <v>44793</v>
      </c>
      <c r="E13" s="83" t="s">
        <v>176</v>
      </c>
      <c r="F13" s="74">
        <v>20</v>
      </c>
    </row>
    <row r="14" spans="1:6">
      <c r="A14" s="76">
        <v>5</v>
      </c>
      <c r="B14" s="83" t="s">
        <v>175</v>
      </c>
      <c r="C14" s="1">
        <v>199.99</v>
      </c>
      <c r="D14" s="68">
        <v>44968</v>
      </c>
      <c r="E14" s="83" t="s">
        <v>174</v>
      </c>
      <c r="F14" s="74">
        <v>505</v>
      </c>
    </row>
    <row r="15" spans="1:6">
      <c r="A15" s="73">
        <v>6</v>
      </c>
      <c r="B15" s="81" t="s">
        <v>173</v>
      </c>
      <c r="C15" s="82">
        <v>329.5</v>
      </c>
      <c r="D15" s="71">
        <v>44219</v>
      </c>
      <c r="E15" s="81" t="s">
        <v>172</v>
      </c>
      <c r="F15" s="69">
        <v>110</v>
      </c>
    </row>
    <row r="18" spans="1:7" ht="15.75" customHeight="1">
      <c r="A18" s="80" t="s">
        <v>171</v>
      </c>
      <c r="B18" s="80"/>
      <c r="C18" s="80"/>
      <c r="D18" s="80"/>
      <c r="E18" s="80"/>
      <c r="F18" s="80"/>
    </row>
    <row r="19" spans="1:7">
      <c r="A19" s="79" t="s">
        <v>170</v>
      </c>
      <c r="B19" s="78" t="s">
        <v>16</v>
      </c>
      <c r="C19" s="78" t="s">
        <v>169</v>
      </c>
      <c r="D19" s="78" t="s">
        <v>168</v>
      </c>
      <c r="E19" s="78" t="s">
        <v>167</v>
      </c>
      <c r="F19" s="77" t="s">
        <v>166</v>
      </c>
    </row>
    <row r="20" spans="1:7">
      <c r="A20" s="76">
        <v>1</v>
      </c>
      <c r="B20" s="16" t="e">
        <f t="array" aca="1" ref="B20:B25" ca="1">_xldudf_AI_FORMAT(B10:B15,B19)</f>
        <v>#NAME?</v>
      </c>
      <c r="C20" s="75">
        <v>1200</v>
      </c>
      <c r="D20" s="68">
        <v>44682</v>
      </c>
      <c r="E20" s="16" t="e">
        <f t="array" aca="1" ref="E20:E25" ca="1">_xldudf_AI_FORMAT(E10:E15,"Status name")</f>
        <v>#NAME?</v>
      </c>
      <c r="F20" s="74">
        <v>15</v>
      </c>
      <c r="G20" s="2" t="s">
        <v>10</v>
      </c>
    </row>
    <row r="21" spans="1:7">
      <c r="A21" s="76">
        <v>2</v>
      </c>
      <c r="B21" s="16" t="e">
        <f ca="1"/>
        <v>#NAME?</v>
      </c>
      <c r="C21" s="75">
        <v>250.5</v>
      </c>
      <c r="D21" s="68">
        <v>44545</v>
      </c>
      <c r="E21" s="16" t="e">
        <f ca="1"/>
        <v>#NAME?</v>
      </c>
      <c r="F21" s="74">
        <v>200</v>
      </c>
    </row>
    <row r="22" spans="1:7">
      <c r="A22" s="76">
        <v>3</v>
      </c>
      <c r="B22" s="16" t="e">
        <f ca="1"/>
        <v>#NAME?</v>
      </c>
      <c r="C22" s="75">
        <v>750.75</v>
      </c>
      <c r="D22" s="68">
        <v>44757</v>
      </c>
      <c r="E22" s="16" t="e">
        <f ca="1"/>
        <v>#NAME?</v>
      </c>
      <c r="F22" s="74">
        <v>35</v>
      </c>
    </row>
    <row r="23" spans="1:7">
      <c r="A23" s="76">
        <v>4</v>
      </c>
      <c r="B23" s="16" t="e">
        <f ca="1"/>
        <v>#NAME?</v>
      </c>
      <c r="C23" s="75">
        <v>1420</v>
      </c>
      <c r="D23" s="68">
        <v>44793</v>
      </c>
      <c r="E23" s="16" t="e">
        <f ca="1"/>
        <v>#NAME?</v>
      </c>
      <c r="F23" s="74">
        <v>20</v>
      </c>
    </row>
    <row r="24" spans="1:7">
      <c r="A24" s="76">
        <v>5</v>
      </c>
      <c r="B24" s="16" t="e">
        <f ca="1"/>
        <v>#NAME?</v>
      </c>
      <c r="C24" s="75">
        <v>199.99</v>
      </c>
      <c r="D24" s="68">
        <v>44968</v>
      </c>
      <c r="E24" s="16" t="e">
        <f ca="1"/>
        <v>#NAME?</v>
      </c>
      <c r="F24" s="74">
        <v>505</v>
      </c>
    </row>
    <row r="25" spans="1:7">
      <c r="A25" s="73">
        <v>6</v>
      </c>
      <c r="B25" s="70" t="e">
        <f ca="1"/>
        <v>#NAME?</v>
      </c>
      <c r="C25" s="72">
        <v>329.5</v>
      </c>
      <c r="D25" s="71">
        <v>44219</v>
      </c>
      <c r="E25" s="70" t="e">
        <f ca="1"/>
        <v>#NAME?</v>
      </c>
      <c r="F25" s="69">
        <v>110</v>
      </c>
    </row>
    <row r="43" spans="7:7">
      <c r="G43" s="68"/>
    </row>
    <row r="45" spans="7:7">
      <c r="G45" s="68"/>
    </row>
    <row r="47" spans="7:7">
      <c r="G47" s="68"/>
    </row>
    <row r="49" spans="7:7">
      <c r="G49" s="68"/>
    </row>
    <row r="51" spans="7:7">
      <c r="G51" s="68"/>
    </row>
    <row r="53" spans="7:7">
      <c r="G53" s="68"/>
    </row>
  </sheetData>
  <mergeCells count="1">
    <mergeCell ref="A5:F5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B3BE-7B39-48C0-8714-48BD8E350AA6}">
  <dimension ref="A1:F31"/>
  <sheetViews>
    <sheetView topLeftCell="A11" workbookViewId="0">
      <selection activeCell="B24" sqref="B24"/>
    </sheetView>
  </sheetViews>
  <sheetFormatPr defaultColWidth="12.375" defaultRowHeight="17.25"/>
  <cols>
    <col min="1" max="1" width="37.375" style="1" customWidth="1"/>
    <col min="2" max="2" width="28.625" style="1" customWidth="1"/>
    <col min="3" max="3" width="17.625" style="1" customWidth="1"/>
    <col min="4" max="4" width="12.375" style="88"/>
    <col min="5" max="16384" width="12.375" style="1"/>
  </cols>
  <sheetData>
    <row r="1" spans="1:6" ht="39">
      <c r="A1" s="14" t="s">
        <v>25</v>
      </c>
      <c r="B1" s="13" t="s">
        <v>220</v>
      </c>
      <c r="C1" s="13"/>
      <c r="D1" s="57"/>
      <c r="E1" s="57"/>
      <c r="F1" s="57"/>
    </row>
    <row r="2" spans="1:6">
      <c r="A2" s="12" t="s">
        <v>23</v>
      </c>
      <c r="B2" s="11" t="s">
        <v>219</v>
      </c>
      <c r="D2" s="1"/>
    </row>
    <row r="5" spans="1:6" ht="18.75">
      <c r="A5" s="10" t="s">
        <v>218</v>
      </c>
      <c r="B5" s="10"/>
      <c r="C5" s="10"/>
      <c r="D5" s="108"/>
    </row>
    <row r="6" spans="1:6">
      <c r="A6" s="62" t="s">
        <v>16</v>
      </c>
      <c r="B6" s="62" t="s">
        <v>14</v>
      </c>
      <c r="C6" s="62"/>
      <c r="D6" s="2"/>
    </row>
    <row r="7" spans="1:6">
      <c r="A7" s="31" t="s">
        <v>217</v>
      </c>
      <c r="B7" s="59" t="s">
        <v>216</v>
      </c>
      <c r="C7" s="106"/>
      <c r="D7" s="2"/>
    </row>
    <row r="8" spans="1:6">
      <c r="A8" s="31" t="s">
        <v>215</v>
      </c>
      <c r="B8" s="107" t="s">
        <v>214</v>
      </c>
      <c r="C8" s="106"/>
      <c r="D8" s="2"/>
    </row>
    <row r="9" spans="1:6">
      <c r="A9" s="105" t="s">
        <v>213</v>
      </c>
      <c r="B9" s="58" t="e">
        <f t="array" aca="1" ref="B9:B17" ca="1">_xldudf_AI_FILL(A6:C8,A9:A17)</f>
        <v>#NAME?</v>
      </c>
      <c r="C9" s="102"/>
      <c r="D9" s="2" t="s">
        <v>102</v>
      </c>
    </row>
    <row r="10" spans="1:6">
      <c r="A10" s="105" t="s">
        <v>212</v>
      </c>
      <c r="B10" s="104" t="e">
        <f ca="1"/>
        <v>#NAME?</v>
      </c>
      <c r="C10" s="102"/>
      <c r="D10" s="2"/>
    </row>
    <row r="11" spans="1:6">
      <c r="A11" s="105" t="s">
        <v>211</v>
      </c>
      <c r="B11" s="104" t="e">
        <f ca="1"/>
        <v>#NAME?</v>
      </c>
      <c r="C11" s="102"/>
      <c r="D11" s="2"/>
    </row>
    <row r="12" spans="1:6">
      <c r="A12" s="91" t="s">
        <v>210</v>
      </c>
      <c r="B12" s="104" t="e">
        <f ca="1"/>
        <v>#NAME?</v>
      </c>
      <c r="C12" s="102"/>
      <c r="D12" s="2"/>
    </row>
    <row r="13" spans="1:6">
      <c r="A13" s="91" t="s">
        <v>209</v>
      </c>
      <c r="B13" s="104" t="e">
        <f ca="1"/>
        <v>#NAME?</v>
      </c>
      <c r="C13" s="102"/>
      <c r="D13" s="2"/>
    </row>
    <row r="14" spans="1:6">
      <c r="A14" s="91" t="s">
        <v>208</v>
      </c>
      <c r="B14" s="104" t="e">
        <f ca="1"/>
        <v>#NAME?</v>
      </c>
      <c r="C14" s="102"/>
      <c r="D14" s="2"/>
    </row>
    <row r="15" spans="1:6">
      <c r="A15" s="91" t="s">
        <v>207</v>
      </c>
      <c r="B15" s="104" t="e">
        <f ca="1"/>
        <v>#NAME?</v>
      </c>
      <c r="C15" s="102"/>
      <c r="D15" s="2"/>
    </row>
    <row r="16" spans="1:6">
      <c r="A16" s="91" t="s">
        <v>206</v>
      </c>
      <c r="B16" s="104" t="e">
        <f ca="1"/>
        <v>#NAME?</v>
      </c>
      <c r="C16" s="102"/>
      <c r="D16" s="2"/>
    </row>
    <row r="17" spans="1:4">
      <c r="A17" s="91" t="s">
        <v>205</v>
      </c>
      <c r="B17" s="103" t="e">
        <f ca="1"/>
        <v>#NAME?</v>
      </c>
      <c r="C17" s="102"/>
      <c r="D17" s="2"/>
    </row>
    <row r="18" spans="1:4">
      <c r="A18" s="45"/>
      <c r="B18" s="45"/>
      <c r="C18" s="45"/>
      <c r="D18" s="2"/>
    </row>
    <row r="19" spans="1:4" ht="18.75">
      <c r="A19" s="10" t="s">
        <v>204</v>
      </c>
      <c r="B19" s="10"/>
      <c r="C19" s="10"/>
      <c r="D19" s="2"/>
    </row>
    <row r="20" spans="1:4">
      <c r="A20" s="52" t="s">
        <v>148</v>
      </c>
      <c r="B20" s="52" t="s">
        <v>203</v>
      </c>
      <c r="C20" s="52" t="s">
        <v>202</v>
      </c>
      <c r="D20" s="2"/>
    </row>
    <row r="21" spans="1:4">
      <c r="A21" s="99" t="s">
        <v>201</v>
      </c>
      <c r="B21" s="101" t="s">
        <v>200</v>
      </c>
      <c r="C21" s="100" t="s">
        <v>199</v>
      </c>
      <c r="D21" s="2"/>
    </row>
    <row r="22" spans="1:4">
      <c r="A22" s="99" t="s">
        <v>198</v>
      </c>
      <c r="B22" s="98" t="s">
        <v>197</v>
      </c>
      <c r="C22" s="97" t="s">
        <v>196</v>
      </c>
      <c r="D22" s="2"/>
    </row>
    <row r="23" spans="1:4">
      <c r="A23" s="91" t="s">
        <v>195</v>
      </c>
      <c r="B23" s="96" t="e">
        <f t="array" aca="1" ref="B23:C31" ca="1">_xldudf_AI_FILL(A20:C22,A23:A31)</f>
        <v>#NAME?</v>
      </c>
      <c r="C23" s="95" t="e">
        <f ca="1"/>
        <v>#NAME?</v>
      </c>
      <c r="D23" s="2" t="s">
        <v>102</v>
      </c>
    </row>
    <row r="24" spans="1:4">
      <c r="A24" s="91" t="s">
        <v>194</v>
      </c>
      <c r="B24" s="94" t="e">
        <f ca="1"/>
        <v>#NAME?</v>
      </c>
      <c r="C24" s="92" t="e">
        <f ca="1"/>
        <v>#NAME?</v>
      </c>
      <c r="D24" s="2"/>
    </row>
    <row r="25" spans="1:4">
      <c r="A25" s="91" t="s">
        <v>193</v>
      </c>
      <c r="B25" s="94" t="e">
        <f ca="1"/>
        <v>#NAME?</v>
      </c>
      <c r="C25" s="92" t="e">
        <f ca="1"/>
        <v>#NAME?</v>
      </c>
      <c r="D25" s="2"/>
    </row>
    <row r="26" spans="1:4">
      <c r="A26" s="91" t="s">
        <v>192</v>
      </c>
      <c r="B26" s="94" t="e">
        <f ca="1"/>
        <v>#NAME?</v>
      </c>
      <c r="C26" s="92" t="e">
        <f ca="1"/>
        <v>#NAME?</v>
      </c>
      <c r="D26" s="2"/>
    </row>
    <row r="27" spans="1:4">
      <c r="A27" s="91" t="s">
        <v>191</v>
      </c>
      <c r="B27" s="94" t="e">
        <f ca="1"/>
        <v>#NAME?</v>
      </c>
      <c r="C27" s="92" t="e">
        <f ca="1"/>
        <v>#NAME?</v>
      </c>
      <c r="D27" s="2"/>
    </row>
    <row r="28" spans="1:4">
      <c r="A28" s="91" t="s">
        <v>190</v>
      </c>
      <c r="B28" s="93" t="e">
        <f ca="1"/>
        <v>#NAME?</v>
      </c>
      <c r="C28" s="92" t="e">
        <f ca="1"/>
        <v>#NAME?</v>
      </c>
      <c r="D28" s="2"/>
    </row>
    <row r="29" spans="1:4">
      <c r="A29" s="91" t="s">
        <v>189</v>
      </c>
      <c r="B29" s="93" t="e">
        <f ca="1"/>
        <v>#NAME?</v>
      </c>
      <c r="C29" s="92" t="e">
        <f ca="1"/>
        <v>#NAME?</v>
      </c>
      <c r="D29" s="2"/>
    </row>
    <row r="30" spans="1:4">
      <c r="A30" s="91" t="s">
        <v>188</v>
      </c>
      <c r="B30" s="93" t="e">
        <f ca="1"/>
        <v>#NAME?</v>
      </c>
      <c r="C30" s="92" t="e">
        <f ca="1"/>
        <v>#NAME?</v>
      </c>
      <c r="D30" s="2"/>
    </row>
    <row r="31" spans="1:4">
      <c r="A31" s="91" t="s">
        <v>187</v>
      </c>
      <c r="B31" s="90" t="e">
        <f ca="1"/>
        <v>#NAME?</v>
      </c>
      <c r="C31" s="89" t="e">
        <f ca="1"/>
        <v>#NAME?</v>
      </c>
      <c r="D31" s="2"/>
    </row>
  </sheetData>
  <mergeCells count="2">
    <mergeCell ref="A5:C5"/>
    <mergeCell ref="A19:C1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75DD-A817-4F37-9B67-0CF72E608DE9}">
  <dimension ref="A1:C17"/>
  <sheetViews>
    <sheetView workbookViewId="0">
      <selection activeCell="B9" sqref="B9"/>
    </sheetView>
  </sheetViews>
  <sheetFormatPr defaultColWidth="12.375" defaultRowHeight="17.25"/>
  <cols>
    <col min="1" max="1" width="14.625" style="1" customWidth="1"/>
    <col min="2" max="2" width="69.125" style="1" customWidth="1"/>
    <col min="3" max="16384" width="12.375" style="1"/>
  </cols>
  <sheetData>
    <row r="1" spans="1:3" ht="39">
      <c r="A1" s="14" t="s">
        <v>25</v>
      </c>
      <c r="B1" s="13" t="s">
        <v>224</v>
      </c>
      <c r="C1" s="57"/>
    </row>
    <row r="2" spans="1:3">
      <c r="A2" s="12" t="s">
        <v>23</v>
      </c>
      <c r="B2" s="11" t="s">
        <v>223</v>
      </c>
    </row>
    <row r="5" spans="1:3" ht="18.75">
      <c r="A5" s="10" t="s">
        <v>222</v>
      </c>
      <c r="B5" s="10"/>
      <c r="C5" s="53"/>
    </row>
    <row r="6" spans="1:3">
      <c r="A6" s="52" t="s">
        <v>100</v>
      </c>
      <c r="B6" s="113" t="s">
        <v>221</v>
      </c>
      <c r="C6" s="45"/>
    </row>
    <row r="7" spans="1:3">
      <c r="A7" s="24"/>
      <c r="B7" s="24"/>
      <c r="C7" s="45"/>
    </row>
    <row r="8" spans="1:3">
      <c r="A8" s="112"/>
      <c r="B8" s="102" t="e">
        <f t="array" aca="1" ref="B8:B17" ca="1">_xldudf_AI_LIST(B6)</f>
        <v>#NAME?</v>
      </c>
      <c r="C8" s="45" t="s">
        <v>102</v>
      </c>
    </row>
    <row r="9" spans="1:3" ht="15.95" customHeight="1">
      <c r="A9" s="110"/>
      <c r="B9" s="102" t="e">
        <f ca="1"/>
        <v>#NAME?</v>
      </c>
      <c r="C9" s="45"/>
    </row>
    <row r="10" spans="1:3" ht="15.95" customHeight="1">
      <c r="A10" s="111"/>
      <c r="B10" s="102" t="e">
        <f ca="1"/>
        <v>#NAME?</v>
      </c>
      <c r="C10" s="45"/>
    </row>
    <row r="11" spans="1:3" ht="15.95" customHeight="1">
      <c r="A11" s="111"/>
      <c r="B11" s="102" t="e">
        <f ca="1"/>
        <v>#NAME?</v>
      </c>
      <c r="C11" s="45"/>
    </row>
    <row r="12" spans="1:3" ht="15.95" customHeight="1">
      <c r="A12" s="110"/>
      <c r="B12" s="102" t="e">
        <f ca="1"/>
        <v>#NAME?</v>
      </c>
      <c r="C12" s="45"/>
    </row>
    <row r="13" spans="1:3" ht="15.95" customHeight="1">
      <c r="A13" s="111"/>
      <c r="B13" s="102" t="e">
        <f ca="1"/>
        <v>#NAME?</v>
      </c>
      <c r="C13" s="45"/>
    </row>
    <row r="14" spans="1:3" ht="15.95" customHeight="1">
      <c r="A14" s="110"/>
      <c r="B14" s="102" t="e">
        <f ca="1"/>
        <v>#NAME?</v>
      </c>
      <c r="C14" s="45"/>
    </row>
    <row r="15" spans="1:3" ht="15.95" customHeight="1">
      <c r="A15" s="110"/>
      <c r="B15" s="102" t="e">
        <f ca="1"/>
        <v>#NAME?</v>
      </c>
      <c r="C15" s="45"/>
    </row>
    <row r="16" spans="1:3" ht="15.95" customHeight="1">
      <c r="A16" s="110"/>
      <c r="B16" s="102" t="e">
        <f ca="1"/>
        <v>#NAME?</v>
      </c>
      <c r="C16" s="45"/>
    </row>
    <row r="17" spans="1:3" ht="15.95" customHeight="1">
      <c r="A17" s="109"/>
      <c r="B17" s="102" t="e">
        <f ca="1"/>
        <v>#NAME?</v>
      </c>
      <c r="C17" s="45"/>
    </row>
  </sheetData>
  <mergeCells count="1"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AI.ASK</vt:lpstr>
      <vt:lpstr>AI.TABLE</vt:lpstr>
      <vt:lpstr>AI.TRANSLATE</vt:lpstr>
      <vt:lpstr>AI.EXTRACT</vt:lpstr>
      <vt:lpstr>AI.FORMAT</vt:lpstr>
      <vt:lpstr>AI.FILL</vt:lpstr>
      <vt:lpstr>AI.LIST</vt:lpstr>
      <vt:lpstr>AI.ASK (2)</vt:lpstr>
      <vt:lpstr>AI.TABLE (2)</vt:lpstr>
      <vt:lpstr>AI.TRANSLATE (2)</vt:lpstr>
      <vt:lpstr>AI.EXTRACT (2)</vt:lpstr>
      <vt:lpstr>AI.FORMAT (2)</vt:lpstr>
      <vt:lpstr>AI.FILL (2)</vt:lpstr>
      <vt:lpstr>AI.LIST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2024-07-06T02:40:09Z</dcterms:created>
  <dcterms:modified xsi:type="dcterms:W3CDTF">2024-07-06T11:29:40Z</dcterms:modified>
</cp:coreProperties>
</file>