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anya/Documents/GitWorkspaces/slbfgs/probLS/Documentation/"/>
    </mc:Choice>
  </mc:AlternateContent>
  <xr:revisionPtr revIDLastSave="0" documentId="8_{1C2CCA15-5FC5-4A4A-9E02-9B1F2601AED6}" xr6:coauthVersionLast="36" xr6:coauthVersionMax="36" xr10:uidLastSave="{00000000-0000-0000-0000-000000000000}"/>
  <bookViews>
    <workbookView xWindow="2780" yWindow="1780" windowWidth="28040" windowHeight="17440" xr2:uid="{08CD8C98-9756-DA47-A790-32C071640A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5" i="1" l="1"/>
  <c r="BO25" i="1"/>
  <c r="CE25" i="1"/>
  <c r="B24" i="1"/>
  <c r="B26" i="1" s="1"/>
  <c r="C24" i="1"/>
  <c r="C26" i="1" s="1"/>
  <c r="D24" i="1"/>
  <c r="D25" i="1" s="1"/>
  <c r="E24" i="1"/>
  <c r="E25" i="1" s="1"/>
  <c r="F24" i="1"/>
  <c r="F25" i="1" s="1"/>
  <c r="G24" i="1"/>
  <c r="G27" i="1" s="1"/>
  <c r="H24" i="1"/>
  <c r="H27" i="1" s="1"/>
  <c r="I24" i="1"/>
  <c r="I27" i="1" s="1"/>
  <c r="J24" i="1"/>
  <c r="J26" i="1" s="1"/>
  <c r="K24" i="1"/>
  <c r="K26" i="1" s="1"/>
  <c r="L24" i="1"/>
  <c r="L25" i="1" s="1"/>
  <c r="M24" i="1"/>
  <c r="M25" i="1" s="1"/>
  <c r="N24" i="1"/>
  <c r="N25" i="1" s="1"/>
  <c r="O24" i="1"/>
  <c r="O27" i="1" s="1"/>
  <c r="P24" i="1"/>
  <c r="P27" i="1" s="1"/>
  <c r="Q24" i="1"/>
  <c r="Q27" i="1" s="1"/>
  <c r="R24" i="1"/>
  <c r="R26" i="1" s="1"/>
  <c r="S24" i="1"/>
  <c r="S26" i="1" s="1"/>
  <c r="T24" i="1"/>
  <c r="T25" i="1" s="1"/>
  <c r="U24" i="1"/>
  <c r="U25" i="1" s="1"/>
  <c r="V24" i="1"/>
  <c r="V25" i="1" s="1"/>
  <c r="W24" i="1"/>
  <c r="W27" i="1" s="1"/>
  <c r="X24" i="1"/>
  <c r="X27" i="1" s="1"/>
  <c r="Y24" i="1"/>
  <c r="Y27" i="1" s="1"/>
  <c r="Z24" i="1"/>
  <c r="Z26" i="1" s="1"/>
  <c r="AA24" i="1"/>
  <c r="AA26" i="1" s="1"/>
  <c r="AB24" i="1"/>
  <c r="AB25" i="1" s="1"/>
  <c r="AC24" i="1"/>
  <c r="AC25" i="1" s="1"/>
  <c r="AD24" i="1"/>
  <c r="AD25" i="1" s="1"/>
  <c r="AE24" i="1"/>
  <c r="AE27" i="1" s="1"/>
  <c r="AF24" i="1"/>
  <c r="AF27" i="1" s="1"/>
  <c r="AG24" i="1"/>
  <c r="AG27" i="1" s="1"/>
  <c r="AH24" i="1"/>
  <c r="AH26" i="1" s="1"/>
  <c r="AI24" i="1"/>
  <c r="AI26" i="1" s="1"/>
  <c r="AJ24" i="1"/>
  <c r="AJ25" i="1" s="1"/>
  <c r="AK24" i="1"/>
  <c r="AK25" i="1" s="1"/>
  <c r="AL24" i="1"/>
  <c r="AL25" i="1" s="1"/>
  <c r="AM24" i="1"/>
  <c r="AM27" i="1" s="1"/>
  <c r="AN24" i="1"/>
  <c r="AN27" i="1" s="1"/>
  <c r="AO24" i="1"/>
  <c r="AO27" i="1" s="1"/>
  <c r="AP24" i="1"/>
  <c r="AP26" i="1" s="1"/>
  <c r="AQ24" i="1"/>
  <c r="AQ26" i="1" s="1"/>
  <c r="AR24" i="1"/>
  <c r="AR25" i="1" s="1"/>
  <c r="AS24" i="1"/>
  <c r="AS25" i="1" s="1"/>
  <c r="AT24" i="1"/>
  <c r="AT25" i="1" s="1"/>
  <c r="AU24" i="1"/>
  <c r="AU27" i="1" s="1"/>
  <c r="AV24" i="1"/>
  <c r="AV27" i="1" s="1"/>
  <c r="AW24" i="1"/>
  <c r="AW27" i="1" s="1"/>
  <c r="AX24" i="1"/>
  <c r="AX26" i="1" s="1"/>
  <c r="AY24" i="1"/>
  <c r="AY26" i="1" s="1"/>
  <c r="AZ24" i="1"/>
  <c r="AZ25" i="1" s="1"/>
  <c r="BA24" i="1"/>
  <c r="BA25" i="1" s="1"/>
  <c r="BB24" i="1"/>
  <c r="BB25" i="1" s="1"/>
  <c r="BC24" i="1"/>
  <c r="BC27" i="1" s="1"/>
  <c r="BD24" i="1"/>
  <c r="BD27" i="1" s="1"/>
  <c r="BE24" i="1"/>
  <c r="BE27" i="1" s="1"/>
  <c r="BF24" i="1"/>
  <c r="BF26" i="1" s="1"/>
  <c r="BG24" i="1"/>
  <c r="BG26" i="1" s="1"/>
  <c r="BH24" i="1"/>
  <c r="BH25" i="1" s="1"/>
  <c r="BI24" i="1"/>
  <c r="BI25" i="1" s="1"/>
  <c r="BJ24" i="1"/>
  <c r="BJ25" i="1" s="1"/>
  <c r="BK24" i="1"/>
  <c r="BK27" i="1" s="1"/>
  <c r="BL24" i="1"/>
  <c r="BL27" i="1" s="1"/>
  <c r="BM24" i="1"/>
  <c r="BM27" i="1" s="1"/>
  <c r="BN24" i="1"/>
  <c r="BN26" i="1" s="1"/>
  <c r="BO24" i="1"/>
  <c r="BO26" i="1" s="1"/>
  <c r="BP24" i="1"/>
  <c r="BP25" i="1" s="1"/>
  <c r="BQ24" i="1"/>
  <c r="BQ25" i="1" s="1"/>
  <c r="BR24" i="1"/>
  <c r="BR25" i="1" s="1"/>
  <c r="BS24" i="1"/>
  <c r="BS27" i="1" s="1"/>
  <c r="BT24" i="1"/>
  <c r="BT27" i="1" s="1"/>
  <c r="BU24" i="1"/>
  <c r="BU27" i="1" s="1"/>
  <c r="BV24" i="1"/>
  <c r="BV26" i="1" s="1"/>
  <c r="BW24" i="1"/>
  <c r="BW26" i="1" s="1"/>
  <c r="BX24" i="1"/>
  <c r="BX25" i="1" s="1"/>
  <c r="BY24" i="1"/>
  <c r="BY25" i="1" s="1"/>
  <c r="BZ24" i="1"/>
  <c r="BZ25" i="1" s="1"/>
  <c r="CA24" i="1"/>
  <c r="CA27" i="1" s="1"/>
  <c r="CB24" i="1"/>
  <c r="CB27" i="1" s="1"/>
  <c r="CC24" i="1"/>
  <c r="CC27" i="1" s="1"/>
  <c r="CD24" i="1"/>
  <c r="CD26" i="1" s="1"/>
  <c r="CE24" i="1"/>
  <c r="CE26" i="1" s="1"/>
  <c r="CF24" i="1"/>
  <c r="CF25" i="1" s="1"/>
  <c r="CG24" i="1"/>
  <c r="CG25" i="1" s="1"/>
  <c r="CH24" i="1"/>
  <c r="CH25" i="1" s="1"/>
  <c r="CI24" i="1"/>
  <c r="CI27" i="1" s="1"/>
  <c r="CJ24" i="1"/>
  <c r="CJ27" i="1" s="1"/>
  <c r="CK24" i="1"/>
  <c r="CK27" i="1" s="1"/>
  <c r="CL24" i="1"/>
  <c r="CL26" i="1" s="1"/>
  <c r="CM24" i="1"/>
  <c r="CM26" i="1" s="1"/>
  <c r="CN24" i="1"/>
  <c r="CN25" i="1" s="1"/>
  <c r="CO24" i="1"/>
  <c r="CO25" i="1" s="1"/>
  <c r="CP24" i="1"/>
  <c r="CP25" i="1" s="1"/>
  <c r="CQ24" i="1"/>
  <c r="CQ27" i="1" s="1"/>
  <c r="CR24" i="1"/>
  <c r="CR27" i="1" s="1"/>
  <c r="CS24" i="1"/>
  <c r="CS27" i="1" s="1"/>
  <c r="CT24" i="1"/>
  <c r="CT26" i="1" s="1"/>
  <c r="CU24" i="1"/>
  <c r="CU26" i="1" s="1"/>
  <c r="CV24" i="1"/>
  <c r="CV25" i="1" s="1"/>
  <c r="A24" i="1"/>
  <c r="A27" i="1" s="1"/>
  <c r="BD25" i="1" l="1"/>
  <c r="BT25" i="1"/>
  <c r="H25" i="1"/>
  <c r="C25" i="1"/>
  <c r="U27" i="1"/>
  <c r="CS26" i="1"/>
  <c r="CG27" i="1"/>
  <c r="CR26" i="1"/>
  <c r="N27" i="1"/>
  <c r="AY25" i="1"/>
  <c r="BJ27" i="1"/>
  <c r="BM26" i="1"/>
  <c r="AN25" i="1"/>
  <c r="BI27" i="1"/>
  <c r="BL26" i="1"/>
  <c r="CU25" i="1"/>
  <c r="AI25" i="1"/>
  <c r="AL27" i="1"/>
  <c r="AG26" i="1"/>
  <c r="CJ25" i="1"/>
  <c r="X25" i="1"/>
  <c r="AK27" i="1"/>
  <c r="AF26" i="1"/>
  <c r="CT25" i="1"/>
  <c r="CD25" i="1"/>
  <c r="BN25" i="1"/>
  <c r="AX25" i="1"/>
  <c r="AH25" i="1"/>
  <c r="R25" i="1"/>
  <c r="B25" i="1"/>
  <c r="BZ27" i="1"/>
  <c r="BF27" i="1"/>
  <c r="CK26" i="1"/>
  <c r="BE26" i="1"/>
  <c r="Y26" i="1"/>
  <c r="AP27" i="1"/>
  <c r="CS25" i="1"/>
  <c r="CC25" i="1"/>
  <c r="BM25" i="1"/>
  <c r="AW25" i="1"/>
  <c r="AG25" i="1"/>
  <c r="Q25" i="1"/>
  <c r="CT27" i="1"/>
  <c r="BY27" i="1"/>
  <c r="BB27" i="1"/>
  <c r="AH27" i="1"/>
  <c r="M27" i="1"/>
  <c r="CJ26" i="1"/>
  <c r="BD26" i="1"/>
  <c r="X26" i="1"/>
  <c r="CR25" i="1"/>
  <c r="CB25" i="1"/>
  <c r="BL25" i="1"/>
  <c r="AV25" i="1"/>
  <c r="AF25" i="1"/>
  <c r="P25" i="1"/>
  <c r="CP27" i="1"/>
  <c r="BV27" i="1"/>
  <c r="BA27" i="1"/>
  <c r="AD27" i="1"/>
  <c r="J27" i="1"/>
  <c r="CC26" i="1"/>
  <c r="AW26" i="1"/>
  <c r="Q26" i="1"/>
  <c r="R27" i="1"/>
  <c r="CM25" i="1"/>
  <c r="BW25" i="1"/>
  <c r="BG25" i="1"/>
  <c r="AQ25" i="1"/>
  <c r="AA25" i="1"/>
  <c r="K25" i="1"/>
  <c r="CO27" i="1"/>
  <c r="BR27" i="1"/>
  <c r="AX27" i="1"/>
  <c r="AC27" i="1"/>
  <c r="F27" i="1"/>
  <c r="CB26" i="1"/>
  <c r="AV26" i="1"/>
  <c r="P26" i="1"/>
  <c r="CL25" i="1"/>
  <c r="BV25" i="1"/>
  <c r="BF25" i="1"/>
  <c r="AP25" i="1"/>
  <c r="Z25" i="1"/>
  <c r="J25" i="1"/>
  <c r="CL27" i="1"/>
  <c r="BQ27" i="1"/>
  <c r="AT27" i="1"/>
  <c r="Z27" i="1"/>
  <c r="E27" i="1"/>
  <c r="BU26" i="1"/>
  <c r="AO26" i="1"/>
  <c r="I26" i="1"/>
  <c r="CD27" i="1"/>
  <c r="CK25" i="1"/>
  <c r="BU25" i="1"/>
  <c r="BE25" i="1"/>
  <c r="AO25" i="1"/>
  <c r="Y25" i="1"/>
  <c r="I25" i="1"/>
  <c r="CH27" i="1"/>
  <c r="BN27" i="1"/>
  <c r="AS27" i="1"/>
  <c r="V27" i="1"/>
  <c r="B27" i="1"/>
  <c r="BT26" i="1"/>
  <c r="AN26" i="1"/>
  <c r="H26" i="1"/>
  <c r="CV27" i="1"/>
  <c r="CN27" i="1"/>
  <c r="CF27" i="1"/>
  <c r="BX27" i="1"/>
  <c r="BP27" i="1"/>
  <c r="BH27" i="1"/>
  <c r="AZ27" i="1"/>
  <c r="AR27" i="1"/>
  <c r="AJ27" i="1"/>
  <c r="AB27" i="1"/>
  <c r="T27" i="1"/>
  <c r="L27" i="1"/>
  <c r="D27" i="1"/>
  <c r="CQ26" i="1"/>
  <c r="CI26" i="1"/>
  <c r="CA26" i="1"/>
  <c r="BS26" i="1"/>
  <c r="BK26" i="1"/>
  <c r="BC26" i="1"/>
  <c r="AU26" i="1"/>
  <c r="AM26" i="1"/>
  <c r="AE26" i="1"/>
  <c r="W26" i="1"/>
  <c r="O26" i="1"/>
  <c r="G26" i="1"/>
  <c r="CU27" i="1"/>
  <c r="CM27" i="1"/>
  <c r="CE27" i="1"/>
  <c r="BW27" i="1"/>
  <c r="BO27" i="1"/>
  <c r="BG27" i="1"/>
  <c r="AY27" i="1"/>
  <c r="AQ27" i="1"/>
  <c r="AI27" i="1"/>
  <c r="AA27" i="1"/>
  <c r="S27" i="1"/>
  <c r="K27" i="1"/>
  <c r="C27" i="1"/>
  <c r="CP26" i="1"/>
  <c r="CH26" i="1"/>
  <c r="BZ26" i="1"/>
  <c r="BR26" i="1"/>
  <c r="BJ26" i="1"/>
  <c r="BB26" i="1"/>
  <c r="AT26" i="1"/>
  <c r="AL26" i="1"/>
  <c r="AD26" i="1"/>
  <c r="V26" i="1"/>
  <c r="N26" i="1"/>
  <c r="F26" i="1"/>
  <c r="CQ25" i="1"/>
  <c r="AE25" i="1"/>
  <c r="CO26" i="1"/>
  <c r="CG26" i="1"/>
  <c r="BY26" i="1"/>
  <c r="BQ26" i="1"/>
  <c r="BI26" i="1"/>
  <c r="BA26" i="1"/>
  <c r="AS26" i="1"/>
  <c r="AK26" i="1"/>
  <c r="AC26" i="1"/>
  <c r="U26" i="1"/>
  <c r="M26" i="1"/>
  <c r="E26" i="1"/>
  <c r="BS25" i="1"/>
  <c r="AU25" i="1"/>
  <c r="W25" i="1"/>
  <c r="G25" i="1"/>
  <c r="CV26" i="1"/>
  <c r="CN26" i="1"/>
  <c r="CF26" i="1"/>
  <c r="BX26" i="1"/>
  <c r="BP26" i="1"/>
  <c r="BH26" i="1"/>
  <c r="AZ26" i="1"/>
  <c r="AR26" i="1"/>
  <c r="AJ26" i="1"/>
  <c r="AB26" i="1"/>
  <c r="T26" i="1"/>
  <c r="L26" i="1"/>
  <c r="D26" i="1"/>
  <c r="CI25" i="1"/>
  <c r="BK25" i="1"/>
  <c r="BC25" i="1"/>
  <c r="AM25" i="1"/>
  <c r="O25" i="1"/>
  <c r="A25" i="1"/>
  <c r="CA25" i="1"/>
  <c r="A26" i="1"/>
  <c r="A29" i="1" l="1"/>
  <c r="B29" i="1"/>
  <c r="A28" i="1"/>
  <c r="B28" i="1"/>
</calcChain>
</file>

<file path=xl/sharedStrings.xml><?xml version="1.0" encoding="utf-8"?>
<sst xmlns="http://schemas.openxmlformats.org/spreadsheetml/2006/main" count="38" uniqueCount="37">
  <si>
    <t>ReducedSpace</t>
  </si>
  <si>
    <t>Regularization</t>
  </si>
  <si>
    <t>GradientBatch</t>
  </si>
  <si>
    <t>HessianPeriod</t>
  </si>
  <si>
    <t>StochIters</t>
  </si>
  <si>
    <t>DataLoops</t>
  </si>
  <si>
    <t>Epochs</t>
  </si>
  <si>
    <t>NA</t>
  </si>
  <si>
    <t># Failed</t>
  </si>
  <si>
    <t>36.75 ± 1.41</t>
  </si>
  <si>
    <t>36.85 ± 1.51</t>
  </si>
  <si>
    <t>76.64 ± 5.50</t>
  </si>
  <si>
    <t>75.64 ± 3.49</t>
  </si>
  <si>
    <t>31.84 ± 1.26</t>
  </si>
  <si>
    <t>31.93 ± 1.34</t>
  </si>
  <si>
    <t>72.95 ± 5.30</t>
  </si>
  <si>
    <t>71.99 ± 3.36</t>
  </si>
  <si>
    <t>45.21 ± 2.04</t>
  </si>
  <si>
    <t>19.84 ± 0.91</t>
  </si>
  <si>
    <t>LBFGS Data Loops: 71 w/regularization, 144 without</t>
  </si>
  <si>
    <t>45.08 ± 1.53</t>
  </si>
  <si>
    <t>19.78 ± 0.69</t>
  </si>
  <si>
    <t>466.01 ± 235.69</t>
  </si>
  <si>
    <t>208.67 ± 105.76</t>
  </si>
  <si>
    <t>401.02 ± 7.88</t>
  </si>
  <si>
    <t>179.5 ± 3.54</t>
  </si>
  <si>
    <t>93.57 ± 6.23</t>
  </si>
  <si>
    <t>67.64 ± 4.55</t>
  </si>
  <si>
    <t>93.51 ± 6.51</t>
  </si>
  <si>
    <t>67.6 ± 4.76</t>
  </si>
  <si>
    <t>413.18 ± 163.99</t>
  </si>
  <si>
    <t>301.18 ± 119.83</t>
  </si>
  <si>
    <t>420.61 ± 147.49</t>
  </si>
  <si>
    <t>306.61 ± 107.77</t>
  </si>
  <si>
    <t>Note: 1000 epochs</t>
  </si>
  <si>
    <t>784.03 ± 163.39</t>
  </si>
  <si>
    <t>755.2 ± 157.58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</si>
</sst>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A751-A9F9-E447-B2E2-942525B34FCF}">
  <dimension ref="A1:CV29"/>
  <sheetViews>
    <sheetView tabSelected="1" workbookViewId="0">
      <selection activeCell="A19" sqref="A19"/>
    </sheetView>
  </sheetViews>
  <sheetFormatPr baseColWidth="10" defaultRowHeight="16" x14ac:dyDescent="0.2"/>
  <cols>
    <col min="1" max="3" width="13" bestFit="1" customWidth="1"/>
    <col min="4" max="4" width="12.1640625" bestFit="1" customWidth="1"/>
    <col min="6" max="7" width="14.1640625" bestFit="1" customWidth="1"/>
    <col min="8" max="8" width="13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</row>
    <row r="2" spans="1:11" x14ac:dyDescent="0.2">
      <c r="A2" t="b">
        <v>0</v>
      </c>
      <c r="B2">
        <v>1E-3</v>
      </c>
      <c r="C2">
        <v>20</v>
      </c>
      <c r="D2">
        <v>10</v>
      </c>
      <c r="E2">
        <v>50</v>
      </c>
      <c r="F2" t="s">
        <v>9</v>
      </c>
      <c r="G2" t="s">
        <v>13</v>
      </c>
    </row>
    <row r="3" spans="1:11" x14ac:dyDescent="0.2">
      <c r="A3" t="b">
        <v>1</v>
      </c>
      <c r="B3">
        <v>1E-3</v>
      </c>
      <c r="C3">
        <v>20</v>
      </c>
      <c r="D3">
        <v>10</v>
      </c>
      <c r="E3">
        <v>50</v>
      </c>
      <c r="F3" t="s">
        <v>10</v>
      </c>
      <c r="G3" t="s">
        <v>14</v>
      </c>
    </row>
    <row r="4" spans="1:11" x14ac:dyDescent="0.2">
      <c r="A4" t="b">
        <v>0</v>
      </c>
      <c r="B4">
        <v>0</v>
      </c>
      <c r="C4">
        <v>20</v>
      </c>
      <c r="D4">
        <v>10</v>
      </c>
      <c r="E4">
        <v>50</v>
      </c>
      <c r="F4" t="s">
        <v>7</v>
      </c>
      <c r="G4" t="s">
        <v>7</v>
      </c>
      <c r="H4">
        <v>100</v>
      </c>
    </row>
    <row r="5" spans="1:11" x14ac:dyDescent="0.2">
      <c r="A5" t="b">
        <v>1</v>
      </c>
      <c r="B5">
        <v>0</v>
      </c>
      <c r="C5">
        <v>20</v>
      </c>
      <c r="D5">
        <v>10</v>
      </c>
      <c r="E5">
        <v>50</v>
      </c>
      <c r="F5" s="2">
        <v>212.1</v>
      </c>
      <c r="G5">
        <v>188</v>
      </c>
      <c r="H5">
        <v>99</v>
      </c>
    </row>
    <row r="6" spans="1:11" x14ac:dyDescent="0.2">
      <c r="A6" t="b">
        <v>0</v>
      </c>
      <c r="B6">
        <v>1E-3</v>
      </c>
      <c r="C6">
        <v>20</v>
      </c>
      <c r="D6">
        <v>5</v>
      </c>
      <c r="E6">
        <v>10</v>
      </c>
      <c r="F6" t="s">
        <v>11</v>
      </c>
      <c r="G6" t="s">
        <v>15</v>
      </c>
    </row>
    <row r="7" spans="1:11" x14ac:dyDescent="0.2">
      <c r="A7" t="b">
        <v>1</v>
      </c>
      <c r="B7">
        <v>1E-3</v>
      </c>
      <c r="C7">
        <v>20</v>
      </c>
      <c r="D7">
        <v>5</v>
      </c>
      <c r="E7">
        <v>10</v>
      </c>
      <c r="F7" t="s">
        <v>12</v>
      </c>
      <c r="G7" t="s">
        <v>16</v>
      </c>
      <c r="K7" s="1"/>
    </row>
    <row r="8" spans="1:11" x14ac:dyDescent="0.2">
      <c r="A8" t="b">
        <v>0</v>
      </c>
      <c r="B8">
        <v>0</v>
      </c>
      <c r="C8">
        <v>20</v>
      </c>
      <c r="D8">
        <v>5</v>
      </c>
      <c r="E8">
        <v>10</v>
      </c>
      <c r="F8" t="s">
        <v>35</v>
      </c>
      <c r="G8" t="s">
        <v>36</v>
      </c>
      <c r="H8">
        <v>95</v>
      </c>
      <c r="K8" s="1"/>
    </row>
    <row r="9" spans="1:11" x14ac:dyDescent="0.2">
      <c r="A9" t="b">
        <v>1</v>
      </c>
      <c r="B9">
        <v>0</v>
      </c>
      <c r="C9">
        <v>20</v>
      </c>
      <c r="D9">
        <v>5</v>
      </c>
      <c r="E9">
        <v>10</v>
      </c>
      <c r="F9">
        <v>785</v>
      </c>
      <c r="G9">
        <v>756</v>
      </c>
      <c r="H9">
        <v>99</v>
      </c>
    </row>
    <row r="10" spans="1:11" x14ac:dyDescent="0.2">
      <c r="A10" t="b">
        <v>0</v>
      </c>
      <c r="B10">
        <v>1E-3</v>
      </c>
      <c r="C10">
        <v>200</v>
      </c>
      <c r="D10">
        <v>10</v>
      </c>
      <c r="E10">
        <v>50</v>
      </c>
      <c r="F10" t="s">
        <v>17</v>
      </c>
      <c r="G10" t="s">
        <v>18</v>
      </c>
    </row>
    <row r="11" spans="1:11" x14ac:dyDescent="0.2">
      <c r="A11" t="b">
        <v>1</v>
      </c>
      <c r="B11">
        <v>1E-3</v>
      </c>
      <c r="C11">
        <v>200</v>
      </c>
      <c r="D11">
        <v>10</v>
      </c>
      <c r="E11">
        <v>50</v>
      </c>
      <c r="F11" t="s">
        <v>20</v>
      </c>
      <c r="G11" t="s">
        <v>21</v>
      </c>
    </row>
    <row r="12" spans="1:11" x14ac:dyDescent="0.2">
      <c r="A12" t="b">
        <v>0</v>
      </c>
      <c r="B12">
        <v>0</v>
      </c>
      <c r="C12">
        <v>200</v>
      </c>
      <c r="D12">
        <v>10</v>
      </c>
      <c r="E12">
        <v>50</v>
      </c>
      <c r="F12" t="s">
        <v>22</v>
      </c>
      <c r="G12" t="s">
        <v>23</v>
      </c>
      <c r="H12">
        <v>97</v>
      </c>
    </row>
    <row r="13" spans="1:11" x14ac:dyDescent="0.2">
      <c r="A13" t="b">
        <v>1</v>
      </c>
      <c r="B13">
        <v>0</v>
      </c>
      <c r="C13">
        <v>200</v>
      </c>
      <c r="D13">
        <v>10</v>
      </c>
      <c r="E13">
        <v>50</v>
      </c>
      <c r="F13" t="s">
        <v>24</v>
      </c>
      <c r="G13" t="s">
        <v>25</v>
      </c>
      <c r="H13">
        <v>98</v>
      </c>
      <c r="J13" s="1"/>
    </row>
    <row r="14" spans="1:11" x14ac:dyDescent="0.2">
      <c r="A14" t="b">
        <v>0</v>
      </c>
      <c r="B14">
        <v>1E-3</v>
      </c>
      <c r="C14">
        <v>200</v>
      </c>
      <c r="D14">
        <v>5</v>
      </c>
      <c r="E14">
        <v>10</v>
      </c>
      <c r="F14" t="s">
        <v>26</v>
      </c>
      <c r="G14" t="s">
        <v>27</v>
      </c>
      <c r="J14" s="1"/>
    </row>
    <row r="15" spans="1:11" x14ac:dyDescent="0.2">
      <c r="A15" t="b">
        <v>1</v>
      </c>
      <c r="B15">
        <v>1E-3</v>
      </c>
      <c r="C15">
        <v>200</v>
      </c>
      <c r="D15">
        <v>5</v>
      </c>
      <c r="E15">
        <v>10</v>
      </c>
      <c r="F15" t="s">
        <v>28</v>
      </c>
      <c r="G15" t="s">
        <v>29</v>
      </c>
    </row>
    <row r="16" spans="1:11" x14ac:dyDescent="0.2">
      <c r="A16" t="b">
        <v>0</v>
      </c>
      <c r="B16">
        <v>0</v>
      </c>
      <c r="C16">
        <v>200</v>
      </c>
      <c r="D16">
        <v>5</v>
      </c>
      <c r="E16">
        <v>10</v>
      </c>
      <c r="F16" t="s">
        <v>30</v>
      </c>
      <c r="G16" t="s">
        <v>31</v>
      </c>
      <c r="H16">
        <v>1</v>
      </c>
    </row>
    <row r="17" spans="1:100" x14ac:dyDescent="0.2">
      <c r="A17" t="b">
        <v>1</v>
      </c>
      <c r="B17">
        <v>0</v>
      </c>
      <c r="C17">
        <v>200</v>
      </c>
      <c r="D17">
        <v>5</v>
      </c>
      <c r="E17">
        <v>10</v>
      </c>
      <c r="F17" t="s">
        <v>32</v>
      </c>
      <c r="G17" t="s">
        <v>33</v>
      </c>
      <c r="H17">
        <v>1</v>
      </c>
    </row>
    <row r="19" spans="1:100" x14ac:dyDescent="0.2">
      <c r="A19" t="s">
        <v>19</v>
      </c>
      <c r="E19" t="s">
        <v>34</v>
      </c>
    </row>
    <row r="21" spans="1:100" x14ac:dyDescent="0.2">
      <c r="A21" s="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0.13644762836484101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0.10853390091585199</v>
      </c>
      <c r="AF21">
        <v>0</v>
      </c>
      <c r="AG21">
        <v>0</v>
      </c>
      <c r="AH21">
        <v>0</v>
      </c>
      <c r="AI21">
        <v>0.13316242224124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0.148892872810411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8.4673429307333903E-2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 s="1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518.39066339066301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769.30958230958197</v>
      </c>
      <c r="AF22">
        <v>0</v>
      </c>
      <c r="AG22">
        <v>0</v>
      </c>
      <c r="AH22">
        <v>0</v>
      </c>
      <c r="AI22">
        <v>808.71007371007295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948.68550368550302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875.06879606879602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 s="1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499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741</v>
      </c>
      <c r="AF23">
        <v>0</v>
      </c>
      <c r="AG23">
        <v>0</v>
      </c>
      <c r="AH23">
        <v>0</v>
      </c>
      <c r="AI23">
        <v>779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914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843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">
      <c r="A24">
        <f>IF(A23=0,0,1)</f>
        <v>0</v>
      </c>
      <c r="B24">
        <f t="shared" ref="B24:BM24" si="0">IF(B23=0,0,1)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1</v>
      </c>
      <c r="H24">
        <f t="shared" si="0"/>
        <v>0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0"/>
        <v>0</v>
      </c>
      <c r="V24">
        <f t="shared" si="0"/>
        <v>0</v>
      </c>
      <c r="W24">
        <f t="shared" si="0"/>
        <v>0</v>
      </c>
      <c r="X24">
        <f t="shared" si="0"/>
        <v>0</v>
      </c>
      <c r="Y24">
        <f t="shared" si="0"/>
        <v>0</v>
      </c>
      <c r="Z24">
        <f t="shared" si="0"/>
        <v>0</v>
      </c>
      <c r="AA24">
        <f t="shared" si="0"/>
        <v>0</v>
      </c>
      <c r="AB24">
        <f t="shared" si="0"/>
        <v>0</v>
      </c>
      <c r="AC24">
        <f t="shared" si="0"/>
        <v>0</v>
      </c>
      <c r="AD24">
        <f t="shared" si="0"/>
        <v>0</v>
      </c>
      <c r="AE24">
        <f t="shared" si="0"/>
        <v>1</v>
      </c>
      <c r="AF24">
        <f t="shared" si="0"/>
        <v>0</v>
      </c>
      <c r="AG24">
        <f t="shared" si="0"/>
        <v>0</v>
      </c>
      <c r="AH24">
        <f t="shared" si="0"/>
        <v>0</v>
      </c>
      <c r="AI24">
        <f t="shared" si="0"/>
        <v>1</v>
      </c>
      <c r="AJ24">
        <f t="shared" si="0"/>
        <v>0</v>
      </c>
      <c r="AK24">
        <f t="shared" si="0"/>
        <v>0</v>
      </c>
      <c r="AL24">
        <f t="shared" si="0"/>
        <v>0</v>
      </c>
      <c r="AM24">
        <f t="shared" si="0"/>
        <v>0</v>
      </c>
      <c r="AN24">
        <f t="shared" si="0"/>
        <v>0</v>
      </c>
      <c r="AO24">
        <f t="shared" si="0"/>
        <v>0</v>
      </c>
      <c r="AP24">
        <f t="shared" si="0"/>
        <v>0</v>
      </c>
      <c r="AQ24">
        <f t="shared" si="0"/>
        <v>0</v>
      </c>
      <c r="AR24">
        <f t="shared" si="0"/>
        <v>1</v>
      </c>
      <c r="AS24">
        <f t="shared" si="0"/>
        <v>0</v>
      </c>
      <c r="AT24">
        <f t="shared" si="0"/>
        <v>0</v>
      </c>
      <c r="AU24">
        <f t="shared" si="0"/>
        <v>0</v>
      </c>
      <c r="AV24">
        <f t="shared" si="0"/>
        <v>0</v>
      </c>
      <c r="AW24">
        <f t="shared" si="0"/>
        <v>0</v>
      </c>
      <c r="AX24">
        <f t="shared" si="0"/>
        <v>0</v>
      </c>
      <c r="AY24">
        <f t="shared" si="0"/>
        <v>0</v>
      </c>
      <c r="AZ24">
        <f t="shared" si="0"/>
        <v>0</v>
      </c>
      <c r="BA24">
        <f t="shared" si="0"/>
        <v>0</v>
      </c>
      <c r="BB24">
        <f t="shared" si="0"/>
        <v>0</v>
      </c>
      <c r="BC24">
        <f t="shared" si="0"/>
        <v>0</v>
      </c>
      <c r="BD24">
        <f t="shared" si="0"/>
        <v>0</v>
      </c>
      <c r="BE24">
        <f t="shared" si="0"/>
        <v>0</v>
      </c>
      <c r="BF24">
        <f t="shared" si="0"/>
        <v>0</v>
      </c>
      <c r="BG24">
        <f t="shared" si="0"/>
        <v>0</v>
      </c>
      <c r="BH24">
        <f t="shared" si="0"/>
        <v>0</v>
      </c>
      <c r="BI24">
        <f t="shared" si="0"/>
        <v>0</v>
      </c>
      <c r="BJ24">
        <f t="shared" si="0"/>
        <v>1</v>
      </c>
      <c r="BK24">
        <f t="shared" si="0"/>
        <v>0</v>
      </c>
      <c r="BL24">
        <f t="shared" si="0"/>
        <v>0</v>
      </c>
      <c r="BM24">
        <f t="shared" si="0"/>
        <v>0</v>
      </c>
      <c r="BN24">
        <f t="shared" ref="BN24:CV24" si="1">IF(BN23=0,0,1)</f>
        <v>0</v>
      </c>
      <c r="BO24">
        <f t="shared" si="1"/>
        <v>0</v>
      </c>
      <c r="BP24">
        <f t="shared" si="1"/>
        <v>0</v>
      </c>
      <c r="BQ24">
        <f t="shared" si="1"/>
        <v>0</v>
      </c>
      <c r="BR24">
        <f t="shared" si="1"/>
        <v>0</v>
      </c>
      <c r="BS24">
        <f t="shared" si="1"/>
        <v>0</v>
      </c>
      <c r="BT24">
        <f t="shared" si="1"/>
        <v>0</v>
      </c>
      <c r="BU24">
        <f t="shared" si="1"/>
        <v>0</v>
      </c>
      <c r="BV24">
        <f t="shared" si="1"/>
        <v>0</v>
      </c>
      <c r="BW24">
        <f t="shared" si="1"/>
        <v>0</v>
      </c>
      <c r="BX24">
        <f t="shared" si="1"/>
        <v>0</v>
      </c>
      <c r="BY24">
        <f t="shared" si="1"/>
        <v>0</v>
      </c>
      <c r="BZ24">
        <f t="shared" si="1"/>
        <v>0</v>
      </c>
      <c r="CA24">
        <f t="shared" si="1"/>
        <v>0</v>
      </c>
      <c r="CB24">
        <f t="shared" si="1"/>
        <v>0</v>
      </c>
      <c r="CC24">
        <f t="shared" si="1"/>
        <v>0</v>
      </c>
      <c r="CD24">
        <f t="shared" si="1"/>
        <v>0</v>
      </c>
      <c r="CE24">
        <f t="shared" si="1"/>
        <v>0</v>
      </c>
      <c r="CF24">
        <f t="shared" si="1"/>
        <v>0</v>
      </c>
      <c r="CG24">
        <f t="shared" si="1"/>
        <v>0</v>
      </c>
      <c r="CH24">
        <f t="shared" si="1"/>
        <v>0</v>
      </c>
      <c r="CI24">
        <f t="shared" si="1"/>
        <v>0</v>
      </c>
      <c r="CJ24">
        <f t="shared" si="1"/>
        <v>0</v>
      </c>
      <c r="CK24">
        <f t="shared" si="1"/>
        <v>0</v>
      </c>
      <c r="CL24">
        <f t="shared" si="1"/>
        <v>0</v>
      </c>
      <c r="CM24">
        <f t="shared" si="1"/>
        <v>0</v>
      </c>
      <c r="CN24">
        <f t="shared" si="1"/>
        <v>0</v>
      </c>
      <c r="CO24">
        <f t="shared" si="1"/>
        <v>0</v>
      </c>
      <c r="CP24">
        <f t="shared" si="1"/>
        <v>0</v>
      </c>
      <c r="CQ24">
        <f t="shared" si="1"/>
        <v>0</v>
      </c>
      <c r="CR24">
        <f t="shared" si="1"/>
        <v>0</v>
      </c>
      <c r="CS24">
        <f t="shared" si="1"/>
        <v>0</v>
      </c>
      <c r="CT24">
        <f t="shared" si="1"/>
        <v>0</v>
      </c>
      <c r="CU24">
        <f t="shared" si="1"/>
        <v>0</v>
      </c>
      <c r="CV24">
        <f t="shared" si="1"/>
        <v>0</v>
      </c>
    </row>
    <row r="25" spans="1:100" x14ac:dyDescent="0.2">
      <c r="A25" t="str">
        <f>IF(A$24=1,A21,"")</f>
        <v/>
      </c>
      <c r="B25" t="str">
        <f t="shared" ref="B25:BM25" si="2">IF(B$24=1,B21,"")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>
        <f t="shared" si="2"/>
        <v>0.13644762836484101</v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2"/>
        <v/>
      </c>
      <c r="N25" t="str">
        <f t="shared" si="2"/>
        <v/>
      </c>
      <c r="O25" t="str">
        <f t="shared" si="2"/>
        <v/>
      </c>
      <c r="P25" t="str">
        <f t="shared" si="2"/>
        <v/>
      </c>
      <c r="Q25" t="str">
        <f t="shared" si="2"/>
        <v/>
      </c>
      <c r="R25" t="str">
        <f t="shared" si="2"/>
        <v/>
      </c>
      <c r="S25" t="str">
        <f t="shared" si="2"/>
        <v/>
      </c>
      <c r="T25" t="str">
        <f t="shared" si="2"/>
        <v/>
      </c>
      <c r="U25" t="str">
        <f t="shared" si="2"/>
        <v/>
      </c>
      <c r="V25" t="str">
        <f t="shared" si="2"/>
        <v/>
      </c>
      <c r="W25" t="str">
        <f t="shared" si="2"/>
        <v/>
      </c>
      <c r="X25" t="str">
        <f t="shared" si="2"/>
        <v/>
      </c>
      <c r="Y25" t="str">
        <f t="shared" si="2"/>
        <v/>
      </c>
      <c r="Z25" t="str">
        <f t="shared" si="2"/>
        <v/>
      </c>
      <c r="AA25" t="str">
        <f t="shared" si="2"/>
        <v/>
      </c>
      <c r="AB25" t="str">
        <f t="shared" si="2"/>
        <v/>
      </c>
      <c r="AC25" t="str">
        <f t="shared" si="2"/>
        <v/>
      </c>
      <c r="AD25" t="str">
        <f t="shared" si="2"/>
        <v/>
      </c>
      <c r="AE25">
        <f t="shared" si="2"/>
        <v>0.10853390091585199</v>
      </c>
      <c r="AF25" t="str">
        <f t="shared" si="2"/>
        <v/>
      </c>
      <c r="AG25" t="str">
        <f t="shared" si="2"/>
        <v/>
      </c>
      <c r="AH25" t="str">
        <f t="shared" si="2"/>
        <v/>
      </c>
      <c r="AI25">
        <f t="shared" si="2"/>
        <v>0.13316242224124</v>
      </c>
      <c r="AJ25" t="str">
        <f t="shared" si="2"/>
        <v/>
      </c>
      <c r="AK25" t="str">
        <f t="shared" si="2"/>
        <v/>
      </c>
      <c r="AL25" t="str">
        <f t="shared" si="2"/>
        <v/>
      </c>
      <c r="AM25" t="str">
        <f t="shared" si="2"/>
        <v/>
      </c>
      <c r="AN25" t="str">
        <f t="shared" si="2"/>
        <v/>
      </c>
      <c r="AO25" t="str">
        <f t="shared" si="2"/>
        <v/>
      </c>
      <c r="AP25" t="str">
        <f t="shared" si="2"/>
        <v/>
      </c>
      <c r="AQ25" t="str">
        <f t="shared" si="2"/>
        <v/>
      </c>
      <c r="AR25">
        <f t="shared" si="2"/>
        <v>0.148892872810411</v>
      </c>
      <c r="AS25" t="str">
        <f t="shared" si="2"/>
        <v/>
      </c>
      <c r="AT25" t="str">
        <f t="shared" si="2"/>
        <v/>
      </c>
      <c r="AU25" t="str">
        <f t="shared" si="2"/>
        <v/>
      </c>
      <c r="AV25" t="str">
        <f t="shared" si="2"/>
        <v/>
      </c>
      <c r="AW25" t="str">
        <f t="shared" si="2"/>
        <v/>
      </c>
      <c r="AX25" t="str">
        <f t="shared" si="2"/>
        <v/>
      </c>
      <c r="AY25" t="str">
        <f t="shared" si="2"/>
        <v/>
      </c>
      <c r="AZ25" t="str">
        <f t="shared" si="2"/>
        <v/>
      </c>
      <c r="BA25" t="str">
        <f t="shared" si="2"/>
        <v/>
      </c>
      <c r="BB25" t="str">
        <f t="shared" si="2"/>
        <v/>
      </c>
      <c r="BC25" t="str">
        <f t="shared" si="2"/>
        <v/>
      </c>
      <c r="BD25" t="str">
        <f t="shared" si="2"/>
        <v/>
      </c>
      <c r="BE25" t="str">
        <f t="shared" si="2"/>
        <v/>
      </c>
      <c r="BF25" t="str">
        <f t="shared" si="2"/>
        <v/>
      </c>
      <c r="BG25" t="str">
        <f t="shared" si="2"/>
        <v/>
      </c>
      <c r="BH25" t="str">
        <f t="shared" si="2"/>
        <v/>
      </c>
      <c r="BI25" t="str">
        <f t="shared" si="2"/>
        <v/>
      </c>
      <c r="BJ25">
        <f t="shared" si="2"/>
        <v>8.4673429307333903E-2</v>
      </c>
      <c r="BK25" t="str">
        <f t="shared" si="2"/>
        <v/>
      </c>
      <c r="BL25" t="str">
        <f t="shared" si="2"/>
        <v/>
      </c>
      <c r="BM25" t="str">
        <f t="shared" si="2"/>
        <v/>
      </c>
      <c r="BN25" t="str">
        <f t="shared" ref="BN25:CV25" si="3">IF(BN$24=1,BN21,"")</f>
        <v/>
      </c>
      <c r="BO25" t="str">
        <f t="shared" si="3"/>
        <v/>
      </c>
      <c r="BP25" t="str">
        <f t="shared" si="3"/>
        <v/>
      </c>
      <c r="BQ25" t="str">
        <f t="shared" si="3"/>
        <v/>
      </c>
      <c r="BR25" t="str">
        <f t="shared" si="3"/>
        <v/>
      </c>
      <c r="BS25" t="str">
        <f t="shared" si="3"/>
        <v/>
      </c>
      <c r="BT25" t="str">
        <f t="shared" si="3"/>
        <v/>
      </c>
      <c r="BU25" t="str">
        <f t="shared" si="3"/>
        <v/>
      </c>
      <c r="BV25" t="str">
        <f t="shared" si="3"/>
        <v/>
      </c>
      <c r="BW25" t="str">
        <f t="shared" si="3"/>
        <v/>
      </c>
      <c r="BX25" t="str">
        <f t="shared" si="3"/>
        <v/>
      </c>
      <c r="BY25" t="str">
        <f t="shared" si="3"/>
        <v/>
      </c>
      <c r="BZ25" t="str">
        <f t="shared" si="3"/>
        <v/>
      </c>
      <c r="CA25" t="str">
        <f t="shared" si="3"/>
        <v/>
      </c>
      <c r="CB25" t="str">
        <f t="shared" si="3"/>
        <v/>
      </c>
      <c r="CC25" t="str">
        <f t="shared" si="3"/>
        <v/>
      </c>
      <c r="CD25" t="str">
        <f t="shared" si="3"/>
        <v/>
      </c>
      <c r="CE25" t="str">
        <f t="shared" si="3"/>
        <v/>
      </c>
      <c r="CF25" t="str">
        <f t="shared" si="3"/>
        <v/>
      </c>
      <c r="CG25" t="str">
        <f t="shared" si="3"/>
        <v/>
      </c>
      <c r="CH25" t="str">
        <f t="shared" si="3"/>
        <v/>
      </c>
      <c r="CI25" t="str">
        <f t="shared" si="3"/>
        <v/>
      </c>
      <c r="CJ25" t="str">
        <f t="shared" si="3"/>
        <v/>
      </c>
      <c r="CK25" t="str">
        <f t="shared" si="3"/>
        <v/>
      </c>
      <c r="CL25" t="str">
        <f t="shared" si="3"/>
        <v/>
      </c>
      <c r="CM25" t="str">
        <f t="shared" si="3"/>
        <v/>
      </c>
      <c r="CN25" t="str">
        <f t="shared" si="3"/>
        <v/>
      </c>
      <c r="CO25" t="str">
        <f t="shared" si="3"/>
        <v/>
      </c>
      <c r="CP25" t="str">
        <f t="shared" si="3"/>
        <v/>
      </c>
      <c r="CQ25" t="str">
        <f t="shared" si="3"/>
        <v/>
      </c>
      <c r="CR25" t="str">
        <f t="shared" si="3"/>
        <v/>
      </c>
      <c r="CS25" t="str">
        <f t="shared" si="3"/>
        <v/>
      </c>
      <c r="CT25" t="str">
        <f t="shared" si="3"/>
        <v/>
      </c>
      <c r="CU25" t="str">
        <f t="shared" si="3"/>
        <v/>
      </c>
      <c r="CV25" t="str">
        <f t="shared" si="3"/>
        <v/>
      </c>
    </row>
    <row r="26" spans="1:100" x14ac:dyDescent="0.2">
      <c r="A26" t="str">
        <f t="shared" ref="A26:BL26" si="4">IF(A$24=1,A22,"")</f>
        <v/>
      </c>
      <c r="B26" t="str">
        <f t="shared" si="4"/>
        <v/>
      </c>
      <c r="C26" t="str">
        <f t="shared" si="4"/>
        <v/>
      </c>
      <c r="D26" t="str">
        <f t="shared" si="4"/>
        <v/>
      </c>
      <c r="E26" t="str">
        <f t="shared" si="4"/>
        <v/>
      </c>
      <c r="F26" t="str">
        <f t="shared" si="4"/>
        <v/>
      </c>
      <c r="G26">
        <f t="shared" si="4"/>
        <v>518.39066339066301</v>
      </c>
      <c r="H26" t="str">
        <f t="shared" si="4"/>
        <v/>
      </c>
      <c r="I26" t="str">
        <f t="shared" si="4"/>
        <v/>
      </c>
      <c r="J26" t="str">
        <f t="shared" si="4"/>
        <v/>
      </c>
      <c r="K26" t="str">
        <f t="shared" si="4"/>
        <v/>
      </c>
      <c r="L26" t="str">
        <f t="shared" si="4"/>
        <v/>
      </c>
      <c r="M26" t="str">
        <f t="shared" si="4"/>
        <v/>
      </c>
      <c r="N26" t="str">
        <f t="shared" si="4"/>
        <v/>
      </c>
      <c r="O26" t="str">
        <f t="shared" si="4"/>
        <v/>
      </c>
      <c r="P26" t="str">
        <f t="shared" si="4"/>
        <v/>
      </c>
      <c r="Q26" t="str">
        <f t="shared" si="4"/>
        <v/>
      </c>
      <c r="R26" t="str">
        <f t="shared" si="4"/>
        <v/>
      </c>
      <c r="S26" t="str">
        <f t="shared" si="4"/>
        <v/>
      </c>
      <c r="T26" t="str">
        <f t="shared" si="4"/>
        <v/>
      </c>
      <c r="U26" t="str">
        <f t="shared" si="4"/>
        <v/>
      </c>
      <c r="V26" t="str">
        <f t="shared" si="4"/>
        <v/>
      </c>
      <c r="W26" t="str">
        <f t="shared" si="4"/>
        <v/>
      </c>
      <c r="X26" t="str">
        <f t="shared" si="4"/>
        <v/>
      </c>
      <c r="Y26" t="str">
        <f t="shared" si="4"/>
        <v/>
      </c>
      <c r="Z26" t="str">
        <f t="shared" si="4"/>
        <v/>
      </c>
      <c r="AA26" t="str">
        <f t="shared" si="4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>
        <f t="shared" si="4"/>
        <v>769.30958230958197</v>
      </c>
      <c r="AF26" t="str">
        <f t="shared" si="4"/>
        <v/>
      </c>
      <c r="AG26" t="str">
        <f t="shared" si="4"/>
        <v/>
      </c>
      <c r="AH26" t="str">
        <f t="shared" si="4"/>
        <v/>
      </c>
      <c r="AI26">
        <f t="shared" si="4"/>
        <v>808.71007371007295</v>
      </c>
      <c r="AJ26" t="str">
        <f t="shared" si="4"/>
        <v/>
      </c>
      <c r="AK26" t="str">
        <f t="shared" si="4"/>
        <v/>
      </c>
      <c r="AL26" t="str">
        <f t="shared" si="4"/>
        <v/>
      </c>
      <c r="AM26" t="str">
        <f t="shared" si="4"/>
        <v/>
      </c>
      <c r="AN26" t="str">
        <f t="shared" si="4"/>
        <v/>
      </c>
      <c r="AO26" t="str">
        <f t="shared" si="4"/>
        <v/>
      </c>
      <c r="AP26" t="str">
        <f t="shared" si="4"/>
        <v/>
      </c>
      <c r="AQ26" t="str">
        <f t="shared" si="4"/>
        <v/>
      </c>
      <c r="AR26">
        <f t="shared" si="4"/>
        <v>948.68550368550302</v>
      </c>
      <c r="AS26" t="str">
        <f t="shared" si="4"/>
        <v/>
      </c>
      <c r="AT26" t="str">
        <f t="shared" si="4"/>
        <v/>
      </c>
      <c r="AU26" t="str">
        <f t="shared" si="4"/>
        <v/>
      </c>
      <c r="AV26" t="str">
        <f t="shared" si="4"/>
        <v/>
      </c>
      <c r="AW26" t="str">
        <f t="shared" si="4"/>
        <v/>
      </c>
      <c r="AX26" t="str">
        <f t="shared" si="4"/>
        <v/>
      </c>
      <c r="AY26" t="str">
        <f t="shared" si="4"/>
        <v/>
      </c>
      <c r="AZ26" t="str">
        <f t="shared" si="4"/>
        <v/>
      </c>
      <c r="BA26" t="str">
        <f t="shared" si="4"/>
        <v/>
      </c>
      <c r="BB26" t="str">
        <f t="shared" si="4"/>
        <v/>
      </c>
      <c r="BC26" t="str">
        <f t="shared" si="4"/>
        <v/>
      </c>
      <c r="BD26" t="str">
        <f t="shared" si="4"/>
        <v/>
      </c>
      <c r="BE26" t="str">
        <f t="shared" si="4"/>
        <v/>
      </c>
      <c r="BF26" t="str">
        <f t="shared" si="4"/>
        <v/>
      </c>
      <c r="BG26" t="str">
        <f t="shared" si="4"/>
        <v/>
      </c>
      <c r="BH26" t="str">
        <f t="shared" si="4"/>
        <v/>
      </c>
      <c r="BI26" t="str">
        <f t="shared" si="4"/>
        <v/>
      </c>
      <c r="BJ26">
        <f t="shared" si="4"/>
        <v>875.06879606879602</v>
      </c>
      <c r="BK26" t="str">
        <f t="shared" si="4"/>
        <v/>
      </c>
      <c r="BL26" t="str">
        <f t="shared" si="4"/>
        <v/>
      </c>
      <c r="BM26" t="str">
        <f t="shared" ref="BM26:CV26" si="5">IF(BM$24=1,BM22,"")</f>
        <v/>
      </c>
      <c r="BN26" t="str">
        <f t="shared" si="5"/>
        <v/>
      </c>
      <c r="BO26" t="str">
        <f t="shared" si="5"/>
        <v/>
      </c>
      <c r="BP26" t="str">
        <f t="shared" si="5"/>
        <v/>
      </c>
      <c r="BQ26" t="str">
        <f t="shared" si="5"/>
        <v/>
      </c>
      <c r="BR26" t="str">
        <f t="shared" si="5"/>
        <v/>
      </c>
      <c r="BS26" t="str">
        <f t="shared" si="5"/>
        <v/>
      </c>
      <c r="BT26" t="str">
        <f t="shared" si="5"/>
        <v/>
      </c>
      <c r="BU26" t="str">
        <f t="shared" si="5"/>
        <v/>
      </c>
      <c r="BV26" t="str">
        <f t="shared" si="5"/>
        <v/>
      </c>
      <c r="BW26" t="str">
        <f t="shared" si="5"/>
        <v/>
      </c>
      <c r="BX26" t="str">
        <f t="shared" si="5"/>
        <v/>
      </c>
      <c r="BY26" t="str">
        <f t="shared" si="5"/>
        <v/>
      </c>
      <c r="BZ26" t="str">
        <f t="shared" si="5"/>
        <v/>
      </c>
      <c r="CA26" t="str">
        <f t="shared" si="5"/>
        <v/>
      </c>
      <c r="CB26" t="str">
        <f t="shared" si="5"/>
        <v/>
      </c>
      <c r="CC26" t="str">
        <f t="shared" si="5"/>
        <v/>
      </c>
      <c r="CD26" t="str">
        <f t="shared" si="5"/>
        <v/>
      </c>
      <c r="CE26" t="str">
        <f t="shared" si="5"/>
        <v/>
      </c>
      <c r="CF26" t="str">
        <f t="shared" si="5"/>
        <v/>
      </c>
      <c r="CG26" t="str">
        <f t="shared" si="5"/>
        <v/>
      </c>
      <c r="CH26" t="str">
        <f t="shared" si="5"/>
        <v/>
      </c>
      <c r="CI26" t="str">
        <f t="shared" si="5"/>
        <v/>
      </c>
      <c r="CJ26" t="str">
        <f t="shared" si="5"/>
        <v/>
      </c>
      <c r="CK26" t="str">
        <f t="shared" si="5"/>
        <v/>
      </c>
      <c r="CL26" t="str">
        <f t="shared" si="5"/>
        <v/>
      </c>
      <c r="CM26" t="str">
        <f t="shared" si="5"/>
        <v/>
      </c>
      <c r="CN26" t="str">
        <f t="shared" si="5"/>
        <v/>
      </c>
      <c r="CO26" t="str">
        <f t="shared" si="5"/>
        <v/>
      </c>
      <c r="CP26" t="str">
        <f t="shared" si="5"/>
        <v/>
      </c>
      <c r="CQ26" t="str">
        <f t="shared" si="5"/>
        <v/>
      </c>
      <c r="CR26" t="str">
        <f t="shared" si="5"/>
        <v/>
      </c>
      <c r="CS26" t="str">
        <f t="shared" si="5"/>
        <v/>
      </c>
      <c r="CT26" t="str">
        <f t="shared" si="5"/>
        <v/>
      </c>
      <c r="CU26" t="str">
        <f t="shared" si="5"/>
        <v/>
      </c>
      <c r="CV26" t="str">
        <f t="shared" si="5"/>
        <v/>
      </c>
    </row>
    <row r="27" spans="1:100" x14ac:dyDescent="0.2">
      <c r="A27" t="str">
        <f t="shared" ref="A27:BL27" si="6">IF(A$24=1,A23,"")</f>
        <v/>
      </c>
      <c r="B27" t="str">
        <f t="shared" si="6"/>
        <v/>
      </c>
      <c r="C27" t="str">
        <f t="shared" si="6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>
        <f t="shared" si="6"/>
        <v>499</v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 t="str">
        <f t="shared" si="6"/>
        <v/>
      </c>
      <c r="W27" t="str">
        <f t="shared" si="6"/>
        <v/>
      </c>
      <c r="X27" t="str">
        <f t="shared" si="6"/>
        <v/>
      </c>
      <c r="Y27" t="str">
        <f t="shared" si="6"/>
        <v/>
      </c>
      <c r="Z27" t="str">
        <f t="shared" si="6"/>
        <v/>
      </c>
      <c r="AA27" t="str">
        <f t="shared" si="6"/>
        <v/>
      </c>
      <c r="AB27" t="str">
        <f t="shared" si="6"/>
        <v/>
      </c>
      <c r="AC27" t="str">
        <f t="shared" si="6"/>
        <v/>
      </c>
      <c r="AD27" t="str">
        <f t="shared" si="6"/>
        <v/>
      </c>
      <c r="AE27">
        <f t="shared" si="6"/>
        <v>741</v>
      </c>
      <c r="AF27" t="str">
        <f t="shared" si="6"/>
        <v/>
      </c>
      <c r="AG27" t="str">
        <f t="shared" si="6"/>
        <v/>
      </c>
      <c r="AH27" t="str">
        <f t="shared" si="6"/>
        <v/>
      </c>
      <c r="AI27">
        <f t="shared" si="6"/>
        <v>779</v>
      </c>
      <c r="AJ27" t="str">
        <f t="shared" si="6"/>
        <v/>
      </c>
      <c r="AK27" t="str">
        <f t="shared" si="6"/>
        <v/>
      </c>
      <c r="AL27" t="str">
        <f t="shared" si="6"/>
        <v/>
      </c>
      <c r="AM27" t="str">
        <f t="shared" si="6"/>
        <v/>
      </c>
      <c r="AN27" t="str">
        <f t="shared" si="6"/>
        <v/>
      </c>
      <c r="AO27" t="str">
        <f t="shared" si="6"/>
        <v/>
      </c>
      <c r="AP27" t="str">
        <f t="shared" si="6"/>
        <v/>
      </c>
      <c r="AQ27" t="str">
        <f t="shared" si="6"/>
        <v/>
      </c>
      <c r="AR27">
        <f t="shared" si="6"/>
        <v>914</v>
      </c>
      <c r="AS27" t="str">
        <f t="shared" si="6"/>
        <v/>
      </c>
      <c r="AT27" t="str">
        <f t="shared" si="6"/>
        <v/>
      </c>
      <c r="AU27" t="str">
        <f t="shared" si="6"/>
        <v/>
      </c>
      <c r="AV27" t="str">
        <f t="shared" si="6"/>
        <v/>
      </c>
      <c r="AW27" t="str">
        <f t="shared" si="6"/>
        <v/>
      </c>
      <c r="AX27" t="str">
        <f t="shared" si="6"/>
        <v/>
      </c>
      <c r="AY27" t="str">
        <f t="shared" si="6"/>
        <v/>
      </c>
      <c r="AZ27" t="str">
        <f t="shared" si="6"/>
        <v/>
      </c>
      <c r="BA27" t="str">
        <f t="shared" si="6"/>
        <v/>
      </c>
      <c r="BB27" t="str">
        <f t="shared" si="6"/>
        <v/>
      </c>
      <c r="BC27" t="str">
        <f t="shared" si="6"/>
        <v/>
      </c>
      <c r="BD27" t="str">
        <f t="shared" si="6"/>
        <v/>
      </c>
      <c r="BE27" t="str">
        <f t="shared" si="6"/>
        <v/>
      </c>
      <c r="BF27" t="str">
        <f t="shared" si="6"/>
        <v/>
      </c>
      <c r="BG27" t="str">
        <f t="shared" si="6"/>
        <v/>
      </c>
      <c r="BH27" t="str">
        <f t="shared" si="6"/>
        <v/>
      </c>
      <c r="BI27" t="str">
        <f t="shared" si="6"/>
        <v/>
      </c>
      <c r="BJ27">
        <f t="shared" si="6"/>
        <v>843</v>
      </c>
      <c r="BK27" t="str">
        <f t="shared" si="6"/>
        <v/>
      </c>
      <c r="BL27" t="str">
        <f t="shared" si="6"/>
        <v/>
      </c>
      <c r="BM27" t="str">
        <f t="shared" ref="BM27:CV27" si="7">IF(BM$24=1,BM23,"")</f>
        <v/>
      </c>
      <c r="BN27" t="str">
        <f t="shared" si="7"/>
        <v/>
      </c>
      <c r="BO27" t="str">
        <f t="shared" si="7"/>
        <v/>
      </c>
      <c r="BP27" t="str">
        <f t="shared" si="7"/>
        <v/>
      </c>
      <c r="BQ27" t="str">
        <f t="shared" si="7"/>
        <v/>
      </c>
      <c r="BR27" t="str">
        <f t="shared" si="7"/>
        <v/>
      </c>
      <c r="BS27" t="str">
        <f t="shared" si="7"/>
        <v/>
      </c>
      <c r="BT27" t="str">
        <f t="shared" si="7"/>
        <v/>
      </c>
      <c r="BU27" t="str">
        <f t="shared" si="7"/>
        <v/>
      </c>
      <c r="BV27" t="str">
        <f t="shared" si="7"/>
        <v/>
      </c>
      <c r="BW27" t="str">
        <f t="shared" si="7"/>
        <v/>
      </c>
      <c r="BX27" t="str">
        <f t="shared" si="7"/>
        <v/>
      </c>
      <c r="BY27" t="str">
        <f t="shared" si="7"/>
        <v/>
      </c>
      <c r="BZ27" t="str">
        <f t="shared" si="7"/>
        <v/>
      </c>
      <c r="CA27" t="str">
        <f t="shared" si="7"/>
        <v/>
      </c>
      <c r="CB27" t="str">
        <f t="shared" si="7"/>
        <v/>
      </c>
      <c r="CC27" t="str">
        <f t="shared" si="7"/>
        <v/>
      </c>
      <c r="CD27" t="str">
        <f t="shared" si="7"/>
        <v/>
      </c>
      <c r="CE27" t="str">
        <f t="shared" si="7"/>
        <v/>
      </c>
      <c r="CF27" t="str">
        <f t="shared" si="7"/>
        <v/>
      </c>
      <c r="CG27" t="str">
        <f t="shared" si="7"/>
        <v/>
      </c>
      <c r="CH27" t="str">
        <f t="shared" si="7"/>
        <v/>
      </c>
      <c r="CI27" t="str">
        <f t="shared" si="7"/>
        <v/>
      </c>
      <c r="CJ27" t="str">
        <f t="shared" si="7"/>
        <v/>
      </c>
      <c r="CK27" t="str">
        <f t="shared" si="7"/>
        <v/>
      </c>
      <c r="CL27" t="str">
        <f t="shared" si="7"/>
        <v/>
      </c>
      <c r="CM27" t="str">
        <f t="shared" si="7"/>
        <v/>
      </c>
      <c r="CN27" t="str">
        <f t="shared" si="7"/>
        <v/>
      </c>
      <c r="CO27" t="str">
        <f t="shared" si="7"/>
        <v/>
      </c>
      <c r="CP27" t="str">
        <f t="shared" si="7"/>
        <v/>
      </c>
      <c r="CQ27" t="str">
        <f t="shared" si="7"/>
        <v/>
      </c>
      <c r="CR27" t="str">
        <f t="shared" si="7"/>
        <v/>
      </c>
      <c r="CS27" t="str">
        <f t="shared" si="7"/>
        <v/>
      </c>
      <c r="CT27" t="str">
        <f t="shared" si="7"/>
        <v/>
      </c>
      <c r="CU27" t="str">
        <f t="shared" si="7"/>
        <v/>
      </c>
      <c r="CV27" t="str">
        <f t="shared" si="7"/>
        <v/>
      </c>
    </row>
    <row r="28" spans="1:100" x14ac:dyDescent="0.2">
      <c r="A28">
        <f>AVERAGE(A26:CV26)</f>
        <v>784.03292383292342</v>
      </c>
      <c r="B28">
        <f>STDEV(A26:CV26)</f>
        <v>163.39335293273248</v>
      </c>
    </row>
    <row r="29" spans="1:100" x14ac:dyDescent="0.2">
      <c r="A29">
        <f>AVERAGE(A27:CV27)</f>
        <v>755.2</v>
      </c>
      <c r="B29">
        <f>STDEV(A27:CV27)</f>
        <v>157.5855323308582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Rastogi</dc:creator>
  <cp:lastModifiedBy>Chaitanya Rastogi</cp:lastModifiedBy>
  <dcterms:created xsi:type="dcterms:W3CDTF">2019-06-13T21:04:45Z</dcterms:created>
  <dcterms:modified xsi:type="dcterms:W3CDTF">2019-06-19T02:13:48Z</dcterms:modified>
</cp:coreProperties>
</file>