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wlwang/Desktop/"/>
    </mc:Choice>
  </mc:AlternateContent>
  <bookViews>
    <workbookView xWindow="7280" yWindow="980" windowWidth="16820" windowHeight="17540" firstSheet="1" activeTab="1"/>
  </bookViews>
  <sheets>
    <sheet name="20160714042409 RTCEdu 13" sheetId="1" r:id="rId1"/>
    <sheet name="VODACOM RTCE du 13 SEPT 016" sheetId="2" r:id="rId2"/>
    <sheet name="ORANGE RTCE du 13 SEPT 016 " sheetId="3" r:id="rId3"/>
    <sheet name="AIRTEL  RTCE du 13 SEPT 016  " sheetId="4" r:id="rId4"/>
    <sheet name="AFRICEL  RTCE du 13 SEPT 016 " sheetId="5" r:id="rId5"/>
    <sheet name="GLOBAL DAILY REPORT vodacom" sheetId="6" r:id="rId6"/>
    <sheet name="GLOBAL DAILY REPORT artel" sheetId="7" r:id="rId7"/>
    <sheet name="GLOBAL DAILY REPORT ORANGE" sheetId="8" r:id="rId8"/>
    <sheet name="GLOBAL DAILY REPORT AFRICELL" sheetId="9" r:id="rId9"/>
  </sheets>
  <externalReferences>
    <externalReference r:id="rId10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9" l="1"/>
  <c r="H11" i="5"/>
  <c r="B4" i="9"/>
  <c r="H23" i="9"/>
  <c r="G6" i="9"/>
  <c r="F6" i="9"/>
  <c r="D6" i="9"/>
  <c r="C6" i="9"/>
  <c r="B6" i="9"/>
  <c r="E6" i="9"/>
  <c r="G5" i="9"/>
  <c r="G23" i="9"/>
  <c r="F5" i="9"/>
  <c r="F23" i="9"/>
  <c r="B5" i="9"/>
  <c r="E5" i="9"/>
  <c r="E23" i="9"/>
  <c r="D5" i="9"/>
  <c r="D23" i="9"/>
  <c r="C5" i="9"/>
  <c r="C23" i="9"/>
  <c r="B23" i="9"/>
  <c r="J11" i="3"/>
  <c r="C4" i="9"/>
  <c r="J12" i="3"/>
  <c r="D4" i="8"/>
  <c r="C4" i="8"/>
  <c r="J10" i="3"/>
  <c r="B4" i="8"/>
  <c r="H23" i="8"/>
  <c r="G6" i="8"/>
  <c r="F6" i="8"/>
  <c r="D6" i="8"/>
  <c r="C6" i="8"/>
  <c r="B6" i="8"/>
  <c r="E6" i="8"/>
  <c r="G5" i="8"/>
  <c r="G23" i="8"/>
  <c r="F5" i="8"/>
  <c r="F23" i="8"/>
  <c r="B5" i="8"/>
  <c r="E5" i="8"/>
  <c r="D5" i="8"/>
  <c r="D23" i="8"/>
  <c r="C5" i="8"/>
  <c r="C23" i="8"/>
  <c r="B23" i="8"/>
  <c r="H12" i="4"/>
  <c r="D4" i="7"/>
  <c r="H11" i="4"/>
  <c r="C4" i="7"/>
  <c r="H10" i="4"/>
  <c r="B4" i="7"/>
  <c r="H23" i="7"/>
  <c r="G6" i="7"/>
  <c r="F6" i="7"/>
  <c r="D6" i="7"/>
  <c r="C6" i="7"/>
  <c r="B6" i="7"/>
  <c r="E6" i="7"/>
  <c r="G5" i="7"/>
  <c r="G23" i="7"/>
  <c r="F5" i="7"/>
  <c r="F23" i="7"/>
  <c r="B5" i="7"/>
  <c r="E5" i="7"/>
  <c r="D5" i="7"/>
  <c r="D23" i="7"/>
  <c r="C5" i="7"/>
  <c r="C23" i="7"/>
  <c r="B23" i="7"/>
  <c r="H23" i="6"/>
  <c r="G6" i="6"/>
  <c r="F6" i="6"/>
  <c r="D6" i="6"/>
  <c r="C6" i="6"/>
  <c r="B6" i="6"/>
  <c r="E6" i="6"/>
  <c r="G5" i="6"/>
  <c r="G23" i="6"/>
  <c r="F5" i="6"/>
  <c r="F23" i="6"/>
  <c r="B5" i="6"/>
  <c r="E5" i="6"/>
  <c r="E23" i="6"/>
  <c r="D5" i="6"/>
  <c r="D23" i="6"/>
  <c r="C5" i="6"/>
  <c r="C23" i="6"/>
  <c r="B23" i="6"/>
  <c r="D4" i="6"/>
  <c r="C4" i="6"/>
  <c r="H12" i="5"/>
  <c r="H10" i="5"/>
  <c r="L13" i="5"/>
  <c r="J13" i="5"/>
  <c r="N13" i="5"/>
  <c r="N12" i="5"/>
  <c r="M12" i="5"/>
  <c r="I12" i="5"/>
  <c r="K12" i="5"/>
  <c r="N11" i="5"/>
  <c r="M11" i="5"/>
  <c r="I11" i="5"/>
  <c r="K11" i="5"/>
  <c r="N10" i="5"/>
  <c r="M10" i="5"/>
  <c r="I10" i="5"/>
  <c r="K10" i="5"/>
  <c r="K13" i="5"/>
  <c r="L13" i="4"/>
  <c r="J13" i="4"/>
  <c r="N13" i="4"/>
  <c r="N12" i="4"/>
  <c r="M12" i="4"/>
  <c r="I12" i="4"/>
  <c r="K12" i="4"/>
  <c r="N11" i="4"/>
  <c r="M11" i="4"/>
  <c r="I11" i="4"/>
  <c r="K11" i="4"/>
  <c r="N10" i="4"/>
  <c r="M10" i="4"/>
  <c r="I10" i="4"/>
  <c r="K10" i="4"/>
  <c r="K13" i="4"/>
  <c r="K12" i="3"/>
  <c r="K11" i="3"/>
  <c r="K10" i="3"/>
  <c r="N13" i="3"/>
  <c r="L13" i="3"/>
  <c r="O13" i="3"/>
  <c r="P13" i="3"/>
  <c r="P12" i="3"/>
  <c r="O12" i="3"/>
  <c r="M12" i="3"/>
  <c r="P11" i="3"/>
  <c r="O11" i="3"/>
  <c r="M11" i="3"/>
  <c r="P10" i="3"/>
  <c r="O10" i="3"/>
  <c r="M10" i="3"/>
  <c r="M13" i="3"/>
  <c r="M108" i="2"/>
  <c r="K108" i="2"/>
  <c r="N108" i="2"/>
  <c r="O107" i="2"/>
  <c r="N107" i="2"/>
  <c r="J107" i="2"/>
  <c r="L107" i="2"/>
  <c r="O106" i="2"/>
  <c r="N106" i="2"/>
  <c r="J106" i="2"/>
  <c r="L106" i="2"/>
  <c r="O105" i="2"/>
  <c r="N105" i="2"/>
  <c r="J105" i="2"/>
  <c r="L105" i="2"/>
  <c r="E23" i="8"/>
  <c r="E23" i="7"/>
  <c r="M13" i="5"/>
  <c r="M13" i="4"/>
  <c r="L108" i="2"/>
  <c r="O108" i="2"/>
</calcChain>
</file>

<file path=xl/comments1.xml><?xml version="1.0" encoding="utf-8"?>
<comments xmlns="http://schemas.openxmlformats.org/spreadsheetml/2006/main">
  <authors>
    <author>hp</author>
  </authors>
  <commentList>
    <comment ref="O108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average = (G19+G20+G21)/3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P1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average = (G19+G20+G21)/3</t>
        </r>
      </text>
    </comment>
  </commentList>
</comments>
</file>

<file path=xl/comments3.xml><?xml version="1.0" encoding="utf-8"?>
<comments xmlns="http://schemas.openxmlformats.org/spreadsheetml/2006/main">
  <authors>
    <author>hp</author>
  </authors>
  <commentList>
    <comment ref="N1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average = (G19+G20+G21)/3</t>
        </r>
      </text>
    </comment>
  </commentList>
</comments>
</file>

<file path=xl/comments4.xml><?xml version="1.0" encoding="utf-8"?>
<comments xmlns="http://schemas.openxmlformats.org/spreadsheetml/2006/main">
  <authors>
    <author>hp</author>
  </authors>
  <commentList>
    <comment ref="N1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average = (G19+G20+G21)/3</t>
        </r>
      </text>
    </comment>
  </commentList>
</comments>
</file>

<file path=xl/comments5.xml><?xml version="1.0" encoding="utf-8"?>
<comments xmlns="http://schemas.openxmlformats.org/spreadsheetml/2006/main">
  <authors>
    <author>hp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Average execution rate </t>
        </r>
      </text>
    </comment>
  </commentList>
</comments>
</file>

<file path=xl/comments6.xml><?xml version="1.0" encoding="utf-8"?>
<comments xmlns="http://schemas.openxmlformats.org/spreadsheetml/2006/main">
  <authors>
    <author>hp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Average execution rate </t>
        </r>
      </text>
    </comment>
  </commentList>
</comments>
</file>

<file path=xl/comments7.xml><?xml version="1.0" encoding="utf-8"?>
<comments xmlns="http://schemas.openxmlformats.org/spreadsheetml/2006/main">
  <authors>
    <author>hp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Average execution rate </t>
        </r>
      </text>
    </comment>
  </commentList>
</comments>
</file>

<file path=xl/comments8.xml><?xml version="1.0" encoding="utf-8"?>
<comments xmlns="http://schemas.openxmlformats.org/spreadsheetml/2006/main">
  <authors>
    <author>hp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Average execution rate </t>
        </r>
      </text>
    </comment>
  </commentList>
</comments>
</file>

<file path=xl/sharedStrings.xml><?xml version="1.0" encoding="utf-8"?>
<sst xmlns="http://schemas.openxmlformats.org/spreadsheetml/2006/main" count="2939" uniqueCount="81">
  <si>
    <t>Filename</t>
  </si>
  <si>
    <t>Time</t>
  </si>
  <si>
    <t>title</t>
  </si>
  <si>
    <t>audio_id</t>
  </si>
  <si>
    <t>duration</t>
  </si>
  <si>
    <t>Type 1:</t>
  </si>
  <si>
    <t>Type 2:</t>
  </si>
  <si>
    <t>Execution:</t>
  </si>
  <si>
    <t>D:\9_04_R_160713070000.avi</t>
  </si>
  <si>
    <t>Exetat / YOUTH / SAV / Spot</t>
  </si>
  <si>
    <t>VODACOM</t>
  </si>
  <si>
    <t>YOUTH</t>
  </si>
  <si>
    <t>SAV</t>
  </si>
  <si>
    <t>Spot</t>
  </si>
  <si>
    <t>Mpesa Pay / Mass / M-MONEY / Spot</t>
  </si>
  <si>
    <t>Mass</t>
  </si>
  <si>
    <t>M-MONEY</t>
  </si>
  <si>
    <t>Equilibre JS8 / Spot</t>
  </si>
  <si>
    <t>D:\10_04_R_160713090000.avi</t>
  </si>
  <si>
    <t>D:\13_04_R_160713120000.avi</t>
  </si>
  <si>
    <t>D:\14_04_R_160713130000.avi</t>
  </si>
  <si>
    <t>Exetat MAG / YOUTH / SAV</t>
  </si>
  <si>
    <t>Magazine</t>
  </si>
  <si>
    <t>D:\18_04_R_160713170000.avi</t>
  </si>
  <si>
    <t>D:\19_04_R_160713180000.avi</t>
  </si>
  <si>
    <t>D:\20_04_R_160713190000.avi</t>
  </si>
  <si>
    <t>D:\21_04_R_160713200000.avi</t>
  </si>
  <si>
    <t>D:\23_04_R_160713210000.avi</t>
  </si>
  <si>
    <t>ORANGE</t>
  </si>
  <si>
    <t>KOMABOSS</t>
  </si>
  <si>
    <t>Komaboss / YOUTH / SAV / Spot</t>
  </si>
  <si>
    <t>Komaboss MAG / YOUTH / SAV</t>
  </si>
  <si>
    <t>Litabisi Pay / Mass / M-MONEY / Spot</t>
  </si>
  <si>
    <t>Unis pour le meilleur  JS8 / Spot</t>
  </si>
  <si>
    <t>AIRTEL</t>
  </si>
  <si>
    <t>KASI BIEN  JS8 / Spot</t>
  </si>
  <si>
    <t>WOOH / YOUTH / SAV / Spot</t>
  </si>
  <si>
    <t>WOOH MAG / YOUTH / SAV</t>
  </si>
  <si>
    <t>LIBIKI Pay / Mass / M-MONEY / Spot</t>
  </si>
  <si>
    <t>AFRICELL</t>
  </si>
  <si>
    <t>Tarif 3G / YOUTH / SAV / Spot</t>
  </si>
  <si>
    <t>Tarif 3G MAG / YOUTH / SAV</t>
  </si>
  <si>
    <t>Forfait Int  Pay / Mass / M-MONEY / Spot</t>
  </si>
  <si>
    <t>Mputu  JS8 / Spot</t>
  </si>
  <si>
    <t xml:space="preserve">Quantitative daily report </t>
  </si>
  <si>
    <t xml:space="preserve">Broadcasted </t>
  </si>
  <si>
    <t>Ordered</t>
  </si>
  <si>
    <t xml:space="preserve">Commercials </t>
  </si>
  <si>
    <t xml:space="preserve">Duration </t>
  </si>
  <si>
    <t>Qty</t>
  </si>
  <si>
    <t xml:space="preserve">Time spent </t>
  </si>
  <si>
    <t>Variation</t>
  </si>
  <si>
    <t xml:space="preserve">Execution rate </t>
  </si>
  <si>
    <t>Fidelité</t>
  </si>
  <si>
    <t>x</t>
  </si>
  <si>
    <t>Ange Gardien</t>
  </si>
  <si>
    <t>Mpesa Domore TVC+Mag</t>
  </si>
  <si>
    <t>Total</t>
  </si>
  <si>
    <t xml:space="preserve">Ange Gardien </t>
  </si>
  <si>
    <t>TOTAL</t>
  </si>
  <si>
    <t xml:space="preserve">Time spent per channel  </t>
  </si>
  <si>
    <t xml:space="preserve">Average Execution rate per channel  </t>
  </si>
  <si>
    <t>Station 1= CMB</t>
  </si>
  <si>
    <t>Station 2 = AA</t>
  </si>
  <si>
    <t>Station 3</t>
  </si>
  <si>
    <t>Station 4</t>
  </si>
  <si>
    <t>Station 5</t>
  </si>
  <si>
    <t>Station 6</t>
  </si>
  <si>
    <t>Station 7</t>
  </si>
  <si>
    <t>Station 8</t>
  </si>
  <si>
    <t>Station 9</t>
  </si>
  <si>
    <t>Station 10</t>
  </si>
  <si>
    <t>Station 11</t>
  </si>
  <si>
    <t>Station 12</t>
  </si>
  <si>
    <t>Station 13</t>
  </si>
  <si>
    <t>Station 14</t>
  </si>
  <si>
    <t>Station 15</t>
  </si>
  <si>
    <t>Station 16</t>
  </si>
  <si>
    <t>Station 17</t>
  </si>
  <si>
    <t>Station 18</t>
  </si>
  <si>
    <t>VODACOM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</si>
</sst>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36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8"/>
      <color theme="3"/>
      <name val="DengXian Light"/>
      <family val="2"/>
      <scheme val="major"/>
    </font>
    <font>
      <b/>
      <sz val="15"/>
      <color theme="3"/>
      <name val="DengXian"/>
      <family val="2"/>
      <scheme val="minor"/>
    </font>
    <font>
      <b/>
      <sz val="13"/>
      <color theme="3"/>
      <name val="DengXian"/>
      <family val="2"/>
      <scheme val="minor"/>
    </font>
    <font>
      <b/>
      <sz val="11"/>
      <color theme="3"/>
      <name val="DengXian"/>
      <family val="2"/>
      <scheme val="minor"/>
    </font>
    <font>
      <sz val="11"/>
      <color rgb="FF006100"/>
      <name val="DengXian"/>
      <family val="2"/>
      <scheme val="minor"/>
    </font>
    <font>
      <sz val="11"/>
      <color rgb="FF9C0006"/>
      <name val="DengXian"/>
      <family val="2"/>
      <scheme val="minor"/>
    </font>
    <font>
      <sz val="11"/>
      <color rgb="FF9C6500"/>
      <name val="DengXian"/>
      <family val="2"/>
      <scheme val="minor"/>
    </font>
    <font>
      <sz val="11"/>
      <color rgb="FF3F3F76"/>
      <name val="DengXian"/>
      <family val="2"/>
      <scheme val="minor"/>
    </font>
    <font>
      <b/>
      <sz val="11"/>
      <color rgb="FF3F3F3F"/>
      <name val="DengXian"/>
      <family val="2"/>
      <scheme val="minor"/>
    </font>
    <font>
      <b/>
      <sz val="11"/>
      <color rgb="FFFA7D00"/>
      <name val="DengXian"/>
      <family val="2"/>
      <scheme val="minor"/>
    </font>
    <font>
      <sz val="11"/>
      <color rgb="FFFA7D00"/>
      <name val="DengXian"/>
      <family val="2"/>
      <scheme val="minor"/>
    </font>
    <font>
      <b/>
      <sz val="11"/>
      <color theme="0"/>
      <name val="DengXian"/>
      <family val="2"/>
      <scheme val="minor"/>
    </font>
    <font>
      <sz val="11"/>
      <color rgb="FFFF0000"/>
      <name val="DengXian"/>
      <family val="2"/>
      <scheme val="minor"/>
    </font>
    <font>
      <i/>
      <sz val="11"/>
      <color rgb="FF7F7F7F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color theme="0"/>
      <name val="DengXian"/>
      <family val="2"/>
      <scheme val="minor"/>
    </font>
    <font>
      <b/>
      <sz val="10"/>
      <color indexed="9"/>
      <name val="Avant garde"/>
    </font>
    <font>
      <b/>
      <sz val="10"/>
      <color indexed="8"/>
      <name val="Avant garde"/>
    </font>
    <font>
      <sz val="10"/>
      <color indexed="8"/>
      <name val="Avant garde"/>
    </font>
    <font>
      <sz val="12"/>
      <color theme="1"/>
      <name val="DengXian"/>
      <family val="2"/>
      <scheme val="minor"/>
    </font>
    <font>
      <b/>
      <sz val="10"/>
      <color rgb="FF0070C0"/>
      <name val="Avant garde"/>
    </font>
    <font>
      <b/>
      <sz val="12"/>
      <color rgb="FF0070C0"/>
      <name val="DengXian"/>
      <family val="2"/>
      <scheme val="minor"/>
    </font>
    <font>
      <sz val="12"/>
      <color rgb="FF0070C0"/>
      <name val="DengXian"/>
      <family val="2"/>
      <scheme val="minor"/>
    </font>
    <font>
      <b/>
      <sz val="10"/>
      <color theme="0"/>
      <name val="Avant garde"/>
    </font>
    <font>
      <sz val="10"/>
      <color theme="1"/>
      <name val="DengXian"/>
      <family val="2"/>
      <scheme val="minor"/>
    </font>
    <font>
      <sz val="10"/>
      <color rgb="FF0070C0"/>
      <name val="Avant garde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C000"/>
      <name val="DengXian"/>
      <family val="2"/>
      <scheme val="minor"/>
    </font>
    <font>
      <sz val="12"/>
      <color theme="0"/>
      <name val="DengXian"/>
      <family val="2"/>
      <scheme val="minor"/>
    </font>
    <font>
      <sz val="10"/>
      <color theme="0"/>
      <name val="Avant garde"/>
    </font>
    <font>
      <b/>
      <sz val="12"/>
      <color rgb="FFFF0000"/>
      <name val="DengXian"/>
      <family val="2"/>
      <scheme val="minor"/>
    </font>
    <font>
      <b/>
      <sz val="12"/>
      <color rgb="FF7030A0"/>
      <name val="DengXian"/>
      <family val="2"/>
      <scheme val="minor"/>
    </font>
    <font>
      <sz val="9"/>
      <name val="DengXian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tted">
        <color rgb="FF0070C0"/>
      </bottom>
      <diagonal/>
    </border>
    <border>
      <left/>
      <right/>
      <top/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 style="dotted">
        <color rgb="FF0070C0"/>
      </top>
      <bottom style="dotted">
        <color rgb="FF0070C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21" fontId="0" fillId="0" borderId="0" xfId="0" applyNumberFormat="1"/>
    <xf numFmtId="0" fontId="17" fillId="33" borderId="0" xfId="0" applyFont="1" applyFill="1"/>
    <xf numFmtId="0" fontId="17" fillId="33" borderId="0" xfId="0" applyFont="1" applyFill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7" fillId="36" borderId="0" xfId="0" applyFont="1" applyFill="1"/>
    <xf numFmtId="0" fontId="17" fillId="37" borderId="0" xfId="0" applyFont="1" applyFill="1"/>
    <xf numFmtId="0" fontId="17" fillId="38" borderId="0" xfId="0" applyFont="1" applyFill="1"/>
    <xf numFmtId="0" fontId="18" fillId="34" borderId="0" xfId="0" applyFont="1" applyFill="1"/>
    <xf numFmtId="0" fontId="19" fillId="34" borderId="0" xfId="0" applyFont="1" applyFill="1"/>
    <xf numFmtId="0" fontId="20" fillId="0" borderId="0" xfId="0" applyFont="1" applyFill="1"/>
    <xf numFmtId="0" fontId="20" fillId="0" borderId="0" xfId="0" applyFont="1"/>
    <xf numFmtId="0" fontId="21" fillId="0" borderId="0" xfId="0" applyFont="1"/>
    <xf numFmtId="0" fontId="22" fillId="39" borderId="10" xfId="0" applyFont="1" applyFill="1" applyBorder="1" applyAlignment="1">
      <alignment horizontal="center" vertical="center"/>
    </xf>
    <xf numFmtId="0" fontId="22" fillId="40" borderId="12" xfId="0" applyFont="1" applyFill="1" applyBorder="1"/>
    <xf numFmtId="0" fontId="23" fillId="0" borderId="13" xfId="0" applyFont="1" applyBorder="1"/>
    <xf numFmtId="0" fontId="18" fillId="34" borderId="13" xfId="0" applyFont="1" applyFill="1" applyBorder="1" applyAlignment="1">
      <alignment horizontal="center" vertical="center"/>
    </xf>
    <xf numFmtId="0" fontId="24" fillId="39" borderId="0" xfId="0" applyFont="1" applyFill="1"/>
    <xf numFmtId="0" fontId="22" fillId="39" borderId="13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vertical="center"/>
    </xf>
    <xf numFmtId="21" fontId="21" fillId="0" borderId="13" xfId="0" applyNumberFormat="1" applyFont="1" applyBorder="1" applyAlignment="1">
      <alignment horizontal="left"/>
    </xf>
    <xf numFmtId="0" fontId="20" fillId="41" borderId="13" xfId="0" applyFont="1" applyFill="1" applyBorder="1" applyAlignment="1">
      <alignment horizontal="center" vertical="center"/>
    </xf>
    <xf numFmtId="21" fontId="21" fillId="0" borderId="13" xfId="0" applyNumberFormat="1" applyFont="1" applyBorder="1"/>
    <xf numFmtId="9" fontId="20" fillId="41" borderId="13" xfId="1" applyFont="1" applyFill="1" applyBorder="1" applyAlignment="1">
      <alignment horizontal="center" vertical="center"/>
    </xf>
    <xf numFmtId="0" fontId="25" fillId="34" borderId="0" xfId="0" applyFont="1" applyFill="1"/>
    <xf numFmtId="0" fontId="26" fillId="0" borderId="13" xfId="0" applyFont="1" applyBorder="1" applyAlignment="1">
      <alignment horizontal="center"/>
    </xf>
    <xf numFmtId="0" fontId="22" fillId="39" borderId="12" xfId="0" applyFont="1" applyFill="1" applyBorder="1" applyAlignment="1">
      <alignment horizontal="left" vertical="center"/>
    </xf>
    <xf numFmtId="0" fontId="24" fillId="39" borderId="13" xfId="0" applyFont="1" applyFill="1" applyBorder="1"/>
    <xf numFmtId="0" fontId="27" fillId="39" borderId="13" xfId="0" applyFont="1" applyFill="1" applyBorder="1" applyAlignment="1">
      <alignment horizontal="center" vertical="center"/>
    </xf>
    <xf numFmtId="21" fontId="24" fillId="39" borderId="13" xfId="0" applyNumberFormat="1" applyFont="1" applyFill="1" applyBorder="1"/>
    <xf numFmtId="9" fontId="27" fillId="39" borderId="13" xfId="1" applyFont="1" applyFill="1" applyBorder="1" applyAlignment="1">
      <alignment horizontal="center" vertical="center"/>
    </xf>
    <xf numFmtId="0" fontId="18" fillId="36" borderId="0" xfId="0" applyFont="1" applyFill="1"/>
    <xf numFmtId="0" fontId="19" fillId="36" borderId="0" xfId="0" applyFont="1" applyFill="1"/>
    <xf numFmtId="0" fontId="18" fillId="36" borderId="12" xfId="0" applyFont="1" applyFill="1" applyBorder="1" applyAlignment="1">
      <alignment vertical="center"/>
    </xf>
    <xf numFmtId="0" fontId="25" fillId="36" borderId="0" xfId="0" applyFont="1" applyFill="1"/>
    <xf numFmtId="0" fontId="30" fillId="0" borderId="13" xfId="0" applyFont="1" applyBorder="1"/>
    <xf numFmtId="0" fontId="27" fillId="36" borderId="13" xfId="0" applyFont="1" applyFill="1" applyBorder="1" applyAlignment="1">
      <alignment horizontal="center" vertical="center"/>
    </xf>
    <xf numFmtId="9" fontId="27" fillId="36" borderId="13" xfId="1" applyFont="1" applyFill="1" applyBorder="1" applyAlignment="1">
      <alignment horizontal="center" vertical="center"/>
    </xf>
    <xf numFmtId="0" fontId="18" fillId="36" borderId="13" xfId="0" applyFont="1" applyFill="1" applyBorder="1" applyAlignment="1">
      <alignment horizontal="center" vertical="center"/>
    </xf>
    <xf numFmtId="0" fontId="24" fillId="36" borderId="0" xfId="0" applyFont="1" applyFill="1"/>
    <xf numFmtId="0" fontId="25" fillId="36" borderId="13" xfId="0" applyFont="1" applyFill="1" applyBorder="1" applyAlignment="1">
      <alignment horizontal="center" vertical="center"/>
    </xf>
    <xf numFmtId="0" fontId="25" fillId="36" borderId="10" xfId="0" applyFont="1" applyFill="1" applyBorder="1" applyAlignment="1">
      <alignment horizontal="center" vertical="center"/>
    </xf>
    <xf numFmtId="0" fontId="25" fillId="36" borderId="12" xfId="0" applyFont="1" applyFill="1" applyBorder="1"/>
    <xf numFmtId="0" fontId="25" fillId="36" borderId="12" xfId="0" applyFont="1" applyFill="1" applyBorder="1" applyAlignment="1">
      <alignment horizontal="left" vertical="center"/>
    </xf>
    <xf numFmtId="0" fontId="31" fillId="36" borderId="13" xfId="0" applyFont="1" applyFill="1" applyBorder="1"/>
    <xf numFmtId="0" fontId="32" fillId="36" borderId="13" xfId="0" applyFont="1" applyFill="1" applyBorder="1" applyAlignment="1">
      <alignment horizontal="center" vertical="center"/>
    </xf>
    <xf numFmtId="21" fontId="31" fillId="36" borderId="13" xfId="0" applyNumberFormat="1" applyFont="1" applyFill="1" applyBorder="1"/>
    <xf numFmtId="0" fontId="25" fillId="37" borderId="0" xfId="0" applyFont="1" applyFill="1"/>
    <xf numFmtId="0" fontId="25" fillId="37" borderId="10" xfId="0" applyFont="1" applyFill="1" applyBorder="1" applyAlignment="1">
      <alignment horizontal="center" vertical="center"/>
    </xf>
    <xf numFmtId="0" fontId="25" fillId="37" borderId="13" xfId="0" applyFont="1" applyFill="1" applyBorder="1" applyAlignment="1">
      <alignment horizontal="center" vertical="center"/>
    </xf>
    <xf numFmtId="0" fontId="31" fillId="37" borderId="0" xfId="0" applyFont="1" applyFill="1"/>
    <xf numFmtId="0" fontId="25" fillId="37" borderId="12" xfId="0" applyFont="1" applyFill="1" applyBorder="1"/>
    <xf numFmtId="0" fontId="25" fillId="37" borderId="12" xfId="0" applyFont="1" applyFill="1" applyBorder="1" applyAlignment="1">
      <alignment horizontal="left" vertical="center"/>
    </xf>
    <xf numFmtId="0" fontId="25" fillId="37" borderId="12" xfId="0" applyFont="1" applyFill="1" applyBorder="1" applyAlignment="1">
      <alignment vertical="center"/>
    </xf>
    <xf numFmtId="0" fontId="31" fillId="37" borderId="13" xfId="0" applyFont="1" applyFill="1" applyBorder="1"/>
    <xf numFmtId="0" fontId="32" fillId="37" borderId="13" xfId="0" applyFont="1" applyFill="1" applyBorder="1" applyAlignment="1">
      <alignment horizontal="center" vertical="center"/>
    </xf>
    <xf numFmtId="21" fontId="31" fillId="37" borderId="13" xfId="0" applyNumberFormat="1" applyFont="1" applyFill="1" applyBorder="1"/>
    <xf numFmtId="9" fontId="32" fillId="37" borderId="13" xfId="1" applyFont="1" applyFill="1" applyBorder="1" applyAlignment="1">
      <alignment horizontal="center" vertical="center"/>
    </xf>
    <xf numFmtId="0" fontId="33" fillId="0" borderId="13" xfId="0" applyFont="1" applyBorder="1"/>
    <xf numFmtId="0" fontId="25" fillId="38" borderId="0" xfId="0" applyFont="1" applyFill="1"/>
    <xf numFmtId="0" fontId="25" fillId="38" borderId="10" xfId="0" applyFont="1" applyFill="1" applyBorder="1" applyAlignment="1">
      <alignment horizontal="center" vertical="center"/>
    </xf>
    <xf numFmtId="0" fontId="25" fillId="38" borderId="13" xfId="0" applyFont="1" applyFill="1" applyBorder="1" applyAlignment="1">
      <alignment horizontal="center" vertical="center"/>
    </xf>
    <xf numFmtId="0" fontId="31" fillId="38" borderId="0" xfId="0" applyFont="1" applyFill="1"/>
    <xf numFmtId="0" fontId="25" fillId="38" borderId="12" xfId="0" applyFont="1" applyFill="1" applyBorder="1"/>
    <xf numFmtId="0" fontId="25" fillId="38" borderId="12" xfId="0" applyFont="1" applyFill="1" applyBorder="1" applyAlignment="1">
      <alignment vertical="center"/>
    </xf>
    <xf numFmtId="0" fontId="25" fillId="38" borderId="12" xfId="0" applyFont="1" applyFill="1" applyBorder="1" applyAlignment="1">
      <alignment horizontal="left" vertical="center"/>
    </xf>
    <xf numFmtId="0" fontId="31" fillId="38" borderId="13" xfId="0" applyFont="1" applyFill="1" applyBorder="1"/>
    <xf numFmtId="0" fontId="32" fillId="38" borderId="13" xfId="0" applyFont="1" applyFill="1" applyBorder="1" applyAlignment="1">
      <alignment horizontal="center" vertical="center"/>
    </xf>
    <xf numFmtId="21" fontId="31" fillId="38" borderId="13" xfId="0" applyNumberFormat="1" applyFont="1" applyFill="1" applyBorder="1"/>
    <xf numFmtId="9" fontId="32" fillId="38" borderId="13" xfId="1" applyFont="1" applyFill="1" applyBorder="1" applyAlignment="1">
      <alignment horizontal="center" vertical="center"/>
    </xf>
    <xf numFmtId="0" fontId="34" fillId="0" borderId="13" xfId="0" applyFont="1" applyBorder="1"/>
    <xf numFmtId="0" fontId="0" fillId="0" borderId="16" xfId="0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21" fontId="0" fillId="0" borderId="16" xfId="0" applyNumberFormat="1" applyBorder="1"/>
    <xf numFmtId="9" fontId="0" fillId="0" borderId="16" xfId="0" applyNumberFormat="1" applyBorder="1"/>
    <xf numFmtId="0" fontId="17" fillId="33" borderId="16" xfId="0" applyFont="1" applyFill="1" applyBorder="1"/>
    <xf numFmtId="176" fontId="17" fillId="33" borderId="16" xfId="0" applyNumberFormat="1" applyFont="1" applyFill="1" applyBorder="1"/>
    <xf numFmtId="0" fontId="25" fillId="37" borderId="16" xfId="0" applyFont="1" applyFill="1" applyBorder="1" applyAlignment="1">
      <alignment horizontal="center" vertical="center" wrapText="1"/>
    </xf>
    <xf numFmtId="0" fontId="25" fillId="35" borderId="16" xfId="0" applyFont="1" applyFill="1" applyBorder="1" applyAlignment="1">
      <alignment horizontal="center" vertical="center" wrapText="1"/>
    </xf>
    <xf numFmtId="0" fontId="25" fillId="38" borderId="16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25" fillId="37" borderId="10" xfId="0" applyFont="1" applyFill="1" applyBorder="1" applyAlignment="1">
      <alignment horizontal="center" vertical="center"/>
    </xf>
    <xf numFmtId="0" fontId="25" fillId="37" borderId="11" xfId="0" applyFont="1" applyFill="1" applyBorder="1" applyAlignment="1">
      <alignment horizontal="center" vertical="center"/>
    </xf>
    <xf numFmtId="0" fontId="25" fillId="38" borderId="10" xfId="0" applyFont="1" applyFill="1" applyBorder="1" applyAlignment="1">
      <alignment horizontal="center" vertical="center"/>
    </xf>
    <xf numFmtId="0" fontId="25" fillId="38" borderId="11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0" fontId="18" fillId="34" borderId="15" xfId="0" applyFont="1" applyFill="1" applyBorder="1" applyAlignment="1">
      <alignment horizontal="center" vertical="center"/>
    </xf>
    <xf numFmtId="0" fontId="25" fillId="37" borderId="14" xfId="0" applyFont="1" applyFill="1" applyBorder="1" applyAlignment="1">
      <alignment horizontal="center" vertical="center"/>
    </xf>
    <xf numFmtId="0" fontId="25" fillId="37" borderId="15" xfId="0" applyFont="1" applyFill="1" applyBorder="1" applyAlignment="1">
      <alignment horizontal="center" vertical="center"/>
    </xf>
    <xf numFmtId="0" fontId="25" fillId="35" borderId="14" xfId="0" applyFont="1" applyFill="1" applyBorder="1" applyAlignment="1">
      <alignment horizontal="center" vertical="center"/>
    </xf>
    <xf numFmtId="0" fontId="25" fillId="35" borderId="15" xfId="0" applyFont="1" applyFill="1" applyBorder="1" applyAlignment="1">
      <alignment horizontal="center" vertical="center"/>
    </xf>
    <xf numFmtId="0" fontId="25" fillId="38" borderId="14" xfId="0" applyFont="1" applyFill="1" applyBorder="1" applyAlignment="1">
      <alignment horizontal="center" vertical="center"/>
    </xf>
    <xf numFmtId="0" fontId="25" fillId="38" borderId="15" xfId="0" applyFont="1" applyFill="1" applyBorder="1" applyAlignment="1">
      <alignment horizontal="center" vertical="center"/>
    </xf>
  </cellXfs>
  <cellStyles count="43"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lwang/Downloads/C:\Users\hp\Desktop\sample%20for%20acr%20wave%201211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B"/>
      <sheetName val="AA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workbookViewId="0">
      <selection activeCell="E21" sqref="E21"/>
    </sheetView>
  </sheetViews>
  <sheetFormatPr baseColWidth="10" defaultRowHeight="15" x14ac:dyDescent="0.2"/>
  <cols>
    <col min="3" max="3" width="11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s="1">
        <v>0.3347222222222222</v>
      </c>
      <c r="C2" t="s">
        <v>9</v>
      </c>
      <c r="D2" t="s">
        <v>10</v>
      </c>
      <c r="E2" s="1">
        <v>8.7962962962962962E-4</v>
      </c>
      <c r="F2" t="s">
        <v>11</v>
      </c>
      <c r="G2" t="s">
        <v>12</v>
      </c>
      <c r="H2" t="s">
        <v>13</v>
      </c>
    </row>
    <row r="3" spans="1:8" x14ac:dyDescent="0.2">
      <c r="A3" t="s">
        <v>8</v>
      </c>
      <c r="B3" s="1">
        <v>0.33495370370370375</v>
      </c>
      <c r="C3" t="s">
        <v>9</v>
      </c>
      <c r="D3" t="s">
        <v>10</v>
      </c>
      <c r="E3" s="1">
        <v>8.7962962962962962E-4</v>
      </c>
      <c r="F3" t="s">
        <v>11</v>
      </c>
      <c r="G3" t="s">
        <v>12</v>
      </c>
      <c r="H3" t="s">
        <v>13</v>
      </c>
    </row>
    <row r="4" spans="1:8" x14ac:dyDescent="0.2">
      <c r="A4" t="s">
        <v>8</v>
      </c>
      <c r="B4" s="1">
        <v>0.3351851851851852</v>
      </c>
      <c r="C4" t="s">
        <v>9</v>
      </c>
      <c r="D4" t="s">
        <v>10</v>
      </c>
      <c r="E4" s="1">
        <v>8.7962962962962962E-4</v>
      </c>
      <c r="F4" t="s">
        <v>11</v>
      </c>
      <c r="G4" t="s">
        <v>12</v>
      </c>
      <c r="H4" t="s">
        <v>13</v>
      </c>
    </row>
    <row r="5" spans="1:8" x14ac:dyDescent="0.2">
      <c r="A5" t="s">
        <v>8</v>
      </c>
      <c r="B5" s="1">
        <v>0.3354166666666667</v>
      </c>
      <c r="C5" t="s">
        <v>14</v>
      </c>
      <c r="D5" t="s">
        <v>10</v>
      </c>
      <c r="E5" s="1">
        <v>9.3750000000000007E-4</v>
      </c>
      <c r="F5" t="s">
        <v>15</v>
      </c>
      <c r="G5" t="s">
        <v>16</v>
      </c>
      <c r="H5" t="s">
        <v>13</v>
      </c>
    </row>
    <row r="6" spans="1:8" x14ac:dyDescent="0.2">
      <c r="A6" t="s">
        <v>8</v>
      </c>
      <c r="B6" s="1">
        <v>0.33564814814814814</v>
      </c>
      <c r="C6" t="s">
        <v>14</v>
      </c>
      <c r="D6" t="s">
        <v>10</v>
      </c>
      <c r="E6" s="1">
        <v>9.3750000000000007E-4</v>
      </c>
      <c r="F6" t="s">
        <v>15</v>
      </c>
      <c r="G6" t="s">
        <v>16</v>
      </c>
      <c r="H6" t="s">
        <v>13</v>
      </c>
    </row>
    <row r="7" spans="1:8" x14ac:dyDescent="0.2">
      <c r="A7" t="s">
        <v>8</v>
      </c>
      <c r="B7" s="1">
        <v>0.33587962962962964</v>
      </c>
      <c r="C7" t="s">
        <v>14</v>
      </c>
      <c r="D7" t="s">
        <v>10</v>
      </c>
      <c r="E7" s="1">
        <v>9.3750000000000007E-4</v>
      </c>
      <c r="F7" t="s">
        <v>15</v>
      </c>
      <c r="G7" t="s">
        <v>16</v>
      </c>
      <c r="H7" t="s">
        <v>13</v>
      </c>
    </row>
    <row r="8" spans="1:8" x14ac:dyDescent="0.2">
      <c r="A8" t="s">
        <v>8</v>
      </c>
      <c r="B8" s="1">
        <v>0.33611111111111108</v>
      </c>
      <c r="C8" t="s">
        <v>14</v>
      </c>
      <c r="D8" t="s">
        <v>10</v>
      </c>
      <c r="E8" s="1">
        <v>9.3750000000000007E-4</v>
      </c>
      <c r="F8" t="s">
        <v>15</v>
      </c>
      <c r="G8" t="s">
        <v>16</v>
      </c>
      <c r="H8" t="s">
        <v>13</v>
      </c>
    </row>
    <row r="9" spans="1:8" x14ac:dyDescent="0.2">
      <c r="A9" t="s">
        <v>8</v>
      </c>
      <c r="B9" s="1">
        <v>0.33634259259259264</v>
      </c>
      <c r="C9" t="s">
        <v>17</v>
      </c>
      <c r="D9" t="s">
        <v>10</v>
      </c>
      <c r="E9" s="1">
        <v>1.0300925925925926E-3</v>
      </c>
      <c r="H9" t="s">
        <v>13</v>
      </c>
    </row>
    <row r="10" spans="1:8" x14ac:dyDescent="0.2">
      <c r="A10" t="s">
        <v>8</v>
      </c>
      <c r="B10" s="1">
        <v>0.33657407407407408</v>
      </c>
      <c r="C10" t="s">
        <v>17</v>
      </c>
      <c r="D10" t="s">
        <v>10</v>
      </c>
      <c r="E10" s="1">
        <v>1.0300925925925926E-3</v>
      </c>
      <c r="H10" t="s">
        <v>13</v>
      </c>
    </row>
    <row r="11" spans="1:8" x14ac:dyDescent="0.2">
      <c r="A11" t="s">
        <v>8</v>
      </c>
      <c r="B11" s="1">
        <v>0.33680555555555558</v>
      </c>
      <c r="C11" t="s">
        <v>17</v>
      </c>
      <c r="D11" t="s">
        <v>10</v>
      </c>
      <c r="E11" s="1">
        <v>1.0300925925925926E-3</v>
      </c>
      <c r="H11" t="s">
        <v>13</v>
      </c>
    </row>
    <row r="12" spans="1:8" x14ac:dyDescent="0.2">
      <c r="A12" t="s">
        <v>8</v>
      </c>
      <c r="B12" s="1">
        <v>0.33703703703703702</v>
      </c>
      <c r="C12" t="s">
        <v>17</v>
      </c>
      <c r="D12" t="s">
        <v>10</v>
      </c>
      <c r="E12" s="1">
        <v>1.0300925925925926E-3</v>
      </c>
      <c r="H12" t="s">
        <v>13</v>
      </c>
    </row>
    <row r="13" spans="1:8" x14ac:dyDescent="0.2">
      <c r="A13" t="s">
        <v>8</v>
      </c>
      <c r="B13" s="1">
        <v>0.33726851851851852</v>
      </c>
      <c r="C13" t="s">
        <v>17</v>
      </c>
      <c r="D13" t="s">
        <v>10</v>
      </c>
      <c r="E13" s="1">
        <v>1.0300925925925926E-3</v>
      </c>
      <c r="H13" t="s">
        <v>13</v>
      </c>
    </row>
    <row r="14" spans="1:8" x14ac:dyDescent="0.2">
      <c r="A14" t="s">
        <v>18</v>
      </c>
      <c r="B14" s="1">
        <v>0.38912037037037034</v>
      </c>
      <c r="C14" t="s">
        <v>9</v>
      </c>
      <c r="D14" t="s">
        <v>10</v>
      </c>
      <c r="E14" s="1">
        <v>8.7962962962962962E-4</v>
      </c>
      <c r="F14" t="s">
        <v>11</v>
      </c>
      <c r="G14" t="s">
        <v>12</v>
      </c>
      <c r="H14" t="s">
        <v>13</v>
      </c>
    </row>
    <row r="15" spans="1:8" x14ac:dyDescent="0.2">
      <c r="A15" t="s">
        <v>18</v>
      </c>
      <c r="B15" s="1">
        <v>0.38935185185185189</v>
      </c>
      <c r="C15" t="s">
        <v>9</v>
      </c>
      <c r="D15" t="s">
        <v>10</v>
      </c>
      <c r="E15" s="1">
        <v>8.7962962962962962E-4</v>
      </c>
      <c r="F15" t="s">
        <v>11</v>
      </c>
      <c r="G15" t="s">
        <v>12</v>
      </c>
      <c r="H15" t="s">
        <v>13</v>
      </c>
    </row>
    <row r="16" spans="1:8" x14ac:dyDescent="0.2">
      <c r="A16" t="s">
        <v>18</v>
      </c>
      <c r="B16" s="1">
        <v>0.38958333333333334</v>
      </c>
      <c r="C16" t="s">
        <v>9</v>
      </c>
      <c r="D16" t="s">
        <v>10</v>
      </c>
      <c r="E16" s="1">
        <v>8.7962962962962962E-4</v>
      </c>
      <c r="F16" t="s">
        <v>11</v>
      </c>
      <c r="G16" t="s">
        <v>12</v>
      </c>
      <c r="H16" t="s">
        <v>13</v>
      </c>
    </row>
    <row r="17" spans="1:8" x14ac:dyDescent="0.2">
      <c r="A17" t="s">
        <v>18</v>
      </c>
      <c r="B17" s="1">
        <v>0.38981481481481484</v>
      </c>
      <c r="C17" t="s">
        <v>9</v>
      </c>
      <c r="D17" t="s">
        <v>10</v>
      </c>
      <c r="E17" s="1">
        <v>8.7962962962962962E-4</v>
      </c>
      <c r="F17" t="s">
        <v>11</v>
      </c>
      <c r="G17" t="s">
        <v>12</v>
      </c>
      <c r="H17" t="s">
        <v>13</v>
      </c>
    </row>
    <row r="18" spans="1:8" x14ac:dyDescent="0.2">
      <c r="A18" t="s">
        <v>18</v>
      </c>
      <c r="B18" s="1">
        <v>0.39004629629629628</v>
      </c>
      <c r="C18" t="s">
        <v>14</v>
      </c>
      <c r="D18" t="s">
        <v>10</v>
      </c>
      <c r="E18" s="1">
        <v>9.3750000000000007E-4</v>
      </c>
      <c r="F18" t="s">
        <v>15</v>
      </c>
      <c r="G18" t="s">
        <v>16</v>
      </c>
      <c r="H18" t="s">
        <v>13</v>
      </c>
    </row>
    <row r="19" spans="1:8" x14ac:dyDescent="0.2">
      <c r="A19" t="s">
        <v>18</v>
      </c>
      <c r="B19" s="1">
        <v>0.39027777777777778</v>
      </c>
      <c r="C19" t="s">
        <v>14</v>
      </c>
      <c r="D19" t="s">
        <v>10</v>
      </c>
      <c r="E19" s="1">
        <v>9.3750000000000007E-4</v>
      </c>
      <c r="F19" t="s">
        <v>15</v>
      </c>
      <c r="G19" t="s">
        <v>16</v>
      </c>
      <c r="H19" t="s">
        <v>13</v>
      </c>
    </row>
    <row r="20" spans="1:8" x14ac:dyDescent="0.2">
      <c r="A20" t="s">
        <v>18</v>
      </c>
      <c r="B20" s="1">
        <v>0.39050925925925922</v>
      </c>
      <c r="C20" t="s">
        <v>14</v>
      </c>
      <c r="D20" t="s">
        <v>10</v>
      </c>
      <c r="E20" s="1">
        <v>9.3750000000000007E-4</v>
      </c>
      <c r="F20" t="s">
        <v>15</v>
      </c>
      <c r="G20" t="s">
        <v>16</v>
      </c>
      <c r="H20" t="s">
        <v>13</v>
      </c>
    </row>
    <row r="21" spans="1:8" x14ac:dyDescent="0.2">
      <c r="A21" t="s">
        <v>18</v>
      </c>
      <c r="B21" s="1">
        <v>0.39074074074074078</v>
      </c>
      <c r="C21" t="s">
        <v>17</v>
      </c>
      <c r="D21" t="s">
        <v>10</v>
      </c>
      <c r="E21" s="1">
        <v>1.0300925925925926E-3</v>
      </c>
      <c r="H21" t="s">
        <v>13</v>
      </c>
    </row>
    <row r="22" spans="1:8" x14ac:dyDescent="0.2">
      <c r="A22" t="s">
        <v>18</v>
      </c>
      <c r="B22" s="1">
        <v>0.39097222222222222</v>
      </c>
      <c r="C22" t="s">
        <v>17</v>
      </c>
      <c r="D22" t="s">
        <v>10</v>
      </c>
      <c r="E22" s="1">
        <v>1.0300925925925926E-3</v>
      </c>
      <c r="H22" t="s">
        <v>13</v>
      </c>
    </row>
    <row r="23" spans="1:8" x14ac:dyDescent="0.2">
      <c r="A23" t="s">
        <v>18</v>
      </c>
      <c r="B23" s="1">
        <v>0.39120370370370372</v>
      </c>
      <c r="C23" t="s">
        <v>17</v>
      </c>
      <c r="D23" t="s">
        <v>10</v>
      </c>
      <c r="E23" s="1">
        <v>1.0300925925925926E-3</v>
      </c>
      <c r="H23" t="s">
        <v>13</v>
      </c>
    </row>
    <row r="24" spans="1:8" x14ac:dyDescent="0.2">
      <c r="A24" t="s">
        <v>18</v>
      </c>
      <c r="B24" s="1">
        <v>0.39143518518518516</v>
      </c>
      <c r="C24" t="s">
        <v>17</v>
      </c>
      <c r="D24" t="s">
        <v>10</v>
      </c>
      <c r="E24" s="1">
        <v>1.0300925925925926E-3</v>
      </c>
      <c r="H24" t="s">
        <v>13</v>
      </c>
    </row>
    <row r="25" spans="1:8" x14ac:dyDescent="0.2">
      <c r="A25" t="s">
        <v>18</v>
      </c>
      <c r="B25" s="1">
        <v>0.39166666666666666</v>
      </c>
      <c r="C25" t="s">
        <v>17</v>
      </c>
      <c r="D25" t="s">
        <v>10</v>
      </c>
      <c r="E25" s="1">
        <v>1.0300925925925926E-3</v>
      </c>
      <c r="H25" t="s">
        <v>13</v>
      </c>
    </row>
    <row r="26" spans="1:8" x14ac:dyDescent="0.2">
      <c r="A26" t="s">
        <v>19</v>
      </c>
      <c r="B26" s="1">
        <v>0.52175925925925926</v>
      </c>
      <c r="C26" t="s">
        <v>14</v>
      </c>
      <c r="D26" t="s">
        <v>10</v>
      </c>
      <c r="E26" s="1">
        <v>9.3750000000000007E-4</v>
      </c>
      <c r="F26" t="s">
        <v>15</v>
      </c>
      <c r="G26" t="s">
        <v>16</v>
      </c>
      <c r="H26" t="s">
        <v>13</v>
      </c>
    </row>
    <row r="27" spans="1:8" x14ac:dyDescent="0.2">
      <c r="A27" t="s">
        <v>19</v>
      </c>
      <c r="B27" s="1">
        <v>0.52199074074074081</v>
      </c>
      <c r="C27" t="s">
        <v>14</v>
      </c>
      <c r="D27" t="s">
        <v>10</v>
      </c>
      <c r="E27" s="1">
        <v>9.3750000000000007E-4</v>
      </c>
      <c r="F27" t="s">
        <v>15</v>
      </c>
      <c r="G27" t="s">
        <v>16</v>
      </c>
      <c r="H27" t="s">
        <v>13</v>
      </c>
    </row>
    <row r="28" spans="1:8" x14ac:dyDescent="0.2">
      <c r="A28" t="s">
        <v>19</v>
      </c>
      <c r="B28" s="1">
        <v>0.52222222222222225</v>
      </c>
      <c r="C28" t="s">
        <v>14</v>
      </c>
      <c r="D28" t="s">
        <v>10</v>
      </c>
      <c r="E28" s="1">
        <v>9.3750000000000007E-4</v>
      </c>
      <c r="F28" t="s">
        <v>15</v>
      </c>
      <c r="G28" t="s">
        <v>16</v>
      </c>
      <c r="H28" t="s">
        <v>13</v>
      </c>
    </row>
    <row r="29" spans="1:8" x14ac:dyDescent="0.2">
      <c r="A29" t="s">
        <v>19</v>
      </c>
      <c r="B29" s="1">
        <v>0.5224537037037037</v>
      </c>
      <c r="C29" t="s">
        <v>14</v>
      </c>
      <c r="D29" t="s">
        <v>10</v>
      </c>
      <c r="E29" s="1">
        <v>9.3750000000000007E-4</v>
      </c>
      <c r="F29" t="s">
        <v>15</v>
      </c>
      <c r="G29" t="s">
        <v>16</v>
      </c>
      <c r="H29" t="s">
        <v>13</v>
      </c>
    </row>
    <row r="30" spans="1:8" x14ac:dyDescent="0.2">
      <c r="A30" t="s">
        <v>19</v>
      </c>
      <c r="B30" s="1">
        <v>0.52268518518518514</v>
      </c>
      <c r="C30" t="s">
        <v>17</v>
      </c>
      <c r="D30" t="s">
        <v>10</v>
      </c>
      <c r="E30" s="1">
        <v>1.0300925925925926E-3</v>
      </c>
      <c r="H30" t="s">
        <v>13</v>
      </c>
    </row>
    <row r="31" spans="1:8" x14ac:dyDescent="0.2">
      <c r="A31" t="s">
        <v>19</v>
      </c>
      <c r="B31" s="1">
        <v>0.5229166666666667</v>
      </c>
      <c r="C31" t="s">
        <v>17</v>
      </c>
      <c r="D31" t="s">
        <v>10</v>
      </c>
      <c r="E31" s="1">
        <v>1.0300925925925926E-3</v>
      </c>
      <c r="H31" t="s">
        <v>13</v>
      </c>
    </row>
    <row r="32" spans="1:8" x14ac:dyDescent="0.2">
      <c r="A32" t="s">
        <v>19</v>
      </c>
      <c r="B32" s="1">
        <v>0.52314814814814814</v>
      </c>
      <c r="C32" t="s">
        <v>17</v>
      </c>
      <c r="D32" t="s">
        <v>10</v>
      </c>
      <c r="E32" s="1">
        <v>1.0300925925925926E-3</v>
      </c>
      <c r="H32" t="s">
        <v>13</v>
      </c>
    </row>
    <row r="33" spans="1:8" x14ac:dyDescent="0.2">
      <c r="A33" t="s">
        <v>19</v>
      </c>
      <c r="B33" s="1">
        <v>0.52337962962962969</v>
      </c>
      <c r="C33" t="s">
        <v>17</v>
      </c>
      <c r="D33" t="s">
        <v>10</v>
      </c>
      <c r="E33" s="1">
        <v>1.0300925925925926E-3</v>
      </c>
      <c r="H33" t="s">
        <v>13</v>
      </c>
    </row>
    <row r="34" spans="1:8" x14ac:dyDescent="0.2">
      <c r="A34" t="s">
        <v>19</v>
      </c>
      <c r="B34" s="1">
        <v>0.52361111111111114</v>
      </c>
      <c r="C34" t="s">
        <v>9</v>
      </c>
      <c r="D34" t="s">
        <v>10</v>
      </c>
      <c r="E34" s="1">
        <v>8.7962962962962962E-4</v>
      </c>
      <c r="F34" t="s">
        <v>11</v>
      </c>
      <c r="G34" t="s">
        <v>12</v>
      </c>
      <c r="H34" t="s">
        <v>13</v>
      </c>
    </row>
    <row r="35" spans="1:8" x14ac:dyDescent="0.2">
      <c r="A35" t="s">
        <v>19</v>
      </c>
      <c r="B35" s="1">
        <v>0.52384259259259258</v>
      </c>
      <c r="C35" t="s">
        <v>9</v>
      </c>
      <c r="D35" t="s">
        <v>10</v>
      </c>
      <c r="E35" s="1">
        <v>8.7962962962962962E-4</v>
      </c>
      <c r="F35" t="s">
        <v>11</v>
      </c>
      <c r="G35" t="s">
        <v>12</v>
      </c>
      <c r="H35" t="s">
        <v>13</v>
      </c>
    </row>
    <row r="36" spans="1:8" x14ac:dyDescent="0.2">
      <c r="A36" t="s">
        <v>19</v>
      </c>
      <c r="B36" s="1">
        <v>0.52407407407407403</v>
      </c>
      <c r="C36" t="s">
        <v>9</v>
      </c>
      <c r="D36" t="s">
        <v>10</v>
      </c>
      <c r="E36" s="1">
        <v>8.7962962962962962E-4</v>
      </c>
      <c r="F36" t="s">
        <v>11</v>
      </c>
      <c r="G36" t="s">
        <v>12</v>
      </c>
      <c r="H36" t="s">
        <v>13</v>
      </c>
    </row>
    <row r="37" spans="1:8" x14ac:dyDescent="0.2">
      <c r="A37" t="s">
        <v>19</v>
      </c>
      <c r="B37" s="1">
        <v>0.52430555555555558</v>
      </c>
      <c r="C37" t="s">
        <v>9</v>
      </c>
      <c r="D37" t="s">
        <v>10</v>
      </c>
      <c r="E37" s="1">
        <v>8.7962962962962962E-4</v>
      </c>
      <c r="F37" t="s">
        <v>11</v>
      </c>
      <c r="G37" t="s">
        <v>12</v>
      </c>
      <c r="H37" t="s">
        <v>13</v>
      </c>
    </row>
    <row r="38" spans="1:8" x14ac:dyDescent="0.2">
      <c r="A38" t="s">
        <v>20</v>
      </c>
      <c r="B38" s="1">
        <v>0.55069444444444449</v>
      </c>
      <c r="C38" t="s">
        <v>21</v>
      </c>
      <c r="D38" t="s">
        <v>10</v>
      </c>
      <c r="E38" s="1">
        <v>4.8842592592592592E-3</v>
      </c>
      <c r="F38" t="s">
        <v>11</v>
      </c>
      <c r="G38" t="s">
        <v>12</v>
      </c>
      <c r="H38" t="s">
        <v>22</v>
      </c>
    </row>
    <row r="39" spans="1:8" x14ac:dyDescent="0.2">
      <c r="A39" t="s">
        <v>20</v>
      </c>
      <c r="B39" s="1">
        <v>0.55092592592592593</v>
      </c>
      <c r="C39" t="s">
        <v>21</v>
      </c>
      <c r="D39" t="s">
        <v>10</v>
      </c>
      <c r="E39" s="1">
        <v>4.8842592592592592E-3</v>
      </c>
      <c r="F39" t="s">
        <v>11</v>
      </c>
      <c r="G39" t="s">
        <v>12</v>
      </c>
      <c r="H39" t="s">
        <v>22</v>
      </c>
    </row>
    <row r="40" spans="1:8" x14ac:dyDescent="0.2">
      <c r="A40" t="s">
        <v>20</v>
      </c>
      <c r="B40" s="1">
        <v>0.55115740740740737</v>
      </c>
      <c r="C40" t="s">
        <v>21</v>
      </c>
      <c r="D40" t="s">
        <v>10</v>
      </c>
      <c r="E40" s="1">
        <v>4.8842592592592592E-3</v>
      </c>
      <c r="F40" t="s">
        <v>11</v>
      </c>
      <c r="G40" t="s">
        <v>12</v>
      </c>
      <c r="H40" t="s">
        <v>22</v>
      </c>
    </row>
    <row r="41" spans="1:8" x14ac:dyDescent="0.2">
      <c r="A41" t="s">
        <v>20</v>
      </c>
      <c r="B41" s="1">
        <v>0.55138888888888882</v>
      </c>
      <c r="C41" t="s">
        <v>21</v>
      </c>
      <c r="D41" t="s">
        <v>10</v>
      </c>
      <c r="E41" s="1">
        <v>4.8842592592592592E-3</v>
      </c>
      <c r="F41" t="s">
        <v>11</v>
      </c>
      <c r="G41" t="s">
        <v>12</v>
      </c>
      <c r="H41" t="s">
        <v>22</v>
      </c>
    </row>
    <row r="42" spans="1:8" x14ac:dyDescent="0.2">
      <c r="A42" t="s">
        <v>20</v>
      </c>
      <c r="B42" s="1">
        <v>0.55162037037037037</v>
      </c>
      <c r="C42" t="s">
        <v>21</v>
      </c>
      <c r="D42" t="s">
        <v>10</v>
      </c>
      <c r="E42" s="1">
        <v>4.8842592592592592E-3</v>
      </c>
      <c r="F42" t="s">
        <v>11</v>
      </c>
      <c r="G42" t="s">
        <v>12</v>
      </c>
      <c r="H42" t="s">
        <v>22</v>
      </c>
    </row>
    <row r="43" spans="1:8" x14ac:dyDescent="0.2">
      <c r="A43" t="s">
        <v>20</v>
      </c>
      <c r="B43" s="1">
        <v>0.55185185185185182</v>
      </c>
      <c r="C43" t="s">
        <v>21</v>
      </c>
      <c r="D43" t="s">
        <v>10</v>
      </c>
      <c r="E43" s="1">
        <v>4.8842592592592592E-3</v>
      </c>
      <c r="F43" t="s">
        <v>11</v>
      </c>
      <c r="G43" t="s">
        <v>12</v>
      </c>
      <c r="H43" t="s">
        <v>22</v>
      </c>
    </row>
    <row r="44" spans="1:8" x14ac:dyDescent="0.2">
      <c r="A44" t="s">
        <v>20</v>
      </c>
      <c r="B44" s="1">
        <v>0.55208333333333337</v>
      </c>
      <c r="C44" t="s">
        <v>21</v>
      </c>
      <c r="D44" t="s">
        <v>10</v>
      </c>
      <c r="E44" s="1">
        <v>4.8842592592592592E-3</v>
      </c>
      <c r="F44" t="s">
        <v>11</v>
      </c>
      <c r="G44" t="s">
        <v>12</v>
      </c>
      <c r="H44" t="s">
        <v>22</v>
      </c>
    </row>
    <row r="45" spans="1:8" x14ac:dyDescent="0.2">
      <c r="A45" t="s">
        <v>20</v>
      </c>
      <c r="B45" s="1">
        <v>0.55231481481481481</v>
      </c>
      <c r="C45" t="s">
        <v>21</v>
      </c>
      <c r="D45" t="s">
        <v>10</v>
      </c>
      <c r="E45" s="1">
        <v>4.8842592592592592E-3</v>
      </c>
      <c r="F45" t="s">
        <v>11</v>
      </c>
      <c r="G45" t="s">
        <v>12</v>
      </c>
      <c r="H45" t="s">
        <v>22</v>
      </c>
    </row>
    <row r="46" spans="1:8" x14ac:dyDescent="0.2">
      <c r="A46" t="s">
        <v>20</v>
      </c>
      <c r="B46" s="1">
        <v>0.55254629629629626</v>
      </c>
      <c r="C46" t="s">
        <v>21</v>
      </c>
      <c r="D46" t="s">
        <v>10</v>
      </c>
      <c r="E46" s="1">
        <v>4.8842592592592592E-3</v>
      </c>
      <c r="F46" t="s">
        <v>11</v>
      </c>
      <c r="G46" t="s">
        <v>12</v>
      </c>
      <c r="H46" t="s">
        <v>22</v>
      </c>
    </row>
    <row r="47" spans="1:8" x14ac:dyDescent="0.2">
      <c r="A47" t="s">
        <v>20</v>
      </c>
      <c r="B47" s="1">
        <v>0.55277777777777781</v>
      </c>
      <c r="C47" t="s">
        <v>21</v>
      </c>
      <c r="D47" t="s">
        <v>10</v>
      </c>
      <c r="E47" s="1">
        <v>4.8842592592592592E-3</v>
      </c>
      <c r="F47" t="s">
        <v>11</v>
      </c>
      <c r="G47" t="s">
        <v>12</v>
      </c>
      <c r="H47" t="s">
        <v>22</v>
      </c>
    </row>
    <row r="48" spans="1:8" x14ac:dyDescent="0.2">
      <c r="A48" t="s">
        <v>20</v>
      </c>
      <c r="B48" s="1">
        <v>0.55300925925925926</v>
      </c>
      <c r="C48" t="s">
        <v>21</v>
      </c>
      <c r="D48" t="s">
        <v>10</v>
      </c>
      <c r="E48" s="1">
        <v>4.8842592592592592E-3</v>
      </c>
      <c r="F48" t="s">
        <v>11</v>
      </c>
      <c r="G48" t="s">
        <v>12</v>
      </c>
      <c r="H48" t="s">
        <v>22</v>
      </c>
    </row>
    <row r="49" spans="1:8" x14ac:dyDescent="0.2">
      <c r="A49" t="s">
        <v>20</v>
      </c>
      <c r="B49" s="1">
        <v>0.55324074074074081</v>
      </c>
      <c r="C49" t="s">
        <v>21</v>
      </c>
      <c r="D49" t="s">
        <v>10</v>
      </c>
      <c r="E49" s="1">
        <v>4.8842592592592592E-3</v>
      </c>
      <c r="F49" t="s">
        <v>11</v>
      </c>
      <c r="G49" t="s">
        <v>12</v>
      </c>
      <c r="H49" t="s">
        <v>22</v>
      </c>
    </row>
    <row r="50" spans="1:8" x14ac:dyDescent="0.2">
      <c r="A50" t="s">
        <v>20</v>
      </c>
      <c r="B50" s="1">
        <v>0.55347222222222225</v>
      </c>
      <c r="C50" t="s">
        <v>21</v>
      </c>
      <c r="D50" t="s">
        <v>10</v>
      </c>
      <c r="E50" s="1">
        <v>4.8842592592592592E-3</v>
      </c>
      <c r="F50" t="s">
        <v>11</v>
      </c>
      <c r="G50" t="s">
        <v>12</v>
      </c>
      <c r="H50" t="s">
        <v>22</v>
      </c>
    </row>
    <row r="51" spans="1:8" x14ac:dyDescent="0.2">
      <c r="A51" t="s">
        <v>20</v>
      </c>
      <c r="B51" s="1">
        <v>0.5537037037037037</v>
      </c>
      <c r="C51" t="s">
        <v>21</v>
      </c>
      <c r="D51" t="s">
        <v>10</v>
      </c>
      <c r="E51" s="1">
        <v>4.8842592592592592E-3</v>
      </c>
      <c r="F51" t="s">
        <v>11</v>
      </c>
      <c r="G51" t="s">
        <v>12</v>
      </c>
      <c r="H51" t="s">
        <v>22</v>
      </c>
    </row>
    <row r="52" spans="1:8" x14ac:dyDescent="0.2">
      <c r="A52" t="s">
        <v>20</v>
      </c>
      <c r="B52" s="1">
        <v>0.55393518518518514</v>
      </c>
      <c r="C52" t="s">
        <v>21</v>
      </c>
      <c r="D52" t="s">
        <v>10</v>
      </c>
      <c r="E52" s="1">
        <v>4.8842592592592592E-3</v>
      </c>
      <c r="F52" t="s">
        <v>11</v>
      </c>
      <c r="G52" t="s">
        <v>12</v>
      </c>
      <c r="H52" t="s">
        <v>22</v>
      </c>
    </row>
    <row r="53" spans="1:8" x14ac:dyDescent="0.2">
      <c r="A53" t="s">
        <v>20</v>
      </c>
      <c r="B53" s="1">
        <v>0.5541666666666667</v>
      </c>
      <c r="C53" t="s">
        <v>21</v>
      </c>
      <c r="D53" t="s">
        <v>10</v>
      </c>
      <c r="E53" s="1">
        <v>4.8842592592592592E-3</v>
      </c>
      <c r="F53" t="s">
        <v>11</v>
      </c>
      <c r="G53" t="s">
        <v>12</v>
      </c>
      <c r="H53" t="s">
        <v>22</v>
      </c>
    </row>
    <row r="54" spans="1:8" x14ac:dyDescent="0.2">
      <c r="A54" t="s">
        <v>20</v>
      </c>
      <c r="B54" s="1">
        <v>0.55439814814814814</v>
      </c>
      <c r="C54" t="s">
        <v>21</v>
      </c>
      <c r="D54" t="s">
        <v>10</v>
      </c>
      <c r="E54" s="1">
        <v>4.8842592592592592E-3</v>
      </c>
      <c r="F54" t="s">
        <v>11</v>
      </c>
      <c r="G54" t="s">
        <v>12</v>
      </c>
      <c r="H54" t="s">
        <v>22</v>
      </c>
    </row>
    <row r="55" spans="1:8" x14ac:dyDescent="0.2">
      <c r="A55" t="s">
        <v>20</v>
      </c>
      <c r="B55" s="1">
        <v>0.55462962962962969</v>
      </c>
      <c r="C55" t="s">
        <v>21</v>
      </c>
      <c r="D55" t="s">
        <v>10</v>
      </c>
      <c r="E55" s="1">
        <v>4.8842592592592592E-3</v>
      </c>
      <c r="F55" t="s">
        <v>11</v>
      </c>
      <c r="G55" t="s">
        <v>12</v>
      </c>
      <c r="H55" t="s">
        <v>22</v>
      </c>
    </row>
    <row r="56" spans="1:8" x14ac:dyDescent="0.2">
      <c r="A56" t="s">
        <v>20</v>
      </c>
      <c r="B56" s="1">
        <v>0.55486111111111114</v>
      </c>
      <c r="C56" t="s">
        <v>21</v>
      </c>
      <c r="D56" t="s">
        <v>10</v>
      </c>
      <c r="E56" s="1">
        <v>4.8842592592592592E-3</v>
      </c>
      <c r="F56" t="s">
        <v>11</v>
      </c>
      <c r="G56" t="s">
        <v>12</v>
      </c>
      <c r="H56" t="s">
        <v>22</v>
      </c>
    </row>
    <row r="57" spans="1:8" x14ac:dyDescent="0.2">
      <c r="A57" t="s">
        <v>20</v>
      </c>
      <c r="B57" s="1">
        <v>0.55509259259259258</v>
      </c>
      <c r="C57" t="s">
        <v>21</v>
      </c>
      <c r="D57" t="s">
        <v>10</v>
      </c>
      <c r="E57" s="1">
        <v>4.8842592592592592E-3</v>
      </c>
      <c r="F57" t="s">
        <v>11</v>
      </c>
      <c r="G57" t="s">
        <v>12</v>
      </c>
      <c r="H57" t="s">
        <v>22</v>
      </c>
    </row>
    <row r="58" spans="1:8" x14ac:dyDescent="0.2">
      <c r="A58" t="s">
        <v>20</v>
      </c>
      <c r="B58" s="1">
        <v>0.55532407407407403</v>
      </c>
      <c r="C58" t="s">
        <v>21</v>
      </c>
      <c r="D58" t="s">
        <v>10</v>
      </c>
      <c r="E58" s="1">
        <v>4.8842592592592592E-3</v>
      </c>
      <c r="F58" t="s">
        <v>11</v>
      </c>
      <c r="G58" t="s">
        <v>12</v>
      </c>
      <c r="H58" t="s">
        <v>22</v>
      </c>
    </row>
    <row r="59" spans="1:8" x14ac:dyDescent="0.2">
      <c r="A59" t="s">
        <v>20</v>
      </c>
      <c r="B59" s="1">
        <v>0.55555555555555558</v>
      </c>
      <c r="C59" t="s">
        <v>21</v>
      </c>
      <c r="D59" t="s">
        <v>10</v>
      </c>
      <c r="E59" s="1">
        <v>4.8842592592592592E-3</v>
      </c>
      <c r="F59" t="s">
        <v>11</v>
      </c>
      <c r="G59" t="s">
        <v>12</v>
      </c>
      <c r="H59" t="s">
        <v>22</v>
      </c>
    </row>
    <row r="60" spans="1:8" x14ac:dyDescent="0.2">
      <c r="A60" t="s">
        <v>23</v>
      </c>
      <c r="B60" s="1">
        <v>0.72615740740740742</v>
      </c>
      <c r="C60" t="s">
        <v>9</v>
      </c>
      <c r="D60" t="s">
        <v>10</v>
      </c>
      <c r="E60" s="1">
        <v>8.7962962962962962E-4</v>
      </c>
      <c r="F60" t="s">
        <v>11</v>
      </c>
      <c r="G60" t="s">
        <v>12</v>
      </c>
      <c r="H60" t="s">
        <v>13</v>
      </c>
    </row>
    <row r="61" spans="1:8" x14ac:dyDescent="0.2">
      <c r="A61" t="s">
        <v>23</v>
      </c>
      <c r="B61" s="1">
        <v>0.72638888888888886</v>
      </c>
      <c r="C61" t="s">
        <v>9</v>
      </c>
      <c r="D61" t="s">
        <v>10</v>
      </c>
      <c r="E61" s="1">
        <v>8.7962962962962962E-4</v>
      </c>
      <c r="F61" t="s">
        <v>11</v>
      </c>
      <c r="G61" t="s">
        <v>12</v>
      </c>
      <c r="H61" t="s">
        <v>13</v>
      </c>
    </row>
    <row r="62" spans="1:8" x14ac:dyDescent="0.2">
      <c r="A62" t="s">
        <v>23</v>
      </c>
      <c r="B62" s="1">
        <v>0.72662037037037042</v>
      </c>
      <c r="C62" t="s">
        <v>9</v>
      </c>
      <c r="D62" t="s">
        <v>10</v>
      </c>
      <c r="E62" s="1">
        <v>8.7962962962962962E-4</v>
      </c>
      <c r="F62" t="s">
        <v>11</v>
      </c>
      <c r="G62" t="s">
        <v>12</v>
      </c>
      <c r="H62" t="s">
        <v>13</v>
      </c>
    </row>
    <row r="63" spans="1:8" x14ac:dyDescent="0.2">
      <c r="A63" t="s">
        <v>23</v>
      </c>
      <c r="B63" s="1">
        <v>0.72685185185185175</v>
      </c>
      <c r="C63" t="s">
        <v>9</v>
      </c>
      <c r="D63" t="s">
        <v>10</v>
      </c>
      <c r="E63" s="1">
        <v>8.7962962962962962E-4</v>
      </c>
      <c r="F63" t="s">
        <v>11</v>
      </c>
      <c r="G63" t="s">
        <v>12</v>
      </c>
      <c r="H63" t="s">
        <v>13</v>
      </c>
    </row>
    <row r="64" spans="1:8" x14ac:dyDescent="0.2">
      <c r="A64" t="s">
        <v>23</v>
      </c>
      <c r="B64" s="1">
        <v>0.7270833333333333</v>
      </c>
      <c r="C64" t="s">
        <v>17</v>
      </c>
      <c r="D64" t="s">
        <v>10</v>
      </c>
      <c r="E64" s="1">
        <v>1.0300925925925926E-3</v>
      </c>
      <c r="H64" t="s">
        <v>13</v>
      </c>
    </row>
    <row r="65" spans="1:8" x14ac:dyDescent="0.2">
      <c r="A65" t="s">
        <v>23</v>
      </c>
      <c r="B65" s="1">
        <v>0.72731481481481486</v>
      </c>
      <c r="C65" t="s">
        <v>17</v>
      </c>
      <c r="D65" t="s">
        <v>10</v>
      </c>
      <c r="E65" s="1">
        <v>1.0300925925925926E-3</v>
      </c>
      <c r="H65" t="s">
        <v>13</v>
      </c>
    </row>
    <row r="66" spans="1:8" x14ac:dyDescent="0.2">
      <c r="A66" t="s">
        <v>23</v>
      </c>
      <c r="B66" s="1">
        <v>0.7275462962962963</v>
      </c>
      <c r="C66" t="s">
        <v>17</v>
      </c>
      <c r="D66" t="s">
        <v>10</v>
      </c>
      <c r="E66" s="1">
        <v>1.0300925925925926E-3</v>
      </c>
      <c r="H66" t="s">
        <v>13</v>
      </c>
    </row>
    <row r="67" spans="1:8" x14ac:dyDescent="0.2">
      <c r="A67" t="s">
        <v>23</v>
      </c>
      <c r="B67" s="1">
        <v>0.72777777777777775</v>
      </c>
      <c r="C67" t="s">
        <v>17</v>
      </c>
      <c r="D67" t="s">
        <v>10</v>
      </c>
      <c r="E67" s="1">
        <v>1.0300925925925926E-3</v>
      </c>
      <c r="H67" t="s">
        <v>13</v>
      </c>
    </row>
    <row r="68" spans="1:8" x14ac:dyDescent="0.2">
      <c r="A68" t="s">
        <v>23</v>
      </c>
      <c r="B68" s="1">
        <v>0.72800925925925919</v>
      </c>
      <c r="C68" t="s">
        <v>14</v>
      </c>
      <c r="D68" t="s">
        <v>10</v>
      </c>
      <c r="E68" s="1">
        <v>9.3750000000000007E-4</v>
      </c>
      <c r="F68" t="s">
        <v>15</v>
      </c>
      <c r="G68" t="s">
        <v>16</v>
      </c>
      <c r="H68" t="s">
        <v>13</v>
      </c>
    </row>
    <row r="69" spans="1:8" x14ac:dyDescent="0.2">
      <c r="A69" t="s">
        <v>23</v>
      </c>
      <c r="B69" s="1">
        <v>0.72824074074074074</v>
      </c>
      <c r="C69" t="s">
        <v>14</v>
      </c>
      <c r="D69" t="s">
        <v>10</v>
      </c>
      <c r="E69" s="1">
        <v>9.3750000000000007E-4</v>
      </c>
      <c r="F69" t="s">
        <v>15</v>
      </c>
      <c r="G69" t="s">
        <v>16</v>
      </c>
      <c r="H69" t="s">
        <v>13</v>
      </c>
    </row>
    <row r="70" spans="1:8" x14ac:dyDescent="0.2">
      <c r="A70" t="s">
        <v>23</v>
      </c>
      <c r="B70" s="1">
        <v>0.7284722222222223</v>
      </c>
      <c r="C70" t="s">
        <v>14</v>
      </c>
      <c r="D70" t="s">
        <v>10</v>
      </c>
      <c r="E70" s="1">
        <v>9.3750000000000007E-4</v>
      </c>
      <c r="F70" t="s">
        <v>15</v>
      </c>
      <c r="G70" t="s">
        <v>16</v>
      </c>
      <c r="H70" t="s">
        <v>13</v>
      </c>
    </row>
    <row r="71" spans="1:8" x14ac:dyDescent="0.2">
      <c r="A71" t="s">
        <v>23</v>
      </c>
      <c r="B71" s="1">
        <v>0.72870370370370363</v>
      </c>
      <c r="C71" t="s">
        <v>14</v>
      </c>
      <c r="D71" t="s">
        <v>10</v>
      </c>
      <c r="E71" s="1">
        <v>9.3750000000000007E-4</v>
      </c>
      <c r="F71" t="s">
        <v>15</v>
      </c>
      <c r="G71" t="s">
        <v>16</v>
      </c>
      <c r="H71" t="s">
        <v>13</v>
      </c>
    </row>
    <row r="72" spans="1:8" x14ac:dyDescent="0.2">
      <c r="A72" t="s">
        <v>24</v>
      </c>
      <c r="B72" s="1">
        <v>0.78819444444444453</v>
      </c>
      <c r="C72" t="s">
        <v>21</v>
      </c>
      <c r="D72" t="s">
        <v>10</v>
      </c>
      <c r="E72" s="1">
        <v>4.8842592592592592E-3</v>
      </c>
      <c r="F72" t="s">
        <v>11</v>
      </c>
      <c r="G72" t="s">
        <v>12</v>
      </c>
      <c r="H72" t="s">
        <v>22</v>
      </c>
    </row>
    <row r="73" spans="1:8" x14ac:dyDescent="0.2">
      <c r="A73" t="s">
        <v>24</v>
      </c>
      <c r="B73" s="1">
        <v>0.78842592592592586</v>
      </c>
      <c r="C73" t="s">
        <v>21</v>
      </c>
      <c r="D73" t="s">
        <v>10</v>
      </c>
      <c r="E73" s="1">
        <v>4.8842592592592592E-3</v>
      </c>
      <c r="F73" t="s">
        <v>11</v>
      </c>
      <c r="G73" t="s">
        <v>12</v>
      </c>
      <c r="H73" t="s">
        <v>22</v>
      </c>
    </row>
    <row r="74" spans="1:8" x14ac:dyDescent="0.2">
      <c r="A74" t="s">
        <v>24</v>
      </c>
      <c r="B74" s="1">
        <v>0.78865740740740742</v>
      </c>
      <c r="C74" t="s">
        <v>21</v>
      </c>
      <c r="D74" t="s">
        <v>10</v>
      </c>
      <c r="E74" s="1">
        <v>4.8842592592592592E-3</v>
      </c>
      <c r="F74" t="s">
        <v>11</v>
      </c>
      <c r="G74" t="s">
        <v>12</v>
      </c>
      <c r="H74" t="s">
        <v>22</v>
      </c>
    </row>
    <row r="75" spans="1:8" x14ac:dyDescent="0.2">
      <c r="A75" t="s">
        <v>24</v>
      </c>
      <c r="B75" s="1">
        <v>0.78888888888888886</v>
      </c>
      <c r="C75" t="s">
        <v>21</v>
      </c>
      <c r="D75" t="s">
        <v>10</v>
      </c>
      <c r="E75" s="1">
        <v>4.8842592592592592E-3</v>
      </c>
      <c r="F75" t="s">
        <v>11</v>
      </c>
      <c r="G75" t="s">
        <v>12</v>
      </c>
      <c r="H75" t="s">
        <v>22</v>
      </c>
    </row>
    <row r="76" spans="1:8" x14ac:dyDescent="0.2">
      <c r="A76" t="s">
        <v>24</v>
      </c>
      <c r="B76" s="1">
        <v>0.78912037037037042</v>
      </c>
      <c r="C76" t="s">
        <v>21</v>
      </c>
      <c r="D76" t="s">
        <v>10</v>
      </c>
      <c r="E76" s="1">
        <v>4.8842592592592592E-3</v>
      </c>
      <c r="F76" t="s">
        <v>11</v>
      </c>
      <c r="G76" t="s">
        <v>12</v>
      </c>
      <c r="H76" t="s">
        <v>22</v>
      </c>
    </row>
    <row r="77" spans="1:8" x14ac:dyDescent="0.2">
      <c r="A77" t="s">
        <v>24</v>
      </c>
      <c r="B77" s="1">
        <v>0.78935185185185175</v>
      </c>
      <c r="C77" t="s">
        <v>21</v>
      </c>
      <c r="D77" t="s">
        <v>10</v>
      </c>
      <c r="E77" s="1">
        <v>4.8842592592592592E-3</v>
      </c>
      <c r="F77" t="s">
        <v>11</v>
      </c>
      <c r="G77" t="s">
        <v>12</v>
      </c>
      <c r="H77" t="s">
        <v>22</v>
      </c>
    </row>
    <row r="78" spans="1:8" x14ac:dyDescent="0.2">
      <c r="A78" t="s">
        <v>24</v>
      </c>
      <c r="B78" s="1">
        <v>0.7895833333333333</v>
      </c>
      <c r="C78" t="s">
        <v>21</v>
      </c>
      <c r="D78" t="s">
        <v>10</v>
      </c>
      <c r="E78" s="1">
        <v>4.8842592592592592E-3</v>
      </c>
      <c r="F78" t="s">
        <v>11</v>
      </c>
      <c r="G78" t="s">
        <v>12</v>
      </c>
      <c r="H78" t="s">
        <v>22</v>
      </c>
    </row>
    <row r="79" spans="1:8" x14ac:dyDescent="0.2">
      <c r="A79" t="s">
        <v>24</v>
      </c>
      <c r="B79" s="1">
        <v>0.78981481481481486</v>
      </c>
      <c r="C79" t="s">
        <v>21</v>
      </c>
      <c r="D79" t="s">
        <v>10</v>
      </c>
      <c r="E79" s="1">
        <v>4.8842592592592592E-3</v>
      </c>
      <c r="F79" t="s">
        <v>11</v>
      </c>
      <c r="G79" t="s">
        <v>12</v>
      </c>
      <c r="H79" t="s">
        <v>22</v>
      </c>
    </row>
    <row r="80" spans="1:8" x14ac:dyDescent="0.2">
      <c r="A80" t="s">
        <v>24</v>
      </c>
      <c r="B80" s="1">
        <v>0.7900462962962963</v>
      </c>
      <c r="C80" t="s">
        <v>21</v>
      </c>
      <c r="D80" t="s">
        <v>10</v>
      </c>
      <c r="E80" s="1">
        <v>4.8842592592592592E-3</v>
      </c>
      <c r="F80" t="s">
        <v>11</v>
      </c>
      <c r="G80" t="s">
        <v>12</v>
      </c>
      <c r="H80" t="s">
        <v>22</v>
      </c>
    </row>
    <row r="81" spans="1:8" x14ac:dyDescent="0.2">
      <c r="A81" t="s">
        <v>24</v>
      </c>
      <c r="B81" s="1">
        <v>0.79027777777777775</v>
      </c>
      <c r="C81" t="s">
        <v>21</v>
      </c>
      <c r="D81" t="s">
        <v>10</v>
      </c>
      <c r="E81" s="1">
        <v>4.8842592592592592E-3</v>
      </c>
      <c r="F81" t="s">
        <v>11</v>
      </c>
      <c r="G81" t="s">
        <v>12</v>
      </c>
      <c r="H81" t="s">
        <v>22</v>
      </c>
    </row>
    <row r="82" spans="1:8" x14ac:dyDescent="0.2">
      <c r="A82" t="s">
        <v>24</v>
      </c>
      <c r="B82" s="1">
        <v>0.79050925925925919</v>
      </c>
      <c r="C82" t="s">
        <v>21</v>
      </c>
      <c r="D82" t="s">
        <v>10</v>
      </c>
      <c r="E82" s="1">
        <v>4.8842592592592592E-3</v>
      </c>
      <c r="F82" t="s">
        <v>11</v>
      </c>
      <c r="G82" t="s">
        <v>12</v>
      </c>
      <c r="H82" t="s">
        <v>22</v>
      </c>
    </row>
    <row r="83" spans="1:8" x14ac:dyDescent="0.2">
      <c r="A83" t="s">
        <v>24</v>
      </c>
      <c r="B83" s="1">
        <v>0.79074074074074074</v>
      </c>
      <c r="C83" t="s">
        <v>21</v>
      </c>
      <c r="D83" t="s">
        <v>10</v>
      </c>
      <c r="E83" s="1">
        <v>4.8842592592592592E-3</v>
      </c>
      <c r="F83" t="s">
        <v>11</v>
      </c>
      <c r="G83" t="s">
        <v>12</v>
      </c>
      <c r="H83" t="s">
        <v>22</v>
      </c>
    </row>
    <row r="84" spans="1:8" x14ac:dyDescent="0.2">
      <c r="A84" t="s">
        <v>24</v>
      </c>
      <c r="B84" s="1">
        <v>0.7909722222222223</v>
      </c>
      <c r="C84" t="s">
        <v>21</v>
      </c>
      <c r="D84" t="s">
        <v>10</v>
      </c>
      <c r="E84" s="1">
        <v>4.8842592592592592E-3</v>
      </c>
      <c r="F84" t="s">
        <v>11</v>
      </c>
      <c r="G84" t="s">
        <v>12</v>
      </c>
      <c r="H84" t="s">
        <v>22</v>
      </c>
    </row>
    <row r="85" spans="1:8" x14ac:dyDescent="0.2">
      <c r="A85" t="s">
        <v>24</v>
      </c>
      <c r="B85" s="1">
        <v>0.79120370370370363</v>
      </c>
      <c r="C85" t="s">
        <v>21</v>
      </c>
      <c r="D85" t="s">
        <v>10</v>
      </c>
      <c r="E85" s="1">
        <v>4.8842592592592592E-3</v>
      </c>
      <c r="F85" t="s">
        <v>11</v>
      </c>
      <c r="G85" t="s">
        <v>12</v>
      </c>
      <c r="H85" t="s">
        <v>22</v>
      </c>
    </row>
    <row r="86" spans="1:8" x14ac:dyDescent="0.2">
      <c r="A86" t="s">
        <v>24</v>
      </c>
      <c r="B86" s="1">
        <v>0.79143518518518519</v>
      </c>
      <c r="C86" t="s">
        <v>21</v>
      </c>
      <c r="D86" t="s">
        <v>10</v>
      </c>
      <c r="E86" s="1">
        <v>4.8842592592592592E-3</v>
      </c>
      <c r="F86" t="s">
        <v>11</v>
      </c>
      <c r="G86" t="s">
        <v>12</v>
      </c>
      <c r="H86" t="s">
        <v>22</v>
      </c>
    </row>
    <row r="87" spans="1:8" x14ac:dyDescent="0.2">
      <c r="A87" t="s">
        <v>25</v>
      </c>
      <c r="B87" s="1">
        <v>0.79166666666666663</v>
      </c>
      <c r="C87" t="s">
        <v>21</v>
      </c>
      <c r="D87" t="s">
        <v>10</v>
      </c>
      <c r="E87" s="1">
        <v>4.8842592592592592E-3</v>
      </c>
      <c r="F87" t="s">
        <v>11</v>
      </c>
      <c r="G87" t="s">
        <v>12</v>
      </c>
      <c r="H87" t="s">
        <v>22</v>
      </c>
    </row>
    <row r="88" spans="1:8" x14ac:dyDescent="0.2">
      <c r="A88" t="s">
        <v>25</v>
      </c>
      <c r="B88" s="1">
        <v>0.79189814814814818</v>
      </c>
      <c r="C88" t="s">
        <v>21</v>
      </c>
      <c r="D88" t="s">
        <v>10</v>
      </c>
      <c r="E88" s="1">
        <v>4.8842592592592592E-3</v>
      </c>
      <c r="F88" t="s">
        <v>11</v>
      </c>
      <c r="G88" t="s">
        <v>12</v>
      </c>
      <c r="H88" t="s">
        <v>22</v>
      </c>
    </row>
    <row r="89" spans="1:8" x14ac:dyDescent="0.2">
      <c r="A89" t="s">
        <v>25</v>
      </c>
      <c r="B89" s="1">
        <v>0.79212962962962974</v>
      </c>
      <c r="C89" t="s">
        <v>21</v>
      </c>
      <c r="D89" t="s">
        <v>10</v>
      </c>
      <c r="E89" s="1">
        <v>4.8842592592592592E-3</v>
      </c>
      <c r="F89" t="s">
        <v>11</v>
      </c>
      <c r="G89" t="s">
        <v>12</v>
      </c>
      <c r="H89" t="s">
        <v>22</v>
      </c>
    </row>
    <row r="90" spans="1:8" x14ac:dyDescent="0.2">
      <c r="A90" t="s">
        <v>25</v>
      </c>
      <c r="B90" s="1">
        <v>0.79236111111111107</v>
      </c>
      <c r="C90" t="s">
        <v>21</v>
      </c>
      <c r="D90" t="s">
        <v>10</v>
      </c>
      <c r="E90" s="1">
        <v>4.8842592592592592E-3</v>
      </c>
      <c r="F90" t="s">
        <v>11</v>
      </c>
      <c r="G90" t="s">
        <v>12</v>
      </c>
      <c r="H90" t="s">
        <v>22</v>
      </c>
    </row>
    <row r="91" spans="1:8" x14ac:dyDescent="0.2">
      <c r="A91" t="s">
        <v>25</v>
      </c>
      <c r="B91" s="1">
        <v>0.79259259259259263</v>
      </c>
      <c r="C91" t="s">
        <v>21</v>
      </c>
      <c r="D91" t="s">
        <v>10</v>
      </c>
      <c r="E91" s="1">
        <v>4.8842592592592592E-3</v>
      </c>
      <c r="F91" t="s">
        <v>11</v>
      </c>
      <c r="G91" t="s">
        <v>12</v>
      </c>
      <c r="H91" t="s">
        <v>22</v>
      </c>
    </row>
    <row r="92" spans="1:8" x14ac:dyDescent="0.2">
      <c r="A92" t="s">
        <v>25</v>
      </c>
      <c r="B92" s="1">
        <v>0.79282407407407407</v>
      </c>
      <c r="C92" t="s">
        <v>21</v>
      </c>
      <c r="D92" t="s">
        <v>10</v>
      </c>
      <c r="E92" s="1">
        <v>4.8842592592592592E-3</v>
      </c>
      <c r="F92" t="s">
        <v>11</v>
      </c>
      <c r="G92" t="s">
        <v>12</v>
      </c>
      <c r="H92" t="s">
        <v>22</v>
      </c>
    </row>
    <row r="93" spans="1:8" x14ac:dyDescent="0.2">
      <c r="A93" t="s">
        <v>25</v>
      </c>
      <c r="B93" s="1">
        <v>0.79305555555555562</v>
      </c>
      <c r="C93" t="s">
        <v>21</v>
      </c>
      <c r="D93" t="s">
        <v>10</v>
      </c>
      <c r="E93" s="1">
        <v>4.8842592592592592E-3</v>
      </c>
      <c r="F93" t="s">
        <v>11</v>
      </c>
      <c r="G93" t="s">
        <v>12</v>
      </c>
      <c r="H93" t="s">
        <v>22</v>
      </c>
    </row>
    <row r="94" spans="1:8" x14ac:dyDescent="0.2">
      <c r="A94" t="s">
        <v>26</v>
      </c>
      <c r="B94" s="1">
        <v>0.843287037037037</v>
      </c>
      <c r="C94" t="s">
        <v>17</v>
      </c>
      <c r="D94" t="s">
        <v>10</v>
      </c>
      <c r="E94" s="1">
        <v>1.0300925925925926E-3</v>
      </c>
      <c r="H94" t="s">
        <v>13</v>
      </c>
    </row>
    <row r="95" spans="1:8" x14ac:dyDescent="0.2">
      <c r="A95" t="s">
        <v>26</v>
      </c>
      <c r="B95" s="1">
        <v>0.84351851851851845</v>
      </c>
      <c r="C95" t="s">
        <v>17</v>
      </c>
      <c r="D95" t="s">
        <v>10</v>
      </c>
      <c r="E95" s="1">
        <v>1.0300925925925926E-3</v>
      </c>
      <c r="H95" t="s">
        <v>13</v>
      </c>
    </row>
    <row r="96" spans="1:8" x14ac:dyDescent="0.2">
      <c r="A96" t="s">
        <v>26</v>
      </c>
      <c r="B96" s="1">
        <v>0.84375</v>
      </c>
      <c r="C96" t="s">
        <v>17</v>
      </c>
      <c r="D96" t="s">
        <v>10</v>
      </c>
      <c r="E96" s="1">
        <v>1.0300925925925926E-3</v>
      </c>
      <c r="H96" t="s">
        <v>13</v>
      </c>
    </row>
    <row r="97" spans="1:8" x14ac:dyDescent="0.2">
      <c r="A97" t="s">
        <v>26</v>
      </c>
      <c r="B97" s="1">
        <v>0.84398148148148155</v>
      </c>
      <c r="C97" t="s">
        <v>17</v>
      </c>
      <c r="D97" t="s">
        <v>10</v>
      </c>
      <c r="E97" s="1">
        <v>1.0300925925925926E-3</v>
      </c>
      <c r="H97" t="s">
        <v>13</v>
      </c>
    </row>
    <row r="98" spans="1:8" x14ac:dyDescent="0.2">
      <c r="A98" t="s">
        <v>26</v>
      </c>
      <c r="B98" s="1">
        <v>0.844212962962963</v>
      </c>
      <c r="C98" t="s">
        <v>14</v>
      </c>
      <c r="D98" t="s">
        <v>10</v>
      </c>
      <c r="E98" s="1">
        <v>9.3750000000000007E-4</v>
      </c>
      <c r="F98" t="s">
        <v>15</v>
      </c>
      <c r="G98" t="s">
        <v>16</v>
      </c>
      <c r="H98" t="s">
        <v>13</v>
      </c>
    </row>
    <row r="99" spans="1:8" x14ac:dyDescent="0.2">
      <c r="A99" t="s">
        <v>26</v>
      </c>
      <c r="B99" s="1">
        <v>0.84444444444444444</v>
      </c>
      <c r="C99" t="s">
        <v>14</v>
      </c>
      <c r="D99" t="s">
        <v>10</v>
      </c>
      <c r="E99" s="1">
        <v>9.3750000000000007E-4</v>
      </c>
      <c r="F99" t="s">
        <v>15</v>
      </c>
      <c r="G99" t="s">
        <v>16</v>
      </c>
      <c r="H99" t="s">
        <v>13</v>
      </c>
    </row>
    <row r="100" spans="1:8" x14ac:dyDescent="0.2">
      <c r="A100" t="s">
        <v>26</v>
      </c>
      <c r="B100" s="1">
        <v>0.84467592592592589</v>
      </c>
      <c r="C100" t="s">
        <v>14</v>
      </c>
      <c r="D100" t="s">
        <v>10</v>
      </c>
      <c r="E100" s="1">
        <v>9.3750000000000007E-4</v>
      </c>
      <c r="F100" t="s">
        <v>15</v>
      </c>
      <c r="G100" t="s">
        <v>16</v>
      </c>
      <c r="H100" t="s">
        <v>13</v>
      </c>
    </row>
    <row r="101" spans="1:8" x14ac:dyDescent="0.2">
      <c r="A101" t="s">
        <v>26</v>
      </c>
      <c r="B101" s="1">
        <v>0.84490740740740744</v>
      </c>
      <c r="C101" t="s">
        <v>14</v>
      </c>
      <c r="D101" t="s">
        <v>10</v>
      </c>
      <c r="E101" s="1">
        <v>9.3750000000000007E-4</v>
      </c>
      <c r="F101" t="s">
        <v>15</v>
      </c>
      <c r="G101" t="s">
        <v>16</v>
      </c>
      <c r="H101" t="s">
        <v>13</v>
      </c>
    </row>
    <row r="102" spans="1:8" x14ac:dyDescent="0.2">
      <c r="A102" t="s">
        <v>26</v>
      </c>
      <c r="B102" s="1">
        <v>0.84513888888888899</v>
      </c>
      <c r="C102" t="s">
        <v>9</v>
      </c>
      <c r="D102" t="s">
        <v>10</v>
      </c>
      <c r="E102" s="1">
        <v>8.7962962962962962E-4</v>
      </c>
      <c r="F102" t="s">
        <v>11</v>
      </c>
      <c r="G102" t="s">
        <v>12</v>
      </c>
      <c r="H102" t="s">
        <v>13</v>
      </c>
    </row>
    <row r="103" spans="1:8" x14ac:dyDescent="0.2">
      <c r="A103" t="s">
        <v>26</v>
      </c>
      <c r="B103" s="1">
        <v>0.84537037037037033</v>
      </c>
      <c r="C103" t="s">
        <v>9</v>
      </c>
      <c r="D103" t="s">
        <v>10</v>
      </c>
      <c r="E103" s="1">
        <v>8.7962962962962962E-4</v>
      </c>
      <c r="F103" t="s">
        <v>11</v>
      </c>
      <c r="G103" t="s">
        <v>12</v>
      </c>
      <c r="H103" t="s">
        <v>13</v>
      </c>
    </row>
    <row r="104" spans="1:8" x14ac:dyDescent="0.2">
      <c r="A104" t="s">
        <v>26</v>
      </c>
      <c r="B104" s="1">
        <v>0.84560185185185188</v>
      </c>
      <c r="C104" t="s">
        <v>9</v>
      </c>
      <c r="D104" t="s">
        <v>10</v>
      </c>
      <c r="E104" s="1">
        <v>8.7962962962962962E-4</v>
      </c>
      <c r="F104" t="s">
        <v>11</v>
      </c>
      <c r="G104" t="s">
        <v>12</v>
      </c>
      <c r="H104" t="s">
        <v>13</v>
      </c>
    </row>
    <row r="105" spans="1:8" x14ac:dyDescent="0.2">
      <c r="A105" t="s">
        <v>26</v>
      </c>
      <c r="B105" s="1">
        <v>0.84583333333333333</v>
      </c>
      <c r="C105" t="s">
        <v>9</v>
      </c>
      <c r="D105" t="s">
        <v>10</v>
      </c>
      <c r="E105" s="1">
        <v>8.7962962962962962E-4</v>
      </c>
      <c r="F105" t="s">
        <v>11</v>
      </c>
      <c r="G105" t="s">
        <v>12</v>
      </c>
      <c r="H105" t="s">
        <v>13</v>
      </c>
    </row>
    <row r="106" spans="1:8" x14ac:dyDescent="0.2">
      <c r="A106" t="s">
        <v>27</v>
      </c>
      <c r="B106" s="1">
        <v>0.94444444444444453</v>
      </c>
      <c r="C106" t="s">
        <v>9</v>
      </c>
      <c r="D106" t="s">
        <v>10</v>
      </c>
      <c r="E106" s="1">
        <v>8.7962962962962962E-4</v>
      </c>
      <c r="F106" t="s">
        <v>11</v>
      </c>
      <c r="G106" t="s">
        <v>12</v>
      </c>
      <c r="H106" t="s">
        <v>13</v>
      </c>
    </row>
    <row r="107" spans="1:8" x14ac:dyDescent="0.2">
      <c r="A107" t="s">
        <v>27</v>
      </c>
      <c r="B107" s="1">
        <v>0.94467592592592586</v>
      </c>
      <c r="C107" t="s">
        <v>9</v>
      </c>
      <c r="D107" t="s">
        <v>10</v>
      </c>
      <c r="E107" s="1">
        <v>8.7962962962962962E-4</v>
      </c>
      <c r="F107" t="s">
        <v>11</v>
      </c>
      <c r="G107" t="s">
        <v>12</v>
      </c>
      <c r="H107" t="s">
        <v>13</v>
      </c>
    </row>
    <row r="108" spans="1:8" x14ac:dyDescent="0.2">
      <c r="A108" t="s">
        <v>27</v>
      </c>
      <c r="B108" s="1">
        <v>0.94490740740740742</v>
      </c>
      <c r="C108" t="s">
        <v>9</v>
      </c>
      <c r="D108" t="s">
        <v>10</v>
      </c>
      <c r="E108" s="1">
        <v>8.7962962962962962E-4</v>
      </c>
      <c r="F108" t="s">
        <v>11</v>
      </c>
      <c r="G108" t="s">
        <v>12</v>
      </c>
      <c r="H108" t="s">
        <v>13</v>
      </c>
    </row>
    <row r="109" spans="1:8" x14ac:dyDescent="0.2">
      <c r="A109" t="s">
        <v>27</v>
      </c>
      <c r="B109" s="1">
        <v>0.94513888888888886</v>
      </c>
      <c r="C109" t="s">
        <v>9</v>
      </c>
      <c r="D109" t="s">
        <v>10</v>
      </c>
      <c r="E109" s="1">
        <v>8.7962962962962962E-4</v>
      </c>
      <c r="F109" t="s">
        <v>11</v>
      </c>
      <c r="G109" t="s">
        <v>12</v>
      </c>
      <c r="H109" t="s">
        <v>13</v>
      </c>
    </row>
    <row r="110" spans="1:8" x14ac:dyDescent="0.2">
      <c r="A110" t="s">
        <v>27</v>
      </c>
      <c r="B110" s="1">
        <v>0.94537037037037042</v>
      </c>
      <c r="C110" t="s">
        <v>17</v>
      </c>
      <c r="D110" t="s">
        <v>10</v>
      </c>
      <c r="E110" s="1">
        <v>1.0300925925925926E-3</v>
      </c>
      <c r="H110" t="s">
        <v>13</v>
      </c>
    </row>
    <row r="111" spans="1:8" x14ac:dyDescent="0.2">
      <c r="A111" t="s">
        <v>27</v>
      </c>
      <c r="B111" s="1">
        <v>0.94560185185185175</v>
      </c>
      <c r="C111" t="s">
        <v>17</v>
      </c>
      <c r="D111" t="s">
        <v>10</v>
      </c>
      <c r="E111" s="1">
        <v>1.0300925925925926E-3</v>
      </c>
      <c r="H111" t="s">
        <v>13</v>
      </c>
    </row>
    <row r="112" spans="1:8" x14ac:dyDescent="0.2">
      <c r="A112" t="s">
        <v>27</v>
      </c>
      <c r="B112" s="1">
        <v>0.9458333333333333</v>
      </c>
      <c r="C112" t="s">
        <v>17</v>
      </c>
      <c r="D112" t="s">
        <v>10</v>
      </c>
      <c r="E112" s="1">
        <v>1.0300925925925926E-3</v>
      </c>
      <c r="H112" t="s">
        <v>13</v>
      </c>
    </row>
    <row r="113" spans="1:8" x14ac:dyDescent="0.2">
      <c r="A113" t="s">
        <v>27</v>
      </c>
      <c r="B113" s="1">
        <v>0.94606481481481486</v>
      </c>
      <c r="C113" t="s">
        <v>17</v>
      </c>
      <c r="D113" t="s">
        <v>10</v>
      </c>
      <c r="E113" s="1">
        <v>1.0300925925925926E-3</v>
      </c>
      <c r="H113" t="s">
        <v>13</v>
      </c>
    </row>
    <row r="114" spans="1:8" x14ac:dyDescent="0.2">
      <c r="A114" t="s">
        <v>27</v>
      </c>
      <c r="B114" s="1">
        <v>0.9462962962962963</v>
      </c>
      <c r="C114" t="s">
        <v>14</v>
      </c>
      <c r="D114" t="s">
        <v>10</v>
      </c>
      <c r="E114" s="1">
        <v>9.3750000000000007E-4</v>
      </c>
      <c r="F114" t="s">
        <v>15</v>
      </c>
      <c r="G114" t="s">
        <v>16</v>
      </c>
      <c r="H114" t="s">
        <v>13</v>
      </c>
    </row>
    <row r="115" spans="1:8" x14ac:dyDescent="0.2">
      <c r="A115" t="s">
        <v>27</v>
      </c>
      <c r="B115" s="1">
        <v>0.94652777777777775</v>
      </c>
      <c r="C115" t="s">
        <v>14</v>
      </c>
      <c r="D115" t="s">
        <v>10</v>
      </c>
      <c r="E115" s="1">
        <v>9.3750000000000007E-4</v>
      </c>
      <c r="F115" t="s">
        <v>15</v>
      </c>
      <c r="G115" t="s">
        <v>16</v>
      </c>
      <c r="H115" t="s">
        <v>13</v>
      </c>
    </row>
    <row r="116" spans="1:8" x14ac:dyDescent="0.2">
      <c r="A116" t="s">
        <v>27</v>
      </c>
      <c r="B116" s="1">
        <v>0.94675925925925919</v>
      </c>
      <c r="C116" t="s">
        <v>14</v>
      </c>
      <c r="D116" t="s">
        <v>10</v>
      </c>
      <c r="E116" s="1">
        <v>9.3750000000000007E-4</v>
      </c>
      <c r="F116" t="s">
        <v>15</v>
      </c>
      <c r="G116" t="s">
        <v>16</v>
      </c>
      <c r="H116" t="s">
        <v>13</v>
      </c>
    </row>
    <row r="117" spans="1:8" x14ac:dyDescent="0.2">
      <c r="A117" t="s">
        <v>27</v>
      </c>
      <c r="B117" s="1">
        <v>0.94699074074074074</v>
      </c>
      <c r="C117" t="s">
        <v>14</v>
      </c>
      <c r="D117" t="s">
        <v>10</v>
      </c>
      <c r="E117" s="1">
        <v>9.3750000000000007E-4</v>
      </c>
      <c r="F117" t="s">
        <v>15</v>
      </c>
      <c r="G117" t="s">
        <v>16</v>
      </c>
      <c r="H117" t="s">
        <v>13</v>
      </c>
    </row>
  </sheetData>
  <phoneticPr fontId="3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O117"/>
  <sheetViews>
    <sheetView tabSelected="1" topLeftCell="A12" workbookViewId="0">
      <selection activeCell="F4" sqref="F4"/>
    </sheetView>
  </sheetViews>
  <sheetFormatPr baseColWidth="10" defaultRowHeight="15" x14ac:dyDescent="0.2"/>
  <cols>
    <col min="1" max="1" width="10.83203125" style="5"/>
    <col min="2" max="2" width="11.83203125" customWidth="1"/>
  </cols>
  <sheetData>
    <row r="1" spans="1:7" s="2" customFormat="1" x14ac:dyDescent="0.2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 s="4">
        <v>0.3347222222222222</v>
      </c>
      <c r="B2" t="s">
        <v>9</v>
      </c>
      <c r="C2" t="s">
        <v>80</v>
      </c>
      <c r="D2" s="1">
        <v>8.7962962962962962E-4</v>
      </c>
      <c r="E2" t="s">
        <v>11</v>
      </c>
      <c r="F2" t="s">
        <v>12</v>
      </c>
      <c r="G2" t="s">
        <v>13</v>
      </c>
    </row>
    <row r="3" spans="1:7" x14ac:dyDescent="0.2">
      <c r="A3" s="4">
        <v>0.33495370370370375</v>
      </c>
      <c r="B3" t="s">
        <v>9</v>
      </c>
      <c r="C3" t="s">
        <v>10</v>
      </c>
      <c r="D3" s="1">
        <v>8.7962962962962962E-4</v>
      </c>
      <c r="E3" t="s">
        <v>11</v>
      </c>
      <c r="F3" t="s">
        <v>12</v>
      </c>
      <c r="G3" t="s">
        <v>13</v>
      </c>
    </row>
    <row r="4" spans="1:7" x14ac:dyDescent="0.2">
      <c r="A4" s="4">
        <v>0.3351851851851852</v>
      </c>
      <c r="B4" t="s">
        <v>9</v>
      </c>
      <c r="C4" t="s">
        <v>10</v>
      </c>
      <c r="D4" s="1">
        <v>8.7962962962962962E-4</v>
      </c>
      <c r="E4" t="s">
        <v>11</v>
      </c>
      <c r="F4" t="s">
        <v>12</v>
      </c>
      <c r="G4" t="s">
        <v>13</v>
      </c>
    </row>
    <row r="5" spans="1:7" x14ac:dyDescent="0.2">
      <c r="A5" s="4">
        <v>0.3354166666666667</v>
      </c>
      <c r="B5" t="s">
        <v>14</v>
      </c>
      <c r="C5" t="s">
        <v>10</v>
      </c>
      <c r="D5" s="1">
        <v>9.3750000000000007E-4</v>
      </c>
      <c r="E5" t="s">
        <v>15</v>
      </c>
      <c r="F5" t="s">
        <v>16</v>
      </c>
      <c r="G5" t="s">
        <v>13</v>
      </c>
    </row>
    <row r="6" spans="1:7" x14ac:dyDescent="0.2">
      <c r="A6" s="4">
        <v>0.33564814814814814</v>
      </c>
      <c r="B6" t="s">
        <v>14</v>
      </c>
      <c r="C6" t="s">
        <v>10</v>
      </c>
      <c r="D6" s="1">
        <v>9.3750000000000007E-4</v>
      </c>
      <c r="E6" t="s">
        <v>15</v>
      </c>
      <c r="F6" t="s">
        <v>16</v>
      </c>
      <c r="G6" t="s">
        <v>13</v>
      </c>
    </row>
    <row r="7" spans="1:7" x14ac:dyDescent="0.2">
      <c r="A7" s="4">
        <v>0.33587962962962964</v>
      </c>
      <c r="B7" t="s">
        <v>14</v>
      </c>
      <c r="C7" t="s">
        <v>10</v>
      </c>
      <c r="D7" s="1">
        <v>9.3750000000000007E-4</v>
      </c>
      <c r="E7" t="s">
        <v>15</v>
      </c>
      <c r="F7" t="s">
        <v>16</v>
      </c>
      <c r="G7" t="s">
        <v>13</v>
      </c>
    </row>
    <row r="8" spans="1:7" x14ac:dyDescent="0.2">
      <c r="A8" s="4">
        <v>0.33611111111111108</v>
      </c>
      <c r="B8" t="s">
        <v>14</v>
      </c>
      <c r="C8" t="s">
        <v>10</v>
      </c>
      <c r="D8" s="1">
        <v>9.3750000000000007E-4</v>
      </c>
      <c r="E8" t="s">
        <v>15</v>
      </c>
      <c r="F8" t="s">
        <v>16</v>
      </c>
      <c r="G8" t="s">
        <v>13</v>
      </c>
    </row>
    <row r="9" spans="1:7" x14ac:dyDescent="0.2">
      <c r="A9" s="4">
        <v>0.33634259259259264</v>
      </c>
      <c r="B9" t="s">
        <v>17</v>
      </c>
      <c r="C9" t="s">
        <v>10</v>
      </c>
      <c r="D9" s="1">
        <v>1.0300925925925926E-3</v>
      </c>
      <c r="G9" t="s">
        <v>13</v>
      </c>
    </row>
    <row r="10" spans="1:7" x14ac:dyDescent="0.2">
      <c r="A10" s="4">
        <v>0.33657407407407408</v>
      </c>
      <c r="B10" t="s">
        <v>17</v>
      </c>
      <c r="C10" t="s">
        <v>10</v>
      </c>
      <c r="D10" s="1">
        <v>1.0300925925925926E-3</v>
      </c>
      <c r="G10" t="s">
        <v>13</v>
      </c>
    </row>
    <row r="11" spans="1:7" x14ac:dyDescent="0.2">
      <c r="A11" s="4">
        <v>0.33680555555555558</v>
      </c>
      <c r="B11" t="s">
        <v>17</v>
      </c>
      <c r="C11" t="s">
        <v>10</v>
      </c>
      <c r="D11" s="1">
        <v>1.0300925925925926E-3</v>
      </c>
      <c r="G11" t="s">
        <v>13</v>
      </c>
    </row>
    <row r="12" spans="1:7" x14ac:dyDescent="0.2">
      <c r="A12" s="4">
        <v>0.33703703703703702</v>
      </c>
      <c r="B12" t="s">
        <v>17</v>
      </c>
      <c r="C12" t="s">
        <v>10</v>
      </c>
      <c r="D12" s="1">
        <v>1.0300925925925926E-3</v>
      </c>
      <c r="G12" t="s">
        <v>13</v>
      </c>
    </row>
    <row r="13" spans="1:7" x14ac:dyDescent="0.2">
      <c r="A13" s="4">
        <v>0.33726851851851852</v>
      </c>
      <c r="B13" t="s">
        <v>17</v>
      </c>
      <c r="C13" t="s">
        <v>10</v>
      </c>
      <c r="D13" s="1">
        <v>1.0300925925925926E-3</v>
      </c>
      <c r="G13" t="s">
        <v>13</v>
      </c>
    </row>
    <row r="14" spans="1:7" x14ac:dyDescent="0.2">
      <c r="A14" s="4">
        <v>0.38912037037037034</v>
      </c>
      <c r="B14" t="s">
        <v>9</v>
      </c>
      <c r="C14" t="s">
        <v>10</v>
      </c>
      <c r="D14" s="1">
        <v>8.7962962962962962E-4</v>
      </c>
      <c r="E14" t="s">
        <v>11</v>
      </c>
      <c r="F14" t="s">
        <v>12</v>
      </c>
      <c r="G14" t="s">
        <v>13</v>
      </c>
    </row>
    <row r="15" spans="1:7" x14ac:dyDescent="0.2">
      <c r="A15" s="4">
        <v>0.38935185185185189</v>
      </c>
      <c r="B15" t="s">
        <v>9</v>
      </c>
      <c r="C15" t="s">
        <v>10</v>
      </c>
      <c r="D15" s="1">
        <v>8.7962962962962962E-4</v>
      </c>
      <c r="E15" t="s">
        <v>11</v>
      </c>
      <c r="F15" t="s">
        <v>12</v>
      </c>
      <c r="G15" t="s">
        <v>13</v>
      </c>
    </row>
    <row r="16" spans="1:7" x14ac:dyDescent="0.2">
      <c r="A16" s="4">
        <v>0.38958333333333334</v>
      </c>
      <c r="B16" t="s">
        <v>9</v>
      </c>
      <c r="C16" t="s">
        <v>10</v>
      </c>
      <c r="D16" s="1">
        <v>8.7962962962962962E-4</v>
      </c>
      <c r="E16" t="s">
        <v>11</v>
      </c>
      <c r="F16" t="s">
        <v>12</v>
      </c>
      <c r="G16" t="s">
        <v>13</v>
      </c>
    </row>
    <row r="17" spans="1:7" x14ac:dyDescent="0.2">
      <c r="A17" s="4">
        <v>0.38981481481481484</v>
      </c>
      <c r="B17" t="s">
        <v>9</v>
      </c>
      <c r="C17" t="s">
        <v>10</v>
      </c>
      <c r="D17" s="1">
        <v>8.7962962962962962E-4</v>
      </c>
      <c r="E17" t="s">
        <v>11</v>
      </c>
      <c r="F17" t="s">
        <v>12</v>
      </c>
      <c r="G17" t="s">
        <v>13</v>
      </c>
    </row>
    <row r="18" spans="1:7" x14ac:dyDescent="0.2">
      <c r="A18" s="4">
        <v>0.39004629629629628</v>
      </c>
      <c r="B18" t="s">
        <v>14</v>
      </c>
      <c r="C18" t="s">
        <v>10</v>
      </c>
      <c r="D18" s="1">
        <v>9.3750000000000007E-4</v>
      </c>
      <c r="E18" t="s">
        <v>15</v>
      </c>
      <c r="F18" t="s">
        <v>16</v>
      </c>
      <c r="G18" t="s">
        <v>13</v>
      </c>
    </row>
    <row r="19" spans="1:7" x14ac:dyDescent="0.2">
      <c r="A19" s="4">
        <v>0.39027777777777778</v>
      </c>
      <c r="B19" t="s">
        <v>14</v>
      </c>
      <c r="C19" t="s">
        <v>10</v>
      </c>
      <c r="D19" s="1">
        <v>9.3750000000000007E-4</v>
      </c>
      <c r="E19" t="s">
        <v>15</v>
      </c>
      <c r="F19" t="s">
        <v>16</v>
      </c>
      <c r="G19" t="s">
        <v>13</v>
      </c>
    </row>
    <row r="20" spans="1:7" x14ac:dyDescent="0.2">
      <c r="A20" s="4">
        <v>0.39050925925925922</v>
      </c>
      <c r="B20" t="s">
        <v>14</v>
      </c>
      <c r="C20" t="s">
        <v>10</v>
      </c>
      <c r="D20" s="1">
        <v>9.3750000000000007E-4</v>
      </c>
      <c r="E20" t="s">
        <v>15</v>
      </c>
      <c r="F20" t="s">
        <v>16</v>
      </c>
      <c r="G20" t="s">
        <v>13</v>
      </c>
    </row>
    <row r="21" spans="1:7" x14ac:dyDescent="0.2">
      <c r="A21" s="4">
        <v>0.39074074074074078</v>
      </c>
      <c r="B21" t="s">
        <v>17</v>
      </c>
      <c r="C21" t="s">
        <v>10</v>
      </c>
      <c r="D21" s="1">
        <v>1.0300925925925926E-3</v>
      </c>
      <c r="G21" t="s">
        <v>13</v>
      </c>
    </row>
    <row r="22" spans="1:7" x14ac:dyDescent="0.2">
      <c r="A22" s="4">
        <v>0.39097222222222222</v>
      </c>
      <c r="B22" t="s">
        <v>17</v>
      </c>
      <c r="C22" t="s">
        <v>10</v>
      </c>
      <c r="D22" s="1">
        <v>1.0300925925925926E-3</v>
      </c>
      <c r="G22" t="s">
        <v>13</v>
      </c>
    </row>
    <row r="23" spans="1:7" x14ac:dyDescent="0.2">
      <c r="A23" s="4">
        <v>0.39120370370370372</v>
      </c>
      <c r="B23" t="s">
        <v>17</v>
      </c>
      <c r="C23" t="s">
        <v>10</v>
      </c>
      <c r="D23" s="1">
        <v>1.0300925925925926E-3</v>
      </c>
      <c r="G23" t="s">
        <v>13</v>
      </c>
    </row>
    <row r="24" spans="1:7" x14ac:dyDescent="0.2">
      <c r="A24" s="4">
        <v>0.39143518518518516</v>
      </c>
      <c r="B24" t="s">
        <v>17</v>
      </c>
      <c r="C24" t="s">
        <v>10</v>
      </c>
      <c r="D24" s="1">
        <v>1.0300925925925926E-3</v>
      </c>
      <c r="G24" t="s">
        <v>13</v>
      </c>
    </row>
    <row r="25" spans="1:7" x14ac:dyDescent="0.2">
      <c r="A25" s="4">
        <v>0.39166666666666666</v>
      </c>
      <c r="B25" t="s">
        <v>17</v>
      </c>
      <c r="C25" t="s">
        <v>10</v>
      </c>
      <c r="D25" s="1">
        <v>1.0300925925925926E-3</v>
      </c>
      <c r="G25" t="s">
        <v>13</v>
      </c>
    </row>
    <row r="26" spans="1:7" x14ac:dyDescent="0.2">
      <c r="A26" s="4">
        <v>0.52175925925925926</v>
      </c>
      <c r="B26" t="s">
        <v>14</v>
      </c>
      <c r="C26" t="s">
        <v>10</v>
      </c>
      <c r="D26" s="1">
        <v>9.3750000000000007E-4</v>
      </c>
      <c r="E26" t="s">
        <v>15</v>
      </c>
      <c r="F26" t="s">
        <v>16</v>
      </c>
      <c r="G26" t="s">
        <v>13</v>
      </c>
    </row>
    <row r="27" spans="1:7" x14ac:dyDescent="0.2">
      <c r="A27" s="4">
        <v>0.52199074074074081</v>
      </c>
      <c r="B27" t="s">
        <v>14</v>
      </c>
      <c r="C27" t="s">
        <v>10</v>
      </c>
      <c r="D27" s="1">
        <v>9.3750000000000007E-4</v>
      </c>
      <c r="E27" t="s">
        <v>15</v>
      </c>
      <c r="F27" t="s">
        <v>16</v>
      </c>
      <c r="G27" t="s">
        <v>13</v>
      </c>
    </row>
    <row r="28" spans="1:7" x14ac:dyDescent="0.2">
      <c r="A28" s="4">
        <v>0.52222222222222225</v>
      </c>
      <c r="B28" t="s">
        <v>14</v>
      </c>
      <c r="C28" t="s">
        <v>10</v>
      </c>
      <c r="D28" s="1">
        <v>9.3750000000000007E-4</v>
      </c>
      <c r="E28" t="s">
        <v>15</v>
      </c>
      <c r="F28" t="s">
        <v>16</v>
      </c>
      <c r="G28" t="s">
        <v>13</v>
      </c>
    </row>
    <row r="29" spans="1:7" x14ac:dyDescent="0.2">
      <c r="A29" s="4">
        <v>0.5224537037037037</v>
      </c>
      <c r="B29" t="s">
        <v>14</v>
      </c>
      <c r="C29" t="s">
        <v>10</v>
      </c>
      <c r="D29" s="1">
        <v>9.3750000000000007E-4</v>
      </c>
      <c r="E29" t="s">
        <v>15</v>
      </c>
      <c r="F29" t="s">
        <v>16</v>
      </c>
      <c r="G29" t="s">
        <v>13</v>
      </c>
    </row>
    <row r="30" spans="1:7" x14ac:dyDescent="0.2">
      <c r="A30" s="4">
        <v>0.52268518518518514</v>
      </c>
      <c r="B30" t="s">
        <v>17</v>
      </c>
      <c r="C30" t="s">
        <v>10</v>
      </c>
      <c r="D30" s="1">
        <v>1.0300925925925926E-3</v>
      </c>
      <c r="G30" t="s">
        <v>13</v>
      </c>
    </row>
    <row r="31" spans="1:7" x14ac:dyDescent="0.2">
      <c r="A31" s="4">
        <v>0.5229166666666667</v>
      </c>
      <c r="B31" t="s">
        <v>17</v>
      </c>
      <c r="C31" t="s">
        <v>10</v>
      </c>
      <c r="D31" s="1">
        <v>1.0300925925925926E-3</v>
      </c>
      <c r="G31" t="s">
        <v>13</v>
      </c>
    </row>
    <row r="32" spans="1:7" x14ac:dyDescent="0.2">
      <c r="A32" s="4">
        <v>0.52314814814814814</v>
      </c>
      <c r="B32" t="s">
        <v>17</v>
      </c>
      <c r="C32" t="s">
        <v>10</v>
      </c>
      <c r="D32" s="1">
        <v>1.0300925925925926E-3</v>
      </c>
      <c r="G32" t="s">
        <v>13</v>
      </c>
    </row>
    <row r="33" spans="1:7" x14ac:dyDescent="0.2">
      <c r="A33" s="4">
        <v>0.52337962962962969</v>
      </c>
      <c r="B33" t="s">
        <v>17</v>
      </c>
      <c r="C33" t="s">
        <v>10</v>
      </c>
      <c r="D33" s="1">
        <v>1.0300925925925926E-3</v>
      </c>
      <c r="G33" t="s">
        <v>13</v>
      </c>
    </row>
    <row r="34" spans="1:7" x14ac:dyDescent="0.2">
      <c r="A34" s="4">
        <v>0.52361111111111114</v>
      </c>
      <c r="B34" t="s">
        <v>9</v>
      </c>
      <c r="C34" t="s">
        <v>10</v>
      </c>
      <c r="D34" s="1">
        <v>8.7962962962962962E-4</v>
      </c>
      <c r="E34" t="s">
        <v>11</v>
      </c>
      <c r="F34" t="s">
        <v>12</v>
      </c>
      <c r="G34" t="s">
        <v>13</v>
      </c>
    </row>
    <row r="35" spans="1:7" x14ac:dyDescent="0.2">
      <c r="A35" s="4">
        <v>0.52384259259259258</v>
      </c>
      <c r="B35" t="s">
        <v>9</v>
      </c>
      <c r="C35" t="s">
        <v>10</v>
      </c>
      <c r="D35" s="1">
        <v>8.7962962962962962E-4</v>
      </c>
      <c r="E35" t="s">
        <v>11</v>
      </c>
      <c r="F35" t="s">
        <v>12</v>
      </c>
      <c r="G35" t="s">
        <v>13</v>
      </c>
    </row>
    <row r="36" spans="1:7" x14ac:dyDescent="0.2">
      <c r="A36" s="4">
        <v>0.52407407407407403</v>
      </c>
      <c r="B36" t="s">
        <v>9</v>
      </c>
      <c r="C36" t="s">
        <v>10</v>
      </c>
      <c r="D36" s="1">
        <v>8.7962962962962962E-4</v>
      </c>
      <c r="E36" t="s">
        <v>11</v>
      </c>
      <c r="F36" t="s">
        <v>12</v>
      </c>
      <c r="G36" t="s">
        <v>13</v>
      </c>
    </row>
    <row r="37" spans="1:7" x14ac:dyDescent="0.2">
      <c r="A37" s="4">
        <v>0.52430555555555558</v>
      </c>
      <c r="B37" t="s">
        <v>9</v>
      </c>
      <c r="C37" t="s">
        <v>10</v>
      </c>
      <c r="D37" s="1">
        <v>8.7962962962962962E-4</v>
      </c>
      <c r="E37" t="s">
        <v>11</v>
      </c>
      <c r="F37" t="s">
        <v>12</v>
      </c>
      <c r="G37" t="s">
        <v>13</v>
      </c>
    </row>
    <row r="38" spans="1:7" x14ac:dyDescent="0.2">
      <c r="A38" s="4">
        <v>0.55069444444444449</v>
      </c>
      <c r="B38" t="s">
        <v>21</v>
      </c>
      <c r="C38" t="s">
        <v>10</v>
      </c>
      <c r="D38" s="1">
        <v>4.8842592592592592E-3</v>
      </c>
      <c r="E38" t="s">
        <v>11</v>
      </c>
      <c r="F38" t="s">
        <v>12</v>
      </c>
      <c r="G38" t="s">
        <v>22</v>
      </c>
    </row>
    <row r="39" spans="1:7" x14ac:dyDescent="0.2">
      <c r="A39" s="4">
        <v>0.55092592592592593</v>
      </c>
      <c r="B39" t="s">
        <v>21</v>
      </c>
      <c r="C39" t="s">
        <v>10</v>
      </c>
      <c r="D39" s="1">
        <v>4.8842592592592592E-3</v>
      </c>
      <c r="E39" t="s">
        <v>11</v>
      </c>
      <c r="F39" t="s">
        <v>12</v>
      </c>
      <c r="G39" t="s">
        <v>22</v>
      </c>
    </row>
    <row r="40" spans="1:7" x14ac:dyDescent="0.2">
      <c r="A40" s="4">
        <v>0.55115740740740737</v>
      </c>
      <c r="B40" t="s">
        <v>21</v>
      </c>
      <c r="C40" t="s">
        <v>10</v>
      </c>
      <c r="D40" s="1">
        <v>4.8842592592592592E-3</v>
      </c>
      <c r="E40" t="s">
        <v>11</v>
      </c>
      <c r="F40" t="s">
        <v>12</v>
      </c>
      <c r="G40" t="s">
        <v>22</v>
      </c>
    </row>
    <row r="41" spans="1:7" x14ac:dyDescent="0.2">
      <c r="A41" s="4">
        <v>0.55138888888888882</v>
      </c>
      <c r="B41" t="s">
        <v>21</v>
      </c>
      <c r="C41" t="s">
        <v>10</v>
      </c>
      <c r="D41" s="1">
        <v>4.8842592592592592E-3</v>
      </c>
      <c r="E41" t="s">
        <v>11</v>
      </c>
      <c r="F41" t="s">
        <v>12</v>
      </c>
      <c r="G41" t="s">
        <v>22</v>
      </c>
    </row>
    <row r="42" spans="1:7" x14ac:dyDescent="0.2">
      <c r="A42" s="4">
        <v>0.55162037037037037</v>
      </c>
      <c r="B42" t="s">
        <v>21</v>
      </c>
      <c r="C42" t="s">
        <v>10</v>
      </c>
      <c r="D42" s="1">
        <v>4.8842592592592592E-3</v>
      </c>
      <c r="E42" t="s">
        <v>11</v>
      </c>
      <c r="F42" t="s">
        <v>12</v>
      </c>
      <c r="G42" t="s">
        <v>22</v>
      </c>
    </row>
    <row r="43" spans="1:7" x14ac:dyDescent="0.2">
      <c r="A43" s="4">
        <v>0.55185185185185182</v>
      </c>
      <c r="B43" t="s">
        <v>21</v>
      </c>
      <c r="C43" t="s">
        <v>10</v>
      </c>
      <c r="D43" s="1">
        <v>4.8842592592592592E-3</v>
      </c>
      <c r="E43" t="s">
        <v>11</v>
      </c>
      <c r="F43" t="s">
        <v>12</v>
      </c>
      <c r="G43" t="s">
        <v>22</v>
      </c>
    </row>
    <row r="44" spans="1:7" x14ac:dyDescent="0.2">
      <c r="A44" s="4">
        <v>0.55208333333333337</v>
      </c>
      <c r="B44" t="s">
        <v>21</v>
      </c>
      <c r="C44" t="s">
        <v>10</v>
      </c>
      <c r="D44" s="1">
        <v>4.8842592592592592E-3</v>
      </c>
      <c r="E44" t="s">
        <v>11</v>
      </c>
      <c r="F44" t="s">
        <v>12</v>
      </c>
      <c r="G44" t="s">
        <v>22</v>
      </c>
    </row>
    <row r="45" spans="1:7" x14ac:dyDescent="0.2">
      <c r="A45" s="4">
        <v>0.55231481481481481</v>
      </c>
      <c r="B45" t="s">
        <v>21</v>
      </c>
      <c r="C45" t="s">
        <v>10</v>
      </c>
      <c r="D45" s="1">
        <v>4.8842592592592592E-3</v>
      </c>
      <c r="E45" t="s">
        <v>11</v>
      </c>
      <c r="F45" t="s">
        <v>12</v>
      </c>
      <c r="G45" t="s">
        <v>22</v>
      </c>
    </row>
    <row r="46" spans="1:7" x14ac:dyDescent="0.2">
      <c r="A46" s="4">
        <v>0.55254629629629626</v>
      </c>
      <c r="B46" t="s">
        <v>21</v>
      </c>
      <c r="C46" t="s">
        <v>10</v>
      </c>
      <c r="D46" s="1">
        <v>4.8842592592592592E-3</v>
      </c>
      <c r="E46" t="s">
        <v>11</v>
      </c>
      <c r="F46" t="s">
        <v>12</v>
      </c>
      <c r="G46" t="s">
        <v>22</v>
      </c>
    </row>
    <row r="47" spans="1:7" x14ac:dyDescent="0.2">
      <c r="A47" s="4">
        <v>0.55277777777777781</v>
      </c>
      <c r="B47" t="s">
        <v>21</v>
      </c>
      <c r="C47" t="s">
        <v>10</v>
      </c>
      <c r="D47" s="1">
        <v>4.8842592592592592E-3</v>
      </c>
      <c r="E47" t="s">
        <v>11</v>
      </c>
      <c r="F47" t="s">
        <v>12</v>
      </c>
      <c r="G47" t="s">
        <v>22</v>
      </c>
    </row>
    <row r="48" spans="1:7" x14ac:dyDescent="0.2">
      <c r="A48" s="4">
        <v>0.55300925925925926</v>
      </c>
      <c r="B48" t="s">
        <v>21</v>
      </c>
      <c r="C48" t="s">
        <v>10</v>
      </c>
      <c r="D48" s="1">
        <v>4.8842592592592592E-3</v>
      </c>
      <c r="E48" t="s">
        <v>11</v>
      </c>
      <c r="F48" t="s">
        <v>12</v>
      </c>
      <c r="G48" t="s">
        <v>22</v>
      </c>
    </row>
    <row r="49" spans="1:7" x14ac:dyDescent="0.2">
      <c r="A49" s="4">
        <v>0.55324074074074081</v>
      </c>
      <c r="B49" t="s">
        <v>21</v>
      </c>
      <c r="C49" t="s">
        <v>10</v>
      </c>
      <c r="D49" s="1">
        <v>4.8842592592592592E-3</v>
      </c>
      <c r="E49" t="s">
        <v>11</v>
      </c>
      <c r="F49" t="s">
        <v>12</v>
      </c>
      <c r="G49" t="s">
        <v>22</v>
      </c>
    </row>
    <row r="50" spans="1:7" x14ac:dyDescent="0.2">
      <c r="A50" s="4">
        <v>0.55347222222222225</v>
      </c>
      <c r="B50" t="s">
        <v>21</v>
      </c>
      <c r="C50" t="s">
        <v>10</v>
      </c>
      <c r="D50" s="1">
        <v>4.8842592592592592E-3</v>
      </c>
      <c r="E50" t="s">
        <v>11</v>
      </c>
      <c r="F50" t="s">
        <v>12</v>
      </c>
      <c r="G50" t="s">
        <v>22</v>
      </c>
    </row>
    <row r="51" spans="1:7" x14ac:dyDescent="0.2">
      <c r="A51" s="4">
        <v>0.5537037037037037</v>
      </c>
      <c r="B51" t="s">
        <v>21</v>
      </c>
      <c r="C51" t="s">
        <v>10</v>
      </c>
      <c r="D51" s="1">
        <v>4.8842592592592592E-3</v>
      </c>
      <c r="E51" t="s">
        <v>11</v>
      </c>
      <c r="F51" t="s">
        <v>12</v>
      </c>
      <c r="G51" t="s">
        <v>22</v>
      </c>
    </row>
    <row r="52" spans="1:7" x14ac:dyDescent="0.2">
      <c r="A52" s="4">
        <v>0.55393518518518514</v>
      </c>
      <c r="B52" t="s">
        <v>21</v>
      </c>
      <c r="C52" t="s">
        <v>10</v>
      </c>
      <c r="D52" s="1">
        <v>4.8842592592592592E-3</v>
      </c>
      <c r="E52" t="s">
        <v>11</v>
      </c>
      <c r="F52" t="s">
        <v>12</v>
      </c>
      <c r="G52" t="s">
        <v>22</v>
      </c>
    </row>
    <row r="53" spans="1:7" x14ac:dyDescent="0.2">
      <c r="A53" s="4">
        <v>0.5541666666666667</v>
      </c>
      <c r="B53" t="s">
        <v>21</v>
      </c>
      <c r="C53" t="s">
        <v>10</v>
      </c>
      <c r="D53" s="1">
        <v>4.8842592592592592E-3</v>
      </c>
      <c r="E53" t="s">
        <v>11</v>
      </c>
      <c r="F53" t="s">
        <v>12</v>
      </c>
      <c r="G53" t="s">
        <v>22</v>
      </c>
    </row>
    <row r="54" spans="1:7" x14ac:dyDescent="0.2">
      <c r="A54" s="4">
        <v>0.55439814814814814</v>
      </c>
      <c r="B54" t="s">
        <v>21</v>
      </c>
      <c r="C54" t="s">
        <v>10</v>
      </c>
      <c r="D54" s="1">
        <v>4.8842592592592592E-3</v>
      </c>
      <c r="E54" t="s">
        <v>11</v>
      </c>
      <c r="F54" t="s">
        <v>12</v>
      </c>
      <c r="G54" t="s">
        <v>22</v>
      </c>
    </row>
    <row r="55" spans="1:7" x14ac:dyDescent="0.2">
      <c r="A55" s="4">
        <v>0.55462962962962969</v>
      </c>
      <c r="B55" t="s">
        <v>21</v>
      </c>
      <c r="C55" t="s">
        <v>10</v>
      </c>
      <c r="D55" s="1">
        <v>4.8842592592592592E-3</v>
      </c>
      <c r="E55" t="s">
        <v>11</v>
      </c>
      <c r="F55" t="s">
        <v>12</v>
      </c>
      <c r="G55" t="s">
        <v>22</v>
      </c>
    </row>
    <row r="56" spans="1:7" x14ac:dyDescent="0.2">
      <c r="A56" s="4">
        <v>0.55486111111111114</v>
      </c>
      <c r="B56" t="s">
        <v>21</v>
      </c>
      <c r="C56" t="s">
        <v>10</v>
      </c>
      <c r="D56" s="1">
        <v>4.8842592592592592E-3</v>
      </c>
      <c r="E56" t="s">
        <v>11</v>
      </c>
      <c r="F56" t="s">
        <v>12</v>
      </c>
      <c r="G56" t="s">
        <v>22</v>
      </c>
    </row>
    <row r="57" spans="1:7" x14ac:dyDescent="0.2">
      <c r="A57" s="4">
        <v>0.55509259259259258</v>
      </c>
      <c r="B57" t="s">
        <v>21</v>
      </c>
      <c r="C57" t="s">
        <v>10</v>
      </c>
      <c r="D57" s="1">
        <v>4.8842592592592592E-3</v>
      </c>
      <c r="E57" t="s">
        <v>11</v>
      </c>
      <c r="F57" t="s">
        <v>12</v>
      </c>
      <c r="G57" t="s">
        <v>22</v>
      </c>
    </row>
    <row r="58" spans="1:7" x14ac:dyDescent="0.2">
      <c r="A58" s="4">
        <v>0.55532407407407403</v>
      </c>
      <c r="B58" t="s">
        <v>21</v>
      </c>
      <c r="C58" t="s">
        <v>10</v>
      </c>
      <c r="D58" s="1">
        <v>4.8842592592592592E-3</v>
      </c>
      <c r="E58" t="s">
        <v>11</v>
      </c>
      <c r="F58" t="s">
        <v>12</v>
      </c>
      <c r="G58" t="s">
        <v>22</v>
      </c>
    </row>
    <row r="59" spans="1:7" x14ac:dyDescent="0.2">
      <c r="A59" s="4">
        <v>0.55555555555555558</v>
      </c>
      <c r="B59" t="s">
        <v>21</v>
      </c>
      <c r="C59" t="s">
        <v>10</v>
      </c>
      <c r="D59" s="1">
        <v>4.8842592592592592E-3</v>
      </c>
      <c r="E59" t="s">
        <v>11</v>
      </c>
      <c r="F59" t="s">
        <v>12</v>
      </c>
      <c r="G59" t="s">
        <v>22</v>
      </c>
    </row>
    <row r="60" spans="1:7" x14ac:dyDescent="0.2">
      <c r="A60" s="4">
        <v>0.72615740740740742</v>
      </c>
      <c r="B60" t="s">
        <v>9</v>
      </c>
      <c r="C60" t="s">
        <v>10</v>
      </c>
      <c r="D60" s="1">
        <v>8.7962962962962962E-4</v>
      </c>
      <c r="E60" t="s">
        <v>11</v>
      </c>
      <c r="F60" t="s">
        <v>12</v>
      </c>
      <c r="G60" t="s">
        <v>13</v>
      </c>
    </row>
    <row r="61" spans="1:7" x14ac:dyDescent="0.2">
      <c r="A61" s="4">
        <v>0.72638888888888886</v>
      </c>
      <c r="B61" t="s">
        <v>9</v>
      </c>
      <c r="C61" t="s">
        <v>10</v>
      </c>
      <c r="D61" s="1">
        <v>8.7962962962962962E-4</v>
      </c>
      <c r="E61" t="s">
        <v>11</v>
      </c>
      <c r="F61" t="s">
        <v>12</v>
      </c>
      <c r="G61" t="s">
        <v>13</v>
      </c>
    </row>
    <row r="62" spans="1:7" x14ac:dyDescent="0.2">
      <c r="A62" s="4">
        <v>0.72662037037037042</v>
      </c>
      <c r="B62" t="s">
        <v>9</v>
      </c>
      <c r="C62" t="s">
        <v>10</v>
      </c>
      <c r="D62" s="1">
        <v>8.7962962962962962E-4</v>
      </c>
      <c r="E62" t="s">
        <v>11</v>
      </c>
      <c r="F62" t="s">
        <v>12</v>
      </c>
      <c r="G62" t="s">
        <v>13</v>
      </c>
    </row>
    <row r="63" spans="1:7" x14ac:dyDescent="0.2">
      <c r="A63" s="4">
        <v>0.72685185185185175</v>
      </c>
      <c r="B63" t="s">
        <v>9</v>
      </c>
      <c r="C63" t="s">
        <v>10</v>
      </c>
      <c r="D63" s="1">
        <v>8.7962962962962962E-4</v>
      </c>
      <c r="E63" t="s">
        <v>11</v>
      </c>
      <c r="F63" t="s">
        <v>12</v>
      </c>
      <c r="G63" t="s">
        <v>13</v>
      </c>
    </row>
    <row r="64" spans="1:7" x14ac:dyDescent="0.2">
      <c r="A64" s="4">
        <v>0.7270833333333333</v>
      </c>
      <c r="B64" t="s">
        <v>17</v>
      </c>
      <c r="C64" t="s">
        <v>10</v>
      </c>
      <c r="D64" s="1">
        <v>1.0300925925925926E-3</v>
      </c>
      <c r="G64" t="s">
        <v>13</v>
      </c>
    </row>
    <row r="65" spans="1:7" x14ac:dyDescent="0.2">
      <c r="A65" s="4">
        <v>0.72731481481481486</v>
      </c>
      <c r="B65" t="s">
        <v>17</v>
      </c>
      <c r="C65" t="s">
        <v>10</v>
      </c>
      <c r="D65" s="1">
        <v>1.0300925925925926E-3</v>
      </c>
      <c r="G65" t="s">
        <v>13</v>
      </c>
    </row>
    <row r="66" spans="1:7" x14ac:dyDescent="0.2">
      <c r="A66" s="4">
        <v>0.7275462962962963</v>
      </c>
      <c r="B66" t="s">
        <v>17</v>
      </c>
      <c r="C66" t="s">
        <v>10</v>
      </c>
      <c r="D66" s="1">
        <v>1.0300925925925926E-3</v>
      </c>
      <c r="G66" t="s">
        <v>13</v>
      </c>
    </row>
    <row r="67" spans="1:7" x14ac:dyDescent="0.2">
      <c r="A67" s="4">
        <v>0.72777777777777775</v>
      </c>
      <c r="B67" t="s">
        <v>17</v>
      </c>
      <c r="C67" t="s">
        <v>10</v>
      </c>
      <c r="D67" s="1">
        <v>1.0300925925925926E-3</v>
      </c>
      <c r="G67" t="s">
        <v>13</v>
      </c>
    </row>
    <row r="68" spans="1:7" x14ac:dyDescent="0.2">
      <c r="A68" s="4">
        <v>0.72800925925925919</v>
      </c>
      <c r="B68" t="s">
        <v>14</v>
      </c>
      <c r="C68" t="s">
        <v>10</v>
      </c>
      <c r="D68" s="1">
        <v>9.3750000000000007E-4</v>
      </c>
      <c r="E68" t="s">
        <v>15</v>
      </c>
      <c r="F68" t="s">
        <v>16</v>
      </c>
      <c r="G68" t="s">
        <v>13</v>
      </c>
    </row>
    <row r="69" spans="1:7" x14ac:dyDescent="0.2">
      <c r="A69" s="4">
        <v>0.72824074074074074</v>
      </c>
      <c r="B69" t="s">
        <v>14</v>
      </c>
      <c r="C69" t="s">
        <v>10</v>
      </c>
      <c r="D69" s="1">
        <v>9.3750000000000007E-4</v>
      </c>
      <c r="E69" t="s">
        <v>15</v>
      </c>
      <c r="F69" t="s">
        <v>16</v>
      </c>
      <c r="G69" t="s">
        <v>13</v>
      </c>
    </row>
    <row r="70" spans="1:7" x14ac:dyDescent="0.2">
      <c r="A70" s="4">
        <v>0.7284722222222223</v>
      </c>
      <c r="B70" t="s">
        <v>14</v>
      </c>
      <c r="C70" t="s">
        <v>10</v>
      </c>
      <c r="D70" s="1">
        <v>9.3750000000000007E-4</v>
      </c>
      <c r="E70" t="s">
        <v>15</v>
      </c>
      <c r="F70" t="s">
        <v>16</v>
      </c>
      <c r="G70" t="s">
        <v>13</v>
      </c>
    </row>
    <row r="71" spans="1:7" x14ac:dyDescent="0.2">
      <c r="A71" s="4">
        <v>0.72870370370370363</v>
      </c>
      <c r="B71" t="s">
        <v>14</v>
      </c>
      <c r="C71" t="s">
        <v>10</v>
      </c>
      <c r="D71" s="1">
        <v>9.3750000000000007E-4</v>
      </c>
      <c r="E71" t="s">
        <v>15</v>
      </c>
      <c r="F71" t="s">
        <v>16</v>
      </c>
      <c r="G71" t="s">
        <v>13</v>
      </c>
    </row>
    <row r="72" spans="1:7" x14ac:dyDescent="0.2">
      <c r="A72" s="4">
        <v>0.78819444444444453</v>
      </c>
      <c r="B72" t="s">
        <v>21</v>
      </c>
      <c r="C72" t="s">
        <v>10</v>
      </c>
      <c r="D72" s="1">
        <v>4.8842592592592592E-3</v>
      </c>
      <c r="E72" t="s">
        <v>11</v>
      </c>
      <c r="F72" t="s">
        <v>12</v>
      </c>
      <c r="G72" t="s">
        <v>22</v>
      </c>
    </row>
    <row r="73" spans="1:7" x14ac:dyDescent="0.2">
      <c r="A73" s="4">
        <v>0.78842592592592586</v>
      </c>
      <c r="B73" t="s">
        <v>21</v>
      </c>
      <c r="C73" t="s">
        <v>10</v>
      </c>
      <c r="D73" s="1">
        <v>4.8842592592592592E-3</v>
      </c>
      <c r="E73" t="s">
        <v>11</v>
      </c>
      <c r="F73" t="s">
        <v>12</v>
      </c>
      <c r="G73" t="s">
        <v>22</v>
      </c>
    </row>
    <row r="74" spans="1:7" x14ac:dyDescent="0.2">
      <c r="A74" s="4">
        <v>0.78865740740740742</v>
      </c>
      <c r="B74" t="s">
        <v>21</v>
      </c>
      <c r="C74" t="s">
        <v>10</v>
      </c>
      <c r="D74" s="1">
        <v>4.8842592592592592E-3</v>
      </c>
      <c r="E74" t="s">
        <v>11</v>
      </c>
      <c r="F74" t="s">
        <v>12</v>
      </c>
      <c r="G74" t="s">
        <v>22</v>
      </c>
    </row>
    <row r="75" spans="1:7" x14ac:dyDescent="0.2">
      <c r="A75" s="4">
        <v>0.78888888888888886</v>
      </c>
      <c r="B75" t="s">
        <v>21</v>
      </c>
      <c r="C75" t="s">
        <v>10</v>
      </c>
      <c r="D75" s="1">
        <v>4.8842592592592592E-3</v>
      </c>
      <c r="E75" t="s">
        <v>11</v>
      </c>
      <c r="F75" t="s">
        <v>12</v>
      </c>
      <c r="G75" t="s">
        <v>22</v>
      </c>
    </row>
    <row r="76" spans="1:7" x14ac:dyDescent="0.2">
      <c r="A76" s="4">
        <v>0.78912037037037042</v>
      </c>
      <c r="B76" t="s">
        <v>21</v>
      </c>
      <c r="C76" t="s">
        <v>10</v>
      </c>
      <c r="D76" s="1">
        <v>4.8842592592592592E-3</v>
      </c>
      <c r="E76" t="s">
        <v>11</v>
      </c>
      <c r="F76" t="s">
        <v>12</v>
      </c>
      <c r="G76" t="s">
        <v>22</v>
      </c>
    </row>
    <row r="77" spans="1:7" x14ac:dyDescent="0.2">
      <c r="A77" s="4">
        <v>0.78935185185185175</v>
      </c>
      <c r="B77" t="s">
        <v>21</v>
      </c>
      <c r="C77" t="s">
        <v>10</v>
      </c>
      <c r="D77" s="1">
        <v>4.8842592592592592E-3</v>
      </c>
      <c r="E77" t="s">
        <v>11</v>
      </c>
      <c r="F77" t="s">
        <v>12</v>
      </c>
      <c r="G77" t="s">
        <v>22</v>
      </c>
    </row>
    <row r="78" spans="1:7" x14ac:dyDescent="0.2">
      <c r="A78" s="4">
        <v>0.7895833333333333</v>
      </c>
      <c r="B78" t="s">
        <v>21</v>
      </c>
      <c r="C78" t="s">
        <v>10</v>
      </c>
      <c r="D78" s="1">
        <v>4.8842592592592592E-3</v>
      </c>
      <c r="E78" t="s">
        <v>11</v>
      </c>
      <c r="F78" t="s">
        <v>12</v>
      </c>
      <c r="G78" t="s">
        <v>22</v>
      </c>
    </row>
    <row r="79" spans="1:7" x14ac:dyDescent="0.2">
      <c r="A79" s="4">
        <v>0.78981481481481486</v>
      </c>
      <c r="B79" t="s">
        <v>21</v>
      </c>
      <c r="C79" t="s">
        <v>10</v>
      </c>
      <c r="D79" s="1">
        <v>4.8842592592592592E-3</v>
      </c>
      <c r="E79" t="s">
        <v>11</v>
      </c>
      <c r="F79" t="s">
        <v>12</v>
      </c>
      <c r="G79" t="s">
        <v>22</v>
      </c>
    </row>
    <row r="80" spans="1:7" x14ac:dyDescent="0.2">
      <c r="A80" s="4">
        <v>0.7900462962962963</v>
      </c>
      <c r="B80" t="s">
        <v>21</v>
      </c>
      <c r="C80" t="s">
        <v>10</v>
      </c>
      <c r="D80" s="1">
        <v>4.8842592592592592E-3</v>
      </c>
      <c r="E80" t="s">
        <v>11</v>
      </c>
      <c r="F80" t="s">
        <v>12</v>
      </c>
      <c r="G80" t="s">
        <v>22</v>
      </c>
    </row>
    <row r="81" spans="1:7" x14ac:dyDescent="0.2">
      <c r="A81" s="4">
        <v>0.79027777777777775</v>
      </c>
      <c r="B81" t="s">
        <v>21</v>
      </c>
      <c r="C81" t="s">
        <v>10</v>
      </c>
      <c r="D81" s="1">
        <v>4.8842592592592592E-3</v>
      </c>
      <c r="E81" t="s">
        <v>11</v>
      </c>
      <c r="F81" t="s">
        <v>12</v>
      </c>
      <c r="G81" t="s">
        <v>22</v>
      </c>
    </row>
    <row r="82" spans="1:7" x14ac:dyDescent="0.2">
      <c r="A82" s="4">
        <v>0.79050925925925919</v>
      </c>
      <c r="B82" t="s">
        <v>21</v>
      </c>
      <c r="C82" t="s">
        <v>10</v>
      </c>
      <c r="D82" s="1">
        <v>4.8842592592592592E-3</v>
      </c>
      <c r="E82" t="s">
        <v>11</v>
      </c>
      <c r="F82" t="s">
        <v>12</v>
      </c>
      <c r="G82" t="s">
        <v>22</v>
      </c>
    </row>
    <row r="83" spans="1:7" x14ac:dyDescent="0.2">
      <c r="A83" s="4">
        <v>0.79074074074074074</v>
      </c>
      <c r="B83" t="s">
        <v>21</v>
      </c>
      <c r="C83" t="s">
        <v>10</v>
      </c>
      <c r="D83" s="1">
        <v>4.8842592592592592E-3</v>
      </c>
      <c r="E83" t="s">
        <v>11</v>
      </c>
      <c r="F83" t="s">
        <v>12</v>
      </c>
      <c r="G83" t="s">
        <v>22</v>
      </c>
    </row>
    <row r="84" spans="1:7" x14ac:dyDescent="0.2">
      <c r="A84" s="4">
        <v>0.7909722222222223</v>
      </c>
      <c r="B84" t="s">
        <v>21</v>
      </c>
      <c r="C84" t="s">
        <v>10</v>
      </c>
      <c r="D84" s="1">
        <v>4.8842592592592592E-3</v>
      </c>
      <c r="E84" t="s">
        <v>11</v>
      </c>
      <c r="F84" t="s">
        <v>12</v>
      </c>
      <c r="G84" t="s">
        <v>22</v>
      </c>
    </row>
    <row r="85" spans="1:7" x14ac:dyDescent="0.2">
      <c r="A85" s="4">
        <v>0.79120370370370363</v>
      </c>
      <c r="B85" t="s">
        <v>21</v>
      </c>
      <c r="C85" t="s">
        <v>10</v>
      </c>
      <c r="D85" s="1">
        <v>4.8842592592592592E-3</v>
      </c>
      <c r="E85" t="s">
        <v>11</v>
      </c>
      <c r="F85" t="s">
        <v>12</v>
      </c>
      <c r="G85" t="s">
        <v>22</v>
      </c>
    </row>
    <row r="86" spans="1:7" x14ac:dyDescent="0.2">
      <c r="A86" s="4">
        <v>0.79143518518518519</v>
      </c>
      <c r="B86" t="s">
        <v>21</v>
      </c>
      <c r="C86" t="s">
        <v>10</v>
      </c>
      <c r="D86" s="1">
        <v>4.8842592592592592E-3</v>
      </c>
      <c r="E86" t="s">
        <v>11</v>
      </c>
      <c r="F86" t="s">
        <v>12</v>
      </c>
      <c r="G86" t="s">
        <v>22</v>
      </c>
    </row>
    <row r="87" spans="1:7" x14ac:dyDescent="0.2">
      <c r="A87" s="4">
        <v>0.79166666666666663</v>
      </c>
      <c r="B87" t="s">
        <v>21</v>
      </c>
      <c r="C87" t="s">
        <v>10</v>
      </c>
      <c r="D87" s="1">
        <v>4.8842592592592592E-3</v>
      </c>
      <c r="E87" t="s">
        <v>11</v>
      </c>
      <c r="F87" t="s">
        <v>12</v>
      </c>
      <c r="G87" t="s">
        <v>22</v>
      </c>
    </row>
    <row r="88" spans="1:7" x14ac:dyDescent="0.2">
      <c r="A88" s="4">
        <v>0.79189814814814818</v>
      </c>
      <c r="B88" t="s">
        <v>21</v>
      </c>
      <c r="C88" t="s">
        <v>10</v>
      </c>
      <c r="D88" s="1">
        <v>4.8842592592592592E-3</v>
      </c>
      <c r="E88" t="s">
        <v>11</v>
      </c>
      <c r="F88" t="s">
        <v>12</v>
      </c>
      <c r="G88" t="s">
        <v>22</v>
      </c>
    </row>
    <row r="89" spans="1:7" x14ac:dyDescent="0.2">
      <c r="A89" s="4">
        <v>0.79212962962962974</v>
      </c>
      <c r="B89" t="s">
        <v>21</v>
      </c>
      <c r="C89" t="s">
        <v>10</v>
      </c>
      <c r="D89" s="1">
        <v>4.8842592592592592E-3</v>
      </c>
      <c r="E89" t="s">
        <v>11</v>
      </c>
      <c r="F89" t="s">
        <v>12</v>
      </c>
      <c r="G89" t="s">
        <v>22</v>
      </c>
    </row>
    <row r="90" spans="1:7" x14ac:dyDescent="0.2">
      <c r="A90" s="4">
        <v>0.79236111111111107</v>
      </c>
      <c r="B90" t="s">
        <v>21</v>
      </c>
      <c r="C90" t="s">
        <v>10</v>
      </c>
      <c r="D90" s="1">
        <v>4.8842592592592592E-3</v>
      </c>
      <c r="E90" t="s">
        <v>11</v>
      </c>
      <c r="F90" t="s">
        <v>12</v>
      </c>
      <c r="G90" t="s">
        <v>22</v>
      </c>
    </row>
    <row r="91" spans="1:7" x14ac:dyDescent="0.2">
      <c r="A91" s="4">
        <v>0.79259259259259263</v>
      </c>
      <c r="B91" t="s">
        <v>21</v>
      </c>
      <c r="C91" t="s">
        <v>10</v>
      </c>
      <c r="D91" s="1">
        <v>4.8842592592592592E-3</v>
      </c>
      <c r="E91" t="s">
        <v>11</v>
      </c>
      <c r="F91" t="s">
        <v>12</v>
      </c>
      <c r="G91" t="s">
        <v>22</v>
      </c>
    </row>
    <row r="92" spans="1:7" x14ac:dyDescent="0.2">
      <c r="A92" s="4">
        <v>0.79282407407407407</v>
      </c>
      <c r="B92" t="s">
        <v>21</v>
      </c>
      <c r="C92" t="s">
        <v>10</v>
      </c>
      <c r="D92" s="1">
        <v>4.8842592592592592E-3</v>
      </c>
      <c r="E92" t="s">
        <v>11</v>
      </c>
      <c r="F92" t="s">
        <v>12</v>
      </c>
      <c r="G92" t="s">
        <v>22</v>
      </c>
    </row>
    <row r="93" spans="1:7" x14ac:dyDescent="0.2">
      <c r="A93" s="4">
        <v>0.79305555555555562</v>
      </c>
      <c r="B93" t="s">
        <v>21</v>
      </c>
      <c r="C93" t="s">
        <v>10</v>
      </c>
      <c r="D93" s="1">
        <v>4.8842592592592592E-3</v>
      </c>
      <c r="E93" t="s">
        <v>11</v>
      </c>
      <c r="F93" t="s">
        <v>12</v>
      </c>
      <c r="G93" t="s">
        <v>22</v>
      </c>
    </row>
    <row r="94" spans="1:7" x14ac:dyDescent="0.2">
      <c r="A94" s="4">
        <v>0.843287037037037</v>
      </c>
      <c r="B94" t="s">
        <v>17</v>
      </c>
      <c r="C94" t="s">
        <v>10</v>
      </c>
      <c r="D94" s="1">
        <v>1.0300925925925926E-3</v>
      </c>
      <c r="G94" t="s">
        <v>13</v>
      </c>
    </row>
    <row r="95" spans="1:7" x14ac:dyDescent="0.2">
      <c r="A95" s="4">
        <v>0.84351851851851845</v>
      </c>
      <c r="B95" t="s">
        <v>17</v>
      </c>
      <c r="C95" t="s">
        <v>10</v>
      </c>
      <c r="D95" s="1">
        <v>1.0300925925925926E-3</v>
      </c>
      <c r="G95" t="s">
        <v>13</v>
      </c>
    </row>
    <row r="96" spans="1:7" x14ac:dyDescent="0.2">
      <c r="A96" s="4">
        <v>0.84375</v>
      </c>
      <c r="B96" t="s">
        <v>17</v>
      </c>
      <c r="C96" t="s">
        <v>10</v>
      </c>
      <c r="D96" s="1">
        <v>1.0300925925925926E-3</v>
      </c>
      <c r="G96" t="s">
        <v>13</v>
      </c>
    </row>
    <row r="97" spans="1:15" x14ac:dyDescent="0.2">
      <c r="A97" s="4">
        <v>0.84398148148148155</v>
      </c>
      <c r="B97" t="s">
        <v>17</v>
      </c>
      <c r="C97" t="s">
        <v>10</v>
      </c>
      <c r="D97" s="1">
        <v>1.0300925925925926E-3</v>
      </c>
      <c r="G97" t="s">
        <v>13</v>
      </c>
    </row>
    <row r="98" spans="1:15" x14ac:dyDescent="0.2">
      <c r="A98" s="4">
        <v>0.844212962962963</v>
      </c>
      <c r="B98" t="s">
        <v>14</v>
      </c>
      <c r="C98" t="s">
        <v>10</v>
      </c>
      <c r="D98" s="1">
        <v>9.3750000000000007E-4</v>
      </c>
      <c r="E98" t="s">
        <v>15</v>
      </c>
      <c r="F98" t="s">
        <v>16</v>
      </c>
      <c r="G98" t="s">
        <v>13</v>
      </c>
    </row>
    <row r="99" spans="1:15" x14ac:dyDescent="0.2">
      <c r="A99" s="4">
        <v>0.84444444444444444</v>
      </c>
      <c r="B99" t="s">
        <v>14</v>
      </c>
      <c r="C99" t="s">
        <v>10</v>
      </c>
      <c r="D99" s="1">
        <v>9.3750000000000007E-4</v>
      </c>
      <c r="E99" t="s">
        <v>15</v>
      </c>
      <c r="F99" t="s">
        <v>16</v>
      </c>
      <c r="G99" t="s">
        <v>13</v>
      </c>
    </row>
    <row r="100" spans="1:15" x14ac:dyDescent="0.2">
      <c r="A100" s="4">
        <v>0.84467592592592589</v>
      </c>
      <c r="B100" t="s">
        <v>14</v>
      </c>
      <c r="C100" t="s">
        <v>10</v>
      </c>
      <c r="D100" s="1">
        <v>9.3750000000000007E-4</v>
      </c>
      <c r="E100" t="s">
        <v>15</v>
      </c>
      <c r="F100" t="s">
        <v>16</v>
      </c>
      <c r="G100" t="s">
        <v>13</v>
      </c>
    </row>
    <row r="101" spans="1:15" x14ac:dyDescent="0.2">
      <c r="A101" s="4">
        <v>0.84490740740740744</v>
      </c>
      <c r="B101" t="s">
        <v>14</v>
      </c>
      <c r="C101" t="s">
        <v>10</v>
      </c>
      <c r="D101" s="1">
        <v>9.3750000000000007E-4</v>
      </c>
      <c r="E101" t="s">
        <v>15</v>
      </c>
      <c r="F101" t="s">
        <v>16</v>
      </c>
      <c r="G101" t="s">
        <v>13</v>
      </c>
    </row>
    <row r="102" spans="1:15" ht="16" x14ac:dyDescent="0.2">
      <c r="A102" s="4">
        <v>0.84513888888888899</v>
      </c>
      <c r="B102" t="s">
        <v>9</v>
      </c>
      <c r="C102" t="s">
        <v>10</v>
      </c>
      <c r="D102" s="1">
        <v>8.7962962962962962E-4</v>
      </c>
      <c r="E102" t="s">
        <v>11</v>
      </c>
      <c r="F102" t="s">
        <v>12</v>
      </c>
      <c r="G102" t="s">
        <v>13</v>
      </c>
      <c r="I102" s="9" t="s">
        <v>44</v>
      </c>
      <c r="J102" s="10"/>
      <c r="K102" s="11"/>
      <c r="L102" s="11"/>
      <c r="M102" s="12"/>
      <c r="N102" s="12"/>
      <c r="O102" s="13"/>
    </row>
    <row r="103" spans="1:15" ht="16" x14ac:dyDescent="0.2">
      <c r="A103" s="4">
        <v>0.84537037037037033</v>
      </c>
      <c r="B103" t="s">
        <v>9</v>
      </c>
      <c r="C103" t="s">
        <v>10</v>
      </c>
      <c r="D103" s="1">
        <v>8.7962962962962962E-4</v>
      </c>
      <c r="E103" t="s">
        <v>11</v>
      </c>
      <c r="F103" t="s">
        <v>12</v>
      </c>
      <c r="G103" t="s">
        <v>13</v>
      </c>
      <c r="I103" s="12"/>
      <c r="J103" s="12"/>
      <c r="K103" s="85" t="s">
        <v>45</v>
      </c>
      <c r="L103" s="86"/>
      <c r="M103" s="14" t="s">
        <v>46</v>
      </c>
      <c r="N103" s="12"/>
      <c r="O103" s="13"/>
    </row>
    <row r="104" spans="1:15" ht="16" x14ac:dyDescent="0.2">
      <c r="A104" s="4">
        <v>0.84560185185185188</v>
      </c>
      <c r="B104" t="s">
        <v>9</v>
      </c>
      <c r="C104" t="s">
        <v>10</v>
      </c>
      <c r="D104" s="1">
        <v>8.7962962962962962E-4</v>
      </c>
      <c r="E104" t="s">
        <v>11</v>
      </c>
      <c r="F104" t="s">
        <v>12</v>
      </c>
      <c r="G104" t="s">
        <v>13</v>
      </c>
      <c r="I104" s="15" t="s">
        <v>47</v>
      </c>
      <c r="J104" s="16" t="s">
        <v>48</v>
      </c>
      <c r="K104" s="17" t="s">
        <v>49</v>
      </c>
      <c r="L104" s="17" t="s">
        <v>50</v>
      </c>
      <c r="M104" s="18"/>
      <c r="N104" s="19" t="s">
        <v>51</v>
      </c>
      <c r="O104" s="17" t="s">
        <v>52</v>
      </c>
    </row>
    <row r="105" spans="1:15" ht="16" x14ac:dyDescent="0.2">
      <c r="A105" s="4">
        <v>0.84583333333333333</v>
      </c>
      <c r="B105" t="s">
        <v>9</v>
      </c>
      <c r="C105" t="s">
        <v>10</v>
      </c>
      <c r="D105" s="1">
        <v>8.7962962962962962E-4</v>
      </c>
      <c r="E105" t="s">
        <v>11</v>
      </c>
      <c r="F105" t="s">
        <v>12</v>
      </c>
      <c r="G105" t="s">
        <v>13</v>
      </c>
      <c r="I105" s="20" t="s">
        <v>53</v>
      </c>
      <c r="J105" s="21">
        <f>+L94</f>
        <v>0</v>
      </c>
      <c r="K105" s="22">
        <v>2</v>
      </c>
      <c r="L105" s="23">
        <f>+K105*J105</f>
        <v>0</v>
      </c>
      <c r="M105" s="22" t="s">
        <v>54</v>
      </c>
      <c r="N105" s="22" t="e">
        <f>M105-K105</f>
        <v>#VALUE!</v>
      </c>
      <c r="O105" s="24" t="e">
        <f xml:space="preserve">    K105/M105</f>
        <v>#VALUE!</v>
      </c>
    </row>
    <row r="106" spans="1:15" ht="16" x14ac:dyDescent="0.2">
      <c r="A106" s="4">
        <v>0.94444444444444453</v>
      </c>
      <c r="B106" t="s">
        <v>9</v>
      </c>
      <c r="C106" t="s">
        <v>10</v>
      </c>
      <c r="D106" s="1">
        <v>8.7962962962962962E-4</v>
      </c>
      <c r="E106" t="s">
        <v>11</v>
      </c>
      <c r="F106" t="s">
        <v>12</v>
      </c>
      <c r="G106" t="s">
        <v>13</v>
      </c>
      <c r="I106" s="25" t="s">
        <v>55</v>
      </c>
      <c r="J106" s="21">
        <f>+L90</f>
        <v>0</v>
      </c>
      <c r="K106" s="26">
        <v>3</v>
      </c>
      <c r="L106" s="23">
        <f t="shared" ref="L106:L107" si="0">+K106*J106</f>
        <v>0</v>
      </c>
      <c r="M106" s="22" t="s">
        <v>54</v>
      </c>
      <c r="N106" s="22" t="e">
        <f t="shared" ref="N106:N107" si="1">M106-K106</f>
        <v>#VALUE!</v>
      </c>
      <c r="O106" s="24" t="e">
        <f t="shared" ref="O106:O107" si="2" xml:space="preserve">    K106/M106</f>
        <v>#VALUE!</v>
      </c>
    </row>
    <row r="107" spans="1:15" ht="16" x14ac:dyDescent="0.2">
      <c r="A107" s="4">
        <v>0.94467592592592586</v>
      </c>
      <c r="B107" t="s">
        <v>9</v>
      </c>
      <c r="C107" t="s">
        <v>10</v>
      </c>
      <c r="D107" s="1">
        <v>8.7962962962962962E-4</v>
      </c>
      <c r="E107" t="s">
        <v>11</v>
      </c>
      <c r="F107" t="s">
        <v>12</v>
      </c>
      <c r="G107" t="s">
        <v>13</v>
      </c>
      <c r="I107" s="20" t="s">
        <v>56</v>
      </c>
      <c r="J107" s="21">
        <f>+L99</f>
        <v>0</v>
      </c>
      <c r="K107" s="22">
        <v>3</v>
      </c>
      <c r="L107" s="23">
        <f t="shared" si="0"/>
        <v>0</v>
      </c>
      <c r="M107" s="22" t="s">
        <v>54</v>
      </c>
      <c r="N107" s="22" t="e">
        <f t="shared" si="1"/>
        <v>#VALUE!</v>
      </c>
      <c r="O107" s="24" t="e">
        <f t="shared" si="2"/>
        <v>#VALUE!</v>
      </c>
    </row>
    <row r="108" spans="1:15" ht="16" x14ac:dyDescent="0.2">
      <c r="A108" s="4">
        <v>0.94490740740740742</v>
      </c>
      <c r="B108" t="s">
        <v>9</v>
      </c>
      <c r="C108" t="s">
        <v>10</v>
      </c>
      <c r="D108" s="1">
        <v>8.7962962962962962E-4</v>
      </c>
      <c r="E108" t="s">
        <v>11</v>
      </c>
      <c r="F108" t="s">
        <v>12</v>
      </c>
      <c r="G108" t="s">
        <v>13</v>
      </c>
      <c r="I108" s="27" t="s">
        <v>57</v>
      </c>
      <c r="J108" s="28"/>
      <c r="K108" s="29">
        <f>SUM(K105:K107)</f>
        <v>8</v>
      </c>
      <c r="L108" s="30">
        <f>SUM(L105:L107)</f>
        <v>0</v>
      </c>
      <c r="M108" s="29">
        <f>SUM(M105:M107)</f>
        <v>0</v>
      </c>
      <c r="N108" s="29">
        <f>+K108-M108</f>
        <v>8</v>
      </c>
      <c r="O108" s="31" t="e">
        <f>K108/M108</f>
        <v>#DIV/0!</v>
      </c>
    </row>
    <row r="109" spans="1:15" x14ac:dyDescent="0.2">
      <c r="A109" s="4">
        <v>0.94513888888888886</v>
      </c>
      <c r="B109" t="s">
        <v>9</v>
      </c>
      <c r="C109" t="s">
        <v>10</v>
      </c>
      <c r="D109" s="1">
        <v>8.7962962962962962E-4</v>
      </c>
      <c r="E109" t="s">
        <v>11</v>
      </c>
      <c r="F109" t="s">
        <v>12</v>
      </c>
      <c r="G109" t="s">
        <v>13</v>
      </c>
    </row>
    <row r="110" spans="1:15" x14ac:dyDescent="0.2">
      <c r="A110" s="4">
        <v>0.94537037037037042</v>
      </c>
      <c r="B110" t="s">
        <v>17</v>
      </c>
      <c r="C110" t="s">
        <v>10</v>
      </c>
      <c r="D110" s="1">
        <v>1.0300925925925926E-3</v>
      </c>
      <c r="G110" t="s">
        <v>13</v>
      </c>
    </row>
    <row r="111" spans="1:15" x14ac:dyDescent="0.2">
      <c r="A111" s="4">
        <v>0.94560185185185175</v>
      </c>
      <c r="B111" t="s">
        <v>17</v>
      </c>
      <c r="C111" t="s">
        <v>10</v>
      </c>
      <c r="D111" s="1">
        <v>1.0300925925925926E-3</v>
      </c>
      <c r="G111" t="s">
        <v>13</v>
      </c>
    </row>
    <row r="112" spans="1:15" x14ac:dyDescent="0.2">
      <c r="A112" s="4">
        <v>0.9458333333333333</v>
      </c>
      <c r="B112" t="s">
        <v>17</v>
      </c>
      <c r="C112" t="s">
        <v>10</v>
      </c>
      <c r="D112" s="1">
        <v>1.0300925925925926E-3</v>
      </c>
      <c r="G112" t="s">
        <v>13</v>
      </c>
    </row>
    <row r="113" spans="1:7" x14ac:dyDescent="0.2">
      <c r="A113" s="4">
        <v>0.94606481481481486</v>
      </c>
      <c r="B113" t="s">
        <v>17</v>
      </c>
      <c r="C113" t="s">
        <v>10</v>
      </c>
      <c r="D113" s="1">
        <v>1.0300925925925926E-3</v>
      </c>
      <c r="G113" t="s">
        <v>13</v>
      </c>
    </row>
    <row r="114" spans="1:7" x14ac:dyDescent="0.2">
      <c r="A114" s="4">
        <v>0.9462962962962963</v>
      </c>
      <c r="B114" t="s">
        <v>14</v>
      </c>
      <c r="C114" t="s">
        <v>10</v>
      </c>
      <c r="D114" s="1">
        <v>9.3750000000000007E-4</v>
      </c>
      <c r="E114" t="s">
        <v>15</v>
      </c>
      <c r="F114" t="s">
        <v>16</v>
      </c>
      <c r="G114" t="s">
        <v>13</v>
      </c>
    </row>
    <row r="115" spans="1:7" x14ac:dyDescent="0.2">
      <c r="A115" s="4">
        <v>0.94652777777777775</v>
      </c>
      <c r="B115" t="s">
        <v>14</v>
      </c>
      <c r="C115" t="s">
        <v>10</v>
      </c>
      <c r="D115" s="1">
        <v>9.3750000000000007E-4</v>
      </c>
      <c r="E115" t="s">
        <v>15</v>
      </c>
      <c r="F115" t="s">
        <v>16</v>
      </c>
      <c r="G115" t="s">
        <v>13</v>
      </c>
    </row>
    <row r="116" spans="1:7" x14ac:dyDescent="0.2">
      <c r="A116" s="4">
        <v>0.94675925925925919</v>
      </c>
      <c r="B116" t="s">
        <v>14</v>
      </c>
      <c r="C116" t="s">
        <v>10</v>
      </c>
      <c r="D116" s="1">
        <v>9.3750000000000007E-4</v>
      </c>
      <c r="E116" t="s">
        <v>15</v>
      </c>
      <c r="F116" t="s">
        <v>16</v>
      </c>
      <c r="G116" t="s">
        <v>13</v>
      </c>
    </row>
    <row r="117" spans="1:7" x14ac:dyDescent="0.2">
      <c r="A117" s="4">
        <v>0.94699074074074074</v>
      </c>
      <c r="B117" t="s">
        <v>14</v>
      </c>
      <c r="C117" t="s">
        <v>10</v>
      </c>
      <c r="D117" s="1">
        <v>9.3750000000000007E-4</v>
      </c>
      <c r="E117" t="s">
        <v>15</v>
      </c>
      <c r="F117" t="s">
        <v>16</v>
      </c>
      <c r="G117" t="s">
        <v>13</v>
      </c>
    </row>
  </sheetData>
  <sortState ref="A2:G117">
    <sortCondition ref="C2:C117"/>
  </sortState>
  <mergeCells count="1">
    <mergeCell ref="K103:L103"/>
  </mergeCells>
  <phoneticPr fontId="3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P119"/>
  <sheetViews>
    <sheetView workbookViewId="0">
      <selection activeCell="E7" sqref="E7"/>
    </sheetView>
  </sheetViews>
  <sheetFormatPr baseColWidth="10" defaultRowHeight="15" x14ac:dyDescent="0.2"/>
  <cols>
    <col min="2" max="2" width="18.5" customWidth="1"/>
  </cols>
  <sheetData>
    <row r="1" spans="1:16" x14ac:dyDescent="0.2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</row>
    <row r="2" spans="1:16" x14ac:dyDescent="0.2">
      <c r="A2" s="1">
        <v>0.3347222222222222</v>
      </c>
      <c r="B2" t="s">
        <v>29</v>
      </c>
      <c r="C2" t="s">
        <v>28</v>
      </c>
      <c r="D2" s="1">
        <v>8.7962962962962962E-4</v>
      </c>
      <c r="E2" t="s">
        <v>11</v>
      </c>
      <c r="F2" t="s">
        <v>12</v>
      </c>
      <c r="G2" t="s">
        <v>13</v>
      </c>
    </row>
    <row r="3" spans="1:16" x14ac:dyDescent="0.2">
      <c r="A3" s="1">
        <v>0.94513888888888886</v>
      </c>
      <c r="B3" t="s">
        <v>30</v>
      </c>
      <c r="C3" t="s">
        <v>28</v>
      </c>
      <c r="D3" s="1">
        <v>8.7962962962962962E-4</v>
      </c>
      <c r="E3" t="s">
        <v>11</v>
      </c>
      <c r="F3" t="s">
        <v>12</v>
      </c>
      <c r="G3" t="s">
        <v>13</v>
      </c>
    </row>
    <row r="4" spans="1:16" x14ac:dyDescent="0.2">
      <c r="A4" s="1">
        <v>0.94490740740740742</v>
      </c>
      <c r="B4" t="s">
        <v>30</v>
      </c>
      <c r="C4" t="s">
        <v>28</v>
      </c>
      <c r="D4" s="1">
        <v>8.7962962962962962E-4</v>
      </c>
      <c r="E4" t="s">
        <v>11</v>
      </c>
      <c r="F4" t="s">
        <v>12</v>
      </c>
      <c r="G4" t="s">
        <v>13</v>
      </c>
    </row>
    <row r="5" spans="1:16" x14ac:dyDescent="0.2">
      <c r="A5" s="1">
        <v>0.94467592592592586</v>
      </c>
      <c r="B5" t="s">
        <v>30</v>
      </c>
      <c r="C5" t="s">
        <v>28</v>
      </c>
      <c r="D5" s="1">
        <v>8.7962962962962962E-4</v>
      </c>
      <c r="E5" t="s">
        <v>11</v>
      </c>
      <c r="F5" t="s">
        <v>12</v>
      </c>
      <c r="G5" t="s">
        <v>13</v>
      </c>
    </row>
    <row r="6" spans="1:16" x14ac:dyDescent="0.2">
      <c r="A6" s="1">
        <v>0.94444444444444453</v>
      </c>
      <c r="B6" t="s">
        <v>30</v>
      </c>
      <c r="C6" t="s">
        <v>28</v>
      </c>
      <c r="D6" s="1">
        <v>8.7962962962962962E-4</v>
      </c>
      <c r="E6" t="s">
        <v>11</v>
      </c>
      <c r="F6" t="s">
        <v>12</v>
      </c>
      <c r="G6" t="s">
        <v>13</v>
      </c>
    </row>
    <row r="7" spans="1:16" ht="16" x14ac:dyDescent="0.2">
      <c r="A7" s="1">
        <v>0.84583333333333333</v>
      </c>
      <c r="B7" t="s">
        <v>30</v>
      </c>
      <c r="C7" t="s">
        <v>28</v>
      </c>
      <c r="D7" s="1">
        <v>8.7962962962962962E-4</v>
      </c>
      <c r="E7" t="s">
        <v>11</v>
      </c>
      <c r="F7" t="s">
        <v>12</v>
      </c>
      <c r="G7" t="s">
        <v>13</v>
      </c>
      <c r="J7" s="32" t="s">
        <v>44</v>
      </c>
      <c r="K7" s="33"/>
      <c r="L7" s="11"/>
      <c r="M7" s="11"/>
      <c r="N7" s="12"/>
      <c r="O7" s="12"/>
      <c r="P7" s="13"/>
    </row>
    <row r="8" spans="1:16" ht="16" x14ac:dyDescent="0.2">
      <c r="A8" s="1">
        <v>0.84560185185185188</v>
      </c>
      <c r="B8" t="s">
        <v>30</v>
      </c>
      <c r="C8" t="s">
        <v>28</v>
      </c>
      <c r="D8" s="1">
        <v>8.7962962962962962E-4</v>
      </c>
      <c r="E8" t="s">
        <v>11</v>
      </c>
      <c r="F8" t="s">
        <v>12</v>
      </c>
      <c r="G8" t="s">
        <v>13</v>
      </c>
      <c r="J8" s="12"/>
      <c r="K8" s="12"/>
      <c r="L8" s="87" t="s">
        <v>45</v>
      </c>
      <c r="M8" s="88"/>
      <c r="N8" s="42" t="s">
        <v>46</v>
      </c>
      <c r="O8" s="12"/>
      <c r="P8" s="13"/>
    </row>
    <row r="9" spans="1:16" ht="16" x14ac:dyDescent="0.2">
      <c r="A9" s="1">
        <v>0.84537037037037033</v>
      </c>
      <c r="B9" t="s">
        <v>30</v>
      </c>
      <c r="C9" t="s">
        <v>28</v>
      </c>
      <c r="D9" s="1">
        <v>8.7962962962962962E-4</v>
      </c>
      <c r="E9" t="s">
        <v>11</v>
      </c>
      <c r="F9" t="s">
        <v>12</v>
      </c>
      <c r="G9" t="s">
        <v>13</v>
      </c>
      <c r="J9" s="43" t="s">
        <v>47</v>
      </c>
      <c r="K9" s="36" t="s">
        <v>48</v>
      </c>
      <c r="L9" s="39" t="s">
        <v>49</v>
      </c>
      <c r="M9" s="39" t="s">
        <v>50</v>
      </c>
      <c r="N9" s="40"/>
      <c r="O9" s="41" t="s">
        <v>51</v>
      </c>
      <c r="P9" s="41" t="s">
        <v>52</v>
      </c>
    </row>
    <row r="10" spans="1:16" ht="16" x14ac:dyDescent="0.2">
      <c r="A10" s="1">
        <v>0.84513888888888899</v>
      </c>
      <c r="B10" t="s">
        <v>30</v>
      </c>
      <c r="C10" t="s">
        <v>28</v>
      </c>
      <c r="D10" s="1">
        <v>8.7962962962962962E-4</v>
      </c>
      <c r="E10" t="s">
        <v>11</v>
      </c>
      <c r="F10" t="s">
        <v>12</v>
      </c>
      <c r="G10" t="s">
        <v>13</v>
      </c>
      <c r="J10" s="34" t="str">
        <f>+B3</f>
        <v>Komaboss / YOUTH / SAV / Spot</v>
      </c>
      <c r="K10" s="21" t="e">
        <f>+#REF!</f>
        <v>#REF!</v>
      </c>
      <c r="L10" s="22">
        <v>2</v>
      </c>
      <c r="M10" s="23" t="e">
        <f>+L10*K10</f>
        <v>#REF!</v>
      </c>
      <c r="N10" s="22" t="s">
        <v>54</v>
      </c>
      <c r="O10" s="22" t="e">
        <f>N10-L10</f>
        <v>#VALUE!</v>
      </c>
      <c r="P10" s="24" t="e">
        <f xml:space="preserve">    L10/N10</f>
        <v>#VALUE!</v>
      </c>
    </row>
    <row r="11" spans="1:16" ht="16" x14ac:dyDescent="0.2">
      <c r="A11" s="1">
        <v>0.72685185185185175</v>
      </c>
      <c r="B11" t="s">
        <v>30</v>
      </c>
      <c r="C11" t="s">
        <v>28</v>
      </c>
      <c r="D11" s="1">
        <v>8.7962962962962962E-4</v>
      </c>
      <c r="E11" t="s">
        <v>11</v>
      </c>
      <c r="F11" t="s">
        <v>12</v>
      </c>
      <c r="G11" t="s">
        <v>13</v>
      </c>
      <c r="J11" s="35" t="str">
        <f>+B101</f>
        <v>Unis pour le meilleur  JS8 / Spot</v>
      </c>
      <c r="K11" s="21" t="e">
        <f>+#REF!</f>
        <v>#REF!</v>
      </c>
      <c r="L11" s="26">
        <v>3</v>
      </c>
      <c r="M11" s="23" t="e">
        <f t="shared" ref="M11:M12" si="0">+L11*K11</f>
        <v>#REF!</v>
      </c>
      <c r="N11" s="22" t="s">
        <v>54</v>
      </c>
      <c r="O11" s="22" t="e">
        <f t="shared" ref="O11:O12" si="1">N11-L11</f>
        <v>#VALUE!</v>
      </c>
      <c r="P11" s="24" t="e">
        <f t="shared" ref="P11:P12" si="2" xml:space="preserve">    L11/N11</f>
        <v>#VALUE!</v>
      </c>
    </row>
    <row r="12" spans="1:16" ht="16" x14ac:dyDescent="0.2">
      <c r="A12" s="1">
        <v>0.72662037037037042</v>
      </c>
      <c r="B12" t="s">
        <v>30</v>
      </c>
      <c r="C12" t="s">
        <v>28</v>
      </c>
      <c r="D12" s="1">
        <v>8.7962962962962962E-4</v>
      </c>
      <c r="E12" t="s">
        <v>11</v>
      </c>
      <c r="F12" t="s">
        <v>12</v>
      </c>
      <c r="G12" t="s">
        <v>13</v>
      </c>
      <c r="J12" s="34" t="str">
        <f>+B70</f>
        <v>Litabisi Pay / Mass / M-MONEY / Spot</v>
      </c>
      <c r="K12" s="21">
        <f>+M4</f>
        <v>0</v>
      </c>
      <c r="L12" s="22">
        <v>3</v>
      </c>
      <c r="M12" s="23">
        <f t="shared" si="0"/>
        <v>0</v>
      </c>
      <c r="N12" s="22" t="s">
        <v>54</v>
      </c>
      <c r="O12" s="22" t="e">
        <f t="shared" si="1"/>
        <v>#VALUE!</v>
      </c>
      <c r="P12" s="24" t="e">
        <f t="shared" si="2"/>
        <v>#VALUE!</v>
      </c>
    </row>
    <row r="13" spans="1:16" ht="16" x14ac:dyDescent="0.2">
      <c r="A13" s="1">
        <v>0.72638888888888886</v>
      </c>
      <c r="B13" t="s">
        <v>30</v>
      </c>
      <c r="C13" t="s">
        <v>28</v>
      </c>
      <c r="D13" s="1">
        <v>8.7962962962962962E-4</v>
      </c>
      <c r="E13" t="s">
        <v>11</v>
      </c>
      <c r="F13" t="s">
        <v>12</v>
      </c>
      <c r="G13" t="s">
        <v>13</v>
      </c>
      <c r="J13" s="44" t="s">
        <v>57</v>
      </c>
      <c r="K13" s="45"/>
      <c r="L13" s="46">
        <f>SUM(L10:L12)</f>
        <v>8</v>
      </c>
      <c r="M13" s="47" t="e">
        <f>SUM(M10:M12)</f>
        <v>#REF!</v>
      </c>
      <c r="N13" s="37">
        <f>SUM(N10:N12)</f>
        <v>0</v>
      </c>
      <c r="O13" s="37">
        <f>+L13-N13</f>
        <v>8</v>
      </c>
      <c r="P13" s="38" t="e">
        <f>L13/N13</f>
        <v>#DIV/0!</v>
      </c>
    </row>
    <row r="14" spans="1:16" x14ac:dyDescent="0.2">
      <c r="A14" s="1">
        <v>0.72615740740740742</v>
      </c>
      <c r="B14" t="s">
        <v>30</v>
      </c>
      <c r="C14" t="s">
        <v>28</v>
      </c>
      <c r="D14" s="1">
        <v>8.7962962962962962E-4</v>
      </c>
      <c r="E14" t="s">
        <v>11</v>
      </c>
      <c r="F14" t="s">
        <v>12</v>
      </c>
      <c r="G14" t="s">
        <v>13</v>
      </c>
    </row>
    <row r="15" spans="1:16" x14ac:dyDescent="0.2">
      <c r="A15" s="1">
        <v>0.52430555555555558</v>
      </c>
      <c r="B15" t="s">
        <v>30</v>
      </c>
      <c r="C15" t="s">
        <v>28</v>
      </c>
      <c r="D15" s="1">
        <v>8.7962962962962962E-4</v>
      </c>
      <c r="E15" t="s">
        <v>11</v>
      </c>
      <c r="F15" t="s">
        <v>12</v>
      </c>
      <c r="G15" t="s">
        <v>13</v>
      </c>
    </row>
    <row r="16" spans="1:16" x14ac:dyDescent="0.2">
      <c r="A16" s="1">
        <v>0.52407407407407403</v>
      </c>
      <c r="B16" t="s">
        <v>30</v>
      </c>
      <c r="C16" t="s">
        <v>28</v>
      </c>
      <c r="D16" s="1">
        <v>8.7962962962962962E-4</v>
      </c>
      <c r="E16" t="s">
        <v>11</v>
      </c>
      <c r="F16" t="s">
        <v>12</v>
      </c>
      <c r="G16" t="s">
        <v>13</v>
      </c>
    </row>
    <row r="17" spans="1:7" x14ac:dyDescent="0.2">
      <c r="A17" s="1">
        <v>0.52384259259259258</v>
      </c>
      <c r="B17" t="s">
        <v>30</v>
      </c>
      <c r="C17" t="s">
        <v>28</v>
      </c>
      <c r="D17" s="1">
        <v>8.7962962962962962E-4</v>
      </c>
      <c r="E17" t="s">
        <v>11</v>
      </c>
      <c r="F17" t="s">
        <v>12</v>
      </c>
      <c r="G17" t="s">
        <v>13</v>
      </c>
    </row>
    <row r="18" spans="1:7" x14ac:dyDescent="0.2">
      <c r="A18" s="1">
        <v>0.52361111111111114</v>
      </c>
      <c r="B18" t="s">
        <v>30</v>
      </c>
      <c r="C18" t="s">
        <v>28</v>
      </c>
      <c r="D18" s="1">
        <v>8.7962962962962962E-4</v>
      </c>
      <c r="E18" t="s">
        <v>11</v>
      </c>
      <c r="F18" t="s">
        <v>12</v>
      </c>
      <c r="G18" t="s">
        <v>13</v>
      </c>
    </row>
    <row r="19" spans="1:7" x14ac:dyDescent="0.2">
      <c r="A19" s="1">
        <v>0.38981481481481484</v>
      </c>
      <c r="B19" t="s">
        <v>30</v>
      </c>
      <c r="C19" t="s">
        <v>28</v>
      </c>
      <c r="D19" s="1">
        <v>8.7962962962962962E-4</v>
      </c>
      <c r="E19" t="s">
        <v>11</v>
      </c>
      <c r="F19" t="s">
        <v>12</v>
      </c>
      <c r="G19" t="s">
        <v>13</v>
      </c>
    </row>
    <row r="20" spans="1:7" x14ac:dyDescent="0.2">
      <c r="A20" s="1">
        <v>0.38958333333333334</v>
      </c>
      <c r="B20" t="s">
        <v>30</v>
      </c>
      <c r="C20" t="s">
        <v>28</v>
      </c>
      <c r="D20" s="1">
        <v>8.7962962962962962E-4</v>
      </c>
      <c r="E20" t="s">
        <v>11</v>
      </c>
      <c r="F20" t="s">
        <v>12</v>
      </c>
      <c r="G20" t="s">
        <v>13</v>
      </c>
    </row>
    <row r="21" spans="1:7" x14ac:dyDescent="0.2">
      <c r="A21" s="1">
        <v>0.38935185185185189</v>
      </c>
      <c r="B21" t="s">
        <v>30</v>
      </c>
      <c r="C21" t="s">
        <v>28</v>
      </c>
      <c r="D21" s="1">
        <v>8.7962962962962962E-4</v>
      </c>
      <c r="E21" t="s">
        <v>11</v>
      </c>
      <c r="F21" t="s">
        <v>12</v>
      </c>
      <c r="G21" t="s">
        <v>13</v>
      </c>
    </row>
    <row r="22" spans="1:7" x14ac:dyDescent="0.2">
      <c r="A22" s="1">
        <v>0.38912037037037034</v>
      </c>
      <c r="B22" t="s">
        <v>30</v>
      </c>
      <c r="C22" t="s">
        <v>28</v>
      </c>
      <c r="D22" s="1">
        <v>8.7962962962962962E-4</v>
      </c>
      <c r="E22" t="s">
        <v>11</v>
      </c>
      <c r="F22" t="s">
        <v>12</v>
      </c>
      <c r="G22" t="s">
        <v>13</v>
      </c>
    </row>
    <row r="23" spans="1:7" x14ac:dyDescent="0.2">
      <c r="A23" s="1">
        <v>0.3351851851851852</v>
      </c>
      <c r="B23" t="s">
        <v>30</v>
      </c>
      <c r="C23" t="s">
        <v>28</v>
      </c>
      <c r="D23" s="1">
        <v>8.7962962962962962E-4</v>
      </c>
      <c r="E23" t="s">
        <v>11</v>
      </c>
      <c r="F23" t="s">
        <v>12</v>
      </c>
      <c r="G23" t="s">
        <v>13</v>
      </c>
    </row>
    <row r="24" spans="1:7" x14ac:dyDescent="0.2">
      <c r="A24" s="1">
        <v>0.33495370370370375</v>
      </c>
      <c r="B24" t="s">
        <v>30</v>
      </c>
      <c r="C24" t="s">
        <v>28</v>
      </c>
      <c r="D24" s="1">
        <v>8.7962962962962962E-4</v>
      </c>
      <c r="E24" t="s">
        <v>11</v>
      </c>
      <c r="F24" t="s">
        <v>12</v>
      </c>
      <c r="G24" t="s">
        <v>13</v>
      </c>
    </row>
    <row r="25" spans="1:7" x14ac:dyDescent="0.2">
      <c r="A25" s="1">
        <v>0.79305555555555562</v>
      </c>
      <c r="B25" t="s">
        <v>31</v>
      </c>
      <c r="C25" t="s">
        <v>28</v>
      </c>
      <c r="D25" s="1">
        <v>4.8842592592592592E-3</v>
      </c>
      <c r="E25" t="s">
        <v>11</v>
      </c>
      <c r="F25" t="s">
        <v>12</v>
      </c>
      <c r="G25" t="s">
        <v>22</v>
      </c>
    </row>
    <row r="26" spans="1:7" x14ac:dyDescent="0.2">
      <c r="A26" s="1">
        <v>0.79282407407407407</v>
      </c>
      <c r="B26" t="s">
        <v>31</v>
      </c>
      <c r="C26" t="s">
        <v>28</v>
      </c>
      <c r="D26" s="1">
        <v>4.8842592592592592E-3</v>
      </c>
      <c r="E26" t="s">
        <v>11</v>
      </c>
      <c r="F26" t="s">
        <v>12</v>
      </c>
      <c r="G26" t="s">
        <v>22</v>
      </c>
    </row>
    <row r="27" spans="1:7" x14ac:dyDescent="0.2">
      <c r="A27" s="1">
        <v>0.79259259259259263</v>
      </c>
      <c r="B27" t="s">
        <v>31</v>
      </c>
      <c r="C27" t="s">
        <v>28</v>
      </c>
      <c r="D27" s="1">
        <v>4.8842592592592592E-3</v>
      </c>
      <c r="E27" t="s">
        <v>11</v>
      </c>
      <c r="F27" t="s">
        <v>12</v>
      </c>
      <c r="G27" t="s">
        <v>22</v>
      </c>
    </row>
    <row r="28" spans="1:7" x14ac:dyDescent="0.2">
      <c r="A28" s="1">
        <v>0.79236111111111107</v>
      </c>
      <c r="B28" t="s">
        <v>31</v>
      </c>
      <c r="C28" t="s">
        <v>28</v>
      </c>
      <c r="D28" s="1">
        <v>4.8842592592592592E-3</v>
      </c>
      <c r="E28" t="s">
        <v>11</v>
      </c>
      <c r="F28" t="s">
        <v>12</v>
      </c>
      <c r="G28" t="s">
        <v>22</v>
      </c>
    </row>
    <row r="29" spans="1:7" x14ac:dyDescent="0.2">
      <c r="A29" s="1">
        <v>0.79212962962962974</v>
      </c>
      <c r="B29" t="s">
        <v>31</v>
      </c>
      <c r="C29" t="s">
        <v>28</v>
      </c>
      <c r="D29" s="1">
        <v>4.8842592592592592E-3</v>
      </c>
      <c r="E29" t="s">
        <v>11</v>
      </c>
      <c r="F29" t="s">
        <v>12</v>
      </c>
      <c r="G29" t="s">
        <v>22</v>
      </c>
    </row>
    <row r="30" spans="1:7" x14ac:dyDescent="0.2">
      <c r="A30" s="1">
        <v>0.79189814814814818</v>
      </c>
      <c r="B30" t="s">
        <v>31</v>
      </c>
      <c r="C30" t="s">
        <v>28</v>
      </c>
      <c r="D30" s="1">
        <v>4.8842592592592592E-3</v>
      </c>
      <c r="E30" t="s">
        <v>11</v>
      </c>
      <c r="F30" t="s">
        <v>12</v>
      </c>
      <c r="G30" t="s">
        <v>22</v>
      </c>
    </row>
    <row r="31" spans="1:7" x14ac:dyDescent="0.2">
      <c r="A31" s="1">
        <v>0.79166666666666663</v>
      </c>
      <c r="B31" t="s">
        <v>31</v>
      </c>
      <c r="C31" t="s">
        <v>28</v>
      </c>
      <c r="D31" s="1">
        <v>4.8842592592592592E-3</v>
      </c>
      <c r="E31" t="s">
        <v>11</v>
      </c>
      <c r="F31" t="s">
        <v>12</v>
      </c>
      <c r="G31" t="s">
        <v>22</v>
      </c>
    </row>
    <row r="32" spans="1:7" x14ac:dyDescent="0.2">
      <c r="A32" s="1">
        <v>0.79143518518518519</v>
      </c>
      <c r="B32" t="s">
        <v>31</v>
      </c>
      <c r="C32" t="s">
        <v>28</v>
      </c>
      <c r="D32" s="1">
        <v>4.8842592592592592E-3</v>
      </c>
      <c r="E32" t="s">
        <v>11</v>
      </c>
      <c r="F32" t="s">
        <v>12</v>
      </c>
      <c r="G32" t="s">
        <v>22</v>
      </c>
    </row>
    <row r="33" spans="1:7" x14ac:dyDescent="0.2">
      <c r="A33" s="1">
        <v>0.79120370370370363</v>
      </c>
      <c r="B33" t="s">
        <v>31</v>
      </c>
      <c r="C33" t="s">
        <v>28</v>
      </c>
      <c r="D33" s="1">
        <v>4.8842592592592592E-3</v>
      </c>
      <c r="E33" t="s">
        <v>11</v>
      </c>
      <c r="F33" t="s">
        <v>12</v>
      </c>
      <c r="G33" t="s">
        <v>22</v>
      </c>
    </row>
    <row r="34" spans="1:7" x14ac:dyDescent="0.2">
      <c r="A34" s="1">
        <v>0.7909722222222223</v>
      </c>
      <c r="B34" t="s">
        <v>31</v>
      </c>
      <c r="C34" t="s">
        <v>28</v>
      </c>
      <c r="D34" s="1">
        <v>4.8842592592592592E-3</v>
      </c>
      <c r="E34" t="s">
        <v>11</v>
      </c>
      <c r="F34" t="s">
        <v>12</v>
      </c>
      <c r="G34" t="s">
        <v>22</v>
      </c>
    </row>
    <row r="35" spans="1:7" x14ac:dyDescent="0.2">
      <c r="A35" s="1">
        <v>0.79074074074074074</v>
      </c>
      <c r="B35" t="s">
        <v>31</v>
      </c>
      <c r="C35" t="s">
        <v>28</v>
      </c>
      <c r="D35" s="1">
        <v>4.8842592592592592E-3</v>
      </c>
      <c r="E35" t="s">
        <v>11</v>
      </c>
      <c r="F35" t="s">
        <v>12</v>
      </c>
      <c r="G35" t="s">
        <v>22</v>
      </c>
    </row>
    <row r="36" spans="1:7" x14ac:dyDescent="0.2">
      <c r="A36" s="1">
        <v>0.79050925925925919</v>
      </c>
      <c r="B36" t="s">
        <v>31</v>
      </c>
      <c r="C36" t="s">
        <v>28</v>
      </c>
      <c r="D36" s="1">
        <v>4.8842592592592592E-3</v>
      </c>
      <c r="E36" t="s">
        <v>11</v>
      </c>
      <c r="F36" t="s">
        <v>12</v>
      </c>
      <c r="G36" t="s">
        <v>22</v>
      </c>
    </row>
    <row r="37" spans="1:7" x14ac:dyDescent="0.2">
      <c r="A37" s="1">
        <v>0.79027777777777775</v>
      </c>
      <c r="B37" t="s">
        <v>31</v>
      </c>
      <c r="C37" t="s">
        <v>28</v>
      </c>
      <c r="D37" s="1">
        <v>4.8842592592592592E-3</v>
      </c>
      <c r="E37" t="s">
        <v>11</v>
      </c>
      <c r="F37" t="s">
        <v>12</v>
      </c>
      <c r="G37" t="s">
        <v>22</v>
      </c>
    </row>
    <row r="38" spans="1:7" x14ac:dyDescent="0.2">
      <c r="A38" s="1">
        <v>0.7900462962962963</v>
      </c>
      <c r="B38" t="s">
        <v>31</v>
      </c>
      <c r="C38" t="s">
        <v>28</v>
      </c>
      <c r="D38" s="1">
        <v>4.8842592592592592E-3</v>
      </c>
      <c r="E38" t="s">
        <v>11</v>
      </c>
      <c r="F38" t="s">
        <v>12</v>
      </c>
      <c r="G38" t="s">
        <v>22</v>
      </c>
    </row>
    <row r="39" spans="1:7" x14ac:dyDescent="0.2">
      <c r="A39" s="1">
        <v>0.78981481481481486</v>
      </c>
      <c r="B39" t="s">
        <v>31</v>
      </c>
      <c r="C39" t="s">
        <v>28</v>
      </c>
      <c r="D39" s="1">
        <v>4.8842592592592592E-3</v>
      </c>
      <c r="E39" t="s">
        <v>11</v>
      </c>
      <c r="F39" t="s">
        <v>12</v>
      </c>
      <c r="G39" t="s">
        <v>22</v>
      </c>
    </row>
    <row r="40" spans="1:7" x14ac:dyDescent="0.2">
      <c r="A40" s="1">
        <v>0.7895833333333333</v>
      </c>
      <c r="B40" t="s">
        <v>31</v>
      </c>
      <c r="C40" t="s">
        <v>28</v>
      </c>
      <c r="D40" s="1">
        <v>4.8842592592592592E-3</v>
      </c>
      <c r="E40" t="s">
        <v>11</v>
      </c>
      <c r="F40" t="s">
        <v>12</v>
      </c>
      <c r="G40" t="s">
        <v>22</v>
      </c>
    </row>
    <row r="41" spans="1:7" x14ac:dyDescent="0.2">
      <c r="A41" s="1">
        <v>0.78935185185185175</v>
      </c>
      <c r="B41" t="s">
        <v>31</v>
      </c>
      <c r="C41" t="s">
        <v>28</v>
      </c>
      <c r="D41" s="1">
        <v>4.8842592592592592E-3</v>
      </c>
      <c r="E41" t="s">
        <v>11</v>
      </c>
      <c r="F41" t="s">
        <v>12</v>
      </c>
      <c r="G41" t="s">
        <v>22</v>
      </c>
    </row>
    <row r="42" spans="1:7" x14ac:dyDescent="0.2">
      <c r="A42" s="1">
        <v>0.78912037037037042</v>
      </c>
      <c r="B42" t="s">
        <v>31</v>
      </c>
      <c r="C42" t="s">
        <v>28</v>
      </c>
      <c r="D42" s="1">
        <v>4.8842592592592592E-3</v>
      </c>
      <c r="E42" t="s">
        <v>11</v>
      </c>
      <c r="F42" t="s">
        <v>12</v>
      </c>
      <c r="G42" t="s">
        <v>22</v>
      </c>
    </row>
    <row r="43" spans="1:7" x14ac:dyDescent="0.2">
      <c r="A43" s="1">
        <v>0.78888888888888886</v>
      </c>
      <c r="B43" t="s">
        <v>31</v>
      </c>
      <c r="C43" t="s">
        <v>28</v>
      </c>
      <c r="D43" s="1">
        <v>4.8842592592592592E-3</v>
      </c>
      <c r="E43" t="s">
        <v>11</v>
      </c>
      <c r="F43" t="s">
        <v>12</v>
      </c>
      <c r="G43" t="s">
        <v>22</v>
      </c>
    </row>
    <row r="44" spans="1:7" x14ac:dyDescent="0.2">
      <c r="A44" s="1">
        <v>0.78865740740740742</v>
      </c>
      <c r="B44" t="s">
        <v>31</v>
      </c>
      <c r="C44" t="s">
        <v>28</v>
      </c>
      <c r="D44" s="1">
        <v>4.8842592592592592E-3</v>
      </c>
      <c r="E44" t="s">
        <v>11</v>
      </c>
      <c r="F44" t="s">
        <v>12</v>
      </c>
      <c r="G44" t="s">
        <v>22</v>
      </c>
    </row>
    <row r="45" spans="1:7" x14ac:dyDescent="0.2">
      <c r="A45" s="1">
        <v>0.78842592592592586</v>
      </c>
      <c r="B45" t="s">
        <v>31</v>
      </c>
      <c r="C45" t="s">
        <v>28</v>
      </c>
      <c r="D45" s="1">
        <v>4.8842592592592592E-3</v>
      </c>
      <c r="E45" t="s">
        <v>11</v>
      </c>
      <c r="F45" t="s">
        <v>12</v>
      </c>
      <c r="G45" t="s">
        <v>22</v>
      </c>
    </row>
    <row r="46" spans="1:7" x14ac:dyDescent="0.2">
      <c r="A46" s="1">
        <v>0.78819444444444453</v>
      </c>
      <c r="B46" t="s">
        <v>31</v>
      </c>
      <c r="C46" t="s">
        <v>28</v>
      </c>
      <c r="D46" s="1">
        <v>4.8842592592592592E-3</v>
      </c>
      <c r="E46" t="s">
        <v>11</v>
      </c>
      <c r="F46" t="s">
        <v>12</v>
      </c>
      <c r="G46" t="s">
        <v>22</v>
      </c>
    </row>
    <row r="47" spans="1:7" x14ac:dyDescent="0.2">
      <c r="A47" s="1">
        <v>0.55555555555555558</v>
      </c>
      <c r="B47" t="s">
        <v>31</v>
      </c>
      <c r="C47" t="s">
        <v>28</v>
      </c>
      <c r="D47" s="1">
        <v>4.8842592592592592E-3</v>
      </c>
      <c r="E47" t="s">
        <v>11</v>
      </c>
      <c r="F47" t="s">
        <v>12</v>
      </c>
      <c r="G47" t="s">
        <v>22</v>
      </c>
    </row>
    <row r="48" spans="1:7" x14ac:dyDescent="0.2">
      <c r="A48" s="1">
        <v>0.55532407407407403</v>
      </c>
      <c r="B48" t="s">
        <v>31</v>
      </c>
      <c r="C48" t="s">
        <v>28</v>
      </c>
      <c r="D48" s="1">
        <v>4.8842592592592592E-3</v>
      </c>
      <c r="E48" t="s">
        <v>11</v>
      </c>
      <c r="F48" t="s">
        <v>12</v>
      </c>
      <c r="G48" t="s">
        <v>22</v>
      </c>
    </row>
    <row r="49" spans="1:7" x14ac:dyDescent="0.2">
      <c r="A49" s="1">
        <v>0.55509259259259258</v>
      </c>
      <c r="B49" t="s">
        <v>31</v>
      </c>
      <c r="C49" t="s">
        <v>28</v>
      </c>
      <c r="D49" s="1">
        <v>4.8842592592592592E-3</v>
      </c>
      <c r="E49" t="s">
        <v>11</v>
      </c>
      <c r="F49" t="s">
        <v>12</v>
      </c>
      <c r="G49" t="s">
        <v>22</v>
      </c>
    </row>
    <row r="50" spans="1:7" x14ac:dyDescent="0.2">
      <c r="A50" s="1">
        <v>0.55486111111111114</v>
      </c>
      <c r="B50" t="s">
        <v>31</v>
      </c>
      <c r="C50" t="s">
        <v>28</v>
      </c>
      <c r="D50" s="1">
        <v>4.8842592592592592E-3</v>
      </c>
      <c r="E50" t="s">
        <v>11</v>
      </c>
      <c r="F50" t="s">
        <v>12</v>
      </c>
      <c r="G50" t="s">
        <v>22</v>
      </c>
    </row>
    <row r="51" spans="1:7" x14ac:dyDescent="0.2">
      <c r="A51" s="1">
        <v>0.55462962962962969</v>
      </c>
      <c r="B51" t="s">
        <v>31</v>
      </c>
      <c r="C51" t="s">
        <v>28</v>
      </c>
      <c r="D51" s="1">
        <v>4.8842592592592592E-3</v>
      </c>
      <c r="E51" t="s">
        <v>11</v>
      </c>
      <c r="F51" t="s">
        <v>12</v>
      </c>
      <c r="G51" t="s">
        <v>22</v>
      </c>
    </row>
    <row r="52" spans="1:7" x14ac:dyDescent="0.2">
      <c r="A52" s="1">
        <v>0.55439814814814814</v>
      </c>
      <c r="B52" t="s">
        <v>31</v>
      </c>
      <c r="C52" t="s">
        <v>28</v>
      </c>
      <c r="D52" s="1">
        <v>4.8842592592592592E-3</v>
      </c>
      <c r="E52" t="s">
        <v>11</v>
      </c>
      <c r="F52" t="s">
        <v>12</v>
      </c>
      <c r="G52" t="s">
        <v>22</v>
      </c>
    </row>
    <row r="53" spans="1:7" x14ac:dyDescent="0.2">
      <c r="A53" s="1">
        <v>0.5541666666666667</v>
      </c>
      <c r="B53" t="s">
        <v>31</v>
      </c>
      <c r="C53" t="s">
        <v>28</v>
      </c>
      <c r="D53" s="1">
        <v>4.8842592592592592E-3</v>
      </c>
      <c r="E53" t="s">
        <v>11</v>
      </c>
      <c r="F53" t="s">
        <v>12</v>
      </c>
      <c r="G53" t="s">
        <v>22</v>
      </c>
    </row>
    <row r="54" spans="1:7" x14ac:dyDescent="0.2">
      <c r="A54" s="1">
        <v>0.55393518518518514</v>
      </c>
      <c r="B54" t="s">
        <v>31</v>
      </c>
      <c r="C54" t="s">
        <v>28</v>
      </c>
      <c r="D54" s="1">
        <v>4.8842592592592592E-3</v>
      </c>
      <c r="E54" t="s">
        <v>11</v>
      </c>
      <c r="F54" t="s">
        <v>12</v>
      </c>
      <c r="G54" t="s">
        <v>22</v>
      </c>
    </row>
    <row r="55" spans="1:7" x14ac:dyDescent="0.2">
      <c r="A55" s="1">
        <v>0.5537037037037037</v>
      </c>
      <c r="B55" t="s">
        <v>31</v>
      </c>
      <c r="C55" t="s">
        <v>28</v>
      </c>
      <c r="D55" s="1">
        <v>4.8842592592592592E-3</v>
      </c>
      <c r="E55" t="s">
        <v>11</v>
      </c>
      <c r="F55" t="s">
        <v>12</v>
      </c>
      <c r="G55" t="s">
        <v>22</v>
      </c>
    </row>
    <row r="56" spans="1:7" x14ac:dyDescent="0.2">
      <c r="A56" s="1">
        <v>0.55347222222222225</v>
      </c>
      <c r="B56" t="s">
        <v>31</v>
      </c>
      <c r="C56" t="s">
        <v>28</v>
      </c>
      <c r="D56" s="1">
        <v>4.8842592592592592E-3</v>
      </c>
      <c r="E56" t="s">
        <v>11</v>
      </c>
      <c r="F56" t="s">
        <v>12</v>
      </c>
      <c r="G56" t="s">
        <v>22</v>
      </c>
    </row>
    <row r="57" spans="1:7" x14ac:dyDescent="0.2">
      <c r="A57" s="1">
        <v>0.55324074074074081</v>
      </c>
      <c r="B57" t="s">
        <v>31</v>
      </c>
      <c r="C57" t="s">
        <v>28</v>
      </c>
      <c r="D57" s="1">
        <v>4.8842592592592592E-3</v>
      </c>
      <c r="E57" t="s">
        <v>11</v>
      </c>
      <c r="F57" t="s">
        <v>12</v>
      </c>
      <c r="G57" t="s">
        <v>22</v>
      </c>
    </row>
    <row r="58" spans="1:7" x14ac:dyDescent="0.2">
      <c r="A58" s="1">
        <v>0.55300925925925926</v>
      </c>
      <c r="B58" t="s">
        <v>31</v>
      </c>
      <c r="C58" t="s">
        <v>28</v>
      </c>
      <c r="D58" s="1">
        <v>4.8842592592592592E-3</v>
      </c>
      <c r="E58" t="s">
        <v>11</v>
      </c>
      <c r="F58" t="s">
        <v>12</v>
      </c>
      <c r="G58" t="s">
        <v>22</v>
      </c>
    </row>
    <row r="59" spans="1:7" x14ac:dyDescent="0.2">
      <c r="A59" s="1">
        <v>0.55277777777777781</v>
      </c>
      <c r="B59" t="s">
        <v>31</v>
      </c>
      <c r="C59" t="s">
        <v>28</v>
      </c>
      <c r="D59" s="1">
        <v>4.8842592592592592E-3</v>
      </c>
      <c r="E59" t="s">
        <v>11</v>
      </c>
      <c r="F59" t="s">
        <v>12</v>
      </c>
      <c r="G59" t="s">
        <v>22</v>
      </c>
    </row>
    <row r="60" spans="1:7" x14ac:dyDescent="0.2">
      <c r="A60" s="1">
        <v>0.55254629629629626</v>
      </c>
      <c r="B60" t="s">
        <v>31</v>
      </c>
      <c r="C60" t="s">
        <v>28</v>
      </c>
      <c r="D60" s="1">
        <v>4.8842592592592592E-3</v>
      </c>
      <c r="E60" t="s">
        <v>11</v>
      </c>
      <c r="F60" t="s">
        <v>12</v>
      </c>
      <c r="G60" t="s">
        <v>22</v>
      </c>
    </row>
    <row r="61" spans="1:7" x14ac:dyDescent="0.2">
      <c r="A61" s="1">
        <v>0.55231481481481481</v>
      </c>
      <c r="B61" t="s">
        <v>31</v>
      </c>
      <c r="C61" t="s">
        <v>28</v>
      </c>
      <c r="D61" s="1">
        <v>4.8842592592592592E-3</v>
      </c>
      <c r="E61" t="s">
        <v>11</v>
      </c>
      <c r="F61" t="s">
        <v>12</v>
      </c>
      <c r="G61" t="s">
        <v>22</v>
      </c>
    </row>
    <row r="62" spans="1:7" x14ac:dyDescent="0.2">
      <c r="A62" s="1">
        <v>0.55208333333333337</v>
      </c>
      <c r="B62" t="s">
        <v>31</v>
      </c>
      <c r="C62" t="s">
        <v>28</v>
      </c>
      <c r="D62" s="1">
        <v>4.8842592592592592E-3</v>
      </c>
      <c r="E62" t="s">
        <v>11</v>
      </c>
      <c r="F62" t="s">
        <v>12</v>
      </c>
      <c r="G62" t="s">
        <v>22</v>
      </c>
    </row>
    <row r="63" spans="1:7" x14ac:dyDescent="0.2">
      <c r="A63" s="1">
        <v>0.55185185185185182</v>
      </c>
      <c r="B63" t="s">
        <v>31</v>
      </c>
      <c r="C63" t="s">
        <v>28</v>
      </c>
      <c r="D63" s="1">
        <v>4.8842592592592592E-3</v>
      </c>
      <c r="E63" t="s">
        <v>11</v>
      </c>
      <c r="F63" t="s">
        <v>12</v>
      </c>
      <c r="G63" t="s">
        <v>22</v>
      </c>
    </row>
    <row r="64" spans="1:7" x14ac:dyDescent="0.2">
      <c r="A64" s="1">
        <v>0.55162037037037037</v>
      </c>
      <c r="B64" t="s">
        <v>31</v>
      </c>
      <c r="C64" t="s">
        <v>28</v>
      </c>
      <c r="D64" s="1">
        <v>4.8842592592592592E-3</v>
      </c>
      <c r="E64" t="s">
        <v>11</v>
      </c>
      <c r="F64" t="s">
        <v>12</v>
      </c>
      <c r="G64" t="s">
        <v>22</v>
      </c>
    </row>
    <row r="65" spans="1:7" x14ac:dyDescent="0.2">
      <c r="A65" s="1">
        <v>0.55138888888888882</v>
      </c>
      <c r="B65" t="s">
        <v>31</v>
      </c>
      <c r="C65" t="s">
        <v>28</v>
      </c>
      <c r="D65" s="1">
        <v>4.8842592592592592E-3</v>
      </c>
      <c r="E65" t="s">
        <v>11</v>
      </c>
      <c r="F65" t="s">
        <v>12</v>
      </c>
      <c r="G65" t="s">
        <v>22</v>
      </c>
    </row>
    <row r="66" spans="1:7" x14ac:dyDescent="0.2">
      <c r="A66" s="1">
        <v>0.55115740740740737</v>
      </c>
      <c r="B66" t="s">
        <v>31</v>
      </c>
      <c r="C66" t="s">
        <v>28</v>
      </c>
      <c r="D66" s="1">
        <v>4.8842592592592592E-3</v>
      </c>
      <c r="E66" t="s">
        <v>11</v>
      </c>
      <c r="F66" t="s">
        <v>12</v>
      </c>
      <c r="G66" t="s">
        <v>22</v>
      </c>
    </row>
    <row r="67" spans="1:7" x14ac:dyDescent="0.2">
      <c r="A67" s="1">
        <v>0.55092592592592593</v>
      </c>
      <c r="B67" t="s">
        <v>31</v>
      </c>
      <c r="C67" t="s">
        <v>28</v>
      </c>
      <c r="D67" s="1">
        <v>4.8842592592592592E-3</v>
      </c>
      <c r="E67" t="s">
        <v>11</v>
      </c>
      <c r="F67" t="s">
        <v>12</v>
      </c>
      <c r="G67" t="s">
        <v>22</v>
      </c>
    </row>
    <row r="68" spans="1:7" x14ac:dyDescent="0.2">
      <c r="A68" s="1">
        <v>0.55069444444444449</v>
      </c>
      <c r="B68" t="s">
        <v>31</v>
      </c>
      <c r="C68" t="s">
        <v>28</v>
      </c>
      <c r="D68" s="1">
        <v>4.8842592592592592E-3</v>
      </c>
      <c r="E68" t="s">
        <v>11</v>
      </c>
      <c r="F68" t="s">
        <v>12</v>
      </c>
      <c r="G68" t="s">
        <v>22</v>
      </c>
    </row>
    <row r="69" spans="1:7" x14ac:dyDescent="0.2">
      <c r="A69" s="1"/>
      <c r="D69" s="1"/>
    </row>
    <row r="70" spans="1:7" x14ac:dyDescent="0.2">
      <c r="A70" s="1">
        <v>0.94699074074074074</v>
      </c>
      <c r="B70" t="s">
        <v>32</v>
      </c>
      <c r="C70" t="s">
        <v>28</v>
      </c>
      <c r="D70" s="1">
        <v>9.3750000000000007E-4</v>
      </c>
      <c r="E70" t="s">
        <v>15</v>
      </c>
      <c r="F70" t="s">
        <v>16</v>
      </c>
      <c r="G70" t="s">
        <v>13</v>
      </c>
    </row>
    <row r="71" spans="1:7" x14ac:dyDescent="0.2">
      <c r="A71" s="1">
        <v>0.94675925925925919</v>
      </c>
      <c r="B71" t="s">
        <v>32</v>
      </c>
      <c r="C71" t="s">
        <v>28</v>
      </c>
      <c r="D71" s="1">
        <v>9.3750000000000007E-4</v>
      </c>
      <c r="E71" t="s">
        <v>15</v>
      </c>
      <c r="F71" t="s">
        <v>16</v>
      </c>
      <c r="G71" t="s">
        <v>13</v>
      </c>
    </row>
    <row r="72" spans="1:7" x14ac:dyDescent="0.2">
      <c r="A72" s="1">
        <v>0.94652777777777775</v>
      </c>
      <c r="B72" t="s">
        <v>32</v>
      </c>
      <c r="C72" t="s">
        <v>28</v>
      </c>
      <c r="D72" s="1">
        <v>9.3750000000000007E-4</v>
      </c>
      <c r="E72" t="s">
        <v>15</v>
      </c>
      <c r="F72" t="s">
        <v>16</v>
      </c>
      <c r="G72" t="s">
        <v>13</v>
      </c>
    </row>
    <row r="73" spans="1:7" x14ac:dyDescent="0.2">
      <c r="A73" s="1">
        <v>0.9462962962962963</v>
      </c>
      <c r="B73" t="s">
        <v>32</v>
      </c>
      <c r="C73" t="s">
        <v>28</v>
      </c>
      <c r="D73" s="1">
        <v>9.3750000000000007E-4</v>
      </c>
      <c r="E73" t="s">
        <v>15</v>
      </c>
      <c r="F73" t="s">
        <v>16</v>
      </c>
      <c r="G73" t="s">
        <v>13</v>
      </c>
    </row>
    <row r="74" spans="1:7" x14ac:dyDescent="0.2">
      <c r="A74" s="1">
        <v>0.84490740740740744</v>
      </c>
      <c r="B74" t="s">
        <v>32</v>
      </c>
      <c r="C74" t="s">
        <v>28</v>
      </c>
      <c r="D74" s="1">
        <v>9.3750000000000007E-4</v>
      </c>
      <c r="E74" t="s">
        <v>15</v>
      </c>
      <c r="F74" t="s">
        <v>16</v>
      </c>
      <c r="G74" t="s">
        <v>13</v>
      </c>
    </row>
    <row r="75" spans="1:7" x14ac:dyDescent="0.2">
      <c r="A75" s="1">
        <v>0.84467592592592589</v>
      </c>
      <c r="B75" t="s">
        <v>32</v>
      </c>
      <c r="C75" t="s">
        <v>28</v>
      </c>
      <c r="D75" s="1">
        <v>9.3750000000000007E-4</v>
      </c>
      <c r="E75" t="s">
        <v>15</v>
      </c>
      <c r="F75" t="s">
        <v>16</v>
      </c>
      <c r="G75" t="s">
        <v>13</v>
      </c>
    </row>
    <row r="76" spans="1:7" x14ac:dyDescent="0.2">
      <c r="A76" s="1">
        <v>0.84444444444444444</v>
      </c>
      <c r="B76" t="s">
        <v>32</v>
      </c>
      <c r="C76" t="s">
        <v>28</v>
      </c>
      <c r="D76" s="1">
        <v>9.3750000000000007E-4</v>
      </c>
      <c r="E76" t="s">
        <v>15</v>
      </c>
      <c r="F76" t="s">
        <v>16</v>
      </c>
      <c r="G76" t="s">
        <v>13</v>
      </c>
    </row>
    <row r="77" spans="1:7" x14ac:dyDescent="0.2">
      <c r="A77" s="1">
        <v>0.844212962962963</v>
      </c>
      <c r="B77" t="s">
        <v>32</v>
      </c>
      <c r="C77" t="s">
        <v>28</v>
      </c>
      <c r="D77" s="1">
        <v>9.3750000000000007E-4</v>
      </c>
      <c r="E77" t="s">
        <v>15</v>
      </c>
      <c r="F77" t="s">
        <v>16</v>
      </c>
      <c r="G77" t="s">
        <v>13</v>
      </c>
    </row>
    <row r="78" spans="1:7" x14ac:dyDescent="0.2">
      <c r="A78" s="1">
        <v>0.72870370370370363</v>
      </c>
      <c r="B78" t="s">
        <v>32</v>
      </c>
      <c r="C78" t="s">
        <v>28</v>
      </c>
      <c r="D78" s="1">
        <v>9.3750000000000007E-4</v>
      </c>
      <c r="E78" t="s">
        <v>15</v>
      </c>
      <c r="F78" t="s">
        <v>16</v>
      </c>
      <c r="G78" t="s">
        <v>13</v>
      </c>
    </row>
    <row r="79" spans="1:7" x14ac:dyDescent="0.2">
      <c r="A79" s="1">
        <v>0.7284722222222223</v>
      </c>
      <c r="B79" t="s">
        <v>32</v>
      </c>
      <c r="C79" t="s">
        <v>28</v>
      </c>
      <c r="D79" s="1">
        <v>9.3750000000000007E-4</v>
      </c>
      <c r="E79" t="s">
        <v>15</v>
      </c>
      <c r="F79" t="s">
        <v>16</v>
      </c>
      <c r="G79" t="s">
        <v>13</v>
      </c>
    </row>
    <row r="80" spans="1:7" x14ac:dyDescent="0.2">
      <c r="A80" s="1">
        <v>0.72824074074074074</v>
      </c>
      <c r="B80" t="s">
        <v>32</v>
      </c>
      <c r="C80" t="s">
        <v>28</v>
      </c>
      <c r="D80" s="1">
        <v>9.3750000000000007E-4</v>
      </c>
      <c r="E80" t="s">
        <v>15</v>
      </c>
      <c r="F80" t="s">
        <v>16</v>
      </c>
      <c r="G80" t="s">
        <v>13</v>
      </c>
    </row>
    <row r="81" spans="1:7" x14ac:dyDescent="0.2">
      <c r="A81" s="1">
        <v>0.72800925925925919</v>
      </c>
      <c r="B81" t="s">
        <v>32</v>
      </c>
      <c r="C81" t="s">
        <v>28</v>
      </c>
      <c r="D81" s="1">
        <v>9.3750000000000007E-4</v>
      </c>
      <c r="E81" t="s">
        <v>15</v>
      </c>
      <c r="F81" t="s">
        <v>16</v>
      </c>
      <c r="G81" t="s">
        <v>13</v>
      </c>
    </row>
    <row r="82" spans="1:7" x14ac:dyDescent="0.2">
      <c r="A82" s="1">
        <v>0.5224537037037037</v>
      </c>
      <c r="B82" t="s">
        <v>32</v>
      </c>
      <c r="C82" t="s">
        <v>28</v>
      </c>
      <c r="D82" s="1">
        <v>9.3750000000000007E-4</v>
      </c>
      <c r="E82" t="s">
        <v>15</v>
      </c>
      <c r="F82" t="s">
        <v>16</v>
      </c>
      <c r="G82" t="s">
        <v>13</v>
      </c>
    </row>
    <row r="83" spans="1:7" x14ac:dyDescent="0.2">
      <c r="A83" s="1">
        <v>0.52222222222222225</v>
      </c>
      <c r="B83" t="s">
        <v>32</v>
      </c>
      <c r="C83" t="s">
        <v>28</v>
      </c>
      <c r="D83" s="1">
        <v>9.3750000000000007E-4</v>
      </c>
      <c r="E83" t="s">
        <v>15</v>
      </c>
      <c r="F83" t="s">
        <v>16</v>
      </c>
      <c r="G83" t="s">
        <v>13</v>
      </c>
    </row>
    <row r="84" spans="1:7" x14ac:dyDescent="0.2">
      <c r="A84" s="1">
        <v>0.52199074074074081</v>
      </c>
      <c r="B84" t="s">
        <v>32</v>
      </c>
      <c r="C84" t="s">
        <v>28</v>
      </c>
      <c r="D84" s="1">
        <v>9.3750000000000007E-4</v>
      </c>
      <c r="E84" t="s">
        <v>15</v>
      </c>
      <c r="F84" t="s">
        <v>16</v>
      </c>
      <c r="G84" t="s">
        <v>13</v>
      </c>
    </row>
    <row r="85" spans="1:7" x14ac:dyDescent="0.2">
      <c r="A85" s="1">
        <v>0.52175925925925926</v>
      </c>
      <c r="B85" t="s">
        <v>32</v>
      </c>
      <c r="C85" t="s">
        <v>28</v>
      </c>
      <c r="D85" s="1">
        <v>9.3750000000000007E-4</v>
      </c>
      <c r="E85" t="s">
        <v>15</v>
      </c>
      <c r="F85" t="s">
        <v>16</v>
      </c>
      <c r="G85" t="s">
        <v>13</v>
      </c>
    </row>
    <row r="86" spans="1:7" x14ac:dyDescent="0.2">
      <c r="A86" s="1">
        <v>0.39050925925925922</v>
      </c>
      <c r="B86" t="s">
        <v>32</v>
      </c>
      <c r="C86" t="s">
        <v>28</v>
      </c>
      <c r="D86" s="1">
        <v>9.3750000000000007E-4</v>
      </c>
      <c r="E86" t="s">
        <v>15</v>
      </c>
      <c r="F86" t="s">
        <v>16</v>
      </c>
      <c r="G86" t="s">
        <v>13</v>
      </c>
    </row>
    <row r="87" spans="1:7" x14ac:dyDescent="0.2">
      <c r="A87" s="1">
        <v>0.39027777777777778</v>
      </c>
      <c r="B87" t="s">
        <v>32</v>
      </c>
      <c r="C87" t="s">
        <v>28</v>
      </c>
      <c r="D87" s="1">
        <v>9.3750000000000007E-4</v>
      </c>
      <c r="E87" t="s">
        <v>15</v>
      </c>
      <c r="F87" t="s">
        <v>16</v>
      </c>
      <c r="G87" t="s">
        <v>13</v>
      </c>
    </row>
    <row r="88" spans="1:7" x14ac:dyDescent="0.2">
      <c r="A88" s="1">
        <v>0.39004629629629628</v>
      </c>
      <c r="B88" t="s">
        <v>32</v>
      </c>
      <c r="C88" t="s">
        <v>28</v>
      </c>
      <c r="D88" s="1">
        <v>9.3750000000000007E-4</v>
      </c>
      <c r="E88" t="s">
        <v>15</v>
      </c>
      <c r="F88" t="s">
        <v>16</v>
      </c>
      <c r="G88" t="s">
        <v>13</v>
      </c>
    </row>
    <row r="89" spans="1:7" x14ac:dyDescent="0.2">
      <c r="A89" s="1">
        <v>0.33611111111111108</v>
      </c>
      <c r="B89" t="s">
        <v>32</v>
      </c>
      <c r="C89" t="s">
        <v>28</v>
      </c>
      <c r="D89" s="1">
        <v>9.3750000000000007E-4</v>
      </c>
      <c r="E89" t="s">
        <v>15</v>
      </c>
      <c r="F89" t="s">
        <v>16</v>
      </c>
      <c r="G89" t="s">
        <v>13</v>
      </c>
    </row>
    <row r="90" spans="1:7" x14ac:dyDescent="0.2">
      <c r="A90" s="1">
        <v>0.33587962962962964</v>
      </c>
      <c r="B90" t="s">
        <v>32</v>
      </c>
      <c r="C90" t="s">
        <v>28</v>
      </c>
      <c r="D90" s="1">
        <v>9.3750000000000007E-4</v>
      </c>
      <c r="E90" t="s">
        <v>15</v>
      </c>
      <c r="F90" t="s">
        <v>16</v>
      </c>
      <c r="G90" t="s">
        <v>13</v>
      </c>
    </row>
    <row r="91" spans="1:7" x14ac:dyDescent="0.2">
      <c r="A91" s="1">
        <v>0.33564814814814814</v>
      </c>
      <c r="B91" t="s">
        <v>32</v>
      </c>
      <c r="C91" t="s">
        <v>28</v>
      </c>
      <c r="D91" s="1">
        <v>9.3750000000000007E-4</v>
      </c>
      <c r="E91" t="s">
        <v>15</v>
      </c>
      <c r="F91" t="s">
        <v>16</v>
      </c>
      <c r="G91" t="s">
        <v>13</v>
      </c>
    </row>
    <row r="92" spans="1:7" x14ac:dyDescent="0.2">
      <c r="A92" s="1">
        <v>0.3354166666666667</v>
      </c>
      <c r="B92" t="s">
        <v>32</v>
      </c>
      <c r="C92" t="s">
        <v>28</v>
      </c>
      <c r="D92" s="1">
        <v>9.3750000000000007E-4</v>
      </c>
      <c r="E92" t="s">
        <v>15</v>
      </c>
      <c r="F92" t="s">
        <v>16</v>
      </c>
      <c r="G92" t="s">
        <v>13</v>
      </c>
    </row>
    <row r="93" spans="1:7" x14ac:dyDescent="0.2">
      <c r="A93" s="1"/>
      <c r="D93" s="1"/>
    </row>
    <row r="94" spans="1:7" x14ac:dyDescent="0.2">
      <c r="A94" s="1">
        <v>0.94606481481481486</v>
      </c>
      <c r="B94" t="s">
        <v>33</v>
      </c>
      <c r="C94" t="s">
        <v>28</v>
      </c>
      <c r="D94" s="1">
        <v>1.0300925925925926E-3</v>
      </c>
      <c r="G94" t="s">
        <v>13</v>
      </c>
    </row>
    <row r="95" spans="1:7" x14ac:dyDescent="0.2">
      <c r="A95" s="1">
        <v>0.9458333333333333</v>
      </c>
      <c r="B95" t="s">
        <v>33</v>
      </c>
      <c r="C95" t="s">
        <v>28</v>
      </c>
      <c r="D95" s="1">
        <v>1.0300925925925926E-3</v>
      </c>
      <c r="G95" t="s">
        <v>13</v>
      </c>
    </row>
    <row r="96" spans="1:7" x14ac:dyDescent="0.2">
      <c r="A96" s="1">
        <v>0.94560185185185175</v>
      </c>
      <c r="B96" t="s">
        <v>33</v>
      </c>
      <c r="C96" t="s">
        <v>28</v>
      </c>
      <c r="D96" s="1">
        <v>1.0300925925925926E-3</v>
      </c>
      <c r="G96" t="s">
        <v>13</v>
      </c>
    </row>
    <row r="97" spans="1:7" x14ac:dyDescent="0.2">
      <c r="A97" s="1">
        <v>0.94537037037037042</v>
      </c>
      <c r="B97" t="s">
        <v>33</v>
      </c>
      <c r="C97" t="s">
        <v>28</v>
      </c>
      <c r="D97" s="1">
        <v>1.0300925925925926E-3</v>
      </c>
      <c r="G97" t="s">
        <v>13</v>
      </c>
    </row>
    <row r="98" spans="1:7" x14ac:dyDescent="0.2">
      <c r="A98" s="1">
        <v>0.84398148148148155</v>
      </c>
      <c r="B98" t="s">
        <v>33</v>
      </c>
      <c r="C98" t="s">
        <v>28</v>
      </c>
      <c r="D98" s="1">
        <v>1.0300925925925926E-3</v>
      </c>
      <c r="G98" t="s">
        <v>13</v>
      </c>
    </row>
    <row r="99" spans="1:7" x14ac:dyDescent="0.2">
      <c r="A99" s="1">
        <v>0.84375</v>
      </c>
      <c r="B99" t="s">
        <v>33</v>
      </c>
      <c r="C99" t="s">
        <v>28</v>
      </c>
      <c r="D99" s="1">
        <v>1.0300925925925926E-3</v>
      </c>
      <c r="G99" t="s">
        <v>13</v>
      </c>
    </row>
    <row r="100" spans="1:7" x14ac:dyDescent="0.2">
      <c r="A100" s="1">
        <v>0.84351851851851845</v>
      </c>
      <c r="B100" t="s">
        <v>33</v>
      </c>
      <c r="C100" t="s">
        <v>28</v>
      </c>
      <c r="D100" s="1">
        <v>1.0300925925925926E-3</v>
      </c>
      <c r="G100" t="s">
        <v>13</v>
      </c>
    </row>
    <row r="101" spans="1:7" x14ac:dyDescent="0.2">
      <c r="A101" s="1">
        <v>0.843287037037037</v>
      </c>
      <c r="B101" t="s">
        <v>33</v>
      </c>
      <c r="C101" t="s">
        <v>28</v>
      </c>
      <c r="D101" s="1">
        <v>1.0300925925925926E-3</v>
      </c>
      <c r="G101" t="s">
        <v>13</v>
      </c>
    </row>
    <row r="102" spans="1:7" x14ac:dyDescent="0.2">
      <c r="A102" s="1">
        <v>0.72777777777777775</v>
      </c>
      <c r="B102" t="s">
        <v>33</v>
      </c>
      <c r="C102" t="s">
        <v>28</v>
      </c>
      <c r="D102" s="1">
        <v>1.0300925925925926E-3</v>
      </c>
      <c r="G102" t="s">
        <v>13</v>
      </c>
    </row>
    <row r="103" spans="1:7" x14ac:dyDescent="0.2">
      <c r="A103" s="1">
        <v>0.7275462962962963</v>
      </c>
      <c r="B103" t="s">
        <v>33</v>
      </c>
      <c r="C103" t="s">
        <v>28</v>
      </c>
      <c r="D103" s="1">
        <v>1.0300925925925926E-3</v>
      </c>
      <c r="G103" t="s">
        <v>13</v>
      </c>
    </row>
    <row r="104" spans="1:7" x14ac:dyDescent="0.2">
      <c r="A104" s="1">
        <v>0.72731481481481486</v>
      </c>
      <c r="B104" t="s">
        <v>33</v>
      </c>
      <c r="C104" t="s">
        <v>28</v>
      </c>
      <c r="D104" s="1">
        <v>1.0300925925925926E-3</v>
      </c>
      <c r="G104" t="s">
        <v>13</v>
      </c>
    </row>
    <row r="105" spans="1:7" x14ac:dyDescent="0.2">
      <c r="A105" s="1">
        <v>0.7270833333333333</v>
      </c>
      <c r="B105" t="s">
        <v>33</v>
      </c>
      <c r="C105" t="s">
        <v>28</v>
      </c>
      <c r="D105" s="1">
        <v>1.0300925925925926E-3</v>
      </c>
      <c r="G105" t="s">
        <v>13</v>
      </c>
    </row>
    <row r="106" spans="1:7" x14ac:dyDescent="0.2">
      <c r="A106" s="1">
        <v>0.52337962962962969</v>
      </c>
      <c r="B106" t="s">
        <v>33</v>
      </c>
      <c r="C106" t="s">
        <v>28</v>
      </c>
      <c r="D106" s="1">
        <v>1.0300925925925926E-3</v>
      </c>
      <c r="G106" t="s">
        <v>13</v>
      </c>
    </row>
    <row r="107" spans="1:7" x14ac:dyDescent="0.2">
      <c r="A107" s="1">
        <v>0.52314814814814814</v>
      </c>
      <c r="B107" t="s">
        <v>33</v>
      </c>
      <c r="C107" t="s">
        <v>28</v>
      </c>
      <c r="D107" s="1">
        <v>1.0300925925925926E-3</v>
      </c>
      <c r="G107" t="s">
        <v>13</v>
      </c>
    </row>
    <row r="108" spans="1:7" x14ac:dyDescent="0.2">
      <c r="A108" s="1">
        <v>0.5229166666666667</v>
      </c>
      <c r="B108" t="s">
        <v>33</v>
      </c>
      <c r="C108" t="s">
        <v>28</v>
      </c>
      <c r="D108" s="1">
        <v>1.0300925925925926E-3</v>
      </c>
      <c r="G108" t="s">
        <v>13</v>
      </c>
    </row>
    <row r="109" spans="1:7" x14ac:dyDescent="0.2">
      <c r="A109" s="1">
        <v>0.52268518518518514</v>
      </c>
      <c r="B109" t="s">
        <v>33</v>
      </c>
      <c r="C109" t="s">
        <v>28</v>
      </c>
      <c r="D109" s="1">
        <v>1.0300925925925926E-3</v>
      </c>
      <c r="G109" t="s">
        <v>13</v>
      </c>
    </row>
    <row r="110" spans="1:7" x14ac:dyDescent="0.2">
      <c r="A110" s="1">
        <v>0.39166666666666666</v>
      </c>
      <c r="B110" t="s">
        <v>33</v>
      </c>
      <c r="C110" t="s">
        <v>28</v>
      </c>
      <c r="D110" s="1">
        <v>1.0300925925925926E-3</v>
      </c>
      <c r="G110" t="s">
        <v>13</v>
      </c>
    </row>
    <row r="111" spans="1:7" x14ac:dyDescent="0.2">
      <c r="A111" s="1">
        <v>0.39143518518518516</v>
      </c>
      <c r="B111" t="s">
        <v>33</v>
      </c>
      <c r="C111" t="s">
        <v>28</v>
      </c>
      <c r="D111" s="1">
        <v>1.0300925925925926E-3</v>
      </c>
      <c r="G111" t="s">
        <v>13</v>
      </c>
    </row>
    <row r="112" spans="1:7" x14ac:dyDescent="0.2">
      <c r="A112" s="1">
        <v>0.39120370370370372</v>
      </c>
      <c r="B112" t="s">
        <v>33</v>
      </c>
      <c r="C112" t="s">
        <v>28</v>
      </c>
      <c r="D112" s="1">
        <v>1.0300925925925926E-3</v>
      </c>
      <c r="G112" t="s">
        <v>13</v>
      </c>
    </row>
    <row r="113" spans="1:7" x14ac:dyDescent="0.2">
      <c r="A113" s="1">
        <v>0.39097222222222222</v>
      </c>
      <c r="B113" t="s">
        <v>33</v>
      </c>
      <c r="C113" t="s">
        <v>28</v>
      </c>
      <c r="D113" s="1">
        <v>1.0300925925925926E-3</v>
      </c>
      <c r="G113" t="s">
        <v>13</v>
      </c>
    </row>
    <row r="114" spans="1:7" x14ac:dyDescent="0.2">
      <c r="A114" s="1">
        <v>0.39074074074074078</v>
      </c>
      <c r="B114" t="s">
        <v>33</v>
      </c>
      <c r="C114" t="s">
        <v>28</v>
      </c>
      <c r="D114" s="1">
        <v>1.0300925925925926E-3</v>
      </c>
      <c r="G114" t="s">
        <v>13</v>
      </c>
    </row>
    <row r="115" spans="1:7" x14ac:dyDescent="0.2">
      <c r="A115" s="1">
        <v>0.33726851851851852</v>
      </c>
      <c r="B115" t="s">
        <v>33</v>
      </c>
      <c r="C115" t="s">
        <v>28</v>
      </c>
      <c r="D115" s="1">
        <v>1.0300925925925926E-3</v>
      </c>
      <c r="G115" t="s">
        <v>13</v>
      </c>
    </row>
    <row r="116" spans="1:7" x14ac:dyDescent="0.2">
      <c r="A116" s="1">
        <v>0.33703703703703702</v>
      </c>
      <c r="B116" t="s">
        <v>33</v>
      </c>
      <c r="C116" t="s">
        <v>28</v>
      </c>
      <c r="D116" s="1">
        <v>1.0300925925925926E-3</v>
      </c>
      <c r="G116" t="s">
        <v>13</v>
      </c>
    </row>
    <row r="117" spans="1:7" x14ac:dyDescent="0.2">
      <c r="A117" s="1">
        <v>0.33680555555555558</v>
      </c>
      <c r="B117" t="s">
        <v>33</v>
      </c>
      <c r="C117" t="s">
        <v>28</v>
      </c>
      <c r="D117" s="1">
        <v>1.0300925925925926E-3</v>
      </c>
      <c r="G117" t="s">
        <v>13</v>
      </c>
    </row>
    <row r="118" spans="1:7" x14ac:dyDescent="0.2">
      <c r="A118" s="1">
        <v>0.33657407407407408</v>
      </c>
      <c r="B118" t="s">
        <v>33</v>
      </c>
      <c r="C118" t="s">
        <v>28</v>
      </c>
      <c r="D118" s="1">
        <v>1.0300925925925926E-3</v>
      </c>
      <c r="G118" t="s">
        <v>13</v>
      </c>
    </row>
    <row r="119" spans="1:7" x14ac:dyDescent="0.2">
      <c r="A119" s="1">
        <v>0.33634259259259264</v>
      </c>
      <c r="B119" t="s">
        <v>33</v>
      </c>
      <c r="C119" t="s">
        <v>28</v>
      </c>
      <c r="D119" s="1">
        <v>1.0300925925925926E-3</v>
      </c>
      <c r="G119" t="s">
        <v>13</v>
      </c>
    </row>
  </sheetData>
  <sortState ref="A2:G117">
    <sortCondition ref="B2:B117"/>
  </sortState>
  <mergeCells count="1">
    <mergeCell ref="L8:M8"/>
  </mergeCells>
  <phoneticPr fontId="3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118"/>
  <sheetViews>
    <sheetView topLeftCell="A119" workbookViewId="0">
      <selection activeCell="G9" sqref="G9"/>
    </sheetView>
  </sheetViews>
  <sheetFormatPr baseColWidth="10" defaultRowHeight="15" x14ac:dyDescent="0.2"/>
  <sheetData>
    <row r="1" spans="1:14" x14ac:dyDescent="0.2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</row>
    <row r="2" spans="1:14" x14ac:dyDescent="0.2">
      <c r="A2" s="1">
        <v>0.33634259259259264</v>
      </c>
      <c r="B2" t="s">
        <v>35</v>
      </c>
      <c r="C2" t="s">
        <v>34</v>
      </c>
      <c r="D2" s="1">
        <v>1.0300925925925926E-3</v>
      </c>
      <c r="G2" t="s">
        <v>13</v>
      </c>
    </row>
    <row r="3" spans="1:14" x14ac:dyDescent="0.2">
      <c r="A3" s="1">
        <v>0.33657407407407408</v>
      </c>
      <c r="B3" t="s">
        <v>35</v>
      </c>
      <c r="C3" t="s">
        <v>34</v>
      </c>
      <c r="D3" s="1">
        <v>1.0300925925925926E-3</v>
      </c>
      <c r="G3" t="s">
        <v>13</v>
      </c>
    </row>
    <row r="4" spans="1:14" x14ac:dyDescent="0.2">
      <c r="A4" s="1">
        <v>0.33680555555555558</v>
      </c>
      <c r="B4" t="s">
        <v>35</v>
      </c>
      <c r="C4" t="s">
        <v>34</v>
      </c>
      <c r="D4" s="1">
        <v>1.0300925925925926E-3</v>
      </c>
      <c r="G4" t="s">
        <v>13</v>
      </c>
    </row>
    <row r="5" spans="1:14" x14ac:dyDescent="0.2">
      <c r="A5" s="1">
        <v>0.33703703703703702</v>
      </c>
      <c r="B5" t="s">
        <v>35</v>
      </c>
      <c r="C5" t="s">
        <v>34</v>
      </c>
      <c r="D5" s="1">
        <v>1.0300925925925926E-3</v>
      </c>
      <c r="G5" t="s">
        <v>13</v>
      </c>
    </row>
    <row r="6" spans="1:14" x14ac:dyDescent="0.2">
      <c r="A6" s="1">
        <v>0.33726851851851852</v>
      </c>
      <c r="B6" t="s">
        <v>35</v>
      </c>
      <c r="C6" t="s">
        <v>34</v>
      </c>
      <c r="D6" s="1">
        <v>1.0300925925925926E-3</v>
      </c>
      <c r="G6" t="s">
        <v>13</v>
      </c>
    </row>
    <row r="7" spans="1:14" ht="16" x14ac:dyDescent="0.2">
      <c r="A7" s="1">
        <v>0.39074074074074078</v>
      </c>
      <c r="B7" t="s">
        <v>35</v>
      </c>
      <c r="C7" t="s">
        <v>34</v>
      </c>
      <c r="D7" s="1">
        <v>1.0300925925925926E-3</v>
      </c>
      <c r="G7" t="s">
        <v>13</v>
      </c>
      <c r="H7" s="48" t="s">
        <v>44</v>
      </c>
      <c r="I7" s="48"/>
      <c r="J7" s="11"/>
      <c r="K7" s="11"/>
      <c r="L7" s="12"/>
      <c r="M7" s="12"/>
      <c r="N7" s="13"/>
    </row>
    <row r="8" spans="1:14" ht="16" x14ac:dyDescent="0.2">
      <c r="A8" s="1">
        <v>0.39097222222222222</v>
      </c>
      <c r="B8" t="s">
        <v>35</v>
      </c>
      <c r="C8" t="s">
        <v>34</v>
      </c>
      <c r="D8" s="1">
        <v>1.0300925925925926E-3</v>
      </c>
      <c r="G8" t="s">
        <v>13</v>
      </c>
      <c r="H8" s="12"/>
      <c r="I8" s="12"/>
      <c r="J8" s="89" t="s">
        <v>45</v>
      </c>
      <c r="K8" s="90"/>
      <c r="L8" s="49" t="s">
        <v>46</v>
      </c>
      <c r="M8" s="12"/>
      <c r="N8" s="13"/>
    </row>
    <row r="9" spans="1:14" ht="16" x14ac:dyDescent="0.2">
      <c r="A9" s="1">
        <v>0.39120370370370372</v>
      </c>
      <c r="B9" t="s">
        <v>35</v>
      </c>
      <c r="C9" t="s">
        <v>34</v>
      </c>
      <c r="D9" s="1">
        <v>1.0300925925925926E-3</v>
      </c>
      <c r="G9" t="s">
        <v>13</v>
      </c>
      <c r="H9" s="52" t="s">
        <v>47</v>
      </c>
      <c r="I9" s="59" t="s">
        <v>48</v>
      </c>
      <c r="J9" s="50" t="s">
        <v>49</v>
      </c>
      <c r="K9" s="50" t="s">
        <v>50</v>
      </c>
      <c r="L9" s="51"/>
      <c r="M9" s="50" t="s">
        <v>51</v>
      </c>
      <c r="N9" s="50" t="s">
        <v>52</v>
      </c>
    </row>
    <row r="10" spans="1:14" ht="16" x14ac:dyDescent="0.2">
      <c r="A10" s="1">
        <v>0.39143518518518516</v>
      </c>
      <c r="B10" t="s">
        <v>35</v>
      </c>
      <c r="C10" t="s">
        <v>34</v>
      </c>
      <c r="D10" s="1">
        <v>1.0300925925925926E-3</v>
      </c>
      <c r="G10" t="s">
        <v>13</v>
      </c>
      <c r="H10" s="54" t="str">
        <f>+B2</f>
        <v>KASI BIEN  JS8 / Spot</v>
      </c>
      <c r="I10" s="21" t="e">
        <f>+#REF!</f>
        <v>#REF!</v>
      </c>
      <c r="J10" s="22">
        <v>2</v>
      </c>
      <c r="K10" s="23" t="e">
        <f>+J10*I10</f>
        <v>#REF!</v>
      </c>
      <c r="L10" s="22" t="s">
        <v>54</v>
      </c>
      <c r="M10" s="22" t="e">
        <f>L10-J10</f>
        <v>#VALUE!</v>
      </c>
      <c r="N10" s="24" t="e">
        <f xml:space="preserve">    J10/L10</f>
        <v>#VALUE!</v>
      </c>
    </row>
    <row r="11" spans="1:14" ht="16" x14ac:dyDescent="0.2">
      <c r="A11" s="1">
        <v>0.39166666666666666</v>
      </c>
      <c r="B11" t="s">
        <v>35</v>
      </c>
      <c r="C11" t="s">
        <v>34</v>
      </c>
      <c r="D11" s="1">
        <v>1.0300925925925926E-3</v>
      </c>
      <c r="G11" t="s">
        <v>13</v>
      </c>
      <c r="H11" s="48" t="str">
        <f>+B32</f>
        <v>LIBIKI Pay / Mass / M-MONEY / Spot</v>
      </c>
      <c r="I11" s="21" t="e">
        <f>+#REF!</f>
        <v>#REF!</v>
      </c>
      <c r="J11" s="26">
        <v>3</v>
      </c>
      <c r="K11" s="23" t="e">
        <f t="shared" ref="K11:K12" si="0">+J11*I11</f>
        <v>#REF!</v>
      </c>
      <c r="L11" s="22" t="s">
        <v>54</v>
      </c>
      <c r="M11" s="22" t="e">
        <f t="shared" ref="M11:M12" si="1">L11-J11</f>
        <v>#VALUE!</v>
      </c>
      <c r="N11" s="24" t="e">
        <f t="shared" ref="N11:N12" si="2" xml:space="preserve">    J11/L11</f>
        <v>#VALUE!</v>
      </c>
    </row>
    <row r="12" spans="1:14" ht="16" x14ac:dyDescent="0.2">
      <c r="A12" s="1">
        <v>0.52268518518518514</v>
      </c>
      <c r="B12" t="s">
        <v>35</v>
      </c>
      <c r="C12" t="s">
        <v>34</v>
      </c>
      <c r="D12" s="1">
        <v>1.0300925925925926E-3</v>
      </c>
      <c r="G12" t="s">
        <v>13</v>
      </c>
      <c r="H12" s="54" t="str">
        <f>+B65</f>
        <v>WOOH / YOUTH / SAV / Spot</v>
      </c>
      <c r="I12" s="21">
        <f>+K4</f>
        <v>0</v>
      </c>
      <c r="J12" s="22">
        <v>3</v>
      </c>
      <c r="K12" s="23">
        <f t="shared" si="0"/>
        <v>0</v>
      </c>
      <c r="L12" s="22" t="s">
        <v>54</v>
      </c>
      <c r="M12" s="22" t="e">
        <f t="shared" si="1"/>
        <v>#VALUE!</v>
      </c>
      <c r="N12" s="24" t="e">
        <f t="shared" si="2"/>
        <v>#VALUE!</v>
      </c>
    </row>
    <row r="13" spans="1:14" ht="16" x14ac:dyDescent="0.2">
      <c r="A13" s="1">
        <v>0.5229166666666667</v>
      </c>
      <c r="B13" t="s">
        <v>35</v>
      </c>
      <c r="C13" t="s">
        <v>34</v>
      </c>
      <c r="D13" s="1">
        <v>1.0300925925925926E-3</v>
      </c>
      <c r="G13" t="s">
        <v>13</v>
      </c>
      <c r="H13" s="53" t="s">
        <v>57</v>
      </c>
      <c r="I13" s="55"/>
      <c r="J13" s="56">
        <f>SUM(J10:J12)</f>
        <v>8</v>
      </c>
      <c r="K13" s="57" t="e">
        <f>SUM(K10:K12)</f>
        <v>#REF!</v>
      </c>
      <c r="L13" s="56">
        <f>SUM(L10:L12)</f>
        <v>0</v>
      </c>
      <c r="M13" s="56">
        <f>+J13-L13</f>
        <v>8</v>
      </c>
      <c r="N13" s="58" t="e">
        <f>J13/L13</f>
        <v>#DIV/0!</v>
      </c>
    </row>
    <row r="14" spans="1:14" x14ac:dyDescent="0.2">
      <c r="A14" s="1">
        <v>0.52314814814814814</v>
      </c>
      <c r="B14" t="s">
        <v>35</v>
      </c>
      <c r="C14" t="s">
        <v>34</v>
      </c>
      <c r="D14" s="1">
        <v>1.0300925925925926E-3</v>
      </c>
      <c r="G14" t="s">
        <v>13</v>
      </c>
    </row>
    <row r="15" spans="1:14" x14ac:dyDescent="0.2">
      <c r="A15" s="1">
        <v>0.52337962962962969</v>
      </c>
      <c r="B15" t="s">
        <v>35</v>
      </c>
      <c r="C15" t="s">
        <v>34</v>
      </c>
      <c r="D15" s="1">
        <v>1.0300925925925926E-3</v>
      </c>
      <c r="G15" t="s">
        <v>13</v>
      </c>
    </row>
    <row r="16" spans="1:14" x14ac:dyDescent="0.2">
      <c r="A16" s="1">
        <v>0.7270833333333333</v>
      </c>
      <c r="B16" t="s">
        <v>35</v>
      </c>
      <c r="C16" t="s">
        <v>34</v>
      </c>
      <c r="D16" s="1">
        <v>1.0300925925925926E-3</v>
      </c>
      <c r="G16" t="s">
        <v>13</v>
      </c>
    </row>
    <row r="17" spans="1:7" x14ac:dyDescent="0.2">
      <c r="A17" s="1">
        <v>0.72731481481481486</v>
      </c>
      <c r="B17" t="s">
        <v>35</v>
      </c>
      <c r="C17" t="s">
        <v>34</v>
      </c>
      <c r="D17" s="1">
        <v>1.0300925925925926E-3</v>
      </c>
      <c r="G17" t="s">
        <v>13</v>
      </c>
    </row>
    <row r="18" spans="1:7" x14ac:dyDescent="0.2">
      <c r="A18" s="1">
        <v>0.7275462962962963</v>
      </c>
      <c r="B18" t="s">
        <v>35</v>
      </c>
      <c r="C18" t="s">
        <v>34</v>
      </c>
      <c r="D18" s="1">
        <v>1.0300925925925926E-3</v>
      </c>
      <c r="G18" t="s">
        <v>13</v>
      </c>
    </row>
    <row r="19" spans="1:7" x14ac:dyDescent="0.2">
      <c r="A19" s="1">
        <v>0.72777777777777775</v>
      </c>
      <c r="B19" t="s">
        <v>35</v>
      </c>
      <c r="C19" t="s">
        <v>34</v>
      </c>
      <c r="D19" s="1">
        <v>1.0300925925925926E-3</v>
      </c>
      <c r="G19" t="s">
        <v>13</v>
      </c>
    </row>
    <row r="20" spans="1:7" x14ac:dyDescent="0.2">
      <c r="A20" s="1">
        <v>0.843287037037037</v>
      </c>
      <c r="B20" t="s">
        <v>35</v>
      </c>
      <c r="C20" t="s">
        <v>34</v>
      </c>
      <c r="D20" s="1">
        <v>1.0300925925925926E-3</v>
      </c>
      <c r="G20" t="s">
        <v>13</v>
      </c>
    </row>
    <row r="21" spans="1:7" x14ac:dyDescent="0.2">
      <c r="A21" s="1">
        <v>0.84351851851851845</v>
      </c>
      <c r="B21" t="s">
        <v>35</v>
      </c>
      <c r="C21" t="s">
        <v>34</v>
      </c>
      <c r="D21" s="1">
        <v>1.0300925925925926E-3</v>
      </c>
      <c r="G21" t="s">
        <v>13</v>
      </c>
    </row>
    <row r="22" spans="1:7" x14ac:dyDescent="0.2">
      <c r="A22" s="1">
        <v>0.84375</v>
      </c>
      <c r="B22" t="s">
        <v>35</v>
      </c>
      <c r="C22" t="s">
        <v>34</v>
      </c>
      <c r="D22" s="1">
        <v>1.0300925925925926E-3</v>
      </c>
      <c r="G22" t="s">
        <v>13</v>
      </c>
    </row>
    <row r="23" spans="1:7" x14ac:dyDescent="0.2">
      <c r="A23" s="1">
        <v>0.84398148148148155</v>
      </c>
      <c r="B23" t="s">
        <v>35</v>
      </c>
      <c r="C23" t="s">
        <v>34</v>
      </c>
      <c r="D23" s="1">
        <v>1.0300925925925926E-3</v>
      </c>
      <c r="G23" t="s">
        <v>13</v>
      </c>
    </row>
    <row r="24" spans="1:7" x14ac:dyDescent="0.2">
      <c r="A24" s="1">
        <v>0.94537037037037042</v>
      </c>
      <c r="B24" t="s">
        <v>35</v>
      </c>
      <c r="C24" t="s">
        <v>34</v>
      </c>
      <c r="D24" s="1">
        <v>1.0300925925925926E-3</v>
      </c>
      <c r="G24" t="s">
        <v>13</v>
      </c>
    </row>
    <row r="25" spans="1:7" x14ac:dyDescent="0.2">
      <c r="A25" s="1">
        <v>0.94560185185185175</v>
      </c>
      <c r="B25" t="s">
        <v>35</v>
      </c>
      <c r="C25" t="s">
        <v>34</v>
      </c>
      <c r="D25" s="1">
        <v>1.0300925925925926E-3</v>
      </c>
      <c r="G25" t="s">
        <v>13</v>
      </c>
    </row>
    <row r="26" spans="1:7" x14ac:dyDescent="0.2">
      <c r="A26" s="1">
        <v>0.9458333333333333</v>
      </c>
      <c r="B26" t="s">
        <v>35</v>
      </c>
      <c r="C26" t="s">
        <v>34</v>
      </c>
      <c r="D26" s="1">
        <v>1.0300925925925926E-3</v>
      </c>
      <c r="G26" t="s">
        <v>13</v>
      </c>
    </row>
    <row r="27" spans="1:7" x14ac:dyDescent="0.2">
      <c r="A27" s="1">
        <v>0.94606481481481486</v>
      </c>
      <c r="B27" t="s">
        <v>35</v>
      </c>
      <c r="C27" t="s">
        <v>34</v>
      </c>
      <c r="D27" s="1">
        <v>1.0300925925925926E-3</v>
      </c>
      <c r="G27" t="s">
        <v>13</v>
      </c>
    </row>
    <row r="28" spans="1:7" x14ac:dyDescent="0.2">
      <c r="A28" s="1"/>
      <c r="D28" s="1"/>
    </row>
    <row r="29" spans="1:7" x14ac:dyDescent="0.2">
      <c r="A29" s="1">
        <v>0.3354166666666667</v>
      </c>
      <c r="B29" t="s">
        <v>38</v>
      </c>
      <c r="C29" t="s">
        <v>34</v>
      </c>
      <c r="D29" s="1">
        <v>9.3750000000000007E-4</v>
      </c>
      <c r="E29" t="s">
        <v>15</v>
      </c>
      <c r="F29" t="s">
        <v>16</v>
      </c>
      <c r="G29" t="s">
        <v>13</v>
      </c>
    </row>
    <row r="30" spans="1:7" x14ac:dyDescent="0.2">
      <c r="A30" s="1">
        <v>0.33564814814814814</v>
      </c>
      <c r="B30" t="s">
        <v>38</v>
      </c>
      <c r="C30" t="s">
        <v>34</v>
      </c>
      <c r="D30" s="1">
        <v>9.3750000000000007E-4</v>
      </c>
      <c r="E30" t="s">
        <v>15</v>
      </c>
      <c r="F30" t="s">
        <v>16</v>
      </c>
      <c r="G30" t="s">
        <v>13</v>
      </c>
    </row>
    <row r="31" spans="1:7" x14ac:dyDescent="0.2">
      <c r="A31" s="1">
        <v>0.33587962962962964</v>
      </c>
      <c r="B31" t="s">
        <v>38</v>
      </c>
      <c r="C31" t="s">
        <v>34</v>
      </c>
      <c r="D31" s="1">
        <v>9.3750000000000007E-4</v>
      </c>
      <c r="E31" t="s">
        <v>15</v>
      </c>
      <c r="F31" t="s">
        <v>16</v>
      </c>
      <c r="G31" t="s">
        <v>13</v>
      </c>
    </row>
    <row r="32" spans="1:7" x14ac:dyDescent="0.2">
      <c r="A32" s="1">
        <v>0.33611111111111108</v>
      </c>
      <c r="B32" t="s">
        <v>38</v>
      </c>
      <c r="C32" t="s">
        <v>34</v>
      </c>
      <c r="D32" s="1">
        <v>9.3750000000000007E-4</v>
      </c>
      <c r="E32" t="s">
        <v>15</v>
      </c>
      <c r="F32" t="s">
        <v>16</v>
      </c>
      <c r="G32" t="s">
        <v>13</v>
      </c>
    </row>
    <row r="33" spans="1:7" x14ac:dyDescent="0.2">
      <c r="A33" s="1">
        <v>0.39004629629629628</v>
      </c>
      <c r="B33" t="s">
        <v>38</v>
      </c>
      <c r="C33" t="s">
        <v>34</v>
      </c>
      <c r="D33" s="1">
        <v>9.3750000000000007E-4</v>
      </c>
      <c r="E33" t="s">
        <v>15</v>
      </c>
      <c r="F33" t="s">
        <v>16</v>
      </c>
      <c r="G33" t="s">
        <v>13</v>
      </c>
    </row>
    <row r="34" spans="1:7" x14ac:dyDescent="0.2">
      <c r="A34" s="1">
        <v>0.39027777777777778</v>
      </c>
      <c r="B34" t="s">
        <v>38</v>
      </c>
      <c r="C34" t="s">
        <v>34</v>
      </c>
      <c r="D34" s="1">
        <v>9.3750000000000007E-4</v>
      </c>
      <c r="E34" t="s">
        <v>15</v>
      </c>
      <c r="F34" t="s">
        <v>16</v>
      </c>
      <c r="G34" t="s">
        <v>13</v>
      </c>
    </row>
    <row r="35" spans="1:7" x14ac:dyDescent="0.2">
      <c r="A35" s="1">
        <v>0.39050925925925922</v>
      </c>
      <c r="B35" t="s">
        <v>38</v>
      </c>
      <c r="C35" t="s">
        <v>34</v>
      </c>
      <c r="D35" s="1">
        <v>9.3750000000000007E-4</v>
      </c>
      <c r="E35" t="s">
        <v>15</v>
      </c>
      <c r="F35" t="s">
        <v>16</v>
      </c>
      <c r="G35" t="s">
        <v>13</v>
      </c>
    </row>
    <row r="36" spans="1:7" x14ac:dyDescent="0.2">
      <c r="A36" s="1">
        <v>0.52175925925925926</v>
      </c>
      <c r="B36" t="s">
        <v>38</v>
      </c>
      <c r="C36" t="s">
        <v>34</v>
      </c>
      <c r="D36" s="1">
        <v>9.3750000000000007E-4</v>
      </c>
      <c r="E36" t="s">
        <v>15</v>
      </c>
      <c r="F36" t="s">
        <v>16</v>
      </c>
      <c r="G36" t="s">
        <v>13</v>
      </c>
    </row>
    <row r="37" spans="1:7" x14ac:dyDescent="0.2">
      <c r="A37" s="1">
        <v>0.52199074074074081</v>
      </c>
      <c r="B37" t="s">
        <v>38</v>
      </c>
      <c r="C37" t="s">
        <v>34</v>
      </c>
      <c r="D37" s="1">
        <v>9.3750000000000007E-4</v>
      </c>
      <c r="E37" t="s">
        <v>15</v>
      </c>
      <c r="F37" t="s">
        <v>16</v>
      </c>
      <c r="G37" t="s">
        <v>13</v>
      </c>
    </row>
    <row r="38" spans="1:7" x14ac:dyDescent="0.2">
      <c r="A38" s="1">
        <v>0.52222222222222225</v>
      </c>
      <c r="B38" t="s">
        <v>38</v>
      </c>
      <c r="C38" t="s">
        <v>34</v>
      </c>
      <c r="D38" s="1">
        <v>9.3750000000000007E-4</v>
      </c>
      <c r="E38" t="s">
        <v>15</v>
      </c>
      <c r="F38" t="s">
        <v>16</v>
      </c>
      <c r="G38" t="s">
        <v>13</v>
      </c>
    </row>
    <row r="39" spans="1:7" x14ac:dyDescent="0.2">
      <c r="A39" s="1">
        <v>0.5224537037037037</v>
      </c>
      <c r="B39" t="s">
        <v>38</v>
      </c>
      <c r="C39" t="s">
        <v>34</v>
      </c>
      <c r="D39" s="1">
        <v>9.3750000000000007E-4</v>
      </c>
      <c r="E39" t="s">
        <v>15</v>
      </c>
      <c r="F39" t="s">
        <v>16</v>
      </c>
      <c r="G39" t="s">
        <v>13</v>
      </c>
    </row>
    <row r="40" spans="1:7" x14ac:dyDescent="0.2">
      <c r="A40" s="1">
        <v>0.72800925925925919</v>
      </c>
      <c r="B40" t="s">
        <v>38</v>
      </c>
      <c r="C40" t="s">
        <v>34</v>
      </c>
      <c r="D40" s="1">
        <v>9.3750000000000007E-4</v>
      </c>
      <c r="E40" t="s">
        <v>15</v>
      </c>
      <c r="F40" t="s">
        <v>16</v>
      </c>
      <c r="G40" t="s">
        <v>13</v>
      </c>
    </row>
    <row r="41" spans="1:7" x14ac:dyDescent="0.2">
      <c r="A41" s="1">
        <v>0.72824074074074074</v>
      </c>
      <c r="B41" t="s">
        <v>38</v>
      </c>
      <c r="C41" t="s">
        <v>34</v>
      </c>
      <c r="D41" s="1">
        <v>9.3750000000000007E-4</v>
      </c>
      <c r="E41" t="s">
        <v>15</v>
      </c>
      <c r="F41" t="s">
        <v>16</v>
      </c>
      <c r="G41" t="s">
        <v>13</v>
      </c>
    </row>
    <row r="42" spans="1:7" x14ac:dyDescent="0.2">
      <c r="A42" s="1">
        <v>0.7284722222222223</v>
      </c>
      <c r="B42" t="s">
        <v>38</v>
      </c>
      <c r="C42" t="s">
        <v>34</v>
      </c>
      <c r="D42" s="1">
        <v>9.3750000000000007E-4</v>
      </c>
      <c r="E42" t="s">
        <v>15</v>
      </c>
      <c r="F42" t="s">
        <v>16</v>
      </c>
      <c r="G42" t="s">
        <v>13</v>
      </c>
    </row>
    <row r="43" spans="1:7" x14ac:dyDescent="0.2">
      <c r="A43" s="1">
        <v>0.72870370370370363</v>
      </c>
      <c r="B43" t="s">
        <v>38</v>
      </c>
      <c r="C43" t="s">
        <v>34</v>
      </c>
      <c r="D43" s="1">
        <v>9.3750000000000007E-4</v>
      </c>
      <c r="E43" t="s">
        <v>15</v>
      </c>
      <c r="F43" t="s">
        <v>16</v>
      </c>
      <c r="G43" t="s">
        <v>13</v>
      </c>
    </row>
    <row r="44" spans="1:7" x14ac:dyDescent="0.2">
      <c r="A44" s="1">
        <v>0.844212962962963</v>
      </c>
      <c r="B44" t="s">
        <v>38</v>
      </c>
      <c r="C44" t="s">
        <v>34</v>
      </c>
      <c r="D44" s="1">
        <v>9.3750000000000007E-4</v>
      </c>
      <c r="E44" t="s">
        <v>15</v>
      </c>
      <c r="F44" t="s">
        <v>16</v>
      </c>
      <c r="G44" t="s">
        <v>13</v>
      </c>
    </row>
    <row r="45" spans="1:7" x14ac:dyDescent="0.2">
      <c r="A45" s="1">
        <v>0.84444444444444444</v>
      </c>
      <c r="B45" t="s">
        <v>38</v>
      </c>
      <c r="C45" t="s">
        <v>34</v>
      </c>
      <c r="D45" s="1">
        <v>9.3750000000000007E-4</v>
      </c>
      <c r="E45" t="s">
        <v>15</v>
      </c>
      <c r="F45" t="s">
        <v>16</v>
      </c>
      <c r="G45" t="s">
        <v>13</v>
      </c>
    </row>
    <row r="46" spans="1:7" x14ac:dyDescent="0.2">
      <c r="A46" s="1">
        <v>0.84467592592592589</v>
      </c>
      <c r="B46" t="s">
        <v>38</v>
      </c>
      <c r="C46" t="s">
        <v>34</v>
      </c>
      <c r="D46" s="1">
        <v>9.3750000000000007E-4</v>
      </c>
      <c r="E46" t="s">
        <v>15</v>
      </c>
      <c r="F46" t="s">
        <v>16</v>
      </c>
      <c r="G46" t="s">
        <v>13</v>
      </c>
    </row>
    <row r="47" spans="1:7" x14ac:dyDescent="0.2">
      <c r="A47" s="1">
        <v>0.84490740740740744</v>
      </c>
      <c r="B47" t="s">
        <v>38</v>
      </c>
      <c r="C47" t="s">
        <v>34</v>
      </c>
      <c r="D47" s="1">
        <v>9.3750000000000007E-4</v>
      </c>
      <c r="E47" t="s">
        <v>15</v>
      </c>
      <c r="F47" t="s">
        <v>16</v>
      </c>
      <c r="G47" t="s">
        <v>13</v>
      </c>
    </row>
    <row r="48" spans="1:7" x14ac:dyDescent="0.2">
      <c r="A48" s="1">
        <v>0.9462962962962963</v>
      </c>
      <c r="B48" t="s">
        <v>38</v>
      </c>
      <c r="C48" t="s">
        <v>34</v>
      </c>
      <c r="D48" s="1">
        <v>9.3750000000000007E-4</v>
      </c>
      <c r="E48" t="s">
        <v>15</v>
      </c>
      <c r="F48" t="s">
        <v>16</v>
      </c>
      <c r="G48" t="s">
        <v>13</v>
      </c>
    </row>
    <row r="49" spans="1:7" x14ac:dyDescent="0.2">
      <c r="A49" s="1">
        <v>0.94652777777777775</v>
      </c>
      <c r="B49" t="s">
        <v>38</v>
      </c>
      <c r="C49" t="s">
        <v>34</v>
      </c>
      <c r="D49" s="1">
        <v>9.3750000000000007E-4</v>
      </c>
      <c r="E49" t="s">
        <v>15</v>
      </c>
      <c r="F49" t="s">
        <v>16</v>
      </c>
      <c r="G49" t="s">
        <v>13</v>
      </c>
    </row>
    <row r="50" spans="1:7" x14ac:dyDescent="0.2">
      <c r="A50" s="1">
        <v>0.94675925925925919</v>
      </c>
      <c r="B50" t="s">
        <v>38</v>
      </c>
      <c r="C50" t="s">
        <v>34</v>
      </c>
      <c r="D50" s="1">
        <v>9.3750000000000007E-4</v>
      </c>
      <c r="E50" t="s">
        <v>15</v>
      </c>
      <c r="F50" t="s">
        <v>16</v>
      </c>
      <c r="G50" t="s">
        <v>13</v>
      </c>
    </row>
    <row r="51" spans="1:7" x14ac:dyDescent="0.2">
      <c r="A51" s="1">
        <v>0.94699074074074074</v>
      </c>
      <c r="B51" t="s">
        <v>38</v>
      </c>
      <c r="C51" t="s">
        <v>34</v>
      </c>
      <c r="D51" s="1">
        <v>9.3750000000000007E-4</v>
      </c>
      <c r="E51" t="s">
        <v>15</v>
      </c>
      <c r="F51" t="s">
        <v>16</v>
      </c>
      <c r="G51" t="s">
        <v>13</v>
      </c>
    </row>
    <row r="52" spans="1:7" x14ac:dyDescent="0.2">
      <c r="A52" s="1">
        <v>0.3347222222222222</v>
      </c>
      <c r="B52" t="s">
        <v>36</v>
      </c>
      <c r="C52" t="s">
        <v>34</v>
      </c>
      <c r="D52" s="1">
        <v>8.7962962962962962E-4</v>
      </c>
      <c r="E52" t="s">
        <v>11</v>
      </c>
      <c r="F52" t="s">
        <v>12</v>
      </c>
      <c r="G52" t="s">
        <v>13</v>
      </c>
    </row>
    <row r="53" spans="1:7" x14ac:dyDescent="0.2">
      <c r="A53" s="1">
        <v>0.33495370370370375</v>
      </c>
      <c r="B53" t="s">
        <v>36</v>
      </c>
      <c r="C53" t="s">
        <v>34</v>
      </c>
      <c r="D53" s="1">
        <v>8.7962962962962962E-4</v>
      </c>
      <c r="E53" t="s">
        <v>11</v>
      </c>
      <c r="F53" t="s">
        <v>12</v>
      </c>
      <c r="G53" t="s">
        <v>13</v>
      </c>
    </row>
    <row r="54" spans="1:7" x14ac:dyDescent="0.2">
      <c r="A54" s="1">
        <v>0.3351851851851852</v>
      </c>
      <c r="B54" t="s">
        <v>36</v>
      </c>
      <c r="C54" t="s">
        <v>34</v>
      </c>
      <c r="D54" s="1">
        <v>8.7962962962962962E-4</v>
      </c>
      <c r="E54" t="s">
        <v>11</v>
      </c>
      <c r="F54" t="s">
        <v>12</v>
      </c>
      <c r="G54" t="s">
        <v>13</v>
      </c>
    </row>
    <row r="55" spans="1:7" x14ac:dyDescent="0.2">
      <c r="A55" s="1">
        <v>0.38912037037037034</v>
      </c>
      <c r="B55" t="s">
        <v>36</v>
      </c>
      <c r="C55" t="s">
        <v>34</v>
      </c>
      <c r="D55" s="1">
        <v>8.7962962962962962E-4</v>
      </c>
      <c r="E55" t="s">
        <v>11</v>
      </c>
      <c r="F55" t="s">
        <v>12</v>
      </c>
      <c r="G55" t="s">
        <v>13</v>
      </c>
    </row>
    <row r="56" spans="1:7" x14ac:dyDescent="0.2">
      <c r="A56" s="1">
        <v>0.38935185185185189</v>
      </c>
      <c r="B56" t="s">
        <v>36</v>
      </c>
      <c r="C56" t="s">
        <v>34</v>
      </c>
      <c r="D56" s="1">
        <v>8.7962962962962962E-4</v>
      </c>
      <c r="E56" t="s">
        <v>11</v>
      </c>
      <c r="F56" t="s">
        <v>12</v>
      </c>
      <c r="G56" t="s">
        <v>13</v>
      </c>
    </row>
    <row r="57" spans="1:7" x14ac:dyDescent="0.2">
      <c r="A57" s="1">
        <v>0.38958333333333334</v>
      </c>
      <c r="B57" t="s">
        <v>36</v>
      </c>
      <c r="C57" t="s">
        <v>34</v>
      </c>
      <c r="D57" s="1">
        <v>8.7962962962962962E-4</v>
      </c>
      <c r="E57" t="s">
        <v>11</v>
      </c>
      <c r="F57" t="s">
        <v>12</v>
      </c>
      <c r="G57" t="s">
        <v>13</v>
      </c>
    </row>
    <row r="58" spans="1:7" x14ac:dyDescent="0.2">
      <c r="A58" s="1">
        <v>0.38981481481481484</v>
      </c>
      <c r="B58" t="s">
        <v>36</v>
      </c>
      <c r="C58" t="s">
        <v>34</v>
      </c>
      <c r="D58" s="1">
        <v>8.7962962962962962E-4</v>
      </c>
      <c r="E58" t="s">
        <v>11</v>
      </c>
      <c r="F58" t="s">
        <v>12</v>
      </c>
      <c r="G58" t="s">
        <v>13</v>
      </c>
    </row>
    <row r="59" spans="1:7" x14ac:dyDescent="0.2">
      <c r="A59" s="1">
        <v>0.52361111111111114</v>
      </c>
      <c r="B59" t="s">
        <v>36</v>
      </c>
      <c r="C59" t="s">
        <v>34</v>
      </c>
      <c r="D59" s="1">
        <v>8.7962962962962962E-4</v>
      </c>
      <c r="E59" t="s">
        <v>11</v>
      </c>
      <c r="F59" t="s">
        <v>12</v>
      </c>
      <c r="G59" t="s">
        <v>13</v>
      </c>
    </row>
    <row r="60" spans="1:7" x14ac:dyDescent="0.2">
      <c r="A60" s="1">
        <v>0.52384259259259258</v>
      </c>
      <c r="B60" t="s">
        <v>36</v>
      </c>
      <c r="C60" t="s">
        <v>34</v>
      </c>
      <c r="D60" s="1">
        <v>8.7962962962962962E-4</v>
      </c>
      <c r="E60" t="s">
        <v>11</v>
      </c>
      <c r="F60" t="s">
        <v>12</v>
      </c>
      <c r="G60" t="s">
        <v>13</v>
      </c>
    </row>
    <row r="61" spans="1:7" x14ac:dyDescent="0.2">
      <c r="A61" s="1">
        <v>0.52407407407407403</v>
      </c>
      <c r="B61" t="s">
        <v>36</v>
      </c>
      <c r="C61" t="s">
        <v>34</v>
      </c>
      <c r="D61" s="1">
        <v>8.7962962962962962E-4</v>
      </c>
      <c r="E61" t="s">
        <v>11</v>
      </c>
      <c r="F61" t="s">
        <v>12</v>
      </c>
      <c r="G61" t="s">
        <v>13</v>
      </c>
    </row>
    <row r="62" spans="1:7" x14ac:dyDescent="0.2">
      <c r="A62" s="1">
        <v>0.52430555555555558</v>
      </c>
      <c r="B62" t="s">
        <v>36</v>
      </c>
      <c r="C62" t="s">
        <v>34</v>
      </c>
      <c r="D62" s="1">
        <v>8.7962962962962962E-4</v>
      </c>
      <c r="E62" t="s">
        <v>11</v>
      </c>
      <c r="F62" t="s">
        <v>12</v>
      </c>
      <c r="G62" t="s">
        <v>13</v>
      </c>
    </row>
    <row r="63" spans="1:7" x14ac:dyDescent="0.2">
      <c r="A63" s="1">
        <v>0.72615740740740742</v>
      </c>
      <c r="B63" t="s">
        <v>36</v>
      </c>
      <c r="C63" t="s">
        <v>34</v>
      </c>
      <c r="D63" s="1">
        <v>8.7962962962962962E-4</v>
      </c>
      <c r="E63" t="s">
        <v>11</v>
      </c>
      <c r="F63" t="s">
        <v>12</v>
      </c>
      <c r="G63" t="s">
        <v>13</v>
      </c>
    </row>
    <row r="64" spans="1:7" x14ac:dyDescent="0.2">
      <c r="A64" s="1">
        <v>0.72638888888888886</v>
      </c>
      <c r="B64" t="s">
        <v>36</v>
      </c>
      <c r="C64" t="s">
        <v>34</v>
      </c>
      <c r="D64" s="1">
        <v>8.7962962962962962E-4</v>
      </c>
      <c r="E64" t="s">
        <v>11</v>
      </c>
      <c r="F64" t="s">
        <v>12</v>
      </c>
      <c r="G64" t="s">
        <v>13</v>
      </c>
    </row>
    <row r="65" spans="1:7" x14ac:dyDescent="0.2">
      <c r="A65" s="1">
        <v>0.72662037037037042</v>
      </c>
      <c r="B65" t="s">
        <v>36</v>
      </c>
      <c r="C65" t="s">
        <v>34</v>
      </c>
      <c r="D65" s="1">
        <v>8.7962962962962962E-4</v>
      </c>
      <c r="E65" t="s">
        <v>11</v>
      </c>
      <c r="F65" t="s">
        <v>12</v>
      </c>
      <c r="G65" t="s">
        <v>13</v>
      </c>
    </row>
    <row r="66" spans="1:7" x14ac:dyDescent="0.2">
      <c r="A66" s="1">
        <v>0.72685185185185175</v>
      </c>
      <c r="B66" t="s">
        <v>36</v>
      </c>
      <c r="C66" t="s">
        <v>34</v>
      </c>
      <c r="D66" s="1">
        <v>8.7962962962962962E-4</v>
      </c>
      <c r="E66" t="s">
        <v>11</v>
      </c>
      <c r="F66" t="s">
        <v>12</v>
      </c>
      <c r="G66" t="s">
        <v>13</v>
      </c>
    </row>
    <row r="67" spans="1:7" x14ac:dyDescent="0.2">
      <c r="A67" s="1">
        <v>0.84513888888888899</v>
      </c>
      <c r="B67" t="s">
        <v>36</v>
      </c>
      <c r="C67" t="s">
        <v>34</v>
      </c>
      <c r="D67" s="1">
        <v>8.7962962962962962E-4</v>
      </c>
      <c r="E67" t="s">
        <v>11</v>
      </c>
      <c r="F67" t="s">
        <v>12</v>
      </c>
      <c r="G67" t="s">
        <v>13</v>
      </c>
    </row>
    <row r="68" spans="1:7" x14ac:dyDescent="0.2">
      <c r="A68" s="1">
        <v>0.84537037037037033</v>
      </c>
      <c r="B68" t="s">
        <v>36</v>
      </c>
      <c r="C68" t="s">
        <v>34</v>
      </c>
      <c r="D68" s="1">
        <v>8.7962962962962962E-4</v>
      </c>
      <c r="E68" t="s">
        <v>11</v>
      </c>
      <c r="F68" t="s">
        <v>12</v>
      </c>
      <c r="G68" t="s">
        <v>13</v>
      </c>
    </row>
    <row r="69" spans="1:7" x14ac:dyDescent="0.2">
      <c r="A69" s="1">
        <v>0.84560185185185188</v>
      </c>
      <c r="B69" t="s">
        <v>36</v>
      </c>
      <c r="C69" t="s">
        <v>34</v>
      </c>
      <c r="D69" s="1">
        <v>8.7962962962962962E-4</v>
      </c>
      <c r="E69" t="s">
        <v>11</v>
      </c>
      <c r="F69" t="s">
        <v>12</v>
      </c>
      <c r="G69" t="s">
        <v>13</v>
      </c>
    </row>
    <row r="70" spans="1:7" x14ac:dyDescent="0.2">
      <c r="A70" s="1">
        <v>0.84583333333333333</v>
      </c>
      <c r="B70" t="s">
        <v>36</v>
      </c>
      <c r="C70" t="s">
        <v>34</v>
      </c>
      <c r="D70" s="1">
        <v>8.7962962962962962E-4</v>
      </c>
      <c r="E70" t="s">
        <v>11</v>
      </c>
      <c r="F70" t="s">
        <v>12</v>
      </c>
      <c r="G70" t="s">
        <v>13</v>
      </c>
    </row>
    <row r="71" spans="1:7" x14ac:dyDescent="0.2">
      <c r="A71" s="1">
        <v>0.94444444444444453</v>
      </c>
      <c r="B71" t="s">
        <v>36</v>
      </c>
      <c r="C71" t="s">
        <v>34</v>
      </c>
      <c r="D71" s="1">
        <v>8.7962962962962962E-4</v>
      </c>
      <c r="E71" t="s">
        <v>11</v>
      </c>
      <c r="F71" t="s">
        <v>12</v>
      </c>
      <c r="G71" t="s">
        <v>13</v>
      </c>
    </row>
    <row r="72" spans="1:7" x14ac:dyDescent="0.2">
      <c r="A72" s="1">
        <v>0.94467592592592586</v>
      </c>
      <c r="B72" t="s">
        <v>36</v>
      </c>
      <c r="C72" t="s">
        <v>34</v>
      </c>
      <c r="D72" s="1">
        <v>8.7962962962962962E-4</v>
      </c>
      <c r="E72" t="s">
        <v>11</v>
      </c>
      <c r="F72" t="s">
        <v>12</v>
      </c>
      <c r="G72" t="s">
        <v>13</v>
      </c>
    </row>
    <row r="73" spans="1:7" x14ac:dyDescent="0.2">
      <c r="A73" s="1">
        <v>0.94490740740740742</v>
      </c>
      <c r="B73" t="s">
        <v>36</v>
      </c>
      <c r="C73" t="s">
        <v>34</v>
      </c>
      <c r="D73" s="1">
        <v>8.7962962962962962E-4</v>
      </c>
      <c r="E73" t="s">
        <v>11</v>
      </c>
      <c r="F73" t="s">
        <v>12</v>
      </c>
      <c r="G73" t="s">
        <v>13</v>
      </c>
    </row>
    <row r="74" spans="1:7" x14ac:dyDescent="0.2">
      <c r="A74" s="1">
        <v>0.94513888888888886</v>
      </c>
      <c r="B74" t="s">
        <v>36</v>
      </c>
      <c r="C74" t="s">
        <v>34</v>
      </c>
      <c r="D74" s="1">
        <v>8.7962962962962962E-4</v>
      </c>
      <c r="E74" t="s">
        <v>11</v>
      </c>
      <c r="F74" t="s">
        <v>12</v>
      </c>
      <c r="G74" t="s">
        <v>13</v>
      </c>
    </row>
    <row r="75" spans="1:7" x14ac:dyDescent="0.2">
      <c r="A75" s="1">
        <v>0.55069444444444449</v>
      </c>
      <c r="B75" t="s">
        <v>37</v>
      </c>
      <c r="C75" t="s">
        <v>34</v>
      </c>
      <c r="D75" s="1">
        <v>4.8842592592592592E-3</v>
      </c>
      <c r="E75" t="s">
        <v>11</v>
      </c>
      <c r="F75" t="s">
        <v>12</v>
      </c>
      <c r="G75" t="s">
        <v>22</v>
      </c>
    </row>
    <row r="76" spans="1:7" x14ac:dyDescent="0.2">
      <c r="A76" s="1">
        <v>0.55092592592592593</v>
      </c>
      <c r="B76" t="s">
        <v>37</v>
      </c>
      <c r="C76" t="s">
        <v>34</v>
      </c>
      <c r="D76" s="1">
        <v>4.8842592592592592E-3</v>
      </c>
      <c r="E76" t="s">
        <v>11</v>
      </c>
      <c r="F76" t="s">
        <v>12</v>
      </c>
      <c r="G76" t="s">
        <v>22</v>
      </c>
    </row>
    <row r="77" spans="1:7" x14ac:dyDescent="0.2">
      <c r="A77" s="1">
        <v>0.55115740740740737</v>
      </c>
      <c r="B77" t="s">
        <v>37</v>
      </c>
      <c r="C77" t="s">
        <v>34</v>
      </c>
      <c r="D77" s="1">
        <v>4.8842592592592592E-3</v>
      </c>
      <c r="E77" t="s">
        <v>11</v>
      </c>
      <c r="F77" t="s">
        <v>12</v>
      </c>
      <c r="G77" t="s">
        <v>22</v>
      </c>
    </row>
    <row r="78" spans="1:7" x14ac:dyDescent="0.2">
      <c r="A78" s="1">
        <v>0.55138888888888882</v>
      </c>
      <c r="B78" t="s">
        <v>37</v>
      </c>
      <c r="C78" t="s">
        <v>34</v>
      </c>
      <c r="D78" s="1">
        <v>4.8842592592592592E-3</v>
      </c>
      <c r="E78" t="s">
        <v>11</v>
      </c>
      <c r="F78" t="s">
        <v>12</v>
      </c>
      <c r="G78" t="s">
        <v>22</v>
      </c>
    </row>
    <row r="79" spans="1:7" x14ac:dyDescent="0.2">
      <c r="A79" s="1">
        <v>0.55162037037037037</v>
      </c>
      <c r="B79" t="s">
        <v>37</v>
      </c>
      <c r="C79" t="s">
        <v>34</v>
      </c>
      <c r="D79" s="1">
        <v>4.8842592592592592E-3</v>
      </c>
      <c r="E79" t="s">
        <v>11</v>
      </c>
      <c r="F79" t="s">
        <v>12</v>
      </c>
      <c r="G79" t="s">
        <v>22</v>
      </c>
    </row>
    <row r="80" spans="1:7" x14ac:dyDescent="0.2">
      <c r="A80" s="1">
        <v>0.55185185185185182</v>
      </c>
      <c r="B80" t="s">
        <v>37</v>
      </c>
      <c r="C80" t="s">
        <v>34</v>
      </c>
      <c r="D80" s="1">
        <v>4.8842592592592592E-3</v>
      </c>
      <c r="E80" t="s">
        <v>11</v>
      </c>
      <c r="F80" t="s">
        <v>12</v>
      </c>
      <c r="G80" t="s">
        <v>22</v>
      </c>
    </row>
    <row r="81" spans="1:7" x14ac:dyDescent="0.2">
      <c r="A81" s="1">
        <v>0.55208333333333337</v>
      </c>
      <c r="B81" t="s">
        <v>37</v>
      </c>
      <c r="C81" t="s">
        <v>34</v>
      </c>
      <c r="D81" s="1">
        <v>4.8842592592592592E-3</v>
      </c>
      <c r="E81" t="s">
        <v>11</v>
      </c>
      <c r="F81" t="s">
        <v>12</v>
      </c>
      <c r="G81" t="s">
        <v>22</v>
      </c>
    </row>
    <row r="82" spans="1:7" x14ac:dyDescent="0.2">
      <c r="A82" s="1">
        <v>0.55231481481481481</v>
      </c>
      <c r="B82" t="s">
        <v>37</v>
      </c>
      <c r="C82" t="s">
        <v>34</v>
      </c>
      <c r="D82" s="1">
        <v>4.8842592592592592E-3</v>
      </c>
      <c r="E82" t="s">
        <v>11</v>
      </c>
      <c r="F82" t="s">
        <v>12</v>
      </c>
      <c r="G82" t="s">
        <v>22</v>
      </c>
    </row>
    <row r="83" spans="1:7" x14ac:dyDescent="0.2">
      <c r="A83" s="1">
        <v>0.55254629629629626</v>
      </c>
      <c r="B83" t="s">
        <v>37</v>
      </c>
      <c r="C83" t="s">
        <v>34</v>
      </c>
      <c r="D83" s="1">
        <v>4.8842592592592592E-3</v>
      </c>
      <c r="E83" t="s">
        <v>11</v>
      </c>
      <c r="F83" t="s">
        <v>12</v>
      </c>
      <c r="G83" t="s">
        <v>22</v>
      </c>
    </row>
    <row r="84" spans="1:7" x14ac:dyDescent="0.2">
      <c r="A84" s="1">
        <v>0.55277777777777781</v>
      </c>
      <c r="B84" t="s">
        <v>37</v>
      </c>
      <c r="C84" t="s">
        <v>34</v>
      </c>
      <c r="D84" s="1">
        <v>4.8842592592592592E-3</v>
      </c>
      <c r="E84" t="s">
        <v>11</v>
      </c>
      <c r="F84" t="s">
        <v>12</v>
      </c>
      <c r="G84" t="s">
        <v>22</v>
      </c>
    </row>
    <row r="85" spans="1:7" x14ac:dyDescent="0.2">
      <c r="A85" s="1">
        <v>0.55300925925925926</v>
      </c>
      <c r="B85" t="s">
        <v>37</v>
      </c>
      <c r="C85" t="s">
        <v>34</v>
      </c>
      <c r="D85" s="1">
        <v>4.8842592592592592E-3</v>
      </c>
      <c r="E85" t="s">
        <v>11</v>
      </c>
      <c r="F85" t="s">
        <v>12</v>
      </c>
      <c r="G85" t="s">
        <v>22</v>
      </c>
    </row>
    <row r="86" spans="1:7" x14ac:dyDescent="0.2">
      <c r="A86" s="1">
        <v>0.55324074074074081</v>
      </c>
      <c r="B86" t="s">
        <v>37</v>
      </c>
      <c r="C86" t="s">
        <v>34</v>
      </c>
      <c r="D86" s="1">
        <v>4.8842592592592592E-3</v>
      </c>
      <c r="E86" t="s">
        <v>11</v>
      </c>
      <c r="F86" t="s">
        <v>12</v>
      </c>
      <c r="G86" t="s">
        <v>22</v>
      </c>
    </row>
    <row r="87" spans="1:7" x14ac:dyDescent="0.2">
      <c r="A87" s="1">
        <v>0.55347222222222225</v>
      </c>
      <c r="B87" t="s">
        <v>37</v>
      </c>
      <c r="C87" t="s">
        <v>34</v>
      </c>
      <c r="D87" s="1">
        <v>4.8842592592592592E-3</v>
      </c>
      <c r="E87" t="s">
        <v>11</v>
      </c>
      <c r="F87" t="s">
        <v>12</v>
      </c>
      <c r="G87" t="s">
        <v>22</v>
      </c>
    </row>
    <row r="88" spans="1:7" x14ac:dyDescent="0.2">
      <c r="A88" s="1">
        <v>0.5537037037037037</v>
      </c>
      <c r="B88" t="s">
        <v>37</v>
      </c>
      <c r="C88" t="s">
        <v>34</v>
      </c>
      <c r="D88" s="1">
        <v>4.8842592592592592E-3</v>
      </c>
      <c r="E88" t="s">
        <v>11</v>
      </c>
      <c r="F88" t="s">
        <v>12</v>
      </c>
      <c r="G88" t="s">
        <v>22</v>
      </c>
    </row>
    <row r="89" spans="1:7" x14ac:dyDescent="0.2">
      <c r="A89" s="1">
        <v>0.55393518518518514</v>
      </c>
      <c r="B89" t="s">
        <v>37</v>
      </c>
      <c r="C89" t="s">
        <v>34</v>
      </c>
      <c r="D89" s="1">
        <v>4.8842592592592592E-3</v>
      </c>
      <c r="E89" t="s">
        <v>11</v>
      </c>
      <c r="F89" t="s">
        <v>12</v>
      </c>
      <c r="G89" t="s">
        <v>22</v>
      </c>
    </row>
    <row r="90" spans="1:7" x14ac:dyDescent="0.2">
      <c r="A90" s="1">
        <v>0.5541666666666667</v>
      </c>
      <c r="B90" t="s">
        <v>37</v>
      </c>
      <c r="C90" t="s">
        <v>34</v>
      </c>
      <c r="D90" s="1">
        <v>4.8842592592592592E-3</v>
      </c>
      <c r="E90" t="s">
        <v>11</v>
      </c>
      <c r="F90" t="s">
        <v>12</v>
      </c>
      <c r="G90" t="s">
        <v>22</v>
      </c>
    </row>
    <row r="91" spans="1:7" x14ac:dyDescent="0.2">
      <c r="A91" s="1">
        <v>0.55439814814814814</v>
      </c>
      <c r="B91" t="s">
        <v>37</v>
      </c>
      <c r="C91" t="s">
        <v>34</v>
      </c>
      <c r="D91" s="1">
        <v>4.8842592592592592E-3</v>
      </c>
      <c r="E91" t="s">
        <v>11</v>
      </c>
      <c r="F91" t="s">
        <v>12</v>
      </c>
      <c r="G91" t="s">
        <v>22</v>
      </c>
    </row>
    <row r="92" spans="1:7" x14ac:dyDescent="0.2">
      <c r="A92" s="1">
        <v>0.55462962962962969</v>
      </c>
      <c r="B92" t="s">
        <v>37</v>
      </c>
      <c r="C92" t="s">
        <v>34</v>
      </c>
      <c r="D92" s="1">
        <v>4.8842592592592592E-3</v>
      </c>
      <c r="E92" t="s">
        <v>11</v>
      </c>
      <c r="F92" t="s">
        <v>12</v>
      </c>
      <c r="G92" t="s">
        <v>22</v>
      </c>
    </row>
    <row r="93" spans="1:7" x14ac:dyDescent="0.2">
      <c r="A93" s="1">
        <v>0.55486111111111114</v>
      </c>
      <c r="B93" t="s">
        <v>37</v>
      </c>
      <c r="C93" t="s">
        <v>34</v>
      </c>
      <c r="D93" s="1">
        <v>4.8842592592592592E-3</v>
      </c>
      <c r="E93" t="s">
        <v>11</v>
      </c>
      <c r="F93" t="s">
        <v>12</v>
      </c>
      <c r="G93" t="s">
        <v>22</v>
      </c>
    </row>
    <row r="94" spans="1:7" x14ac:dyDescent="0.2">
      <c r="A94" s="1">
        <v>0.55509259259259258</v>
      </c>
      <c r="B94" t="s">
        <v>37</v>
      </c>
      <c r="C94" t="s">
        <v>34</v>
      </c>
      <c r="D94" s="1">
        <v>4.8842592592592592E-3</v>
      </c>
      <c r="E94" t="s">
        <v>11</v>
      </c>
      <c r="F94" t="s">
        <v>12</v>
      </c>
      <c r="G94" t="s">
        <v>22</v>
      </c>
    </row>
    <row r="95" spans="1:7" x14ac:dyDescent="0.2">
      <c r="A95" s="1">
        <v>0.55532407407407403</v>
      </c>
      <c r="B95" t="s">
        <v>37</v>
      </c>
      <c r="C95" t="s">
        <v>34</v>
      </c>
      <c r="D95" s="1">
        <v>4.8842592592592592E-3</v>
      </c>
      <c r="E95" t="s">
        <v>11</v>
      </c>
      <c r="F95" t="s">
        <v>12</v>
      </c>
      <c r="G95" t="s">
        <v>22</v>
      </c>
    </row>
    <row r="96" spans="1:7" x14ac:dyDescent="0.2">
      <c r="A96" s="1">
        <v>0.55555555555555558</v>
      </c>
      <c r="B96" t="s">
        <v>37</v>
      </c>
      <c r="C96" t="s">
        <v>34</v>
      </c>
      <c r="D96" s="1">
        <v>4.8842592592592592E-3</v>
      </c>
      <c r="E96" t="s">
        <v>11</v>
      </c>
      <c r="F96" t="s">
        <v>12</v>
      </c>
      <c r="G96" t="s">
        <v>22</v>
      </c>
    </row>
    <row r="97" spans="1:7" x14ac:dyDescent="0.2">
      <c r="A97" s="1">
        <v>0.78819444444444453</v>
      </c>
      <c r="B97" t="s">
        <v>37</v>
      </c>
      <c r="C97" t="s">
        <v>34</v>
      </c>
      <c r="D97" s="1">
        <v>4.8842592592592592E-3</v>
      </c>
      <c r="E97" t="s">
        <v>11</v>
      </c>
      <c r="F97" t="s">
        <v>12</v>
      </c>
      <c r="G97" t="s">
        <v>22</v>
      </c>
    </row>
    <row r="98" spans="1:7" x14ac:dyDescent="0.2">
      <c r="A98" s="1">
        <v>0.78842592592592586</v>
      </c>
      <c r="B98" t="s">
        <v>37</v>
      </c>
      <c r="C98" t="s">
        <v>34</v>
      </c>
      <c r="D98" s="1">
        <v>4.8842592592592592E-3</v>
      </c>
      <c r="E98" t="s">
        <v>11</v>
      </c>
      <c r="F98" t="s">
        <v>12</v>
      </c>
      <c r="G98" t="s">
        <v>22</v>
      </c>
    </row>
    <row r="99" spans="1:7" x14ac:dyDescent="0.2">
      <c r="A99" s="1">
        <v>0.78865740740740742</v>
      </c>
      <c r="B99" t="s">
        <v>37</v>
      </c>
      <c r="C99" t="s">
        <v>34</v>
      </c>
      <c r="D99" s="1">
        <v>4.8842592592592592E-3</v>
      </c>
      <c r="E99" t="s">
        <v>11</v>
      </c>
      <c r="F99" t="s">
        <v>12</v>
      </c>
      <c r="G99" t="s">
        <v>22</v>
      </c>
    </row>
    <row r="100" spans="1:7" x14ac:dyDescent="0.2">
      <c r="A100" s="1">
        <v>0.78888888888888886</v>
      </c>
      <c r="B100" t="s">
        <v>37</v>
      </c>
      <c r="C100" t="s">
        <v>34</v>
      </c>
      <c r="D100" s="1">
        <v>4.8842592592592592E-3</v>
      </c>
      <c r="E100" t="s">
        <v>11</v>
      </c>
      <c r="F100" t="s">
        <v>12</v>
      </c>
      <c r="G100" t="s">
        <v>22</v>
      </c>
    </row>
    <row r="101" spans="1:7" x14ac:dyDescent="0.2">
      <c r="A101" s="1">
        <v>0.78912037037037042</v>
      </c>
      <c r="B101" t="s">
        <v>37</v>
      </c>
      <c r="C101" t="s">
        <v>34</v>
      </c>
      <c r="D101" s="1">
        <v>4.8842592592592592E-3</v>
      </c>
      <c r="E101" t="s">
        <v>11</v>
      </c>
      <c r="F101" t="s">
        <v>12</v>
      </c>
      <c r="G101" t="s">
        <v>22</v>
      </c>
    </row>
    <row r="102" spans="1:7" x14ac:dyDescent="0.2">
      <c r="A102" s="1">
        <v>0.78935185185185175</v>
      </c>
      <c r="B102" t="s">
        <v>37</v>
      </c>
      <c r="C102" t="s">
        <v>34</v>
      </c>
      <c r="D102" s="1">
        <v>4.8842592592592592E-3</v>
      </c>
      <c r="E102" t="s">
        <v>11</v>
      </c>
      <c r="F102" t="s">
        <v>12</v>
      </c>
      <c r="G102" t="s">
        <v>22</v>
      </c>
    </row>
    <row r="103" spans="1:7" x14ac:dyDescent="0.2">
      <c r="A103" s="1">
        <v>0.7895833333333333</v>
      </c>
      <c r="B103" t="s">
        <v>37</v>
      </c>
      <c r="C103" t="s">
        <v>34</v>
      </c>
      <c r="D103" s="1">
        <v>4.8842592592592592E-3</v>
      </c>
      <c r="E103" t="s">
        <v>11</v>
      </c>
      <c r="F103" t="s">
        <v>12</v>
      </c>
      <c r="G103" t="s">
        <v>22</v>
      </c>
    </row>
    <row r="104" spans="1:7" x14ac:dyDescent="0.2">
      <c r="A104" s="1">
        <v>0.78981481481481486</v>
      </c>
      <c r="B104" t="s">
        <v>37</v>
      </c>
      <c r="C104" t="s">
        <v>34</v>
      </c>
      <c r="D104" s="1">
        <v>4.8842592592592592E-3</v>
      </c>
      <c r="E104" t="s">
        <v>11</v>
      </c>
      <c r="F104" t="s">
        <v>12</v>
      </c>
      <c r="G104" t="s">
        <v>22</v>
      </c>
    </row>
    <row r="105" spans="1:7" x14ac:dyDescent="0.2">
      <c r="A105" s="1">
        <v>0.7900462962962963</v>
      </c>
      <c r="B105" t="s">
        <v>37</v>
      </c>
      <c r="C105" t="s">
        <v>34</v>
      </c>
      <c r="D105" s="1">
        <v>4.8842592592592592E-3</v>
      </c>
      <c r="E105" t="s">
        <v>11</v>
      </c>
      <c r="F105" t="s">
        <v>12</v>
      </c>
      <c r="G105" t="s">
        <v>22</v>
      </c>
    </row>
    <row r="106" spans="1:7" x14ac:dyDescent="0.2">
      <c r="A106" s="1">
        <v>0.79027777777777775</v>
      </c>
      <c r="B106" t="s">
        <v>37</v>
      </c>
      <c r="C106" t="s">
        <v>34</v>
      </c>
      <c r="D106" s="1">
        <v>4.8842592592592592E-3</v>
      </c>
      <c r="E106" t="s">
        <v>11</v>
      </c>
      <c r="F106" t="s">
        <v>12</v>
      </c>
      <c r="G106" t="s">
        <v>22</v>
      </c>
    </row>
    <row r="107" spans="1:7" x14ac:dyDescent="0.2">
      <c r="A107" s="1">
        <v>0.79050925925925919</v>
      </c>
      <c r="B107" t="s">
        <v>37</v>
      </c>
      <c r="C107" t="s">
        <v>34</v>
      </c>
      <c r="D107" s="1">
        <v>4.8842592592592592E-3</v>
      </c>
      <c r="E107" t="s">
        <v>11</v>
      </c>
      <c r="F107" t="s">
        <v>12</v>
      </c>
      <c r="G107" t="s">
        <v>22</v>
      </c>
    </row>
    <row r="108" spans="1:7" x14ac:dyDescent="0.2">
      <c r="A108" s="1">
        <v>0.79074074074074074</v>
      </c>
      <c r="B108" t="s">
        <v>37</v>
      </c>
      <c r="C108" t="s">
        <v>34</v>
      </c>
      <c r="D108" s="1">
        <v>4.8842592592592592E-3</v>
      </c>
      <c r="E108" t="s">
        <v>11</v>
      </c>
      <c r="F108" t="s">
        <v>12</v>
      </c>
      <c r="G108" t="s">
        <v>22</v>
      </c>
    </row>
    <row r="109" spans="1:7" x14ac:dyDescent="0.2">
      <c r="A109" s="1">
        <v>0.7909722222222223</v>
      </c>
      <c r="B109" t="s">
        <v>37</v>
      </c>
      <c r="C109" t="s">
        <v>34</v>
      </c>
      <c r="D109" s="1">
        <v>4.8842592592592592E-3</v>
      </c>
      <c r="E109" t="s">
        <v>11</v>
      </c>
      <c r="F109" t="s">
        <v>12</v>
      </c>
      <c r="G109" t="s">
        <v>22</v>
      </c>
    </row>
    <row r="110" spans="1:7" x14ac:dyDescent="0.2">
      <c r="A110" s="1">
        <v>0.79120370370370363</v>
      </c>
      <c r="B110" t="s">
        <v>37</v>
      </c>
      <c r="C110" t="s">
        <v>34</v>
      </c>
      <c r="D110" s="1">
        <v>4.8842592592592592E-3</v>
      </c>
      <c r="E110" t="s">
        <v>11</v>
      </c>
      <c r="F110" t="s">
        <v>12</v>
      </c>
      <c r="G110" t="s">
        <v>22</v>
      </c>
    </row>
    <row r="111" spans="1:7" x14ac:dyDescent="0.2">
      <c r="A111" s="1">
        <v>0.79143518518518519</v>
      </c>
      <c r="B111" t="s">
        <v>37</v>
      </c>
      <c r="C111" t="s">
        <v>34</v>
      </c>
      <c r="D111" s="1">
        <v>4.8842592592592592E-3</v>
      </c>
      <c r="E111" t="s">
        <v>11</v>
      </c>
      <c r="F111" t="s">
        <v>12</v>
      </c>
      <c r="G111" t="s">
        <v>22</v>
      </c>
    </row>
    <row r="112" spans="1:7" x14ac:dyDescent="0.2">
      <c r="A112" s="1">
        <v>0.79166666666666663</v>
      </c>
      <c r="B112" t="s">
        <v>37</v>
      </c>
      <c r="C112" t="s">
        <v>34</v>
      </c>
      <c r="D112" s="1">
        <v>4.8842592592592592E-3</v>
      </c>
      <c r="E112" t="s">
        <v>11</v>
      </c>
      <c r="F112" t="s">
        <v>12</v>
      </c>
      <c r="G112" t="s">
        <v>22</v>
      </c>
    </row>
    <row r="113" spans="1:7" x14ac:dyDescent="0.2">
      <c r="A113" s="1">
        <v>0.79189814814814818</v>
      </c>
      <c r="B113" t="s">
        <v>37</v>
      </c>
      <c r="C113" t="s">
        <v>34</v>
      </c>
      <c r="D113" s="1">
        <v>4.8842592592592592E-3</v>
      </c>
      <c r="E113" t="s">
        <v>11</v>
      </c>
      <c r="F113" t="s">
        <v>12</v>
      </c>
      <c r="G113" t="s">
        <v>22</v>
      </c>
    </row>
    <row r="114" spans="1:7" x14ac:dyDescent="0.2">
      <c r="A114" s="1">
        <v>0.79212962962962974</v>
      </c>
      <c r="B114" t="s">
        <v>37</v>
      </c>
      <c r="C114" t="s">
        <v>34</v>
      </c>
      <c r="D114" s="1">
        <v>4.8842592592592592E-3</v>
      </c>
      <c r="E114" t="s">
        <v>11</v>
      </c>
      <c r="F114" t="s">
        <v>12</v>
      </c>
      <c r="G114" t="s">
        <v>22</v>
      </c>
    </row>
    <row r="115" spans="1:7" x14ac:dyDescent="0.2">
      <c r="A115" s="1">
        <v>0.79236111111111107</v>
      </c>
      <c r="B115" t="s">
        <v>37</v>
      </c>
      <c r="C115" t="s">
        <v>34</v>
      </c>
      <c r="D115" s="1">
        <v>4.8842592592592592E-3</v>
      </c>
      <c r="E115" t="s">
        <v>11</v>
      </c>
      <c r="F115" t="s">
        <v>12</v>
      </c>
      <c r="G115" t="s">
        <v>22</v>
      </c>
    </row>
    <row r="116" spans="1:7" x14ac:dyDescent="0.2">
      <c r="A116" s="1">
        <v>0.79259259259259263</v>
      </c>
      <c r="B116" t="s">
        <v>37</v>
      </c>
      <c r="C116" t="s">
        <v>34</v>
      </c>
      <c r="D116" s="1">
        <v>4.8842592592592592E-3</v>
      </c>
      <c r="E116" t="s">
        <v>11</v>
      </c>
      <c r="F116" t="s">
        <v>12</v>
      </c>
      <c r="G116" t="s">
        <v>22</v>
      </c>
    </row>
    <row r="117" spans="1:7" x14ac:dyDescent="0.2">
      <c r="A117" s="1">
        <v>0.79282407407407407</v>
      </c>
      <c r="B117" t="s">
        <v>37</v>
      </c>
      <c r="C117" t="s">
        <v>34</v>
      </c>
      <c r="D117" s="1">
        <v>4.8842592592592592E-3</v>
      </c>
      <c r="E117" t="s">
        <v>11</v>
      </c>
      <c r="F117" t="s">
        <v>12</v>
      </c>
      <c r="G117" t="s">
        <v>22</v>
      </c>
    </row>
    <row r="118" spans="1:7" x14ac:dyDescent="0.2">
      <c r="A118" s="1">
        <v>0.79305555555555562</v>
      </c>
      <c r="B118" t="s">
        <v>37</v>
      </c>
      <c r="C118" t="s">
        <v>34</v>
      </c>
      <c r="D118" s="1">
        <v>4.8842592592592592E-3</v>
      </c>
      <c r="E118" t="s">
        <v>11</v>
      </c>
      <c r="F118" t="s">
        <v>12</v>
      </c>
      <c r="G118" t="s">
        <v>22</v>
      </c>
    </row>
  </sheetData>
  <sortState ref="A2:G117">
    <sortCondition ref="B2:B117"/>
  </sortState>
  <mergeCells count="1">
    <mergeCell ref="J8:K8"/>
  </mergeCells>
  <phoneticPr fontId="3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N117"/>
  <sheetViews>
    <sheetView topLeftCell="A45" workbookViewId="0">
      <selection activeCell="J15" sqref="J15"/>
    </sheetView>
  </sheetViews>
  <sheetFormatPr baseColWidth="10" defaultRowHeight="15" x14ac:dyDescent="0.2"/>
  <sheetData>
    <row r="1" spans="1:14" x14ac:dyDescent="0.2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</row>
    <row r="2" spans="1:14" x14ac:dyDescent="0.2">
      <c r="A2" t="s">
        <v>42</v>
      </c>
      <c r="B2" t="s">
        <v>39</v>
      </c>
      <c r="C2" s="1">
        <v>9.3750000000000007E-4</v>
      </c>
      <c r="D2" t="s">
        <v>15</v>
      </c>
      <c r="E2" t="s">
        <v>16</v>
      </c>
      <c r="F2" t="s">
        <v>13</v>
      </c>
    </row>
    <row r="3" spans="1:14" x14ac:dyDescent="0.2">
      <c r="A3" t="s">
        <v>42</v>
      </c>
      <c r="B3" t="s">
        <v>39</v>
      </c>
      <c r="C3" s="1">
        <v>9.3750000000000007E-4</v>
      </c>
      <c r="D3" t="s">
        <v>15</v>
      </c>
      <c r="E3" t="s">
        <v>16</v>
      </c>
      <c r="F3" t="s">
        <v>13</v>
      </c>
    </row>
    <row r="4" spans="1:14" x14ac:dyDescent="0.2">
      <c r="A4" t="s">
        <v>42</v>
      </c>
      <c r="B4" t="s">
        <v>39</v>
      </c>
      <c r="C4" s="1">
        <v>9.3750000000000007E-4</v>
      </c>
      <c r="D4" t="s">
        <v>15</v>
      </c>
      <c r="E4" t="s">
        <v>16</v>
      </c>
      <c r="F4" t="s">
        <v>13</v>
      </c>
    </row>
    <row r="5" spans="1:14" x14ac:dyDescent="0.2">
      <c r="A5" t="s">
        <v>42</v>
      </c>
      <c r="B5" t="s">
        <v>39</v>
      </c>
      <c r="C5" s="1">
        <v>9.3750000000000007E-4</v>
      </c>
      <c r="D5" t="s">
        <v>15</v>
      </c>
      <c r="E5" t="s">
        <v>16</v>
      </c>
      <c r="F5" t="s">
        <v>13</v>
      </c>
    </row>
    <row r="6" spans="1:14" x14ac:dyDescent="0.2">
      <c r="A6" t="s">
        <v>42</v>
      </c>
      <c r="B6" t="s">
        <v>39</v>
      </c>
      <c r="C6" s="1">
        <v>9.3750000000000007E-4</v>
      </c>
      <c r="D6" t="s">
        <v>15</v>
      </c>
      <c r="E6" t="s">
        <v>16</v>
      </c>
      <c r="F6" t="s">
        <v>13</v>
      </c>
    </row>
    <row r="7" spans="1:14" ht="16" x14ac:dyDescent="0.2">
      <c r="A7" t="s">
        <v>42</v>
      </c>
      <c r="B7" t="s">
        <v>39</v>
      </c>
      <c r="C7" s="1">
        <v>9.3750000000000007E-4</v>
      </c>
      <c r="D7" t="s">
        <v>15</v>
      </c>
      <c r="E7" t="s">
        <v>16</v>
      </c>
      <c r="F7" t="s">
        <v>13</v>
      </c>
      <c r="H7" s="60" t="s">
        <v>44</v>
      </c>
      <c r="I7" s="60"/>
      <c r="J7" s="11"/>
      <c r="K7" s="11"/>
      <c r="L7" s="12"/>
      <c r="M7" s="12"/>
      <c r="N7" s="13"/>
    </row>
    <row r="8" spans="1:14" ht="16" x14ac:dyDescent="0.2">
      <c r="A8" t="s">
        <v>42</v>
      </c>
      <c r="B8" t="s">
        <v>39</v>
      </c>
      <c r="C8" s="1">
        <v>9.3750000000000007E-4</v>
      </c>
      <c r="D8" t="s">
        <v>15</v>
      </c>
      <c r="E8" t="s">
        <v>16</v>
      </c>
      <c r="F8" t="s">
        <v>13</v>
      </c>
      <c r="H8" s="12"/>
      <c r="I8" s="12"/>
      <c r="J8" s="91" t="s">
        <v>45</v>
      </c>
      <c r="K8" s="92"/>
      <c r="L8" s="61" t="s">
        <v>46</v>
      </c>
      <c r="M8" s="12"/>
      <c r="N8" s="13"/>
    </row>
    <row r="9" spans="1:14" ht="16" x14ac:dyDescent="0.2">
      <c r="A9" t="s">
        <v>42</v>
      </c>
      <c r="B9" t="s">
        <v>39</v>
      </c>
      <c r="C9" s="1">
        <v>9.3750000000000007E-4</v>
      </c>
      <c r="D9" t="s">
        <v>15</v>
      </c>
      <c r="E9" t="s">
        <v>16</v>
      </c>
      <c r="F9" t="s">
        <v>13</v>
      </c>
      <c r="H9" s="64" t="s">
        <v>47</v>
      </c>
      <c r="I9" s="71" t="s">
        <v>48</v>
      </c>
      <c r="J9" s="62" t="s">
        <v>49</v>
      </c>
      <c r="K9" s="62" t="s">
        <v>50</v>
      </c>
      <c r="L9" s="63"/>
      <c r="M9" s="62" t="s">
        <v>51</v>
      </c>
      <c r="N9" s="62" t="s">
        <v>52</v>
      </c>
    </row>
    <row r="10" spans="1:14" ht="16" x14ac:dyDescent="0.2">
      <c r="A10" t="s">
        <v>42</v>
      </c>
      <c r="B10" t="s">
        <v>39</v>
      </c>
      <c r="C10" s="1">
        <v>9.3750000000000007E-4</v>
      </c>
      <c r="D10" t="s">
        <v>15</v>
      </c>
      <c r="E10" t="s">
        <v>16</v>
      </c>
      <c r="F10" t="s">
        <v>13</v>
      </c>
      <c r="H10" s="65" t="str">
        <f>+A2</f>
        <v>Forfait Int  Pay / Mass / M-MONEY / Spot</v>
      </c>
      <c r="I10" s="21" t="e">
        <f>+#REF!</f>
        <v>#REF!</v>
      </c>
      <c r="J10" s="22">
        <v>2</v>
      </c>
      <c r="K10" s="23" t="e">
        <f>+J10*I10</f>
        <v>#REF!</v>
      </c>
      <c r="L10" s="22" t="s">
        <v>54</v>
      </c>
      <c r="M10" s="22" t="e">
        <f>L10-J10</f>
        <v>#VALUE!</v>
      </c>
      <c r="N10" s="24" t="e">
        <f xml:space="preserve">    J10/L10</f>
        <v>#VALUE!</v>
      </c>
    </row>
    <row r="11" spans="1:14" ht="16" x14ac:dyDescent="0.2">
      <c r="A11" t="s">
        <v>42</v>
      </c>
      <c r="B11" t="s">
        <v>39</v>
      </c>
      <c r="C11" s="1">
        <v>9.3750000000000007E-4</v>
      </c>
      <c r="D11" t="s">
        <v>15</v>
      </c>
      <c r="E11" t="s">
        <v>16</v>
      </c>
      <c r="F11" t="s">
        <v>13</v>
      </c>
      <c r="H11" s="60" t="str">
        <f>+A48</f>
        <v>Mputu  JS8 / Spot</v>
      </c>
      <c r="I11" s="21" t="e">
        <f>+#REF!</f>
        <v>#REF!</v>
      </c>
      <c r="J11" s="26">
        <v>3</v>
      </c>
      <c r="K11" s="23" t="e">
        <f t="shared" ref="K11:K12" si="0">+J11*I11</f>
        <v>#REF!</v>
      </c>
      <c r="L11" s="22" t="s">
        <v>54</v>
      </c>
      <c r="M11" s="22" t="e">
        <f t="shared" ref="M11:M12" si="1">L11-J11</f>
        <v>#VALUE!</v>
      </c>
      <c r="N11" s="24" t="e">
        <f t="shared" ref="N11:N12" si="2" xml:space="preserve">    J11/L11</f>
        <v>#VALUE!</v>
      </c>
    </row>
    <row r="12" spans="1:14" ht="16" x14ac:dyDescent="0.2">
      <c r="A12" t="s">
        <v>42</v>
      </c>
      <c r="B12" t="s">
        <v>39</v>
      </c>
      <c r="C12" s="1">
        <v>9.3750000000000007E-4</v>
      </c>
      <c r="D12" t="s">
        <v>15</v>
      </c>
      <c r="E12" t="s">
        <v>16</v>
      </c>
      <c r="F12" t="s">
        <v>13</v>
      </c>
      <c r="H12" s="65" t="str">
        <f>+A56</f>
        <v>Tarif 3G / YOUTH / SAV / Spot</v>
      </c>
      <c r="I12" s="21">
        <f>+K4</f>
        <v>0</v>
      </c>
      <c r="J12" s="22">
        <v>3</v>
      </c>
      <c r="K12" s="23">
        <f t="shared" si="0"/>
        <v>0</v>
      </c>
      <c r="L12" s="22" t="s">
        <v>54</v>
      </c>
      <c r="M12" s="22" t="e">
        <f t="shared" si="1"/>
        <v>#VALUE!</v>
      </c>
      <c r="N12" s="24" t="e">
        <f t="shared" si="2"/>
        <v>#VALUE!</v>
      </c>
    </row>
    <row r="13" spans="1:14" ht="16" x14ac:dyDescent="0.2">
      <c r="A13" t="s">
        <v>42</v>
      </c>
      <c r="B13" t="s">
        <v>39</v>
      </c>
      <c r="C13" s="1">
        <v>9.3750000000000007E-4</v>
      </c>
      <c r="D13" t="s">
        <v>15</v>
      </c>
      <c r="E13" t="s">
        <v>16</v>
      </c>
      <c r="F13" t="s">
        <v>13</v>
      </c>
      <c r="H13" s="66" t="s">
        <v>57</v>
      </c>
      <c r="I13" s="67"/>
      <c r="J13" s="68">
        <f>SUM(J10:J12)</f>
        <v>8</v>
      </c>
      <c r="K13" s="69" t="e">
        <f>SUM(K10:K12)</f>
        <v>#REF!</v>
      </c>
      <c r="L13" s="68">
        <f>SUM(L10:L12)</f>
        <v>0</v>
      </c>
      <c r="M13" s="68">
        <f>+J13-L13</f>
        <v>8</v>
      </c>
      <c r="N13" s="70" t="e">
        <f>J13/L13</f>
        <v>#DIV/0!</v>
      </c>
    </row>
    <row r="14" spans="1:14" x14ac:dyDescent="0.2">
      <c r="A14" t="s">
        <v>42</v>
      </c>
      <c r="B14" t="s">
        <v>39</v>
      </c>
      <c r="C14" s="1">
        <v>9.3750000000000007E-4</v>
      </c>
      <c r="D14" t="s">
        <v>15</v>
      </c>
      <c r="E14" t="s">
        <v>16</v>
      </c>
      <c r="F14" t="s">
        <v>13</v>
      </c>
    </row>
    <row r="15" spans="1:14" x14ac:dyDescent="0.2">
      <c r="A15" t="s">
        <v>42</v>
      </c>
      <c r="B15" t="s">
        <v>39</v>
      </c>
      <c r="C15" s="1">
        <v>9.3750000000000007E-4</v>
      </c>
      <c r="D15" t="s">
        <v>15</v>
      </c>
      <c r="E15" t="s">
        <v>16</v>
      </c>
      <c r="F15" t="s">
        <v>13</v>
      </c>
    </row>
    <row r="16" spans="1:14" x14ac:dyDescent="0.2">
      <c r="A16" t="s">
        <v>42</v>
      </c>
      <c r="B16" t="s">
        <v>39</v>
      </c>
      <c r="C16" s="1">
        <v>9.3750000000000007E-4</v>
      </c>
      <c r="D16" t="s">
        <v>15</v>
      </c>
      <c r="E16" t="s">
        <v>16</v>
      </c>
      <c r="F16" t="s">
        <v>13</v>
      </c>
    </row>
    <row r="17" spans="1:6" x14ac:dyDescent="0.2">
      <c r="A17" t="s">
        <v>42</v>
      </c>
      <c r="B17" t="s">
        <v>39</v>
      </c>
      <c r="C17" s="1">
        <v>9.3750000000000007E-4</v>
      </c>
      <c r="D17" t="s">
        <v>15</v>
      </c>
      <c r="E17" t="s">
        <v>16</v>
      </c>
      <c r="F17" t="s">
        <v>13</v>
      </c>
    </row>
    <row r="18" spans="1:6" x14ac:dyDescent="0.2">
      <c r="A18" t="s">
        <v>42</v>
      </c>
      <c r="B18" t="s">
        <v>39</v>
      </c>
      <c r="C18" s="1">
        <v>9.3750000000000007E-4</v>
      </c>
      <c r="D18" t="s">
        <v>15</v>
      </c>
      <c r="E18" t="s">
        <v>16</v>
      </c>
      <c r="F18" t="s">
        <v>13</v>
      </c>
    </row>
    <row r="19" spans="1:6" x14ac:dyDescent="0.2">
      <c r="A19" t="s">
        <v>42</v>
      </c>
      <c r="B19" t="s">
        <v>39</v>
      </c>
      <c r="C19" s="1">
        <v>9.3750000000000007E-4</v>
      </c>
      <c r="D19" t="s">
        <v>15</v>
      </c>
      <c r="E19" t="s">
        <v>16</v>
      </c>
      <c r="F19" t="s">
        <v>13</v>
      </c>
    </row>
    <row r="20" spans="1:6" x14ac:dyDescent="0.2">
      <c r="A20" t="s">
        <v>42</v>
      </c>
      <c r="B20" t="s">
        <v>39</v>
      </c>
      <c r="C20" s="1">
        <v>9.3750000000000007E-4</v>
      </c>
      <c r="D20" t="s">
        <v>15</v>
      </c>
      <c r="E20" t="s">
        <v>16</v>
      </c>
      <c r="F20" t="s">
        <v>13</v>
      </c>
    </row>
    <row r="21" spans="1:6" x14ac:dyDescent="0.2">
      <c r="A21" t="s">
        <v>42</v>
      </c>
      <c r="B21" t="s">
        <v>39</v>
      </c>
      <c r="C21" s="1">
        <v>9.3750000000000007E-4</v>
      </c>
      <c r="D21" t="s">
        <v>15</v>
      </c>
      <c r="E21" t="s">
        <v>16</v>
      </c>
      <c r="F21" t="s">
        <v>13</v>
      </c>
    </row>
    <row r="22" spans="1:6" x14ac:dyDescent="0.2">
      <c r="A22" t="s">
        <v>42</v>
      </c>
      <c r="B22" t="s">
        <v>39</v>
      </c>
      <c r="C22" s="1">
        <v>9.3750000000000007E-4</v>
      </c>
      <c r="D22" t="s">
        <v>15</v>
      </c>
      <c r="E22" t="s">
        <v>16</v>
      </c>
      <c r="F22" t="s">
        <v>13</v>
      </c>
    </row>
    <row r="23" spans="1:6" x14ac:dyDescent="0.2">
      <c r="A23" t="s">
        <v>42</v>
      </c>
      <c r="B23" t="s">
        <v>39</v>
      </c>
      <c r="C23" s="1">
        <v>9.3750000000000007E-4</v>
      </c>
      <c r="D23" t="s">
        <v>15</v>
      </c>
      <c r="E23" t="s">
        <v>16</v>
      </c>
      <c r="F23" t="s">
        <v>13</v>
      </c>
    </row>
    <row r="24" spans="1:6" x14ac:dyDescent="0.2">
      <c r="A24" t="s">
        <v>42</v>
      </c>
      <c r="B24" t="s">
        <v>39</v>
      </c>
      <c r="C24" s="1">
        <v>9.3750000000000007E-4</v>
      </c>
      <c r="D24" t="s">
        <v>15</v>
      </c>
      <c r="E24" t="s">
        <v>16</v>
      </c>
      <c r="F24" t="s">
        <v>13</v>
      </c>
    </row>
    <row r="25" spans="1:6" x14ac:dyDescent="0.2">
      <c r="A25" t="s">
        <v>43</v>
      </c>
      <c r="B25" t="s">
        <v>39</v>
      </c>
      <c r="C25" s="1">
        <v>1.0300925925925926E-3</v>
      </c>
      <c r="F25" t="s">
        <v>13</v>
      </c>
    </row>
    <row r="26" spans="1:6" x14ac:dyDescent="0.2">
      <c r="A26" t="s">
        <v>43</v>
      </c>
      <c r="B26" t="s">
        <v>39</v>
      </c>
      <c r="C26" s="1">
        <v>1.0300925925925926E-3</v>
      </c>
      <c r="F26" t="s">
        <v>13</v>
      </c>
    </row>
    <row r="27" spans="1:6" x14ac:dyDescent="0.2">
      <c r="A27" t="s">
        <v>43</v>
      </c>
      <c r="B27" t="s">
        <v>39</v>
      </c>
      <c r="C27" s="1">
        <v>1.0300925925925926E-3</v>
      </c>
      <c r="F27" t="s">
        <v>13</v>
      </c>
    </row>
    <row r="28" spans="1:6" x14ac:dyDescent="0.2">
      <c r="A28" t="s">
        <v>43</v>
      </c>
      <c r="B28" t="s">
        <v>39</v>
      </c>
      <c r="C28" s="1">
        <v>1.0300925925925926E-3</v>
      </c>
      <c r="F28" t="s">
        <v>13</v>
      </c>
    </row>
    <row r="29" spans="1:6" x14ac:dyDescent="0.2">
      <c r="A29" t="s">
        <v>43</v>
      </c>
      <c r="B29" t="s">
        <v>39</v>
      </c>
      <c r="C29" s="1">
        <v>1.0300925925925926E-3</v>
      </c>
      <c r="F29" t="s">
        <v>13</v>
      </c>
    </row>
    <row r="30" spans="1:6" x14ac:dyDescent="0.2">
      <c r="A30" t="s">
        <v>43</v>
      </c>
      <c r="B30" t="s">
        <v>39</v>
      </c>
      <c r="C30" s="1">
        <v>1.0300925925925926E-3</v>
      </c>
      <c r="F30" t="s">
        <v>13</v>
      </c>
    </row>
    <row r="31" spans="1:6" x14ac:dyDescent="0.2">
      <c r="A31" t="s">
        <v>43</v>
      </c>
      <c r="B31" t="s">
        <v>39</v>
      </c>
      <c r="C31" s="1">
        <v>1.0300925925925926E-3</v>
      </c>
      <c r="F31" t="s">
        <v>13</v>
      </c>
    </row>
    <row r="32" spans="1:6" x14ac:dyDescent="0.2">
      <c r="A32" t="s">
        <v>43</v>
      </c>
      <c r="B32" t="s">
        <v>39</v>
      </c>
      <c r="C32" s="1">
        <v>1.0300925925925926E-3</v>
      </c>
      <c r="F32" t="s">
        <v>13</v>
      </c>
    </row>
    <row r="33" spans="1:6" x14ac:dyDescent="0.2">
      <c r="A33" t="s">
        <v>43</v>
      </c>
      <c r="B33" t="s">
        <v>39</v>
      </c>
      <c r="C33" s="1">
        <v>1.0300925925925926E-3</v>
      </c>
      <c r="F33" t="s">
        <v>13</v>
      </c>
    </row>
    <row r="34" spans="1:6" x14ac:dyDescent="0.2">
      <c r="A34" t="s">
        <v>43</v>
      </c>
      <c r="B34" t="s">
        <v>39</v>
      </c>
      <c r="C34" s="1">
        <v>1.0300925925925926E-3</v>
      </c>
      <c r="F34" t="s">
        <v>13</v>
      </c>
    </row>
    <row r="35" spans="1:6" x14ac:dyDescent="0.2">
      <c r="A35" t="s">
        <v>43</v>
      </c>
      <c r="B35" t="s">
        <v>39</v>
      </c>
      <c r="C35" s="1">
        <v>1.0300925925925926E-3</v>
      </c>
      <c r="F35" t="s">
        <v>13</v>
      </c>
    </row>
    <row r="36" spans="1:6" x14ac:dyDescent="0.2">
      <c r="A36" t="s">
        <v>43</v>
      </c>
      <c r="B36" t="s">
        <v>39</v>
      </c>
      <c r="C36" s="1">
        <v>1.0300925925925926E-3</v>
      </c>
      <c r="F36" t="s">
        <v>13</v>
      </c>
    </row>
    <row r="37" spans="1:6" x14ac:dyDescent="0.2">
      <c r="A37" t="s">
        <v>43</v>
      </c>
      <c r="B37" t="s">
        <v>39</v>
      </c>
      <c r="C37" s="1">
        <v>1.0300925925925926E-3</v>
      </c>
      <c r="F37" t="s">
        <v>13</v>
      </c>
    </row>
    <row r="38" spans="1:6" x14ac:dyDescent="0.2">
      <c r="A38" t="s">
        <v>43</v>
      </c>
      <c r="B38" t="s">
        <v>39</v>
      </c>
      <c r="C38" s="1">
        <v>1.0300925925925926E-3</v>
      </c>
      <c r="F38" t="s">
        <v>13</v>
      </c>
    </row>
    <row r="39" spans="1:6" x14ac:dyDescent="0.2">
      <c r="A39" t="s">
        <v>43</v>
      </c>
      <c r="B39" t="s">
        <v>39</v>
      </c>
      <c r="C39" s="1">
        <v>1.0300925925925926E-3</v>
      </c>
      <c r="F39" t="s">
        <v>13</v>
      </c>
    </row>
    <row r="40" spans="1:6" x14ac:dyDescent="0.2">
      <c r="A40" t="s">
        <v>43</v>
      </c>
      <c r="B40" t="s">
        <v>39</v>
      </c>
      <c r="C40" s="1">
        <v>1.0300925925925926E-3</v>
      </c>
      <c r="F40" t="s">
        <v>13</v>
      </c>
    </row>
    <row r="41" spans="1:6" x14ac:dyDescent="0.2">
      <c r="A41" t="s">
        <v>43</v>
      </c>
      <c r="B41" t="s">
        <v>39</v>
      </c>
      <c r="C41" s="1">
        <v>1.0300925925925926E-3</v>
      </c>
      <c r="F41" t="s">
        <v>13</v>
      </c>
    </row>
    <row r="42" spans="1:6" x14ac:dyDescent="0.2">
      <c r="A42" t="s">
        <v>43</v>
      </c>
      <c r="B42" t="s">
        <v>39</v>
      </c>
      <c r="C42" s="1">
        <v>1.0300925925925926E-3</v>
      </c>
      <c r="F42" t="s">
        <v>13</v>
      </c>
    </row>
    <row r="43" spans="1:6" x14ac:dyDescent="0.2">
      <c r="A43" t="s">
        <v>43</v>
      </c>
      <c r="B43" t="s">
        <v>39</v>
      </c>
      <c r="C43" s="1">
        <v>1.0300925925925926E-3</v>
      </c>
      <c r="F43" t="s">
        <v>13</v>
      </c>
    </row>
    <row r="44" spans="1:6" x14ac:dyDescent="0.2">
      <c r="A44" t="s">
        <v>43</v>
      </c>
      <c r="B44" t="s">
        <v>39</v>
      </c>
      <c r="C44" s="1">
        <v>1.0300925925925926E-3</v>
      </c>
      <c r="F44" t="s">
        <v>13</v>
      </c>
    </row>
    <row r="45" spans="1:6" x14ac:dyDescent="0.2">
      <c r="A45" t="s">
        <v>43</v>
      </c>
      <c r="B45" t="s">
        <v>39</v>
      </c>
      <c r="C45" s="1">
        <v>1.0300925925925926E-3</v>
      </c>
      <c r="F45" t="s">
        <v>13</v>
      </c>
    </row>
    <row r="46" spans="1:6" x14ac:dyDescent="0.2">
      <c r="A46" t="s">
        <v>43</v>
      </c>
      <c r="B46" t="s">
        <v>39</v>
      </c>
      <c r="C46" s="1">
        <v>1.0300925925925926E-3</v>
      </c>
      <c r="F46" t="s">
        <v>13</v>
      </c>
    </row>
    <row r="47" spans="1:6" x14ac:dyDescent="0.2">
      <c r="A47" t="s">
        <v>43</v>
      </c>
      <c r="B47" t="s">
        <v>39</v>
      </c>
      <c r="C47" s="1">
        <v>1.0300925925925926E-3</v>
      </c>
      <c r="F47" t="s">
        <v>13</v>
      </c>
    </row>
    <row r="48" spans="1:6" x14ac:dyDescent="0.2">
      <c r="A48" t="s">
        <v>43</v>
      </c>
      <c r="B48" t="s">
        <v>39</v>
      </c>
      <c r="C48" s="1">
        <v>1.0300925925925926E-3</v>
      </c>
      <c r="F48" t="s">
        <v>13</v>
      </c>
    </row>
    <row r="49" spans="1:6" x14ac:dyDescent="0.2">
      <c r="A49" t="s">
        <v>43</v>
      </c>
      <c r="B49" t="s">
        <v>39</v>
      </c>
      <c r="C49" s="1">
        <v>1.0300925925925926E-3</v>
      </c>
      <c r="F49" t="s">
        <v>13</v>
      </c>
    </row>
    <row r="50" spans="1:6" x14ac:dyDescent="0.2">
      <c r="A50" t="s">
        <v>43</v>
      </c>
      <c r="B50" t="s">
        <v>39</v>
      </c>
      <c r="C50" s="1">
        <v>1.0300925925925926E-3</v>
      </c>
      <c r="F50" t="s">
        <v>13</v>
      </c>
    </row>
    <row r="51" spans="1:6" x14ac:dyDescent="0.2">
      <c r="A51" t="s">
        <v>40</v>
      </c>
      <c r="B51" t="s">
        <v>39</v>
      </c>
      <c r="C51" s="1">
        <v>8.7962962962962962E-4</v>
      </c>
      <c r="D51" t="s">
        <v>11</v>
      </c>
      <c r="E51" t="s">
        <v>12</v>
      </c>
      <c r="F51" t="s">
        <v>13</v>
      </c>
    </row>
    <row r="52" spans="1:6" x14ac:dyDescent="0.2">
      <c r="A52" t="s">
        <v>40</v>
      </c>
      <c r="B52" t="s">
        <v>39</v>
      </c>
      <c r="C52" s="1">
        <v>8.7962962962962962E-4</v>
      </c>
      <c r="D52" t="s">
        <v>11</v>
      </c>
      <c r="E52" t="s">
        <v>12</v>
      </c>
      <c r="F52" t="s">
        <v>13</v>
      </c>
    </row>
    <row r="53" spans="1:6" x14ac:dyDescent="0.2">
      <c r="A53" t="s">
        <v>40</v>
      </c>
      <c r="B53" t="s">
        <v>39</v>
      </c>
      <c r="C53" s="1">
        <v>8.7962962962962962E-4</v>
      </c>
      <c r="D53" t="s">
        <v>11</v>
      </c>
      <c r="E53" t="s">
        <v>12</v>
      </c>
      <c r="F53" t="s">
        <v>13</v>
      </c>
    </row>
    <row r="54" spans="1:6" x14ac:dyDescent="0.2">
      <c r="A54" t="s">
        <v>40</v>
      </c>
      <c r="B54" t="s">
        <v>39</v>
      </c>
      <c r="C54" s="1">
        <v>8.7962962962962962E-4</v>
      </c>
      <c r="D54" t="s">
        <v>11</v>
      </c>
      <c r="E54" t="s">
        <v>12</v>
      </c>
      <c r="F54" t="s">
        <v>13</v>
      </c>
    </row>
    <row r="55" spans="1:6" x14ac:dyDescent="0.2">
      <c r="A55" t="s">
        <v>40</v>
      </c>
      <c r="B55" t="s">
        <v>39</v>
      </c>
      <c r="C55" s="1">
        <v>8.7962962962962962E-4</v>
      </c>
      <c r="D55" t="s">
        <v>11</v>
      </c>
      <c r="E55" t="s">
        <v>12</v>
      </c>
      <c r="F55" t="s">
        <v>13</v>
      </c>
    </row>
    <row r="56" spans="1:6" x14ac:dyDescent="0.2">
      <c r="A56" t="s">
        <v>40</v>
      </c>
      <c r="B56" t="s">
        <v>39</v>
      </c>
      <c r="C56" s="1">
        <v>8.7962962962962962E-4</v>
      </c>
      <c r="D56" t="s">
        <v>11</v>
      </c>
      <c r="E56" t="s">
        <v>12</v>
      </c>
      <c r="F56" t="s">
        <v>13</v>
      </c>
    </row>
    <row r="57" spans="1:6" x14ac:dyDescent="0.2">
      <c r="A57" t="s">
        <v>40</v>
      </c>
      <c r="B57" t="s">
        <v>39</v>
      </c>
      <c r="C57" s="1">
        <v>8.7962962962962962E-4</v>
      </c>
      <c r="D57" t="s">
        <v>11</v>
      </c>
      <c r="E57" t="s">
        <v>12</v>
      </c>
      <c r="F57" t="s">
        <v>13</v>
      </c>
    </row>
    <row r="58" spans="1:6" x14ac:dyDescent="0.2">
      <c r="A58" t="s">
        <v>40</v>
      </c>
      <c r="B58" t="s">
        <v>39</v>
      </c>
      <c r="C58" s="1">
        <v>8.7962962962962962E-4</v>
      </c>
      <c r="D58" t="s">
        <v>11</v>
      </c>
      <c r="E58" t="s">
        <v>12</v>
      </c>
      <c r="F58" t="s">
        <v>13</v>
      </c>
    </row>
    <row r="59" spans="1:6" x14ac:dyDescent="0.2">
      <c r="A59" t="s">
        <v>40</v>
      </c>
      <c r="B59" t="s">
        <v>39</v>
      </c>
      <c r="C59" s="1">
        <v>8.7962962962962962E-4</v>
      </c>
      <c r="D59" t="s">
        <v>11</v>
      </c>
      <c r="E59" t="s">
        <v>12</v>
      </c>
      <c r="F59" t="s">
        <v>13</v>
      </c>
    </row>
    <row r="60" spans="1:6" x14ac:dyDescent="0.2">
      <c r="A60" t="s">
        <v>40</v>
      </c>
      <c r="B60" t="s">
        <v>39</v>
      </c>
      <c r="C60" s="1">
        <v>8.7962962962962962E-4</v>
      </c>
      <c r="D60" t="s">
        <v>11</v>
      </c>
      <c r="E60" t="s">
        <v>12</v>
      </c>
      <c r="F60" t="s">
        <v>13</v>
      </c>
    </row>
    <row r="61" spans="1:6" x14ac:dyDescent="0.2">
      <c r="A61" t="s">
        <v>40</v>
      </c>
      <c r="B61" t="s">
        <v>39</v>
      </c>
      <c r="C61" s="1">
        <v>8.7962962962962962E-4</v>
      </c>
      <c r="D61" t="s">
        <v>11</v>
      </c>
      <c r="E61" t="s">
        <v>12</v>
      </c>
      <c r="F61" t="s">
        <v>13</v>
      </c>
    </row>
    <row r="62" spans="1:6" x14ac:dyDescent="0.2">
      <c r="A62" t="s">
        <v>40</v>
      </c>
      <c r="B62" t="s">
        <v>39</v>
      </c>
      <c r="C62" s="1">
        <v>8.7962962962962962E-4</v>
      </c>
      <c r="D62" t="s">
        <v>11</v>
      </c>
      <c r="E62" t="s">
        <v>12</v>
      </c>
      <c r="F62" t="s">
        <v>13</v>
      </c>
    </row>
    <row r="63" spans="1:6" x14ac:dyDescent="0.2">
      <c r="A63" t="s">
        <v>40</v>
      </c>
      <c r="B63" t="s">
        <v>39</v>
      </c>
      <c r="C63" s="1">
        <v>8.7962962962962962E-4</v>
      </c>
      <c r="D63" t="s">
        <v>11</v>
      </c>
      <c r="E63" t="s">
        <v>12</v>
      </c>
      <c r="F63" t="s">
        <v>13</v>
      </c>
    </row>
    <row r="64" spans="1:6" x14ac:dyDescent="0.2">
      <c r="A64" t="s">
        <v>40</v>
      </c>
      <c r="B64" t="s">
        <v>39</v>
      </c>
      <c r="C64" s="1">
        <v>8.7962962962962962E-4</v>
      </c>
      <c r="D64" t="s">
        <v>11</v>
      </c>
      <c r="E64" t="s">
        <v>12</v>
      </c>
      <c r="F64" t="s">
        <v>13</v>
      </c>
    </row>
    <row r="65" spans="1:6" x14ac:dyDescent="0.2">
      <c r="A65" t="s">
        <v>40</v>
      </c>
      <c r="B65" t="s">
        <v>39</v>
      </c>
      <c r="C65" s="1">
        <v>8.7962962962962962E-4</v>
      </c>
      <c r="D65" t="s">
        <v>11</v>
      </c>
      <c r="E65" t="s">
        <v>12</v>
      </c>
      <c r="F65" t="s">
        <v>13</v>
      </c>
    </row>
    <row r="66" spans="1:6" x14ac:dyDescent="0.2">
      <c r="A66" t="s">
        <v>40</v>
      </c>
      <c r="B66" t="s">
        <v>39</v>
      </c>
      <c r="C66" s="1">
        <v>8.7962962962962962E-4</v>
      </c>
      <c r="D66" t="s">
        <v>11</v>
      </c>
      <c r="E66" t="s">
        <v>12</v>
      </c>
      <c r="F66" t="s">
        <v>13</v>
      </c>
    </row>
    <row r="67" spans="1:6" x14ac:dyDescent="0.2">
      <c r="A67" t="s">
        <v>40</v>
      </c>
      <c r="B67" t="s">
        <v>39</v>
      </c>
      <c r="C67" s="1">
        <v>8.7962962962962962E-4</v>
      </c>
      <c r="D67" t="s">
        <v>11</v>
      </c>
      <c r="E67" t="s">
        <v>12</v>
      </c>
      <c r="F67" t="s">
        <v>13</v>
      </c>
    </row>
    <row r="68" spans="1:6" x14ac:dyDescent="0.2">
      <c r="A68" t="s">
        <v>40</v>
      </c>
      <c r="B68" t="s">
        <v>39</v>
      </c>
      <c r="C68" s="1">
        <v>8.7962962962962962E-4</v>
      </c>
      <c r="D68" t="s">
        <v>11</v>
      </c>
      <c r="E68" t="s">
        <v>12</v>
      </c>
      <c r="F68" t="s">
        <v>13</v>
      </c>
    </row>
    <row r="69" spans="1:6" x14ac:dyDescent="0.2">
      <c r="A69" t="s">
        <v>40</v>
      </c>
      <c r="B69" t="s">
        <v>39</v>
      </c>
      <c r="C69" s="1">
        <v>8.7962962962962962E-4</v>
      </c>
      <c r="D69" t="s">
        <v>11</v>
      </c>
      <c r="E69" t="s">
        <v>12</v>
      </c>
      <c r="F69" t="s">
        <v>13</v>
      </c>
    </row>
    <row r="70" spans="1:6" x14ac:dyDescent="0.2">
      <c r="A70" t="s">
        <v>40</v>
      </c>
      <c r="B70" t="s">
        <v>39</v>
      </c>
      <c r="C70" s="1">
        <v>8.7962962962962962E-4</v>
      </c>
      <c r="D70" t="s">
        <v>11</v>
      </c>
      <c r="E70" t="s">
        <v>12</v>
      </c>
      <c r="F70" t="s">
        <v>13</v>
      </c>
    </row>
    <row r="71" spans="1:6" x14ac:dyDescent="0.2">
      <c r="A71" t="s">
        <v>40</v>
      </c>
      <c r="B71" t="s">
        <v>39</v>
      </c>
      <c r="C71" s="1">
        <v>8.7962962962962962E-4</v>
      </c>
      <c r="D71" t="s">
        <v>11</v>
      </c>
      <c r="E71" t="s">
        <v>12</v>
      </c>
      <c r="F71" t="s">
        <v>13</v>
      </c>
    </row>
    <row r="72" spans="1:6" x14ac:dyDescent="0.2">
      <c r="A72" t="s">
        <v>40</v>
      </c>
      <c r="B72" t="s">
        <v>39</v>
      </c>
      <c r="C72" s="1">
        <v>8.7962962962962962E-4</v>
      </c>
      <c r="D72" t="s">
        <v>11</v>
      </c>
      <c r="E72" t="s">
        <v>12</v>
      </c>
      <c r="F72" t="s">
        <v>13</v>
      </c>
    </row>
    <row r="73" spans="1:6" x14ac:dyDescent="0.2">
      <c r="A73" t="s">
        <v>40</v>
      </c>
      <c r="B73" t="s">
        <v>39</v>
      </c>
      <c r="C73" s="1">
        <v>8.7962962962962962E-4</v>
      </c>
      <c r="D73" t="s">
        <v>11</v>
      </c>
      <c r="E73" t="s">
        <v>12</v>
      </c>
      <c r="F73" t="s">
        <v>13</v>
      </c>
    </row>
    <row r="74" spans="1:6" x14ac:dyDescent="0.2">
      <c r="A74" t="s">
        <v>41</v>
      </c>
      <c r="B74" t="s">
        <v>39</v>
      </c>
      <c r="C74" s="1">
        <v>4.8842592592592592E-3</v>
      </c>
      <c r="D74" t="s">
        <v>11</v>
      </c>
      <c r="E74" t="s">
        <v>12</v>
      </c>
      <c r="F74" t="s">
        <v>22</v>
      </c>
    </row>
    <row r="75" spans="1:6" x14ac:dyDescent="0.2">
      <c r="A75" t="s">
        <v>41</v>
      </c>
      <c r="B75" t="s">
        <v>39</v>
      </c>
      <c r="C75" s="1">
        <v>4.8842592592592592E-3</v>
      </c>
      <c r="D75" t="s">
        <v>11</v>
      </c>
      <c r="E75" t="s">
        <v>12</v>
      </c>
      <c r="F75" t="s">
        <v>22</v>
      </c>
    </row>
    <row r="76" spans="1:6" x14ac:dyDescent="0.2">
      <c r="A76" t="s">
        <v>41</v>
      </c>
      <c r="B76" t="s">
        <v>39</v>
      </c>
      <c r="C76" s="1">
        <v>4.8842592592592592E-3</v>
      </c>
      <c r="D76" t="s">
        <v>11</v>
      </c>
      <c r="E76" t="s">
        <v>12</v>
      </c>
      <c r="F76" t="s">
        <v>22</v>
      </c>
    </row>
    <row r="77" spans="1:6" x14ac:dyDescent="0.2">
      <c r="A77" t="s">
        <v>41</v>
      </c>
      <c r="B77" t="s">
        <v>39</v>
      </c>
      <c r="C77" s="1">
        <v>4.8842592592592592E-3</v>
      </c>
      <c r="D77" t="s">
        <v>11</v>
      </c>
      <c r="E77" t="s">
        <v>12</v>
      </c>
      <c r="F77" t="s">
        <v>22</v>
      </c>
    </row>
    <row r="78" spans="1:6" x14ac:dyDescent="0.2">
      <c r="A78" t="s">
        <v>41</v>
      </c>
      <c r="B78" t="s">
        <v>39</v>
      </c>
      <c r="C78" s="1">
        <v>4.8842592592592592E-3</v>
      </c>
      <c r="D78" t="s">
        <v>11</v>
      </c>
      <c r="E78" t="s">
        <v>12</v>
      </c>
      <c r="F78" t="s">
        <v>22</v>
      </c>
    </row>
    <row r="79" spans="1:6" x14ac:dyDescent="0.2">
      <c r="A79" t="s">
        <v>41</v>
      </c>
      <c r="B79" t="s">
        <v>39</v>
      </c>
      <c r="C79" s="1">
        <v>4.8842592592592592E-3</v>
      </c>
      <c r="D79" t="s">
        <v>11</v>
      </c>
      <c r="E79" t="s">
        <v>12</v>
      </c>
      <c r="F79" t="s">
        <v>22</v>
      </c>
    </row>
    <row r="80" spans="1:6" x14ac:dyDescent="0.2">
      <c r="A80" t="s">
        <v>41</v>
      </c>
      <c r="B80" t="s">
        <v>39</v>
      </c>
      <c r="C80" s="1">
        <v>4.8842592592592592E-3</v>
      </c>
      <c r="D80" t="s">
        <v>11</v>
      </c>
      <c r="E80" t="s">
        <v>12</v>
      </c>
      <c r="F80" t="s">
        <v>22</v>
      </c>
    </row>
    <row r="81" spans="1:6" x14ac:dyDescent="0.2">
      <c r="A81" t="s">
        <v>41</v>
      </c>
      <c r="B81" t="s">
        <v>39</v>
      </c>
      <c r="C81" s="1">
        <v>4.8842592592592592E-3</v>
      </c>
      <c r="D81" t="s">
        <v>11</v>
      </c>
      <c r="E81" t="s">
        <v>12</v>
      </c>
      <c r="F81" t="s">
        <v>22</v>
      </c>
    </row>
    <row r="82" spans="1:6" x14ac:dyDescent="0.2">
      <c r="A82" t="s">
        <v>41</v>
      </c>
      <c r="B82" t="s">
        <v>39</v>
      </c>
      <c r="C82" s="1">
        <v>4.8842592592592592E-3</v>
      </c>
      <c r="D82" t="s">
        <v>11</v>
      </c>
      <c r="E82" t="s">
        <v>12</v>
      </c>
      <c r="F82" t="s">
        <v>22</v>
      </c>
    </row>
    <row r="83" spans="1:6" x14ac:dyDescent="0.2">
      <c r="A83" t="s">
        <v>41</v>
      </c>
      <c r="B83" t="s">
        <v>39</v>
      </c>
      <c r="C83" s="1">
        <v>4.8842592592592592E-3</v>
      </c>
      <c r="D83" t="s">
        <v>11</v>
      </c>
      <c r="E83" t="s">
        <v>12</v>
      </c>
      <c r="F83" t="s">
        <v>22</v>
      </c>
    </row>
    <row r="84" spans="1:6" x14ac:dyDescent="0.2">
      <c r="A84" t="s">
        <v>41</v>
      </c>
      <c r="B84" t="s">
        <v>39</v>
      </c>
      <c r="C84" s="1">
        <v>4.8842592592592592E-3</v>
      </c>
      <c r="D84" t="s">
        <v>11</v>
      </c>
      <c r="E84" t="s">
        <v>12</v>
      </c>
      <c r="F84" t="s">
        <v>22</v>
      </c>
    </row>
    <row r="85" spans="1:6" x14ac:dyDescent="0.2">
      <c r="A85" t="s">
        <v>41</v>
      </c>
      <c r="B85" t="s">
        <v>39</v>
      </c>
      <c r="C85" s="1">
        <v>4.8842592592592592E-3</v>
      </c>
      <c r="D85" t="s">
        <v>11</v>
      </c>
      <c r="E85" t="s">
        <v>12</v>
      </c>
      <c r="F85" t="s">
        <v>22</v>
      </c>
    </row>
    <row r="86" spans="1:6" x14ac:dyDescent="0.2">
      <c r="A86" t="s">
        <v>41</v>
      </c>
      <c r="B86" t="s">
        <v>39</v>
      </c>
      <c r="C86" s="1">
        <v>4.8842592592592592E-3</v>
      </c>
      <c r="D86" t="s">
        <v>11</v>
      </c>
      <c r="E86" t="s">
        <v>12</v>
      </c>
      <c r="F86" t="s">
        <v>22</v>
      </c>
    </row>
    <row r="87" spans="1:6" x14ac:dyDescent="0.2">
      <c r="A87" t="s">
        <v>41</v>
      </c>
      <c r="B87" t="s">
        <v>39</v>
      </c>
      <c r="C87" s="1">
        <v>4.8842592592592592E-3</v>
      </c>
      <c r="D87" t="s">
        <v>11</v>
      </c>
      <c r="E87" t="s">
        <v>12</v>
      </c>
      <c r="F87" t="s">
        <v>22</v>
      </c>
    </row>
    <row r="88" spans="1:6" x14ac:dyDescent="0.2">
      <c r="A88" t="s">
        <v>41</v>
      </c>
      <c r="B88" t="s">
        <v>39</v>
      </c>
      <c r="C88" s="1">
        <v>4.8842592592592592E-3</v>
      </c>
      <c r="D88" t="s">
        <v>11</v>
      </c>
      <c r="E88" t="s">
        <v>12</v>
      </c>
      <c r="F88" t="s">
        <v>22</v>
      </c>
    </row>
    <row r="89" spans="1:6" x14ac:dyDescent="0.2">
      <c r="A89" t="s">
        <v>41</v>
      </c>
      <c r="B89" t="s">
        <v>39</v>
      </c>
      <c r="C89" s="1">
        <v>4.8842592592592592E-3</v>
      </c>
      <c r="D89" t="s">
        <v>11</v>
      </c>
      <c r="E89" t="s">
        <v>12</v>
      </c>
      <c r="F89" t="s">
        <v>22</v>
      </c>
    </row>
    <row r="90" spans="1:6" x14ac:dyDescent="0.2">
      <c r="A90" t="s">
        <v>41</v>
      </c>
      <c r="B90" t="s">
        <v>39</v>
      </c>
      <c r="C90" s="1">
        <v>4.8842592592592592E-3</v>
      </c>
      <c r="D90" t="s">
        <v>11</v>
      </c>
      <c r="E90" t="s">
        <v>12</v>
      </c>
      <c r="F90" t="s">
        <v>22</v>
      </c>
    </row>
    <row r="91" spans="1:6" x14ac:dyDescent="0.2">
      <c r="A91" t="s">
        <v>41</v>
      </c>
      <c r="B91" t="s">
        <v>39</v>
      </c>
      <c r="C91" s="1">
        <v>4.8842592592592592E-3</v>
      </c>
      <c r="D91" t="s">
        <v>11</v>
      </c>
      <c r="E91" t="s">
        <v>12</v>
      </c>
      <c r="F91" t="s">
        <v>22</v>
      </c>
    </row>
    <row r="92" spans="1:6" x14ac:dyDescent="0.2">
      <c r="A92" t="s">
        <v>41</v>
      </c>
      <c r="B92" t="s">
        <v>39</v>
      </c>
      <c r="C92" s="1">
        <v>4.8842592592592592E-3</v>
      </c>
      <c r="D92" t="s">
        <v>11</v>
      </c>
      <c r="E92" t="s">
        <v>12</v>
      </c>
      <c r="F92" t="s">
        <v>22</v>
      </c>
    </row>
    <row r="93" spans="1:6" x14ac:dyDescent="0.2">
      <c r="A93" t="s">
        <v>41</v>
      </c>
      <c r="B93" t="s">
        <v>39</v>
      </c>
      <c r="C93" s="1">
        <v>4.8842592592592592E-3</v>
      </c>
      <c r="D93" t="s">
        <v>11</v>
      </c>
      <c r="E93" t="s">
        <v>12</v>
      </c>
      <c r="F93" t="s">
        <v>22</v>
      </c>
    </row>
    <row r="94" spans="1:6" x14ac:dyDescent="0.2">
      <c r="A94" t="s">
        <v>41</v>
      </c>
      <c r="B94" t="s">
        <v>39</v>
      </c>
      <c r="C94" s="1">
        <v>4.8842592592592592E-3</v>
      </c>
      <c r="D94" t="s">
        <v>11</v>
      </c>
      <c r="E94" t="s">
        <v>12</v>
      </c>
      <c r="F94" t="s">
        <v>22</v>
      </c>
    </row>
    <row r="95" spans="1:6" x14ac:dyDescent="0.2">
      <c r="A95" t="s">
        <v>41</v>
      </c>
      <c r="B95" t="s">
        <v>39</v>
      </c>
      <c r="C95" s="1">
        <v>4.8842592592592592E-3</v>
      </c>
      <c r="D95" t="s">
        <v>11</v>
      </c>
      <c r="E95" t="s">
        <v>12</v>
      </c>
      <c r="F95" t="s">
        <v>22</v>
      </c>
    </row>
    <row r="96" spans="1:6" x14ac:dyDescent="0.2">
      <c r="A96" t="s">
        <v>41</v>
      </c>
      <c r="B96" t="s">
        <v>39</v>
      </c>
      <c r="C96" s="1">
        <v>4.8842592592592592E-3</v>
      </c>
      <c r="D96" t="s">
        <v>11</v>
      </c>
      <c r="E96" t="s">
        <v>12</v>
      </c>
      <c r="F96" t="s">
        <v>22</v>
      </c>
    </row>
    <row r="97" spans="1:6" x14ac:dyDescent="0.2">
      <c r="A97" t="s">
        <v>41</v>
      </c>
      <c r="B97" t="s">
        <v>39</v>
      </c>
      <c r="C97" s="1">
        <v>4.8842592592592592E-3</v>
      </c>
      <c r="D97" t="s">
        <v>11</v>
      </c>
      <c r="E97" t="s">
        <v>12</v>
      </c>
      <c r="F97" t="s">
        <v>22</v>
      </c>
    </row>
    <row r="98" spans="1:6" x14ac:dyDescent="0.2">
      <c r="A98" t="s">
        <v>41</v>
      </c>
      <c r="B98" t="s">
        <v>39</v>
      </c>
      <c r="C98" s="1">
        <v>4.8842592592592592E-3</v>
      </c>
      <c r="D98" t="s">
        <v>11</v>
      </c>
      <c r="E98" t="s">
        <v>12</v>
      </c>
      <c r="F98" t="s">
        <v>22</v>
      </c>
    </row>
    <row r="99" spans="1:6" x14ac:dyDescent="0.2">
      <c r="A99" t="s">
        <v>41</v>
      </c>
      <c r="B99" t="s">
        <v>39</v>
      </c>
      <c r="C99" s="1">
        <v>4.8842592592592592E-3</v>
      </c>
      <c r="D99" t="s">
        <v>11</v>
      </c>
      <c r="E99" t="s">
        <v>12</v>
      </c>
      <c r="F99" t="s">
        <v>22</v>
      </c>
    </row>
    <row r="100" spans="1:6" x14ac:dyDescent="0.2">
      <c r="A100" t="s">
        <v>41</v>
      </c>
      <c r="B100" t="s">
        <v>39</v>
      </c>
      <c r="C100" s="1">
        <v>4.8842592592592592E-3</v>
      </c>
      <c r="D100" t="s">
        <v>11</v>
      </c>
      <c r="E100" t="s">
        <v>12</v>
      </c>
      <c r="F100" t="s">
        <v>22</v>
      </c>
    </row>
    <row r="101" spans="1:6" x14ac:dyDescent="0.2">
      <c r="A101" t="s">
        <v>41</v>
      </c>
      <c r="B101" t="s">
        <v>39</v>
      </c>
      <c r="C101" s="1">
        <v>4.8842592592592592E-3</v>
      </c>
      <c r="D101" t="s">
        <v>11</v>
      </c>
      <c r="E101" t="s">
        <v>12</v>
      </c>
      <c r="F101" t="s">
        <v>22</v>
      </c>
    </row>
    <row r="102" spans="1:6" x14ac:dyDescent="0.2">
      <c r="A102" t="s">
        <v>41</v>
      </c>
      <c r="B102" t="s">
        <v>39</v>
      </c>
      <c r="C102" s="1">
        <v>4.8842592592592592E-3</v>
      </c>
      <c r="D102" t="s">
        <v>11</v>
      </c>
      <c r="E102" t="s">
        <v>12</v>
      </c>
      <c r="F102" t="s">
        <v>22</v>
      </c>
    </row>
    <row r="103" spans="1:6" x14ac:dyDescent="0.2">
      <c r="A103" t="s">
        <v>41</v>
      </c>
      <c r="B103" t="s">
        <v>39</v>
      </c>
      <c r="C103" s="1">
        <v>4.8842592592592592E-3</v>
      </c>
      <c r="D103" t="s">
        <v>11</v>
      </c>
      <c r="E103" t="s">
        <v>12</v>
      </c>
      <c r="F103" t="s">
        <v>22</v>
      </c>
    </row>
    <row r="104" spans="1:6" x14ac:dyDescent="0.2">
      <c r="A104" t="s">
        <v>41</v>
      </c>
      <c r="B104" t="s">
        <v>39</v>
      </c>
      <c r="C104" s="1">
        <v>4.8842592592592592E-3</v>
      </c>
      <c r="D104" t="s">
        <v>11</v>
      </c>
      <c r="E104" t="s">
        <v>12</v>
      </c>
      <c r="F104" t="s">
        <v>22</v>
      </c>
    </row>
    <row r="105" spans="1:6" x14ac:dyDescent="0.2">
      <c r="A105" t="s">
        <v>41</v>
      </c>
      <c r="B105" t="s">
        <v>39</v>
      </c>
      <c r="C105" s="1">
        <v>4.8842592592592592E-3</v>
      </c>
      <c r="D105" t="s">
        <v>11</v>
      </c>
      <c r="E105" t="s">
        <v>12</v>
      </c>
      <c r="F105" t="s">
        <v>22</v>
      </c>
    </row>
    <row r="106" spans="1:6" x14ac:dyDescent="0.2">
      <c r="A106" t="s">
        <v>41</v>
      </c>
      <c r="B106" t="s">
        <v>39</v>
      </c>
      <c r="C106" s="1">
        <v>4.8842592592592592E-3</v>
      </c>
      <c r="D106" t="s">
        <v>11</v>
      </c>
      <c r="E106" t="s">
        <v>12</v>
      </c>
      <c r="F106" t="s">
        <v>22</v>
      </c>
    </row>
    <row r="107" spans="1:6" x14ac:dyDescent="0.2">
      <c r="A107" t="s">
        <v>41</v>
      </c>
      <c r="B107" t="s">
        <v>39</v>
      </c>
      <c r="C107" s="1">
        <v>4.8842592592592592E-3</v>
      </c>
      <c r="D107" t="s">
        <v>11</v>
      </c>
      <c r="E107" t="s">
        <v>12</v>
      </c>
      <c r="F107" t="s">
        <v>22</v>
      </c>
    </row>
    <row r="108" spans="1:6" x14ac:dyDescent="0.2">
      <c r="A108" t="s">
        <v>41</v>
      </c>
      <c r="B108" t="s">
        <v>39</v>
      </c>
      <c r="C108" s="1">
        <v>4.8842592592592592E-3</v>
      </c>
      <c r="D108" t="s">
        <v>11</v>
      </c>
      <c r="E108" t="s">
        <v>12</v>
      </c>
      <c r="F108" t="s">
        <v>22</v>
      </c>
    </row>
    <row r="109" spans="1:6" x14ac:dyDescent="0.2">
      <c r="A109" t="s">
        <v>41</v>
      </c>
      <c r="B109" t="s">
        <v>39</v>
      </c>
      <c r="C109" s="1">
        <v>4.8842592592592592E-3</v>
      </c>
      <c r="D109" t="s">
        <v>11</v>
      </c>
      <c r="E109" t="s">
        <v>12</v>
      </c>
      <c r="F109" t="s">
        <v>22</v>
      </c>
    </row>
    <row r="110" spans="1:6" x14ac:dyDescent="0.2">
      <c r="A110" t="s">
        <v>41</v>
      </c>
      <c r="B110" t="s">
        <v>39</v>
      </c>
      <c r="C110" s="1">
        <v>4.8842592592592592E-3</v>
      </c>
      <c r="D110" t="s">
        <v>11</v>
      </c>
      <c r="E110" t="s">
        <v>12</v>
      </c>
      <c r="F110" t="s">
        <v>22</v>
      </c>
    </row>
    <row r="111" spans="1:6" x14ac:dyDescent="0.2">
      <c r="A111" t="s">
        <v>41</v>
      </c>
      <c r="B111" t="s">
        <v>39</v>
      </c>
      <c r="C111" s="1">
        <v>4.8842592592592592E-3</v>
      </c>
      <c r="D111" t="s">
        <v>11</v>
      </c>
      <c r="E111" t="s">
        <v>12</v>
      </c>
      <c r="F111" t="s">
        <v>22</v>
      </c>
    </row>
    <row r="112" spans="1:6" x14ac:dyDescent="0.2">
      <c r="A112" t="s">
        <v>41</v>
      </c>
      <c r="B112" t="s">
        <v>39</v>
      </c>
      <c r="C112" s="1">
        <v>4.8842592592592592E-3</v>
      </c>
      <c r="D112" t="s">
        <v>11</v>
      </c>
      <c r="E112" t="s">
        <v>12</v>
      </c>
      <c r="F112" t="s">
        <v>22</v>
      </c>
    </row>
    <row r="113" spans="1:6" x14ac:dyDescent="0.2">
      <c r="A113" t="s">
        <v>41</v>
      </c>
      <c r="B113" t="s">
        <v>39</v>
      </c>
      <c r="C113" s="1">
        <v>4.8842592592592592E-3</v>
      </c>
      <c r="D113" t="s">
        <v>11</v>
      </c>
      <c r="E113" t="s">
        <v>12</v>
      </c>
      <c r="F113" t="s">
        <v>22</v>
      </c>
    </row>
    <row r="114" spans="1:6" x14ac:dyDescent="0.2">
      <c r="A114" t="s">
        <v>41</v>
      </c>
      <c r="B114" t="s">
        <v>39</v>
      </c>
      <c r="C114" s="1">
        <v>4.8842592592592592E-3</v>
      </c>
      <c r="D114" t="s">
        <v>11</v>
      </c>
      <c r="E114" t="s">
        <v>12</v>
      </c>
      <c r="F114" t="s">
        <v>22</v>
      </c>
    </row>
    <row r="115" spans="1:6" x14ac:dyDescent="0.2">
      <c r="A115" t="s">
        <v>41</v>
      </c>
      <c r="B115" t="s">
        <v>39</v>
      </c>
      <c r="C115" s="1">
        <v>4.8842592592592592E-3</v>
      </c>
      <c r="D115" t="s">
        <v>11</v>
      </c>
      <c r="E115" t="s">
        <v>12</v>
      </c>
      <c r="F115" t="s">
        <v>22</v>
      </c>
    </row>
    <row r="116" spans="1:6" x14ac:dyDescent="0.2">
      <c r="A116" t="s">
        <v>41</v>
      </c>
      <c r="B116" t="s">
        <v>39</v>
      </c>
      <c r="C116" s="1">
        <v>4.8842592592592592E-3</v>
      </c>
      <c r="D116" t="s">
        <v>11</v>
      </c>
      <c r="E116" t="s">
        <v>12</v>
      </c>
      <c r="F116" t="s">
        <v>22</v>
      </c>
    </row>
    <row r="117" spans="1:6" x14ac:dyDescent="0.2">
      <c r="A117" t="s">
        <v>41</v>
      </c>
      <c r="B117" t="s">
        <v>39</v>
      </c>
      <c r="C117" s="1">
        <v>4.8842592592592592E-3</v>
      </c>
      <c r="D117" t="s">
        <v>11</v>
      </c>
      <c r="E117" t="s">
        <v>12</v>
      </c>
      <c r="F117" t="s">
        <v>22</v>
      </c>
    </row>
  </sheetData>
  <sortState ref="A2:F117">
    <sortCondition ref="A2:A117"/>
  </sortState>
  <mergeCells count="1">
    <mergeCell ref="J8:K8"/>
  </mergeCells>
  <phoneticPr fontId="3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3:H23"/>
  <sheetViews>
    <sheetView topLeftCell="A2" workbookViewId="0">
      <selection activeCell="G15" sqref="G15"/>
    </sheetView>
  </sheetViews>
  <sheetFormatPr baseColWidth="10" defaultRowHeight="15" x14ac:dyDescent="0.2"/>
  <cols>
    <col min="1" max="1" width="16.5" customWidth="1"/>
    <col min="2" max="2" width="15.33203125" customWidth="1"/>
    <col min="4" max="4" width="18.5" customWidth="1"/>
    <col min="6" max="6" width="14.1640625" customWidth="1"/>
    <col min="7" max="7" width="17" customWidth="1"/>
  </cols>
  <sheetData>
    <row r="3" spans="1:8" x14ac:dyDescent="0.2">
      <c r="B3" s="93" t="s">
        <v>45</v>
      </c>
      <c r="C3" s="94"/>
      <c r="D3" s="94"/>
      <c r="E3" s="94"/>
    </row>
    <row r="4" spans="1:8" s="75" customFormat="1" ht="39" customHeight="1" x14ac:dyDescent="0.2">
      <c r="A4" s="72"/>
      <c r="B4" s="73" t="s">
        <v>58</v>
      </c>
      <c r="C4" s="73" t="e">
        <f>+[1]CMB!B8</f>
        <v>#REF!</v>
      </c>
      <c r="D4" s="73" t="e">
        <f>+[1]CMB!B11</f>
        <v>#REF!</v>
      </c>
      <c r="E4" s="73" t="s">
        <v>59</v>
      </c>
      <c r="F4" s="74" t="s">
        <v>60</v>
      </c>
      <c r="G4" s="74" t="s">
        <v>61</v>
      </c>
      <c r="H4" s="72"/>
    </row>
    <row r="5" spans="1:8" x14ac:dyDescent="0.2">
      <c r="A5" s="76" t="s">
        <v>62</v>
      </c>
      <c r="B5" s="77" t="e">
        <f>+[1]CMB!C20</f>
        <v>#REF!</v>
      </c>
      <c r="C5" s="77" t="e">
        <f>+[1]CMB!C19</f>
        <v>#REF!</v>
      </c>
      <c r="D5" s="77" t="e">
        <f>+[1]CMB!C21</f>
        <v>#REF!</v>
      </c>
      <c r="E5" s="77" t="e">
        <f>SUM(B5:D5)</f>
        <v>#REF!</v>
      </c>
      <c r="F5" s="78" t="e">
        <f>+[1]CMB!D22</f>
        <v>#REF!</v>
      </c>
      <c r="G5" s="79" t="e">
        <f>+[1]CMB!G22</f>
        <v>#REF!</v>
      </c>
      <c r="H5" s="76"/>
    </row>
    <row r="6" spans="1:8" x14ac:dyDescent="0.2">
      <c r="A6" s="76" t="s">
        <v>63</v>
      </c>
      <c r="B6" s="77" t="e">
        <f>+[1]AA!C20</f>
        <v>#REF!</v>
      </c>
      <c r="C6" s="77" t="e">
        <f>+[1]AA!C19</f>
        <v>#REF!</v>
      </c>
      <c r="D6" s="77" t="e">
        <f>+[1]AA!C21</f>
        <v>#REF!</v>
      </c>
      <c r="E6" s="77" t="e">
        <f>SUM(B6:D6)</f>
        <v>#REF!</v>
      </c>
      <c r="F6" s="78" t="e">
        <f>+[1]AA!D22</f>
        <v>#REF!</v>
      </c>
      <c r="G6" s="79" t="e">
        <f>+[1]AA!G22</f>
        <v>#REF!</v>
      </c>
      <c r="H6" s="76"/>
    </row>
    <row r="7" spans="1:8" x14ac:dyDescent="0.2">
      <c r="A7" s="76" t="s">
        <v>64</v>
      </c>
      <c r="B7" s="76"/>
      <c r="C7" s="76"/>
      <c r="D7" s="76"/>
      <c r="E7" s="76"/>
      <c r="F7" s="76"/>
      <c r="G7" s="76"/>
      <c r="H7" s="76"/>
    </row>
    <row r="8" spans="1:8" x14ac:dyDescent="0.2">
      <c r="A8" s="76" t="s">
        <v>65</v>
      </c>
      <c r="B8" s="76"/>
      <c r="C8" s="76"/>
      <c r="D8" s="76"/>
      <c r="E8" s="76"/>
      <c r="F8" s="76"/>
      <c r="G8" s="76"/>
      <c r="H8" s="76"/>
    </row>
    <row r="9" spans="1:8" x14ac:dyDescent="0.2">
      <c r="A9" s="76" t="s">
        <v>66</v>
      </c>
      <c r="B9" s="76"/>
      <c r="C9" s="76"/>
      <c r="D9" s="76"/>
      <c r="E9" s="76"/>
      <c r="F9" s="76"/>
      <c r="G9" s="76"/>
      <c r="H9" s="76"/>
    </row>
    <row r="10" spans="1:8" x14ac:dyDescent="0.2">
      <c r="A10" s="76" t="s">
        <v>67</v>
      </c>
      <c r="B10" s="76"/>
      <c r="C10" s="76"/>
      <c r="D10" s="76"/>
      <c r="E10" s="76"/>
      <c r="F10" s="76"/>
      <c r="G10" s="76"/>
      <c r="H10" s="76"/>
    </row>
    <row r="11" spans="1:8" x14ac:dyDescent="0.2">
      <c r="A11" s="76" t="s">
        <v>68</v>
      </c>
      <c r="B11" s="76"/>
      <c r="C11" s="76"/>
      <c r="D11" s="76"/>
      <c r="E11" s="76"/>
      <c r="F11" s="76"/>
      <c r="G11" s="76"/>
      <c r="H11" s="76"/>
    </row>
    <row r="12" spans="1:8" x14ac:dyDescent="0.2">
      <c r="A12" s="76" t="s">
        <v>69</v>
      </c>
      <c r="B12" s="76"/>
      <c r="C12" s="76"/>
      <c r="D12" s="76"/>
      <c r="E12" s="76"/>
      <c r="F12" s="76"/>
      <c r="G12" s="76"/>
      <c r="H12" s="76"/>
    </row>
    <row r="13" spans="1:8" x14ac:dyDescent="0.2">
      <c r="A13" s="76" t="s">
        <v>70</v>
      </c>
      <c r="B13" s="76"/>
      <c r="C13" s="76"/>
      <c r="D13" s="76"/>
      <c r="E13" s="76"/>
      <c r="F13" s="76"/>
      <c r="G13" s="76"/>
      <c r="H13" s="76"/>
    </row>
    <row r="14" spans="1:8" x14ac:dyDescent="0.2">
      <c r="A14" s="76" t="s">
        <v>71</v>
      </c>
      <c r="B14" s="76"/>
      <c r="C14" s="76"/>
      <c r="D14" s="76"/>
      <c r="E14" s="76"/>
      <c r="F14" s="76"/>
      <c r="G14" s="76"/>
      <c r="H14" s="76"/>
    </row>
    <row r="15" spans="1:8" x14ac:dyDescent="0.2">
      <c r="A15" s="76" t="s">
        <v>72</v>
      </c>
      <c r="B15" s="76"/>
      <c r="C15" s="76"/>
      <c r="D15" s="76"/>
      <c r="E15" s="76"/>
      <c r="F15" s="76"/>
      <c r="G15" s="76"/>
      <c r="H15" s="76"/>
    </row>
    <row r="16" spans="1:8" x14ac:dyDescent="0.2">
      <c r="A16" s="76" t="s">
        <v>73</v>
      </c>
      <c r="B16" s="76"/>
      <c r="C16" s="76"/>
      <c r="D16" s="76"/>
      <c r="E16" s="76"/>
      <c r="F16" s="76"/>
      <c r="G16" s="76"/>
      <c r="H16" s="76"/>
    </row>
    <row r="17" spans="1:8" x14ac:dyDescent="0.2">
      <c r="A17" s="76" t="s">
        <v>74</v>
      </c>
      <c r="B17" s="76"/>
      <c r="C17" s="76"/>
      <c r="D17" s="76"/>
      <c r="E17" s="76"/>
      <c r="F17" s="76"/>
      <c r="G17" s="76"/>
      <c r="H17" s="76"/>
    </row>
    <row r="18" spans="1:8" x14ac:dyDescent="0.2">
      <c r="A18" s="76" t="s">
        <v>75</v>
      </c>
      <c r="B18" s="76"/>
      <c r="C18" s="76"/>
      <c r="D18" s="76"/>
      <c r="E18" s="76"/>
      <c r="F18" s="76"/>
      <c r="G18" s="76"/>
      <c r="H18" s="76"/>
    </row>
    <row r="19" spans="1:8" x14ac:dyDescent="0.2">
      <c r="A19" s="76" t="s">
        <v>76</v>
      </c>
      <c r="B19" s="76"/>
      <c r="C19" s="76"/>
      <c r="D19" s="76"/>
      <c r="E19" s="76"/>
      <c r="F19" s="76"/>
      <c r="G19" s="76"/>
      <c r="H19" s="76"/>
    </row>
    <row r="20" spans="1:8" x14ac:dyDescent="0.2">
      <c r="A20" s="76" t="s">
        <v>77</v>
      </c>
      <c r="B20" s="76"/>
      <c r="C20" s="76"/>
      <c r="D20" s="76"/>
      <c r="E20" s="76"/>
      <c r="F20" s="76"/>
      <c r="G20" s="76"/>
      <c r="H20" s="76"/>
    </row>
    <row r="21" spans="1:8" x14ac:dyDescent="0.2">
      <c r="A21" s="76" t="s">
        <v>78</v>
      </c>
      <c r="B21" s="76"/>
      <c r="C21" s="76"/>
      <c r="D21" s="76"/>
      <c r="E21" s="76"/>
      <c r="F21" s="76"/>
      <c r="G21" s="76"/>
      <c r="H21" s="76"/>
    </row>
    <row r="22" spans="1:8" x14ac:dyDescent="0.2">
      <c r="A22" s="76" t="s">
        <v>79</v>
      </c>
      <c r="B22" s="76"/>
      <c r="C22" s="76"/>
      <c r="D22" s="76"/>
      <c r="E22" s="76"/>
      <c r="F22" s="76"/>
      <c r="G22" s="76"/>
      <c r="H22" s="76"/>
    </row>
    <row r="23" spans="1:8" x14ac:dyDescent="0.2">
      <c r="A23" s="80" t="s">
        <v>59</v>
      </c>
      <c r="B23" s="80" t="e">
        <f>SUM(B5:B22)</f>
        <v>#REF!</v>
      </c>
      <c r="C23" s="80" t="e">
        <f t="shared" ref="C23:E23" si="0">SUM(C5:C22)</f>
        <v>#REF!</v>
      </c>
      <c r="D23" s="80" t="e">
        <f t="shared" si="0"/>
        <v>#REF!</v>
      </c>
      <c r="E23" s="80" t="e">
        <f t="shared" si="0"/>
        <v>#REF!</v>
      </c>
      <c r="F23" s="81" t="e">
        <f>SUM(F5:F22)</f>
        <v>#REF!</v>
      </c>
      <c r="G23" s="80" t="e">
        <f t="shared" ref="G23:H23" si="1">SUM(G5:G22)</f>
        <v>#REF!</v>
      </c>
      <c r="H23" s="80">
        <f t="shared" si="1"/>
        <v>0</v>
      </c>
    </row>
  </sheetData>
  <mergeCells count="1">
    <mergeCell ref="B3:E3"/>
  </mergeCells>
  <phoneticPr fontId="3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3:H23"/>
  <sheetViews>
    <sheetView topLeftCell="A2" workbookViewId="0">
      <selection activeCell="G16" sqref="G16"/>
    </sheetView>
  </sheetViews>
  <sheetFormatPr baseColWidth="10" defaultRowHeight="15" x14ac:dyDescent="0.2"/>
  <cols>
    <col min="1" max="1" width="16.5" customWidth="1"/>
    <col min="2" max="2" width="10.5" customWidth="1"/>
    <col min="3" max="3" width="14.6640625" customWidth="1"/>
    <col min="4" max="4" width="6.83203125" customWidth="1"/>
    <col min="6" max="6" width="14.1640625" customWidth="1"/>
    <col min="7" max="7" width="17" customWidth="1"/>
  </cols>
  <sheetData>
    <row r="3" spans="1:8" x14ac:dyDescent="0.2">
      <c r="B3" s="95" t="s">
        <v>45</v>
      </c>
      <c r="C3" s="96"/>
      <c r="D3" s="96"/>
      <c r="E3" s="96"/>
    </row>
    <row r="4" spans="1:8" s="75" customFormat="1" ht="39" customHeight="1" x14ac:dyDescent="0.2">
      <c r="A4" s="72"/>
      <c r="B4" s="73" t="str">
        <f>+'AIRTEL  RTCE du 13 SEPT 016  '!H10</f>
        <v>KASI BIEN  JS8 / Spot</v>
      </c>
      <c r="C4" s="73" t="str">
        <f>+'AIRTEL  RTCE du 13 SEPT 016  '!H11</f>
        <v>LIBIKI Pay / Mass / M-MONEY / Spot</v>
      </c>
      <c r="D4" s="73" t="str">
        <f>+'AIRTEL  RTCE du 13 SEPT 016  '!H12</f>
        <v>WOOH / YOUTH / SAV / Spot</v>
      </c>
      <c r="E4" s="73" t="s">
        <v>59</v>
      </c>
      <c r="F4" s="82" t="s">
        <v>60</v>
      </c>
      <c r="G4" s="82" t="s">
        <v>61</v>
      </c>
      <c r="H4" s="72"/>
    </row>
    <row r="5" spans="1:8" x14ac:dyDescent="0.2">
      <c r="A5" s="76" t="s">
        <v>62</v>
      </c>
      <c r="B5" s="77" t="e">
        <f>+[1]CMB!C20</f>
        <v>#REF!</v>
      </c>
      <c r="C5" s="77" t="e">
        <f>+[1]CMB!C19</f>
        <v>#REF!</v>
      </c>
      <c r="D5" s="77" t="e">
        <f>+[1]CMB!C21</f>
        <v>#REF!</v>
      </c>
      <c r="E5" s="77" t="e">
        <f>SUM(B5:D5)</f>
        <v>#REF!</v>
      </c>
      <c r="F5" s="78" t="e">
        <f>+[1]CMB!D22</f>
        <v>#REF!</v>
      </c>
      <c r="G5" s="79" t="e">
        <f>+[1]CMB!G22</f>
        <v>#REF!</v>
      </c>
      <c r="H5" s="76"/>
    </row>
    <row r="6" spans="1:8" x14ac:dyDescent="0.2">
      <c r="A6" s="76" t="s">
        <v>63</v>
      </c>
      <c r="B6" s="77" t="e">
        <f>+[1]AA!C20</f>
        <v>#REF!</v>
      </c>
      <c r="C6" s="77" t="e">
        <f>+[1]AA!C19</f>
        <v>#REF!</v>
      </c>
      <c r="D6" s="77" t="e">
        <f>+[1]AA!C21</f>
        <v>#REF!</v>
      </c>
      <c r="E6" s="77" t="e">
        <f>SUM(B6:D6)</f>
        <v>#REF!</v>
      </c>
      <c r="F6" s="78" t="e">
        <f>+[1]AA!D22</f>
        <v>#REF!</v>
      </c>
      <c r="G6" s="79" t="e">
        <f>+[1]AA!G22</f>
        <v>#REF!</v>
      </c>
      <c r="H6" s="76"/>
    </row>
    <row r="7" spans="1:8" x14ac:dyDescent="0.2">
      <c r="A7" s="76" t="s">
        <v>64</v>
      </c>
      <c r="B7" s="76"/>
      <c r="C7" s="76"/>
      <c r="D7" s="76"/>
      <c r="E7" s="76"/>
      <c r="F7" s="76"/>
      <c r="G7" s="76"/>
      <c r="H7" s="76"/>
    </row>
    <row r="8" spans="1:8" x14ac:dyDescent="0.2">
      <c r="A8" s="76" t="s">
        <v>65</v>
      </c>
      <c r="B8" s="76"/>
      <c r="C8" s="76"/>
      <c r="D8" s="76"/>
      <c r="E8" s="76"/>
      <c r="F8" s="76"/>
      <c r="G8" s="76"/>
      <c r="H8" s="76"/>
    </row>
    <row r="9" spans="1:8" x14ac:dyDescent="0.2">
      <c r="A9" s="76" t="s">
        <v>66</v>
      </c>
      <c r="B9" s="76"/>
      <c r="C9" s="76"/>
      <c r="D9" s="76"/>
      <c r="E9" s="76"/>
      <c r="F9" s="76"/>
      <c r="G9" s="76"/>
      <c r="H9" s="76"/>
    </row>
    <row r="10" spans="1:8" x14ac:dyDescent="0.2">
      <c r="A10" s="76" t="s">
        <v>67</v>
      </c>
      <c r="B10" s="76"/>
      <c r="C10" s="76"/>
      <c r="D10" s="76"/>
      <c r="E10" s="76"/>
      <c r="F10" s="76"/>
      <c r="G10" s="76"/>
      <c r="H10" s="76"/>
    </row>
    <row r="11" spans="1:8" x14ac:dyDescent="0.2">
      <c r="A11" s="76" t="s">
        <v>68</v>
      </c>
      <c r="B11" s="76"/>
      <c r="C11" s="76"/>
      <c r="D11" s="76"/>
      <c r="E11" s="76"/>
      <c r="F11" s="76"/>
      <c r="G11" s="76"/>
      <c r="H11" s="76"/>
    </row>
    <row r="12" spans="1:8" x14ac:dyDescent="0.2">
      <c r="A12" s="76" t="s">
        <v>69</v>
      </c>
      <c r="B12" s="76"/>
      <c r="C12" s="76"/>
      <c r="D12" s="76"/>
      <c r="E12" s="76"/>
      <c r="F12" s="76"/>
      <c r="G12" s="76"/>
      <c r="H12" s="76"/>
    </row>
    <row r="13" spans="1:8" x14ac:dyDescent="0.2">
      <c r="A13" s="76" t="s">
        <v>70</v>
      </c>
      <c r="B13" s="76"/>
      <c r="C13" s="76"/>
      <c r="D13" s="76"/>
      <c r="E13" s="76"/>
      <c r="F13" s="76"/>
      <c r="G13" s="76"/>
      <c r="H13" s="76"/>
    </row>
    <row r="14" spans="1:8" x14ac:dyDescent="0.2">
      <c r="A14" s="76" t="s">
        <v>71</v>
      </c>
      <c r="B14" s="76"/>
      <c r="C14" s="76"/>
      <c r="D14" s="76"/>
      <c r="E14" s="76"/>
      <c r="F14" s="76"/>
      <c r="G14" s="76"/>
      <c r="H14" s="76"/>
    </row>
    <row r="15" spans="1:8" x14ac:dyDescent="0.2">
      <c r="A15" s="76" t="s">
        <v>72</v>
      </c>
      <c r="B15" s="76"/>
      <c r="C15" s="76"/>
      <c r="D15" s="76"/>
      <c r="E15" s="76"/>
      <c r="F15" s="76"/>
      <c r="G15" s="76"/>
      <c r="H15" s="76"/>
    </row>
    <row r="16" spans="1:8" x14ac:dyDescent="0.2">
      <c r="A16" s="76" t="s">
        <v>73</v>
      </c>
      <c r="B16" s="76"/>
      <c r="C16" s="76"/>
      <c r="D16" s="76"/>
      <c r="E16" s="76"/>
      <c r="F16" s="76"/>
      <c r="G16" s="76"/>
      <c r="H16" s="76"/>
    </row>
    <row r="17" spans="1:8" x14ac:dyDescent="0.2">
      <c r="A17" s="76" t="s">
        <v>74</v>
      </c>
      <c r="B17" s="76"/>
      <c r="C17" s="76"/>
      <c r="D17" s="76"/>
      <c r="E17" s="76"/>
      <c r="F17" s="76"/>
      <c r="G17" s="76"/>
      <c r="H17" s="76"/>
    </row>
    <row r="18" spans="1:8" x14ac:dyDescent="0.2">
      <c r="A18" s="76" t="s">
        <v>75</v>
      </c>
      <c r="B18" s="76"/>
      <c r="C18" s="76"/>
      <c r="D18" s="76"/>
      <c r="E18" s="76"/>
      <c r="F18" s="76"/>
      <c r="G18" s="76"/>
      <c r="H18" s="76"/>
    </row>
    <row r="19" spans="1:8" x14ac:dyDescent="0.2">
      <c r="A19" s="76" t="s">
        <v>76</v>
      </c>
      <c r="B19" s="76"/>
      <c r="C19" s="76"/>
      <c r="D19" s="76"/>
      <c r="E19" s="76"/>
      <c r="F19" s="76"/>
      <c r="G19" s="76"/>
      <c r="H19" s="76"/>
    </row>
    <row r="20" spans="1:8" x14ac:dyDescent="0.2">
      <c r="A20" s="76" t="s">
        <v>77</v>
      </c>
      <c r="B20" s="76"/>
      <c r="C20" s="76"/>
      <c r="D20" s="76"/>
      <c r="E20" s="76"/>
      <c r="F20" s="76"/>
      <c r="G20" s="76"/>
      <c r="H20" s="76"/>
    </row>
    <row r="21" spans="1:8" x14ac:dyDescent="0.2">
      <c r="A21" s="76" t="s">
        <v>78</v>
      </c>
      <c r="B21" s="76"/>
      <c r="C21" s="76"/>
      <c r="D21" s="76"/>
      <c r="E21" s="76"/>
      <c r="F21" s="76"/>
      <c r="G21" s="76"/>
      <c r="H21" s="76"/>
    </row>
    <row r="22" spans="1:8" x14ac:dyDescent="0.2">
      <c r="A22" s="76" t="s">
        <v>79</v>
      </c>
      <c r="B22" s="76"/>
      <c r="C22" s="76"/>
      <c r="D22" s="76"/>
      <c r="E22" s="76"/>
      <c r="F22" s="76"/>
      <c r="G22" s="76"/>
      <c r="H22" s="76"/>
    </row>
    <row r="23" spans="1:8" x14ac:dyDescent="0.2">
      <c r="A23" s="80" t="s">
        <v>59</v>
      </c>
      <c r="B23" s="80" t="e">
        <f>SUM(B5:B22)</f>
        <v>#REF!</v>
      </c>
      <c r="C23" s="80" t="e">
        <f t="shared" ref="C23:E23" si="0">SUM(C5:C22)</f>
        <v>#REF!</v>
      </c>
      <c r="D23" s="80" t="e">
        <f t="shared" si="0"/>
        <v>#REF!</v>
      </c>
      <c r="E23" s="80" t="e">
        <f t="shared" si="0"/>
        <v>#REF!</v>
      </c>
      <c r="F23" s="81" t="e">
        <f>SUM(F5:F22)</f>
        <v>#REF!</v>
      </c>
      <c r="G23" s="80" t="e">
        <f t="shared" ref="G23:H23" si="1">SUM(G5:G22)</f>
        <v>#REF!</v>
      </c>
      <c r="H23" s="80">
        <f t="shared" si="1"/>
        <v>0</v>
      </c>
    </row>
  </sheetData>
  <mergeCells count="1">
    <mergeCell ref="B3:E3"/>
  </mergeCells>
  <phoneticPr fontId="35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3:H23"/>
  <sheetViews>
    <sheetView topLeftCell="A2" workbookViewId="0">
      <selection activeCell="G13" sqref="G13"/>
    </sheetView>
  </sheetViews>
  <sheetFormatPr baseColWidth="10" defaultRowHeight="15" x14ac:dyDescent="0.2"/>
  <cols>
    <col min="1" max="1" width="16.5" customWidth="1"/>
    <col min="2" max="2" width="10.5" customWidth="1"/>
    <col min="3" max="3" width="14.6640625" customWidth="1"/>
    <col min="4" max="4" width="6.83203125" customWidth="1"/>
    <col min="6" max="6" width="14.1640625" customWidth="1"/>
    <col min="7" max="7" width="17" customWidth="1"/>
  </cols>
  <sheetData>
    <row r="3" spans="1:8" x14ac:dyDescent="0.2">
      <c r="B3" s="97" t="s">
        <v>45</v>
      </c>
      <c r="C3" s="98"/>
      <c r="D3" s="98"/>
      <c r="E3" s="98"/>
    </row>
    <row r="4" spans="1:8" s="75" customFormat="1" ht="39" customHeight="1" x14ac:dyDescent="0.2">
      <c r="A4" s="72"/>
      <c r="B4" s="73" t="str">
        <f>+'ORANGE RTCE du 13 SEPT 016 '!J10</f>
        <v>Komaboss / YOUTH / SAV / Spot</v>
      </c>
      <c r="C4" s="73" t="str">
        <f>+'ORANGE RTCE du 13 SEPT 016 '!J11</f>
        <v>Unis pour le meilleur  JS8 / Spot</v>
      </c>
      <c r="D4" s="73" t="str">
        <f>+'ORANGE RTCE du 13 SEPT 016 '!J12</f>
        <v>Litabisi Pay / Mass / M-MONEY / Spot</v>
      </c>
      <c r="E4" s="73" t="s">
        <v>59</v>
      </c>
      <c r="F4" s="83" t="s">
        <v>60</v>
      </c>
      <c r="G4" s="83" t="s">
        <v>61</v>
      </c>
      <c r="H4" s="72"/>
    </row>
    <row r="5" spans="1:8" x14ac:dyDescent="0.2">
      <c r="A5" s="76" t="s">
        <v>62</v>
      </c>
      <c r="B5" s="77" t="e">
        <f>+[1]CMB!C20</f>
        <v>#REF!</v>
      </c>
      <c r="C5" s="77" t="e">
        <f>+[1]CMB!C19</f>
        <v>#REF!</v>
      </c>
      <c r="D5" s="77" t="e">
        <f>+[1]CMB!C21</f>
        <v>#REF!</v>
      </c>
      <c r="E5" s="77" t="e">
        <f>SUM(B5:D5)</f>
        <v>#REF!</v>
      </c>
      <c r="F5" s="78" t="e">
        <f>+[1]CMB!D22</f>
        <v>#REF!</v>
      </c>
      <c r="G5" s="79" t="e">
        <f>+[1]CMB!G22</f>
        <v>#REF!</v>
      </c>
      <c r="H5" s="76"/>
    </row>
    <row r="6" spans="1:8" x14ac:dyDescent="0.2">
      <c r="A6" s="76" t="s">
        <v>63</v>
      </c>
      <c r="B6" s="77" t="e">
        <f>+[1]AA!C20</f>
        <v>#REF!</v>
      </c>
      <c r="C6" s="77" t="e">
        <f>+[1]AA!C19</f>
        <v>#REF!</v>
      </c>
      <c r="D6" s="77" t="e">
        <f>+[1]AA!C21</f>
        <v>#REF!</v>
      </c>
      <c r="E6" s="77" t="e">
        <f>SUM(B6:D6)</f>
        <v>#REF!</v>
      </c>
      <c r="F6" s="78" t="e">
        <f>+[1]AA!D22</f>
        <v>#REF!</v>
      </c>
      <c r="G6" s="79" t="e">
        <f>+[1]AA!G22</f>
        <v>#REF!</v>
      </c>
      <c r="H6" s="76"/>
    </row>
    <row r="7" spans="1:8" x14ac:dyDescent="0.2">
      <c r="A7" s="76" t="s">
        <v>64</v>
      </c>
      <c r="B7" s="76"/>
      <c r="C7" s="76"/>
      <c r="D7" s="76"/>
      <c r="E7" s="76"/>
      <c r="F7" s="76"/>
      <c r="G7" s="76"/>
      <c r="H7" s="76"/>
    </row>
    <row r="8" spans="1:8" x14ac:dyDescent="0.2">
      <c r="A8" s="76" t="s">
        <v>65</v>
      </c>
      <c r="B8" s="76"/>
      <c r="C8" s="76"/>
      <c r="D8" s="76"/>
      <c r="E8" s="76"/>
      <c r="F8" s="76"/>
      <c r="G8" s="76"/>
      <c r="H8" s="76"/>
    </row>
    <row r="9" spans="1:8" x14ac:dyDescent="0.2">
      <c r="A9" s="76" t="s">
        <v>66</v>
      </c>
      <c r="B9" s="76"/>
      <c r="C9" s="76"/>
      <c r="D9" s="76"/>
      <c r="E9" s="76"/>
      <c r="F9" s="76"/>
      <c r="G9" s="76"/>
      <c r="H9" s="76"/>
    </row>
    <row r="10" spans="1:8" x14ac:dyDescent="0.2">
      <c r="A10" s="76" t="s">
        <v>67</v>
      </c>
      <c r="B10" s="76"/>
      <c r="C10" s="76"/>
      <c r="D10" s="76"/>
      <c r="E10" s="76"/>
      <c r="F10" s="76"/>
      <c r="G10" s="76"/>
      <c r="H10" s="76"/>
    </row>
    <row r="11" spans="1:8" x14ac:dyDescent="0.2">
      <c r="A11" s="76" t="s">
        <v>68</v>
      </c>
      <c r="B11" s="76"/>
      <c r="C11" s="76"/>
      <c r="D11" s="76"/>
      <c r="E11" s="76"/>
      <c r="F11" s="76"/>
      <c r="G11" s="76"/>
      <c r="H11" s="76"/>
    </row>
    <row r="12" spans="1:8" x14ac:dyDescent="0.2">
      <c r="A12" s="76" t="s">
        <v>69</v>
      </c>
      <c r="B12" s="76"/>
      <c r="C12" s="76"/>
      <c r="D12" s="76"/>
      <c r="E12" s="76"/>
      <c r="F12" s="76"/>
      <c r="G12" s="76"/>
      <c r="H12" s="76"/>
    </row>
    <row r="13" spans="1:8" x14ac:dyDescent="0.2">
      <c r="A13" s="76" t="s">
        <v>70</v>
      </c>
      <c r="B13" s="76"/>
      <c r="C13" s="76"/>
      <c r="D13" s="76"/>
      <c r="E13" s="76"/>
      <c r="F13" s="76"/>
      <c r="G13" s="76"/>
      <c r="H13" s="76"/>
    </row>
    <row r="14" spans="1:8" x14ac:dyDescent="0.2">
      <c r="A14" s="76" t="s">
        <v>71</v>
      </c>
      <c r="B14" s="76"/>
      <c r="C14" s="76"/>
      <c r="D14" s="76"/>
      <c r="E14" s="76"/>
      <c r="F14" s="76"/>
      <c r="G14" s="76"/>
      <c r="H14" s="76"/>
    </row>
    <row r="15" spans="1:8" x14ac:dyDescent="0.2">
      <c r="A15" s="76" t="s">
        <v>72</v>
      </c>
      <c r="B15" s="76"/>
      <c r="C15" s="76"/>
      <c r="D15" s="76"/>
      <c r="E15" s="76"/>
      <c r="F15" s="76"/>
      <c r="G15" s="76"/>
      <c r="H15" s="76"/>
    </row>
    <row r="16" spans="1:8" x14ac:dyDescent="0.2">
      <c r="A16" s="76" t="s">
        <v>73</v>
      </c>
      <c r="B16" s="76"/>
      <c r="C16" s="76"/>
      <c r="D16" s="76"/>
      <c r="E16" s="76"/>
      <c r="F16" s="76"/>
      <c r="G16" s="76"/>
      <c r="H16" s="76"/>
    </row>
    <row r="17" spans="1:8" x14ac:dyDescent="0.2">
      <c r="A17" s="76" t="s">
        <v>74</v>
      </c>
      <c r="B17" s="76"/>
      <c r="C17" s="76"/>
      <c r="D17" s="76"/>
      <c r="E17" s="76"/>
      <c r="F17" s="76"/>
      <c r="G17" s="76"/>
      <c r="H17" s="76"/>
    </row>
    <row r="18" spans="1:8" x14ac:dyDescent="0.2">
      <c r="A18" s="76" t="s">
        <v>75</v>
      </c>
      <c r="B18" s="76"/>
      <c r="C18" s="76"/>
      <c r="D18" s="76"/>
      <c r="E18" s="76"/>
      <c r="F18" s="76"/>
      <c r="G18" s="76"/>
      <c r="H18" s="76"/>
    </row>
    <row r="19" spans="1:8" x14ac:dyDescent="0.2">
      <c r="A19" s="76" t="s">
        <v>76</v>
      </c>
      <c r="B19" s="76"/>
      <c r="C19" s="76"/>
      <c r="D19" s="76"/>
      <c r="E19" s="76"/>
      <c r="F19" s="76"/>
      <c r="G19" s="76"/>
      <c r="H19" s="76"/>
    </row>
    <row r="20" spans="1:8" x14ac:dyDescent="0.2">
      <c r="A20" s="76" t="s">
        <v>77</v>
      </c>
      <c r="B20" s="76"/>
      <c r="C20" s="76"/>
      <c r="D20" s="76"/>
      <c r="E20" s="76"/>
      <c r="F20" s="76"/>
      <c r="G20" s="76"/>
      <c r="H20" s="76"/>
    </row>
    <row r="21" spans="1:8" x14ac:dyDescent="0.2">
      <c r="A21" s="76" t="s">
        <v>78</v>
      </c>
      <c r="B21" s="76"/>
      <c r="C21" s="76"/>
      <c r="D21" s="76"/>
      <c r="E21" s="76"/>
      <c r="F21" s="76"/>
      <c r="G21" s="76"/>
      <c r="H21" s="76"/>
    </row>
    <row r="22" spans="1:8" x14ac:dyDescent="0.2">
      <c r="A22" s="76" t="s">
        <v>79</v>
      </c>
      <c r="B22" s="76"/>
      <c r="C22" s="76"/>
      <c r="D22" s="76"/>
      <c r="E22" s="76"/>
      <c r="F22" s="76"/>
      <c r="G22" s="76"/>
      <c r="H22" s="76"/>
    </row>
    <row r="23" spans="1:8" x14ac:dyDescent="0.2">
      <c r="A23" s="80" t="s">
        <v>59</v>
      </c>
      <c r="B23" s="80" t="e">
        <f>SUM(B5:B22)</f>
        <v>#REF!</v>
      </c>
      <c r="C23" s="80" t="e">
        <f t="shared" ref="C23:E23" si="0">SUM(C5:C22)</f>
        <v>#REF!</v>
      </c>
      <c r="D23" s="80" t="e">
        <f t="shared" si="0"/>
        <v>#REF!</v>
      </c>
      <c r="E23" s="80" t="e">
        <f t="shared" si="0"/>
        <v>#REF!</v>
      </c>
      <c r="F23" s="81" t="e">
        <f>SUM(F5:F22)</f>
        <v>#REF!</v>
      </c>
      <c r="G23" s="80" t="e">
        <f t="shared" ref="G23:H23" si="1">SUM(G5:G22)</f>
        <v>#REF!</v>
      </c>
      <c r="H23" s="80">
        <f t="shared" si="1"/>
        <v>0</v>
      </c>
    </row>
  </sheetData>
  <mergeCells count="1">
    <mergeCell ref="B3:E3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3:H23"/>
  <sheetViews>
    <sheetView topLeftCell="A2" workbookViewId="0">
      <selection activeCell="H12" sqref="H12"/>
    </sheetView>
  </sheetViews>
  <sheetFormatPr baseColWidth="10" defaultRowHeight="15" x14ac:dyDescent="0.2"/>
  <cols>
    <col min="1" max="1" width="16.5" customWidth="1"/>
    <col min="2" max="2" width="10.5" customWidth="1"/>
    <col min="3" max="3" width="14.6640625" customWidth="1"/>
    <col min="4" max="4" width="6.83203125" customWidth="1"/>
    <col min="6" max="6" width="14.1640625" customWidth="1"/>
    <col min="7" max="7" width="17" customWidth="1"/>
  </cols>
  <sheetData>
    <row r="3" spans="1:8" x14ac:dyDescent="0.2">
      <c r="B3" s="99" t="s">
        <v>45</v>
      </c>
      <c r="C3" s="100"/>
      <c r="D3" s="100"/>
      <c r="E3" s="100"/>
    </row>
    <row r="4" spans="1:8" s="75" customFormat="1" ht="39" customHeight="1" x14ac:dyDescent="0.2">
      <c r="A4" s="72"/>
      <c r="B4" s="73" t="str">
        <f>+'AFRICEL  RTCE du 13 SEPT 016 '!H11</f>
        <v>Mputu  JS8 / Spot</v>
      </c>
      <c r="C4" s="73" t="str">
        <f>+'ORANGE RTCE du 13 SEPT 016 '!J11</f>
        <v>Unis pour le meilleur  JS8 / Spot</v>
      </c>
      <c r="D4" s="73" t="str">
        <f>+'AFRICEL  RTCE du 13 SEPT 016 '!A60</f>
        <v>Tarif 3G / YOUTH / SAV / Spot</v>
      </c>
      <c r="E4" s="73" t="s">
        <v>59</v>
      </c>
      <c r="F4" s="84" t="s">
        <v>60</v>
      </c>
      <c r="G4" s="84" t="s">
        <v>61</v>
      </c>
      <c r="H4" s="72"/>
    </row>
    <row r="5" spans="1:8" x14ac:dyDescent="0.2">
      <c r="A5" s="76" t="s">
        <v>62</v>
      </c>
      <c r="B5" s="77" t="e">
        <f>+[1]CMB!C20</f>
        <v>#REF!</v>
      </c>
      <c r="C5" s="77" t="e">
        <f>+[1]CMB!C19</f>
        <v>#REF!</v>
      </c>
      <c r="D5" s="77" t="e">
        <f>+[1]CMB!C21</f>
        <v>#REF!</v>
      </c>
      <c r="E5" s="77" t="e">
        <f>SUM(B5:D5)</f>
        <v>#REF!</v>
      </c>
      <c r="F5" s="78" t="e">
        <f>+[1]CMB!D22</f>
        <v>#REF!</v>
      </c>
      <c r="G5" s="79" t="e">
        <f>+[1]CMB!G22</f>
        <v>#REF!</v>
      </c>
      <c r="H5" s="76"/>
    </row>
    <row r="6" spans="1:8" x14ac:dyDescent="0.2">
      <c r="A6" s="76" t="s">
        <v>63</v>
      </c>
      <c r="B6" s="77" t="e">
        <f>+[1]AA!C20</f>
        <v>#REF!</v>
      </c>
      <c r="C6" s="77" t="e">
        <f>+[1]AA!C19</f>
        <v>#REF!</v>
      </c>
      <c r="D6" s="77" t="e">
        <f>+[1]AA!C21</f>
        <v>#REF!</v>
      </c>
      <c r="E6" s="77" t="e">
        <f>SUM(B6:D6)</f>
        <v>#REF!</v>
      </c>
      <c r="F6" s="78" t="e">
        <f>+[1]AA!D22</f>
        <v>#REF!</v>
      </c>
      <c r="G6" s="79" t="e">
        <f>+[1]AA!G22</f>
        <v>#REF!</v>
      </c>
      <c r="H6" s="76"/>
    </row>
    <row r="7" spans="1:8" x14ac:dyDescent="0.2">
      <c r="A7" s="76" t="s">
        <v>64</v>
      </c>
      <c r="B7" s="76"/>
      <c r="C7" s="76"/>
      <c r="D7" s="76"/>
      <c r="E7" s="76"/>
      <c r="F7" s="76"/>
      <c r="G7" s="76"/>
      <c r="H7" s="76"/>
    </row>
    <row r="8" spans="1:8" x14ac:dyDescent="0.2">
      <c r="A8" s="76" t="s">
        <v>65</v>
      </c>
      <c r="B8" s="76"/>
      <c r="C8" s="76"/>
      <c r="D8" s="76"/>
      <c r="E8" s="76"/>
      <c r="F8" s="76"/>
      <c r="G8" s="76"/>
      <c r="H8" s="76"/>
    </row>
    <row r="9" spans="1:8" x14ac:dyDescent="0.2">
      <c r="A9" s="76" t="s">
        <v>66</v>
      </c>
      <c r="B9" s="76"/>
      <c r="C9" s="76"/>
      <c r="D9" s="76"/>
      <c r="E9" s="76"/>
      <c r="F9" s="76"/>
      <c r="G9" s="76"/>
      <c r="H9" s="76"/>
    </row>
    <row r="10" spans="1:8" x14ac:dyDescent="0.2">
      <c r="A10" s="76" t="s">
        <v>67</v>
      </c>
      <c r="B10" s="76"/>
      <c r="C10" s="76"/>
      <c r="D10" s="76"/>
      <c r="E10" s="76"/>
      <c r="F10" s="76"/>
      <c r="G10" s="76"/>
      <c r="H10" s="76"/>
    </row>
    <row r="11" spans="1:8" x14ac:dyDescent="0.2">
      <c r="A11" s="76" t="s">
        <v>68</v>
      </c>
      <c r="B11" s="76"/>
      <c r="C11" s="76"/>
      <c r="D11" s="76"/>
      <c r="E11" s="76"/>
      <c r="F11" s="76"/>
      <c r="G11" s="76"/>
      <c r="H11" s="76"/>
    </row>
    <row r="12" spans="1:8" x14ac:dyDescent="0.2">
      <c r="A12" s="76" t="s">
        <v>69</v>
      </c>
      <c r="B12" s="76"/>
      <c r="C12" s="76"/>
      <c r="D12" s="76"/>
      <c r="E12" s="76"/>
      <c r="F12" s="76"/>
      <c r="G12" s="76"/>
      <c r="H12" s="76"/>
    </row>
    <row r="13" spans="1:8" x14ac:dyDescent="0.2">
      <c r="A13" s="76" t="s">
        <v>70</v>
      </c>
      <c r="B13" s="76"/>
      <c r="C13" s="76"/>
      <c r="D13" s="76"/>
      <c r="E13" s="76"/>
      <c r="F13" s="76"/>
      <c r="G13" s="76"/>
      <c r="H13" s="76"/>
    </row>
    <row r="14" spans="1:8" x14ac:dyDescent="0.2">
      <c r="A14" s="76" t="s">
        <v>71</v>
      </c>
      <c r="B14" s="76"/>
      <c r="C14" s="76"/>
      <c r="D14" s="76"/>
      <c r="E14" s="76"/>
      <c r="F14" s="76"/>
      <c r="G14" s="76"/>
      <c r="H14" s="76"/>
    </row>
    <row r="15" spans="1:8" x14ac:dyDescent="0.2">
      <c r="A15" s="76" t="s">
        <v>72</v>
      </c>
      <c r="B15" s="76"/>
      <c r="C15" s="76"/>
      <c r="D15" s="76"/>
      <c r="E15" s="76"/>
      <c r="F15" s="76"/>
      <c r="G15" s="76"/>
      <c r="H15" s="76"/>
    </row>
    <row r="16" spans="1:8" x14ac:dyDescent="0.2">
      <c r="A16" s="76" t="s">
        <v>73</v>
      </c>
      <c r="B16" s="76"/>
      <c r="C16" s="76"/>
      <c r="D16" s="76"/>
      <c r="E16" s="76"/>
      <c r="F16" s="76"/>
      <c r="G16" s="76"/>
      <c r="H16" s="76"/>
    </row>
    <row r="17" spans="1:8" x14ac:dyDescent="0.2">
      <c r="A17" s="76" t="s">
        <v>74</v>
      </c>
      <c r="B17" s="76"/>
      <c r="C17" s="76"/>
      <c r="D17" s="76"/>
      <c r="E17" s="76"/>
      <c r="F17" s="76"/>
      <c r="G17" s="76"/>
      <c r="H17" s="76"/>
    </row>
    <row r="18" spans="1:8" x14ac:dyDescent="0.2">
      <c r="A18" s="76" t="s">
        <v>75</v>
      </c>
      <c r="B18" s="76"/>
      <c r="C18" s="76"/>
      <c r="D18" s="76"/>
      <c r="E18" s="76"/>
      <c r="F18" s="76"/>
      <c r="G18" s="76"/>
      <c r="H18" s="76"/>
    </row>
    <row r="19" spans="1:8" x14ac:dyDescent="0.2">
      <c r="A19" s="76" t="s">
        <v>76</v>
      </c>
      <c r="B19" s="76"/>
      <c r="C19" s="76"/>
      <c r="D19" s="76"/>
      <c r="E19" s="76"/>
      <c r="F19" s="76"/>
      <c r="G19" s="76"/>
      <c r="H19" s="76"/>
    </row>
    <row r="20" spans="1:8" x14ac:dyDescent="0.2">
      <c r="A20" s="76" t="s">
        <v>77</v>
      </c>
      <c r="B20" s="76"/>
      <c r="C20" s="76"/>
      <c r="D20" s="76"/>
      <c r="E20" s="76"/>
      <c r="F20" s="76"/>
      <c r="G20" s="76"/>
      <c r="H20" s="76"/>
    </row>
    <row r="21" spans="1:8" x14ac:dyDescent="0.2">
      <c r="A21" s="76" t="s">
        <v>78</v>
      </c>
      <c r="B21" s="76"/>
      <c r="C21" s="76"/>
      <c r="D21" s="76"/>
      <c r="E21" s="76"/>
      <c r="F21" s="76"/>
      <c r="G21" s="76"/>
      <c r="H21" s="76"/>
    </row>
    <row r="22" spans="1:8" x14ac:dyDescent="0.2">
      <c r="A22" s="76" t="s">
        <v>79</v>
      </c>
      <c r="B22" s="76"/>
      <c r="C22" s="76"/>
      <c r="D22" s="76"/>
      <c r="E22" s="76"/>
      <c r="F22" s="76"/>
      <c r="G22" s="76"/>
      <c r="H22" s="76"/>
    </row>
    <row r="23" spans="1:8" x14ac:dyDescent="0.2">
      <c r="A23" s="80" t="s">
        <v>59</v>
      </c>
      <c r="B23" s="80" t="e">
        <f>SUM(B5:B22)</f>
        <v>#REF!</v>
      </c>
      <c r="C23" s="80" t="e">
        <f t="shared" ref="C23:E23" si="0">SUM(C5:C22)</f>
        <v>#REF!</v>
      </c>
      <c r="D23" s="80" t="e">
        <f t="shared" si="0"/>
        <v>#REF!</v>
      </c>
      <c r="E23" s="80" t="e">
        <f t="shared" si="0"/>
        <v>#REF!</v>
      </c>
      <c r="F23" s="81" t="e">
        <f>SUM(F5:F22)</f>
        <v>#REF!</v>
      </c>
      <c r="G23" s="80" t="e">
        <f t="shared" ref="G23:H23" si="1">SUM(G5:G22)</f>
        <v>#REF!</v>
      </c>
      <c r="H23" s="80">
        <f t="shared" si="1"/>
        <v>0</v>
      </c>
    </row>
  </sheetData>
  <mergeCells count="1">
    <mergeCell ref="B3:E3"/>
  </mergeCells>
  <phoneticPr fontId="3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20160714042409 RTCEdu 13</vt:lpstr>
      <vt:lpstr>VODACOM RTCE du 13 SEPT 016</vt:lpstr>
      <vt:lpstr>ORANGE RTCE du 13 SEPT 016 </vt:lpstr>
      <vt:lpstr>AIRTEL  RTCE du 13 SEPT 016  </vt:lpstr>
      <vt:lpstr>AFRICEL  RTCE du 13 SEPT 016 </vt:lpstr>
      <vt:lpstr>GLOBAL DAILY REPORT vodacom</vt:lpstr>
      <vt:lpstr>GLOBAL DAILY REPORT artel</vt:lpstr>
      <vt:lpstr>GLOBAL DAILY REPORT ORANGE</vt:lpstr>
      <vt:lpstr>GLOBAL DAILY REPORT AFRICELL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Loveline tayou</dc:creator>
  <cp:lastModifiedBy>Microsoft Office 用户</cp:lastModifiedBy>
  <dcterms:created xsi:type="dcterms:W3CDTF">2016-11-25T07:57:09Z</dcterms:created>
  <dcterms:modified xsi:type="dcterms:W3CDTF">2016-11-25T13:55:07Z</dcterms:modified>
</cp:coreProperties>
</file>