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7635" windowHeight="6720" activeTab="2"/>
  </bookViews>
  <sheets>
    <sheet name="Lo-&gt;Hi" sheetId="1" r:id="rId1"/>
    <sheet name="Hi-&gt;Lo" sheetId="2" r:id="rId2"/>
    <sheet name=".6" sheetId="3" r:id="rId3"/>
  </sheets>
  <calcPr calcId="145621"/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8" i="3" l="1"/>
  <c r="E16" i="3"/>
  <c r="D16" i="3"/>
  <c r="E18" i="3"/>
  <c r="D18" i="3"/>
  <c r="E3" i="3"/>
  <c r="E4" i="3"/>
  <c r="E5" i="3"/>
  <c r="E6" i="3"/>
  <c r="E7" i="3"/>
  <c r="E2" i="3"/>
  <c r="E8" i="3"/>
  <c r="E9" i="3"/>
  <c r="E10" i="3"/>
  <c r="E11" i="3"/>
  <c r="E12" i="3"/>
  <c r="E13" i="3"/>
  <c r="E14" i="3"/>
  <c r="E15" i="3"/>
  <c r="E17" i="3"/>
  <c r="E19" i="3"/>
  <c r="E20" i="3"/>
  <c r="E21" i="3"/>
  <c r="E22" i="3"/>
  <c r="D5" i="3"/>
  <c r="D4" i="3"/>
  <c r="D14" i="3"/>
  <c r="D15" i="3"/>
  <c r="D13" i="3"/>
  <c r="D12" i="3"/>
  <c r="D22" i="3"/>
  <c r="D21" i="3"/>
  <c r="D20" i="3"/>
  <c r="D19" i="3"/>
  <c r="D17" i="3"/>
  <c r="D11" i="3"/>
  <c r="D10" i="3"/>
  <c r="D9" i="3"/>
  <c r="D8" i="3"/>
  <c r="D7" i="3"/>
  <c r="D6" i="3"/>
  <c r="D3" i="3"/>
  <c r="D2" i="3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4" i="2"/>
  <c r="D4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E2" i="2"/>
  <c r="D14" i="2"/>
  <c r="D13" i="2"/>
  <c r="D16" i="2"/>
  <c r="D15" i="2"/>
  <c r="D12" i="2"/>
  <c r="D11" i="2"/>
  <c r="D10" i="2"/>
  <c r="D9" i="2"/>
  <c r="D8" i="2"/>
  <c r="D7" i="2"/>
  <c r="D6" i="2"/>
  <c r="D5" i="2"/>
  <c r="D17" i="2"/>
  <c r="D3" i="2"/>
  <c r="D2" i="2"/>
</calcChain>
</file>

<file path=xl/sharedStrings.xml><?xml version="1.0" encoding="utf-8"?>
<sst xmlns="http://schemas.openxmlformats.org/spreadsheetml/2006/main" count="16" uniqueCount="8">
  <si>
    <t>Frq</t>
  </si>
  <si>
    <t>Out</t>
  </si>
  <si>
    <t>In</t>
  </si>
  <si>
    <t>Gain</t>
  </si>
  <si>
    <t>Q</t>
  </si>
  <si>
    <t>min</t>
  </si>
  <si>
    <t>max</t>
  </si>
  <si>
    <t>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</si>
</sst>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Lowpass</a:t>
            </a:r>
            <a:r>
              <a:rPr lang="en-US" baseline="0"/>
              <a:t> to Highpass w/ Gain=.9 @ 1kHz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'Lo-&gt;Hi'!$D$1</c:f>
              <c:strCache>
                <c:ptCount val="1"/>
                <c:pt idx="0">
                  <c:v>Gain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'Lo-&gt;Hi'!$A$2:$A$17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7000</c:v>
                </c:pt>
                <c:pt idx="15">
                  <c:v>10000</c:v>
                </c:pt>
              </c:numCache>
            </c:numRef>
          </c:xVal>
          <c:yVal>
            <c:numRef>
              <c:f>'Lo-&gt;Hi'!$D$2:$D$17</c:f>
              <c:numCache>
                <c:formatCode>General</c:formatCode>
                <c:ptCount val="16"/>
                <c:pt idx="0">
                  <c:v>0.19759277833500499</c:v>
                </c:pt>
                <c:pt idx="1">
                  <c:v>0.37562940584088622</c:v>
                </c:pt>
                <c:pt idx="2">
                  <c:v>0.62448979591836729</c:v>
                </c:pt>
                <c:pt idx="3">
                  <c:v>0.70153846153846156</c:v>
                </c:pt>
                <c:pt idx="4">
                  <c:v>0.87265135699373686</c:v>
                </c:pt>
                <c:pt idx="5">
                  <c:v>0.89676746611053182</c:v>
                </c:pt>
                <c:pt idx="6">
                  <c:v>0.90719499478623555</c:v>
                </c:pt>
                <c:pt idx="7">
                  <c:v>0.9113660062565172</c:v>
                </c:pt>
                <c:pt idx="8">
                  <c:v>0.91231732776617958</c:v>
                </c:pt>
                <c:pt idx="9">
                  <c:v>0.90909090909090895</c:v>
                </c:pt>
                <c:pt idx="10">
                  <c:v>0.80753138075313802</c:v>
                </c:pt>
                <c:pt idx="11">
                  <c:v>0.68586387434554963</c:v>
                </c:pt>
                <c:pt idx="12">
                  <c:v>0.58071278825995809</c:v>
                </c:pt>
                <c:pt idx="13">
                  <c:v>0.49790356394129981</c:v>
                </c:pt>
                <c:pt idx="14">
                  <c:v>0.38025210084033617</c:v>
                </c:pt>
                <c:pt idx="15">
                  <c:v>0.27713382507903056</c:v>
                </c:pt>
              </c:numCache>
            </c:numRef>
          </c:yVal>
          <c:smooth val="0"/>
        </c:ser>
        <c:ser>
          <c:idx val="1"/>
          <c:order val="1"/>
          <c:tx>
            <c:v>3dB Down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'Lo-&gt;Hi'!$A$2:$A$17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7000</c:v>
                </c:pt>
                <c:pt idx="15">
                  <c:v>10000</c:v>
                </c:pt>
              </c:numCache>
            </c:numRef>
          </c:xVal>
          <c:yVal>
            <c:numRef>
              <c:f>'Lo-&gt;Hi'!$E$2:$E$17</c:f>
              <c:numCache>
                <c:formatCode>General</c:formatCode>
                <c:ptCount val="16"/>
                <c:pt idx="0">
                  <c:v>0.63639610306789274</c:v>
                </c:pt>
                <c:pt idx="1">
                  <c:v>0.63639610306789274</c:v>
                </c:pt>
                <c:pt idx="2">
                  <c:v>0.63639610306789274</c:v>
                </c:pt>
                <c:pt idx="3">
                  <c:v>0.63639610306789274</c:v>
                </c:pt>
                <c:pt idx="4">
                  <c:v>0.63639610306789274</c:v>
                </c:pt>
                <c:pt idx="5">
                  <c:v>0.63639610306789274</c:v>
                </c:pt>
                <c:pt idx="6">
                  <c:v>0.63639610306789274</c:v>
                </c:pt>
                <c:pt idx="7">
                  <c:v>0.63639610306789274</c:v>
                </c:pt>
                <c:pt idx="8">
                  <c:v>0.63639610306789274</c:v>
                </c:pt>
                <c:pt idx="9">
                  <c:v>0.63639610306789274</c:v>
                </c:pt>
                <c:pt idx="10">
                  <c:v>0.63639610306789274</c:v>
                </c:pt>
                <c:pt idx="11">
                  <c:v>0.63639610306789274</c:v>
                </c:pt>
                <c:pt idx="12">
                  <c:v>0.63639610306789274</c:v>
                </c:pt>
                <c:pt idx="13">
                  <c:v>0.63639610306789274</c:v>
                </c:pt>
                <c:pt idx="14">
                  <c:v>0.63639610306789274</c:v>
                </c:pt>
                <c:pt idx="15">
                  <c:v>0.63639610306789274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2896"/>
        <c:axId val="40114432"/>
      </c:scatterChart>
      <c:valAx>
        <c:axId val="40112896"/>
        <c:scaling>
          <c:logBase val="10"/>
          <c:orientation val="minMax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114432"/>
        <c:crosses val="autoZero"/>
        <c:crossBetween val="midCat"/>
      </c:valAx>
      <c:valAx>
        <c:axId val="401144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en-US" baseline="0"/>
                  <a:t> Gain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112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'Hi-&gt;Lo'!$D$1</c:f>
              <c:strCache>
                <c:ptCount val="1"/>
                <c:pt idx="0">
                  <c:v>Gain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'Hi-&gt;Lo'!$A$2:$A$17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7000</c:v>
                </c:pt>
                <c:pt idx="15">
                  <c:v>10000</c:v>
                </c:pt>
              </c:numCache>
            </c:numRef>
          </c:xVal>
          <c:yVal>
            <c:numRef>
              <c:f>'Hi-&gt;Lo'!$D$2:$D$17</c:f>
              <c:numCache>
                <c:formatCode>General</c:formatCode>
                <c:ptCount val="16"/>
                <c:pt idx="0">
                  <c:v>0.21042084168336672</c:v>
                </c:pt>
                <c:pt idx="1">
                  <c:v>0.39719157472417249</c:v>
                </c:pt>
                <c:pt idx="2">
                  <c:v>0.64753272910372606</c:v>
                </c:pt>
                <c:pt idx="3">
                  <c:v>0.71846619576185666</c:v>
                </c:pt>
                <c:pt idx="4">
                  <c:v>0.88324873096446699</c:v>
                </c:pt>
                <c:pt idx="5">
                  <c:v>0.90437436419125128</c:v>
                </c:pt>
                <c:pt idx="6">
                  <c:v>0.91446028513238287</c:v>
                </c:pt>
                <c:pt idx="7">
                  <c:v>0.91836734693877542</c:v>
                </c:pt>
                <c:pt idx="8">
                  <c:v>0.91828396322778361</c:v>
                </c:pt>
                <c:pt idx="9">
                  <c:v>0.91504605936540429</c:v>
                </c:pt>
                <c:pt idx="10">
                  <c:v>0.81751824817518248</c:v>
                </c:pt>
                <c:pt idx="11">
                  <c:v>0.70021186440677974</c:v>
                </c:pt>
                <c:pt idx="12">
                  <c:v>0.59549356223175964</c:v>
                </c:pt>
                <c:pt idx="13">
                  <c:v>0.51406926406926401</c:v>
                </c:pt>
                <c:pt idx="14">
                  <c:v>0.39453551912568302</c:v>
                </c:pt>
                <c:pt idx="15">
                  <c:v>0.28918322295805737</c:v>
                </c:pt>
              </c:numCache>
            </c:numRef>
          </c:yVal>
          <c:smooth val="0"/>
        </c:ser>
        <c:ser>
          <c:idx val="1"/>
          <c:order val="1"/>
          <c:tx>
            <c:v>-3DB</c:v>
          </c:tx>
          <c:marker>
            <c:symbol val="none"/>
          </c:marker>
          <c:xVal>
            <c:numRef>
              <c:f>'Hi-&gt;Lo'!$A$2:$A$17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7000</c:v>
                </c:pt>
                <c:pt idx="15">
                  <c:v>10000</c:v>
                </c:pt>
              </c:numCache>
            </c:numRef>
          </c:xVal>
          <c:yVal>
            <c:numRef>
              <c:f>'Hi-&gt;Lo'!$E$2:$E$17</c:f>
              <c:numCache>
                <c:formatCode>General</c:formatCode>
                <c:ptCount val="16"/>
                <c:pt idx="0">
                  <c:v>0.70710678118654746</c:v>
                </c:pt>
                <c:pt idx="1">
                  <c:v>0.70710678118654746</c:v>
                </c:pt>
                <c:pt idx="2">
                  <c:v>0.70710678118654746</c:v>
                </c:pt>
                <c:pt idx="3">
                  <c:v>0.70710678118654746</c:v>
                </c:pt>
                <c:pt idx="4">
                  <c:v>0.70710678118654746</c:v>
                </c:pt>
                <c:pt idx="5">
                  <c:v>0.70710678118654746</c:v>
                </c:pt>
                <c:pt idx="6">
                  <c:v>0.70710678118654746</c:v>
                </c:pt>
                <c:pt idx="7">
                  <c:v>0.70710678118654746</c:v>
                </c:pt>
                <c:pt idx="8">
                  <c:v>0.70710678118654746</c:v>
                </c:pt>
                <c:pt idx="9">
                  <c:v>0.70710678118654746</c:v>
                </c:pt>
                <c:pt idx="10">
                  <c:v>0.70710678118654746</c:v>
                </c:pt>
                <c:pt idx="11">
                  <c:v>0.70710678118654746</c:v>
                </c:pt>
                <c:pt idx="12">
                  <c:v>0.70710678118654746</c:v>
                </c:pt>
                <c:pt idx="13">
                  <c:v>0.70710678118654746</c:v>
                </c:pt>
                <c:pt idx="14">
                  <c:v>0.70710678118654746</c:v>
                </c:pt>
                <c:pt idx="15">
                  <c:v>0.70710678118654746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0368"/>
        <c:axId val="40252160"/>
      </c:scatterChart>
      <c:valAx>
        <c:axId val="40250368"/>
        <c:scaling>
          <c:logBase val="10"/>
          <c:orientation val="minMax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40252160"/>
        <c:crosses val="autoZero"/>
        <c:crossBetween val="midCat"/>
      </c:valAx>
      <c:valAx>
        <c:axId val="4025216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50368"/>
        <c:crosses val="autoZero"/>
        <c:crossBetween val="midCat"/>
        <c:majorUnit val="10"/>
        <c:min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Bandpass filter w/ Gain=.6 @1kHz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'.6'!$D$1</c:f>
              <c:strCache>
                <c:ptCount val="1"/>
                <c:pt idx="0">
                  <c:v>Gain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'.6'!$A$2:$A$25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1500</c:v>
                </c:pt>
                <c:pt idx="14">
                  <c:v>1700</c:v>
                </c:pt>
                <c:pt idx="15">
                  <c:v>2000</c:v>
                </c:pt>
                <c:pt idx="16">
                  <c:v>2200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10000</c:v>
                </c:pt>
              </c:numCache>
            </c:numRef>
          </c:xVal>
          <c:yVal>
            <c:numRef>
              <c:f>'.6'!$D$2:$D$25</c:f>
              <c:numCache>
                <c:formatCode>General</c:formatCode>
                <c:ptCount val="24"/>
                <c:pt idx="0">
                  <c:v>0.11758793969849246</c:v>
                </c:pt>
                <c:pt idx="1">
                  <c:v>0.23255813953488369</c:v>
                </c:pt>
                <c:pt idx="2">
                  <c:v>0.32925586136595308</c:v>
                </c:pt>
                <c:pt idx="3">
                  <c:v>0.41152263374485593</c:v>
                </c:pt>
                <c:pt idx="4">
                  <c:v>0.47505197505197511</c:v>
                </c:pt>
                <c:pt idx="5">
                  <c:v>0.52046169989506819</c:v>
                </c:pt>
                <c:pt idx="6">
                  <c:v>0.55132275132275133</c:v>
                </c:pt>
                <c:pt idx="7">
                  <c:v>0.56898395721925143</c:v>
                </c:pt>
                <c:pt idx="8">
                  <c:v>0.57741935483870965</c:v>
                </c:pt>
                <c:pt idx="9">
                  <c:v>0.58026030368763548</c:v>
                </c:pt>
                <c:pt idx="10">
                  <c:v>0.57717391304347831</c:v>
                </c:pt>
                <c:pt idx="11">
                  <c:v>0.57158469945355195</c:v>
                </c:pt>
                <c:pt idx="12">
                  <c:v>0.56092206366630082</c:v>
                </c:pt>
                <c:pt idx="13">
                  <c:v>0.53658536585365857</c:v>
                </c:pt>
                <c:pt idx="14">
                  <c:v>0.5083798882681565</c:v>
                </c:pt>
                <c:pt idx="15">
                  <c:v>0.4656144306651635</c:v>
                </c:pt>
                <c:pt idx="16">
                  <c:v>0.43941109852774629</c:v>
                </c:pt>
                <c:pt idx="17">
                  <c:v>0.35402298850574715</c:v>
                </c:pt>
                <c:pt idx="18">
                  <c:v>0.27958236658932717</c:v>
                </c:pt>
                <c:pt idx="19">
                  <c:v>0.22880371660859466</c:v>
                </c:pt>
                <c:pt idx="20">
                  <c:v>0.1160609613130129</c:v>
                </c:pt>
              </c:numCache>
            </c:numRef>
          </c:yVal>
          <c:smooth val="0"/>
        </c:ser>
        <c:ser>
          <c:idx val="1"/>
          <c:order val="1"/>
          <c:tx>
            <c:v>-3dB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'.6'!$A$2:$A$25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1500</c:v>
                </c:pt>
                <c:pt idx="14">
                  <c:v>1700</c:v>
                </c:pt>
                <c:pt idx="15">
                  <c:v>2000</c:v>
                </c:pt>
                <c:pt idx="16">
                  <c:v>2200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10000</c:v>
                </c:pt>
              </c:numCache>
            </c:numRef>
          </c:xVal>
          <c:yVal>
            <c:numRef>
              <c:f>'.6'!$E$2:$E$25</c:f>
              <c:numCache>
                <c:formatCode>General</c:formatCode>
                <c:ptCount val="24"/>
                <c:pt idx="0">
                  <c:v>0.42426406871192845</c:v>
                </c:pt>
                <c:pt idx="1">
                  <c:v>0.42426406871192845</c:v>
                </c:pt>
                <c:pt idx="2">
                  <c:v>0.42426406871192845</c:v>
                </c:pt>
                <c:pt idx="3">
                  <c:v>0.42426406871192845</c:v>
                </c:pt>
                <c:pt idx="4">
                  <c:v>0.42426406871192845</c:v>
                </c:pt>
                <c:pt idx="5">
                  <c:v>0.42426406871192845</c:v>
                </c:pt>
                <c:pt idx="6">
                  <c:v>0.42426406871192845</c:v>
                </c:pt>
                <c:pt idx="7">
                  <c:v>0.42426406871192845</c:v>
                </c:pt>
                <c:pt idx="8">
                  <c:v>0.42426406871192845</c:v>
                </c:pt>
                <c:pt idx="9">
                  <c:v>0.42426406871192845</c:v>
                </c:pt>
                <c:pt idx="10">
                  <c:v>0.42426406871192845</c:v>
                </c:pt>
                <c:pt idx="11">
                  <c:v>0.42426406871192845</c:v>
                </c:pt>
                <c:pt idx="12">
                  <c:v>0.42426406871192845</c:v>
                </c:pt>
                <c:pt idx="13">
                  <c:v>0.42426406871192845</c:v>
                </c:pt>
                <c:pt idx="14">
                  <c:v>0.42426406871192845</c:v>
                </c:pt>
                <c:pt idx="15">
                  <c:v>0.42426406871192845</c:v>
                </c:pt>
                <c:pt idx="16">
                  <c:v>0.42426406871192845</c:v>
                </c:pt>
                <c:pt idx="17">
                  <c:v>0.42426406871192845</c:v>
                </c:pt>
                <c:pt idx="18">
                  <c:v>0.42426406871192845</c:v>
                </c:pt>
                <c:pt idx="19">
                  <c:v>0.42426406871192845</c:v>
                </c:pt>
                <c:pt idx="20">
                  <c:v>0.42426406871192845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7232"/>
        <c:axId val="40297216"/>
      </c:scatterChart>
      <c:valAx>
        <c:axId val="40287232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 (kHz)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97216"/>
        <c:crosses val="autoZero"/>
        <c:crossBetween val="midCat"/>
      </c:valAx>
      <c:valAx>
        <c:axId val="402972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Gain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87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3</xdr:row>
      <xdr:rowOff>142875</xdr:rowOff>
    </xdr:from>
    <xdr:to>
      <xdr:col>18</xdr:col>
      <xdr:colOff>504825</xdr:colOff>
      <xdr:row>33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</xdr:row>
      <xdr:rowOff>128587</xdr:rowOff>
    </xdr:from>
    <xdr:to>
      <xdr:col>19</xdr:col>
      <xdr:colOff>409574</xdr:colOff>
      <xdr:row>31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18</xdr:row>
      <xdr:rowOff>114300</xdr:rowOff>
    </xdr:from>
    <xdr:to>
      <xdr:col>18</xdr:col>
      <xdr:colOff>161925</xdr:colOff>
      <xdr:row>45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T9" sqref="T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50</v>
      </c>
      <c r="B2">
        <v>1.97</v>
      </c>
      <c r="C2">
        <v>9.9700000000000006</v>
      </c>
      <c r="D2">
        <f>B2/C2</f>
        <v>0.19759277833500499</v>
      </c>
      <c r="E2">
        <f>0.9*SQRT(2)^-1</f>
        <v>0.63639610306789274</v>
      </c>
    </row>
    <row r="3" spans="1:5" x14ac:dyDescent="0.25">
      <c r="A3">
        <v>100</v>
      </c>
      <c r="B3">
        <v>3.73</v>
      </c>
      <c r="C3">
        <v>9.93</v>
      </c>
      <c r="D3">
        <f t="shared" ref="D3:D17" si="0">B3/C3</f>
        <v>0.37562940584088622</v>
      </c>
      <c r="E3">
        <f t="shared" ref="E3:E17" si="1">0.9*SQRT(2)^-1</f>
        <v>0.63639610306789274</v>
      </c>
    </row>
    <row r="4" spans="1:5" x14ac:dyDescent="0.25">
      <c r="A4">
        <v>200</v>
      </c>
      <c r="B4">
        <v>6.12</v>
      </c>
      <c r="C4">
        <v>9.8000000000000007</v>
      </c>
      <c r="D4">
        <f t="shared" si="0"/>
        <v>0.62448979591836729</v>
      </c>
      <c r="E4">
        <f t="shared" si="1"/>
        <v>0.63639610306789274</v>
      </c>
    </row>
    <row r="5" spans="1:5" x14ac:dyDescent="0.25">
      <c r="A5">
        <v>250</v>
      </c>
      <c r="B5">
        <v>6.84</v>
      </c>
      <c r="C5">
        <v>9.75</v>
      </c>
      <c r="D5">
        <f t="shared" si="0"/>
        <v>0.70153846153846156</v>
      </c>
      <c r="E5">
        <f t="shared" si="1"/>
        <v>0.63639610306789274</v>
      </c>
    </row>
    <row r="6" spans="1:5" x14ac:dyDescent="0.25">
      <c r="A6">
        <v>500</v>
      </c>
      <c r="B6">
        <v>8.36</v>
      </c>
      <c r="C6">
        <v>9.58</v>
      </c>
      <c r="D6">
        <f t="shared" si="0"/>
        <v>0.87265135699373686</v>
      </c>
      <c r="E6">
        <f t="shared" si="1"/>
        <v>0.63639610306789274</v>
      </c>
    </row>
    <row r="7" spans="1:5" x14ac:dyDescent="0.25">
      <c r="A7">
        <v>600</v>
      </c>
      <c r="B7">
        <v>8.6</v>
      </c>
      <c r="C7">
        <v>9.59</v>
      </c>
      <c r="D7">
        <f t="shared" si="0"/>
        <v>0.89676746611053182</v>
      </c>
      <c r="E7">
        <f t="shared" si="1"/>
        <v>0.63639610306789274</v>
      </c>
    </row>
    <row r="8" spans="1:5" x14ac:dyDescent="0.25">
      <c r="A8">
        <v>700</v>
      </c>
      <c r="B8">
        <v>8.6999999999999993</v>
      </c>
      <c r="C8">
        <v>9.59</v>
      </c>
      <c r="D8">
        <f t="shared" si="0"/>
        <v>0.90719499478623555</v>
      </c>
      <c r="E8">
        <f t="shared" si="1"/>
        <v>0.63639610306789274</v>
      </c>
    </row>
    <row r="9" spans="1:5" x14ac:dyDescent="0.25">
      <c r="A9">
        <v>800</v>
      </c>
      <c r="B9">
        <v>8.74</v>
      </c>
      <c r="C9">
        <v>9.59</v>
      </c>
      <c r="D9">
        <f t="shared" si="0"/>
        <v>0.9113660062565172</v>
      </c>
      <c r="E9">
        <f t="shared" si="1"/>
        <v>0.63639610306789274</v>
      </c>
    </row>
    <row r="10" spans="1:5" x14ac:dyDescent="0.25">
      <c r="A10">
        <v>900</v>
      </c>
      <c r="B10">
        <v>8.74</v>
      </c>
      <c r="C10">
        <v>9.58</v>
      </c>
      <c r="D10">
        <f t="shared" si="0"/>
        <v>0.91231732776617958</v>
      </c>
      <c r="E10">
        <f t="shared" si="1"/>
        <v>0.63639610306789274</v>
      </c>
    </row>
    <row r="11" spans="1:5" x14ac:dyDescent="0.25">
      <c r="A11">
        <v>1000</v>
      </c>
      <c r="B11">
        <v>8.6999999999999993</v>
      </c>
      <c r="C11">
        <v>9.57</v>
      </c>
      <c r="D11">
        <f t="shared" si="0"/>
        <v>0.90909090909090895</v>
      </c>
      <c r="E11">
        <f t="shared" si="1"/>
        <v>0.63639610306789274</v>
      </c>
    </row>
    <row r="12" spans="1:5" x14ac:dyDescent="0.25">
      <c r="A12">
        <v>2000</v>
      </c>
      <c r="B12">
        <v>7.72</v>
      </c>
      <c r="C12">
        <v>9.56</v>
      </c>
      <c r="D12">
        <f t="shared" si="0"/>
        <v>0.80753138075313802</v>
      </c>
      <c r="E12">
        <f t="shared" si="1"/>
        <v>0.63639610306789274</v>
      </c>
    </row>
    <row r="13" spans="1:5" x14ac:dyDescent="0.25">
      <c r="A13">
        <v>3000</v>
      </c>
      <c r="B13">
        <v>6.55</v>
      </c>
      <c r="C13">
        <v>9.5500000000000007</v>
      </c>
      <c r="D13">
        <f t="shared" si="0"/>
        <v>0.68586387434554963</v>
      </c>
      <c r="E13">
        <f t="shared" si="1"/>
        <v>0.63639610306789274</v>
      </c>
    </row>
    <row r="14" spans="1:5" x14ac:dyDescent="0.25">
      <c r="A14">
        <v>4000</v>
      </c>
      <c r="B14">
        <v>5.54</v>
      </c>
      <c r="C14">
        <v>9.5399999999999991</v>
      </c>
      <c r="D14">
        <f t="shared" si="0"/>
        <v>0.58071278825995809</v>
      </c>
      <c r="E14">
        <f t="shared" si="1"/>
        <v>0.63639610306789274</v>
      </c>
    </row>
    <row r="15" spans="1:5" x14ac:dyDescent="0.25">
      <c r="A15">
        <v>5000</v>
      </c>
      <c r="B15">
        <v>4.75</v>
      </c>
      <c r="C15">
        <v>9.5399999999999991</v>
      </c>
      <c r="D15">
        <f t="shared" si="0"/>
        <v>0.49790356394129981</v>
      </c>
      <c r="E15">
        <f t="shared" si="1"/>
        <v>0.63639610306789274</v>
      </c>
    </row>
    <row r="16" spans="1:5" x14ac:dyDescent="0.25">
      <c r="A16">
        <v>7000</v>
      </c>
      <c r="B16">
        <v>3.62</v>
      </c>
      <c r="C16">
        <v>9.52</v>
      </c>
      <c r="D16">
        <f t="shared" si="0"/>
        <v>0.38025210084033617</v>
      </c>
      <c r="E16">
        <f t="shared" si="1"/>
        <v>0.63639610306789274</v>
      </c>
    </row>
    <row r="17" spans="1:5" x14ac:dyDescent="0.25">
      <c r="A17">
        <v>10000</v>
      </c>
      <c r="B17">
        <v>2.63</v>
      </c>
      <c r="C17">
        <v>9.49</v>
      </c>
      <c r="D17">
        <f t="shared" si="0"/>
        <v>0.27713382507903056</v>
      </c>
      <c r="E17">
        <f t="shared" si="1"/>
        <v>0.63639610306789274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50</v>
      </c>
      <c r="B2">
        <v>2.1</v>
      </c>
      <c r="C2">
        <v>9.98</v>
      </c>
      <c r="D2">
        <f>B2/C2</f>
        <v>0.21042084168336672</v>
      </c>
      <c r="E2">
        <f>SQRT(2)^-1</f>
        <v>0.70710678118654746</v>
      </c>
    </row>
    <row r="3" spans="1:5" x14ac:dyDescent="0.25">
      <c r="A3">
        <v>100</v>
      </c>
      <c r="B3">
        <v>3.96</v>
      </c>
      <c r="C3">
        <v>9.9700000000000006</v>
      </c>
      <c r="D3">
        <f t="shared" ref="D3:D17" si="0">B3/C3</f>
        <v>0.39719157472417249</v>
      </c>
      <c r="E3">
        <f t="shared" ref="E3:E17" si="1">SQRT(2)^-1</f>
        <v>0.70710678118654746</v>
      </c>
    </row>
    <row r="4" spans="1:5" x14ac:dyDescent="0.25">
      <c r="A4">
        <v>200</v>
      </c>
      <c r="B4">
        <v>6.43</v>
      </c>
      <c r="C4">
        <v>9.93</v>
      </c>
      <c r="D4">
        <f t="shared" ref="D4" si="2">B4/C4</f>
        <v>0.64753272910372606</v>
      </c>
      <c r="E4">
        <f t="shared" si="1"/>
        <v>0.70710678118654746</v>
      </c>
    </row>
    <row r="5" spans="1:5" x14ac:dyDescent="0.25">
      <c r="A5">
        <v>250</v>
      </c>
      <c r="B5">
        <v>7.12</v>
      </c>
      <c r="C5">
        <v>9.91</v>
      </c>
      <c r="D5">
        <f t="shared" si="0"/>
        <v>0.71846619576185666</v>
      </c>
      <c r="E5">
        <f t="shared" si="1"/>
        <v>0.70710678118654746</v>
      </c>
    </row>
    <row r="6" spans="1:5" x14ac:dyDescent="0.25">
      <c r="A6">
        <v>500</v>
      </c>
      <c r="B6">
        <v>8.6999999999999993</v>
      </c>
      <c r="C6">
        <v>9.85</v>
      </c>
      <c r="D6">
        <f t="shared" si="0"/>
        <v>0.88324873096446699</v>
      </c>
      <c r="E6">
        <f t="shared" si="1"/>
        <v>0.70710678118654746</v>
      </c>
    </row>
    <row r="7" spans="1:5" x14ac:dyDescent="0.25">
      <c r="A7">
        <v>600</v>
      </c>
      <c r="B7">
        <v>8.89</v>
      </c>
      <c r="C7">
        <v>9.83</v>
      </c>
      <c r="D7">
        <f t="shared" si="0"/>
        <v>0.90437436419125128</v>
      </c>
      <c r="E7">
        <f t="shared" si="1"/>
        <v>0.70710678118654746</v>
      </c>
    </row>
    <row r="8" spans="1:5" x14ac:dyDescent="0.25">
      <c r="A8">
        <v>700</v>
      </c>
      <c r="B8">
        <v>8.98</v>
      </c>
      <c r="C8">
        <v>9.82</v>
      </c>
      <c r="D8">
        <f t="shared" si="0"/>
        <v>0.91446028513238287</v>
      </c>
      <c r="E8">
        <f t="shared" si="1"/>
        <v>0.70710678118654746</v>
      </c>
    </row>
    <row r="9" spans="1:5" x14ac:dyDescent="0.25">
      <c r="A9">
        <v>800</v>
      </c>
      <c r="B9">
        <v>9</v>
      </c>
      <c r="C9">
        <v>9.8000000000000007</v>
      </c>
      <c r="D9">
        <f t="shared" si="0"/>
        <v>0.91836734693877542</v>
      </c>
      <c r="E9">
        <f t="shared" si="1"/>
        <v>0.70710678118654746</v>
      </c>
    </row>
    <row r="10" spans="1:5" x14ac:dyDescent="0.25">
      <c r="A10">
        <v>900</v>
      </c>
      <c r="B10">
        <v>8.99</v>
      </c>
      <c r="C10">
        <v>9.7899999999999991</v>
      </c>
      <c r="D10">
        <f t="shared" si="0"/>
        <v>0.91828396322778361</v>
      </c>
      <c r="E10">
        <f t="shared" si="1"/>
        <v>0.70710678118654746</v>
      </c>
    </row>
    <row r="11" spans="1:5" x14ac:dyDescent="0.25">
      <c r="A11">
        <v>1000</v>
      </c>
      <c r="B11">
        <v>8.94</v>
      </c>
      <c r="C11">
        <v>9.77</v>
      </c>
      <c r="D11">
        <f t="shared" si="0"/>
        <v>0.91504605936540429</v>
      </c>
      <c r="E11">
        <f t="shared" si="1"/>
        <v>0.70710678118654746</v>
      </c>
    </row>
    <row r="12" spans="1:5" x14ac:dyDescent="0.25">
      <c r="A12">
        <v>2000</v>
      </c>
      <c r="B12">
        <v>7.84</v>
      </c>
      <c r="C12">
        <v>9.59</v>
      </c>
      <c r="D12">
        <f t="shared" si="0"/>
        <v>0.81751824817518248</v>
      </c>
      <c r="E12">
        <f t="shared" si="1"/>
        <v>0.70710678118654746</v>
      </c>
    </row>
    <row r="13" spans="1:5" x14ac:dyDescent="0.25">
      <c r="A13">
        <v>3000</v>
      </c>
      <c r="B13">
        <v>6.61</v>
      </c>
      <c r="C13">
        <v>9.44</v>
      </c>
      <c r="D13">
        <f t="shared" si="0"/>
        <v>0.70021186440677974</v>
      </c>
      <c r="E13">
        <f t="shared" si="1"/>
        <v>0.70710678118654746</v>
      </c>
    </row>
    <row r="14" spans="1:5" x14ac:dyDescent="0.25">
      <c r="A14">
        <v>4000</v>
      </c>
      <c r="B14">
        <v>5.55</v>
      </c>
      <c r="C14">
        <v>9.32</v>
      </c>
      <c r="D14">
        <f t="shared" si="0"/>
        <v>0.59549356223175964</v>
      </c>
      <c r="E14">
        <f t="shared" si="1"/>
        <v>0.70710678118654746</v>
      </c>
    </row>
    <row r="15" spans="1:5" x14ac:dyDescent="0.25">
      <c r="A15">
        <v>5000</v>
      </c>
      <c r="B15">
        <v>4.75</v>
      </c>
      <c r="C15">
        <v>9.24</v>
      </c>
      <c r="D15">
        <f t="shared" si="0"/>
        <v>0.51406926406926401</v>
      </c>
      <c r="E15">
        <f t="shared" si="1"/>
        <v>0.70710678118654746</v>
      </c>
    </row>
    <row r="16" spans="1:5" x14ac:dyDescent="0.25">
      <c r="A16">
        <v>7000</v>
      </c>
      <c r="B16">
        <v>3.61</v>
      </c>
      <c r="C16">
        <v>9.15</v>
      </c>
      <c r="D16">
        <f t="shared" si="0"/>
        <v>0.39453551912568302</v>
      </c>
      <c r="E16">
        <f t="shared" si="1"/>
        <v>0.70710678118654746</v>
      </c>
    </row>
    <row r="17" spans="1:5" x14ac:dyDescent="0.25">
      <c r="A17">
        <v>10000</v>
      </c>
      <c r="B17">
        <v>2.62</v>
      </c>
      <c r="C17">
        <v>9.06</v>
      </c>
      <c r="D17">
        <f t="shared" si="0"/>
        <v>0.28918322295805737</v>
      </c>
      <c r="E17">
        <f t="shared" si="1"/>
        <v>0.70710678118654746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3" workbookViewId="0">
      <selection activeCell="V23" sqref="V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100</v>
      </c>
      <c r="B2">
        <v>1.17</v>
      </c>
      <c r="C2">
        <v>9.9499999999999993</v>
      </c>
      <c r="D2">
        <f t="shared" ref="D2:D22" si="0">B2/C2</f>
        <v>0.11758793969849246</v>
      </c>
      <c r="E2">
        <f t="shared" ref="E2:E7" si="1">SQRT(2)^-1*0.6</f>
        <v>0.42426406871192845</v>
      </c>
    </row>
    <row r="3" spans="1:5" x14ac:dyDescent="0.25">
      <c r="A3">
        <v>200</v>
      </c>
      <c r="B3">
        <v>2.2999999999999998</v>
      </c>
      <c r="C3">
        <v>9.89</v>
      </c>
      <c r="D3">
        <f t="shared" si="0"/>
        <v>0.23255813953488369</v>
      </c>
      <c r="E3">
        <f t="shared" si="1"/>
        <v>0.42426406871192845</v>
      </c>
    </row>
    <row r="4" spans="1:5" x14ac:dyDescent="0.25">
      <c r="A4">
        <v>300</v>
      </c>
      <c r="B4">
        <v>3.23</v>
      </c>
      <c r="C4">
        <v>9.81</v>
      </c>
      <c r="D4">
        <f t="shared" ref="D4:D5" si="2">B4/C4</f>
        <v>0.32925586136595308</v>
      </c>
      <c r="E4">
        <f t="shared" si="1"/>
        <v>0.42426406871192845</v>
      </c>
    </row>
    <row r="5" spans="1:5" x14ac:dyDescent="0.25">
      <c r="A5">
        <v>400</v>
      </c>
      <c r="B5">
        <v>4</v>
      </c>
      <c r="C5">
        <v>9.7200000000000006</v>
      </c>
      <c r="D5">
        <f t="shared" si="2"/>
        <v>0.41152263374485593</v>
      </c>
      <c r="E5">
        <f t="shared" si="1"/>
        <v>0.42426406871192845</v>
      </c>
    </row>
    <row r="6" spans="1:5" x14ac:dyDescent="0.25">
      <c r="A6">
        <v>500</v>
      </c>
      <c r="B6">
        <v>4.57</v>
      </c>
      <c r="C6">
        <v>9.6199999999999992</v>
      </c>
      <c r="D6">
        <f t="shared" si="0"/>
        <v>0.47505197505197511</v>
      </c>
      <c r="E6">
        <f t="shared" si="1"/>
        <v>0.42426406871192845</v>
      </c>
    </row>
    <row r="7" spans="1:5" x14ac:dyDescent="0.25">
      <c r="A7">
        <v>600</v>
      </c>
      <c r="B7">
        <v>4.96</v>
      </c>
      <c r="C7">
        <v>9.5299999999999994</v>
      </c>
      <c r="D7">
        <f t="shared" si="0"/>
        <v>0.52046169989506819</v>
      </c>
      <c r="E7">
        <f t="shared" si="1"/>
        <v>0.42426406871192845</v>
      </c>
    </row>
    <row r="8" spans="1:5" x14ac:dyDescent="0.25">
      <c r="A8">
        <v>700</v>
      </c>
      <c r="B8">
        <v>5.21</v>
      </c>
      <c r="C8">
        <v>9.4499999999999993</v>
      </c>
      <c r="D8">
        <f t="shared" si="0"/>
        <v>0.55132275132275133</v>
      </c>
      <c r="E8">
        <f t="shared" ref="E8:E22" si="3">SQRT(2)^-1*0.6</f>
        <v>0.42426406871192845</v>
      </c>
    </row>
    <row r="9" spans="1:5" x14ac:dyDescent="0.25">
      <c r="A9">
        <v>800</v>
      </c>
      <c r="B9">
        <v>5.32</v>
      </c>
      <c r="C9">
        <v>9.35</v>
      </c>
      <c r="D9">
        <f t="shared" si="0"/>
        <v>0.56898395721925143</v>
      </c>
      <c r="E9">
        <f t="shared" si="3"/>
        <v>0.42426406871192845</v>
      </c>
    </row>
    <row r="10" spans="1:5" x14ac:dyDescent="0.25">
      <c r="A10">
        <v>900</v>
      </c>
      <c r="B10">
        <v>5.37</v>
      </c>
      <c r="C10">
        <v>9.3000000000000007</v>
      </c>
      <c r="D10">
        <f t="shared" si="0"/>
        <v>0.57741935483870965</v>
      </c>
      <c r="E10">
        <f t="shared" si="3"/>
        <v>0.42426406871192845</v>
      </c>
    </row>
    <row r="11" spans="1:5" x14ac:dyDescent="0.25">
      <c r="A11">
        <v>1000</v>
      </c>
      <c r="B11">
        <v>5.35</v>
      </c>
      <c r="C11">
        <v>9.2200000000000006</v>
      </c>
      <c r="D11">
        <f t="shared" si="0"/>
        <v>0.58026030368763548</v>
      </c>
      <c r="E11">
        <f t="shared" si="3"/>
        <v>0.42426406871192845</v>
      </c>
    </row>
    <row r="12" spans="1:5" x14ac:dyDescent="0.25">
      <c r="A12">
        <v>1100</v>
      </c>
      <c r="B12">
        <v>5.31</v>
      </c>
      <c r="C12">
        <v>9.1999999999999993</v>
      </c>
      <c r="D12">
        <f t="shared" si="0"/>
        <v>0.57717391304347831</v>
      </c>
      <c r="E12">
        <f t="shared" si="3"/>
        <v>0.42426406871192845</v>
      </c>
    </row>
    <row r="13" spans="1:5" x14ac:dyDescent="0.25">
      <c r="A13">
        <v>1200</v>
      </c>
      <c r="B13">
        <v>5.23</v>
      </c>
      <c r="C13">
        <v>9.15</v>
      </c>
      <c r="D13">
        <f t="shared" si="0"/>
        <v>0.57158469945355195</v>
      </c>
      <c r="E13">
        <f t="shared" si="3"/>
        <v>0.42426406871192845</v>
      </c>
    </row>
    <row r="14" spans="1:5" x14ac:dyDescent="0.25">
      <c r="A14">
        <v>1300</v>
      </c>
      <c r="B14">
        <v>5.1100000000000003</v>
      </c>
      <c r="C14">
        <v>9.11</v>
      </c>
      <c r="D14">
        <f t="shared" si="0"/>
        <v>0.56092206366630082</v>
      </c>
      <c r="E14">
        <f t="shared" si="3"/>
        <v>0.42426406871192845</v>
      </c>
    </row>
    <row r="15" spans="1:5" x14ac:dyDescent="0.25">
      <c r="A15">
        <v>1500</v>
      </c>
      <c r="B15">
        <v>4.84</v>
      </c>
      <c r="C15">
        <v>9.02</v>
      </c>
      <c r="D15">
        <f t="shared" si="0"/>
        <v>0.53658536585365857</v>
      </c>
      <c r="E15">
        <f t="shared" si="3"/>
        <v>0.42426406871192845</v>
      </c>
    </row>
    <row r="16" spans="1:5" x14ac:dyDescent="0.25">
      <c r="A16">
        <v>1700</v>
      </c>
      <c r="B16">
        <v>4.55</v>
      </c>
      <c r="C16">
        <v>8.9499999999999993</v>
      </c>
      <c r="D16">
        <f t="shared" si="0"/>
        <v>0.5083798882681565</v>
      </c>
      <c r="E16">
        <f t="shared" si="3"/>
        <v>0.42426406871192845</v>
      </c>
    </row>
    <row r="17" spans="1:5" x14ac:dyDescent="0.25">
      <c r="A17">
        <v>2000</v>
      </c>
      <c r="B17">
        <v>4.13</v>
      </c>
      <c r="C17">
        <v>8.8699999999999992</v>
      </c>
      <c r="D17">
        <f t="shared" si="0"/>
        <v>0.4656144306651635</v>
      </c>
      <c r="E17">
        <f t="shared" si="3"/>
        <v>0.42426406871192845</v>
      </c>
    </row>
    <row r="18" spans="1:5" x14ac:dyDescent="0.25">
      <c r="A18">
        <v>2200</v>
      </c>
      <c r="B18">
        <v>3.88</v>
      </c>
      <c r="C18">
        <v>8.83</v>
      </c>
      <c r="D18">
        <f t="shared" si="0"/>
        <v>0.43941109852774629</v>
      </c>
      <c r="E18">
        <f t="shared" si="3"/>
        <v>0.42426406871192845</v>
      </c>
    </row>
    <row r="19" spans="1:5" x14ac:dyDescent="0.25">
      <c r="A19">
        <v>3000</v>
      </c>
      <c r="B19">
        <v>3.08</v>
      </c>
      <c r="C19">
        <v>8.6999999999999993</v>
      </c>
      <c r="D19">
        <f t="shared" si="0"/>
        <v>0.35402298850574715</v>
      </c>
      <c r="E19">
        <f t="shared" si="3"/>
        <v>0.42426406871192845</v>
      </c>
    </row>
    <row r="20" spans="1:5" x14ac:dyDescent="0.25">
      <c r="A20">
        <v>4000</v>
      </c>
      <c r="B20">
        <v>2.41</v>
      </c>
      <c r="C20">
        <v>8.6199999999999992</v>
      </c>
      <c r="D20">
        <f t="shared" si="0"/>
        <v>0.27958236658932717</v>
      </c>
      <c r="E20">
        <f t="shared" si="3"/>
        <v>0.42426406871192845</v>
      </c>
    </row>
    <row r="21" spans="1:5" x14ac:dyDescent="0.25">
      <c r="A21">
        <v>5000</v>
      </c>
      <c r="B21">
        <v>1.97</v>
      </c>
      <c r="C21">
        <v>8.61</v>
      </c>
      <c r="D21">
        <f t="shared" si="0"/>
        <v>0.22880371660859466</v>
      </c>
      <c r="E21">
        <f t="shared" si="3"/>
        <v>0.42426406871192845</v>
      </c>
    </row>
    <row r="22" spans="1:5" x14ac:dyDescent="0.25">
      <c r="A22">
        <v>10000</v>
      </c>
      <c r="B22">
        <v>0.99</v>
      </c>
      <c r="C22">
        <v>8.5299999999999994</v>
      </c>
      <c r="D22">
        <f t="shared" si="0"/>
        <v>0.1160609613130129</v>
      </c>
      <c r="E22">
        <f t="shared" si="3"/>
        <v>0.42426406871192845</v>
      </c>
    </row>
    <row r="27" spans="1:5" x14ac:dyDescent="0.25">
      <c r="B27" t="s">
        <v>5</v>
      </c>
      <c r="C27" t="s">
        <v>6</v>
      </c>
      <c r="D27" t="s">
        <v>7</v>
      </c>
    </row>
    <row r="28" spans="1:5" x14ac:dyDescent="0.25">
      <c r="A28" t="s">
        <v>4</v>
      </c>
      <c r="B28">
        <v>400</v>
      </c>
      <c r="C28">
        <v>2200</v>
      </c>
      <c r="D28">
        <v>1000</v>
      </c>
      <c r="E28">
        <f>D28/(C28-B28)</f>
        <v>0.55555555555555558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Lo-&gt;Hi</vt:lpstr>
      <vt:lpstr>Hi-&gt;Lo</vt:lpstr>
      <vt:lpstr>.6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2011-09-18T16:28:45Z</dcterms:created>
  <dcterms:modified xsi:type="dcterms:W3CDTF">2011-09-20T12:34:07Z</dcterms:modified>
</cp:coreProperties>
</file>