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Tabelle1" sheetId="1" r:id="rId1"/>
    <sheet name="Macsek" sheetId="2" r:id="rId2"/>
    <sheet name="Bointner" sheetId="4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G29" i="2" l="1"/>
  <c r="N9" i="1" l="1"/>
  <c r="N4" i="1" l="1"/>
  <c r="P4" i="1"/>
  <c r="O3" i="1"/>
  <c r="I2" i="1"/>
  <c r="D2" i="1"/>
</calcChain>
</file>

<file path=xl/sharedStrings.xml><?xml version="1.0" encoding="utf-8"?>
<sst xmlns="http://schemas.openxmlformats.org/spreadsheetml/2006/main" count="294" uniqueCount="229">
  <si>
    <t>Arbeit</t>
  </si>
  <si>
    <t>Datum</t>
  </si>
  <si>
    <t>Recherche</t>
  </si>
  <si>
    <t>Recherche+Blockschaltbild</t>
  </si>
  <si>
    <t>Recherche+BlockschaltbildV2</t>
  </si>
  <si>
    <t>Kosten</t>
  </si>
  <si>
    <t>BT-Modul 2x Ebay</t>
  </si>
  <si>
    <t>Visaton WPC30 getestet</t>
  </si>
  <si>
    <t>Zeit / h</t>
  </si>
  <si>
    <t>Gehäuseberechnungen (Visaton+Renkforce) &amp; TSP-Recherche</t>
  </si>
  <si>
    <t>Markus Bointner</t>
  </si>
  <si>
    <t>Andreas Macsek</t>
  </si>
  <si>
    <t>Summe:</t>
  </si>
  <si>
    <t>Schaltung zeichnen</t>
  </si>
  <si>
    <t>analoge Verstärker Schaltung - Recherche &amp; Bauteilsuche + Suche entsprechender Altium Libarys</t>
  </si>
  <si>
    <t>Renkforce Subwoofer</t>
  </si>
  <si>
    <t>Verstärkerschaltung weiterzeichnen</t>
  </si>
  <si>
    <t>Verstärker Recherche und Schaltung zeichnen</t>
  </si>
  <si>
    <t>Vorbereitung der Messungschassis</t>
  </si>
  <si>
    <t>Recherche (für geeignete Transistoren)</t>
  </si>
  <si>
    <t>Zeitplan für die Diplomarbeit</t>
  </si>
  <si>
    <t>TTVerstärker PCB vorbereitet</t>
  </si>
  <si>
    <t>MB</t>
  </si>
  <si>
    <t>AM</t>
  </si>
  <si>
    <t>PCB-Layout TT-Verstärker</t>
  </si>
  <si>
    <t>HTVerstärker&amp;TTVerstärker Layout anpassen</t>
  </si>
  <si>
    <t>HTVerstärker PCB-Layouten</t>
  </si>
  <si>
    <t>Messchassis vorbereitet</t>
  </si>
  <si>
    <t>Bluetoothmodul gezeichnet, Adapterprint entwickelt und in Auftrag gegeben</t>
  </si>
  <si>
    <t>HT/TTVerstärker PCB verbessert</t>
  </si>
  <si>
    <t>TTVErstärker PCB neu überlegt</t>
  </si>
  <si>
    <t>Bluetoothmoduladapter fertiggestellt und Funktion getestet</t>
  </si>
  <si>
    <t>BT-Modul: Pins getestet, Zusatzfunktionen getestet</t>
  </si>
  <si>
    <t>mTT-Weiche+Addierer PCB bearbeitet</t>
  </si>
  <si>
    <t>HTuTTWeiche PCB+Schem</t>
  </si>
  <si>
    <t>mTT-Weiche+Addierer PCB+Schem</t>
  </si>
  <si>
    <t>Weichen optimiert</t>
  </si>
  <si>
    <t>16/11/2016</t>
  </si>
  <si>
    <t>BT-Modul: Konfiguration und Pin-Tests (LED)</t>
  </si>
  <si>
    <t>Frequenzweichen finalisiert &amp; in Auftrag gegegben</t>
  </si>
  <si>
    <t>BT-Modul: 
Schaltung für Hauptboard &amp; Frontplatine entwickelt
Hauptboard &amp; Frontplatine entflechtet und fast finalisiert</t>
  </si>
  <si>
    <t>Bestücken der VerstärkerPrints</t>
  </si>
  <si>
    <t>Bauteil Beschaffung für VerstärkerPrints</t>
  </si>
  <si>
    <t>Korregieren der Verstärkerprints</t>
  </si>
  <si>
    <t>23/11/16</t>
  </si>
  <si>
    <t>Tieftöner, Hochtöner und Subwoofer gemessen</t>
  </si>
  <si>
    <t>Kühlkörper für Satelitenprints bearbeitet</t>
  </si>
  <si>
    <t>Satelitenprints testen, messen, bearbeiten</t>
  </si>
  <si>
    <t>Lautsprechermessungen</t>
  </si>
  <si>
    <t>Auswertung der Messungen</t>
  </si>
  <si>
    <t>Weichenprints anpassen</t>
  </si>
  <si>
    <t>30/11/16</t>
  </si>
  <si>
    <t>14/12/2016</t>
  </si>
  <si>
    <t>HT gemessen</t>
  </si>
  <si>
    <t>Verstärker testen</t>
  </si>
  <si>
    <t>Hauptboard-Print entflechten</t>
  </si>
  <si>
    <t>Lautsprecher messen</t>
  </si>
  <si>
    <t>Hauptboard bearbeiten und optimieren</t>
  </si>
  <si>
    <t>Lautsprechermessung und Printentflechtung</t>
  </si>
  <si>
    <t>21/12/2016</t>
  </si>
  <si>
    <t>Lautsprecher messen (subwoofer mit styropor und ytong)</t>
  </si>
  <si>
    <t>Schaltungen optimieren (Weichen)</t>
  </si>
  <si>
    <t>Ergebnisse interpretieren</t>
  </si>
  <si>
    <t>Schaltung optimieren (HTuTT-Weiche)</t>
  </si>
  <si>
    <t>Lautsprechermessung</t>
  </si>
  <si>
    <t>Files adaptieren und Fabri.Outs gener.</t>
  </si>
  <si>
    <t>4_TTuHTWeichen verbessern und für Printerei vorbereiten</t>
  </si>
  <si>
    <t>3_mTTWeiche.. Vorbereiten für Printerei und 2_Hauptboard bearbeiten</t>
  </si>
  <si>
    <t xml:space="preserve">Einstellbares Filter testen </t>
  </si>
  <si>
    <t>Kontrollmessungen --&gt; Filter einbauen</t>
  </si>
  <si>
    <t>Lautsprecher Messungen</t>
  </si>
  <si>
    <t>Lautschprecher Messungen mit stark verkleinertem Volumen und verschiedenen Filter davorgeschaltet</t>
  </si>
  <si>
    <t>Testen des Messequipments</t>
  </si>
  <si>
    <t>Prints laut Infos verbessern(2/3/4)</t>
  </si>
  <si>
    <t>Weitere Messungen: 2weg System(TT1+AE1004) mit stereo verstärker aufgebaut und mit filter angepasst</t>
  </si>
  <si>
    <t>Taster für Frontpanel, DTW 72-8, 12V Blei-Akku ladegerät</t>
  </si>
  <si>
    <t>Brül&amp;Kjer 2 Messungen in ein Dia.</t>
  </si>
  <si>
    <t>Prints 2,3,4 zur Bestückung vorbereitet</t>
  </si>
  <si>
    <t>Research (HT, Ladegerät)</t>
  </si>
  <si>
    <t>Sonstige(Printbohrungen)</t>
  </si>
  <si>
    <t>Überlegungen zur Wooferbox</t>
  </si>
  <si>
    <t>Vergleichsmessung Ytong - Styropor</t>
  </si>
  <si>
    <t>Bauteile für Hauptboard suchen</t>
  </si>
  <si>
    <t>Hauptboard bestücken + Fehlerbehebung von BT-Adapter</t>
  </si>
  <si>
    <t>Hauptboard testen</t>
  </si>
  <si>
    <t>Testen des BT-Hauptboards</t>
  </si>
  <si>
    <t>Messen des Hochtöners DTW72 + in Verbindung mit TT1</t>
  </si>
  <si>
    <t>Entwurf für Elektronikschacht in der Subwooferbox</t>
  </si>
  <si>
    <t>Dokumentation(3_mTTWeiche…) Beginn | Schreiben und Einarbeiten in Latex</t>
  </si>
  <si>
    <t>Dokumentation(3_mTTWeiche…) Erweitern, (4_TTuHT…) Begonnen</t>
  </si>
  <si>
    <t>Dokumentation(4_TTuHT…) Erweitern,  (5_TTVerst…) Begonnen</t>
  </si>
  <si>
    <t>Dokumentation| Grundlagen zu Grundlagen, Dateien anpassen und korregieren</t>
  </si>
  <si>
    <t>Dokumentation| Grundlagen zu Grundlagen und anpassen, 3_mTT komplett und 4_TTuHT.. Begonen anzupassen</t>
  </si>
  <si>
    <t>Dokumentation - Einleitung, Gesamtprojekt, Grundlagen</t>
  </si>
  <si>
    <t>Dokumentation - Lautsprechermessung</t>
  </si>
  <si>
    <t>Dokumentation- Messaufbau fertiggestellt</t>
  </si>
  <si>
    <t>15/02/2017</t>
  </si>
  <si>
    <t>Subwooferverstärker zum laufen gebracht</t>
  </si>
  <si>
    <t>Frontpanel bestückt</t>
  </si>
  <si>
    <t>Frontpanel getestet</t>
  </si>
  <si>
    <t>Netzteilplanung</t>
  </si>
  <si>
    <t>Dokumentation | Grundlagen OPV-Verstärker ergänzen, 5_TTVerst… ergänzen</t>
  </si>
  <si>
    <t>11.02.217</t>
  </si>
  <si>
    <t>TT und Ht Verstärker testen</t>
  </si>
  <si>
    <t>XLR-Stecker+Buchsen, Blei-Vlies-Akku</t>
  </si>
  <si>
    <t>Bluetooth Modul Amazon</t>
  </si>
  <si>
    <t>22/02/2017</t>
  </si>
  <si>
    <t>HT- und TT-Verstärker getestet und verbessert</t>
  </si>
  <si>
    <t>Frontpanel mit neuem BT-Modul getestet und optimiert</t>
  </si>
  <si>
    <t>Über Netzteile informiert und getestet</t>
  </si>
  <si>
    <t>Kühlkörper von Monobassverstärker für Sat.prints bearbeitet</t>
  </si>
  <si>
    <t>Rückwand-Design festgelegt</t>
  </si>
  <si>
    <t>BT-Modul mit Verstärker getestet</t>
  </si>
  <si>
    <t>Dokumentation</t>
  </si>
  <si>
    <t>Weichen berechnet, bestückt und getestet</t>
  </si>
  <si>
    <t>Rückwand und Grundplatte bearbeiten</t>
  </si>
  <si>
    <t>BluetoothModul - Fehlersuche</t>
  </si>
  <si>
    <t>Dokumentation: TT_Messungen</t>
  </si>
  <si>
    <t>BluetoothModul Anapssen und Testen</t>
  </si>
  <si>
    <t>Weichen bestücken</t>
  </si>
  <si>
    <t>Weichen testen</t>
  </si>
  <si>
    <t>Weichen adaptieren</t>
  </si>
  <si>
    <t>Fehlerbehebungen und Präventivmaßnahmen an BT-Modul, Hauptplatine und Frontpanel</t>
  </si>
  <si>
    <t>Testen, Fehlererkennung und -behebung der Frequenzweichen</t>
  </si>
  <si>
    <t>Dokumentation: Inhaltsverzeichnis + Anpassen der Kapitel</t>
  </si>
  <si>
    <t>Doku (Labels, kleinere Adaptionen)</t>
  </si>
  <si>
    <t>Doku (SchemBilder angepasst)</t>
  </si>
  <si>
    <t>Dokumentation - neue Struktur, Grundlagen</t>
  </si>
  <si>
    <t>Dokumentation - Anpassungen</t>
  </si>
  <si>
    <t>Dokumentation - Hochtöner</t>
  </si>
  <si>
    <t>Weichen testen, Fehlersuchen, anpsassen</t>
  </si>
  <si>
    <t>Doku (SchemBilder angepasst, ZiegelStyro Vergleich, SubOptimierung)</t>
  </si>
  <si>
    <t>Doku (TTOptimierung, WIR)</t>
  </si>
  <si>
    <t>Weichen getestet</t>
  </si>
  <si>
    <t xml:space="preserve">Vorbereiten der Verbindungskabel </t>
  </si>
  <si>
    <t>Dokubesprechung /- verbesserung mit Wagner</t>
  </si>
  <si>
    <t>Dokubesprechung /- verbesserung alleine</t>
  </si>
  <si>
    <t>Doku(Mehrweg-LS-Sys, Blockschaktbild)</t>
  </si>
  <si>
    <t>Bluetooth Module Ebay</t>
  </si>
  <si>
    <t>Dipl-Bücher (5 + 2Goldfolien)</t>
  </si>
  <si>
    <t>Doku(5.1 erklären, BT)</t>
  </si>
  <si>
    <t>Doku(Kap. 3 ergänzen)</t>
  </si>
  <si>
    <t>Doku(Überarbeiten + WIR)</t>
  </si>
  <si>
    <t>Doku(Überarbeiten + Kap.4 über)</t>
  </si>
  <si>
    <t>Doku(4.2 &amp; 4.3 &amp; 4.4 korrektur)</t>
  </si>
  <si>
    <t>Doku(Kapitel 3 ausbessern Wagner)</t>
  </si>
  <si>
    <t>Aufgaben</t>
  </si>
  <si>
    <t>Dauer</t>
  </si>
  <si>
    <t>KW 36</t>
  </si>
  <si>
    <t>KW 39</t>
  </si>
  <si>
    <t>KW 40</t>
  </si>
  <si>
    <t>KW 41</t>
  </si>
  <si>
    <t>KW 42</t>
  </si>
  <si>
    <t>KW 43</t>
  </si>
  <si>
    <t>KW 44</t>
  </si>
  <si>
    <t>KW 46</t>
  </si>
  <si>
    <t>KW 47</t>
  </si>
  <si>
    <t>KW 48</t>
  </si>
  <si>
    <t>KW 49</t>
  </si>
  <si>
    <t>KW 50</t>
  </si>
  <si>
    <t>KW 51</t>
  </si>
  <si>
    <t>KW 01</t>
  </si>
  <si>
    <t>KW 02</t>
  </si>
  <si>
    <t>KW 03</t>
  </si>
  <si>
    <t>KW 05</t>
  </si>
  <si>
    <t>KW 06</t>
  </si>
  <si>
    <t>KW 07</t>
  </si>
  <si>
    <t>KW 08</t>
  </si>
  <si>
    <t>KW 09</t>
  </si>
  <si>
    <t>KW 10</t>
  </si>
  <si>
    <t>KW 11</t>
  </si>
  <si>
    <t>KW 12</t>
  </si>
  <si>
    <t>KW 13</t>
  </si>
  <si>
    <t>KW 33</t>
  </si>
  <si>
    <t>Recherche zum Gesamtprojekt (Verstärker, Weichen, Bluetooth) (5h)</t>
  </si>
  <si>
    <t>mTT-Weiche+Addiererschaltung PCB &amp; Schematic erstellen (3h)</t>
  </si>
  <si>
    <t>Lautsprechermessung (4h), Kühlkörper für Verstärkerprints bearbeitet (5h)</t>
  </si>
  <si>
    <t>Lautsprechermessungen (5h), Auswertung der Messungen (1h), Weichenprints anpassen (4h)</t>
  </si>
  <si>
    <t>Lautsprecher messen (Subwoofer mit Styropor und Ytong-Ziegel) (4h), Schaltung HTuTT-Weiche optimieren (5h)</t>
  </si>
  <si>
    <t>Dokumentation (15h)</t>
  </si>
  <si>
    <t>TT- und HT-Verstärker testen &amp; verbessern (5h), Frontplatine mit Hauptplatine testen &amp; verbessern (3h), über Netzteile informieren (1h)</t>
  </si>
  <si>
    <t>Rückwand-Design überlegen (2h), Rückwand und Grundplatte bearbeiten (4h), Dokumentation (4h), BT-Modul Fehlersuche (4h)</t>
  </si>
  <si>
    <t>Bluetooth-Modul Fehlersuche &amp; Korrektur (5h), Weichen bestücken, testen, verbessern (4h), Dokumentation (6h)</t>
  </si>
  <si>
    <t>Dokumentation (8h), Weichen Fehlersuche testen &amp; verbessern (8h)</t>
  </si>
  <si>
    <t>Dokumentation (22h), Weichen Fehlersuche &amp; testen (4h), Verdrahtung vorbereiten (2h)</t>
  </si>
  <si>
    <t>Gesamt Stundenzahl:</t>
  </si>
  <si>
    <t>Analog-Verstärker (Recherche und Schaltung zeichnen) (5h), Recherche - geeignete Leistungs-Transistoren (1h), Zeitplan für die Diplomarbeit (1h)</t>
  </si>
  <si>
    <t>Kalender-woche</t>
  </si>
  <si>
    <t>KW 38</t>
  </si>
  <si>
    <t>Funktionstest eines Subwoofer-Chassis (Visaton WPC30) (2h)</t>
  </si>
  <si>
    <t>Recherche zum Gesamtprojekt (10h), Entwurf eines Blockschaltbildes (6h)</t>
  </si>
  <si>
    <t>2 h</t>
  </si>
  <si>
    <t>Gehäuseberechnungen - Mono-Subwooferbox mit verschiedenen Subwoofer (1h),  Thiele Small Parameter einlesen (1h), Verstärkerschaltung begonnen (2h)</t>
  </si>
  <si>
    <t>Analog-Verstärker (Recherche und Schaltung zeichnen) (7h)</t>
  </si>
  <si>
    <t>Vorbereitung der Mess-Lautsprecher-Chassis (4h), TTVerstärker PCB-Layout entwickeln(2h)</t>
  </si>
  <si>
    <t>Adapterprint für das BT-Modul entwickelt und bestellt (6h)</t>
  </si>
  <si>
    <t>Adapterprint ferrtiggestellt und Funktion getestet (4h), BT-Modul: Pins und Zusatzfunktionen getestet (3h)</t>
  </si>
  <si>
    <t>Weichenschaltung optimiert</t>
  </si>
  <si>
    <t>BT-Modul: Konfiguration und Pin-Tests (2h), Frequenzweichen finalisiert und in Auftrag gegeben (1h), Schaltungen für Hauptboard und Frontplatine entwickelt und Layout angefertigt (6h)</t>
  </si>
  <si>
    <t>Tieftöner, Hochtöner und Subwoofer Messungen (9h)</t>
  </si>
  <si>
    <t>Lautsprechermessung (4h), Printentflechtung (5h)</t>
  </si>
  <si>
    <t>Hochton-Lautsprecher Messungen (1h), Verstärker-Tests (4h), Hauptboard-Print entflechtet (4h)</t>
  </si>
  <si>
    <t>Lautsprechermessungen (4h), Hauptboard-Layout bearbeiten und optimieren (5h)</t>
  </si>
  <si>
    <t>Lautsprecher messen (Subwoofer mit Styropor und Ytong-Ziegel) (4h), Ergebnisse interpretieren (1h), Weichen optimieren (4h)</t>
  </si>
  <si>
    <t>Lautsprechermessungen: 2-Weg-System(TT1+AE1004) mit Stereo-Verstärker aufgebaut und mit Filter angepasst (5h)</t>
  </si>
  <si>
    <t>Vergleichsmessung Ytong - Styropor (2h), Bauteilsuche (1h), Hauptboard bestücken + Fehlerbehebung am BT-Adapter (2h), Hauptboard testen (1h)</t>
  </si>
  <si>
    <t>KW 04</t>
  </si>
  <si>
    <t>Hauptboard testen (4h)</t>
  </si>
  <si>
    <t>Messungen DTW 72-8 + TT1 (2h), Entwurf von Elektronikschacht in der Subwooferbox (2h)</t>
  </si>
  <si>
    <t>Dokumentation (7h)</t>
  </si>
  <si>
    <t>Subwooferverstärker testen (5h), Frontpanel bestücken (1h), Frontplatine testen (2h), Netzteilüberelegungen (1h)</t>
  </si>
  <si>
    <t>TT- und HT-Verstärker testen &amp; verbessern (5h), Frontplatine mit Hauptplatine testen &amp; verbessern (3h), über Netzteile informieren (2h)</t>
  </si>
  <si>
    <t>Rückwand-Design überlegen (2h), BT-Modul mit Verstärker getestet (2h) , Dokumentation (2h), Weichen berechnet, bestückt und getestet (3h)</t>
  </si>
  <si>
    <t>Bluetooth-Modul Fehlersuche &amp; Korrektur (5h), Weichen testen, verbessern (4h), Dokumentation (6h)</t>
  </si>
  <si>
    <t>Dokumentation (8h)</t>
  </si>
  <si>
    <t>Dokumentation (5h)</t>
  </si>
  <si>
    <t>Recherche zum Gesamtprojekt (10h), Entwurf eines Blockschaltbilds und Überarbeiten (6h)</t>
  </si>
  <si>
    <t>Gehäuseberechnungen - Subwooferbox und Satelliten-Boxen (1h),  TSP einlesen (1h), Analog-Verstärker (Recherche &amp; Bauteilbestandsaufnahme) (1h), Altium einrichten (1h)</t>
  </si>
  <si>
    <t>Vorbereitung der Lautsprecher-Chassis für Messungen (4h), TTVerstärker PCB layouten (2h), HTVerstärker PCB layouten (3h), HTVerstärker &amp; TTVerstärker PCB anpassen (1h)</t>
  </si>
  <si>
    <t>TTVerstärker PCB neu überlegt (5h), HT-/TTVerstärker PCB überarbeitet (8h)</t>
  </si>
  <si>
    <t>mTT-Weiche+Addiererschaltung PCB überarbeiten (1h), HTuTTWeiche PCB &amp; Schematic erstellen (2h)</t>
  </si>
  <si>
    <t>Bauteilbeschaffung für Verstärkerprints (1h), Bestücken der Verstärkerprints (2h), Frequenzweichen finalisiert (1h), Korregieren der Verstärkerprints(1h)</t>
  </si>
  <si>
    <t xml:space="preserve">Kühlkörper für Verstärkerprints bearbeitet (3h), Verstärkerprints testen, messen, bearbeiten (2h), </t>
  </si>
  <si>
    <t>Testen des Messequipments (1h), Lautsprechermessungen mit stark verkleinertem Volumen und Filter (7h)</t>
  </si>
  <si>
    <t>Projekt-Files anpassen (2,5h),  Hauptboard bearbeiten (1h), einstellbares Filter testen (1h), Lautsprechermessungen (6,5h), Testen des Messequipments (1h), Prints 2,3 und 4 verbessern (2h)</t>
  </si>
  <si>
    <t>Brüel&amp;Kjaer 2 Messungen in ein Diagram (2h), Recherche (HT &amp; Ladegerät) (1,5h),  Printbohrungen erweitern(0,5h), Überlegungen zur Subwooferbox (1h)</t>
  </si>
  <si>
    <t>Messungen DTW 72-8 &amp; TT1 (2h), Entwurf von Elektronikschacht in der Subwooferbox (2h)</t>
  </si>
  <si>
    <t>Subwoofer-Verstärker testen (5h), TT- und HT-Verstärker testen (1h), Frontplatine testen (2h), Netzteilüberelegungen (1h)</t>
  </si>
  <si>
    <t>Dokumentation (40h)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</si>
</sst>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\ &quot;€&quot;;[Red]\-#,##0.00\ &quot;€&quot;"/>
    <numFmt numFmtId="165" formatCode="dd/mm/yyyy;@"/>
    <numFmt numFmtId="166" formatCode="#,##0\ [$€-1];[Red]\-#,##0\ [$€-1]"/>
    <numFmt numFmtId="167" formatCode="#,##0.00\ &quot;€&quot;"/>
    <numFmt numFmtId="168" formatCode="[$-10000]dd/mm/yyyy;@"/>
    <numFmt numFmtId="169" formatCode="#,##0.00\ [$€-1];[Red]\-#,##0.00\ [$€-1]"/>
    <numFmt numFmtId="170" formatCode="&quot;€&quot;\ #,##0.00"/>
    <numFmt numFmtId="171" formatCode="0&quot; h&quot;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165" fontId="0" fillId="0" borderId="0" xfId="0" applyNumberFormat="1"/>
    <xf numFmtId="0" fontId="0" fillId="0" borderId="1" xfId="0" applyBorder="1"/>
    <xf numFmtId="166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right"/>
    </xf>
    <xf numFmtId="164" fontId="0" fillId="0" borderId="0" xfId="0" applyNumberFormat="1"/>
    <xf numFmtId="14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168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71" fontId="0" fillId="0" borderId="0" xfId="0" applyNumberFormat="1"/>
    <xf numFmtId="0" fontId="0" fillId="0" borderId="0" xfId="0" applyAlignment="1">
      <alignment horizontal="left" vertical="center"/>
    </xf>
    <xf numFmtId="171" fontId="2" fillId="0" borderId="0" xfId="0" applyNumberFormat="1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171" fontId="0" fillId="0" borderId="2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171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171" fontId="0" fillId="0" borderId="3" xfId="0" applyNumberFormat="1" applyBorder="1" applyAlignment="1">
      <alignment horizontal="right" vertical="center"/>
    </xf>
    <xf numFmtId="0" fontId="0" fillId="2" borderId="0" xfId="0" applyFill="1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right"/>
    </xf>
    <xf numFmtId="0" fontId="2" fillId="0" borderId="22" xfId="0" applyFont="1" applyBorder="1" applyAlignment="1">
      <alignment horizontal="right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1"/>
  <sheetViews>
    <sheetView topLeftCell="A46" zoomScale="70" zoomScaleNormal="70" workbookViewId="0">
      <selection activeCell="D64" sqref="D64"/>
    </sheetView>
  </sheetViews>
  <sheetFormatPr baseColWidth="10" defaultColWidth="8.85546875" defaultRowHeight="15" x14ac:dyDescent="0.25"/>
  <cols>
    <col min="2" max="2" width="15.85546875" customWidth="1"/>
    <col min="3" max="3" width="37.7109375" customWidth="1"/>
    <col min="4" max="4" width="10.5703125" style="5" customWidth="1"/>
    <col min="5" max="5" width="15.42578125" customWidth="1"/>
    <col min="7" max="7" width="15.42578125" customWidth="1"/>
    <col min="8" max="8" width="37.7109375" customWidth="1"/>
    <col min="9" max="9" width="6.5703125" bestFit="1" customWidth="1"/>
    <col min="10" max="10" width="6.42578125" bestFit="1" customWidth="1"/>
    <col min="13" max="13" width="20.42578125" customWidth="1"/>
    <col min="14" max="14" width="17.85546875" customWidth="1"/>
    <col min="15" max="15" width="11" customWidth="1"/>
  </cols>
  <sheetData>
    <row r="2" spans="2:16" x14ac:dyDescent="0.25">
      <c r="B2" s="9" t="s">
        <v>10</v>
      </c>
      <c r="C2" s="8" t="s">
        <v>12</v>
      </c>
      <c r="D2" s="5">
        <f>SUM(D5:D120)</f>
        <v>185</v>
      </c>
      <c r="G2" s="9" t="s">
        <v>11</v>
      </c>
      <c r="H2" s="8" t="s">
        <v>12</v>
      </c>
      <c r="I2" s="5">
        <f>SUM(I5:I120)</f>
        <v>249</v>
      </c>
      <c r="M2" s="35" t="s">
        <v>5</v>
      </c>
      <c r="N2" s="35"/>
      <c r="O2" t="s">
        <v>22</v>
      </c>
      <c r="P2" t="s">
        <v>23</v>
      </c>
    </row>
    <row r="3" spans="2:16" x14ac:dyDescent="0.25">
      <c r="I3" s="5"/>
      <c r="M3" t="s">
        <v>6</v>
      </c>
      <c r="N3" s="3">
        <v>6</v>
      </c>
      <c r="O3" s="3">
        <f>N3</f>
        <v>6</v>
      </c>
    </row>
    <row r="4" spans="2:16" x14ac:dyDescent="0.25">
      <c r="B4" s="2" t="s">
        <v>1</v>
      </c>
      <c r="C4" s="2" t="s">
        <v>0</v>
      </c>
      <c r="D4" s="4" t="s">
        <v>8</v>
      </c>
      <c r="E4" s="7"/>
      <c r="G4" s="2" t="s">
        <v>1</v>
      </c>
      <c r="H4" s="2" t="s">
        <v>0</v>
      </c>
      <c r="I4" s="4" t="s">
        <v>8</v>
      </c>
      <c r="J4" s="7"/>
      <c r="M4" t="s">
        <v>15</v>
      </c>
      <c r="N4" s="12">
        <f>39.99+5.95</f>
        <v>45.940000000000005</v>
      </c>
      <c r="P4" s="12">
        <f>N4</f>
        <v>45.940000000000005</v>
      </c>
    </row>
    <row r="5" spans="2:16" ht="45" x14ac:dyDescent="0.25">
      <c r="B5" s="14">
        <v>42597</v>
      </c>
      <c r="C5" t="s">
        <v>2</v>
      </c>
      <c r="D5" s="10">
        <v>5</v>
      </c>
      <c r="G5" s="1">
        <v>42597</v>
      </c>
      <c r="H5" t="s">
        <v>2</v>
      </c>
      <c r="I5">
        <v>5</v>
      </c>
      <c r="M5" s="11" t="s">
        <v>75</v>
      </c>
      <c r="N5" s="15">
        <v>57.48</v>
      </c>
      <c r="P5" s="15">
        <v>57.48</v>
      </c>
    </row>
    <row r="6" spans="2:16" x14ac:dyDescent="0.25">
      <c r="B6" s="14">
        <v>42619</v>
      </c>
      <c r="C6" t="s">
        <v>3</v>
      </c>
      <c r="D6" s="10">
        <v>4</v>
      </c>
      <c r="G6" s="1">
        <v>42619</v>
      </c>
      <c r="H6" t="s">
        <v>3</v>
      </c>
      <c r="I6">
        <v>4</v>
      </c>
      <c r="M6" t="s">
        <v>104</v>
      </c>
      <c r="N6" s="15">
        <v>34.729999999999997</v>
      </c>
      <c r="P6" s="15">
        <v>34.729999999999997</v>
      </c>
    </row>
    <row r="7" spans="2:16" x14ac:dyDescent="0.25">
      <c r="B7" s="14">
        <v>42620</v>
      </c>
      <c r="C7" t="s">
        <v>2</v>
      </c>
      <c r="D7" s="10">
        <v>4</v>
      </c>
      <c r="G7" s="1">
        <v>42620</v>
      </c>
      <c r="H7" t="s">
        <v>2</v>
      </c>
      <c r="I7">
        <v>4</v>
      </c>
      <c r="M7" t="s">
        <v>105</v>
      </c>
      <c r="N7" s="15">
        <v>9.24</v>
      </c>
      <c r="P7" s="15">
        <v>9.24</v>
      </c>
    </row>
    <row r="8" spans="2:16" x14ac:dyDescent="0.25">
      <c r="B8" s="14">
        <v>42621</v>
      </c>
      <c r="C8" t="s">
        <v>4</v>
      </c>
      <c r="D8" s="10">
        <v>4</v>
      </c>
      <c r="G8" s="1">
        <v>42621</v>
      </c>
      <c r="H8" t="s">
        <v>4</v>
      </c>
      <c r="I8">
        <v>4</v>
      </c>
      <c r="M8" t="s">
        <v>138</v>
      </c>
      <c r="N8" s="22">
        <v>10.14</v>
      </c>
      <c r="P8" s="12">
        <v>10.14</v>
      </c>
    </row>
    <row r="9" spans="2:16" x14ac:dyDescent="0.25">
      <c r="B9" s="14">
        <v>42622</v>
      </c>
      <c r="C9" t="s">
        <v>2</v>
      </c>
      <c r="D9" s="10">
        <v>4</v>
      </c>
      <c r="G9" s="1">
        <v>42622</v>
      </c>
      <c r="H9" t="s">
        <v>2</v>
      </c>
      <c r="I9">
        <v>4</v>
      </c>
      <c r="M9" t="s">
        <v>139</v>
      </c>
      <c r="N9" s="23">
        <f>5*5+2*4</f>
        <v>33</v>
      </c>
    </row>
    <row r="10" spans="2:16" ht="30" x14ac:dyDescent="0.25">
      <c r="B10" s="14">
        <v>42634</v>
      </c>
      <c r="C10" t="s">
        <v>7</v>
      </c>
      <c r="D10" s="10">
        <v>1</v>
      </c>
      <c r="G10" s="1">
        <v>42641</v>
      </c>
      <c r="H10" s="11" t="s">
        <v>9</v>
      </c>
      <c r="I10">
        <v>2</v>
      </c>
    </row>
    <row r="11" spans="2:16" ht="45" x14ac:dyDescent="0.25">
      <c r="B11" s="14">
        <v>42641</v>
      </c>
      <c r="C11" s="6" t="s">
        <v>9</v>
      </c>
      <c r="D11" s="10">
        <v>2</v>
      </c>
      <c r="G11" s="1"/>
      <c r="H11" s="6" t="s">
        <v>14</v>
      </c>
      <c r="I11">
        <v>2</v>
      </c>
    </row>
    <row r="12" spans="2:16" x14ac:dyDescent="0.25">
      <c r="B12" s="14"/>
      <c r="C12" t="s">
        <v>13</v>
      </c>
      <c r="D12" s="10">
        <v>2</v>
      </c>
      <c r="G12" s="1">
        <v>42648</v>
      </c>
      <c r="H12" t="s">
        <v>17</v>
      </c>
      <c r="I12" s="10">
        <v>5</v>
      </c>
    </row>
    <row r="13" spans="2:16" x14ac:dyDescent="0.25">
      <c r="B13" s="14">
        <v>42647</v>
      </c>
      <c r="C13" t="s">
        <v>16</v>
      </c>
      <c r="D13" s="10">
        <v>2</v>
      </c>
      <c r="H13" t="s">
        <v>19</v>
      </c>
      <c r="I13" s="10">
        <v>1</v>
      </c>
    </row>
    <row r="14" spans="2:16" x14ac:dyDescent="0.25">
      <c r="B14" s="14">
        <v>42648</v>
      </c>
      <c r="C14" t="s">
        <v>17</v>
      </c>
      <c r="D14" s="10">
        <v>5</v>
      </c>
      <c r="G14" s="13">
        <v>42649</v>
      </c>
      <c r="H14" t="s">
        <v>20</v>
      </c>
      <c r="I14" s="10">
        <v>1</v>
      </c>
    </row>
    <row r="15" spans="2:16" x14ac:dyDescent="0.25">
      <c r="B15" s="14">
        <v>42655</v>
      </c>
      <c r="C15" t="s">
        <v>27</v>
      </c>
      <c r="D15" s="5">
        <v>4</v>
      </c>
      <c r="G15" s="13">
        <v>42655</v>
      </c>
      <c r="H15" t="s">
        <v>18</v>
      </c>
      <c r="I15" s="10">
        <v>4</v>
      </c>
    </row>
    <row r="16" spans="2:16" x14ac:dyDescent="0.25">
      <c r="B16" s="14">
        <v>42656</v>
      </c>
      <c r="C16" t="s">
        <v>24</v>
      </c>
      <c r="D16" s="10">
        <v>2</v>
      </c>
      <c r="G16" s="13"/>
      <c r="H16" t="s">
        <v>21</v>
      </c>
      <c r="I16" s="10">
        <v>1.5</v>
      </c>
    </row>
    <row r="17" spans="2:9" ht="45" x14ac:dyDescent="0.25">
      <c r="B17" s="14">
        <v>42662</v>
      </c>
      <c r="C17" s="11" t="s">
        <v>28</v>
      </c>
      <c r="D17" s="10">
        <v>6</v>
      </c>
      <c r="G17" s="13">
        <v>42658</v>
      </c>
      <c r="H17" t="s">
        <v>26</v>
      </c>
      <c r="I17" s="10">
        <v>3</v>
      </c>
    </row>
    <row r="18" spans="2:9" ht="30" x14ac:dyDescent="0.25">
      <c r="B18" s="14">
        <v>42669</v>
      </c>
      <c r="C18" s="11" t="s">
        <v>31</v>
      </c>
      <c r="D18" s="10">
        <v>4</v>
      </c>
      <c r="G18" s="13"/>
      <c r="H18" t="s">
        <v>25</v>
      </c>
      <c r="I18" s="10">
        <v>1</v>
      </c>
    </row>
    <row r="19" spans="2:9" ht="30" x14ac:dyDescent="0.25">
      <c r="B19" s="14">
        <v>42670</v>
      </c>
      <c r="C19" s="11" t="s">
        <v>32</v>
      </c>
      <c r="D19" s="10">
        <v>3</v>
      </c>
      <c r="G19" s="13">
        <v>42660</v>
      </c>
      <c r="H19" t="s">
        <v>30</v>
      </c>
      <c r="I19" s="10">
        <v>5</v>
      </c>
    </row>
    <row r="20" spans="2:9" x14ac:dyDescent="0.25">
      <c r="B20" s="14">
        <v>42676</v>
      </c>
      <c r="C20" s="11" t="s">
        <v>36</v>
      </c>
      <c r="D20" s="10">
        <v>1</v>
      </c>
      <c r="G20" s="13">
        <v>42662</v>
      </c>
      <c r="H20" t="s">
        <v>29</v>
      </c>
      <c r="I20" s="10">
        <v>8</v>
      </c>
    </row>
    <row r="21" spans="2:9" x14ac:dyDescent="0.25">
      <c r="B21" s="14" t="s">
        <v>37</v>
      </c>
      <c r="C21" t="s">
        <v>38</v>
      </c>
      <c r="D21" s="10">
        <v>2</v>
      </c>
      <c r="G21" s="13">
        <v>42673</v>
      </c>
      <c r="H21" t="s">
        <v>35</v>
      </c>
      <c r="I21" s="10">
        <v>3.5</v>
      </c>
    </row>
    <row r="22" spans="2:9" ht="30" x14ac:dyDescent="0.25">
      <c r="B22" s="14"/>
      <c r="C22" s="11" t="s">
        <v>39</v>
      </c>
      <c r="D22" s="10">
        <v>1</v>
      </c>
      <c r="G22" s="36">
        <v>42676</v>
      </c>
      <c r="H22" t="s">
        <v>33</v>
      </c>
      <c r="I22" s="10">
        <v>0.75</v>
      </c>
    </row>
    <row r="23" spans="2:9" ht="75" x14ac:dyDescent="0.25">
      <c r="B23" s="14"/>
      <c r="C23" s="11" t="s">
        <v>40</v>
      </c>
      <c r="D23" s="10">
        <v>6</v>
      </c>
      <c r="G23" s="36"/>
      <c r="H23" t="s">
        <v>34</v>
      </c>
      <c r="I23" s="10">
        <v>2.25</v>
      </c>
    </row>
    <row r="24" spans="2:9" ht="30" x14ac:dyDescent="0.25">
      <c r="B24" s="14" t="s">
        <v>44</v>
      </c>
      <c r="C24" s="11" t="s">
        <v>45</v>
      </c>
      <c r="D24" s="10">
        <v>9</v>
      </c>
      <c r="G24" s="13">
        <v>42690</v>
      </c>
      <c r="H24" t="s">
        <v>42</v>
      </c>
      <c r="I24" s="10">
        <v>1</v>
      </c>
    </row>
    <row r="25" spans="2:9" x14ac:dyDescent="0.25">
      <c r="B25" s="14" t="s">
        <v>51</v>
      </c>
      <c r="C25" t="s">
        <v>58</v>
      </c>
      <c r="D25" s="10">
        <v>9</v>
      </c>
      <c r="G25" s="13"/>
      <c r="H25" t="s">
        <v>41</v>
      </c>
      <c r="I25" s="10">
        <v>2</v>
      </c>
    </row>
    <row r="26" spans="2:9" ht="30" x14ac:dyDescent="0.25">
      <c r="B26" s="14">
        <v>42711</v>
      </c>
      <c r="C26" t="s">
        <v>53</v>
      </c>
      <c r="D26" s="10">
        <v>1</v>
      </c>
      <c r="G26" s="13"/>
      <c r="H26" s="11" t="s">
        <v>39</v>
      </c>
      <c r="I26" s="10">
        <v>1</v>
      </c>
    </row>
    <row r="27" spans="2:9" x14ac:dyDescent="0.25">
      <c r="C27" t="s">
        <v>54</v>
      </c>
      <c r="D27" s="10">
        <v>4</v>
      </c>
      <c r="G27" s="13"/>
      <c r="H27" t="s">
        <v>43</v>
      </c>
      <c r="I27" s="10">
        <v>1</v>
      </c>
    </row>
    <row r="28" spans="2:9" ht="30" x14ac:dyDescent="0.25">
      <c r="C28" t="s">
        <v>55</v>
      </c>
      <c r="D28" s="10">
        <v>4</v>
      </c>
      <c r="G28" s="13">
        <v>42697</v>
      </c>
      <c r="H28" s="11" t="s">
        <v>45</v>
      </c>
      <c r="I28" s="10">
        <v>9</v>
      </c>
    </row>
    <row r="29" spans="2:9" x14ac:dyDescent="0.25">
      <c r="B29" s="14" t="s">
        <v>52</v>
      </c>
      <c r="C29" t="s">
        <v>56</v>
      </c>
      <c r="D29" s="10">
        <v>4</v>
      </c>
      <c r="G29" s="13">
        <v>42704</v>
      </c>
      <c r="H29" t="s">
        <v>64</v>
      </c>
      <c r="I29" s="10">
        <v>4</v>
      </c>
    </row>
    <row r="30" spans="2:9" ht="30" x14ac:dyDescent="0.25">
      <c r="C30" t="s">
        <v>57</v>
      </c>
      <c r="D30" s="10">
        <v>5</v>
      </c>
      <c r="G30" s="13"/>
      <c r="H30" s="11" t="s">
        <v>46</v>
      </c>
      <c r="I30">
        <v>5</v>
      </c>
    </row>
    <row r="31" spans="2:9" ht="30" x14ac:dyDescent="0.25">
      <c r="B31" s="14" t="s">
        <v>59</v>
      </c>
      <c r="C31" s="11" t="s">
        <v>60</v>
      </c>
      <c r="D31" s="10">
        <v>4</v>
      </c>
      <c r="G31" s="13">
        <v>42711</v>
      </c>
      <c r="H31" s="11" t="s">
        <v>46</v>
      </c>
      <c r="I31">
        <v>3</v>
      </c>
    </row>
    <row r="32" spans="2:9" ht="30" x14ac:dyDescent="0.25">
      <c r="B32" s="14"/>
      <c r="C32" t="s">
        <v>62</v>
      </c>
      <c r="D32" s="10">
        <v>1</v>
      </c>
      <c r="G32" s="13"/>
      <c r="H32" s="11" t="s">
        <v>47</v>
      </c>
      <c r="I32">
        <v>2</v>
      </c>
    </row>
    <row r="33" spans="2:9" x14ac:dyDescent="0.25">
      <c r="B33" s="14"/>
      <c r="C33" t="s">
        <v>61</v>
      </c>
      <c r="D33" s="10">
        <v>4</v>
      </c>
      <c r="G33" s="13">
        <v>42718</v>
      </c>
      <c r="H33" s="11" t="s">
        <v>48</v>
      </c>
      <c r="I33">
        <v>5</v>
      </c>
    </row>
    <row r="34" spans="2:9" ht="45" x14ac:dyDescent="0.25">
      <c r="B34" s="14">
        <v>42742</v>
      </c>
      <c r="C34" s="11" t="s">
        <v>71</v>
      </c>
      <c r="D34" s="10">
        <v>6.5</v>
      </c>
      <c r="G34" s="13"/>
      <c r="H34" s="11" t="s">
        <v>49</v>
      </c>
      <c r="I34">
        <v>1</v>
      </c>
    </row>
    <row r="35" spans="2:9" x14ac:dyDescent="0.25">
      <c r="B35" s="14"/>
      <c r="C35" t="s">
        <v>72</v>
      </c>
      <c r="D35" s="10">
        <v>1</v>
      </c>
      <c r="G35" s="13"/>
      <c r="H35" s="11" t="s">
        <v>50</v>
      </c>
      <c r="I35">
        <v>4</v>
      </c>
    </row>
    <row r="36" spans="2:9" ht="60" x14ac:dyDescent="0.25">
      <c r="B36" s="16">
        <v>42746</v>
      </c>
      <c r="C36" s="11" t="s">
        <v>74</v>
      </c>
      <c r="D36" s="10">
        <v>5</v>
      </c>
      <c r="G36" s="13">
        <v>42725</v>
      </c>
      <c r="H36" s="11" t="s">
        <v>60</v>
      </c>
      <c r="I36">
        <v>4</v>
      </c>
    </row>
    <row r="37" spans="2:9" x14ac:dyDescent="0.25">
      <c r="B37" s="14">
        <v>42753</v>
      </c>
      <c r="C37" t="s">
        <v>81</v>
      </c>
      <c r="D37" s="10">
        <v>2</v>
      </c>
      <c r="G37" s="13"/>
      <c r="H37" s="11" t="s">
        <v>63</v>
      </c>
      <c r="I37">
        <v>5</v>
      </c>
    </row>
    <row r="38" spans="2:9" x14ac:dyDescent="0.25">
      <c r="B38" s="14"/>
      <c r="C38" t="s">
        <v>82</v>
      </c>
      <c r="D38" s="10">
        <v>1</v>
      </c>
      <c r="G38" s="13">
        <v>42739</v>
      </c>
      <c r="H38" s="11" t="s">
        <v>65</v>
      </c>
      <c r="I38">
        <v>1.5</v>
      </c>
    </row>
    <row r="39" spans="2:9" ht="30" x14ac:dyDescent="0.25">
      <c r="B39" s="14"/>
      <c r="C39" s="11" t="s">
        <v>83</v>
      </c>
      <c r="D39" s="10">
        <v>2</v>
      </c>
      <c r="G39" s="13"/>
      <c r="H39" s="11" t="s">
        <v>66</v>
      </c>
      <c r="I39">
        <v>1</v>
      </c>
    </row>
    <row r="40" spans="2:9" ht="30" x14ac:dyDescent="0.25">
      <c r="B40" s="14"/>
      <c r="C40" t="s">
        <v>84</v>
      </c>
      <c r="D40" s="10">
        <v>1</v>
      </c>
      <c r="G40" s="13">
        <v>42741</v>
      </c>
      <c r="H40" s="11" t="s">
        <v>67</v>
      </c>
      <c r="I40">
        <v>1</v>
      </c>
    </row>
    <row r="41" spans="2:9" x14ac:dyDescent="0.25">
      <c r="B41" s="14">
        <v>42760</v>
      </c>
      <c r="C41" t="s">
        <v>85</v>
      </c>
      <c r="D41" s="10">
        <v>4</v>
      </c>
      <c r="G41" s="13">
        <v>42742</v>
      </c>
      <c r="H41" s="11" t="s">
        <v>68</v>
      </c>
      <c r="I41">
        <v>1</v>
      </c>
    </row>
    <row r="42" spans="2:9" ht="30" x14ac:dyDescent="0.25">
      <c r="B42" s="14">
        <v>42767</v>
      </c>
      <c r="C42" s="11" t="s">
        <v>86</v>
      </c>
      <c r="D42" s="10">
        <v>2</v>
      </c>
      <c r="G42" s="13"/>
      <c r="H42" s="11" t="s">
        <v>69</v>
      </c>
      <c r="I42">
        <v>1</v>
      </c>
    </row>
    <row r="43" spans="2:9" ht="30" x14ac:dyDescent="0.25">
      <c r="B43" s="14"/>
      <c r="C43" s="11" t="s">
        <v>87</v>
      </c>
      <c r="D43" s="10">
        <v>2</v>
      </c>
      <c r="G43" s="13"/>
      <c r="H43" s="11" t="s">
        <v>70</v>
      </c>
      <c r="I43">
        <v>5.5</v>
      </c>
    </row>
    <row r="44" spans="2:9" ht="30" x14ac:dyDescent="0.25">
      <c r="B44" s="14">
        <v>42774</v>
      </c>
      <c r="C44" s="11" t="s">
        <v>93</v>
      </c>
      <c r="D44" s="10">
        <v>2</v>
      </c>
      <c r="G44" s="13">
        <v>42743</v>
      </c>
      <c r="H44" s="11" t="s">
        <v>73</v>
      </c>
      <c r="I44">
        <v>2</v>
      </c>
    </row>
    <row r="45" spans="2:9" x14ac:dyDescent="0.25">
      <c r="B45" s="14">
        <v>42776</v>
      </c>
      <c r="C45" s="11" t="s">
        <v>94</v>
      </c>
      <c r="D45" s="10">
        <v>3</v>
      </c>
      <c r="G45" s="13">
        <v>42746</v>
      </c>
      <c r="H45" t="s">
        <v>72</v>
      </c>
      <c r="I45" s="10">
        <v>1</v>
      </c>
    </row>
    <row r="46" spans="2:9" ht="60" x14ac:dyDescent="0.25">
      <c r="B46" s="14">
        <v>42777</v>
      </c>
      <c r="C46" s="11" t="s">
        <v>95</v>
      </c>
      <c r="D46" s="10">
        <v>1.5</v>
      </c>
      <c r="G46" s="13"/>
      <c r="H46" s="11" t="s">
        <v>74</v>
      </c>
      <c r="I46" s="10">
        <v>5</v>
      </c>
    </row>
    <row r="47" spans="2:9" x14ac:dyDescent="0.25">
      <c r="B47" s="14" t="s">
        <v>96</v>
      </c>
      <c r="C47" t="s">
        <v>97</v>
      </c>
      <c r="D47" s="10">
        <v>5</v>
      </c>
      <c r="G47" s="13">
        <v>42753</v>
      </c>
      <c r="H47" s="11" t="s">
        <v>76</v>
      </c>
      <c r="I47" s="10">
        <v>2</v>
      </c>
    </row>
    <row r="48" spans="2:9" x14ac:dyDescent="0.25">
      <c r="B48" s="14"/>
      <c r="C48" t="s">
        <v>98</v>
      </c>
      <c r="D48" s="10">
        <v>1</v>
      </c>
      <c r="G48" s="13"/>
      <c r="H48" s="11" t="s">
        <v>77</v>
      </c>
      <c r="I48" s="10">
        <v>2</v>
      </c>
    </row>
    <row r="49" spans="2:9" x14ac:dyDescent="0.25">
      <c r="B49" s="14"/>
      <c r="C49" t="s">
        <v>99</v>
      </c>
      <c r="D49" s="10">
        <v>2</v>
      </c>
      <c r="G49" s="13"/>
      <c r="H49" s="11" t="s">
        <v>78</v>
      </c>
      <c r="I49" s="10">
        <v>1</v>
      </c>
    </row>
    <row r="50" spans="2:9" x14ac:dyDescent="0.25">
      <c r="B50" s="14"/>
      <c r="C50" t="s">
        <v>100</v>
      </c>
      <c r="D50" s="10">
        <v>1</v>
      </c>
      <c r="G50" s="13"/>
      <c r="H50" s="11" t="s">
        <v>79</v>
      </c>
      <c r="I50" s="10">
        <v>0.5</v>
      </c>
    </row>
    <row r="51" spans="2:9" ht="30" x14ac:dyDescent="0.25">
      <c r="B51" s="14" t="s">
        <v>106</v>
      </c>
      <c r="C51" s="11" t="s">
        <v>107</v>
      </c>
      <c r="D51" s="10">
        <v>5</v>
      </c>
      <c r="G51" s="13"/>
      <c r="H51" s="11" t="s">
        <v>80</v>
      </c>
      <c r="I51" s="10">
        <v>1</v>
      </c>
    </row>
    <row r="52" spans="2:9" ht="30" x14ac:dyDescent="0.25">
      <c r="B52" s="14"/>
      <c r="C52" s="11" t="s">
        <v>108</v>
      </c>
      <c r="D52" s="10">
        <v>3</v>
      </c>
      <c r="G52" s="17">
        <v>42767</v>
      </c>
      <c r="H52" s="11" t="s">
        <v>86</v>
      </c>
      <c r="I52" s="10">
        <v>2</v>
      </c>
    </row>
    <row r="53" spans="2:9" ht="30" x14ac:dyDescent="0.25">
      <c r="B53" s="14"/>
      <c r="C53" t="s">
        <v>109</v>
      </c>
      <c r="D53" s="10">
        <v>2</v>
      </c>
      <c r="G53" s="17"/>
      <c r="H53" s="11" t="s">
        <v>87</v>
      </c>
      <c r="I53" s="10">
        <v>2</v>
      </c>
    </row>
    <row r="54" spans="2:9" ht="30" x14ac:dyDescent="0.25">
      <c r="B54" s="14">
        <v>42738</v>
      </c>
      <c r="C54" t="s">
        <v>111</v>
      </c>
      <c r="D54" s="10">
        <v>2</v>
      </c>
      <c r="G54" s="13">
        <v>42772</v>
      </c>
      <c r="H54" s="11" t="s">
        <v>88</v>
      </c>
      <c r="I54" s="10">
        <v>3.5</v>
      </c>
    </row>
    <row r="55" spans="2:9" ht="30" x14ac:dyDescent="0.25">
      <c r="B55" s="14"/>
      <c r="C55" t="s">
        <v>112</v>
      </c>
      <c r="D55" s="10">
        <v>2</v>
      </c>
      <c r="G55" s="13">
        <v>42774</v>
      </c>
      <c r="H55" s="11" t="s">
        <v>89</v>
      </c>
      <c r="I55" s="10">
        <v>3.5</v>
      </c>
    </row>
    <row r="56" spans="2:9" ht="30" x14ac:dyDescent="0.25">
      <c r="B56" s="14"/>
      <c r="C56" t="s">
        <v>113</v>
      </c>
      <c r="D56" s="10">
        <v>2</v>
      </c>
      <c r="G56" s="13"/>
      <c r="H56" s="11" t="s">
        <v>90</v>
      </c>
      <c r="I56" s="10">
        <v>2</v>
      </c>
    </row>
    <row r="57" spans="2:9" ht="45" x14ac:dyDescent="0.25">
      <c r="B57" s="14"/>
      <c r="C57" t="s">
        <v>114</v>
      </c>
      <c r="D57" s="10">
        <v>3</v>
      </c>
      <c r="G57" s="13">
        <v>42776</v>
      </c>
      <c r="H57" s="11" t="s">
        <v>91</v>
      </c>
      <c r="I57" s="10">
        <v>1.5</v>
      </c>
    </row>
    <row r="58" spans="2:9" ht="60" x14ac:dyDescent="0.25">
      <c r="B58" s="14">
        <v>42802</v>
      </c>
      <c r="C58" s="11" t="s">
        <v>122</v>
      </c>
      <c r="D58" s="10">
        <v>5</v>
      </c>
      <c r="G58" s="13"/>
      <c r="H58" s="11" t="s">
        <v>92</v>
      </c>
      <c r="I58" s="10">
        <v>3.5</v>
      </c>
    </row>
    <row r="59" spans="2:9" ht="45" x14ac:dyDescent="0.25">
      <c r="B59" s="14"/>
      <c r="C59" s="11" t="s">
        <v>123</v>
      </c>
      <c r="D59" s="10">
        <v>4</v>
      </c>
      <c r="G59" s="19" t="s">
        <v>102</v>
      </c>
      <c r="H59" s="11" t="s">
        <v>101</v>
      </c>
      <c r="I59" s="10">
        <v>1.5</v>
      </c>
    </row>
    <row r="60" spans="2:9" ht="30" x14ac:dyDescent="0.25">
      <c r="B60" s="14">
        <v>42805</v>
      </c>
      <c r="C60" s="11" t="s">
        <v>127</v>
      </c>
      <c r="D60" s="10">
        <v>4</v>
      </c>
      <c r="G60" s="18">
        <v>42781</v>
      </c>
      <c r="H60" t="s">
        <v>97</v>
      </c>
      <c r="I60" s="10">
        <v>5</v>
      </c>
    </row>
    <row r="61" spans="2:9" x14ac:dyDescent="0.25">
      <c r="B61" s="14">
        <v>42806</v>
      </c>
      <c r="C61" s="11" t="s">
        <v>128</v>
      </c>
      <c r="D61" s="10">
        <v>2</v>
      </c>
      <c r="G61" s="18"/>
      <c r="H61" t="s">
        <v>103</v>
      </c>
      <c r="I61" s="10">
        <v>1</v>
      </c>
    </row>
    <row r="62" spans="2:9" x14ac:dyDescent="0.25">
      <c r="B62" s="14">
        <v>42807</v>
      </c>
      <c r="C62" s="11" t="s">
        <v>129</v>
      </c>
      <c r="D62" s="10">
        <v>2</v>
      </c>
      <c r="G62" s="18"/>
      <c r="H62" t="s">
        <v>99</v>
      </c>
      <c r="I62" s="10">
        <v>2</v>
      </c>
    </row>
    <row r="63" spans="2:9" x14ac:dyDescent="0.25">
      <c r="B63" s="14"/>
      <c r="D63" s="10"/>
      <c r="G63" s="18"/>
      <c r="H63" t="s">
        <v>100</v>
      </c>
      <c r="I63" s="10">
        <v>1</v>
      </c>
    </row>
    <row r="64" spans="2:9" ht="30" x14ac:dyDescent="0.25">
      <c r="B64" s="14"/>
      <c r="D64" s="10"/>
      <c r="G64" s="20">
        <v>42788</v>
      </c>
      <c r="H64" s="11" t="s">
        <v>107</v>
      </c>
      <c r="I64" s="10">
        <v>5</v>
      </c>
    </row>
    <row r="65" spans="2:9" ht="30" x14ac:dyDescent="0.25">
      <c r="B65" s="14"/>
      <c r="D65" s="10"/>
      <c r="H65" s="11" t="s">
        <v>108</v>
      </c>
      <c r="I65" s="10">
        <v>3</v>
      </c>
    </row>
    <row r="66" spans="2:9" x14ac:dyDescent="0.25">
      <c r="B66" s="14"/>
      <c r="D66" s="10"/>
      <c r="H66" t="s">
        <v>109</v>
      </c>
      <c r="I66" s="10">
        <v>1</v>
      </c>
    </row>
    <row r="67" spans="2:9" x14ac:dyDescent="0.25">
      <c r="B67" s="14"/>
      <c r="D67" s="10"/>
      <c r="H67" t="s">
        <v>110</v>
      </c>
      <c r="I67" s="10">
        <v>1</v>
      </c>
    </row>
    <row r="68" spans="2:9" x14ac:dyDescent="0.25">
      <c r="B68" s="14"/>
      <c r="D68" s="10"/>
      <c r="G68" s="20">
        <v>42795</v>
      </c>
      <c r="H68" t="s">
        <v>111</v>
      </c>
      <c r="I68" s="10">
        <v>2</v>
      </c>
    </row>
    <row r="69" spans="2:9" x14ac:dyDescent="0.25">
      <c r="B69" s="14"/>
      <c r="D69" s="10"/>
      <c r="H69" t="s">
        <v>115</v>
      </c>
      <c r="I69" s="10">
        <v>4</v>
      </c>
    </row>
    <row r="70" spans="2:9" x14ac:dyDescent="0.25">
      <c r="B70" s="14"/>
      <c r="D70" s="10"/>
      <c r="H70" t="s">
        <v>113</v>
      </c>
      <c r="I70" s="10">
        <v>2</v>
      </c>
    </row>
    <row r="71" spans="2:9" x14ac:dyDescent="0.25">
      <c r="B71" s="14"/>
      <c r="D71" s="10"/>
      <c r="G71" s="20">
        <v>42797</v>
      </c>
      <c r="H71" t="s">
        <v>116</v>
      </c>
      <c r="I71" s="10">
        <v>4</v>
      </c>
    </row>
    <row r="72" spans="2:9" x14ac:dyDescent="0.25">
      <c r="B72" s="1"/>
      <c r="D72" s="10"/>
      <c r="H72" t="s">
        <v>117</v>
      </c>
      <c r="I72" s="10">
        <v>1</v>
      </c>
    </row>
    <row r="73" spans="2:9" x14ac:dyDescent="0.25">
      <c r="B73" s="1"/>
      <c r="D73" s="10"/>
      <c r="G73" s="20">
        <v>42798</v>
      </c>
      <c r="H73" t="s">
        <v>117</v>
      </c>
      <c r="I73" s="10">
        <v>1</v>
      </c>
    </row>
    <row r="74" spans="2:9" x14ac:dyDescent="0.25">
      <c r="B74" s="1"/>
      <c r="D74" s="10"/>
      <c r="G74" s="20">
        <v>42802</v>
      </c>
      <c r="H74" t="s">
        <v>116</v>
      </c>
      <c r="I74" s="10">
        <v>2</v>
      </c>
    </row>
    <row r="75" spans="2:9" x14ac:dyDescent="0.25">
      <c r="B75" s="1"/>
      <c r="D75" s="10"/>
      <c r="H75" t="s">
        <v>118</v>
      </c>
      <c r="I75" s="10">
        <v>3</v>
      </c>
    </row>
    <row r="76" spans="2:9" x14ac:dyDescent="0.25">
      <c r="B76" s="1"/>
      <c r="D76" s="10"/>
      <c r="H76" t="s">
        <v>119</v>
      </c>
      <c r="I76" s="10">
        <v>1</v>
      </c>
    </row>
    <row r="77" spans="2:9" x14ac:dyDescent="0.25">
      <c r="B77" s="1"/>
      <c r="D77" s="10"/>
      <c r="H77" t="s">
        <v>120</v>
      </c>
      <c r="I77" s="10">
        <v>2</v>
      </c>
    </row>
    <row r="78" spans="2:9" x14ac:dyDescent="0.25">
      <c r="B78" s="1"/>
      <c r="D78" s="10"/>
      <c r="H78" t="s">
        <v>121</v>
      </c>
      <c r="I78" s="10">
        <v>1</v>
      </c>
    </row>
    <row r="79" spans="2:9" x14ac:dyDescent="0.25">
      <c r="B79" s="1"/>
      <c r="D79" s="10"/>
      <c r="G79" s="20">
        <v>42805</v>
      </c>
      <c r="H79" s="37" t="s">
        <v>124</v>
      </c>
      <c r="I79" s="38">
        <v>4.5</v>
      </c>
    </row>
    <row r="80" spans="2:9" x14ac:dyDescent="0.25">
      <c r="B80" s="1"/>
      <c r="D80" s="10"/>
      <c r="H80" s="37"/>
      <c r="I80" s="38"/>
    </row>
    <row r="81" spans="2:9" x14ac:dyDescent="0.25">
      <c r="B81" s="1"/>
      <c r="D81" s="10"/>
      <c r="G81" s="20">
        <v>42806</v>
      </c>
      <c r="H81" t="s">
        <v>126</v>
      </c>
      <c r="I81" s="21">
        <v>1.5</v>
      </c>
    </row>
    <row r="82" spans="2:9" x14ac:dyDescent="0.25">
      <c r="B82" s="1"/>
      <c r="D82" s="10"/>
      <c r="G82" s="20">
        <v>42807</v>
      </c>
      <c r="H82" t="s">
        <v>125</v>
      </c>
      <c r="I82" s="21">
        <v>2</v>
      </c>
    </row>
    <row r="83" spans="2:9" x14ac:dyDescent="0.25">
      <c r="B83" s="1"/>
      <c r="D83" s="10"/>
      <c r="G83" s="20">
        <v>42809</v>
      </c>
      <c r="H83" t="s">
        <v>130</v>
      </c>
      <c r="I83" s="21">
        <v>8</v>
      </c>
    </row>
    <row r="84" spans="2:9" ht="30" x14ac:dyDescent="0.25">
      <c r="B84" s="1"/>
      <c r="D84" s="10"/>
      <c r="G84" s="20">
        <v>42812</v>
      </c>
      <c r="H84" s="11" t="s">
        <v>131</v>
      </c>
      <c r="I84" s="21">
        <v>4</v>
      </c>
    </row>
    <row r="85" spans="2:9" x14ac:dyDescent="0.25">
      <c r="B85" s="1"/>
      <c r="D85" s="10"/>
      <c r="H85" t="s">
        <v>132</v>
      </c>
      <c r="I85" s="21">
        <v>3.5</v>
      </c>
    </row>
    <row r="86" spans="2:9" x14ac:dyDescent="0.25">
      <c r="B86" s="1"/>
      <c r="D86" s="10"/>
      <c r="G86" s="20">
        <v>42816</v>
      </c>
      <c r="H86" t="s">
        <v>133</v>
      </c>
      <c r="I86" s="21">
        <v>4</v>
      </c>
    </row>
    <row r="87" spans="2:9" x14ac:dyDescent="0.25">
      <c r="B87" s="1"/>
      <c r="D87" s="10"/>
      <c r="H87" t="s">
        <v>134</v>
      </c>
      <c r="I87" s="21">
        <v>3</v>
      </c>
    </row>
    <row r="88" spans="2:9" x14ac:dyDescent="0.25">
      <c r="B88" s="1"/>
      <c r="D88" s="10"/>
      <c r="H88" t="s">
        <v>135</v>
      </c>
      <c r="I88" s="21">
        <v>2</v>
      </c>
    </row>
    <row r="89" spans="2:9" x14ac:dyDescent="0.25">
      <c r="B89" s="1"/>
      <c r="D89" s="10"/>
      <c r="H89" t="s">
        <v>136</v>
      </c>
      <c r="I89" s="21">
        <v>3</v>
      </c>
    </row>
    <row r="90" spans="2:9" x14ac:dyDescent="0.25">
      <c r="B90" s="1"/>
      <c r="D90" s="10"/>
      <c r="G90" s="20">
        <v>42817</v>
      </c>
      <c r="H90" t="s">
        <v>137</v>
      </c>
      <c r="I90" s="21">
        <v>5</v>
      </c>
    </row>
    <row r="91" spans="2:9" x14ac:dyDescent="0.25">
      <c r="B91" s="1"/>
      <c r="D91" s="10"/>
      <c r="G91" s="20">
        <v>42818</v>
      </c>
      <c r="H91" t="s">
        <v>140</v>
      </c>
      <c r="I91" s="21">
        <v>2</v>
      </c>
    </row>
    <row r="92" spans="2:9" x14ac:dyDescent="0.25">
      <c r="B92" s="1"/>
      <c r="D92" s="10"/>
      <c r="H92" t="s">
        <v>141</v>
      </c>
      <c r="I92" s="21">
        <v>1</v>
      </c>
    </row>
    <row r="93" spans="2:9" x14ac:dyDescent="0.25">
      <c r="B93" s="1"/>
      <c r="D93" s="10"/>
      <c r="G93" s="20">
        <v>42819</v>
      </c>
      <c r="H93" t="s">
        <v>142</v>
      </c>
      <c r="I93" s="21">
        <v>3.5</v>
      </c>
    </row>
    <row r="94" spans="2:9" x14ac:dyDescent="0.25">
      <c r="B94" s="1"/>
      <c r="D94" s="10"/>
      <c r="H94" t="s">
        <v>143</v>
      </c>
      <c r="I94" s="21">
        <v>2.5</v>
      </c>
    </row>
    <row r="95" spans="2:9" x14ac:dyDescent="0.25">
      <c r="B95" s="1"/>
      <c r="D95" s="10"/>
      <c r="G95" s="20">
        <v>42820</v>
      </c>
      <c r="H95" t="s">
        <v>144</v>
      </c>
      <c r="I95" s="21">
        <v>2.5</v>
      </c>
    </row>
    <row r="96" spans="2:9" x14ac:dyDescent="0.25">
      <c r="B96" s="1"/>
      <c r="D96" s="10"/>
      <c r="G96" s="20">
        <v>42821</v>
      </c>
      <c r="H96" t="s">
        <v>145</v>
      </c>
      <c r="I96" s="21">
        <v>2</v>
      </c>
    </row>
    <row r="97" spans="2:4" x14ac:dyDescent="0.25">
      <c r="B97" s="1"/>
      <c r="D97" s="10"/>
    </row>
    <row r="98" spans="2:4" x14ac:dyDescent="0.25">
      <c r="B98" s="1"/>
      <c r="D98" s="10"/>
    </row>
    <row r="99" spans="2:4" x14ac:dyDescent="0.25">
      <c r="B99" s="1"/>
      <c r="D99" s="10"/>
    </row>
    <row r="100" spans="2:4" x14ac:dyDescent="0.25">
      <c r="B100" s="1"/>
      <c r="D100" s="10"/>
    </row>
    <row r="101" spans="2:4" x14ac:dyDescent="0.25">
      <c r="B101" s="1"/>
      <c r="D101" s="10"/>
    </row>
    <row r="102" spans="2:4" x14ac:dyDescent="0.25">
      <c r="B102" s="1"/>
      <c r="D102" s="10"/>
    </row>
    <row r="103" spans="2:4" x14ac:dyDescent="0.25">
      <c r="B103" s="1"/>
      <c r="D103" s="10"/>
    </row>
    <row r="104" spans="2:4" x14ac:dyDescent="0.25">
      <c r="B104" s="1"/>
      <c r="D104" s="10"/>
    </row>
    <row r="105" spans="2:4" x14ac:dyDescent="0.25">
      <c r="B105" s="1"/>
      <c r="D105" s="10"/>
    </row>
    <row r="106" spans="2:4" x14ac:dyDescent="0.25">
      <c r="B106" s="1"/>
      <c r="D106" s="10"/>
    </row>
    <row r="107" spans="2:4" x14ac:dyDescent="0.25">
      <c r="B107" s="1"/>
      <c r="D107" s="10"/>
    </row>
    <row r="108" spans="2:4" x14ac:dyDescent="0.25">
      <c r="B108" s="1"/>
      <c r="D108" s="10"/>
    </row>
    <row r="109" spans="2:4" x14ac:dyDescent="0.25">
      <c r="B109" s="1"/>
      <c r="D109" s="10"/>
    </row>
    <row r="110" spans="2:4" x14ac:dyDescent="0.25">
      <c r="B110" s="1"/>
      <c r="D110" s="10"/>
    </row>
    <row r="111" spans="2:4" x14ac:dyDescent="0.25">
      <c r="B111" s="1"/>
      <c r="D111" s="10"/>
    </row>
    <row r="112" spans="2:4" x14ac:dyDescent="0.25">
      <c r="B112" s="1"/>
      <c r="D112" s="10"/>
    </row>
    <row r="113" spans="2:4" x14ac:dyDescent="0.25">
      <c r="B113" s="1"/>
      <c r="D113" s="10"/>
    </row>
    <row r="114" spans="2:4" x14ac:dyDescent="0.25">
      <c r="B114" s="1"/>
      <c r="D114" s="10"/>
    </row>
    <row r="115" spans="2:4" x14ac:dyDescent="0.25">
      <c r="B115" s="1"/>
      <c r="D115" s="10"/>
    </row>
    <row r="116" spans="2:4" x14ac:dyDescent="0.25">
      <c r="B116" s="1"/>
      <c r="D116" s="10"/>
    </row>
    <row r="117" spans="2:4" x14ac:dyDescent="0.25">
      <c r="B117" s="1"/>
      <c r="D117" s="10"/>
    </row>
    <row r="118" spans="2:4" x14ac:dyDescent="0.25">
      <c r="B118" s="1"/>
      <c r="D118" s="10"/>
    </row>
    <row r="119" spans="2:4" x14ac:dyDescent="0.25">
      <c r="B119" s="1"/>
      <c r="D119" s="10"/>
    </row>
    <row r="120" spans="2:4" x14ac:dyDescent="0.25">
      <c r="B120" s="1"/>
      <c r="D120" s="10"/>
    </row>
    <row r="121" spans="2:4" x14ac:dyDescent="0.25">
      <c r="B121" s="1"/>
      <c r="D121" s="10"/>
    </row>
    <row r="122" spans="2:4" x14ac:dyDescent="0.25">
      <c r="B122" s="1"/>
      <c r="D122" s="10"/>
    </row>
    <row r="123" spans="2:4" x14ac:dyDescent="0.25">
      <c r="B123" s="1"/>
      <c r="D123" s="10"/>
    </row>
    <row r="124" spans="2:4" x14ac:dyDescent="0.25">
      <c r="B124" s="1"/>
      <c r="D124" s="10"/>
    </row>
    <row r="125" spans="2:4" x14ac:dyDescent="0.25">
      <c r="B125" s="1"/>
      <c r="D125" s="10"/>
    </row>
    <row r="126" spans="2:4" x14ac:dyDescent="0.25">
      <c r="B126" s="1"/>
      <c r="D126" s="10"/>
    </row>
    <row r="127" spans="2:4" x14ac:dyDescent="0.25">
      <c r="B127" s="1"/>
      <c r="D127" s="10"/>
    </row>
    <row r="128" spans="2:4" x14ac:dyDescent="0.25">
      <c r="B128" s="1"/>
      <c r="D128" s="10"/>
    </row>
    <row r="129" spans="2:4" x14ac:dyDescent="0.25">
      <c r="B129" s="1"/>
      <c r="D129" s="10"/>
    </row>
    <row r="130" spans="2:4" x14ac:dyDescent="0.25">
      <c r="B130" s="1"/>
      <c r="D130" s="10"/>
    </row>
    <row r="131" spans="2:4" x14ac:dyDescent="0.25">
      <c r="B131" s="1"/>
      <c r="D131" s="10"/>
    </row>
    <row r="132" spans="2:4" x14ac:dyDescent="0.25">
      <c r="B132" s="1"/>
      <c r="D132" s="10"/>
    </row>
    <row r="133" spans="2:4" x14ac:dyDescent="0.25">
      <c r="B133" s="1"/>
      <c r="D133" s="10"/>
    </row>
    <row r="134" spans="2:4" x14ac:dyDescent="0.25">
      <c r="B134" s="1"/>
      <c r="D134" s="10"/>
    </row>
    <row r="135" spans="2:4" x14ac:dyDescent="0.25">
      <c r="B135" s="1"/>
      <c r="D135" s="10"/>
    </row>
    <row r="136" spans="2:4" x14ac:dyDescent="0.25">
      <c r="B136" s="1"/>
      <c r="D136" s="10"/>
    </row>
    <row r="137" spans="2:4" x14ac:dyDescent="0.25">
      <c r="B137" s="1"/>
      <c r="D137" s="10"/>
    </row>
    <row r="138" spans="2:4" x14ac:dyDescent="0.25">
      <c r="B138" s="1"/>
    </row>
    <row r="139" spans="2:4" x14ac:dyDescent="0.25">
      <c r="B139" s="1"/>
    </row>
    <row r="140" spans="2:4" x14ac:dyDescent="0.25">
      <c r="B140" s="1"/>
    </row>
    <row r="141" spans="2:4" x14ac:dyDescent="0.25">
      <c r="B141" s="1"/>
    </row>
  </sheetData>
  <mergeCells count="4">
    <mergeCell ref="M2:N2"/>
    <mergeCell ref="G22:G23"/>
    <mergeCell ref="H79:H80"/>
    <mergeCell ref="I79:I8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showGridLines="0" tabSelected="1" view="pageLayout" topLeftCell="A28" zoomScaleNormal="100" workbookViewId="0">
      <selection activeCell="D32" sqref="D32"/>
    </sheetView>
  </sheetViews>
  <sheetFormatPr baseColWidth="10" defaultRowHeight="15" x14ac:dyDescent="0.25"/>
  <cols>
    <col min="1" max="1" width="14.140625" customWidth="1"/>
  </cols>
  <sheetData>
    <row r="1" spans="1:8" ht="15" customHeight="1" x14ac:dyDescent="0.25">
      <c r="A1" s="46" t="s">
        <v>187</v>
      </c>
      <c r="B1" s="48" t="s">
        <v>146</v>
      </c>
      <c r="C1" s="49"/>
      <c r="D1" s="49"/>
      <c r="E1" s="49"/>
      <c r="F1" s="50"/>
      <c r="G1" s="46" t="s">
        <v>147</v>
      </c>
      <c r="H1" s="1"/>
    </row>
    <row r="2" spans="1:8" ht="15.75" customHeight="1" thickBot="1" x14ac:dyDescent="0.3">
      <c r="A2" s="47"/>
      <c r="B2" s="51"/>
      <c r="C2" s="52"/>
      <c r="D2" s="52"/>
      <c r="E2" s="52"/>
      <c r="F2" s="53"/>
      <c r="G2" s="47"/>
      <c r="H2" s="1"/>
    </row>
    <row r="3" spans="1:8" ht="56.65" customHeight="1" thickTop="1" x14ac:dyDescent="0.25">
      <c r="A3" s="31" t="s">
        <v>173</v>
      </c>
      <c r="B3" s="54" t="s">
        <v>174</v>
      </c>
      <c r="C3" s="55"/>
      <c r="D3" s="55"/>
      <c r="E3" s="55"/>
      <c r="F3" s="56"/>
      <c r="G3" s="32">
        <v>5</v>
      </c>
      <c r="H3" s="1"/>
    </row>
    <row r="4" spans="1:8" ht="56.65" customHeight="1" x14ac:dyDescent="0.25">
      <c r="A4" s="29" t="s">
        <v>148</v>
      </c>
      <c r="B4" s="40" t="s">
        <v>216</v>
      </c>
      <c r="C4" s="41"/>
      <c r="D4" s="41"/>
      <c r="E4" s="41"/>
      <c r="F4" s="42"/>
      <c r="G4" s="30">
        <v>16</v>
      </c>
      <c r="H4" s="1"/>
    </row>
    <row r="5" spans="1:8" ht="56.65" customHeight="1" x14ac:dyDescent="0.25">
      <c r="A5" s="29" t="s">
        <v>149</v>
      </c>
      <c r="B5" s="40" t="s">
        <v>217</v>
      </c>
      <c r="C5" s="41"/>
      <c r="D5" s="41"/>
      <c r="E5" s="41"/>
      <c r="F5" s="42"/>
      <c r="G5" s="30">
        <v>4</v>
      </c>
      <c r="H5" s="1"/>
    </row>
    <row r="6" spans="1:8" ht="56.65" customHeight="1" x14ac:dyDescent="0.25">
      <c r="A6" s="29" t="s">
        <v>150</v>
      </c>
      <c r="B6" s="40" t="s">
        <v>186</v>
      </c>
      <c r="C6" s="41"/>
      <c r="D6" s="41"/>
      <c r="E6" s="41"/>
      <c r="F6" s="42"/>
      <c r="G6" s="30">
        <v>7</v>
      </c>
      <c r="H6" s="1"/>
    </row>
    <row r="7" spans="1:8" ht="56.65" customHeight="1" x14ac:dyDescent="0.25">
      <c r="A7" s="29" t="s">
        <v>151</v>
      </c>
      <c r="B7" s="40" t="s">
        <v>218</v>
      </c>
      <c r="C7" s="41"/>
      <c r="D7" s="41"/>
      <c r="E7" s="41"/>
      <c r="F7" s="42"/>
      <c r="G7" s="30">
        <v>10</v>
      </c>
      <c r="H7" s="1"/>
    </row>
    <row r="8" spans="1:8" ht="56.65" customHeight="1" x14ac:dyDescent="0.25">
      <c r="A8" s="29" t="s">
        <v>152</v>
      </c>
      <c r="B8" s="40" t="s">
        <v>219</v>
      </c>
      <c r="C8" s="41"/>
      <c r="D8" s="41"/>
      <c r="E8" s="41"/>
      <c r="F8" s="42"/>
      <c r="G8" s="30">
        <v>13</v>
      </c>
      <c r="H8" s="1"/>
    </row>
    <row r="9" spans="1:8" ht="56.65" customHeight="1" x14ac:dyDescent="0.25">
      <c r="A9" s="29" t="s">
        <v>153</v>
      </c>
      <c r="B9" s="40" t="s">
        <v>175</v>
      </c>
      <c r="C9" s="41"/>
      <c r="D9" s="41"/>
      <c r="E9" s="41"/>
      <c r="F9" s="42"/>
      <c r="G9" s="30">
        <v>3</v>
      </c>
      <c r="H9" s="1"/>
    </row>
    <row r="10" spans="1:8" ht="56.65" customHeight="1" x14ac:dyDescent="0.25">
      <c r="A10" s="29" t="s">
        <v>154</v>
      </c>
      <c r="B10" s="40" t="s">
        <v>220</v>
      </c>
      <c r="C10" s="41"/>
      <c r="D10" s="41"/>
      <c r="E10" s="41"/>
      <c r="F10" s="42"/>
      <c r="G10" s="30">
        <v>3</v>
      </c>
      <c r="H10" s="1"/>
    </row>
    <row r="11" spans="1:8" ht="56.65" customHeight="1" x14ac:dyDescent="0.25">
      <c r="A11" s="29" t="s">
        <v>155</v>
      </c>
      <c r="B11" s="40" t="s">
        <v>221</v>
      </c>
      <c r="C11" s="41"/>
      <c r="D11" s="41"/>
      <c r="E11" s="41"/>
      <c r="F11" s="42"/>
      <c r="G11" s="30">
        <v>4</v>
      </c>
      <c r="H11" s="1"/>
    </row>
    <row r="12" spans="1:8" ht="56.65" customHeight="1" x14ac:dyDescent="0.25">
      <c r="A12" s="29" t="s">
        <v>156</v>
      </c>
      <c r="B12" s="40" t="s">
        <v>199</v>
      </c>
      <c r="C12" s="41"/>
      <c r="D12" s="41"/>
      <c r="E12" s="41"/>
      <c r="F12" s="42"/>
      <c r="G12" s="30">
        <v>9</v>
      </c>
      <c r="H12" s="1"/>
    </row>
    <row r="13" spans="1:8" ht="56.65" customHeight="1" x14ac:dyDescent="0.25">
      <c r="A13" s="29" t="s">
        <v>157</v>
      </c>
      <c r="B13" s="40" t="s">
        <v>176</v>
      </c>
      <c r="C13" s="41"/>
      <c r="D13" s="41"/>
      <c r="E13" s="41"/>
      <c r="F13" s="42"/>
      <c r="G13" s="30">
        <v>9</v>
      </c>
      <c r="H13" s="1"/>
    </row>
    <row r="14" spans="1:8" ht="56.65" customHeight="1" x14ac:dyDescent="0.25">
      <c r="A14" s="29" t="s">
        <v>158</v>
      </c>
      <c r="B14" s="40" t="s">
        <v>222</v>
      </c>
      <c r="C14" s="41"/>
      <c r="D14" s="41"/>
      <c r="E14" s="41"/>
      <c r="F14" s="42"/>
      <c r="G14" s="30">
        <v>5</v>
      </c>
      <c r="H14" s="1"/>
    </row>
    <row r="15" spans="1:8" ht="56.65" customHeight="1" x14ac:dyDescent="0.25">
      <c r="A15" s="29" t="s">
        <v>159</v>
      </c>
      <c r="B15" s="40" t="s">
        <v>177</v>
      </c>
      <c r="C15" s="41"/>
      <c r="D15" s="41"/>
      <c r="E15" s="41"/>
      <c r="F15" s="42"/>
      <c r="G15" s="30">
        <v>9</v>
      </c>
      <c r="H15" s="1"/>
    </row>
    <row r="16" spans="1:8" ht="56.65" customHeight="1" x14ac:dyDescent="0.25">
      <c r="A16" s="29" t="s">
        <v>160</v>
      </c>
      <c r="B16" s="40" t="s">
        <v>178</v>
      </c>
      <c r="C16" s="41"/>
      <c r="D16" s="41"/>
      <c r="E16" s="41"/>
      <c r="F16" s="42"/>
      <c r="G16" s="30">
        <v>9</v>
      </c>
      <c r="H16" s="1"/>
    </row>
    <row r="17" spans="1:9" ht="56.65" customHeight="1" x14ac:dyDescent="0.25">
      <c r="A17" s="29" t="s">
        <v>161</v>
      </c>
      <c r="B17" s="40" t="s">
        <v>224</v>
      </c>
      <c r="C17" s="41"/>
      <c r="D17" s="41"/>
      <c r="E17" s="41"/>
      <c r="F17" s="42"/>
      <c r="G17" s="30">
        <v>14</v>
      </c>
      <c r="H17" s="1"/>
    </row>
    <row r="18" spans="1:9" ht="56.65" customHeight="1" x14ac:dyDescent="0.25">
      <c r="A18" s="29" t="s">
        <v>162</v>
      </c>
      <c r="B18" s="40" t="s">
        <v>204</v>
      </c>
      <c r="C18" s="41"/>
      <c r="D18" s="41"/>
      <c r="E18" s="41"/>
      <c r="F18" s="42"/>
      <c r="G18" s="30">
        <v>5</v>
      </c>
      <c r="H18" s="1"/>
    </row>
    <row r="19" spans="1:9" ht="56.65" customHeight="1" x14ac:dyDescent="0.25">
      <c r="A19" s="29" t="s">
        <v>163</v>
      </c>
      <c r="B19" s="40" t="s">
        <v>225</v>
      </c>
      <c r="C19" s="41"/>
      <c r="D19" s="41"/>
      <c r="E19" s="41"/>
      <c r="F19" s="42"/>
      <c r="G19" s="30">
        <v>5</v>
      </c>
      <c r="H19" s="1"/>
    </row>
    <row r="20" spans="1:9" ht="56.65" customHeight="1" x14ac:dyDescent="0.25">
      <c r="A20" s="29" t="s">
        <v>164</v>
      </c>
      <c r="B20" s="40" t="s">
        <v>226</v>
      </c>
      <c r="C20" s="41"/>
      <c r="D20" s="41"/>
      <c r="E20" s="41"/>
      <c r="F20" s="42"/>
      <c r="G20" s="30">
        <v>4</v>
      </c>
      <c r="H20" s="1"/>
    </row>
    <row r="21" spans="1:9" ht="56.65" customHeight="1" x14ac:dyDescent="0.25">
      <c r="A21" s="29" t="s">
        <v>165</v>
      </c>
      <c r="B21" s="40" t="s">
        <v>179</v>
      </c>
      <c r="C21" s="41"/>
      <c r="D21" s="41"/>
      <c r="E21" s="41"/>
      <c r="F21" s="42"/>
      <c r="G21" s="30">
        <v>15</v>
      </c>
      <c r="H21" s="1"/>
    </row>
    <row r="22" spans="1:9" ht="56.65" customHeight="1" x14ac:dyDescent="0.25">
      <c r="A22" s="29" t="s">
        <v>166</v>
      </c>
      <c r="B22" s="40" t="s">
        <v>227</v>
      </c>
      <c r="C22" s="41"/>
      <c r="D22" s="41"/>
      <c r="E22" s="41"/>
      <c r="F22" s="42"/>
      <c r="G22" s="30">
        <v>9</v>
      </c>
      <c r="H22" s="1"/>
    </row>
    <row r="23" spans="1:9" ht="56.65" customHeight="1" x14ac:dyDescent="0.25">
      <c r="A23" s="29" t="s">
        <v>167</v>
      </c>
      <c r="B23" s="40" t="s">
        <v>180</v>
      </c>
      <c r="C23" s="41"/>
      <c r="D23" s="41"/>
      <c r="E23" s="41"/>
      <c r="F23" s="42"/>
      <c r="G23" s="30">
        <v>9</v>
      </c>
      <c r="H23" s="1"/>
    </row>
    <row r="24" spans="1:9" ht="56.65" customHeight="1" x14ac:dyDescent="0.25">
      <c r="A24" s="29" t="s">
        <v>168</v>
      </c>
      <c r="B24" s="40" t="s">
        <v>181</v>
      </c>
      <c r="C24" s="41"/>
      <c r="D24" s="41"/>
      <c r="E24" s="41"/>
      <c r="F24" s="42"/>
      <c r="G24" s="30">
        <v>14</v>
      </c>
      <c r="H24" s="1"/>
    </row>
    <row r="25" spans="1:9" ht="56.65" customHeight="1" x14ac:dyDescent="0.25">
      <c r="A25" s="29" t="s">
        <v>169</v>
      </c>
      <c r="B25" s="40" t="s">
        <v>182</v>
      </c>
      <c r="C25" s="41"/>
      <c r="D25" s="41"/>
      <c r="E25" s="41"/>
      <c r="F25" s="42"/>
      <c r="G25" s="30">
        <v>15</v>
      </c>
      <c r="H25" s="1"/>
    </row>
    <row r="26" spans="1:9" ht="56.65" customHeight="1" x14ac:dyDescent="0.25">
      <c r="A26" s="29" t="s">
        <v>170</v>
      </c>
      <c r="B26" s="40" t="s">
        <v>183</v>
      </c>
      <c r="C26" s="41"/>
      <c r="D26" s="41"/>
      <c r="E26" s="41"/>
      <c r="F26" s="42"/>
      <c r="G26" s="30">
        <v>16</v>
      </c>
      <c r="H26" s="1"/>
    </row>
    <row r="27" spans="1:9" ht="56.65" customHeight="1" x14ac:dyDescent="0.25">
      <c r="A27" s="29" t="s">
        <v>171</v>
      </c>
      <c r="B27" s="40" t="s">
        <v>184</v>
      </c>
      <c r="C27" s="41"/>
      <c r="D27" s="41"/>
      <c r="E27" s="41"/>
      <c r="F27" s="42"/>
      <c r="G27" s="30">
        <v>28</v>
      </c>
      <c r="H27" s="1"/>
    </row>
    <row r="28" spans="1:9" ht="56.65" customHeight="1" thickBot="1" x14ac:dyDescent="0.3">
      <c r="A28" s="33" t="s">
        <v>172</v>
      </c>
      <c r="B28" s="43" t="s">
        <v>228</v>
      </c>
      <c r="C28" s="44"/>
      <c r="D28" s="44"/>
      <c r="E28" s="44"/>
      <c r="F28" s="45"/>
      <c r="G28" s="34">
        <v>40</v>
      </c>
      <c r="H28" s="1"/>
    </row>
    <row r="29" spans="1:9" ht="56.65" customHeight="1" thickTop="1" x14ac:dyDescent="0.25">
      <c r="A29" s="27"/>
      <c r="B29" s="39" t="s">
        <v>185</v>
      </c>
      <c r="C29" s="39"/>
      <c r="D29" s="39"/>
      <c r="E29" s="39"/>
      <c r="F29" s="39"/>
      <c r="G29" s="28">
        <f>SUM(G3:G28)</f>
        <v>280</v>
      </c>
      <c r="H29" s="1"/>
    </row>
    <row r="30" spans="1:9" x14ac:dyDescent="0.25">
      <c r="G30" s="26"/>
      <c r="H30" s="13"/>
      <c r="I30" s="11"/>
    </row>
    <row r="31" spans="1:9" x14ac:dyDescent="0.25">
      <c r="G31" s="26"/>
      <c r="H31" s="13"/>
      <c r="I31" s="11"/>
    </row>
    <row r="32" spans="1:9" x14ac:dyDescent="0.25">
      <c r="G32" s="26"/>
      <c r="H32" s="13"/>
      <c r="I32" s="11"/>
    </row>
    <row r="33" spans="7:10" x14ac:dyDescent="0.25">
      <c r="G33" s="26"/>
      <c r="H33" s="13"/>
      <c r="I33" s="11"/>
    </row>
    <row r="34" spans="7:10" x14ac:dyDescent="0.25">
      <c r="G34" s="26"/>
      <c r="H34" s="13"/>
      <c r="I34" s="11"/>
    </row>
    <row r="35" spans="7:10" x14ac:dyDescent="0.25">
      <c r="G35" s="26"/>
      <c r="H35" s="13"/>
      <c r="I35" s="11"/>
    </row>
    <row r="36" spans="7:10" x14ac:dyDescent="0.25">
      <c r="G36" s="26"/>
      <c r="H36" s="13"/>
      <c r="J36" s="10"/>
    </row>
    <row r="37" spans="7:10" x14ac:dyDescent="0.25">
      <c r="G37" s="26"/>
      <c r="H37" s="13"/>
      <c r="I37" s="11"/>
      <c r="J37" s="10"/>
    </row>
    <row r="38" spans="7:10" x14ac:dyDescent="0.25">
      <c r="G38" s="26"/>
      <c r="H38" s="13"/>
      <c r="I38" s="11"/>
      <c r="J38" s="10"/>
    </row>
    <row r="39" spans="7:10" x14ac:dyDescent="0.25">
      <c r="G39" s="26"/>
      <c r="H39" s="13"/>
      <c r="I39" s="11"/>
      <c r="J39" s="10"/>
    </row>
    <row r="40" spans="7:10" x14ac:dyDescent="0.25">
      <c r="G40" s="26"/>
      <c r="H40" s="13"/>
      <c r="I40" s="11"/>
      <c r="J40" s="10"/>
    </row>
    <row r="41" spans="7:10" x14ac:dyDescent="0.25">
      <c r="G41" s="26"/>
      <c r="H41" s="13"/>
      <c r="I41" s="11"/>
      <c r="J41" s="10"/>
    </row>
    <row r="42" spans="7:10" x14ac:dyDescent="0.25">
      <c r="G42" s="26"/>
      <c r="H42" s="13"/>
      <c r="I42" s="11"/>
      <c r="J42" s="10"/>
    </row>
    <row r="43" spans="7:10" x14ac:dyDescent="0.25">
      <c r="G43" s="26"/>
      <c r="H43" s="24"/>
      <c r="I43" s="11"/>
      <c r="J43" s="10"/>
    </row>
    <row r="44" spans="7:10" x14ac:dyDescent="0.25">
      <c r="G44" s="26"/>
      <c r="H44" s="24"/>
      <c r="I44" s="11"/>
      <c r="J44" s="10"/>
    </row>
    <row r="45" spans="7:10" x14ac:dyDescent="0.25">
      <c r="G45" s="26"/>
      <c r="H45" s="13"/>
      <c r="I45" s="11"/>
      <c r="J45" s="10"/>
    </row>
    <row r="46" spans="7:10" x14ac:dyDescent="0.25">
      <c r="G46" s="26"/>
      <c r="H46" s="13"/>
      <c r="I46" s="11"/>
      <c r="J46" s="10"/>
    </row>
    <row r="47" spans="7:10" x14ac:dyDescent="0.25">
      <c r="G47" s="26"/>
      <c r="H47" s="13"/>
      <c r="I47" s="11"/>
      <c r="J47" s="10"/>
    </row>
    <row r="48" spans="7:10" x14ac:dyDescent="0.25">
      <c r="G48" s="26"/>
      <c r="H48" s="13"/>
      <c r="I48" s="11"/>
      <c r="J48" s="10"/>
    </row>
    <row r="49" spans="7:10" x14ac:dyDescent="0.25">
      <c r="G49" s="26"/>
      <c r="H49" s="13"/>
      <c r="I49" s="11"/>
      <c r="J49" s="10"/>
    </row>
    <row r="50" spans="7:10" x14ac:dyDescent="0.25">
      <c r="G50" s="26"/>
      <c r="H50" s="24"/>
      <c r="I50" s="11"/>
      <c r="J50" s="10"/>
    </row>
    <row r="51" spans="7:10" x14ac:dyDescent="0.25">
      <c r="G51" s="26"/>
      <c r="H51" s="24"/>
      <c r="J51" s="10"/>
    </row>
    <row r="52" spans="7:10" x14ac:dyDescent="0.25">
      <c r="G52" s="26"/>
      <c r="H52" s="24"/>
      <c r="J52" s="10"/>
    </row>
    <row r="53" spans="7:10" x14ac:dyDescent="0.25">
      <c r="G53" s="26"/>
      <c r="H53" s="24"/>
      <c r="J53" s="10"/>
    </row>
    <row r="54" spans="7:10" x14ac:dyDescent="0.25">
      <c r="G54" s="26"/>
      <c r="H54" s="24"/>
      <c r="J54" s="10"/>
    </row>
    <row r="55" spans="7:10" x14ac:dyDescent="0.25">
      <c r="G55" s="26"/>
      <c r="H55" s="20"/>
      <c r="I55" s="11"/>
      <c r="J55" s="10"/>
    </row>
    <row r="56" spans="7:10" x14ac:dyDescent="0.25">
      <c r="G56" s="26"/>
      <c r="I56" s="11"/>
      <c r="J56" s="10"/>
    </row>
    <row r="57" spans="7:10" x14ac:dyDescent="0.25">
      <c r="G57" s="26"/>
      <c r="J57" s="10"/>
    </row>
    <row r="58" spans="7:10" x14ac:dyDescent="0.25">
      <c r="G58" s="26"/>
      <c r="J58" s="10"/>
    </row>
    <row r="59" spans="7:10" x14ac:dyDescent="0.25">
      <c r="G59" s="26"/>
      <c r="H59" s="20"/>
      <c r="J59" s="10"/>
    </row>
    <row r="60" spans="7:10" x14ac:dyDescent="0.25">
      <c r="G60" s="26"/>
      <c r="J60" s="10"/>
    </row>
    <row r="61" spans="7:10" x14ac:dyDescent="0.25">
      <c r="G61" s="26"/>
      <c r="J61" s="10"/>
    </row>
    <row r="62" spans="7:10" x14ac:dyDescent="0.25">
      <c r="G62" s="26"/>
      <c r="H62" s="20"/>
      <c r="J62" s="10"/>
    </row>
    <row r="63" spans="7:10" x14ac:dyDescent="0.25">
      <c r="G63" s="26"/>
      <c r="J63" s="10"/>
    </row>
    <row r="64" spans="7:10" x14ac:dyDescent="0.25">
      <c r="G64" s="26"/>
      <c r="H64" s="20"/>
      <c r="J64" s="10"/>
    </row>
    <row r="65" spans="7:10" x14ac:dyDescent="0.25">
      <c r="G65" s="26"/>
      <c r="H65" s="20"/>
      <c r="J65" s="10"/>
    </row>
    <row r="66" spans="7:10" x14ac:dyDescent="0.25">
      <c r="G66" s="26"/>
      <c r="J66" s="10"/>
    </row>
    <row r="67" spans="7:10" x14ac:dyDescent="0.25">
      <c r="G67" s="26"/>
      <c r="J67" s="10"/>
    </row>
    <row r="68" spans="7:10" x14ac:dyDescent="0.25">
      <c r="G68" s="26"/>
      <c r="J68" s="10"/>
    </row>
    <row r="69" spans="7:10" x14ac:dyDescent="0.25">
      <c r="G69" s="26"/>
      <c r="J69" s="10"/>
    </row>
    <row r="70" spans="7:10" x14ac:dyDescent="0.25">
      <c r="G70" s="26"/>
      <c r="H70" s="20"/>
      <c r="I70" s="37"/>
      <c r="J70" s="38"/>
    </row>
    <row r="71" spans="7:10" x14ac:dyDescent="0.25">
      <c r="G71" s="26"/>
      <c r="I71" s="37"/>
      <c r="J71" s="38"/>
    </row>
    <row r="72" spans="7:10" x14ac:dyDescent="0.25">
      <c r="G72" s="26"/>
      <c r="H72" s="20"/>
      <c r="J72" s="21"/>
    </row>
    <row r="73" spans="7:10" x14ac:dyDescent="0.25">
      <c r="G73" s="26"/>
      <c r="H73" s="20"/>
      <c r="J73" s="21"/>
    </row>
    <row r="74" spans="7:10" x14ac:dyDescent="0.25">
      <c r="G74" s="26"/>
      <c r="H74" s="20"/>
      <c r="J74" s="21"/>
    </row>
    <row r="75" spans="7:10" x14ac:dyDescent="0.25">
      <c r="G75" s="26"/>
      <c r="H75" s="20"/>
      <c r="I75" s="11"/>
      <c r="J75" s="21"/>
    </row>
    <row r="76" spans="7:10" x14ac:dyDescent="0.25">
      <c r="G76" s="26"/>
      <c r="J76" s="21"/>
    </row>
    <row r="77" spans="7:10" x14ac:dyDescent="0.25">
      <c r="G77" s="26"/>
      <c r="H77" s="20"/>
      <c r="J77" s="21"/>
    </row>
    <row r="78" spans="7:10" x14ac:dyDescent="0.25">
      <c r="G78" s="26"/>
      <c r="J78" s="21"/>
    </row>
    <row r="79" spans="7:10" x14ac:dyDescent="0.25">
      <c r="G79" s="26"/>
      <c r="J79" s="21"/>
    </row>
    <row r="80" spans="7:10" x14ac:dyDescent="0.25">
      <c r="G80" s="26"/>
      <c r="J80" s="21"/>
    </row>
    <row r="81" spans="7:10" x14ac:dyDescent="0.25">
      <c r="G81" s="26"/>
      <c r="H81" s="20"/>
      <c r="J81" s="21"/>
    </row>
    <row r="82" spans="7:10" x14ac:dyDescent="0.25">
      <c r="G82" s="26"/>
      <c r="H82" s="20"/>
      <c r="J82" s="21"/>
    </row>
    <row r="83" spans="7:10" x14ac:dyDescent="0.25">
      <c r="J83" s="21"/>
    </row>
    <row r="84" spans="7:10" x14ac:dyDescent="0.25">
      <c r="H84" s="20"/>
      <c r="J84" s="21"/>
    </row>
    <row r="85" spans="7:10" x14ac:dyDescent="0.25">
      <c r="J85" s="21"/>
    </row>
    <row r="86" spans="7:10" x14ac:dyDescent="0.25">
      <c r="H86" s="20"/>
      <c r="J86" s="21"/>
    </row>
    <row r="87" spans="7:10" x14ac:dyDescent="0.25">
      <c r="H87" s="20"/>
      <c r="J87" s="21"/>
    </row>
  </sheetData>
  <mergeCells count="32">
    <mergeCell ref="G1:G2"/>
    <mergeCell ref="B3:F3"/>
    <mergeCell ref="B4:F4"/>
    <mergeCell ref="B5:F5"/>
    <mergeCell ref="B6:F6"/>
    <mergeCell ref="B7:F7"/>
    <mergeCell ref="B8:F8"/>
    <mergeCell ref="A1:A2"/>
    <mergeCell ref="B1:F2"/>
    <mergeCell ref="B9:F9"/>
    <mergeCell ref="B10:F10"/>
    <mergeCell ref="B13:F13"/>
    <mergeCell ref="B11:F11"/>
    <mergeCell ref="B12:F12"/>
    <mergeCell ref="B14:F14"/>
    <mergeCell ref="B15:F15"/>
    <mergeCell ref="B16:F16"/>
    <mergeCell ref="B18:F18"/>
    <mergeCell ref="B17:F17"/>
    <mergeCell ref="B19:F19"/>
    <mergeCell ref="B20:F20"/>
    <mergeCell ref="B21:F21"/>
    <mergeCell ref="B22:F22"/>
    <mergeCell ref="B23:F23"/>
    <mergeCell ref="I70:I71"/>
    <mergeCell ref="J70:J71"/>
    <mergeCell ref="B29:F29"/>
    <mergeCell ref="B24:F24"/>
    <mergeCell ref="B25:F25"/>
    <mergeCell ref="B26:F26"/>
    <mergeCell ref="B27:F27"/>
    <mergeCell ref="B28:F28"/>
  </mergeCells>
  <pageMargins left="0.7" right="0.7" top="0.78740157499999996" bottom="0.78740157499999996" header="0.3" footer="0.3"/>
  <pageSetup paperSize="9" orientation="portrait" r:id="rId1"/>
  <headerFooter>
    <oddHeader>&amp;L&amp;"-,Fett"&amp;18Macsek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showGridLines="0" view="pageLayout" topLeftCell="A16" zoomScaleNormal="100" workbookViewId="0">
      <selection activeCell="H19" sqref="H19"/>
    </sheetView>
  </sheetViews>
  <sheetFormatPr baseColWidth="10" defaultRowHeight="15" x14ac:dyDescent="0.25"/>
  <cols>
    <col min="1" max="1" width="14.140625" customWidth="1"/>
  </cols>
  <sheetData>
    <row r="1" spans="1:8" x14ac:dyDescent="0.25">
      <c r="A1" s="58" t="s">
        <v>187</v>
      </c>
      <c r="B1" s="58" t="s">
        <v>146</v>
      </c>
      <c r="C1" s="58"/>
      <c r="D1" s="58"/>
      <c r="E1" s="58"/>
      <c r="F1" s="58"/>
      <c r="G1" s="58" t="s">
        <v>147</v>
      </c>
      <c r="H1" s="1"/>
    </row>
    <row r="2" spans="1:8" ht="15.75" thickBot="1" x14ac:dyDescent="0.3">
      <c r="A2" s="59"/>
      <c r="B2" s="59"/>
      <c r="C2" s="59"/>
      <c r="D2" s="59"/>
      <c r="E2" s="59"/>
      <c r="F2" s="59"/>
      <c r="G2" s="59"/>
      <c r="H2" s="1"/>
    </row>
    <row r="3" spans="1:8" ht="56.65" customHeight="1" thickTop="1" x14ac:dyDescent="0.25">
      <c r="A3" s="31" t="s">
        <v>173</v>
      </c>
      <c r="B3" s="60" t="s">
        <v>174</v>
      </c>
      <c r="C3" s="60"/>
      <c r="D3" s="60"/>
      <c r="E3" s="60"/>
      <c r="F3" s="60"/>
      <c r="G3" s="32">
        <v>5</v>
      </c>
      <c r="H3" s="1"/>
    </row>
    <row r="4" spans="1:8" ht="56.65" customHeight="1" x14ac:dyDescent="0.25">
      <c r="A4" s="29" t="s">
        <v>148</v>
      </c>
      <c r="B4" s="57" t="s">
        <v>190</v>
      </c>
      <c r="C4" s="57"/>
      <c r="D4" s="57"/>
      <c r="E4" s="57"/>
      <c r="F4" s="57"/>
      <c r="G4" s="30">
        <v>16</v>
      </c>
      <c r="H4" s="1"/>
    </row>
    <row r="5" spans="1:8" ht="56.65" customHeight="1" x14ac:dyDescent="0.25">
      <c r="A5" s="29" t="s">
        <v>188</v>
      </c>
      <c r="B5" s="40" t="s">
        <v>189</v>
      </c>
      <c r="C5" s="41"/>
      <c r="D5" s="41"/>
      <c r="E5" s="41"/>
      <c r="F5" s="42"/>
      <c r="G5" s="30" t="s">
        <v>191</v>
      </c>
      <c r="H5" s="1"/>
    </row>
    <row r="6" spans="1:8" ht="56.65" customHeight="1" x14ac:dyDescent="0.25">
      <c r="A6" s="29" t="s">
        <v>149</v>
      </c>
      <c r="B6" s="57" t="s">
        <v>192</v>
      </c>
      <c r="C6" s="57"/>
      <c r="D6" s="57"/>
      <c r="E6" s="57"/>
      <c r="F6" s="57"/>
      <c r="G6" s="30">
        <v>4</v>
      </c>
      <c r="H6" s="1"/>
    </row>
    <row r="7" spans="1:8" ht="56.65" customHeight="1" x14ac:dyDescent="0.25">
      <c r="A7" s="29" t="s">
        <v>150</v>
      </c>
      <c r="B7" s="57" t="s">
        <v>193</v>
      </c>
      <c r="C7" s="57"/>
      <c r="D7" s="57"/>
      <c r="E7" s="57"/>
      <c r="F7" s="57"/>
      <c r="G7" s="30">
        <v>7</v>
      </c>
      <c r="H7" s="1"/>
    </row>
    <row r="8" spans="1:8" ht="56.65" customHeight="1" x14ac:dyDescent="0.25">
      <c r="A8" s="29" t="s">
        <v>151</v>
      </c>
      <c r="B8" s="57" t="s">
        <v>194</v>
      </c>
      <c r="C8" s="57"/>
      <c r="D8" s="57"/>
      <c r="E8" s="57"/>
      <c r="F8" s="57"/>
      <c r="G8" s="30">
        <v>6</v>
      </c>
      <c r="H8" s="1"/>
    </row>
    <row r="9" spans="1:8" ht="56.65" customHeight="1" x14ac:dyDescent="0.25">
      <c r="A9" s="29" t="s">
        <v>152</v>
      </c>
      <c r="B9" s="57" t="s">
        <v>195</v>
      </c>
      <c r="C9" s="57"/>
      <c r="D9" s="57"/>
      <c r="E9" s="57"/>
      <c r="F9" s="57"/>
      <c r="G9" s="30">
        <v>6</v>
      </c>
      <c r="H9" s="1"/>
    </row>
    <row r="10" spans="1:8" ht="56.65" customHeight="1" x14ac:dyDescent="0.25">
      <c r="A10" s="29" t="s">
        <v>153</v>
      </c>
      <c r="B10" s="57" t="s">
        <v>196</v>
      </c>
      <c r="C10" s="57"/>
      <c r="D10" s="57"/>
      <c r="E10" s="57"/>
      <c r="F10" s="57"/>
      <c r="G10" s="30">
        <v>7</v>
      </c>
      <c r="H10" s="1"/>
    </row>
    <row r="11" spans="1:8" ht="56.65" customHeight="1" x14ac:dyDescent="0.25">
      <c r="A11" s="29" t="s">
        <v>154</v>
      </c>
      <c r="B11" s="57" t="s">
        <v>197</v>
      </c>
      <c r="C11" s="57"/>
      <c r="D11" s="57"/>
      <c r="E11" s="57"/>
      <c r="F11" s="57"/>
      <c r="G11" s="30">
        <v>1</v>
      </c>
      <c r="H11" s="1"/>
    </row>
    <row r="12" spans="1:8" ht="56.65" customHeight="1" x14ac:dyDescent="0.25">
      <c r="A12" s="29" t="s">
        <v>155</v>
      </c>
      <c r="B12" s="57" t="s">
        <v>198</v>
      </c>
      <c r="C12" s="57"/>
      <c r="D12" s="57"/>
      <c r="E12" s="57"/>
      <c r="F12" s="57"/>
      <c r="G12" s="30">
        <v>9</v>
      </c>
      <c r="H12" s="1"/>
    </row>
    <row r="13" spans="1:8" ht="56.65" customHeight="1" x14ac:dyDescent="0.25">
      <c r="A13" s="29" t="s">
        <v>156</v>
      </c>
      <c r="B13" s="57" t="s">
        <v>199</v>
      </c>
      <c r="C13" s="57"/>
      <c r="D13" s="57"/>
      <c r="E13" s="57"/>
      <c r="F13" s="57"/>
      <c r="G13" s="30">
        <v>9</v>
      </c>
      <c r="H13" s="1"/>
    </row>
    <row r="14" spans="1:8" ht="56.65" customHeight="1" x14ac:dyDescent="0.25">
      <c r="A14" s="29" t="s">
        <v>157</v>
      </c>
      <c r="B14" s="57" t="s">
        <v>200</v>
      </c>
      <c r="C14" s="57"/>
      <c r="D14" s="57"/>
      <c r="E14" s="57"/>
      <c r="F14" s="57"/>
      <c r="G14" s="30">
        <v>9</v>
      </c>
      <c r="H14" s="1"/>
    </row>
    <row r="15" spans="1:8" ht="56.65" customHeight="1" x14ac:dyDescent="0.25">
      <c r="A15" s="29" t="s">
        <v>158</v>
      </c>
      <c r="B15" s="57" t="s">
        <v>201</v>
      </c>
      <c r="C15" s="57"/>
      <c r="D15" s="57"/>
      <c r="E15" s="57"/>
      <c r="F15" s="57"/>
      <c r="G15" s="30">
        <v>9</v>
      </c>
      <c r="H15" s="1"/>
    </row>
    <row r="16" spans="1:8" ht="56.65" customHeight="1" x14ac:dyDescent="0.25">
      <c r="A16" s="29" t="s">
        <v>159</v>
      </c>
      <c r="B16" s="57" t="s">
        <v>202</v>
      </c>
      <c r="C16" s="57"/>
      <c r="D16" s="57"/>
      <c r="E16" s="57"/>
      <c r="F16" s="57"/>
      <c r="G16" s="30">
        <v>9</v>
      </c>
      <c r="H16" s="1"/>
    </row>
    <row r="17" spans="1:9" ht="56.65" customHeight="1" x14ac:dyDescent="0.25">
      <c r="A17" s="29" t="s">
        <v>160</v>
      </c>
      <c r="B17" s="57" t="s">
        <v>203</v>
      </c>
      <c r="C17" s="57"/>
      <c r="D17" s="57"/>
      <c r="E17" s="57"/>
      <c r="F17" s="57"/>
      <c r="G17" s="30">
        <v>9</v>
      </c>
      <c r="H17" s="1"/>
    </row>
    <row r="18" spans="1:9" ht="56.65" customHeight="1" x14ac:dyDescent="0.25">
      <c r="A18" s="29" t="s">
        <v>161</v>
      </c>
      <c r="B18" s="57" t="s">
        <v>223</v>
      </c>
      <c r="C18" s="57"/>
      <c r="D18" s="57"/>
      <c r="E18" s="57"/>
      <c r="F18" s="57"/>
      <c r="G18" s="30">
        <v>8</v>
      </c>
      <c r="H18" s="1"/>
    </row>
    <row r="19" spans="1:9" ht="56.65" customHeight="1" x14ac:dyDescent="0.25">
      <c r="A19" s="29" t="s">
        <v>162</v>
      </c>
      <c r="B19" s="57" t="s">
        <v>204</v>
      </c>
      <c r="C19" s="57"/>
      <c r="D19" s="57"/>
      <c r="E19" s="57"/>
      <c r="F19" s="57"/>
      <c r="G19" s="30">
        <v>5</v>
      </c>
      <c r="H19" s="1"/>
    </row>
    <row r="20" spans="1:9" ht="56.65" customHeight="1" x14ac:dyDescent="0.25">
      <c r="A20" s="29" t="s">
        <v>163</v>
      </c>
      <c r="B20" s="57" t="s">
        <v>205</v>
      </c>
      <c r="C20" s="57"/>
      <c r="D20" s="57"/>
      <c r="E20" s="57"/>
      <c r="F20" s="57"/>
      <c r="G20" s="30">
        <v>6</v>
      </c>
      <c r="H20" s="1"/>
    </row>
    <row r="21" spans="1:9" ht="56.65" customHeight="1" x14ac:dyDescent="0.25">
      <c r="A21" s="29" t="s">
        <v>206</v>
      </c>
      <c r="B21" s="40" t="s">
        <v>207</v>
      </c>
      <c r="C21" s="41"/>
      <c r="D21" s="41"/>
      <c r="E21" s="41"/>
      <c r="F21" s="42"/>
      <c r="G21" s="30">
        <v>4</v>
      </c>
      <c r="H21" s="1"/>
    </row>
    <row r="22" spans="1:9" ht="56.65" customHeight="1" x14ac:dyDescent="0.25">
      <c r="A22" s="29" t="s">
        <v>164</v>
      </c>
      <c r="B22" s="57" t="s">
        <v>208</v>
      </c>
      <c r="C22" s="57"/>
      <c r="D22" s="57"/>
      <c r="E22" s="57"/>
      <c r="F22" s="57"/>
      <c r="G22" s="30">
        <v>4</v>
      </c>
      <c r="H22" s="1"/>
    </row>
    <row r="23" spans="1:9" ht="56.65" customHeight="1" x14ac:dyDescent="0.25">
      <c r="A23" s="29" t="s">
        <v>165</v>
      </c>
      <c r="B23" s="57" t="s">
        <v>209</v>
      </c>
      <c r="C23" s="57"/>
      <c r="D23" s="57"/>
      <c r="E23" s="57"/>
      <c r="F23" s="57"/>
      <c r="G23" s="30">
        <v>7</v>
      </c>
      <c r="H23" s="1"/>
    </row>
    <row r="24" spans="1:9" ht="56.65" customHeight="1" x14ac:dyDescent="0.25">
      <c r="A24" s="29" t="s">
        <v>166</v>
      </c>
      <c r="B24" s="57" t="s">
        <v>210</v>
      </c>
      <c r="C24" s="57"/>
      <c r="D24" s="57"/>
      <c r="E24" s="57"/>
      <c r="F24" s="57"/>
      <c r="G24" s="30">
        <v>9</v>
      </c>
      <c r="H24" s="1"/>
    </row>
    <row r="25" spans="1:9" ht="56.65" customHeight="1" x14ac:dyDescent="0.25">
      <c r="A25" s="29" t="s">
        <v>167</v>
      </c>
      <c r="B25" s="57" t="s">
        <v>211</v>
      </c>
      <c r="C25" s="57"/>
      <c r="D25" s="57"/>
      <c r="E25" s="57"/>
      <c r="F25" s="57"/>
      <c r="G25" s="30">
        <v>10</v>
      </c>
      <c r="H25" s="1"/>
    </row>
    <row r="26" spans="1:9" ht="56.65" customHeight="1" x14ac:dyDescent="0.25">
      <c r="A26" s="29" t="s">
        <v>168</v>
      </c>
      <c r="B26" s="57" t="s">
        <v>212</v>
      </c>
      <c r="C26" s="57"/>
      <c r="D26" s="57"/>
      <c r="E26" s="57"/>
      <c r="F26" s="57"/>
      <c r="G26" s="30">
        <v>9</v>
      </c>
      <c r="H26" s="1"/>
    </row>
    <row r="27" spans="1:9" ht="56.65" customHeight="1" x14ac:dyDescent="0.25">
      <c r="A27" s="29" t="s">
        <v>169</v>
      </c>
      <c r="B27" s="57" t="s">
        <v>213</v>
      </c>
      <c r="C27" s="57"/>
      <c r="D27" s="57"/>
      <c r="E27" s="57"/>
      <c r="F27" s="57"/>
      <c r="G27" s="30">
        <v>15</v>
      </c>
      <c r="H27" s="1"/>
    </row>
    <row r="28" spans="1:9" ht="56.65" customHeight="1" x14ac:dyDescent="0.25">
      <c r="A28" s="29" t="s">
        <v>170</v>
      </c>
      <c r="B28" s="57" t="s">
        <v>215</v>
      </c>
      <c r="C28" s="57"/>
      <c r="D28" s="57"/>
      <c r="E28" s="57"/>
      <c r="F28" s="57"/>
      <c r="G28" s="30">
        <v>5</v>
      </c>
      <c r="H28" s="1"/>
    </row>
    <row r="29" spans="1:9" ht="56.65" customHeight="1" x14ac:dyDescent="0.25">
      <c r="A29" s="29" t="s">
        <v>171</v>
      </c>
      <c r="B29" s="57" t="s">
        <v>209</v>
      </c>
      <c r="C29" s="57"/>
      <c r="D29" s="57"/>
      <c r="E29" s="57"/>
      <c r="F29" s="57"/>
      <c r="G29" s="30">
        <v>7</v>
      </c>
      <c r="H29" s="1"/>
    </row>
    <row r="30" spans="1:9" ht="56.65" customHeight="1" thickBot="1" x14ac:dyDescent="0.3">
      <c r="A30" s="33" t="s">
        <v>172</v>
      </c>
      <c r="B30" s="61" t="s">
        <v>214</v>
      </c>
      <c r="C30" s="61"/>
      <c r="D30" s="61"/>
      <c r="E30" s="61"/>
      <c r="F30" s="61"/>
      <c r="G30" s="34">
        <v>8</v>
      </c>
      <c r="H30" s="1"/>
    </row>
    <row r="31" spans="1:9" ht="56.65" customHeight="1" thickTop="1" x14ac:dyDescent="0.25">
      <c r="A31" s="27"/>
      <c r="B31" s="62" t="s">
        <v>185</v>
      </c>
      <c r="C31" s="63"/>
      <c r="D31" s="63"/>
      <c r="E31" s="63"/>
      <c r="F31" s="63"/>
      <c r="G31" s="28">
        <f>SUM(G3:G30)</f>
        <v>203</v>
      </c>
      <c r="H31" s="1"/>
    </row>
    <row r="32" spans="1:9" x14ac:dyDescent="0.25">
      <c r="G32" s="26"/>
      <c r="H32" s="13"/>
      <c r="I32" s="11"/>
    </row>
    <row r="33" spans="7:10" x14ac:dyDescent="0.25">
      <c r="G33" s="26"/>
      <c r="H33" s="13"/>
      <c r="I33" s="11"/>
    </row>
    <row r="34" spans="7:10" x14ac:dyDescent="0.25">
      <c r="G34" s="26"/>
      <c r="H34" s="13"/>
      <c r="I34" s="11"/>
    </row>
    <row r="35" spans="7:10" x14ac:dyDescent="0.25">
      <c r="G35" s="26"/>
      <c r="H35" s="13"/>
      <c r="I35" s="11"/>
    </row>
    <row r="36" spans="7:10" x14ac:dyDescent="0.25">
      <c r="G36" s="26"/>
      <c r="H36" s="13"/>
      <c r="I36" s="11"/>
    </row>
    <row r="37" spans="7:10" x14ac:dyDescent="0.25">
      <c r="G37" s="26"/>
      <c r="H37" s="13"/>
      <c r="I37" s="11"/>
    </row>
    <row r="38" spans="7:10" x14ac:dyDescent="0.25">
      <c r="G38" s="26"/>
      <c r="H38" s="13"/>
      <c r="J38" s="10"/>
    </row>
    <row r="39" spans="7:10" x14ac:dyDescent="0.25">
      <c r="G39" s="26"/>
      <c r="H39" s="13"/>
      <c r="I39" s="11"/>
      <c r="J39" s="10"/>
    </row>
    <row r="40" spans="7:10" x14ac:dyDescent="0.25">
      <c r="G40" s="26"/>
      <c r="H40" s="13"/>
      <c r="I40" s="11"/>
      <c r="J40" s="10"/>
    </row>
    <row r="41" spans="7:10" x14ac:dyDescent="0.25">
      <c r="G41" s="26"/>
      <c r="H41" s="13"/>
      <c r="I41" s="11"/>
      <c r="J41" s="10"/>
    </row>
    <row r="42" spans="7:10" x14ac:dyDescent="0.25">
      <c r="G42" s="26"/>
      <c r="H42" s="13"/>
      <c r="I42" s="11"/>
      <c r="J42" s="10"/>
    </row>
    <row r="43" spans="7:10" x14ac:dyDescent="0.25">
      <c r="G43" s="26"/>
      <c r="H43" s="13"/>
      <c r="I43" s="11"/>
      <c r="J43" s="10"/>
    </row>
    <row r="44" spans="7:10" x14ac:dyDescent="0.25">
      <c r="G44" s="26"/>
      <c r="H44" s="13"/>
      <c r="I44" s="11"/>
      <c r="J44" s="10"/>
    </row>
    <row r="45" spans="7:10" x14ac:dyDescent="0.25">
      <c r="G45" s="26"/>
      <c r="H45" s="25"/>
      <c r="I45" s="11"/>
      <c r="J45" s="10"/>
    </row>
    <row r="46" spans="7:10" x14ac:dyDescent="0.25">
      <c r="G46" s="26"/>
      <c r="H46" s="25"/>
      <c r="I46" s="11"/>
      <c r="J46" s="10"/>
    </row>
    <row r="47" spans="7:10" x14ac:dyDescent="0.25">
      <c r="G47" s="26"/>
      <c r="H47" s="13"/>
      <c r="I47" s="11"/>
      <c r="J47" s="10"/>
    </row>
    <row r="48" spans="7:10" x14ac:dyDescent="0.25">
      <c r="G48" s="26"/>
      <c r="H48" s="13"/>
      <c r="I48" s="11"/>
      <c r="J48" s="10"/>
    </row>
    <row r="49" spans="7:10" x14ac:dyDescent="0.25">
      <c r="G49" s="26"/>
      <c r="H49" s="13"/>
      <c r="I49" s="11"/>
      <c r="J49" s="10"/>
    </row>
    <row r="50" spans="7:10" x14ac:dyDescent="0.25">
      <c r="G50" s="26"/>
      <c r="H50" s="13"/>
      <c r="I50" s="11"/>
      <c r="J50" s="10"/>
    </row>
    <row r="51" spans="7:10" x14ac:dyDescent="0.25">
      <c r="G51" s="26"/>
      <c r="H51" s="13"/>
      <c r="I51" s="11"/>
      <c r="J51" s="10"/>
    </row>
    <row r="52" spans="7:10" x14ac:dyDescent="0.25">
      <c r="G52" s="26"/>
      <c r="H52" s="25"/>
      <c r="I52" s="11"/>
      <c r="J52" s="10"/>
    </row>
    <row r="53" spans="7:10" x14ac:dyDescent="0.25">
      <c r="G53" s="26"/>
      <c r="H53" s="25"/>
      <c r="J53" s="10"/>
    </row>
    <row r="54" spans="7:10" x14ac:dyDescent="0.25">
      <c r="G54" s="26"/>
      <c r="H54" s="25"/>
      <c r="J54" s="10"/>
    </row>
    <row r="55" spans="7:10" x14ac:dyDescent="0.25">
      <c r="G55" s="26"/>
      <c r="H55" s="25"/>
      <c r="J55" s="10"/>
    </row>
    <row r="56" spans="7:10" x14ac:dyDescent="0.25">
      <c r="G56" s="26"/>
      <c r="H56" s="25"/>
      <c r="J56" s="10"/>
    </row>
    <row r="57" spans="7:10" x14ac:dyDescent="0.25">
      <c r="G57" s="26"/>
      <c r="H57" s="20"/>
      <c r="I57" s="11"/>
      <c r="J57" s="10"/>
    </row>
    <row r="58" spans="7:10" x14ac:dyDescent="0.25">
      <c r="G58" s="26"/>
      <c r="I58" s="11"/>
      <c r="J58" s="10"/>
    </row>
    <row r="59" spans="7:10" x14ac:dyDescent="0.25">
      <c r="G59" s="26"/>
      <c r="J59" s="10"/>
    </row>
    <row r="60" spans="7:10" x14ac:dyDescent="0.25">
      <c r="G60" s="26"/>
      <c r="J60" s="10"/>
    </row>
    <row r="61" spans="7:10" x14ac:dyDescent="0.25">
      <c r="G61" s="26"/>
      <c r="H61" s="20"/>
      <c r="J61" s="10"/>
    </row>
    <row r="62" spans="7:10" x14ac:dyDescent="0.25">
      <c r="G62" s="26"/>
      <c r="J62" s="10"/>
    </row>
    <row r="63" spans="7:10" x14ac:dyDescent="0.25">
      <c r="G63" s="26"/>
      <c r="J63" s="10"/>
    </row>
    <row r="64" spans="7:10" x14ac:dyDescent="0.25">
      <c r="G64" s="26"/>
      <c r="H64" s="20"/>
      <c r="J64" s="10"/>
    </row>
    <row r="65" spans="7:10" x14ac:dyDescent="0.25">
      <c r="G65" s="26"/>
      <c r="J65" s="10"/>
    </row>
    <row r="66" spans="7:10" x14ac:dyDescent="0.25">
      <c r="G66" s="26"/>
      <c r="H66" s="20"/>
      <c r="J66" s="10"/>
    </row>
    <row r="67" spans="7:10" x14ac:dyDescent="0.25">
      <c r="G67" s="26"/>
      <c r="H67" s="20"/>
      <c r="J67" s="10"/>
    </row>
    <row r="68" spans="7:10" x14ac:dyDescent="0.25">
      <c r="G68" s="26"/>
      <c r="J68" s="10"/>
    </row>
    <row r="69" spans="7:10" x14ac:dyDescent="0.25">
      <c r="G69" s="26"/>
      <c r="J69" s="10"/>
    </row>
    <row r="70" spans="7:10" x14ac:dyDescent="0.25">
      <c r="G70" s="26"/>
      <c r="J70" s="10"/>
    </row>
    <row r="71" spans="7:10" x14ac:dyDescent="0.25">
      <c r="G71" s="26"/>
      <c r="J71" s="10"/>
    </row>
    <row r="72" spans="7:10" x14ac:dyDescent="0.25">
      <c r="G72" s="26"/>
      <c r="H72" s="20"/>
      <c r="I72" s="37"/>
      <c r="J72" s="38"/>
    </row>
    <row r="73" spans="7:10" x14ac:dyDescent="0.25">
      <c r="G73" s="26"/>
      <c r="I73" s="37"/>
      <c r="J73" s="38"/>
    </row>
    <row r="74" spans="7:10" x14ac:dyDescent="0.25">
      <c r="G74" s="26"/>
      <c r="H74" s="20"/>
      <c r="J74" s="21"/>
    </row>
    <row r="75" spans="7:10" x14ac:dyDescent="0.25">
      <c r="G75" s="26"/>
      <c r="H75" s="20"/>
      <c r="J75" s="21"/>
    </row>
    <row r="76" spans="7:10" x14ac:dyDescent="0.25">
      <c r="G76" s="26"/>
      <c r="H76" s="20"/>
      <c r="J76" s="21"/>
    </row>
    <row r="77" spans="7:10" x14ac:dyDescent="0.25">
      <c r="G77" s="26"/>
      <c r="H77" s="20"/>
      <c r="I77" s="11"/>
      <c r="J77" s="21"/>
    </row>
    <row r="78" spans="7:10" x14ac:dyDescent="0.25">
      <c r="G78" s="26"/>
      <c r="J78" s="21"/>
    </row>
    <row r="79" spans="7:10" x14ac:dyDescent="0.25">
      <c r="G79" s="26"/>
      <c r="H79" s="20"/>
      <c r="J79" s="21"/>
    </row>
    <row r="80" spans="7:10" x14ac:dyDescent="0.25">
      <c r="G80" s="26"/>
      <c r="J80" s="21"/>
    </row>
    <row r="81" spans="7:10" x14ac:dyDescent="0.25">
      <c r="G81" s="26"/>
      <c r="J81" s="21"/>
    </row>
    <row r="82" spans="7:10" x14ac:dyDescent="0.25">
      <c r="G82" s="26"/>
      <c r="J82" s="21"/>
    </row>
    <row r="83" spans="7:10" x14ac:dyDescent="0.25">
      <c r="G83" s="26"/>
      <c r="H83" s="20"/>
      <c r="J83" s="21"/>
    </row>
    <row r="84" spans="7:10" x14ac:dyDescent="0.25">
      <c r="G84" s="26"/>
      <c r="H84" s="20"/>
      <c r="J84" s="21"/>
    </row>
    <row r="85" spans="7:10" x14ac:dyDescent="0.25">
      <c r="J85" s="21"/>
    </row>
    <row r="86" spans="7:10" x14ac:dyDescent="0.25">
      <c r="H86" s="20"/>
      <c r="J86" s="21"/>
    </row>
    <row r="87" spans="7:10" x14ac:dyDescent="0.25">
      <c r="J87" s="21"/>
    </row>
    <row r="88" spans="7:10" x14ac:dyDescent="0.25">
      <c r="H88" s="20"/>
      <c r="J88" s="21"/>
    </row>
    <row r="89" spans="7:10" x14ac:dyDescent="0.25">
      <c r="H89" s="20"/>
      <c r="J89" s="21"/>
    </row>
  </sheetData>
  <mergeCells count="34">
    <mergeCell ref="I72:I73"/>
    <mergeCell ref="J72:J73"/>
    <mergeCell ref="B5:F5"/>
    <mergeCell ref="B21:F21"/>
    <mergeCell ref="B26:F26"/>
    <mergeCell ref="B27:F27"/>
    <mergeCell ref="B28:F28"/>
    <mergeCell ref="B29:F29"/>
    <mergeCell ref="B30:F30"/>
    <mergeCell ref="B31:F31"/>
    <mergeCell ref="B19:F19"/>
    <mergeCell ref="B20:F20"/>
    <mergeCell ref="B22:F22"/>
    <mergeCell ref="B23:F23"/>
    <mergeCell ref="B24:F24"/>
    <mergeCell ref="B25:F25"/>
    <mergeCell ref="B18:F18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6:F6"/>
    <mergeCell ref="A1:A2"/>
    <mergeCell ref="B1:F2"/>
    <mergeCell ref="G1:G2"/>
    <mergeCell ref="B3:F3"/>
    <mergeCell ref="B4:F4"/>
  </mergeCells>
  <pageMargins left="0.7" right="0.7" top="0.78740157499999996" bottom="0.78740157499999996" header="0.3" footer="0.3"/>
  <pageSetup paperSize="9" orientation="portrait" r:id="rId1"/>
  <headerFooter>
    <oddHeader>&amp;L&amp;"-,Fett"&amp;18Bointner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Macsek</vt:lpstr>
      <vt:lpstr>Bointner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2017-03-30T19:11:10Z</dcterms:modified>
</cp:coreProperties>
</file>