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KMS\Semi-Project\DB data\"/>
    </mc:Choice>
  </mc:AlternateContent>
  <bookViews>
    <workbookView xWindow="0" yWindow="0" windowWidth="28800" windowHeight="12285"/>
  </bookViews>
  <sheets>
    <sheet name="내 주변 산책로 데이터_2022" sheetId="1" r:id="rId1"/>
    <sheet name="Sheet2" sheetId="3" r:id="rId2"/>
    <sheet name="Sheet1" sheetId="2" r:id="rId3"/>
  </sheets>
  <definedNames>
    <definedName name="_xlnm._FilterDatabase" localSheetId="0" hidden="1">'내 주변 산책로 데이터_2022'!$A$1:$Q$1</definedName>
  </definedNames>
  <calcPr calcId="162913"/>
</workbook>
</file>

<file path=xl/calcChain.xml><?xml version="1.0" encoding="utf-8"?>
<calcChain xmlns="http://schemas.openxmlformats.org/spreadsheetml/2006/main">
  <c r="C1624" i="3" l="1"/>
  <c r="C1623" i="3"/>
  <c r="C1622" i="3"/>
  <c r="C1621" i="3"/>
  <c r="C1620" i="3"/>
  <c r="C1619" i="3"/>
  <c r="C1618" i="3"/>
  <c r="C1617" i="3"/>
  <c r="C1616" i="3"/>
  <c r="C1615" i="3"/>
  <c r="C1614" i="3"/>
  <c r="C1613" i="3"/>
  <c r="C1612" i="3"/>
  <c r="C1611" i="3"/>
  <c r="C1610" i="3"/>
  <c r="C1609" i="3"/>
  <c r="C1608" i="3"/>
  <c r="C1607" i="3"/>
  <c r="C1606" i="3"/>
  <c r="C1605" i="3"/>
  <c r="C1604" i="3"/>
  <c r="C1603" i="3"/>
  <c r="C1602" i="3"/>
  <c r="C1601" i="3"/>
  <c r="C1600" i="3"/>
  <c r="C1599" i="3"/>
  <c r="C1598" i="3"/>
  <c r="C1597" i="3"/>
  <c r="C1596" i="3"/>
  <c r="C1595" i="3"/>
  <c r="C1594" i="3"/>
  <c r="C1593" i="3"/>
  <c r="C1592" i="3"/>
  <c r="C1591" i="3"/>
  <c r="C1590" i="3"/>
  <c r="C1589" i="3"/>
  <c r="C1588" i="3"/>
  <c r="C1587" i="3"/>
  <c r="C1586" i="3"/>
  <c r="C1585" i="3"/>
  <c r="C1584" i="3"/>
  <c r="C1583" i="3"/>
  <c r="C1582" i="3"/>
  <c r="C1581" i="3"/>
  <c r="C1580" i="3"/>
  <c r="C1579" i="3"/>
  <c r="C1578" i="3"/>
  <c r="C1577" i="3"/>
  <c r="C1576" i="3"/>
  <c r="C1575" i="3"/>
  <c r="C1574" i="3"/>
  <c r="C1573" i="3"/>
  <c r="C1572" i="3"/>
  <c r="C1571" i="3"/>
  <c r="C1570" i="3"/>
  <c r="C1569" i="3"/>
  <c r="C1568" i="3"/>
  <c r="C1567" i="3"/>
  <c r="C1566" i="3"/>
  <c r="C1565" i="3"/>
  <c r="C1564" i="3"/>
  <c r="C1563" i="3"/>
  <c r="C1562" i="3"/>
  <c r="C1561" i="3"/>
  <c r="C1560" i="3"/>
  <c r="C1559" i="3"/>
  <c r="C1558" i="3"/>
  <c r="C1557" i="3"/>
  <c r="C1556" i="3"/>
  <c r="C1555" i="3"/>
  <c r="C1554" i="3"/>
  <c r="C1553" i="3"/>
  <c r="C1552" i="3"/>
  <c r="C1551" i="3"/>
  <c r="C1550" i="3"/>
  <c r="C1549" i="3"/>
  <c r="C1548" i="3"/>
  <c r="C1547" i="3"/>
  <c r="C1546" i="3"/>
  <c r="C1545" i="3"/>
  <c r="C1544" i="3"/>
  <c r="C1543" i="3"/>
  <c r="C1542" i="3"/>
  <c r="C1541" i="3"/>
  <c r="C1540" i="3"/>
  <c r="C1539" i="3"/>
  <c r="C1538" i="3"/>
  <c r="C1537" i="3"/>
  <c r="C1536" i="3"/>
  <c r="C1535" i="3"/>
  <c r="C1534" i="3"/>
  <c r="C1533" i="3"/>
  <c r="C1532" i="3"/>
  <c r="C1531" i="3"/>
  <c r="C1530" i="3"/>
  <c r="C1529" i="3"/>
  <c r="C1528" i="3"/>
  <c r="C1527" i="3"/>
  <c r="C1526" i="3"/>
  <c r="C1525" i="3"/>
  <c r="C1524" i="3"/>
  <c r="C1523" i="3"/>
  <c r="C1522" i="3"/>
  <c r="C1521" i="3"/>
  <c r="C1520" i="3"/>
  <c r="C1519" i="3"/>
  <c r="C1518" i="3"/>
  <c r="C1517" i="3"/>
  <c r="C1516" i="3"/>
  <c r="C1515" i="3"/>
  <c r="C1514" i="3"/>
  <c r="C1513" i="3"/>
  <c r="C1512" i="3"/>
  <c r="C1511" i="3"/>
  <c r="C1510" i="3"/>
  <c r="C1509" i="3"/>
  <c r="C1508" i="3"/>
  <c r="C1507" i="3"/>
  <c r="C1506" i="3"/>
  <c r="C1505" i="3"/>
  <c r="C1504" i="3"/>
  <c r="C1503" i="3"/>
  <c r="C1502" i="3"/>
  <c r="C1501" i="3"/>
  <c r="C1500" i="3"/>
  <c r="C1499" i="3"/>
  <c r="C1498" i="3"/>
  <c r="C1497" i="3"/>
  <c r="C1496" i="3"/>
  <c r="C1495" i="3"/>
  <c r="C1494" i="3"/>
  <c r="C1493" i="3"/>
  <c r="C1492" i="3"/>
  <c r="C1491" i="3"/>
  <c r="C1490" i="3"/>
  <c r="C1489" i="3"/>
  <c r="C1488" i="3"/>
  <c r="C1487" i="3"/>
  <c r="C1486" i="3"/>
  <c r="C1485" i="3"/>
  <c r="C1484" i="3"/>
  <c r="C1483" i="3"/>
  <c r="C1482" i="3"/>
  <c r="C1481" i="3"/>
  <c r="C1480" i="3"/>
  <c r="C1479" i="3"/>
  <c r="C1478" i="3"/>
  <c r="C1477" i="3"/>
  <c r="C1476" i="3"/>
  <c r="C1475" i="3"/>
  <c r="C1474" i="3"/>
  <c r="C1473" i="3"/>
  <c r="C1472" i="3"/>
  <c r="C1471" i="3"/>
  <c r="C1470" i="3"/>
  <c r="C1469" i="3"/>
  <c r="C1468" i="3"/>
  <c r="C1467" i="3"/>
  <c r="C1466" i="3"/>
  <c r="C1465" i="3"/>
  <c r="C1464" i="3"/>
  <c r="C1463" i="3"/>
  <c r="C1462" i="3"/>
  <c r="C1461" i="3"/>
  <c r="C1460" i="3"/>
  <c r="C1459" i="3"/>
  <c r="C1458" i="3"/>
  <c r="C1457" i="3"/>
  <c r="C1456" i="3"/>
  <c r="C1455" i="3"/>
  <c r="C1454" i="3"/>
  <c r="C1453" i="3"/>
  <c r="C1452" i="3"/>
  <c r="C1451" i="3"/>
  <c r="C1450" i="3"/>
  <c r="C1449" i="3"/>
  <c r="C1448" i="3"/>
  <c r="C1447" i="3"/>
  <c r="C1446" i="3"/>
  <c r="C1445" i="3"/>
  <c r="C1444" i="3"/>
  <c r="C1443" i="3"/>
  <c r="C1442" i="3"/>
  <c r="C1441" i="3"/>
  <c r="C1440" i="3"/>
  <c r="C1439" i="3"/>
  <c r="C1438" i="3"/>
  <c r="C1437" i="3"/>
  <c r="C1436" i="3"/>
  <c r="C1435" i="3"/>
  <c r="C1434" i="3"/>
  <c r="C1433" i="3"/>
  <c r="C1432" i="3"/>
  <c r="C1431" i="3"/>
  <c r="C1430" i="3"/>
  <c r="C1429" i="3"/>
  <c r="C1428" i="3"/>
  <c r="C1427" i="3"/>
  <c r="C1426" i="3"/>
  <c r="C1425" i="3"/>
  <c r="C1424" i="3"/>
  <c r="C1423" i="3"/>
  <c r="C1422" i="3"/>
  <c r="C1421" i="3"/>
  <c r="C1420" i="3"/>
  <c r="C1419" i="3"/>
  <c r="C1418" i="3"/>
  <c r="C1417" i="3"/>
  <c r="C1416" i="3"/>
  <c r="C1415" i="3"/>
  <c r="C1414" i="3"/>
  <c r="C1413" i="3"/>
  <c r="C1412" i="3"/>
  <c r="C1411" i="3"/>
  <c r="C1410" i="3"/>
  <c r="C1409" i="3"/>
  <c r="C1408" i="3"/>
  <c r="C1407" i="3"/>
  <c r="C1406" i="3"/>
  <c r="C1405" i="3"/>
  <c r="C1404" i="3"/>
  <c r="C1403" i="3"/>
  <c r="C1402" i="3"/>
  <c r="C1401" i="3"/>
  <c r="C1400" i="3"/>
  <c r="C1399" i="3"/>
  <c r="C1398" i="3"/>
  <c r="C1397" i="3"/>
  <c r="C1396" i="3"/>
  <c r="C1395" i="3"/>
  <c r="C1394" i="3"/>
  <c r="C1393" i="3"/>
  <c r="C1392" i="3"/>
  <c r="C1391" i="3"/>
  <c r="C1390" i="3"/>
  <c r="C1389" i="3"/>
  <c r="C1388" i="3"/>
  <c r="C1387" i="3"/>
  <c r="C1386" i="3"/>
  <c r="C1385" i="3"/>
  <c r="C1384" i="3"/>
  <c r="C1383" i="3"/>
  <c r="C1382" i="3"/>
  <c r="C1381" i="3"/>
  <c r="C1380" i="3"/>
  <c r="C1379" i="3"/>
  <c r="C1378" i="3"/>
  <c r="C1377" i="3"/>
  <c r="C1376" i="3"/>
  <c r="C1375" i="3"/>
  <c r="C1374" i="3"/>
  <c r="C1373" i="3"/>
  <c r="C1372" i="3"/>
  <c r="C1371" i="3"/>
  <c r="C1370" i="3"/>
  <c r="C1369" i="3"/>
  <c r="C1368" i="3"/>
  <c r="C1367" i="3"/>
  <c r="C1366" i="3"/>
  <c r="C1365" i="3"/>
  <c r="C1364" i="3"/>
  <c r="C1363" i="3"/>
  <c r="C1362" i="3"/>
  <c r="C1361" i="3"/>
  <c r="C1360" i="3"/>
  <c r="C1359" i="3"/>
  <c r="C1358" i="3"/>
  <c r="C1357" i="3"/>
  <c r="C1356" i="3"/>
  <c r="C1355" i="3"/>
  <c r="C1354" i="3"/>
  <c r="C1353" i="3"/>
  <c r="C1352" i="3"/>
  <c r="C1351" i="3"/>
  <c r="C1350" i="3"/>
  <c r="C1349" i="3"/>
  <c r="C1348" i="3"/>
  <c r="C1347" i="3"/>
  <c r="C1346" i="3"/>
  <c r="C1345" i="3"/>
  <c r="C1344" i="3"/>
  <c r="C1343" i="3"/>
  <c r="C1342" i="3"/>
  <c r="C1341" i="3"/>
  <c r="C1340" i="3"/>
  <c r="C1339" i="3"/>
  <c r="C1338" i="3"/>
  <c r="C1337" i="3"/>
  <c r="C1336" i="3"/>
  <c r="C1335" i="3"/>
  <c r="C1334" i="3"/>
  <c r="C1333" i="3"/>
  <c r="C1332" i="3"/>
  <c r="C1331" i="3"/>
  <c r="C1330" i="3"/>
  <c r="C1329" i="3"/>
  <c r="C1328" i="3"/>
  <c r="C1327" i="3"/>
  <c r="C1326" i="3"/>
  <c r="C1325" i="3"/>
  <c r="C1324" i="3"/>
  <c r="C1323" i="3"/>
  <c r="C1322" i="3"/>
  <c r="C1321" i="3"/>
  <c r="C1320" i="3"/>
  <c r="C1319" i="3"/>
  <c r="C1318" i="3"/>
  <c r="C1317" i="3"/>
  <c r="C1316" i="3"/>
  <c r="C1315" i="3"/>
  <c r="C1314" i="3"/>
  <c r="C1313" i="3"/>
  <c r="C1312" i="3"/>
  <c r="C1311" i="3"/>
  <c r="C1310" i="3"/>
  <c r="C1309" i="3"/>
  <c r="C1308" i="3"/>
  <c r="C1307" i="3"/>
  <c r="C1306" i="3"/>
  <c r="C1305" i="3"/>
  <c r="C1304" i="3"/>
  <c r="C1303" i="3"/>
  <c r="C1302" i="3"/>
  <c r="C1301" i="3"/>
  <c r="C1300" i="3"/>
  <c r="C1299" i="3"/>
  <c r="C1298" i="3"/>
  <c r="C1297" i="3"/>
  <c r="C1296" i="3"/>
  <c r="C1295" i="3"/>
  <c r="C1294" i="3"/>
  <c r="C1293" i="3"/>
  <c r="C1292" i="3"/>
  <c r="C1291" i="3"/>
  <c r="C1290" i="3"/>
  <c r="C1289" i="3"/>
  <c r="C1288" i="3"/>
  <c r="C1287" i="3"/>
  <c r="C1286" i="3"/>
  <c r="C1285" i="3"/>
  <c r="C1284" i="3"/>
  <c r="C1283" i="3"/>
  <c r="C1282" i="3"/>
  <c r="C1281" i="3"/>
  <c r="C1280" i="3"/>
  <c r="C1279" i="3"/>
  <c r="C1278" i="3"/>
  <c r="C1277" i="3"/>
  <c r="C1276" i="3"/>
  <c r="C1275" i="3"/>
  <c r="C1274" i="3"/>
  <c r="C1273" i="3"/>
  <c r="C1272" i="3"/>
  <c r="C1271" i="3"/>
  <c r="C1270" i="3"/>
  <c r="C1269" i="3"/>
  <c r="C1268" i="3"/>
  <c r="C1267" i="3"/>
  <c r="C1266" i="3"/>
  <c r="C1265" i="3"/>
  <c r="C1264" i="3"/>
  <c r="C1263" i="3"/>
  <c r="C1262" i="3"/>
  <c r="C1261" i="3"/>
  <c r="C1260" i="3"/>
  <c r="C1259" i="3"/>
  <c r="C1258" i="3"/>
  <c r="C1257" i="3"/>
  <c r="C1256" i="3"/>
  <c r="C1255" i="3"/>
  <c r="C1254" i="3"/>
  <c r="C1253" i="3"/>
  <c r="C1252" i="3"/>
  <c r="C1251" i="3"/>
  <c r="C1250" i="3"/>
  <c r="C1249" i="3"/>
  <c r="C1248" i="3"/>
  <c r="C1247" i="3"/>
  <c r="C1246" i="3"/>
  <c r="C1245" i="3"/>
  <c r="C1244" i="3"/>
  <c r="C1243" i="3"/>
  <c r="C1242" i="3"/>
  <c r="C1241" i="3"/>
  <c r="C1240" i="3"/>
  <c r="C1239" i="3"/>
  <c r="C1238" i="3"/>
  <c r="C1237" i="3"/>
  <c r="C1236" i="3"/>
  <c r="C1235" i="3"/>
  <c r="C1234" i="3"/>
  <c r="C1233" i="3"/>
  <c r="C1232" i="3"/>
  <c r="C1231" i="3"/>
  <c r="C1230" i="3"/>
  <c r="C1229" i="3"/>
  <c r="C1228" i="3"/>
  <c r="C1227" i="3"/>
  <c r="C1226" i="3"/>
  <c r="C1225" i="3"/>
  <c r="C1224" i="3"/>
  <c r="C1223" i="3"/>
  <c r="C1222" i="3"/>
  <c r="C1221" i="3"/>
  <c r="C1220" i="3"/>
  <c r="C1219" i="3"/>
  <c r="C1218" i="3"/>
  <c r="C1217" i="3"/>
  <c r="C1216" i="3"/>
  <c r="C1215" i="3"/>
  <c r="C1214" i="3"/>
  <c r="C1213" i="3"/>
  <c r="C1212" i="3"/>
  <c r="C1211" i="3"/>
  <c r="C1210" i="3"/>
  <c r="C1209" i="3"/>
  <c r="C1208" i="3"/>
  <c r="C1207" i="3"/>
  <c r="C1206" i="3"/>
  <c r="C1205" i="3"/>
  <c r="C1204" i="3"/>
  <c r="C1203" i="3"/>
  <c r="C1202" i="3"/>
  <c r="C1201" i="3"/>
  <c r="C1200" i="3"/>
  <c r="C1199" i="3"/>
  <c r="C1198" i="3"/>
  <c r="C1197" i="3"/>
  <c r="C1196" i="3"/>
  <c r="C1195" i="3"/>
  <c r="C1194" i="3"/>
  <c r="C1193" i="3"/>
  <c r="C1192" i="3"/>
  <c r="C1191" i="3"/>
  <c r="C1190" i="3"/>
  <c r="C1189" i="3"/>
  <c r="C1188" i="3"/>
  <c r="C1187" i="3"/>
  <c r="C1186" i="3"/>
  <c r="C1185" i="3"/>
  <c r="C1184" i="3"/>
  <c r="C1183" i="3"/>
  <c r="C1182" i="3"/>
  <c r="C1181" i="3"/>
  <c r="C1180" i="3"/>
  <c r="C1179" i="3"/>
  <c r="C1178" i="3"/>
  <c r="C1177" i="3"/>
  <c r="C1176" i="3"/>
  <c r="C1175" i="3"/>
  <c r="C1174" i="3"/>
  <c r="C1173" i="3"/>
  <c r="C1172" i="3"/>
  <c r="C1171" i="3"/>
  <c r="C1170" i="3"/>
  <c r="C1169" i="3"/>
  <c r="C1168" i="3"/>
  <c r="C1167" i="3"/>
  <c r="C1166" i="3"/>
  <c r="C1165" i="3"/>
  <c r="C1164" i="3"/>
  <c r="C1163" i="3"/>
  <c r="C1162" i="3"/>
  <c r="C1161" i="3"/>
  <c r="C1160" i="3"/>
  <c r="C1159" i="3"/>
  <c r="C1158" i="3"/>
  <c r="C1157" i="3"/>
  <c r="C1156" i="3"/>
  <c r="C1155" i="3"/>
  <c r="C1154" i="3"/>
  <c r="C1153" i="3"/>
  <c r="C1152" i="3"/>
  <c r="C1151" i="3"/>
  <c r="C1150" i="3"/>
  <c r="C1149" i="3"/>
  <c r="C1148" i="3"/>
  <c r="C1147" i="3"/>
  <c r="C1146" i="3"/>
  <c r="C1145" i="3"/>
  <c r="C1144" i="3"/>
  <c r="C1143" i="3"/>
  <c r="C1142" i="3"/>
  <c r="C1141" i="3"/>
  <c r="C1140" i="3"/>
  <c r="C1139" i="3"/>
  <c r="C1138" i="3"/>
  <c r="C1137" i="3"/>
  <c r="C1136" i="3"/>
  <c r="C1135" i="3"/>
  <c r="C1134" i="3"/>
  <c r="C1133" i="3"/>
  <c r="C1132" i="3"/>
  <c r="C1131" i="3"/>
  <c r="C1130" i="3"/>
  <c r="C1129" i="3"/>
  <c r="C1128" i="3"/>
  <c r="C1127" i="3"/>
  <c r="C1126" i="3"/>
  <c r="C1125" i="3"/>
  <c r="C1124" i="3"/>
  <c r="C1123" i="3"/>
  <c r="C1122" i="3"/>
  <c r="C1121" i="3"/>
  <c r="C1120" i="3"/>
  <c r="C1119" i="3"/>
  <c r="C1118" i="3"/>
  <c r="C1117" i="3"/>
  <c r="C1116" i="3"/>
  <c r="C1115" i="3"/>
  <c r="C1114" i="3"/>
  <c r="C1113" i="3"/>
  <c r="C1112" i="3"/>
  <c r="C1111" i="3"/>
  <c r="C1110" i="3"/>
  <c r="C1109" i="3"/>
  <c r="C1108" i="3"/>
  <c r="C1107" i="3"/>
  <c r="C1106" i="3"/>
  <c r="C1105" i="3"/>
  <c r="C1104" i="3"/>
  <c r="C1103" i="3"/>
  <c r="C1102" i="3"/>
  <c r="C1101" i="3"/>
  <c r="C1100" i="3"/>
  <c r="C1099" i="3"/>
  <c r="C1098" i="3"/>
  <c r="C1097" i="3"/>
  <c r="C1096" i="3"/>
  <c r="C1095" i="3"/>
  <c r="C1094" i="3"/>
  <c r="C1093" i="3"/>
  <c r="C1092" i="3"/>
  <c r="C1091" i="3"/>
  <c r="C1090" i="3"/>
  <c r="C1089" i="3"/>
  <c r="C1088" i="3"/>
  <c r="C1087" i="3"/>
  <c r="C1086" i="3"/>
  <c r="C1085" i="3"/>
  <c r="C1084" i="3"/>
  <c r="C1083" i="3"/>
  <c r="C1082" i="3"/>
  <c r="C1081" i="3"/>
  <c r="C1080" i="3"/>
  <c r="C1079" i="3"/>
  <c r="C1078" i="3"/>
  <c r="C1077" i="3"/>
  <c r="C1076" i="3"/>
  <c r="C1075" i="3"/>
  <c r="C1074" i="3"/>
  <c r="C1073" i="3"/>
  <c r="C1072" i="3"/>
  <c r="C1071" i="3"/>
  <c r="C1070" i="3"/>
  <c r="C1069" i="3"/>
  <c r="C1068" i="3"/>
  <c r="C1067" i="3"/>
  <c r="C1066" i="3"/>
  <c r="C1065" i="3"/>
  <c r="C1064" i="3"/>
  <c r="C1063" i="3"/>
  <c r="C1062" i="3"/>
  <c r="C1061" i="3"/>
  <c r="C1060" i="3"/>
  <c r="C1059" i="3"/>
  <c r="C1058" i="3"/>
  <c r="C1057" i="3"/>
  <c r="C1056" i="3"/>
  <c r="C1055" i="3"/>
  <c r="C1054" i="3"/>
  <c r="C1053" i="3"/>
  <c r="C1052" i="3"/>
  <c r="C1051" i="3"/>
  <c r="C1050" i="3"/>
  <c r="C1049" i="3"/>
  <c r="C1048" i="3"/>
  <c r="C1047" i="3"/>
  <c r="C1046" i="3"/>
  <c r="C1045" i="3"/>
  <c r="C1044" i="3"/>
  <c r="C1043" i="3"/>
  <c r="C1042" i="3"/>
  <c r="C1041" i="3"/>
  <c r="C1040" i="3"/>
  <c r="C1039" i="3"/>
  <c r="C1038" i="3"/>
  <c r="C1037" i="3"/>
  <c r="C1036" i="3"/>
  <c r="C1035" i="3"/>
  <c r="C1034" i="3"/>
  <c r="C1033" i="3"/>
  <c r="C1032" i="3"/>
  <c r="C1031" i="3"/>
  <c r="C1030" i="3"/>
  <c r="C1029" i="3"/>
  <c r="C1028" i="3"/>
  <c r="C1027" i="3"/>
  <c r="C1026" i="3"/>
  <c r="C1025" i="3"/>
  <c r="C1024" i="3"/>
  <c r="C1023" i="3"/>
  <c r="C1022" i="3"/>
  <c r="C1021" i="3"/>
  <c r="C1020" i="3"/>
  <c r="C1019" i="3"/>
  <c r="C1018" i="3"/>
  <c r="C1017" i="3"/>
  <c r="C1016" i="3"/>
  <c r="C1015" i="3"/>
  <c r="C1014" i="3"/>
  <c r="C1013" i="3"/>
  <c r="C1012" i="3"/>
  <c r="C1011" i="3"/>
  <c r="C1010" i="3"/>
  <c r="C1009" i="3"/>
  <c r="C1008" i="3"/>
  <c r="C1007" i="3"/>
  <c r="C1006" i="3"/>
  <c r="C1005" i="3"/>
  <c r="C1004" i="3"/>
  <c r="C1003" i="3"/>
  <c r="C1002" i="3"/>
  <c r="C1001" i="3"/>
  <c r="C1000" i="3"/>
  <c r="C999" i="3"/>
  <c r="C998" i="3"/>
  <c r="C997" i="3"/>
  <c r="C996" i="3"/>
  <c r="C995" i="3"/>
  <c r="C994" i="3"/>
  <c r="C993" i="3"/>
  <c r="C992" i="3"/>
  <c r="C991" i="3"/>
  <c r="C990" i="3"/>
  <c r="C989" i="3"/>
  <c r="C988" i="3"/>
  <c r="C987" i="3"/>
  <c r="C986" i="3"/>
  <c r="C985" i="3"/>
  <c r="C984" i="3"/>
  <c r="C983" i="3"/>
  <c r="C982" i="3"/>
  <c r="C981" i="3"/>
  <c r="C980" i="3"/>
  <c r="C979" i="3"/>
  <c r="C978" i="3"/>
  <c r="C977" i="3"/>
  <c r="C976" i="3"/>
  <c r="C975" i="3"/>
  <c r="C974" i="3"/>
  <c r="C973" i="3"/>
  <c r="C972" i="3"/>
  <c r="C971" i="3"/>
  <c r="C970" i="3"/>
  <c r="C969" i="3"/>
  <c r="C968" i="3"/>
  <c r="C967" i="3"/>
  <c r="C966" i="3"/>
  <c r="C965" i="3"/>
  <c r="C964" i="3"/>
  <c r="C963" i="3"/>
  <c r="C962" i="3"/>
  <c r="C961" i="3"/>
  <c r="C960" i="3"/>
  <c r="C959" i="3"/>
  <c r="C958" i="3"/>
  <c r="C957" i="3"/>
  <c r="C956" i="3"/>
  <c r="C955" i="3"/>
  <c r="C954" i="3"/>
  <c r="C953" i="3"/>
  <c r="C952" i="3"/>
  <c r="C951" i="3"/>
  <c r="C950" i="3"/>
  <c r="C949" i="3"/>
  <c r="C948" i="3"/>
  <c r="C947" i="3"/>
  <c r="C946" i="3"/>
  <c r="C945" i="3"/>
  <c r="C944" i="3"/>
  <c r="C943" i="3"/>
  <c r="C942" i="3"/>
  <c r="C941" i="3"/>
  <c r="C940" i="3"/>
  <c r="C939" i="3"/>
  <c r="C938" i="3"/>
  <c r="C937" i="3"/>
  <c r="C936" i="3"/>
  <c r="C935" i="3"/>
  <c r="C934" i="3"/>
  <c r="C933" i="3"/>
  <c r="C932" i="3"/>
  <c r="C931" i="3"/>
  <c r="C930" i="3"/>
  <c r="C929" i="3"/>
  <c r="C928" i="3"/>
  <c r="C927" i="3"/>
  <c r="C926" i="3"/>
  <c r="C925" i="3"/>
  <c r="C924" i="3"/>
  <c r="C923" i="3"/>
  <c r="C922" i="3"/>
  <c r="C921" i="3"/>
  <c r="C920" i="3"/>
  <c r="C919" i="3"/>
  <c r="C918" i="3"/>
  <c r="C917" i="3"/>
  <c r="C916" i="3"/>
  <c r="C915" i="3"/>
  <c r="C914" i="3"/>
  <c r="C913" i="3"/>
  <c r="C912" i="3"/>
  <c r="C911" i="3"/>
  <c r="C910" i="3"/>
  <c r="C909" i="3"/>
  <c r="C908" i="3"/>
  <c r="C907" i="3"/>
  <c r="C906" i="3"/>
  <c r="C905" i="3"/>
  <c r="C904" i="3"/>
  <c r="C903" i="3"/>
  <c r="C902" i="3"/>
  <c r="C901" i="3"/>
  <c r="C900" i="3"/>
  <c r="C899" i="3"/>
  <c r="C898" i="3"/>
  <c r="C897" i="3"/>
  <c r="C896" i="3"/>
  <c r="C895" i="3"/>
  <c r="C894" i="3"/>
  <c r="C893" i="3"/>
  <c r="C892" i="3"/>
  <c r="C891" i="3"/>
  <c r="C890" i="3"/>
  <c r="C889" i="3"/>
  <c r="C888" i="3"/>
  <c r="C887" i="3"/>
  <c r="C886" i="3"/>
  <c r="C885" i="3"/>
  <c r="C884" i="3"/>
  <c r="C883" i="3"/>
  <c r="C882" i="3"/>
  <c r="C881" i="3"/>
  <c r="C880" i="3"/>
  <c r="C879" i="3"/>
  <c r="C878" i="3"/>
  <c r="C877" i="3"/>
  <c r="C876" i="3"/>
  <c r="C875" i="3"/>
  <c r="C874" i="3"/>
  <c r="C873" i="3"/>
  <c r="C872" i="3"/>
  <c r="C871" i="3"/>
  <c r="C870" i="3"/>
  <c r="C869" i="3"/>
  <c r="C868" i="3"/>
  <c r="C867" i="3"/>
  <c r="C866" i="3"/>
  <c r="C865" i="3"/>
  <c r="C864" i="3"/>
  <c r="C863" i="3"/>
  <c r="C862" i="3"/>
  <c r="C861" i="3"/>
  <c r="C860" i="3"/>
  <c r="C859" i="3"/>
  <c r="C858" i="3"/>
  <c r="C857" i="3"/>
  <c r="C856" i="3"/>
  <c r="C855" i="3"/>
  <c r="C854" i="3"/>
  <c r="C853" i="3"/>
  <c r="C852" i="3"/>
  <c r="C851" i="3"/>
  <c r="C850" i="3"/>
  <c r="C849" i="3"/>
  <c r="C848" i="3"/>
  <c r="C847" i="3"/>
  <c r="C846" i="3"/>
  <c r="C845" i="3"/>
  <c r="C844" i="3"/>
  <c r="C843" i="3"/>
  <c r="C842" i="3"/>
  <c r="C841" i="3"/>
  <c r="C840" i="3"/>
  <c r="C839" i="3"/>
  <c r="C838" i="3"/>
  <c r="C837" i="3"/>
  <c r="C836" i="3"/>
  <c r="C835" i="3"/>
  <c r="C834" i="3"/>
  <c r="C833" i="3"/>
  <c r="C832" i="3"/>
  <c r="C831" i="3"/>
  <c r="C830" i="3"/>
  <c r="C829" i="3"/>
  <c r="C828" i="3"/>
  <c r="C827" i="3"/>
  <c r="C826" i="3"/>
  <c r="C825" i="3"/>
  <c r="C824" i="3"/>
  <c r="C823" i="3"/>
  <c r="C822" i="3"/>
  <c r="C821" i="3"/>
  <c r="C820" i="3"/>
  <c r="C819" i="3"/>
  <c r="C818" i="3"/>
  <c r="C817" i="3"/>
  <c r="C816" i="3"/>
  <c r="C815" i="3"/>
  <c r="C814" i="3"/>
  <c r="C813" i="3"/>
  <c r="C812" i="3"/>
  <c r="C811" i="3"/>
  <c r="C810" i="3"/>
  <c r="C809" i="3"/>
  <c r="C808" i="3"/>
  <c r="C807" i="3"/>
  <c r="C806" i="3"/>
  <c r="C805" i="3"/>
  <c r="C804" i="3"/>
  <c r="C803" i="3"/>
  <c r="C802" i="3"/>
  <c r="C801" i="3"/>
  <c r="C800" i="3"/>
  <c r="C799" i="3"/>
  <c r="C798" i="3"/>
  <c r="C797" i="3"/>
  <c r="C796" i="3"/>
  <c r="C795" i="3"/>
  <c r="C794" i="3"/>
  <c r="C793" i="3"/>
  <c r="C792" i="3"/>
  <c r="C791" i="3"/>
  <c r="C790" i="3"/>
  <c r="C789" i="3"/>
  <c r="C788" i="3"/>
  <c r="C787" i="3"/>
  <c r="C786" i="3"/>
  <c r="C785" i="3"/>
  <c r="C784" i="3"/>
  <c r="C783" i="3"/>
  <c r="C782" i="3"/>
  <c r="C781" i="3"/>
  <c r="C780" i="3"/>
  <c r="C779" i="3"/>
  <c r="C778" i="3"/>
  <c r="C777" i="3"/>
  <c r="C776" i="3"/>
  <c r="C775" i="3"/>
  <c r="C774" i="3"/>
  <c r="C773" i="3"/>
  <c r="C772" i="3"/>
  <c r="C771" i="3"/>
  <c r="C770" i="3"/>
  <c r="C769" i="3"/>
  <c r="C768" i="3"/>
  <c r="C767" i="3"/>
  <c r="C766" i="3"/>
  <c r="C765" i="3"/>
  <c r="C764" i="3"/>
  <c r="C763" i="3"/>
  <c r="C762" i="3"/>
  <c r="C761" i="3"/>
  <c r="C760" i="3"/>
  <c r="C759" i="3"/>
  <c r="C758" i="3"/>
  <c r="C757"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E2" i="1" s="1"/>
  <c r="E189" i="1" l="1"/>
  <c r="E381" i="1"/>
  <c r="E573" i="1"/>
  <c r="E762" i="1"/>
  <c r="E891" i="1"/>
  <c r="E950" i="1"/>
  <c r="E1003" i="1"/>
  <c r="E1034" i="1"/>
  <c r="E1065" i="1"/>
  <c r="E1089" i="1"/>
  <c r="E1113" i="1"/>
  <c r="E1137" i="1"/>
  <c r="E1161" i="1"/>
  <c r="E1185" i="1"/>
  <c r="E1206" i="1"/>
  <c r="E1225" i="1"/>
  <c r="E1245" i="1"/>
  <c r="E1259" i="1"/>
  <c r="E1271" i="1"/>
  <c r="E1283" i="1"/>
  <c r="E1295" i="1"/>
  <c r="E1307" i="1"/>
  <c r="E1319" i="1"/>
  <c r="E1331" i="1"/>
  <c r="E1343" i="1"/>
  <c r="E1355" i="1"/>
  <c r="E1367" i="1"/>
  <c r="E1379" i="1"/>
  <c r="E1391" i="1"/>
  <c r="E1403" i="1"/>
  <c r="E1415" i="1"/>
  <c r="E1427" i="1"/>
  <c r="E1439" i="1"/>
  <c r="E1451" i="1"/>
  <c r="E1463" i="1"/>
  <c r="E1475" i="1"/>
  <c r="E1487" i="1"/>
  <c r="E1499" i="1"/>
  <c r="E1511" i="1"/>
  <c r="E1523" i="1"/>
  <c r="E1535" i="1"/>
  <c r="E1547" i="1"/>
  <c r="E1559" i="1"/>
  <c r="E1571" i="1"/>
  <c r="E1583" i="1"/>
  <c r="E1595" i="1"/>
  <c r="E1605" i="1"/>
  <c r="E161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6" i="1"/>
  <c r="E1187" i="1"/>
  <c r="E1188" i="1"/>
  <c r="E1189" i="1"/>
  <c r="E1190" i="1"/>
  <c r="E1191" i="1"/>
  <c r="E1192" i="1"/>
  <c r="E1193" i="1"/>
  <c r="E1194" i="1"/>
  <c r="E1195" i="1"/>
  <c r="E1196" i="1"/>
  <c r="E1197" i="1"/>
  <c r="E1198" i="1"/>
  <c r="E1199" i="1"/>
  <c r="E1200" i="1"/>
  <c r="E1201" i="1"/>
  <c r="E1202" i="1"/>
  <c r="E1203" i="1"/>
  <c r="E1204" i="1"/>
  <c r="E1205" i="1"/>
  <c r="E1207" i="1"/>
  <c r="E1208" i="1"/>
  <c r="E1209" i="1"/>
  <c r="E1210" i="1"/>
  <c r="E1211" i="1"/>
  <c r="E1212" i="1"/>
  <c r="E1213" i="1"/>
  <c r="E1214" i="1"/>
  <c r="E1215" i="1"/>
  <c r="E1216" i="1"/>
  <c r="E1217" i="1"/>
  <c r="E1218" i="1"/>
  <c r="E1219" i="1"/>
  <c r="E1220" i="1"/>
  <c r="E1221" i="1"/>
  <c r="E1222" i="1"/>
  <c r="E1223" i="1"/>
  <c r="E1224" i="1"/>
  <c r="E1226" i="1"/>
  <c r="E1227" i="1"/>
  <c r="E1228" i="1"/>
  <c r="E1229" i="1"/>
  <c r="E1230" i="1"/>
  <c r="E1231" i="1"/>
  <c r="E1232" i="1"/>
  <c r="E1233" i="1"/>
  <c r="E1234" i="1"/>
  <c r="E1235" i="1"/>
  <c r="E1236" i="1"/>
  <c r="E1237" i="1"/>
  <c r="E1238" i="1"/>
  <c r="E1239" i="1"/>
  <c r="E1240" i="1"/>
  <c r="E1241" i="1"/>
  <c r="E1242" i="1"/>
  <c r="E1243" i="1"/>
  <c r="E1244" i="1"/>
  <c r="E1246" i="1"/>
  <c r="E1247" i="1"/>
  <c r="E1248" i="1"/>
  <c r="E1249" i="1"/>
  <c r="E1250" i="1"/>
  <c r="E1251" i="1"/>
  <c r="E1252" i="1"/>
  <c r="E1253" i="1"/>
  <c r="E1254" i="1"/>
  <c r="E1255" i="1"/>
  <c r="E1256" i="1"/>
  <c r="E1257" i="1"/>
  <c r="E1258" i="1"/>
  <c r="E1260" i="1"/>
  <c r="E1261" i="1"/>
  <c r="E1262" i="1"/>
  <c r="E1263" i="1"/>
  <c r="E1264" i="1"/>
  <c r="E1265" i="1"/>
  <c r="E1266" i="1"/>
  <c r="E1267" i="1"/>
  <c r="E1268" i="1"/>
  <c r="E1269" i="1"/>
  <c r="E1270" i="1"/>
  <c r="E1272" i="1"/>
  <c r="E1273" i="1"/>
  <c r="E1274" i="1"/>
  <c r="E1275" i="1"/>
  <c r="E1276" i="1"/>
  <c r="E1277" i="1"/>
  <c r="E1278" i="1"/>
  <c r="E1279" i="1"/>
  <c r="E1280" i="1"/>
  <c r="E1281" i="1"/>
  <c r="E1282" i="1"/>
  <c r="E1284" i="1"/>
  <c r="E1285" i="1"/>
  <c r="E1286" i="1"/>
  <c r="E1287" i="1"/>
  <c r="E1288" i="1"/>
  <c r="E1289" i="1"/>
  <c r="E1290" i="1"/>
  <c r="E1291" i="1"/>
  <c r="E1292" i="1"/>
  <c r="E1293" i="1"/>
  <c r="E1294" i="1"/>
  <c r="E1296" i="1"/>
  <c r="E1297" i="1"/>
  <c r="E1298" i="1"/>
  <c r="E1299" i="1"/>
  <c r="E1300" i="1"/>
  <c r="E1301" i="1"/>
  <c r="E1302" i="1"/>
  <c r="E1303" i="1"/>
  <c r="E1304" i="1"/>
  <c r="E1305" i="1"/>
  <c r="E1306" i="1"/>
  <c r="E1308" i="1"/>
  <c r="E1309" i="1"/>
  <c r="E1310" i="1"/>
  <c r="E1311" i="1"/>
  <c r="E1312" i="1"/>
  <c r="E1313" i="1"/>
  <c r="E1314" i="1"/>
  <c r="E1315" i="1"/>
  <c r="E1316" i="1"/>
  <c r="E1317" i="1"/>
  <c r="E1318" i="1"/>
  <c r="E1320" i="1"/>
  <c r="E1321" i="1"/>
  <c r="E1322" i="1"/>
  <c r="E1323" i="1"/>
  <c r="E1324" i="1"/>
  <c r="E1325" i="1"/>
  <c r="E1326" i="1"/>
  <c r="E1327" i="1"/>
  <c r="E1328" i="1"/>
  <c r="E1329" i="1"/>
  <c r="E1330" i="1"/>
  <c r="E1332" i="1"/>
  <c r="E1333" i="1"/>
  <c r="E1334" i="1"/>
  <c r="E1335" i="1"/>
  <c r="E1336" i="1"/>
  <c r="E1337" i="1"/>
  <c r="E1338" i="1"/>
  <c r="E1339" i="1"/>
  <c r="E1340" i="1"/>
  <c r="E1341" i="1"/>
  <c r="E1342" i="1"/>
  <c r="E1344" i="1"/>
  <c r="E1345" i="1"/>
  <c r="E1346" i="1"/>
  <c r="E1347" i="1"/>
  <c r="E1348" i="1"/>
  <c r="E1349" i="1"/>
  <c r="E1350" i="1"/>
  <c r="E1351" i="1"/>
  <c r="E1352" i="1"/>
  <c r="E1353" i="1"/>
  <c r="E1354" i="1"/>
  <c r="E1356" i="1"/>
  <c r="E1357" i="1"/>
  <c r="E1358" i="1"/>
  <c r="E1359" i="1"/>
  <c r="E1360" i="1"/>
  <c r="E1361" i="1"/>
  <c r="E1362" i="1"/>
  <c r="E1363" i="1"/>
  <c r="E1364" i="1"/>
  <c r="E1365" i="1"/>
  <c r="E1366" i="1"/>
  <c r="E1368" i="1"/>
  <c r="E1369" i="1"/>
  <c r="E1370" i="1"/>
  <c r="E1371" i="1"/>
  <c r="E1372" i="1"/>
  <c r="E1373" i="1"/>
  <c r="E1374" i="1"/>
  <c r="E1375" i="1"/>
  <c r="E1376" i="1"/>
  <c r="E1377" i="1"/>
  <c r="E1378" i="1"/>
  <c r="E1380" i="1"/>
  <c r="E1381" i="1"/>
  <c r="E1382" i="1"/>
  <c r="E1383" i="1"/>
  <c r="E1384" i="1"/>
  <c r="E1385" i="1"/>
  <c r="E1386" i="1"/>
  <c r="E1387" i="1"/>
  <c r="E1388" i="1"/>
  <c r="E1389" i="1"/>
  <c r="E1390" i="1"/>
  <c r="E1392" i="1"/>
  <c r="E1393" i="1"/>
  <c r="E1394" i="1"/>
  <c r="E1395" i="1"/>
  <c r="E1396" i="1"/>
  <c r="E1397" i="1"/>
  <c r="E1398" i="1"/>
  <c r="E1399" i="1"/>
  <c r="E1400" i="1"/>
  <c r="E1401" i="1"/>
  <c r="E1402" i="1"/>
  <c r="E1404" i="1"/>
  <c r="E1405" i="1"/>
  <c r="E1406" i="1"/>
  <c r="E1407" i="1"/>
  <c r="E1408" i="1"/>
  <c r="E1409" i="1"/>
  <c r="E1410" i="1"/>
  <c r="E1411" i="1"/>
  <c r="E1412" i="1"/>
  <c r="E1413" i="1"/>
  <c r="E1414" i="1"/>
  <c r="E1416" i="1"/>
  <c r="E1417" i="1"/>
  <c r="E1418" i="1"/>
  <c r="E1419" i="1"/>
  <c r="E1420" i="1"/>
  <c r="E1421" i="1"/>
  <c r="E1422" i="1"/>
  <c r="E1423" i="1"/>
  <c r="E1424" i="1"/>
  <c r="E1425" i="1"/>
  <c r="E1426" i="1"/>
  <c r="E1428" i="1"/>
  <c r="E1429" i="1"/>
  <c r="E1430" i="1"/>
  <c r="E1431" i="1"/>
  <c r="E1432" i="1"/>
  <c r="E1433" i="1"/>
  <c r="E1434" i="1"/>
  <c r="E1435" i="1"/>
  <c r="E1436" i="1"/>
  <c r="E1437" i="1"/>
  <c r="E1438" i="1"/>
  <c r="E1440" i="1"/>
  <c r="E1441" i="1"/>
  <c r="E1442" i="1"/>
  <c r="E1443" i="1"/>
  <c r="E1444" i="1"/>
  <c r="E1445" i="1"/>
  <c r="E1446" i="1"/>
  <c r="E1447" i="1"/>
  <c r="E1448" i="1"/>
  <c r="E1449" i="1"/>
  <c r="E1450" i="1"/>
  <c r="E1452" i="1"/>
  <c r="E1453" i="1"/>
  <c r="E1454" i="1"/>
  <c r="E1455" i="1"/>
  <c r="E1456" i="1"/>
  <c r="E1457" i="1"/>
  <c r="E1458" i="1"/>
  <c r="E1459" i="1"/>
  <c r="E1460" i="1"/>
  <c r="E1461" i="1"/>
  <c r="E1462" i="1"/>
  <c r="E1464" i="1"/>
  <c r="E1465" i="1"/>
  <c r="E1466" i="1"/>
  <c r="E1467" i="1"/>
  <c r="E1468" i="1"/>
  <c r="E1469" i="1"/>
  <c r="E1470" i="1"/>
  <c r="E1471" i="1"/>
  <c r="E1472" i="1"/>
  <c r="E1473" i="1"/>
  <c r="E1474" i="1"/>
  <c r="E1476" i="1"/>
  <c r="E1477" i="1"/>
  <c r="E1478" i="1"/>
  <c r="E1479" i="1"/>
  <c r="E1480" i="1"/>
  <c r="E1481" i="1"/>
  <c r="E1482" i="1"/>
  <c r="E1483" i="1"/>
  <c r="E1484" i="1"/>
  <c r="E1485" i="1"/>
  <c r="E1486" i="1"/>
  <c r="E1488" i="1"/>
  <c r="E1489" i="1"/>
  <c r="E1490" i="1"/>
  <c r="E1491" i="1"/>
  <c r="E1492" i="1"/>
  <c r="E1493" i="1"/>
  <c r="E1494" i="1"/>
  <c r="E1495" i="1"/>
  <c r="E1496" i="1"/>
  <c r="E1497" i="1"/>
  <c r="E1498" i="1"/>
  <c r="E1500" i="1"/>
  <c r="E1501" i="1"/>
  <c r="E1502" i="1"/>
  <c r="E1503" i="1"/>
  <c r="E1504" i="1"/>
  <c r="E1505" i="1"/>
  <c r="E1506" i="1"/>
  <c r="E1507" i="1"/>
  <c r="E1508" i="1"/>
  <c r="E1509" i="1"/>
  <c r="E1510" i="1"/>
  <c r="E1512" i="1"/>
  <c r="E1513" i="1"/>
  <c r="E1514" i="1"/>
  <c r="E1515" i="1"/>
  <c r="E1516" i="1"/>
  <c r="E1517" i="1"/>
  <c r="E1518" i="1"/>
  <c r="E1519" i="1"/>
  <c r="E1520" i="1"/>
  <c r="E1521" i="1"/>
  <c r="E1522" i="1"/>
  <c r="E1524" i="1"/>
  <c r="E1525" i="1"/>
  <c r="E1526" i="1"/>
  <c r="E1527" i="1"/>
  <c r="E1528" i="1"/>
  <c r="E1529" i="1"/>
  <c r="E1530" i="1"/>
  <c r="E1531" i="1"/>
  <c r="E1532" i="1"/>
  <c r="E1533" i="1"/>
  <c r="E1534" i="1"/>
  <c r="E1536" i="1"/>
  <c r="E1537" i="1"/>
  <c r="E1538" i="1"/>
  <c r="E1539" i="1"/>
  <c r="E1540" i="1"/>
  <c r="E1541" i="1"/>
  <c r="E1542" i="1"/>
  <c r="E1543" i="1"/>
  <c r="E1544" i="1"/>
  <c r="E1545" i="1"/>
  <c r="E1546" i="1"/>
  <c r="E1548" i="1"/>
  <c r="E1549" i="1"/>
  <c r="E1550" i="1"/>
  <c r="E1551" i="1"/>
  <c r="E1552" i="1"/>
  <c r="E1553" i="1"/>
  <c r="E1554" i="1"/>
  <c r="E1555" i="1"/>
  <c r="E1556" i="1"/>
  <c r="E1557" i="1"/>
  <c r="E1558" i="1"/>
  <c r="E1560" i="1"/>
  <c r="E1561" i="1"/>
  <c r="E1562" i="1"/>
  <c r="E1563" i="1"/>
  <c r="E1564" i="1"/>
  <c r="E1565" i="1"/>
  <c r="E1566" i="1"/>
  <c r="E1567" i="1"/>
  <c r="E1568" i="1"/>
  <c r="E1569" i="1"/>
  <c r="E1570" i="1"/>
  <c r="E1572" i="1"/>
  <c r="E1573" i="1"/>
  <c r="E1574" i="1"/>
  <c r="E1575" i="1"/>
  <c r="E1576" i="1"/>
  <c r="E1577" i="1"/>
  <c r="E1578" i="1"/>
  <c r="E1579" i="1"/>
  <c r="E1580" i="1"/>
  <c r="E1581" i="1"/>
  <c r="E1582" i="1"/>
  <c r="E1584" i="1"/>
  <c r="E1585" i="1"/>
  <c r="E1586" i="1"/>
  <c r="E1587" i="1"/>
  <c r="E1588" i="1"/>
  <c r="E1589" i="1"/>
  <c r="E1590" i="1"/>
  <c r="E1591" i="1"/>
  <c r="E1592" i="1"/>
  <c r="E1593" i="1"/>
  <c r="E1594" i="1"/>
  <c r="E1596" i="1"/>
  <c r="E1597" i="1"/>
  <c r="E1598" i="1"/>
  <c r="E1599" i="1"/>
  <c r="E1600" i="1"/>
  <c r="E1601" i="1"/>
  <c r="E1602" i="1"/>
  <c r="E1603" i="1"/>
  <c r="E1604" i="1"/>
  <c r="E1606" i="1"/>
  <c r="E1607" i="1"/>
  <c r="E1608" i="1"/>
  <c r="E1609" i="1"/>
  <c r="E1610" i="1"/>
  <c r="E1611" i="1"/>
  <c r="E1612" i="1"/>
  <c r="E1613" i="1"/>
  <c r="E1615" i="1"/>
  <c r="E1616" i="1"/>
  <c r="E1617" i="1"/>
  <c r="E1618" i="1"/>
  <c r="B1" i="2" l="1"/>
  <c r="C1" i="2"/>
  <c r="D1" i="2"/>
  <c r="E1" i="2"/>
  <c r="F1" i="2"/>
  <c r="G1" i="2"/>
  <c r="H1" i="2"/>
  <c r="I1" i="2"/>
  <c r="J1" i="2"/>
  <c r="K1" i="2"/>
  <c r="L1" i="2"/>
  <c r="M1" i="2"/>
  <c r="N1" i="2"/>
  <c r="O1" i="2"/>
  <c r="P1" i="2"/>
  <c r="A1"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B2" i="2"/>
  <c r="C2" i="2"/>
  <c r="D2" i="2"/>
  <c r="E2" i="2"/>
  <c r="F2" i="2"/>
  <c r="G2" i="2"/>
  <c r="H2" i="2"/>
  <c r="I2" i="2"/>
  <c r="J2" i="2"/>
  <c r="A2" i="2"/>
</calcChain>
</file>

<file path=xl/sharedStrings.xml><?xml version="1.0" encoding="utf-8"?>
<sst xmlns="http://schemas.openxmlformats.org/spreadsheetml/2006/main" count="20323" uniqueCount="10568">
  <si>
    <t>ESNTL_ID</t>
  </si>
  <si>
    <t>WLK_COURS_FLAG_NM</t>
  </si>
  <si>
    <t>WLK_COURS_NM</t>
  </si>
  <si>
    <t>COURS_DC</t>
  </si>
  <si>
    <t>COURS_LEVEL_NM</t>
  </si>
  <si>
    <t>COURS_LT_CN</t>
  </si>
  <si>
    <t>COURS_DETAIL_LT_CN</t>
  </si>
  <si>
    <t>ADIT_DC</t>
  </si>
  <si>
    <t>COURS_TIME_CN</t>
  </si>
  <si>
    <t>OPTN_DC</t>
  </si>
  <si>
    <t>TOILET_DC</t>
  </si>
  <si>
    <t>CVNTL_NM</t>
  </si>
  <si>
    <t>LNM_ADDR</t>
  </si>
  <si>
    <t>COURS_SPOT_LA</t>
  </si>
  <si>
    <t>COURS_SPOT_LO</t>
  </si>
  <si>
    <t>KCCWSPO20N000000001</t>
  </si>
  <si>
    <t>남산 녹색 둘레길</t>
  </si>
  <si>
    <t>지천생태길 ~ 녹색길 ~ 벚꽃길 ~ 고향길 ①지천생태길(4.2㎞) : 생태공원⇒ 백세공원⇒지천뚝방길⇒적누리 지천변(1시간10분) ②녹색길(4.9㎞) : 적누리 지천변⇒적누리마을⇒적누저수지⇒대치 광금리(1시간25분) ③벚꽃길(1.8㎞) : 대치 광금리 ⇒ 탄정리 지방도(35분) ④고향길(2.9㎞) : 대치 탄정리 ⇒ 청양 교월리 향교 ⇒ 생태공원(50분)</t>
  </si>
  <si>
    <t>충남 청양군</t>
  </si>
  <si>
    <t>쉬움</t>
  </si>
  <si>
    <t>10~15Km미만</t>
  </si>
  <si>
    <t>357m의 남산을 중심으로 지천, 적누저수지, 광금.탄정리 벚꽃길을 따라 한바퀴를 도는 녹색 둘레길로 지역주민 건강증진을 위한 길이다. 구간별 테마를 구분해 4개 구간으로로 구분하고 있다. ①지천생태길(4.2㎞) : 지천의 사계절 봄나물,나비,참매,큰고니,원앙이등 철새들을 볼 수 있다. ②녹색길(4.9㎞) : 적누저수지를 따라 사색을 즐길수 있는 호젓한길 가끔 수달도 볼 수 있다. ③벚꽃길(1.8㎞) : 단국대 사과농장에서 장곡사까지 벚꽃이 장관이다. ④고향길(2.9㎞) : 시골의 고향길을 느낄수 있으며, 배움의 터전인 청양향교를 찾아갈 수 있다.</t>
  </si>
  <si>
    <t>4시간</t>
  </si>
  <si>
    <t>식수보급처가 없으니 매점에서 구입하거나 사전준비</t>
  </si>
  <si>
    <t>생태공원, 적누리 마을회관, 벚꽃길 사격장</t>
  </si>
  <si>
    <t>시외버스터미널 등 읍내 슈퍼,매점, 중간에는 없음</t>
  </si>
  <si>
    <t>충남 청양군 청양읍 적누리 산 18-52</t>
  </si>
  <si>
    <t>KCCWSPO20N000000002</t>
  </si>
  <si>
    <t>거북이 마을 솔바람길</t>
  </si>
  <si>
    <t>01코스</t>
  </si>
  <si>
    <t>전통체험관~보살바위~말바위~자라바위~전용석고택~호랑이가 잡아준묘~사랑바위~전통체험관(2.1km)</t>
  </si>
  <si>
    <t>충남 홍성군</t>
  </si>
  <si>
    <t>보통</t>
  </si>
  <si>
    <t>1~5Km미만</t>
  </si>
  <si>
    <t>마을의 모양이 거북이의 목처럼 생겨 구목(구을목)이라고 하고, 거북모양의 바위가 머리를 안쪽으로 향하고 있어 내현이라고 한다. 아홉가지의 보물을 덮고 있다는 보개산의 아늑함을 배경으로 500년 이상 수령의 느티나무, 철따라 피고지는 야생화, 군데 군데 위용을 드러내는 바위, 고풍스러운 전통가옥이 어우러져 한폭의 동양화 같은 천혜의 자연환경을 갖추고 있다.『동창이 밝았느냐 노고지리 우지진다-권농가』의 저자인 남구만 선생이 사신곳으로 농촌전통테마마을과 국내 최초 농어촌인성학교로 지정 되어 많은 이들의 발길을 옮기고 있다.</t>
  </si>
  <si>
    <t>1시간</t>
  </si>
  <si>
    <t>전통체험관</t>
  </si>
  <si>
    <t>전통체험관, 마을화장실</t>
  </si>
  <si>
    <t>홍성버스터미널 매점</t>
  </si>
  <si>
    <t>충남 홍성군 구항면 내현리 353-1</t>
  </si>
  <si>
    <t>KCCWSPO20N000000003</t>
  </si>
  <si>
    <t>02코스</t>
  </si>
  <si>
    <t>자라바위~북방성황당~범바위~할매바위~삼형제바위~호랑이굴바위~산제바위~사랑바위(2.6km)</t>
  </si>
  <si>
    <t>KCCWSPO20N000000004</t>
  </si>
  <si>
    <t>03코스</t>
  </si>
  <si>
    <t>삼형제바위 ~ 곰보바위 ~ 감투봉 ~ 전통체험관(2.8km)</t>
  </si>
  <si>
    <t>KCCWSPO20N000000005</t>
  </si>
  <si>
    <t>내포문화숲길</t>
  </si>
  <si>
    <t>내포 역사인물길</t>
  </si>
  <si>
    <t>용봉산~(2.7km)고암이응노생가~(2.8km)백월산~(4.3km)남산~(2.1km)보개산~(1.8km)상지천~(6.1km)광천읍내~(2.6km)옹암리 새우젓마을~(2.1km)오서산 담산리 주차장</t>
  </si>
  <si>
    <t>20~100Km미만</t>
  </si>
  <si>
    <t>내포지역 홍성의 주요 인물들의 생가와 발자취를 연결하는 길로써 역사적 인물과 역사, 문화적 자원들을 지선으로 연결함으로써 홍성구간 중심 노선으로 내포문화 역사체험의 길로 이용하고자 한다</t>
  </si>
  <si>
    <t>23시간</t>
  </si>
  <si>
    <t>용봉산 주차장, 홍북면 홍천마을, 백월산정상, 광천읍 마을회관</t>
  </si>
  <si>
    <t>용봉산 주차장, 광천읍 노선내 소매점</t>
  </si>
  <si>
    <t>충남 예산군 덕산면 상가리 298</t>
  </si>
  <si>
    <t>KCCWSPO20N000000006</t>
  </si>
  <si>
    <t>17코스 내포 역사인물길</t>
  </si>
  <si>
    <t>면천향교~(1.6km)면천읍성~(1.9km)영탑사~(2.3km)서산~(0.3km)의두암~(5.5km)승전곡~(3.6km)역천</t>
  </si>
  <si>
    <t>충남 당진시</t>
  </si>
  <si>
    <t>15~20Km미만</t>
  </si>
  <si>
    <t>동학농민혁명은 외세로 부터 억압받고 침탈된 나라를 구하고자 농민들에 의해 일어난 대규모 농민혁명으로 갑오 동학농민의 주인공으로 알려진 전봉준보다 일찍 동학에 입도한 천도교 4대 교주인 삽교읍 하포리의 춘암 박인오에 의해 일어난 내포 동학농민봉기는 당진 승전곡 전투와 인근 예산 관작리 전투, 홍주성 전투, 해미성 전투 등 많은 역사적 기록을 남기고 있다.</t>
  </si>
  <si>
    <t>4시간 10분</t>
  </si>
  <si>
    <t>면천 면사무소, 영탑사</t>
  </si>
  <si>
    <t>면천 버스터미널</t>
  </si>
  <si>
    <t>KCCWSPO20N000000007</t>
  </si>
  <si>
    <t>서산아라메길</t>
  </si>
  <si>
    <t>01코스 녹색길</t>
  </si>
  <si>
    <t>유기방가옥~(0.3㎞)선정묘~(0.8㎞)유상묵가옥~(4.7㎞)미평교~(5.5㎞)고풍저수지~(6.8㎞) 용현계곡입구~(7.4㎞)서산용현리마애여래삼존상~(8.9㎞)보원사지~(11.4㎞)개심사~(13.4㎞)임도접경지~(14.6㎞)분기점(공터)~(14.9㎞)정자(조망대)~(17.7㎞)해미읍성북문~(18㎞)해미읍성주차장</t>
  </si>
  <si>
    <t>충남 서산시</t>
  </si>
  <si>
    <t>2012 우리마을 녹색길 Best10에 선정될 정도로 수려한 자연경관과 역사문화 유적이 풍부한 곳이다. 유기방가옥, 유상묵가옥, 마애여래삼존상, 보원사지, 개심사, 해미읍성으로 이어지는 길은 우리의 전통가옥과 불교문화의 진수를 체험할 수 있다. 용현계곡을 따라 자연스럽게 이어진 길에서는 상쾌하고 맑은 공기가 도보객의 피로를 풀어준다.</t>
  </si>
  <si>
    <t>6시간</t>
  </si>
  <si>
    <t>역천제방, 강댕이미륵불, 마애여래삼존상, 개심사, 해미읍성 주차장</t>
  </si>
  <si>
    <t>운산면소재지, 용현계곡, 개심사 입구, 해미면소재지 매점</t>
  </si>
  <si>
    <t>충남 서산시 팔봉면 호리 274-22</t>
  </si>
  <si>
    <t>KCCWSPO20N000000008</t>
  </si>
  <si>
    <t>01-01코스 솔바람길</t>
  </si>
  <si>
    <t>강댕이미륵불~(0.2㎞)쥐바위 ~(0.3㎞)서산용현리마애여래삼존상~(0.4㎞)방선암~(1.9㎞)보원사지터~(3.1㎞)임도~(3.9㎞)개심사입구~(4.2㎞)전망대~(5.3㎞)전망대사거리~(7.5㎞)용현자연휴양림매표소~(8㎞)보원사지터~(9㎞)용현리 주차장</t>
  </si>
  <si>
    <t>5~10Km미만</t>
  </si>
  <si>
    <t>무사안녕을 기원하듯 용현계곡 초입에 다소곳이 서있는 강댕이미륵불을 시작으로 백제의 미소라 불리는 서산마애여래삼존상과 보원사지터 등 백제불교미술의 집성지이다. 전망대에서는 확트인 가야산과 한우목장의 드넓은 초지를 감상할 수 있다. 용현계곡을 따라 걷다보면 여름에는 울창한 숲을 가을에는 단풍의 절경을 볼 수 있다.</t>
  </si>
  <si>
    <t>3시간</t>
  </si>
  <si>
    <t>강댕이미륵불, 마애여래삼존상, 용현자연휴양림</t>
  </si>
  <si>
    <t>용현계곡 입구 매점</t>
  </si>
  <si>
    <t>KCCWSPO20N000000009</t>
  </si>
  <si>
    <t>02코스 도보순례길</t>
  </si>
  <si>
    <t>해미순교성지~(1㎞)성지1로 입구~(1.6㎞)해미읍성 서문~(2㎞)해미읍성 진남문~(2.4㎞)해미파출소~(3.7㎞)산수리회관~(6.4㎞)한서대입구~(7.4㎞)송덕함교차로~(8.1㎞)대곡1리마을회관~(8.7㎞)현대폐차장~(9.7㎞)한티고개~(11㎞)대치2리 입구</t>
  </si>
  <si>
    <t>해미순교성지에서 시작되는 도보순례길로 해미읍성, 한티고개등 천주교 신자에 대한 박해와 아픔이 서려 있는 곳이다. 그 길을 따라 걷다보면 당시 고통속에 끌려가면서도 자신의 신앙을 끝까지 지키고자 했던 옛 순교자들의 숭고한 정신을 되새겨 볼 수 있으며, 마음속으로 참회하고 기도하며 걷기에 더없이 좋은 길이다.</t>
  </si>
  <si>
    <t>3시간 30분</t>
  </si>
  <si>
    <t>해미읍성, 산수리회관, 한티고개</t>
  </si>
  <si>
    <t>해미면 소재지, 한서대 근처 매점</t>
  </si>
  <si>
    <t>KCCWSPO20N000000010</t>
  </si>
  <si>
    <t>황금산 입구~(6.1㎞)대진초교분기점~(9.7㎞)대죽1리마을회관~(12.4㎞)화곡교차로~(16.1㎞)해월사삼거리~(18㎞)삼길포관광안내소</t>
  </si>
  <si>
    <t>산과 바다를 모두 볼 수 있는 도보길이다. 황금산 입구에서 시작하여 해변길, 마을 숲길, 농로 등 옛 길을 따라 걷다 보면 어느 덧 삼길포 항에 이르게 된다. 주변에 황금산 코끼리 바위, 대산항, 대산임해공단이 있다.</t>
  </si>
  <si>
    <t>황금산 입구, 화곡교차로, 삼길포관광안내소</t>
  </si>
  <si>
    <t>대진초 근처, 삼길포항</t>
  </si>
  <si>
    <t>KCCWSPO20N000000011</t>
  </si>
  <si>
    <t>03-01코스</t>
  </si>
  <si>
    <t>삼길포관광안내소~(1.3㎞)봉화대입구~(1.5㎞)봉화대~(2.2㎞)삼길산교회~(2.4㎞)펜션단지입구~(3㎞)삼길포관광안내소</t>
  </si>
  <si>
    <t>삼길포 관광안내소에서 시작하여 삼길산 정상 봉화대에 올라가면 대산임해공단과 대호방조제가 한 눈에 들어온다. 시원하게 뻗은 대호방조제와 드넓은 바다를 바라다 보면 몸과 마음이 저절로 정화되는 것을 느낄 수 있다. 봄철 삼길산 임도를 따라 걷다보면 길 양옆에 떤이 활짝피어 이 곳을 찾는 도보객들의 마음을 설레게 한다</t>
  </si>
  <si>
    <t>삼길포 관광안내소 앞</t>
  </si>
  <si>
    <t>삼길포항 내 매점</t>
  </si>
  <si>
    <t>KCCWSPO20N000000012</t>
  </si>
  <si>
    <t>04코스 녹색길</t>
  </si>
  <si>
    <t>팔봉산 양길리 주차장~(2.5㎞)팔봉면사무소~(4㎞)솔감저수지~(6.5㎞)구도항~(9.5㎞)주벅(전망대)~(14㎞)팔봉갯벌체험장~(17㎞)호덕간사지~(20㎞)방천다리~(22㎞)팔봉양길리 주차장</t>
  </si>
  <si>
    <t>팔봉산주차장에서 시작하되는 이 구간의 천혜의 자연환경이자 생태자원인 가로림만의 빼어난 풍광을 직접 보고 느끼며 걸을 수 있는 곳으로 구도포구의 눈부신 갯벌의 아름다움과 민물과 바닷물이 겹쳐 둥범을 이룬 신기한 옻샘을 볼 수 있다. 숲길, 바닷길 등 골고루 분포되어 있어 걷는 즐거움이 배가 되는 아름다운 도보길이다.</t>
  </si>
  <si>
    <t>7시간</t>
  </si>
  <si>
    <t>팔봉산 관광안내소, 구도항, 장구섬, 팔봉갯벌체험장, 호덕간사지 근처</t>
  </si>
  <si>
    <t>팔봉면 시내, 구도항, 양길2리 버스 정류장</t>
  </si>
  <si>
    <t>KCCWSPO20N000000013</t>
  </si>
  <si>
    <t>05코스</t>
  </si>
  <si>
    <t>대산목 삼거리~(0.5㎞)학생수영장~(1.1㎞)서광사~(1.9㎞)부춘산전망대~(2.4㎞)청련사입구~(4.4㎞)화물차주차장~(4.9㎞)청구원~(5.9㎞)봉화대~(7㎞)대산목삼거리</t>
  </si>
  <si>
    <t>서산시내에 위치하고 있으며 , 부춘산 외곽을 한바퀴 도는 산책길이다. 대산목 삼거리에서 시작하여 서광사를 지나 부춘산 전망대에 이르면 서산 시내 전경이 한눈에 들어온다. 코스가 완만하여 남녀노소 누구나 부담없이 걸을 수 있다.</t>
  </si>
  <si>
    <t>2시간30분</t>
  </si>
  <si>
    <t>약수터 없음</t>
  </si>
  <si>
    <t>서광사 근처</t>
  </si>
  <si>
    <t>코스 내 없음</t>
  </si>
  <si>
    <t>KCCWSPO20N000000014</t>
  </si>
  <si>
    <t>칠갑산 솔바람길</t>
  </si>
  <si>
    <t>01코스 산장로</t>
  </si>
  <si>
    <t>칠갑산 터널 주차장→칠갑광장→최익현선생 동상→칠갑산 천문대→자비정→칠갑산 정상→하산→칠갑광장→옛길→먹거리촌→칠갑산 터널 주차장</t>
  </si>
  <si>
    <t>1Km미만</t>
  </si>
  <si>
    <t>칠갑산 솔바람길 제1코스는 30여년 전 국도 36호선의 대치터널 개통 전에 청양, 보령, 홍성과 공주, 대전을 왕래하는 주민과 완행버스가 이용하는 도로였으며 현재 칠갑산 옛길로 불리어짐, 한 많은 어머니와 아련하고 애달픈 처녀의 마음을 표현한 대중가요 "칠갑산"과 연계한 아늑하고 편안한 길로 조성하였고 남녀노소 누구나 칠갑산 정상까지 올라갈 수 있으며, 야간 산행이 가능하도록 야간 조명등을 설치하였다.</t>
  </si>
  <si>
    <t>2시간 30분</t>
  </si>
  <si>
    <t>칠갑산 터널 주차장, 칠갑광장</t>
  </si>
  <si>
    <t>충남 청양군 장평면 적곡리 산 8-1</t>
  </si>
  <si>
    <t>KCCWSPO20N000000015</t>
  </si>
  <si>
    <t>02코스(사찰로 ~ 장곡로)</t>
  </si>
  <si>
    <t>장곡주차장 → 장승공원 → 은행나무길 → 장곡사 → 사찰로 → 거북바위 → 송림구간 → 정상 → 장곡로 → 삼형제봉 → 금두산 → 백리산→ 장곡먹거리촌 → 장곡주차장</t>
  </si>
  <si>
    <t>어려움</t>
  </si>
  <si>
    <t>칠갑산 솔바람길 제2코스는 장곡주차장에서 장곡사를 지나는 사찰로를 따라 칠갑산 정상을 오른 뒤 삼형제봉을 거치는 장곡로로 내려오는 코스이다. 오르막과 내리막 경사가 다소 어려운 트레킹 코스이다. 천년고찰 장곡사는 국보 2점, 보물4점, 유형문화재 1점 등 많은 문화재를 간직한 유서깊은 사찰이며, 장승공원에는 우리나라 최고의 장승을 보존하고 있는 공원이다.</t>
  </si>
  <si>
    <t>장곡주차장, 장곡사</t>
  </si>
  <si>
    <t>장곡사(먹거리촌)</t>
  </si>
  <si>
    <t>KCCWSPO20N000000016</t>
  </si>
  <si>
    <t>금강2경 도보여행길</t>
  </si>
  <si>
    <t>금강하굿둑 관광단지 입구 ~ (1㎞)조류생태전시관 ~ (12㎞)금강2경(신성리갈대밭길) ~ (2㎞)신성리갈대밭</t>
  </si>
  <si>
    <t>충남 서천군</t>
  </si>
  <si>
    <t>천혜의 풍광을 자랑하는 금강(신성리갈대밭, 조류생태전시관, 철새도래지)을 거슬러 올라가는 생태탐방로. 금강2경 도보여행길은 금강 1경에 해당하는 금강하구둑 철새도래지를 시작으로 금강 2경 신성리갈대밭에서 여정을 마치게 된다. 이 길은 특별한 안내사인은 없지만 누구나 쉽게 목적지까지 찾아갈 수 있다. 이 길은 금강 자전거도로를 따라 걷게 되는데 겨울철이면 이곳을 찾는 철새를 볼 수 있다. 철새는 금강 맞은편에 있는 군산의 구불길을 따라 걸으며 볼 수 도 있지만 철새군무를 좀 더 가까이 보면서 걷기에는 이 길이 제격이다. 서천의 금강일대는 대부분 농경지로 철새들이 먹이를 구하기 쉬워 해질 녁이면 서천일대의 농경지로 이동하는 철새군무를 보면서 여행할 수 있어 겨울철 붉게 물든 석양에 철새가 수를 놓은 듯한 광경을 볼 수 있다. *대중교통을 이용하거나 철새군무를 보려면 신성리갈대밭에서 시작하는 것이 더욱 좋다.</t>
  </si>
  <si>
    <t>3시간 40분</t>
  </si>
  <si>
    <t>없음</t>
  </si>
  <si>
    <t>금강하굿둑 관광지, 조류생태전시관, 도보길 내 간이화장실 2개소, 신성리갈대밭</t>
  </si>
  <si>
    <t>금강하굿둑관광지, 조류생태전시관</t>
  </si>
  <si>
    <t>충남 서천군 화양면 와초리 456-64</t>
  </si>
  <si>
    <t>KCCWSPO20N000000017</t>
  </si>
  <si>
    <t>금강 솔바람길</t>
  </si>
  <si>
    <t>01코스 봉황술래길</t>
  </si>
  <si>
    <t>금강생태과학체험장 ~ 전망대 ~ 봉황산 ~ 240봉 ~ 기러기봉 ~ 닥실재 ~ 금강생태과학체험장</t>
  </si>
  <si>
    <t>충남 금산군</t>
  </si>
  <si>
    <t>강과 산이 어우려져 아름다운 풍광을 이루고 있는 금강변에 금강생태과학체험장이 자리하고 있으며, 체험장을 중심으로 봉황산과 소사봉을 잇는 코스로 이루어져 있고, 산책로 주변으로 울창한 소나무 숲과 주변을 두루두루 관망이 가능한 편안한 마음으로 가볍게 산책을 할 수 있는 코스로 이루어져 있음</t>
  </si>
  <si>
    <t>1시간 50분</t>
  </si>
  <si>
    <t>금강생태과학체험장 활용</t>
  </si>
  <si>
    <t>금산군 제원면 소재지 외에는 매점이 없음</t>
  </si>
  <si>
    <t>충남 금산군 제원면 금성리 산 75</t>
  </si>
  <si>
    <t>KCCWSPO20N000000018</t>
  </si>
  <si>
    <t>논산 계백의 혼이 살아 숨쉬는 솔바람 길</t>
  </si>
  <si>
    <t>논산 계백의 혼이 살아 숨쉬는 솔바람길</t>
  </si>
  <si>
    <t>돈암서원~충곡서원~백제군사박물관~탑정호수변생태공원~신풍리마애불~휴정서원</t>
  </si>
  <si>
    <t>충남 논산시</t>
  </si>
  <si>
    <t>수려한 자연경관을 자랑하는 탑정호 주변 전통문화 및 관광자원을 활용하여 아름다운 역사문화를 보고 즐기며 걷는 자연친화적인 시설로 연산면 임리, 고정리, 부적면 충곡리 계백장군 묘역 일원에 조성되는 산책로 및 쉼터이다. ○ 전통문화 : 충곡 서원, 휴정서원, 계백장군 묘역 ○ 생태자원 : 탑정호 수변생태공원 ○ 교통역사 : 휴정서원, 충곡서원등 유교 문화재, 영사암, 마애불상 ○ 체험자원 : 계백장군유적지체험관광, 탑정호 자전거체험 ○ 수락산을 산책하며 바라볼 수 있는 수려한 경관을 자랑하는 논산의 대표 관광지 탑정호 ○ 연꽃등 다양한 생태자원을 관람할 수 있는 생태공원</t>
  </si>
  <si>
    <t>2시간</t>
  </si>
  <si>
    <t>없음(사전준비)</t>
  </si>
  <si>
    <t>백제군사박물관</t>
  </si>
  <si>
    <t>충남 논산시 연산면 고정리 산 13-1</t>
  </si>
  <si>
    <t>KCCWSPO20N000000019</t>
  </si>
  <si>
    <t>소양강둘레길</t>
  </si>
  <si>
    <t>01코스 하늘길</t>
  </si>
  <si>
    <t>살구미공원(시작점)~(1.7km)춘향골~(0.6km)성황당~ (0.7km)쉼터(갈레길)~(0.9km)아들바위~(0.7km)칠공주터~(3km)보트장~(0.9km)소류정 안내소(종점)</t>
  </si>
  <si>
    <t>강원 인제군</t>
  </si>
  <si>
    <t>2011년 10월 완공하여 많은 관광객들이 방문하고 있으며 소양강을 끼고 있는 트래킹 코스로 눈을 들면 멀리 인제읍 시가지가 보이는 춘향골을 지나 마을주민들이 적송을 산당목으로 그 밑에 작은 당집을 짓고 가정의 무상안녕을 빌던 성황당 길이 나오며 이후 4.6km 지점(해발 600m)에는 둘레길의 최정상인 사방이 능선으로 천혜의 피난처로 전해오는 칠공주터가 위치하고 있음</t>
  </si>
  <si>
    <t>식수보급처가 없으니 매점에서 구입하거나 사전 준비</t>
  </si>
  <si>
    <t>3개소 설치(시작점, 1.1km 지점, 종점)</t>
  </si>
  <si>
    <t>인제읍 시내에 근거리에 위치하고 있어 둘레길 코스에는 별도 매점시설이 없음</t>
  </si>
  <si>
    <t>강원 인제군 남면 남전리</t>
  </si>
  <si>
    <t>KCCWSPO20N000000020</t>
  </si>
  <si>
    <t>부여 성흥산 솔바람길</t>
  </si>
  <si>
    <t>솔바람길</t>
  </si>
  <si>
    <t>덕고개 → (1930m, 45분) → 구교리길 합류점 → (600m, 15분) → 가림성길 합류점 → (300m, 8분) → 가림성 사랑나무 → (1800m, 40분) → 한고개</t>
  </si>
  <si>
    <t>충남 부여군</t>
  </si>
  <si>
    <t>부여 남쪽의 임천면에 높이가 고작 268m에 불과한 성흥산(聖興山)이 있다. 그러나 주변에 이렇다 할 높은 산이 없는 금강하류지역이어서 일대에서는 높이로 견줄 곳이 없다. 옛날 백제인들도 그 점을 간파하고 이곳의 전략적 중요성을 감안해 성흥산 정상 부에 산성을 쌓았다. 성흥산성(聖興山城)은 백제 동성왕 23년(501)에 쌓은 것으로, 본 래 이름은 가림성(加林城)이었다. 성곽 둘레가 1.5km로 비록 크지는 않아도 백제 도 성을 지키기 위한 요충지였다. 이 성을 끼고 ‘부여 가림성 솔바람길’이 조성되어 있다. 가림성 솔바람길은 남북으로 길쭉한 형태의 성흥산 능선을 따라 이어진다. 남쪽 덕고 개에서 출발해 솔숲 울창한 능선을 따라 정상부의 가림성까지 간 후 북쪽의 한고개로 내려서는 4.63km의 걷기길이다.</t>
  </si>
  <si>
    <t>부여가림성 근처 약수터</t>
  </si>
  <si>
    <t>부여가림성, 성흥산성터 간이화장실</t>
  </si>
  <si>
    <t>부여가림성 근처</t>
  </si>
  <si>
    <t>충남 부여군 장암면 지토리 산 144-1</t>
  </si>
  <si>
    <t>KCCWSPO20N000000021</t>
  </si>
  <si>
    <t>서천 생태원길</t>
  </si>
  <si>
    <t>배롱나무 코스</t>
  </si>
  <si>
    <t>금강하굿둑 관광단지 입구 → 금강하굿둑 전망대(0.7㎞) → 금강하굿둑 놀이동산 단지(0.8㎞)</t>
  </si>
  <si>
    <t>- 금강하구, 서해안 등을 한눈에 볼 수 있는 전망 제공하며, 길을 따라 식재한 배롱나무 또한 볼거리를 제공한다 - 금강하굿둑 : 4대강중의 하나인 금강은 충청도와 전라북도를 에두르고 휘돌며 구비마다 충청도의 아름다운 경관을 감싸안고 흐르는 종점 - 조류생태전시관 : 철새탐조방법과 실시간 철새탐조, 철새들의 낙원 서천금강의 아름다운 자연생태를 체험할 수 있는 전시관</t>
  </si>
  <si>
    <t>40분</t>
  </si>
  <si>
    <t>금강하굿둑 놀이동산 공원</t>
  </si>
  <si>
    <t>충남 서천군 마서면 도삼리 68</t>
  </si>
  <si>
    <t>KCCWSPO20N000000022</t>
  </si>
  <si>
    <t>서천 남산길</t>
  </si>
  <si>
    <t>서천 특화시장(0km)→판교천(1km)→남산성(2.5km)→레포츠 공원(10km)→서천특화시장(13km)</t>
  </si>
  <si>
    <t>서천읍 남산리와 마서면 봉남리에 걸쳐있는 산으로 이산의 정상부에 둘레 약468m에 이르는 성곽을 두른 것이 서천 남산성이다. 예전부터 마을사람들이 사용하던 산길을 정비하여 남산길을 만들었으며 서천군의 중심지를 한눈에 볼 수 있는 특징이 있다. 또한 읍내 중심에서 출발해 편리하고 그 주변 곳곳을 살펴볼 수 있도록 코스가 넓게 짜여있어 트래킹과 산행이 동시에 가능한 코스이다.</t>
  </si>
  <si>
    <t>약수대 1개소</t>
  </si>
  <si>
    <t>서천 특화시장, 판교천 화장실, 레포츠 공원 3개소</t>
  </si>
  <si>
    <t>서천 특화시장, 서천 여자 정보고 앞 사거리 2곳</t>
  </si>
  <si>
    <t>충남 서천군 서천읍 남산리 112-21</t>
  </si>
  <si>
    <t>KCCWSPO20N000000023</t>
  </si>
  <si>
    <t>철새나그네길</t>
  </si>
  <si>
    <t>01코스 붉은 낭만길</t>
  </si>
  <si>
    <t>홍원항(0km)~춘장대 해수욕장(1.2km)~부사호(3.77km)</t>
  </si>
  <si>
    <t>서천 철새 나그네길의 1코스인 붉은 낭만길은 홍원항에서 시작하여 춘장대 해수욕장을 거쳐 부사호에서 끝이 나는 3.77km의 길로 붉은 등대와 이국적 경치의 낭만, 추억과 다양한 축제가 가득한 길이다. 홍원항에서는 바다의 생동감을, 춘장대 해수욕장에서는 낭만과 젊음을, 부사호에서는 잔잔한 서해바다를 느낄 수 있다. 해안 길로 형성된 붉은 낭만길은 만조때는 바다의 생동감, 간조때는 갯벌의 풍성함을 볼 수 있고 저녁에는 해질녁 노을이 장관을 이루는 팔색조의 걷기 길이다.</t>
  </si>
  <si>
    <t>2곳(춘장대 해수욕장, 홍원항)</t>
  </si>
  <si>
    <t>충남 서천군 장항읍 송림리 731-21</t>
  </si>
  <si>
    <t>KCCWSPO20N000000024</t>
  </si>
  <si>
    <t>02코스 해지게길</t>
  </si>
  <si>
    <t>동백정(0km)~성경 전래지, 아펜젤러 기념관~마량포구(3.6km)</t>
  </si>
  <si>
    <t>서천 철새 나그네길의 2코스인 해지게길은 동백정에서 시작해 성경 전래지를 지나 마량포구에서 끝이 나는 총 길이 3.3km의 걷기 길이다. 해지게길은 동백정의 동백나무 숲의 푸르름과 마량포구 서해안의 붉은 해돋이가 공존하는 곳이다. 동백정의 동백나무 숲은 천연기념물로 지정되어 있으며 꽃을 볼 수 있는 겨울의 유명 관광지이다. 마량포구에서는 매년 광어, 해돋이 축제가 열리며 마량포구 방파제에서의 해돋이와 해넘이는 장관을 이룬다.</t>
  </si>
  <si>
    <t>50분</t>
  </si>
  <si>
    <t>1곳(동백정)</t>
  </si>
  <si>
    <t>2곳 (동백정, 마량포구 공용화장실)</t>
  </si>
  <si>
    <t>KCCWSPO20N000000025</t>
  </si>
  <si>
    <t>천년 솔바람길</t>
  </si>
  <si>
    <t>문헌서원 → 기린봉(0.5㎞) → 옛 문헌서원터(0.6㎞) → 호암리마을(1.3㎞) → 봉서사(1㎞) → 건지산성(0.3㎞) → 문헌서원(1.3㎞)</t>
  </si>
  <si>
    <t>솔바람길을 따라 서천의 역사·문화여행길. 문헌서원, 봉서사, 건지산성, 박경수선생 생가터 등과 연결됨 - 문헌서원 : 고려말 대학자 가정 이곡과 목은 이색 두분을 배향하기 위해 조선 중기 건립된 사액서원 - 건지산성 : 건지산의 정상부근을 에워싼 말안장 모양의 내성과 그 서북쪽 경사면을 둘러싼 외성의 2중 구조로 되어있는 산성이다. 성을 쌓은 시기는 백제 말에서 통일신라 전기로 보고 있으며, 백제 부흥운동의 거점이었던 주류성으로 추정하고 있다.</t>
  </si>
  <si>
    <t>문헌서원 내</t>
  </si>
  <si>
    <t>충남 서천군 한산면 호암리 252</t>
  </si>
  <si>
    <t>KCCWSPO20N000000026</t>
  </si>
  <si>
    <t>탕정둘레길</t>
  </si>
  <si>
    <t>탕정면사무소~비석산(01코스,4.7km)~삼성lcd기숙사(02코스,3.2km)~꾀꼴산성, 물한산성(03코스, 6.8km)~삼성단지인도(3.3km)</t>
  </si>
  <si>
    <t>충남 아산시</t>
  </si>
  <si>
    <t>아산시 탕정면 명암리 일원에 위치한 삼성 테크노벨리 단지를 중심으로 주변을 둘러보고 물한산성과 꾀꼴산성을 연계하여 탕정면 일대를 둘러볼수 있는 코스이다. 탕정둘레길은 주민들이 산책하기 적합하게 4개 코스로 구분했지만 순환해 걷는 코스인 만큼 하루 시간내어 걷기 좋다.</t>
  </si>
  <si>
    <t>8시간</t>
  </si>
  <si>
    <t>식수보급처가 없으니 개별적으로 준비또는 마을주변 편의점을 이용</t>
  </si>
  <si>
    <t>2코스 중간(탕정면 명암리 마을회관) 화장실 이용</t>
  </si>
  <si>
    <t>마을주변으로 편의점 분포</t>
  </si>
  <si>
    <t>충남 아산시 음봉면 동암리 산 78-10</t>
  </si>
  <si>
    <t>KCCWSPO20N000000027</t>
  </si>
  <si>
    <t>천년의 숲길</t>
  </si>
  <si>
    <t>천년비손길, 봉곡사 솔바람길, 긴골재길, 천년물결길</t>
  </si>
  <si>
    <t>1. 천년비손길(13km) : 봉곡사-봉수산-오형제고개-누에마을-배골마을-송악저수지(궁평저수지)-봉곡사 2. 봉곡사 솔바람길(3.5km) : 봉곡사-봉곡사임도-누에마을 3. 긴골재길(5.6km) : 송남휴게서-황산등산로-긴골산-강장고개 4 천년물결길(3.5km) : 송남휴게서-송악저수지 수변길-등산로-송남휴게소</t>
  </si>
  <si>
    <t>아산시의 산림자원 및 지역자원과 관광문화자원을 활용, 숲길 조성을 통한 관광자원화 개발과 급증하는 산림휴양 서비스에 충족하고 2013년 안전행정부 공모사업으로 조성된 천년의 숲길은 자연탐방 및 명상 사색코스(천년비손길, 솔바람길)와 임도를 활용한 수변둘레길(천년물결길), 마을주변 지역주민들이 많이 이용하는 긴골산 등으로 구성되어 있다.</t>
  </si>
  <si>
    <t>12시간</t>
  </si>
  <si>
    <t>출발점인 봉곡사에는 약수터, 송남휴게소 매점에서 구입가능</t>
  </si>
  <si>
    <t>출발점인 봉곡사 주차장과 송남휴게소에 조성</t>
  </si>
  <si>
    <t>출발점인 송남휴게소에서 구입가능</t>
  </si>
  <si>
    <t>충남 아산시 송악면 동화리 444-2</t>
  </si>
  <si>
    <t>KCCWSPO20N000000028</t>
  </si>
  <si>
    <t>마곡사 솔바람길</t>
  </si>
  <si>
    <t>01코스 백범길, 02코스 명상길, 03코스 송림숲길</t>
  </si>
  <si>
    <t>백범길 산책코스(3km) 명상산책길 트레킹 코스( 5km) 송림숲길 등산코스(11 km) 마곡사 → 천연송림욕장→ 백련암 → 아들바위→활인봉→전통불교문화원→다비식장→군왕대</t>
  </si>
  <si>
    <t>충남 공주시</t>
  </si>
  <si>
    <t>마곡사 솔바람길은 백범길 산책코스와 명상산책길 트레킹 코스, 송림숲길 등산 코스를 연결한 길이다. 백범길과 명상 산책길은 백범 김구 선생께서 일본군 장교를 살해한 후 마곡사 백련암에서 은거 수행 생활 할 때 구국의 일념으로 사색하는 발자취를 따라 조성됐다. 소나무가 빽빽한 숲길을 걸으며 나라를 걱정했던 뱀범 김구 선생의 마음을 느껴보고 명상에 잠기기 좋은 길이다. 또한 이 코스는 마곡사를 둘러볼 수 있고 인근 자연마을에서 농업체험을 할 수 있다. 다른 길보다 긴시간이 소요되고 코스별로 길의 난이도가 다르므로 자신이 걸을 수 있는 능력에 따라 코스를 선택하는 것이 좋다.</t>
  </si>
  <si>
    <t>5시간 50분</t>
  </si>
  <si>
    <t>마곡사 경내 약수</t>
  </si>
  <si>
    <t>마곡사 경내, 마곡사 관광지 내</t>
  </si>
  <si>
    <t>마곡사 경내 사찰 매점</t>
  </si>
  <si>
    <t>충남 공주시 사곡면 운암리</t>
  </si>
  <si>
    <t>KCCWSPO20N000000029</t>
  </si>
  <si>
    <t>봉화산 솔바람길</t>
  </si>
  <si>
    <t>사관리 시점~갈티고개(1.4km)~봉화산정상(1.0km)~봉화대(1.0km)~ 황소고개(0.5km) 이후 구간 회송로 ~안국사(0.8km)~사관리마을회관(1.9km)~ 사관리시점(1.6km)</t>
  </si>
  <si>
    <t>전체적인 노선은 난코스가 없는 평이한 노선으로 등산로 구간인 3.9km는 울창한 솔숲과 주변 경관을 즐기는 편한 등산의 개념으로 접근하면 좋을듯 하며, 이후 구간은 안국사지, 원동저수지등 주변 농촌의 한적한 경관을 즐기는 산책의 개념이 복합된 노선이다. 출발점이 마을 중간에 위치하므로 자주 설치되어 있는 이정표를 참고하여 솔바람길 시점 주차장까지 이동한다. 주차장에 설치된 종합안내판에 자세한 노선 정보를 참고하고, 노선 중간에 식수공급이 어려우므로 출발전 음용수의 준비는 필수적이다. 노선중 운동시설을 이용가능하고, 조선시대 봉화터 및 국가지정보물 안국사지 석탑 및 석조여래입상이 있어 볼거리가 풍부하며, 이에 대한 문화해설을 안내판으로 자세히 설명하였으므로 어린이의 동반시 역사 교육에 활용할 수 있다.</t>
  </si>
  <si>
    <t>식수보급처는 없으며 안국사 사찰내 상수도를 이용가능함, 미리 준비하는 것이 안전함.</t>
  </si>
  <si>
    <t>안국사 부근 노선 중간 수세식 공중화장실 이용</t>
  </si>
  <si>
    <t>시점 부근 32번 국도상에 (상행 당진휴게소, 하행 수운휴게소)식사 및 매점 이용가능</t>
  </si>
  <si>
    <t>충남 당진시 정미면 수당리 산 104</t>
  </si>
  <si>
    <t>KCCWSPO20N000000030</t>
  </si>
  <si>
    <t>사계 솔바람길</t>
  </si>
  <si>
    <t>사계고택(은농재) → 왕대산 입구(0.3km) → 모원재 입구(0.7km) → 왕대산 정상(0.3km) → 쉼터바위(0.4km) → 두계터널(0.7km) → 사계고택(은농재)(0.6km)</t>
  </si>
  <si>
    <t>충남 계룡시</t>
  </si>
  <si>
    <t>사계 솔바람길은 사계고택 뒤 왕대산을 배경으로 조성된 3km의 등산로로서, 왕대산 정상에는 사계 김장생 선생의 삶과 역사의 흔적을 느낄수 있는 안내판 및 편의시설이 설치되어 있어 살아있는 역사공부는 물론 건강도 챙길 수 있는 명품 트레킹 코스이다.</t>
  </si>
  <si>
    <t>충남 계룡시 두마면 두계리 산 9</t>
  </si>
  <si>
    <t>KCCWSPO20N000000031</t>
  </si>
  <si>
    <t>온천과 함께하는 솔바람길</t>
  </si>
  <si>
    <t>01코스(삽교읍 목리 ~ 덕산면 사동리)</t>
  </si>
  <si>
    <t>삽교읍목리~(0.7km)가루실고개~(1.7km)오형제바위~(0.6km)수암산정상~ (0.8km)지하통로~ (0.2km)징검다리~(0.8km)관광안내소(족욕장)</t>
  </si>
  <si>
    <t>충남 예산군</t>
  </si>
  <si>
    <t>솔바람길은 천혜의 등산로로 전국적으로 알려진 수암산과 600년 전통의 온천으로 유명한 덕산온천관광지와 연결하여 윤봉길의사의 얼이 서린 충의사등 주변 문화재와 연결되어 남녀노소 누구나 걸을수 있는 길임.</t>
  </si>
  <si>
    <t>예산군 종합관광안내소</t>
  </si>
  <si>
    <t>종점인 덕산온천관광지의 매점이용, 중간에는 없음</t>
  </si>
  <si>
    <t>충남 예산군 삽교읍 신리 산 16</t>
  </si>
  <si>
    <t>KCCWSPO20N000000032</t>
  </si>
  <si>
    <t>태조산 솔바람길</t>
  </si>
  <si>
    <t>1코스 : 청송사 ~ 구름다리 2.5km 2코스 : 구름다리 ~ 각원사 2.7km</t>
  </si>
  <si>
    <t>충남 천안시 동남구</t>
  </si>
  <si>
    <t>충청남도 천안시 유량동에서 안서동으로 이어지는 솔바람길은 완만한 산세로 여성 산행인들이 즐겨 찾는 곳이다. 솔바람길은 주변으로 천안의 역사와 문화를 간직한 곳이다 2시간 이내의 짧은 산행이어서 산책이나 가족 산행으로 알맞다. 천안 시민은 주로 원성동 천안시민체육공원(청송사)에서 구름다리를 거쳐 유량동을 지나 성불사 뒤 능선을 따라 각원사와 유왕골 갈림길에서 각원사쪽으로 내려오는 5.3㎞ 길이의 코스를 이용한다. 솔바람길의 백미는 구름다리위에서 맞는 산바람이다. 산행으로 인한 땀방울이 다리위 산바람으로 인해 시원해지는 느낌은 태조산에서만 맛볼 수 있는 또 하나의 자랑거리이다. 산행은 각원사 주차장에서 각원사쪽으로 바라볼 때 청동대불을 거쳐 좌측능선에 올라선 후 절을 한 바퀴 감싸돌며 능선을 타고 주차장 아래 도로변에 도착하게 되는데 2시간도 채 못걸린다. 굴곡없이 평평하고 한적한 능선길이 부담 없어 비가올 때나 달리 갈 데가 없을 때 찾아볼 만한 친근한 곳이다.</t>
  </si>
  <si>
    <t>청송사 입구 ~ 0.4km지점 음수대 위치</t>
  </si>
  <si>
    <t>충남 천안시 동남구 유량동</t>
  </si>
  <si>
    <t>KCCWSPO20N000000033</t>
  </si>
  <si>
    <t>억새길</t>
  </si>
  <si>
    <t>제1구간(678m) ~ 제2구간(619m) ~ 제3구간(643m) ~ 제4구간(626m)</t>
  </si>
  <si>
    <t>- 금강변(금천)에 자연발생적으로 조성된 억새길을 정비하여 생태관광의 기반조성 및 금강권 생태관광과 연계한 친수환경 조성사업의 일환으로 금강변 억새길을 정비하여 걷는 길 조성하였다. - 억새길은 부여군 장암면 원문리에 위치한 곳으로 금강변(금천)에 자연발생적으로 조성된 억새단지에 걷는 길을 조성하여 지역주민 및 관광객이 산책할 수 있도록 조성된 걷기문화길이다.</t>
  </si>
  <si>
    <t>억새길 옆 제방 간이 화장실</t>
  </si>
  <si>
    <t>충남 부여군 장암면 합곡리 180</t>
  </si>
  <si>
    <t>KCCWSPO20N000000034</t>
  </si>
  <si>
    <t>재너머 사래 긴 밭 가는 숲길</t>
  </si>
  <si>
    <t>남산입구~(0.3km)한용운선생동상~(0.6km)남산정상~(1.3km)금북정맥갈림길~(1.9km)구절암(사찰)~(0.9km)보개산정상~(1.7km)거북이마을~(0.5km)약천초당</t>
  </si>
  <si>
    <t>○ 약천 남구만 선생의 동창이 밝았느냐 노고지리 우지진다로 시작되는 시조를 인용하여 명칭 선정하였으며, 옛날 마을길, 숲길 등을 체험 할 수 있는 공간으로써 자연, 문화, 역사를 아우르는 지역 소통의 장소로 조성하였음. ○ 홍성군 남산과 보개산을 잇는 숲길로 숲길 입구에 치유의 정원(허브식물 등 식재)을 조성하였으며, 편백나무 숲길을 조성하여 숲 치유 기능을 제공함. ○ 홍성군 구항면 내현리 거북이마을과 연계하여 종가음식체험, 거북이체험(전설이 깃는 바위 체험), 전원 시조 체험(약천 남구만선생 시조 등), 명당체험 등 다양한 체험프로그램 제공.</t>
  </si>
  <si>
    <t>홍성읍 남장리 남산공원, 구항면 지정리 구절암(사찰), 구항면 내현리 거북이마을</t>
  </si>
  <si>
    <t>홍성읍 남장리 남산공원, 구항면 내현리 거북이마을</t>
  </si>
  <si>
    <t>홍성읍 남장리 남산공원 입구, 구항면 내현리 거북이마을</t>
  </si>
  <si>
    <t>충청남도 홍성군 결성면 성곡리 488</t>
  </si>
  <si>
    <t>KCCWSPO20N000000035</t>
  </si>
  <si>
    <t>태안 솔향기길</t>
  </si>
  <si>
    <t>만대항~(5.8km)중막골해변~(10.2km)꾸지나무골해변</t>
  </si>
  <si>
    <t>충남 태안군</t>
  </si>
  <si>
    <t>솔향기길 1코스는 만대항에서 여섬 꾸지나무골 해수욕장으로 이어지는 10.2KM의 탐방로로 태안절경을 배경으로 해변과 숲길, 임도를 따라 걸어가면서 주변 지형에 얽힌 여러가지 전설과 경관을 감상할 수 있도록 계획되었다. 생태관찰, 민물.썰물시 해변의 변화를 조망하고 산림욕, 트래킹을 겸할 수 있는 탐방로로 계획되었으며, 특정적인 지형,전설 등을 고려하여 구간별로 테마를 부여하였다.</t>
  </si>
  <si>
    <t>3시간30분</t>
  </si>
  <si>
    <t>만대항(종점)부근 식수가능 약수터 1곳</t>
  </si>
  <si>
    <t>만대항,당봉전망대,별쌍금약수터,꾸지나무골해수욕장</t>
  </si>
  <si>
    <t>꾸지나무골해수욕장,별쌍금약수터,큰어리골,만대항</t>
  </si>
  <si>
    <t>충남 태안군 이원면 내리 39-2</t>
  </si>
  <si>
    <t>KCCWSPO20N000000036</t>
  </si>
  <si>
    <t>가야구곡 녹색길</t>
  </si>
  <si>
    <t>덕산온천 관광안내소 ~ 2.6km ~ 옥계저수지 ~ 1.8km ~ 옥계리 마을회관 ~ 0.4㎞ ~ 옥병계 ~ 1.2km ~ 석문담 ~ 1.6km ~ 남연군묘 ~ 0.6km ~ 와룡담</t>
  </si>
  <si>
    <t>덕산도립공원내 가야산 자락의 아름다운 비경 아홉곳에 대한 역사·문화·생태 자원을 활용한 스토리텔링 주제로 옛 가야9곡길 복원하였으며 가야구곡의 유래는 조선 영조 때 병조판서를 지낸 병계 윤봉구(尹鳳九, 1681~1767)선생이 가야계곡의 아름다운 비경인 아홉 곳(관어대, 옥병계, 습운천, 석문담, 영화담, 탁석천, 와룡담, 고운벽, 옥량폭)을 ‘가야구곡’이라 칭하고 문집에 기록해 놓음으로써 비롯되었다. 또한 가야구곡을 따라 산재해 있는 관광자원인 덕산온천, 남연군묘, 덕산향교, 헌종태실, 광덕사, 보덕사, 옥계저수지, 상가저수지, 가야산등 덕산 지역의 역사와 문화를 함께 탐방할 수 있다 .</t>
  </si>
  <si>
    <t>덕산온천관광안내소, 광덕사 약수, 덕산도립공원 관리사무소, 가야구곡농산물판매장</t>
  </si>
  <si>
    <t>덕산온천관광안내소, 덕산도립공원 관리사무소, 남연군묘, 미륵불, 가야구곡농산물판매장</t>
  </si>
  <si>
    <t>출발지점 스파캐슬앞, 중간에는 없음, 종점 덕산도립공원관리사무소 앞</t>
  </si>
  <si>
    <t>충남 예산군 덕산면 옥계리 591-1</t>
  </si>
  <si>
    <t>KCCWSPO20N000000037</t>
  </si>
  <si>
    <t>부여 백마강길</t>
  </si>
  <si>
    <t>부소산길(1.97km)~백제보길(6.56km)~천정대길(2.97km)~문화단지길(1.4km)~왕흥사지길(1.96km)~부산길(2.59km)~희망의숲길(1.31km)~선화공원길(1.97km)~궁남지길(3.91km)~구드래조각공원길(1.78km)</t>
  </si>
  <si>
    <t>백마강길은 백마강을 둘레로 하는 탐방로로서 찬란했던 백제의 역사와 문화를 체험하면서 걸을 수 있는 길이다. 부소산의 북쪽 편을 감고 도는 백마강은 규암면 호암리 천정대 앞에서 세도면 반조원리까지 약 16km 정도에 이르는 금강의 또 다른 이름이다. 백마강길은 금강의 자연 수변공간을 활용하여 조성된 탐방로로서 녹색성장의 원동력을 그대로 볼 수 있는 곳이기도 하다. 또한 부소산성을 시작으로 하는 탐방길을 걷다보면 백제의 역사가 살아 숨 쉬는 문화재들을 접할 수 있어 마치 나도 그 옛날의 백제인이 된 듯한 느낌을 받게 된다. 백마강길을 거닐며 강에 얽힌 문헌이나 전설, 시가 담긴 석재시비를 감상하면서 백제의 흥망을 묵묵히 지켜본 백마강처럼 우리도 찬란했던 백제를 잊지 않고 기억해야 한다. 백마강길은 탐방의 발걸음을 멈출 때마다 옛 백제의 고도인 부여와 백마강을 가슴에 담을 수 있는 좋은 길이라 생각된다.</t>
  </si>
  <si>
    <t>10시간</t>
  </si>
  <si>
    <t>부소산내, 백제보가는길2개소, 백제보1개소, 천청대길내, 문화단지길내, 희망의숲길구간내, 궁남지내</t>
  </si>
  <si>
    <t>출발점인 부소산입구, 백제보내 편의점, 중간에는 없음</t>
  </si>
  <si>
    <t>충남 부여군 부여읍 군수리 351-2</t>
  </si>
  <si>
    <t>KCCWSPO20N000000038</t>
  </si>
  <si>
    <t>녹색길</t>
  </si>
  <si>
    <t>바다사랑길</t>
  </si>
  <si>
    <t>삽교 바다공원~맷돌포구(2.2km)~해안공원(0.8km)~석화산입구(0.7km)~ 매산공원(1.2km) ~국도32호(1.1km)</t>
  </si>
  <si>
    <t>전체적인 노선은 해안가 산책코스로 바다경관과 서해대교를 보며 걸을수 있는 편한 개념으로 접근하면 좋을듯한 노선이다. 출발점이 삽교바다공원 끝에서 시작되어 이정표를 참고하여 매산공원까지 이동한다. 시점부에 설치된 종합안내판에 자세한 노선 정보를 참고하고, 삽교호 관광지 인근에 위치하여 볼거리와 먹거리가 풍부하여 가벼운 마음으로 가족과 함께 할수 있는 좋은길이다.</t>
  </si>
  <si>
    <t>식수보급처는 없으며 삽교호 관광지내 상수도 및 코스인근 상가</t>
  </si>
  <si>
    <t>삽교호 관광지내 공중화장실과 코스 중간의 맷돌포구 화장실 이용가능</t>
  </si>
  <si>
    <t>삽교호 관광지 및 코스인근 상가</t>
  </si>
  <si>
    <t>대구 달성군 하빈면 봉촌리 1024-2</t>
  </si>
  <si>
    <t>KCCWSPO20N000000039</t>
  </si>
  <si>
    <t>고마나루 명승길</t>
  </si>
  <si>
    <t>한옥마을 → (0.2Km)공주박물관 → (0.8Km)무령왕릉 → (0.8Km)황새바위순교지 → (0.7Km)제민천 → (0.3Km)산성시장 → (2.5Km)공산성 → (0.7Km)금강교 → (3.0Km)정안천생태공원 → (2.0Km)연미산자연미술공원 → (2.0Km)공주보 → (1.0Km)한옥마을</t>
  </si>
  <si>
    <t>천리비단길 금강이 에둘러 흐르는 강나루, 고마나루에 가면 백제의 고도 공주를 이야기하지 않을 수 없다. 아득한 옛날부터 전해오는 암곰에 얽힌 애잔한 전설 서린 ‘고마나루’는 백제의 한 시기 ‘웅진’이라는 지명의 유래가 되기 때문. 고마나루에서 시작하여 고마나루로 돌아오는 고마나루명승길을 걷노라면 백제 웅진시대의 역사문화를 돌아보고 조선시대부터 근?현대 공주의 역사문화와 함께 아름다운 자연과 명소를 두루 만나게 된다.</t>
  </si>
  <si>
    <t>문화재 시설 및 공공시설 매점 등 식수 구입처 활용</t>
  </si>
  <si>
    <t>문화재 시설 및 공공시설 지점 참조</t>
  </si>
  <si>
    <t>문화재 시설 및 공공시설 매점, 재래시장 등</t>
  </si>
  <si>
    <t>충남 공주시 웅진동 360</t>
  </si>
  <si>
    <t>KCCWSPO20N000000040</t>
  </si>
  <si>
    <t>09코스 내포 천주교 순례길</t>
  </si>
  <si>
    <t>솔뫼성지~합덕성당~합덕제~구양교~여사울성지</t>
  </si>
  <si>
    <t>매우쉬움</t>
  </si>
  <si>
    <t>우리나라 최초의 천주교 신부인 김대건 신부의 탄생지인 솔뫼성지를 비롯하여 내포의 사도라 불리우는 이존창 생가지(여사울성지), 홍주성지, 해미성지를 연결하는 내포천주교 순례길이며, 내포지역은 충청도에서 최초의 복음의 빛이 전파된 곳으로 한국교회의 발상지라 할 정도로 우리나라 천주교 역사의 큰 중심으로 내포지역에서는 수 많은 천주교 신자들이 활동한 근거지 였으며 해미성지와 홍주성지에서 수많은 신자들이 처형당한 박해지였기에 현재에도 수많은 성지와 사적지가 있어 매년 수천명의 천주교 순례객들이 찾는 순례지로 유명하다.</t>
  </si>
  <si>
    <t>솔뫼성지, 합덕성당, 여사울성지</t>
  </si>
  <si>
    <t>합덕면소재지, 신암면소재지</t>
  </si>
  <si>
    <t>KCCWSPO20N000000041</t>
  </si>
  <si>
    <t>10코스 내포 천주교 순례길</t>
  </si>
  <si>
    <t>여사울성지~신리성지~용동리 인언민 마르티노생가터~배나드리~삽교성당</t>
  </si>
  <si>
    <t>충청도 지역에 처음으로 복음을 전파한 내포의 사도 이존창이 태어난 신암면 신종리 여사울에서 출발하여 삽교읍 용동리 마르티노 인언민 탄생지에서 잠시 쉬었다가 덕산면 충의사를 지나 덕산면 대치리 한티고개까지 이어지는 천주교순례길이다.</t>
  </si>
  <si>
    <t>5시간 40분</t>
  </si>
  <si>
    <t>식수보급처가 없어 사전준비(각 성지 및 삽교성당에서 식수이용 가능)</t>
  </si>
  <si>
    <t>여사울성지, 신리성지, 합덕성당</t>
  </si>
  <si>
    <t>출발전 사전준비(삽교읍소재지 상정 이용 가능)</t>
  </si>
  <si>
    <t>KCCWSPO20N000000042</t>
  </si>
  <si>
    <t>내포 천주교 순례길</t>
  </si>
  <si>
    <t>홍성성당~(1.6km)홍주의사총~(1.5km)홍성천생매장터~(1.7km)조양문~(1.5km)홍성군청(홍주성)</t>
  </si>
  <si>
    <t>홍성지역은 수많은 천주교 신자들이 활동한 근거지였으면 홍주 생매장터와 안장터, 홍주옥사, 전영장의 동헌, 조양문, 홍주성 등 성지 등이 있어 매년 수천명의 천주교 순례객들이 찾는 순례지로서 유명하다.</t>
  </si>
  <si>
    <t>홍성읍 도심권을 통과하는 노선으로 마트 및 편의점 등 이용</t>
  </si>
  <si>
    <t>홍성읍 도심권을 통과하는 노선으로 곳곳에 공중화장실 이용</t>
  </si>
  <si>
    <t>KCCWSPO20N000000043</t>
  </si>
  <si>
    <t>12코스 백제부흥군길</t>
  </si>
  <si>
    <t>광시면소재지~?익현묘~대련사~임존성~봉수산자연휴양림~대흥동헌</t>
  </si>
  <si>
    <t>작은 시골 면소재지에 정육점이 30여개가 넘게 밀집된 광시면 광시한우거리를 시작으로 무한천 따라 백제부흥군의 전설이 전해지는 임존성에 오르게 된다. 걷기에는 조금 힘들지만 임존성의 기품있는 성곽을 마주하며 발 아래로 보이는 고즈넉한 풍경과 따뜻한 가슴처럼 품 넓은 예당호가 한눈에 들어온다. 봉수산 자연휴양림의 풍경을 돌아 ‘의좋은 형제’이야기의 본고장인 대흥에 이르게 된다. *내포문화숲길 전체 코스가 변경(테마코스=&gt; 지선 포함 26개 코스)되면서 걷기여행길에서 소개되는 코스가 일부 다를 수 있습니다.</t>
  </si>
  <si>
    <t>5시간 20분</t>
  </si>
  <si>
    <t>식수보급처가 없어 사전준비</t>
  </si>
  <si>
    <t>광시면소재지, 대흥면사무소</t>
  </si>
  <si>
    <t>광시면소재지, 대흥면소재지</t>
  </si>
  <si>
    <t>KCCWSPO20N000000044</t>
  </si>
  <si>
    <t>13코스 백제부흥군길</t>
  </si>
  <si>
    <t>오서산 담산리 주차장~오성리 쉰질바위(복신굴)~장곡산성~식기박물관~조응식가옥</t>
  </si>
  <si>
    <t>백제부흥운동은 나당연합군에 의해 백제패망 후 서기 660년부터 663년까지 3년간에 걸쳐 홍성의 주류성과 예산의 임존성을 중심으로 나당연합군과 치열하게 전쟁을 치른 곳으로 내포지역에서 전개되었던 백제부흥운동의 의미를 되새기며 걸어보는 길로써 오서산의 복신장군의 복신굴과 주류성, 학성산성의 숲길과 행정저수지를 따라 걸으며 이 지역의 숲과 좋?생태 또한 같이 관찰할 수 있는 도보 여행길이다.</t>
  </si>
  <si>
    <t>담산리 주차장, 산성리</t>
  </si>
  <si>
    <t>KCCWSPO20N000000045</t>
  </si>
  <si>
    <t>내포14코스 백제부흥군길</t>
  </si>
  <si>
    <t>조응식가옥~학성산성~행정저수지~미타사~둔리~광시면</t>
  </si>
  <si>
    <t>3시간 20분</t>
  </si>
  <si>
    <t>광시</t>
  </si>
  <si>
    <t>조응식가옥, 광시</t>
  </si>
  <si>
    <t>KCCWSPO20N000000046</t>
  </si>
  <si>
    <t>05코스 원효 깨달음의 길</t>
  </si>
  <si>
    <t>면천읍성~영탑사~승전곡~역천~안국사지~안국사지둘레길</t>
  </si>
  <si>
    <t>내포지역은 불교 문물이 중국으로부터 직접 전파되어 빈번하게 왕래한 지역으로 중국과의 문화교류가 왕성하여 우리나라 불교역사의 큰 인물인 원효대사의 발자취를 따라서 성찰하며 순례할 수 있는 깨달음의 길이며 아미산, 이배산, 몽산 등의 숲생태와 함께 영탑사 칠층석탑, 영탑사 법종, 영탑사 금동삼존불, 안국사지 석불입상 등의 불교의 유적들을 찾아가며 고대로 부터 근, 현대사까지의 불교 역사를 두루 느끼고 생각하며 걸을수 있는 길이다. 현재 내포지역에 남아있는 불교 사찰과 유적 등을 통하여 알수 있듯이 당진을 비롯한 내포지역은 불교 역사문화의 산실이라 할 수 있다.</t>
  </si>
  <si>
    <t>7시간 20분</t>
  </si>
  <si>
    <t>면천면소재지, 안국사</t>
  </si>
  <si>
    <t>면천면소재지</t>
  </si>
  <si>
    <t>KCCWSPO20N000000047</t>
  </si>
  <si>
    <t>내포06코스 원효깨달음의길</t>
  </si>
  <si>
    <t>안국사지~역천~역말~영랑사</t>
  </si>
  <si>
    <t>약 4시간</t>
  </si>
  <si>
    <t>안국사, 신성대, 영랑사</t>
  </si>
  <si>
    <t>신성대</t>
  </si>
  <si>
    <t>KCCWSPO20N000000048</t>
  </si>
  <si>
    <t>01코스 원효 깨달음의 길</t>
  </si>
  <si>
    <t>수덕사~(3.2km)독고개(시군계)~(2.3km)천장사~(0.7km)연암산~(3.5km)연암산성터~(2.2km)한서대입구</t>
  </si>
  <si>
    <t>가야산을 중심으로 내포문화의 역사, 문화, 이야기를 주제로 서산, 당진, 홍성, 예산 4개 시군이 연계 협력하여 조성한 숲길로 서산구간은 42.5km의 단일 코스로 조성되었으며, 개심사, 천장사, 일락사 등 전통사찰을 경유하고 있어 과거 선승들이 깨달음을 얻었던 발자취를 따라 걸으며 마음을 편안히 하고 안정을 찾을 수 있는 길로서 숲길 주변으로 백제시대 유적을 보면서 백제시대 문화의 숨결 또한 느낄 수 있는 길이다.</t>
  </si>
  <si>
    <t>4시간30분</t>
  </si>
  <si>
    <t>식수보급처가 없어 사전준비, 절(천장사, 일락사, 개심사)에서는 식수 이용</t>
  </si>
  <si>
    <t>수덕사, 천장사,</t>
  </si>
  <si>
    <t>수덕사, 한서대학교</t>
  </si>
  <si>
    <t>KCCWSPO20N000000049</t>
  </si>
  <si>
    <t>02코스 원효깨달음의길</t>
  </si>
  <si>
    <t>한서대입구~신선대~산수리전망대~일락사~개심사</t>
  </si>
  <si>
    <t>대곡리에서 개심사까지 이어지는 코스이다. 한서대 입구에서 간단하게 간식을 준비하고 내포문화숲길 서산시대곡리안내소에 들러 여행정보를 습득하고 여행을 시작한다. 신선이 노닐았다는 신선대에 올라 내포지역 경관을 바라보고 숲길을 나아간다. 충남의 명산인 가야산 자락에서는 내포문화숲길 가야산 전망대를 만나다. 가야산 전망대에 오르면 왜 내포라는 이름이 있는지 알게된다.</t>
  </si>
  <si>
    <t>4시간 30분</t>
  </si>
  <si>
    <t>식수보급처가 없어 사전준비, 사찰(일락사, 개심사)에서는 식수 이용</t>
  </si>
  <si>
    <t>한서대학교입구, 일락사, 개심사</t>
  </si>
  <si>
    <t>한서대입구, 일락사입구, 개심사입구</t>
  </si>
  <si>
    <t>KCCWSPO20N000000050</t>
  </si>
  <si>
    <t>07코스 원효 깨달음의 길</t>
  </si>
  <si>
    <t>수덕사~육괴정~가야수랏간~원효암~옥병계입구~가야사지(남연군묘)</t>
  </si>
  <si>
    <t>천년고찰 수덕사에서 출발하여 육괴정(보호수 느티6주)을 지나 나즈막한 뒷산길을 통과하여 둔리저수지를 끼고서 원효암앞에서 높고 높은 가야산을 넘어 덕산면 상가리 남연군묘를 지나는 길로서 그 옛날 원효대사가 해골물로 깨달음을 얻은것처럼 숲길을 지나온 길로 무언가 나만의 소중한 깨달음을 한가지 가지고 가면 좋을 듯 싶은 길이다</t>
  </si>
  <si>
    <t>6시간 30분</t>
  </si>
  <si>
    <t>수덕사, 육괴정, 원효암,상가리 도립공원</t>
  </si>
  <si>
    <t>출발전 사전준비 및 덕산면 소매점</t>
  </si>
  <si>
    <t>KCCWSPO20N000000051</t>
  </si>
  <si>
    <t>봄내길</t>
  </si>
  <si>
    <t>01코스 실레이야기길</t>
  </si>
  <si>
    <t>김유정문학촌→산신각→저수지→금병의숙→마을안길→김유정문학촌</t>
  </si>
  <si>
    <t>강원 춘천시</t>
  </si>
  <si>
    <t>실레마을은 마치 솥이 앉혀있는 것 같이 산으로 포근하게 싸여있는 마을로 소설가 김유정(1908~1937)의 고향으로 봄봄, 동백꽃, 금따는 콩밭 등 그의 소설 12편이 이곳을 배경으로 창작되었다. 길을 걷다보면 그의 작품의 무대와 만날 수 있고, 소설 속 사연이 담긴 팻말을 찾는 테마 걷기 옇애길이다. 김유정 문학촌은 복원된 김유정의 생가와 전시관이 있으며 산국농장 인근에 서양화가 함섭 스튜디오 등 작가들의 창작실이 여러 채 있다.</t>
  </si>
  <si>
    <t>낭만누리, 김유정문학촌 내</t>
  </si>
  <si>
    <t>김유정 역 근처 편의점, 금병의숙 근처 옹달샘 마트</t>
  </si>
  <si>
    <t>강원 춘천시 사농동</t>
  </si>
  <si>
    <t>KCCWSPO20N000000052</t>
  </si>
  <si>
    <t>02코스 물깨말구구리길</t>
  </si>
  <si>
    <t>구곡폭포 주차장→봉화산길→문배마을→구곡폭포 주차장</t>
  </si>
  <si>
    <t>‘물깨말’강촌은 구곡폭포를 중심으로 하는 관광지로 자연풍광이 좋아 예부터 많은 사람들이 찾는 곳이다. 나훈아의 노래‘강촌에 살고 싶네’가 탄생한 곳이기도 하다. 춘천 의병장 습재 이소응이 ‘숨어살기 좋은 곳’이라고 했던 문배마을이 있으며 봉화산, 검봉산 등 여러 개의 등산코스가 있다. 연계코스를 이용하면 가정리 유인석 유적지를 만난다. 이 마을에는 무기제조창, 여성의병 윤희순의 가옥 등 의병활동의 흔적들이 남아있다.</t>
  </si>
  <si>
    <t>구곡폭포 입구</t>
  </si>
  <si>
    <t>구곡폭포 입구 상점가</t>
  </si>
  <si>
    <t>KCCWSPO20N000000053</t>
  </si>
  <si>
    <t>03코스 석파령 너미길</t>
  </si>
  <si>
    <t>당림초등학교→예현병원→석파령→덕두원(명월길)→수레너미(덕두원 2리, 1905번 버스정류장 앞)→장절공 정보화마을→신숭겸묘역</t>
  </si>
  <si>
    <t>춘천의 옛길인 수레너미고개를 넘어 서면으로 이어지는 이 길은 춘천의 역사와 만나는 길이다. 험한 고갯길인 석파령을 넘어 신임과 전임 춘천부사가 좁은 길에서 자리를 잘라서 나누어 앉을 만큼 험한 길이었지만 춘천의 아름다운 자연과 사람들을 잊지못해 아쉬운 눈물을 흘렸다고 한다. 임진왜란 당시 옥포해전에서 전공을 세운 한백록 장군의 묘와 정문, 고려충신 장절공 신숭겸의 묘역 등이 있다.</t>
  </si>
  <si>
    <t>5시간</t>
  </si>
  <si>
    <t>당림초등학교, 예현병원,신숭겸장군묘역 입구, 방동리 게이트볼장</t>
  </si>
  <si>
    <t>당림초교입구,덕두원마을봉덕사 입구명월상회</t>
  </si>
  <si>
    <t>KCCWSPO20N000000054</t>
  </si>
  <si>
    <t>04코스 의암호 나들길</t>
  </si>
  <si>
    <t>서면 수변공원→눈늪나루→둑길→성재봉→마을길→오미나루(경찰충혼탑 앞)→신매대교→호반산책로→소양2교→근화동 배터→공지천→어린이회관→봉황대</t>
  </si>
  <si>
    <t>의암호를 끼고 서면에서부터 삼천동까지 걷는 이곳은 춘천의 상징인 호수와 소양강 처녀상, 공지천 등을 만나며 산책로를 중심으로 가볍게 걸을 수 있다. 호수가 풍경은 시간에 따라 다르게 다가온다. 새벽안개가 아름답고, 저녁 석양 무렵의 의암호는 깊은 감동을 준다. 호수를 서면 금산리는 안정효의 ‘은마는 오지 않는다’, 중도와 삼천동은 오정희의 ‘불꽃놀이’의 배경이다. 대한민국 국민가요 ‘소앙강 처녀’의 배경지로 소양2교 앞에 소양강처녀상이 있다.</t>
  </si>
  <si>
    <t>서면도서관, 소양1교부근, 공지천</t>
  </si>
  <si>
    <t>소양1교부근,두미르아파트입구,공지천, 춘천mbc앞</t>
  </si>
  <si>
    <t>KCCWSPO20N000000055</t>
  </si>
  <si>
    <t>05코스 소양호 나루터길</t>
  </si>
  <si>
    <t>소양댐 선착장→품걸리 선착장→갈골→물로리 선착장→소양댐 선착장</t>
  </si>
  <si>
    <t>소양댐 배터에서 약 40분간 배를 타고 만나는 품걸리 배터에서 출발하는 이 길은 품걸리 마을 사람들의 살아가는 모습을 만나는 즐거움과 소양호의 수량에 따라 달라지는 배터의 모습을 계절 따라 새롭게 느끼며 걸을 수 있다. 낙엽이 지는 가을철에는 소양호의 풍광을 더 넓게 볼 수 있다. 담수량에 따라 선착장의 위치가 달라져서 걷는 거리는 12~15km까지 가변성이 있다.</t>
  </si>
  <si>
    <t>품걸리 마을회관</t>
  </si>
  <si>
    <t>KCCWSPO20N000000056</t>
  </si>
  <si>
    <t>효석문학 100리길</t>
  </si>
  <si>
    <t>01코스 문학의 길</t>
  </si>
  <si>
    <t>봉평면 평창군관광안내센터 ~ 흥정천교 ~ 평촌2교 ~ 강변집 앞길 ~ 금산교 ~ 백옥포마을 ~ 흥정천 수로길 ~ 백옥포교 ~ 금당계곡로 ~ 노루목고개(쉼터) ~ 용평 여울목(쉼터)</t>
  </si>
  <si>
    <t>강원 평창군</t>
  </si>
  <si>
    <t>문학의 길은 가산 이효석선생의 문학적 발자취가 가장 많이 남아있는 구간으로 소설 '메밀꽃 필 무렵'의 실제 배경지인 봉평 효석문화마을은 그 자체로 문학의 향기가 흐르는 곳이다. 장돌뱅이와 성씨 처녀의 사연이 있는 물레방앗간과 메밀꽃밭, 이효석생가마을, 이효석문학관 등을 둘러보고 주변경관이 수려한 흥정천을 따라 걷다보면 마치 소설속에 와 있는 듯한 설렘을 느낄 수 있다.</t>
  </si>
  <si>
    <t>출발점인 평창군관광안내센터내에 있으며, 중간지점 도착지점에는 없음.</t>
  </si>
  <si>
    <t>출발점인 평창군관광안내센터, 도착지점인 노루목고개에 있음.</t>
  </si>
  <si>
    <t>구간내 매점이 없으니 필요물품 사전구입</t>
  </si>
  <si>
    <t>강원 평창군 용평면 백옥포리 424-1</t>
  </si>
  <si>
    <t>KCCWSPO20N000000057</t>
  </si>
  <si>
    <t>03코스 강따라 방림가는 길</t>
  </si>
  <si>
    <t>대화 땀띠공원 ~ 땀띠교 횡단 ~ 대화시외버스터미널 ~ 대화전통장 ~ 대화 중앙로 ~ 천주교 대화성당 ~ 대화교 횡단 ~ 대화 남부교회 앞 ~ 대화천 제방길 ~ 국제농기계 ~ 사초교 횡단 ~ 사초거리 ~ 안미교회 ~ 안미천 제방길 ~ 동천공원 ~ 안미교 ~ 평창대로 ~ 거기민물매운탕 ~ 평창강 강변길 ~ 방림농공단지</t>
  </si>
  <si>
    <t>굽이치는 대화천과 자연 그대로의 모습을 간직하고 있는 금당계곡이 합류된 평창강을 따라 고봉과 절벽이 조화된 멋진 경관을 연출하고 있는 구간으로 주변경관을 조망하며 강변을 따라 걷는 길이다. 특히, 제3구간은 제방길과 강변길로 이루어져 있어 자전거 투어를 즐기기에 더없이 좋은 곳이다. 주변의 산과 계곡에서 불어오는 시원한 바람을 가르며 자연의 정취와 멋진 풍경을 가슴에 담을 수 있는 길이다.</t>
  </si>
  <si>
    <t>출발점인 땀띠공원내에 있으며, 중간지점 도착지점에는 없음.</t>
  </si>
  <si>
    <t>출발점인 땀띠공원, 대화전통장내에 있으며, 중간지점, 도착지점에는 없음.</t>
  </si>
  <si>
    <t>출발점인 대화전통장 구간내 매점이 있으며, 중간지점, 도착지점에는 없음.</t>
  </si>
  <si>
    <t>KCCWSPO20N000000058</t>
  </si>
  <si>
    <t>04코스 옛길따라 평창강 가는 길</t>
  </si>
  <si>
    <t>방림농공단지 ~ 뱃재 옛길 ~ 평창군 공설묘지 입구 ~ 뱃재 옛길 ~ 주진2리 마을회관 ~ 마을길 ~ 주진교회 옆길 ~ 상촌교 횡단 ~ 주진리 앞 제방길 ~ 평창강 강변길 ~ 용항교 횡단 ~ 용항리 경로당 앞 ~ 강변길 ~ 마을안길 ~ 용항리 경로당</t>
  </si>
  <si>
    <t>뱃재 옛길을 따라 산을 넘고 숲길을 지나 만나는 빼어난 평창강의 아름다운 경관과 기암절벽을 조망할 수 있는 구간으로 흙길을 걸으면서 청정한 자연을 즐기며 맑은 산소를 마실 수 있는 길이다. 주진리와 용항리 강변길은 그림같이 아름다운 곳으로 마치 한 폭의 산수화를 보는 듯하다. 시원하게 불어오는 강바람과 맑고 깨끗한 평창강의 물소리까지 그야말로 아름다운 추억이 될 것이다.</t>
  </si>
  <si>
    <t>구간내 없으니 사전구입</t>
  </si>
  <si>
    <t>구간내 없음.</t>
  </si>
  <si>
    <t>KCCWSPO20N000000059</t>
  </si>
  <si>
    <t>05-01코스 마을길따라 노산가는 길</t>
  </si>
  <si>
    <t>용항리 경로당 ~ 고갯길 ~ 후평리 마을길 ~ 후평교 ~ 국도변 굴다리 하부 ~ 노성회관 앞 ~ 평창중앙로(42번 국도) ~ 노산성 입구 ~ 노성정 ~ 성벽길 ~ 하늘계단 ~ 평창바위공원</t>
  </si>
  <si>
    <t>숲길을 따라 작은 고개를 넘고 마을길을 걸으며 시골의 정취를 느끼고 평창강과 기암절벽, 임진왜란때 격전지였던 노산성을 둘러 보고 평창강변에 위치한 평창바위공원에 이르는 길이다.</t>
  </si>
  <si>
    <t>출발점에는 없으며 중간지점인 노성정, 도착지점인 평창바위공원에 있음.</t>
  </si>
  <si>
    <t>KCCWSPO20N000000060</t>
  </si>
  <si>
    <t>05-02코스 평창강따라 걷는 길</t>
  </si>
  <si>
    <t>평창바위공원 ~ 평창강 강변길 ~ 구 평창교 횡단 ~ 장암산 등산로 입구 ~ 상리교 ~ 산책길(평창강 강변) ~ 송학루 앞 ~ 종부교 횡단 ~ 평창시외버스터미널 ~ 평창전통장(평창초교)</t>
  </si>
  <si>
    <t>수석바위 테마공원인 평창바위공원을 둘러보고 장암산이 병풍처럼 펼쳐진 평창강을 따라 걸으며 강변의 정취를 즐기고 숲길을 따라 산림욕을 즐기면서 평창전통장과 공연장에 이르는 길이다.</t>
  </si>
  <si>
    <t>1시간 30분</t>
  </si>
  <si>
    <t>출발점인 바위공원에 있으며, 중간·도착지점에는 없음.</t>
  </si>
  <si>
    <t>출발점인 바위공원, 중간지점인 산책길, 도착지점인 평창터미널에 있음.</t>
  </si>
  <si>
    <t>출발, 중간지점내 매점이 없으며, 도착지점에 있음.</t>
  </si>
  <si>
    <t>KCCWSPO20N000000061</t>
  </si>
  <si>
    <t>DMZ펀치볼둘레길</t>
  </si>
  <si>
    <t>01코스 평화의 숲 길</t>
  </si>
  <si>
    <t>안내센터~와우산(4.3km)~이현저수지(5.4km)~수뢰골숲길(7.0km)~동막동(9.0㎞)~ 잣나무숲길(10.5㎞)~현리 시내(12.0㎞)~양구통일관(14.0㎞)</t>
  </si>
  <si>
    <t>강원 양구군</t>
  </si>
  <si>
    <t>DMZ펀치볼둘레길 중에서 최북단 숲길로 상처투성이가 된 불망비와 와우산에 새겨진 '평화'문자, '한반도 지형', 숲길 곳곳에 숨어 있는 벙커와 교통호, 월북방지판 등 한국전쟁의 흔적을 볼 수 있으며, 을지전망대와 제4땅굴이 가까이에 있어 분단의 현실을 실감하고 평화의 중요성을 느낄 수 있다. 와우산의 아름다운 자작나무 숲 속에서 산림욕을 즐기며 해안분지 전체를 조망할 수 있다. DMZ펀치볼둘레길은 지뢰위험지대와 군사시설보호구역 통과구간이 많으므로 반드시 숲길체험지도사의 안내에 따라야 한다.</t>
  </si>
  <si>
    <t>약 4시간 20분</t>
  </si>
  <si>
    <t>현3리, 현1리 마을(가정집)</t>
  </si>
  <si>
    <t>와우산 입구, 수뢰골 벙커</t>
  </si>
  <si>
    <t>시발점인 양구통일관과 현리 시내에만 있음.</t>
  </si>
  <si>
    <t>강원 양구군 해안면 후리 621</t>
  </si>
  <si>
    <t>KCCWSPO20N000000062</t>
  </si>
  <si>
    <t>02코스 오유밭길</t>
  </si>
  <si>
    <t>안내센터~동막동(1.5km)~상평 쉼터(4.3km)~대우산 육각정(5.0km)~화장실(5.3㎞)~ 오유저수지(8.2㎞)~만대2교(10.4㎞)~선사유적지(13.0㎞)~양구통일관(14.6㎞)</t>
  </si>
  <si>
    <t>가칠봉 산자락의 황톳길을 걸으면서 해안분지 풍광을 한 눈에 내려다 볼 수 있으며, 지뢰제거 후 조성한 숲길에서 중부지방 고유의 식생과 야생동물을 관찰할 수 있다. 정부의 이주정책으로 조성된 만대리 주민들의 생활상을 엿보며, 논두렁길과 만대천 둑방길을 지나 선사유적지를 돌아본다. 숲길과 마을길이 고루 섞여있어 지루하지 않은 트레킹을 제공한다. 생각보다 높은 고도와 장시간 트레킹이 진행되는 구간이므로 철저한 준비도 필요한 편이다. DMZ펀치볼둘레길은 지뢰위험지대와 군사시설보호구역 통과구간이 많으므로 반드시 숲길체험지도사의 안내에 따라야 한다.</t>
  </si>
  <si>
    <t>약 5시간 30분</t>
  </si>
  <si>
    <t>현3리 마을, 지뢰천골 계곡, 만대리 마을</t>
  </si>
  <si>
    <t>자작나무 조림지(상상바위)</t>
  </si>
  <si>
    <t>시발점인 양구통일관과 만대리 마을에만 있음.</t>
  </si>
  <si>
    <t>KCCWSPO20N000000063</t>
  </si>
  <si>
    <t>03코스 만대벌판길</t>
  </si>
  <si>
    <t>안내센터~선사유적지(1.6km)~삼거리쉼터(2.4km)~만대마을(4.5km)~DMZ자생식물원(8.0㎞)~ 먼멧재길 합류지(12.0㎞)~삼거리쉼터(14.8㎞)~양구통일관(17.2㎞)</t>
  </si>
  <si>
    <t>선사유적지를 지나 삼거리쉼터와 잣나무숲을 거쳐 이주민 정착촌이 있는 만대마을에 이른다. 냉장쉼터 식당에서 DMZ자생식물원에 이르러 만대저수지 육각정에서 북녘 산천을 바라보고 비티민나무와 산채재배단지를 둘러본 후, 영농한계선을 따라 조성된 지뢰밭 숲길을 만난다. DMZ펀치볼둘레길은 지뢰위험지대와 군사시설보호구역 통과구간이 많으므로 반드시 숲길체험지도사의 안내에 따라야 한다. 코스조성이 인삼밭길을 걷는 구간과 숲길로 가는 구간 두 군데로 나뉘어져 있어서 산 속 트레킹을 즐겨하는 분이라면 숲길로 가는 것도 좋은 방법이다.</t>
  </si>
  <si>
    <t>약 6시간 40분</t>
  </si>
  <si>
    <t>만대리 마을, 만대지 상류</t>
  </si>
  <si>
    <t>DMZ자생식물원, 만대저수지, 먼멧재길 합류지</t>
  </si>
  <si>
    <t>만대리 마을</t>
  </si>
  <si>
    <t>KCCWSPO20N000000064</t>
  </si>
  <si>
    <t>04코스 먼멧재길</t>
  </si>
  <si>
    <t>안내센터~탁수저감침사지(2.1km)~지뢰밭출입통제소(3.0km)~폐막사(6.0km)~통일봉헬기장(7.5㎞)~ 먼멧재 전차방어벽(10.5㎞)~만대벌판길 합류(11.4㎞)~양구통일관(16.2㎞)</t>
  </si>
  <si>
    <t>시발점에서 전쟁기념관을 둘러보고 마을 등산로에 올라 자작나무 숲길을 걷다보면 인제로 통하는 도로에 접해있는 '소양강 탁수저감 침사지'와 소공원에 이른다. 이곳부터 '백두대간트레일' 시발점으로 물골교를 건너자마자 지뢰위험 경고판과 양편으로 지뢰철조망이 나타나며, 출입통제 초소와 차단기가 설치된 군 작전도로에 접어든다. 작전도로는 원시림에 가까운 나무들이 그늘을 이루는 가운데, 인제군 경계 전차방어벽을 지나면 심적습지와 폐쇄된 군막사를 돌아 오르게 된다. 산 능선에는 헬기장, 벙커, 교통호가 산재해 있어 군의 통제에 따라야 하며, 먼멧재길 산 능선이 곧 민간인통제선을 따라 걷는 코스이다. 대암산 자락이 길게 뻗은 능선 길을 걸으면 겹겹이 포개진 북한 산하, 쾌청한 날에는 멀리 금강산까지 보이며, 남쪽으로는 향로봉과 점봉산, 설악산까지 관측된다. 먼멧재 정상의 전차방어벽에서 오리나무숲 터널읠 따라 만대벌판길로 합류하는 계곡을 내려오면서 산림유전자원보호림의 자연생태계를 체험한다.</t>
  </si>
  <si>
    <t>약 6시간 20분</t>
  </si>
  <si>
    <t>식수 없음(반드시 생수 지참)</t>
  </si>
  <si>
    <t>만대벌판길 합류지</t>
  </si>
  <si>
    <t>매점 없음 (도시락 지참 권장)</t>
  </si>
  <si>
    <t>KCCWSPO20N000000065</t>
  </si>
  <si>
    <t>둔가리약수숲길</t>
  </si>
  <si>
    <t>01코스 서바수길</t>
  </si>
  <si>
    <t>기린면 현리 때둔지~3군단사령부(1.5km)~서바수 수로입구(3.5km)~용포교(3km)~가산동(3.5km)~ 하남리 절골(2.5km)~미기교(2km)</t>
  </si>
  <si>
    <t>인제군 기린면 현리 때둔지에서 출발하여 인제군 상남면 하남리 미기교까지 조성된 숲길로 총길이 16km이며, 기린면 시내와 3군단사령부를 지나 내린천을 따라 진행하는 숲길로 급경사없이 완만한 경사로 노약자도 쉽게 걸을수있다, 용포교를 지나면 소나무와 천연림이 어우러진 숲길로 접어든다. 숲길을 지나면 가산동 마을길을 따라 걷다보면 하남리 절골 계곡으로 접어든다. 이곳 절골은 가산동 마을과 미기동 마을이 논농사를 위하여 물을 끌어가는 곳으로 수로를 만들어 각 마을로 물을 끌어가는데 이수로는 100년이 넘었다고 한다. 수로를 정비하기 위하여 다니던 길을 보완정비하여 숲길로 만들었으며, 현재 수로 대신 관을 이용하여 물을 끌어가고 있다.</t>
  </si>
  <si>
    <t>6시간 소요</t>
  </si>
  <si>
    <t>기린면 현리 공용주차장</t>
  </si>
  <si>
    <t>현리터미널</t>
  </si>
  <si>
    <t>강원 인제군 상남면 하남리 222-15</t>
  </si>
  <si>
    <t>KCCWSPO20N000000066</t>
  </si>
  <si>
    <t>01코스 방동약수길</t>
  </si>
  <si>
    <t>현리 때둔지~태봉산 정상(2.5km)~양원이골 입구(2.0km)~도채교(1.7km)~방동약수교(1.5km)</t>
  </si>
  <si>
    <t>현리 시내를 통과하여 3군단사령부 뒷산인 태봉산 정상을 따라 숲길이 조성되었으며, 태봉산 정상에 오르면, 기린면 시내를 한눈에 내려다 볼 수 있다. 태봉산 정상을 지나 방동리 마을로 내려오면 현재 사용중인 수로를 따라 숲길이 이어져 있으며, 방동초교 앞에 이르면 서울~양양 고속도록 건설구간중 가장높은 교각이 설치되고 있는 곳을 지나 방동약수에 이른다.</t>
  </si>
  <si>
    <t>KCCWSPO20N000000067</t>
  </si>
  <si>
    <t>03코스 미산동길</t>
  </si>
  <si>
    <t>하남리 미기교~하남리 후평교(1.5km)~후평동 수로입구(1.3km)~송개동(2.7km)~대궐농원(1.7km)~바람불이(1.0km)~후평교(2.0km)~개인약수교(1.8km)</t>
  </si>
  <si>
    <t>둔.가리약수숲길 1코스 종점인 미기교에서 출발하여 개인약수교까지 총12km의 숲길이다. 가산동마을과 후평동마을을 지나면 내린천을 따라 숲길이 이어진다. 수로를 따라 조성된 이길은 약 3km정도 인가가 없는 구간으로 자연경관이 뛰어나다. 송개동~후평동 구간은 옛 길을 정비한 길이며, 이길도 내린천을 따라 진행된다. 경사가 없어 누구나 쉽게 걸을 수 있다.</t>
  </si>
  <si>
    <t>송개동 솔밭</t>
  </si>
  <si>
    <t>개인약수교 매점</t>
  </si>
  <si>
    <t>KCCWSPO20N000000068</t>
  </si>
  <si>
    <t>산꼬라데이길</t>
  </si>
  <si>
    <t>예밀길</t>
  </si>
  <si>
    <t>녹색안내소 ~ 예밀 포도농원 ~ 포도마을 쉼터~ 예밀교 ~ 출향인공원(족욕탕, 소원의 편지)</t>
  </si>
  <si>
    <t>강원 영월군</t>
  </si>
  <si>
    <t>예밀촌의 달콤한 포도향과 함께 산행을 시작 할 수 있다는 것은 산꼬라데이길 트레킹의 또 하나의 매력이다. 고불고불한 시골길의 새로운 풍경이 이끄는 대로 따라 가노라면 잘 가꿔진 공원들과 포도농장들, 재미있는 포도 조형물들이 잇달아 산행길에 활기를 더한다.</t>
  </si>
  <si>
    <t>김삿갓 면소재지에서 간식, 식수 등은 미리 준비해가는 것이 좋다.</t>
  </si>
  <si>
    <t>녹색안내소, 예밀포도마을쉼터, 출향인공원</t>
  </si>
  <si>
    <t>강원 영월군 김삿갓면 주문리 산 51</t>
  </si>
  <si>
    <t>KCCWSPO20N000000069</t>
  </si>
  <si>
    <t>굽이길</t>
  </si>
  <si>
    <t>출향인공원 ~ 삭도 ~ 예밀정류장</t>
  </si>
  <si>
    <t>굴곡의 시름과 터닝 포인트의 유혹에 한시도 멈추어 설 수 없는 30대를 떠올리게 하는 길. 하지만 고개를 조금만 돌리면 충분히 쉬어 갈 수 있도록 설계된 것이 우리네 인생길이기도 하다. 이 길은 그러한 장치와 배려가 많은 곳이다. 삭도정류장을 지나 조금 걷다보면 삭도 시점이 나오는데, 삭도는 광산산업이 호황을 누리던 시절, 24시간 채굴한 석탄을 멀리 산 넘어 석항산 저탄시설까지 실어 나르던 케이블카처럼 생긴 석탄 운반장치이다. 옥동광업소의 화려했던 과거를 어렴풋이나마 가늠해볼 수 있는 길이다.</t>
  </si>
  <si>
    <t>출향인공원, 만경산사</t>
  </si>
  <si>
    <t>KCCWSPO20N000000070</t>
  </si>
  <si>
    <t>솔숲길</t>
  </si>
  <si>
    <t>예밀정류장 ~ 액자전망대 ~ 모운동(동화마을)</t>
  </si>
  <si>
    <t>솔향으로 가득한 솔숲길은 주문리 모운동 동화마을과 예밀리 포도마을을 이어주는, 사촌 누이와 같은 다정한 길이다. 예밀리에서 출발하여 인생굴곡 굽이길을 지나 평온한 솔숲길을 오르다 보면 어느덧 모운동이 내려다 보이는 산마루엔 추억하듯 먼산의 전경이 겹겹이 펼쳐져 있다.</t>
  </si>
  <si>
    <t>모운동 마을회관</t>
  </si>
  <si>
    <t>KCCWSPO20N000000071</t>
  </si>
  <si>
    <t>만경사길</t>
  </si>
  <si>
    <t>만경산사 ~ 정암약수 ~ 곰바위 ~ 만경사</t>
  </si>
  <si>
    <t>사람이 자연을 닮아가기에 가장 좋은 고도 위의 만경사 길에는 두 개의 아름다운 산사가 있다. 이 길은 같은 이름의 만경사와 이 산과 같은 이름의 만경산사인데 만가지 풍경이 펼쳐진다는 수려한 경관의 만경사길. 망경대산의 이름을 딴 망경산사에는 소박한 멋과 맛이 살아 있다.</t>
  </si>
  <si>
    <t>30분</t>
  </si>
  <si>
    <t>만경산사 약수, 만경사 약수</t>
  </si>
  <si>
    <t>만경산사, 만경사</t>
  </si>
  <si>
    <t>KCCWSPO20N000000072</t>
  </si>
  <si>
    <t>명상길</t>
  </si>
  <si>
    <t>망경산사 ~ 산림욕쉼터 ~ 몽반석 ~ 싸리재삼거리 쉼터</t>
  </si>
  <si>
    <t>산행과 더불어 몸과 마음의 건강을 되찾는 명상의 시간을 갖도록 유도하는 길. 만경사와 만경산사가 위치한 만경사길을 거쳐 명상길에 접어 들면 전나무 숲이 주는 메시지와 더불어 몸으로 스미는 피톤치드와 숲의 음이온이 기분 좋은 명상으로의 길로 인도한다. 해발 1087m의 망경대산 8부 능선까지 이어지는 길 위에서 옛 탄광촌에 숨겨지고 잊혀진 길을 찾아 명상의 산책을 할 수 있는 멋진 길이다.</t>
  </si>
  <si>
    <t>망경산사, 만경사</t>
  </si>
  <si>
    <t>KCCWSPO20N000000073</t>
  </si>
  <si>
    <t>모운동길</t>
  </si>
  <si>
    <t>모운동마을 ~ 망부송 ~ 주문교 (산꼬라데이길 종점)</t>
  </si>
  <si>
    <t>구름이 모이는 동네라 하여 이름이 지어진 모운동은 운무에 뒤덮힌 그 모습이 동화 속 마을을 연상하게 한다. 잊혀져 가는 탄광촌 역사위에 새로 그려진 마을 담장 벽화는 모운동 사람들이 직접 참여한 공공 미술로서 그 매력에 이끌리는 사람들의 발길이 끊이지 않는 마을을 지나가는 길이다.</t>
  </si>
  <si>
    <t>모운동마을 구판장</t>
  </si>
  <si>
    <t>삿갓 면소재지에서 간식, 식수 등은 미리 준비해가는 것이 좋다.</t>
  </si>
  <si>
    <t>KCCWSPO20N000000074</t>
  </si>
  <si>
    <t>광부의길</t>
  </si>
  <si>
    <t>납석광업소 ~ 황금폭포전망대 ~ 광부와함께 포토존 ~동전연못</t>
  </si>
  <si>
    <t>80년대까지 영월은 시쳇말로 잘 나갔던 탄광지역이었다. 이 길을 걷다보면 광업소에서 일하던 광부들의 모습을 떠올리게 하는 곳이다. 동발제작소, 일을 마치고 목욕하던 목욕탕, 탄광에서 흘러나온 물을 이용해 주민들이 만들어 놓은 황금폭포, 광부의 동상과 사진 한컷을 찍을 수 있는 시간이 지나간길.</t>
  </si>
  <si>
    <t>옥동광업소 삼거리, 모운동 마을회관</t>
  </si>
  <si>
    <t>KCCWSPO20N000000075</t>
  </si>
  <si>
    <t>개야리 에움 녹색길</t>
  </si>
  <si>
    <t>녹색길여행자센터~(3.7km)강변길~(1.5km)마을길~산속길(2.2km)~녹색길여행자센터</t>
  </si>
  <si>
    <t>강원 홍천군</t>
  </si>
  <si>
    <t>에움 녹색길은 고즈넉한 시골풍경과 홍천강의 수려한 수변경치를 감상하며 뱃사공 부녀의 흔적을 더듬어 따라 걷는길, 마음에 고향을 떠올리면 걷는길, 미래의 행복을 기대하며 걷는길 입니다. 국도 86호선 개통이전 과거 주민들의 이동로로 사용하던 구간을 트레킬하면서 옛추억을 떠올리며 가족들이 아름다운 홍천강 풍경을 즐길수 있는 아름다운 길이며, 홍천의 상징인 나라꽃 무궁화 보급운동을 처음으로 전개한 독립운동가이자 교육자인 한서 남궁억서생기념관이 인접하여 조금이나마 역사와 선생의 고결한 애국심을 느껴볼수 있다.</t>
  </si>
  <si>
    <t>녹색길여행자센터</t>
  </si>
  <si>
    <t>녹색길여행자센터, 강변길 2곳</t>
  </si>
  <si>
    <t>녹색길여행자센터 입구</t>
  </si>
  <si>
    <t>강원 홍천군 서면 개야리 산 28</t>
  </si>
  <si>
    <t>KCCWSPO20N000000076</t>
  </si>
  <si>
    <t>02코스 내린길</t>
  </si>
  <si>
    <t>쉼터(갈레길)~(1.3km)전망대~(0.8km)보트장</t>
  </si>
  <si>
    <t>2012년 10월 완공하여 소양강둘레길 1코스 구간 3km지점(2코스시작점) 에서 1코스 구간(7.6km)지점(2코스 종점)으로 소양강을 끼고 도는 2.1km코스로 중간지점에 전망대가 설치되어 있어 소양강을 한눈에 볼수 있는 전망좋은 곳으로 유명하다</t>
  </si>
  <si>
    <t>KCCWSPO20N000000077</t>
  </si>
  <si>
    <t>매화마을 녹색길</t>
  </si>
  <si>
    <t>매화마을 입구 주차장 ~ 갈림길에서 우측 아양정 방면 ~ 아양정 ~ 전망대 ~ 다기능지원센터 ~ 쉼터 ~ 샘물 ~ 소공원 ~ 전망대 ~ 갈림길에서 우측 소나무 숲길 ~ 매화마을 입구 주차장</t>
  </si>
  <si>
    <t>평창군 남부지역에 위치한 매화마을은 마을을 위돌아 흐르는 평창강과 기암절벽, 우뚝솟은 산세, 그리고 소나무 숲길이 아름다운 곳이다. 갈림길에서 숲길을 가다가 나타나는 평창강 절벽 위의 아양정과 전망대에서 바라보는 평창강의 모습은 마치 한 폭의 산수화를 보는 듯하다. 숲길을 지나 강변으로 내려서면 전형적인 평화로운 농촌의 모습이 펼쳐진다. 여울목길과 강변길은 평창강의 아름다운 경관과 주변 산세를 감상하며 걷는 길로 다기능지원센터, 쉼터와 주차장, 소공원 등이 조성되어 있다. 강변길을 지나 작은 산을 올라 오솔길로 들어서면 솔향기가 물씬 풍기는 솔밭이 나타나고 돌아오는 소나무 숲길은 자연 속에서 힐링을 할 수 있는 곳이다.</t>
  </si>
  <si>
    <t>1시간 20분</t>
  </si>
  <si>
    <t>출발, 도착지점에는 없으며, 중간지점인 다기능지원센터내에 있음.</t>
  </si>
  <si>
    <t>강원 평창군 평창읍 도돈리 29-31</t>
  </si>
  <si>
    <t>KCCWSPO20N000000078</t>
  </si>
  <si>
    <t>백두대간트레일</t>
  </si>
  <si>
    <t>아침가리 코스</t>
  </si>
  <si>
    <t>양구.해안.후리~인제.서화.심적(7.5mk)~대암산 입구(6.2km)~한계리 정자문( 15.3km)~한계리 응골(9km)~덕적리(7km)~하추자연휴양림(14.4km)~방동임도 입구(12.6km)~방동 간촌교(16.2km)~방동약수(3.3km)~조경동폐교(7km)~구령덕봉삼거리(9km)~홍천.내면.광원리(5.5km)</t>
  </si>
  <si>
    <t>양구군 해안면 후리에서 출발하여 인제군을 경유 홍천군 내면 광원리까지 총 113km코스로 양구군의 명소인 펀치볼을 한눈에 볼수있는 먼멧재, 우리나라의 대표적인 습지 대암산 용늡, 탄산약수의 명소 방동약수와 명지가리약수, 청정지역의 대표적인 명소 아침가리 계곡 등을 만날 수 있는 코스로 현재 안내센터는 기린면 현리에 위치하고 있으며, 현재 예약탐방제로 운영하고 있습니다.</t>
  </si>
  <si>
    <t>아침가리구간 (7시간)</t>
  </si>
  <si>
    <t>강원 인제군 기린면 현리 454-24</t>
  </si>
  <si>
    <t>KCCWSPO20N000000079</t>
  </si>
  <si>
    <t>설악누리길</t>
  </si>
  <si>
    <t>척산족욕공원 ~ 자생식물단지 (2.6km)~ 바람꽃마을(3.4km) ~ 종합운동장 (4.4km) ~ 척산족욕공원(6km)</t>
  </si>
  <si>
    <t>강원 속초시</t>
  </si>
  <si>
    <t>설악산 울산바위와 달마봉이 병풍처럼 마을을 둘러싸고 있어 한 폭의 산수화 같이 수려한 경관자원과 설악산에서 자라라는 식물들로 구성된 자생식물원을 연결한 힐링코스로 자연환경에 대한 보존을 원칙으로 친환경적인 최소한의 지원 시실로 자연환경의 혜택을 그대로 느낄 수 있는 코스임. 또한 코스의 마지막인 족욕공원은 누리길 탐방로 인해 피로한 발을 온천수에 담구어 일상의 피로와 한꺼번에 풀수 있는 힐링공간임</t>
  </si>
  <si>
    <t>별도 식수보급처는 없으며, 척산 족욕공원에서 구입</t>
  </si>
  <si>
    <t>척산 족욕공원, 자생식물원, 설악야구장</t>
  </si>
  <si>
    <t>척산 족욕공원 내 체험관에 음식, 간식 등 구입</t>
  </si>
  <si>
    <t>강원 속초시 노학동</t>
  </si>
  <si>
    <t>KCCWSPO20N000000080</t>
  </si>
  <si>
    <t>태백고원 700산소길</t>
  </si>
  <si>
    <t>01코스 연화산 둘레길</t>
  </si>
  <si>
    <t>연화산유원지-여성교양학습회관 방향-연화전망대-치유의 숲길-송이재-연화산유원지 (순환코스)</t>
  </si>
  <si>
    <t>강원 태백시</t>
  </si>
  <si>
    <t>연화산 둘레길은 사람이 살기 좋은 700고지에 위치하고 있으며, 누구나 부담 없이 즐기고 쉽게 접근할 수 있는 도심근처 산인 연화산자락에 조성되었다. 연화산 둘레길은 큰 경사가 없어 가족끼리 손잡고 걸을 수 있는 산소길이며 산소길옆으로 단풍나무, 벗나무를 심어 봄,가을에 꽃길과 단풍에 물든 길을 걸을 수 있도록 조성되었으며, 봄,여름,가을 내내 야생화가 꽃을 피워 피톤치드와 함께 은은한 향기도 맛볼 수 있는 길이다.</t>
  </si>
  <si>
    <t>연화산유원지, 단층계곡</t>
  </si>
  <si>
    <t>걷는 길에는 없음 / 주변의 아파트단지로 내려가야만 있다</t>
  </si>
  <si>
    <t>강원 태백시 통동</t>
  </si>
  <si>
    <t>KCCWSPO20N000000081</t>
  </si>
  <si>
    <t>산세따라걷는길</t>
  </si>
  <si>
    <t>동박나무길</t>
  </si>
  <si>
    <t>병방치 짚와이어 탑승장 옆 - 동박나무길 - 동강생태체험학습장</t>
  </si>
  <si>
    <t>강원 정선군</t>
  </si>
  <si>
    <t>정선군 정선읍 병방산에 우측에 위치한 동박나무길은 도로개설이전 현재 동강생태체험학습장 주민(10여가구)가 이용하던 길이었다. 등산로를 따라 동강 전망은 물론 가리왕산 주변 전경도 함께 즐길 수 있으며, 발아래 절벽에서 아슬아슬한 스릴도 만끽할 수 있다. 또한 정선군의 군목으로 군민의 순수함과 생동감을 상징하는 동박나무 군락지를 만날 수 있다.</t>
  </si>
  <si>
    <t>1시간10분</t>
  </si>
  <si>
    <t>스카이워크매표소 옆. 짚와이어 탑승장. 동강생태체험학습장</t>
  </si>
  <si>
    <t>스카이워크 매표소 앞 편의점</t>
  </si>
  <si>
    <t>강원 정선군 정선읍 귤암리 산 200</t>
  </si>
  <si>
    <t>KCCWSPO20N000000082</t>
  </si>
  <si>
    <t>소이산 생태숲 녹색길</t>
  </si>
  <si>
    <t>소이산입구 ~ 지뢰꽃길(1.3km) ~ 생태숲길(2.7km) ~ 봉수대오름길(0.8km)</t>
  </si>
  <si>
    <t>강원 철원군</t>
  </si>
  <si>
    <t>고려시대부터 봉수지로 활용된 소이산은 작지만 큰 산에 버금가는 조망권을 갖고 있고 태초부터 철원의 모든 역사를 품고 있는 철원의 대표 명산으로 한국전쟁이후 민간인 통제구역에 갇혀 수십 년간 일반인의 발길을 거부하며 때묻지 않은 자연 생태환경을 갖추고 있는 곳이다. 녹색길 일부구간의 지뢰지대라는 위협적인 이미지를 벗어나기 위해 아름답고 부드러운 이미지의 꽃에 비유해 “지뢰꽃길”이란 세부 길명을 부여하고 봉수대 오름길을 따라 소이산 정상에 도착하면 한눈에 철원평야와 평강고원을 볼 수 있는 전망대가 자리잡고 있다.</t>
  </si>
  <si>
    <t>노동당사 매점에서 구입하거나 사전준비</t>
  </si>
  <si>
    <t>노동당사, 소이산 전망대(정상)</t>
  </si>
  <si>
    <t>출발점인 노동당사 매점</t>
  </si>
  <si>
    <t>강원 철원군 철원읍 사요리 산 1</t>
  </si>
  <si>
    <t>KCCWSPO20N000000083</t>
  </si>
  <si>
    <t>천년역사의 숨결 녹색길</t>
  </si>
  <si>
    <t>철원향교 ~ 동주산성 정상(2km) ~ 새우젖고개(0.5km)</t>
  </si>
  <si>
    <t>국보사찰인 도피안사와 지역 향토 문화재를 연결하는 역사체험의 녹색길로 동주산성 정상에서는 뛰어난 철원평야의 전망이 가능하며 산책로를 따라 주변의 자연 생태숲을 보고 즐기는 아름다운 산책공간으로 조성되어 문화유적지 답사와 마을안길을 걸으며 소박한 농촌경관을 체험할 수 있는 곳으로 천년역사의 숨결 녹색길은 철원군의 천년역사가 서려있고 한반도 중심지에 위치한 철원의 역사적 위상을 그대로 나타내 주는 길이다. 군민들에게는 동주산성 둘레길이라고도 불리우며 많은 이들의 발길이 이어지고 있다.</t>
  </si>
  <si>
    <t>식수보급처가 없으니 사전준비</t>
  </si>
  <si>
    <t>도피안사 주차장, 철원향교, 동주산성 전망대</t>
  </si>
  <si>
    <t>도착점인 노동당사 매점</t>
  </si>
  <si>
    <t>강원 철원군 철원읍 중리 산 3-4</t>
  </si>
  <si>
    <t>KCCWSPO20N000000084</t>
  </si>
  <si>
    <t>고덕산 산책길</t>
  </si>
  <si>
    <t>명일역3번출구~고덕산 정상</t>
  </si>
  <si>
    <t>서울 강동구</t>
  </si>
  <si>
    <t>해발 100m 미만의 낮고 순탄한 숲길이지만 계절 따라 순환하는 자연의 섭리를 그대로 느낄 수 있다. 고덕산은 완만한 구릉지 형태의 야산이다. 해발 50m 안팎이 대부분이고 높아야 100m를 넘지 않는다. 고덕산은 높지 않고 가볍게 오를 수 있어 산책하기 좋다. 특히, 고덕산은 북으로는 한강을 끼고 있어 탁트인 시야를 자랑한다.</t>
  </si>
  <si>
    <t>명일역</t>
  </si>
  <si>
    <t>서울 강동구 암사동</t>
  </si>
  <si>
    <t>KCCWSPO20N000000085</t>
  </si>
  <si>
    <t>일자산숲나들길</t>
  </si>
  <si>
    <t>일자산숲 나들길</t>
  </si>
  <si>
    <t>길동자연생태공원~강동그린웨이 가족캠핑장~둔촌이집선생 둔굴</t>
  </si>
  <si>
    <t>노선의 대부분은 차지하는 일자산은 이름 그대로 능선이 군더더기 없이 일(一)자로 뻗은 산이다. 때문에 중간 중간 갈림길이 많아도 큰 길을 따라 곧장 질러가면 3㎞에 달하는 울창한 숲길을 고스란히 두 발에 담아낼 수 있다. 특히 아름드리나무들이 많아 마치 큰 산에 들어선 듯한 청량감이 일품이다. 강동구가 야심차게 추진하고 있는 강동그린웨이를 중심으로 둔촌동 생태경관보전지역, 허브천문공원 및 길동생태공원 등 강동의 주요 명소를 연결한 코스이다. 야트막한 능선으로 뻗은 일자산 숲길을 따라 자연의 향기를 만끽할 수 있으며, 길동생태공원(사전예약 필수)은 우리나라의 대표적인 생태공원으로 계절별로 다양한 체험 프로그램이 마련되어 있다.</t>
  </si>
  <si>
    <t>서울 강동구 둔촌동</t>
  </si>
  <si>
    <t>KCCWSPO20N000000086</t>
  </si>
  <si>
    <t>몽촌토성나들길</t>
  </si>
  <si>
    <t>몽촌토성 나들길</t>
  </si>
  <si>
    <t>몽촌토성~한성백제박물관~몽촌토성길~88호수</t>
  </si>
  <si>
    <t>도시공원의 의미는 자연휴식공간이라는 데 있다. 아울러 산책로를 만들어 도시민들이 걷고 뛰며 운동할 수 있도록 하는 목적도 지녔다. 강남권 도심, 잠실 주변엔 거대한 녹지공원인 올림픽공원이 있다. 특히 석촌호수에서 가까운 올림픽공원 산책로는 백제 때 축조된 몽촌토성까지 품고 있으며 2012년에는 몽촌토성에서 찾을 수 있는 백제의 역사를 알려주는 한성백제 박물관도 개관하여 더욱 볼거리가 풍부해졌다. (‘Free course' 로 자유롭게 다닐 수 있도록 조성)</t>
  </si>
  <si>
    <t>올림픽공원 내 분포</t>
  </si>
  <si>
    <t>서울 송파구 방이동</t>
  </si>
  <si>
    <t>KCCWSPO20N000000087</t>
  </si>
  <si>
    <t>석촌호수산책길</t>
  </si>
  <si>
    <t>석촌호수 산책길</t>
  </si>
  <si>
    <t>석촌호수길~석촌동백제초기적성총~방이동백제고분군</t>
  </si>
  <si>
    <t>서울 송파구</t>
  </si>
  <si>
    <t>석촌호수는 자연과 인간이 힘을 합해 만든 인공호수이다. 원래는 한강의 일부분이었으나, 세월이 흐르면서 샛강이 생겼고 그 후 한강 본류 정비 사업으로 샛강이 매립되면서 인공호수가 생겨나게 되었다. 송파대로 개통으로 둘로 나눠진 이 쌍둥이 호수를 자연친화적 환경으로 정비한 것이 오늘의 석촌호수다. 호수와 인접하여 유명 놀이공원이 만들어져 있어 여러모로 볼거리와 즐길거리가 많다.</t>
  </si>
  <si>
    <t>사전 준비 필요</t>
  </si>
  <si>
    <t>동호와 서호에 각각 화장실 있음</t>
  </si>
  <si>
    <t>길 외곽에 다수</t>
  </si>
  <si>
    <t>서울 송파구 송파동</t>
  </si>
  <si>
    <t>KCCWSPO20N000000088</t>
  </si>
  <si>
    <t>한산 모시마루 솔바람길</t>
  </si>
  <si>
    <t>한산모시관→어성산 정상→관두봉→구)성실중학교→한산모시관</t>
  </si>
  <si>
    <t>서천군 대표 문화자원인 한산모시관의 전경을 한눈에 볼 수 있고, 금강권 조망도 가능하며, 지역에 자생하는 식생을 관찰할 수 있는 역사와 생태를 겸비한 등산로이다</t>
  </si>
  <si>
    <t>한산모시관내</t>
  </si>
  <si>
    <t>1개소(한산모시관내)</t>
  </si>
  <si>
    <t>충남 서천군 한산면 동산리 산 24-24</t>
  </si>
  <si>
    <t>KCCWSPO20N000000089</t>
  </si>
  <si>
    <t>송파소리길</t>
  </si>
  <si>
    <t>역사탐방길</t>
  </si>
  <si>
    <t>풍납토성근린공원 ~ 풍납토성 ~ 몽촌토성 ~ 방이동백제고분군 ~ 석촌동백제초기적석총 ~ 석촌호수</t>
  </si>
  <si>
    <t>송파소리길은 송파 한 바퀴를 도는 일주코스 외에도 한성백제의 중심지이었던 풍납토성과 몽촌토성을 잇고 석촌호수를 순환하는 역사탐방길이 있다. 역사탐방길은 한성백제가 약500년 동안 도성으로 있던 풍남토성을 시작으로 다양한 송파시민에게 가장 사랑받는 올림픽 공원을 지나 방이동백제고분군과 석촌동백제초기적석총 등 한성백제의 유적지를 차례로 지난다. 마지막으로 4월에는 화려한 벚꽃 흐드러지는 석촌호수에서 마무리하는 길이다.</t>
  </si>
  <si>
    <t>올림픽공원</t>
  </si>
  <si>
    <t>풍납종합사회복지관, 올림픽공원 곳곳, 석촌호수, 송파역</t>
  </si>
  <si>
    <t>코스 곳곳에 위치</t>
  </si>
  <si>
    <t>서울 송파구 장지동</t>
  </si>
  <si>
    <t>KCCWSPO20N000000090</t>
  </si>
  <si>
    <t>이동백 소리 솔바람길</t>
  </si>
  <si>
    <t>이동백선생 생가터→희리산(지석리 입구)→득음터→희리산 정상</t>
  </si>
  <si>
    <t>서천의 명산 희리산에 서천의 명인 이동백선생(조선 5대 명창)의 발자취를 느낄수 있는 생가터. 득음터를 연결하는 등산로임</t>
  </si>
  <si>
    <t>충남 서천군 종천면 지석리 산 40-1</t>
  </si>
  <si>
    <t>KCCWSPO20N000000091</t>
  </si>
  <si>
    <t>구룡산 나들길</t>
  </si>
  <si>
    <t>달터근린공원~구룡산길 시작~개암약수터</t>
  </si>
  <si>
    <t>서울 강남구</t>
  </si>
  <si>
    <t>구룡산은 옛날 임신한 여인이 용 열 마리가 승천하는 것을 보고 놀라 소리치는 바람에 한 마리가 떨어져 죽고 아홉 마리만 하늘로 올라갔다 하여 붙여졌다. 코스 대부분이 숲길로 이루어져 햇빛이 비추는 여름에도 시원한 그늘 밑을 걸을 수 있으며 높거나 산길이 험하지 않아 부담 없이 산행을 즐길 수 있다. 다만 구룡산 진입로부터 개암약수터까지는 약간의 오르막이 20분 정도 진행되나 나무계단 등의 편의시설이 있어 노약자도 쉬엄쉬엄 올라가면 진행에 큰 무리는 없다.</t>
  </si>
  <si>
    <t>개암약수터</t>
  </si>
  <si>
    <t>매봉역, 개포4동 주민센터, 강남구민체육관</t>
  </si>
  <si>
    <t>매봉역, 달터공원 주변</t>
  </si>
  <si>
    <t>서울 서초구 염곡동</t>
  </si>
  <si>
    <t>KCCWSPO20N000000092</t>
  </si>
  <si>
    <t>대모산 나들길</t>
  </si>
  <si>
    <t>실로암 약수터~대모산 초소위~독도모형~대모산 정상</t>
  </si>
  <si>
    <t>코스 대부분이 숲길이며, 대모산은 해발 293m의 야트막한 산으로 서쪽의 구룡산과 능선을 나란히 하고 있어 연결하여 많은 사람들이 걷는다. 예전에는 국수봉이라고 불렸던 산으로 인근에 아파트단지들이 많이 들어서 주민들의 휴식공간으로 이용되고 있다. 아침 운동이나 가벼운 산책을 즐기려는 주민들이 많이 찾는다. 동쪽 끝은 수서역 4번 출구와 맞닿아 있다. 대모산도시자연공원부터 불국사까지는 넓고 완만한 경사로가 이어져 어린자녀와 함께 산책하며 걷기에 그만이다. 불국사부터는 서울둘레길과 함께 한다. 서울둘레길은 구룡산으로 이어지는데 대모산 나들길은 대모산 정상으로 발걸음을 옮긴다.</t>
  </si>
  <si>
    <t>대모산도시자연공원(코스 중간에 약수터가 있으나 갈수기에는 식음불가가 많다)</t>
  </si>
  <si>
    <t>일원역, 대모산도시자연공원, 불국사</t>
  </si>
  <si>
    <t>일원역 일대</t>
  </si>
  <si>
    <t>서울 강남구 개포동</t>
  </si>
  <si>
    <t>KCCWSPO20N000000093</t>
  </si>
  <si>
    <t>선정릉 나들길</t>
  </si>
  <si>
    <t>선정릉~봉은사</t>
  </si>
  <si>
    <t>2009년 6월에 유네스코 세계문화유산으로 등재된 조선 왕릉의 하나인 선정릉을 거쳐 전통사찰인 봉은사를 지나는 코스이다. 조선 제 9대 왕인 성종과 계비 정현왕후의 능인 선릉과 함께 조선 11대 왕인 중종의 능이 모셔진 곳으로 이 두 능침 사이로 나 있는 야트막한 언덕으로 걷기 좋은 산책로가 세 가닥이나 뻗었다. 봉은사 역시 볼만한 전각들이 많으며, 특히 미륵대불은 언제나 소원을 빌러 오는 신자들로 붐빈다.</t>
  </si>
  <si>
    <t>선정릉, 봉은사, 삼성역</t>
  </si>
  <si>
    <t>선정릉과 봉은사 가는 길에 다수 분포</t>
  </si>
  <si>
    <t>서울 강남구 삼성동</t>
  </si>
  <si>
    <t>KCCWSPO20N000000094</t>
  </si>
  <si>
    <t>서리골 서리풀 나들길</t>
  </si>
  <si>
    <t>서리골공원~몽마르뜨공원~서리풀공원</t>
  </si>
  <si>
    <t>서울 서초구</t>
  </si>
  <si>
    <t>고층아파트가 스카이라인을 이룬 이곳에 어찌 이리 아름다운 숲길을 허락했을까. 걷는 이들마다 의아해하고, 신기해하고, 끝내는 감사해하는 숲길이다. 이 숲길을 품은 산줄기는 원래 하나였으나 차도가 금을 그으며 생이별을 하고 말았다. 얼마 전까지도 찻길을 건너야만 숲길을 이어갈 수 있었으나 2009년 말 서리골공원과 몽마르뜨공원이 누에다리로 이어지고, 그와 동시에 몽마르뜨공원이 서리풀공원과 서리풀다리로 이어지며 다시 하나의 식구가 됐다.</t>
  </si>
  <si>
    <t>사전에 준비 필요</t>
  </si>
  <si>
    <t>몽마르뜨 공원</t>
  </si>
  <si>
    <t>공원 입구에 위치</t>
  </si>
  <si>
    <t>서울 서초구 반포동</t>
  </si>
  <si>
    <t>KCCWSPO20N000000095</t>
  </si>
  <si>
    <t>우면산 나들길</t>
  </si>
  <si>
    <t>남부터미널역~소망탑 전망대~ 남부터미널역</t>
  </si>
  <si>
    <t>우면산은 서초구의 가장 대표적인 산으로 다양한 편의시설과 약수터가 중턱과 능선, 진입로의 요소요소에 잘 구비되어 있어 걷기 환경이 매우 좋다. 우면산 정상이라 할 수 있는 소망탑 전망대에서는 서울이 한 눈에 내려다보이는 장관을 만끽할 수 있다.</t>
  </si>
  <si>
    <t>대성사 약수터</t>
  </si>
  <si>
    <t>대성사 부근</t>
  </si>
  <si>
    <t>KCCWSPO20N000000096</t>
  </si>
  <si>
    <t>동작충효길</t>
  </si>
  <si>
    <t>01코스 고구동산길</t>
  </si>
  <si>
    <t>배수지공원~노들역~고구동산~중앙대 후문~서달산 잣나무길~자연학습장~서달산 생태다리~동작대 전망대~현충원 상도출입문</t>
  </si>
  <si>
    <t>서울 동작구</t>
  </si>
  <si>
    <t>쾌적하게 정비된 배수지공원은 지하철 9호선 노들역과 연결되어 있어 만남의 장소로 일익을 담당한다. 배수지공원에서 출발해 고구동산 정상, 서달산 잣나물길과 서달산 생태다리, 상도출입문까지 이어지는 1코스 고구동산길을 걷노라면 벚나무와 잣나무 등 숨쉬기만해도 즐거워지는 동작의 자연을 감상할 수 있다. 걷기여행객이라면 동작충효길의 각코스는 조금 짧게 느껴질 것이다. 1코스는 2코스와 연계하여 걷는 것이 더욱 좋다. 여행을 2코스를 이어서 여행하면 대중교통 이용도 편리하다.</t>
  </si>
  <si>
    <t>달마약수터</t>
  </si>
  <si>
    <t>9호선 노들역사내, 고구동산 트랙옆, 달마사앞, 서달산 생태다리 주변</t>
  </si>
  <si>
    <t>중앙대후문 부근 편의점 위치함</t>
  </si>
  <si>
    <t>서울 동작구 사당동</t>
  </si>
  <si>
    <t>KCCWSPO20N000000097</t>
  </si>
  <si>
    <t>02코스 현충원길</t>
  </si>
  <si>
    <t>현충원 상도출입문~학수약수터 갈림길~현충원 사당출입문~극동아파트 갈림길~정금마을 갈림길~이수갈림길~동작역</t>
  </si>
  <si>
    <t>현충원길은 추모의 공간이자 추억을 공유하는 공간이다. 현충원 내부순례길의 호국지장사, 대통령 묘역 등을 둘러보고, 추모의 마음을 글로 담아 현충원 담장길에 조성되어 있는 메모리얼게이트에 꽃아둔다. 메모리얼 게이트에는 추모의 마음뿐 아니라 다양한 내용의 나라사랑 정신을 담을 수 있다. 또한, 효의 정신을 형상화한 업어부지 조형물과 효도전화의자도 만날 수 있다.</t>
  </si>
  <si>
    <t>학수약수터, 녹천약수터</t>
  </si>
  <si>
    <t>4호선 동작역사내, 국립현충원내 장군묘역주변</t>
  </si>
  <si>
    <t>국립현충원내 장군묘역 부근 매점 위치함</t>
  </si>
  <si>
    <t>KCCWSPO20N000000098</t>
  </si>
  <si>
    <t>03코스 한강나들길</t>
  </si>
  <si>
    <t>동작역~한강수변길~흑석역~효사정~용양봉저정~노들역~배수지공원~ 사육신공원~노량진역</t>
  </si>
  <si>
    <t>한강을 따라 걸을 수 있는 구간으로 사람들이 이용이 많다. 인근 뚝섬과도 연결이 되어있어 가족이나 연인들의 데이트 코스로도 좋다. (동작구 전체를 아우르는 코스로 7개의 코스로 구분)</t>
  </si>
  <si>
    <t>1시간20분</t>
  </si>
  <si>
    <t>4호선 동작역사내, 1호선 노량진역사내, 배수지공원내, 사육신공원내</t>
  </si>
  <si>
    <t>흑석역, 노들역, 노량진역 주변 편의점</t>
  </si>
  <si>
    <t>KCCWSPO20N000000099</t>
  </si>
  <si>
    <t>04코스 노량진길</t>
  </si>
  <si>
    <t>노량진역~노량진수산시장~현대자동차서비스센터~노량진근린공원~견우와 직녀교~무장애산책로~용마산정상~신대방삼거리역</t>
  </si>
  <si>
    <t>노량진역에서 시작해 노량진수산시장, 노량진근린공원, 용마산을 지나 신대방삼거리역으로 이어지는 노량진길은 활기가 넘친다. 국내 최대의 수산시장이자 사람냄새 물씬 풍기는 노량진수산시장과 수험생들의 열띤 학구열이 느껴지는 학원가에서는 일상의 건강한 박동소리를 느낄 수 있다. 또한, 노량진 근린공원내에 있는 견우와 직녀교는 남녀의 아름답고도 슬픈사랑 이야기를, 용마산에서는 용에 관한 설화를 만날 수 있다.</t>
  </si>
  <si>
    <t>노량진근린공원내, 신대방삼거리역사내</t>
  </si>
  <si>
    <t>노량진역, 신대방삼거리역, 노량진근린공원 주변 편의점</t>
  </si>
  <si>
    <t>KCCWSPO20N000000100</t>
  </si>
  <si>
    <t>05코스 보라매길</t>
  </si>
  <si>
    <t>신대방삼거리역~보라매이편한세상~보라매병원입구~보라매생태다리~기상청입구~농심입구~보라매역</t>
  </si>
  <si>
    <t>신대방삼거리역에서 성대시장을 지나 보라매공원을 거쳐 보라매역으로 이어지는 보라매길은 문화를 교감하고 소통하는 공간이다. 성대시장을 지나면서 서민들의 애환섞인 삶의 현장을 느낄 수 있다. 보라매공원에는 어린이놀이터, 피크닉장, 청소년수련관, 동작구민체육센터, 노인복지관 등 시설이 갖추어져 있어 남녀노소 다양한 계층에서 문화활동을 교감하고, 소통할 수 있다.</t>
  </si>
  <si>
    <t>보라매공원내, 신대방삼거리역사내</t>
  </si>
  <si>
    <t>보라매공원, 신대방삼거리역 주변 편의점</t>
  </si>
  <si>
    <t>KCCWSPO20N000000101</t>
  </si>
  <si>
    <t>06코스 동작마루길</t>
  </si>
  <si>
    <t>신대방삼거리역~빙수골마을공원~갑을명가아파트~국사봉정상~상도근린공원 관리사무소~봉현배수지~살피재~숭실대입구역~현충원 상도출입문</t>
  </si>
  <si>
    <t>신대방삼거리역에서 출발해 국사봉정상, 상도근린공원을 지나 살피재를 넘어 숭실대입구역을 지나는 동작마루길은 형제와 친구간의 우애를 돈독하게 다질 수 있는 공간이다. 또한, 숭실대학교 아래 교차로에서 관악구 봉천동 넘어가는 고개인 살피재는 옛날 이곳에 수목이 울창해 도둑이 많이 출몰하여, 이 재를 넘기전에 사람들이 '살펴서가라'고하여 이름 붙여진 곳이다. 그 이름에서 이웃을 걱정하고 보살피는 끈끈한 사랑이 물씬 느껴진다. 국사봉 등산로 곳곳에 숲속문고, 효도장기의자, 숲속그네 등을 조성해 친구와 연인, 가족단위로 이용할 수 있다.</t>
  </si>
  <si>
    <t>국사봉약수터</t>
  </si>
  <si>
    <t>상도근린공원 관리사무소 주변, 봉현배수지 주변, 숭실대입구역사내</t>
  </si>
  <si>
    <t>신대방삼거리역, 숭실대입구역 주변 편의점</t>
  </si>
  <si>
    <t>KCCWSPO20N000000102</t>
  </si>
  <si>
    <t>07코스 까치산길</t>
  </si>
  <si>
    <t>백운고개 생태다리~상도중학교~까치산 차없는 거리~까치산공원 관리사무소~솔밭로생태다리~삼익그린뷰아파트~사당역</t>
  </si>
  <si>
    <t>충효길의 마지막 코스인 까치산길은 백운고개 생태다리에서 시작해 까치산 근린공원을 지나 사당역에 이른다. 까치산길은 동작의 남부녹지축을 연결하는 주요 구간으로 산림자원이 풍부한 지역이다. 동작구에서 생태환겨잉 가장 훌륭한 코스답게 잘 보존된 까치산길을 걷노라면 피톤치드로 건강해지는 기분을 맛볼수 있을 것이다.</t>
  </si>
  <si>
    <t>까치산근린공원 관리사무소 주변, 사당역사내</t>
  </si>
  <si>
    <t>까치산입구, 사당역 주변 편의점</t>
  </si>
  <si>
    <t>KCCWSPO20N000000103</t>
  </si>
  <si>
    <t>보라매공원 산책길</t>
  </si>
  <si>
    <t>보라매공원 호수~인공암벽등반장~보라매공원 후문</t>
  </si>
  <si>
    <t>보라매공원은 서울특별시 동작구 신대방동 395번지 대방로 219 일대인 옛날 공군사관학교 자리를 1985년 12월 20일에 보수하여 1986년 5월 5일 개원하였다. 공군사관학교 때의 상징인 "보라매"를 그대로 이름에 사용하여 오늘에 이르고 있으며, 공원을 산책하는 코스이다.</t>
  </si>
  <si>
    <t>사전 준비 하거나 매점에서 구임</t>
  </si>
  <si>
    <t>곳곳에 다수</t>
  </si>
  <si>
    <t>공원 남쪽 편의점</t>
  </si>
  <si>
    <t>서울 동작구 신대방동</t>
  </si>
  <si>
    <t>KCCWSPO20N000000104</t>
  </si>
  <si>
    <t>현충원 나들길</t>
  </si>
  <si>
    <t>현충원 입구~정국교~박정희대통령묘소입구~호국지장사~육탄10용사 현충비~ 현충원입구</t>
  </si>
  <si>
    <t>군인·군무원으로서 사망한 사람과 국가에 공이 있는 사람의 유골 또는 시신을 안장한 국립현충원을 도는 산책로이다. 200m 정도 되는 이 나무계단만 올라가면 국립현충원 외곽을 따라 도는 산책로가 편안한 길을 펼쳐낸다.</t>
  </si>
  <si>
    <t>현충원 영내 다수</t>
  </si>
  <si>
    <t>현충원 입구</t>
  </si>
  <si>
    <t>KCCWSPO20N000000105</t>
  </si>
  <si>
    <t>관악산 계곡나들길</t>
  </si>
  <si>
    <t>관악산 계곡 나들길</t>
  </si>
  <si>
    <t>관악산 입구~관악산 호수공원~장미원~삼거리약수터~장미원~호수공원~관악산 입구</t>
  </si>
  <si>
    <t>서울 관악구</t>
  </si>
  <si>
    <t>관악산 계곡길은 사시사철 언제라도 시원한 물줄기를 따라 길을 잇는다. 관악산 등산로는 본래 어려움이 많은 길이지만 이곳에 소개하는 길은 가파른 경사로가 시작되기 직전인 무너미고개 앞 삼거리약수터에서 다시 돌아오도록 되어 있어 남녀노소 누구라도 편안한 걷기를 즐길 수 있다. 관악산 계곡 나들길은 외사산의 남쪽에 솟은 관악산과 삼성산이 엇물리는 골짜기 사이로 흐르는 계곡을 따르는 길이다. 수많은 등산객과 유산객들이 매일 찾는 곳답게 노약자도 쉽게 걸을 수 있게 노면 정비가 잘 되어 있다. 여름철에는 계곡 하류에 천연 물놀이장을 만들어서 일반에 무료 개방할 만큼 수질도 상당히 좋은 편이다. 올해 극심한 가뭄으로 계곡에 물이 많지 않고, 수질도 평년에 미치지 못하지만 큰 비 한번이면 다시 예전의 명성을 되찾을 것으로 보인다.</t>
  </si>
  <si>
    <t>시작점 부근 약수터</t>
  </si>
  <si>
    <t>코스 입구</t>
  </si>
  <si>
    <t>시작점 부근 광장</t>
  </si>
  <si>
    <t>서울 관악구 신림동</t>
  </si>
  <si>
    <t>KCCWSPO20N000000106</t>
  </si>
  <si>
    <t>이청준 한승원 문학길</t>
  </si>
  <si>
    <t>02코스 이청준 소설문학길</t>
  </si>
  <si>
    <t>회령진성→천년학세트장→선학동 메밀꽃단지→공지산능선길→이청준생가→이청준묘소(이청준 문학자리)</t>
  </si>
  <si>
    <t>전남 장흥군</t>
  </si>
  <si>
    <t>이청준 소설문학길은 회령진성에서 시작하여 임권택 감독 『 천년학 』영화촬영 세트장을 거쳐 3만 여평에 유채와 메밀밭이 조성된 선학동을 거쳐 이청준생가 및 묘지에 이르는 8㎞ 거리 구간이다. 천년학의 배경이된 학산(공지산)과 어울러진 유채단지는 제2의 제주도로 변모하고 있다</t>
  </si>
  <si>
    <t>3시간 50여분</t>
  </si>
  <si>
    <t>버스터미널, 5일시장, 진목마을 다목적회관</t>
  </si>
  <si>
    <t>면 소재지 일원</t>
  </si>
  <si>
    <t>전남 장흥군 회진면 덕산리 산 54-1</t>
  </si>
  <si>
    <t>KCCWSPO20N000000107</t>
  </si>
  <si>
    <t>관악산 나들길</t>
  </si>
  <si>
    <t>샘말공원~맨발공원~약수암~신우초등학교</t>
  </si>
  <si>
    <t>예전부터 고시원이 밀집된 대학동 일대를 걸을 수 있도록 기 조성된 공원들을 연결하여 고시생들과 주민들이 편하게 이용할 수 있도록 개발된 코스이다.</t>
  </si>
  <si>
    <t>사전준비 필요</t>
  </si>
  <si>
    <t>서울 관악구 신림동 210</t>
  </si>
  <si>
    <t>KCCWSPO20N000000108</t>
  </si>
  <si>
    <t>관음사 산책길</t>
  </si>
  <si>
    <t>관음사~상록약수터</t>
  </si>
  <si>
    <t>오래된 나무와 온갖 풀이 바위와 어우러져 철따라 변하는 모습이 마치 금강산과 같다 하여 소금강 또는 서금강 이라고 한다.</t>
  </si>
  <si>
    <t>사전 준비 필요(상록약수터)</t>
  </si>
  <si>
    <t>관음사 밑</t>
  </si>
  <si>
    <t>관음사 올라오는 길 입구에서 준비 필요(사당역 일대)</t>
  </si>
  <si>
    <t>서울 관악구 남현동</t>
  </si>
  <si>
    <t>KCCWSPO20N000000109</t>
  </si>
  <si>
    <t>낙성대 산책길</t>
  </si>
  <si>
    <t>안국사~낙성대공원</t>
  </si>
  <si>
    <t>낙성대 공원을 지나 관악산 능선과 이어져있고, 강감찬장군 동상, 안국사 등 볼거리가 풍부하다. 코스는 짧은 코스로 가볍에 산책을 즐기며 걷기에 좋은 코스로 쉬엄쉬엄 걷기를 권하는 산책길이다. 낙성대공원이라는 이름이 만들어진데 빼놓을 수 없는 것은 낙성대이다. 서울특별시 유형문화재 제4호로 지정된 낙성대는 고려의 명장 강감찬의 사당으로 강감찬의 출생지로서, 그가 출생할 때 별이 떨어졌다고 하여 낙성대라는 이름으로 전하여오고 있다.</t>
  </si>
  <si>
    <t>사전준비하거나 매점에서 구입</t>
  </si>
  <si>
    <t>낙성대 화장실</t>
  </si>
  <si>
    <t>낙성대 매점</t>
  </si>
  <si>
    <t>서울 관악구 봉천동</t>
  </si>
  <si>
    <t>KCCWSPO20N000000110</t>
  </si>
  <si>
    <t>독산 삼성산 나들길</t>
  </si>
  <si>
    <t>감로천생태공원~금천전망대~산림감시초소~호압사입구 사거리</t>
  </si>
  <si>
    <t>서울 금천구</t>
  </si>
  <si>
    <t>노후시설을 정비하여 누구나 안전하고 편안하게 걸을 수 있도록 조성되어 있다. 특히 만수천 생태연못과 감로천 생태공원, 야생초화원 등으로 구성되어 다양한 식생과 많은 볼거리를 가지고 있다.</t>
  </si>
  <si>
    <t>사전에 준비</t>
  </si>
  <si>
    <t>관악산생태공원</t>
  </si>
  <si>
    <t>(코스 인근)금천구립정보도서관 주변</t>
  </si>
  <si>
    <t>서울특별시 금천구 독산동 373</t>
  </si>
  <si>
    <t>KCCWSPO20N000000111</t>
  </si>
  <si>
    <t>청룡산 나들길</t>
  </si>
  <si>
    <t>서울대 입구역~ 청룡 초등학교 ~청룡산 공원~누수식 생태연못~청룡산 산림욕장~ 서울대 입구역</t>
  </si>
  <si>
    <t>청룡산은 서울대입구역과 서울대정문 사이에 위치한 조그마한 산으로 주택과 인접하고 있어 간단히 산책을 즐길 수 있는 곳으로 계곡물을 이용 많은 습지가 조성되어 있다.</t>
  </si>
  <si>
    <t>관악구청 식수대</t>
  </si>
  <si>
    <t>관악구청</t>
  </si>
  <si>
    <t>청룡 초교 인근</t>
  </si>
  <si>
    <t>KCCWSPO20N000000112</t>
  </si>
  <si>
    <t>호암산 나들길</t>
  </si>
  <si>
    <t>시흥계곡 입구~산복약수터연못~생태통로~호암폭포~호압사</t>
  </si>
  <si>
    <t>호압사에서 산기슭공원에 이르는 생태 탐방로로서 식생이 다양하다. 자연형 돌계단 등을 조성해 산책로를 정비하여 지역주민의 휴식공간으로 각광 받고 있다. 호암산은 해발 393m로 관악산에서 이어진 삼성산의 지맥으로 금천구의 진산이며 관악산 전체의 서쪽에 위치하고 산세가 북쪽(한양)을 바라보는 호랑이 형상을 닮았다 하여 붙여진 이름이라고 한다. 호암산에는 호암산성과 한우물, 석구상, 호압사, 불영사 등 많은 사적과 유서깊은 사찰이 있으며, 등산로가 가파르지 않고 도심에서 쉽게 접근할 수 있어 금천구, 광명시, 안양시민들의 산행으로 많이 찾는 곳이다. 호암산 정상에서 바라보는 서울시내 풍광과 서남쪽의 전경은 그지없이 아름다워 발길을 멈추게 한다.</t>
  </si>
  <si>
    <t>호암사 부근</t>
  </si>
  <si>
    <t>경기 안양시 만안구 석수동</t>
  </si>
  <si>
    <t>KCCWSPO20N000000113</t>
  </si>
  <si>
    <t>여의도공원 산책길</t>
  </si>
  <si>
    <t>여의도공원 역~ 여의도공원 광장 여의도샛강생태공원</t>
  </si>
  <si>
    <t>서울 영등포구</t>
  </si>
  <si>
    <t>친수공간으로 연출된 생태공원과 옛 여의도광장과 여의도공원은 지하철, 버스 등 대중교통으로 접근성이 좋아 직장인과 일반시민들이 즐겨 찾는 명소이자 봄꽃축제, 세계불꽃축제, 각종 공연 및 마라톤행사 등 다양한 행사가 이어져 볼거리와 즐길거리가 풍부한 휴식공간입니다. (`Free course` 로 자유롭게 다닐 수 있도록 조성)</t>
  </si>
  <si>
    <t>있음.</t>
  </si>
  <si>
    <t>있음</t>
  </si>
  <si>
    <t>서울 영등포구 여의도동</t>
  </si>
  <si>
    <t>KCCWSPO20N000000114</t>
  </si>
  <si>
    <t>영등포봄꽃 나들길</t>
  </si>
  <si>
    <t>영등포 봄꽃 나들길</t>
  </si>
  <si>
    <t>신갈공원~신길동 넝쿨장미길</t>
  </si>
  <si>
    <t>신풍역 주변 신길6동 벚꽃길에서 시작하는 이 길은 주민들이 직접 헌수하여 조성한 왕벚나무, 넝쿨장미길을 지나 대방천 수림대(가로녹지)로 연결되는 도심 내 건강 산책길이다. 신길6동 벚꽃길과 신길동 넝쿨장미길을 지나 꽃섬길 마을마당(신길광장공원), 대방천 가로녹지대, 도림천으로 연결되는 코스는 지역축제 개최 및 다양한 경관이 펼쳐지며, 휴게시설 및 야외 체육시설이 설치되어 있어 휴식과 운동을 병행하는 재미를 안긴다.</t>
  </si>
  <si>
    <t>서울 영등포구 신길동</t>
  </si>
  <si>
    <t>KCCWSPO20N000000115</t>
  </si>
  <si>
    <t>개웅산 숲산책길</t>
  </si>
  <si>
    <t>배드민턴장~야생화단지~숲속길</t>
  </si>
  <si>
    <t>서울 구로구</t>
  </si>
  <si>
    <t>개웅산은 능선이 세 방향으로 뻗어 내려 삼각형 모양을 이루고 있는 산으로서 산 전체가 단풍나무, 아까시나무, 소나무, 참나무 등 다양한 식생이 잘 보존된 전형적인 자연상태의 공원이다, 연간 10만여 명의 시민들이 이용하고 있으며, 등산로 주변에 약수터와 의자 등 휴게시설이 설치되어 시민들로부터 좋은 반응을 얻고 있다.</t>
  </si>
  <si>
    <t>사전 준비하거나 매점에서 구입</t>
  </si>
  <si>
    <t>서울 구로구 개봉동</t>
  </si>
  <si>
    <t>KCCWSPO20N000000116</t>
  </si>
  <si>
    <t>구로 지양산 숲나들길</t>
  </si>
  <si>
    <t>지양산 숲길~차돌바위~궁동터널 위 지양산 숲길 시작</t>
  </si>
  <si>
    <t>위성사진을 통해 본 지양산 일대는 서울 남서쪽에 동동 떠 있는 커다란 섬이다. 삭막한 도시 속의 오아시스 같은 지양산은 낮고도 넓게 뻗어 수많은 오솔길을 품었다. 많은 산보객들이 발끝으로 반질반질하게 닦아 놓은 청정 숲길은 인근의 매봉산과 원미산으로까지 영토를 넓혔다. 그래서 그 깊은 속살을 다 들여다보려면 몇날 며칠이 필요할 지 가늠하기 어렵다.</t>
  </si>
  <si>
    <t>사전 준비하거나 매점에서 사전 구입</t>
  </si>
  <si>
    <t>서서울호수공원, 온수역</t>
  </si>
  <si>
    <t>경기 부천시 작동</t>
  </si>
  <si>
    <t>KCCWSPO20N000000117</t>
  </si>
  <si>
    <t>서서울호수공원 산책길</t>
  </si>
  <si>
    <t>서서울호수공원</t>
  </si>
  <si>
    <t>서울 양천구</t>
  </si>
  <si>
    <t>옛 신월정수장 자리에 꾸며진 서서울공원은 비행기가 지날 때마다 소음을 감지하여 물이 솟구치는 소리분수와 화가 몬드리안의 구성기법을 도입한 몬드리안 정원이 있다.</t>
  </si>
  <si>
    <t>서울 양천구 신월동</t>
  </si>
  <si>
    <t>KCCWSPO20N000000118</t>
  </si>
  <si>
    <t>용왕산 나들길</t>
  </si>
  <si>
    <t>용왕산 진입로~용왕정~달거리약수터</t>
  </si>
  <si>
    <t>1971년 8월 건설부고시에 의하여 목동 제1공원으로 지정되었다. 이후 1989년에 도시근린공원으로 개발되었다. 야산에 위치하여 시민들의 휴식공간으로 활용된다. 3코스의 산책로가 조성되어 있으며, 공원 내에는 1997년 5월 완공한 목동종합사회복지관이 들어서 있다. 연간 12만 명이 찾는다.</t>
  </si>
  <si>
    <t>1시간30분</t>
  </si>
  <si>
    <t>서울 양천구 목동</t>
  </si>
  <si>
    <t>KCCWSPO20N000000119</t>
  </si>
  <si>
    <t>강서문화 산책길</t>
  </si>
  <si>
    <t>강서 문화 산책길</t>
  </si>
  <si>
    <t>양천향교~겸재정선기념관~구암공원~허준박물관</t>
  </si>
  <si>
    <t>서울 강서구</t>
  </si>
  <si>
    <t>강서구의 명소들을 차례로 들르며 걷게 되는 코스 가장 먼저 양천향교를 지난다. 양천향교는 서울에서는 유일한 것으로, 조선조 태종 12년(1411)에 창건돼 노후된 것을 지난 81년에 전면 복원했다. 향교는 조선시대 우리의 교육 문화를 주도해 온 문화유산으로 유가(儒家)의 공자(孔子)를 비롯한 선성성현 및 선유들의 제사를 모셨으며, 지방 향리들의 자제를 교육하는 오늘날의 국립 중고등과정과 같은 교육기관이었다. 향교를 지나 만나는 견제정선미술관은 우리산천을 표현하는데 가장 적합한 진경산수화풍을 완성한 겸제 정선(1676~1759)의 위대한 예술적 업적을 기리고 진경문화의 계승 발전을 위해 2009년에 개관한 곳이다. 이후 가족과 산책하기 좋은 구암공원을 지나면 허준선생 및 한의학 관련 자료를 보존, 수집, 전시하여 한의학박물관으로 위상을 제고하는 허준박물관에 이르러 코스는 마무리 된다.</t>
  </si>
  <si>
    <t>90분</t>
  </si>
  <si>
    <t>겸재정선기념관</t>
  </si>
  <si>
    <t>겸재정선기념관, 공암나루근린공원</t>
  </si>
  <si>
    <t>시작점 부근 슈퍼</t>
  </si>
  <si>
    <t>서울 강서구 가양동</t>
  </si>
  <si>
    <t>KCCWSPO20N000000120</t>
  </si>
  <si>
    <t>봉제산 숲나들길</t>
  </si>
  <si>
    <t>담소터~봉제산배드민턴장~등서초등학교운동장~등촌중학교후문길</t>
  </si>
  <si>
    <t>능선을 따라 걷기 좋은 숲길이 뻗은 봉제산은 산을 위에서 내려다보면 마치 봉황새가 알을 품고 있는 형국이라는 것에서 이름을 얻었다. 산 정상인 매봉은 백제시절에 봉화터였던 까닭에 아직도 봉화터, 봉수대라는 호칭을 사용한다. 해발 117m에 약 1만㎡인 봉제산은 산을 빙 둘러싸고 주택가가 형성되어 있어 찾는 이들도 많고, 진입도 어느 쪽에서나 가능하다. 주능선과 가지능선으로 걷기 편한 산책로가 뻗었으며, 각 능선의 중턱으로도 실핏줄 같은 숲길이 자글자글하다.</t>
  </si>
  <si>
    <t>약수터가 있으나 간혹 식수 부적격 판정을 받음</t>
  </si>
  <si>
    <t>체육공원</t>
  </si>
  <si>
    <t>서울 강서구 화곡동</t>
  </si>
  <si>
    <t>KCCWSPO20N000000121</t>
  </si>
  <si>
    <t>우장산공원 산책길</t>
  </si>
  <si>
    <t>우장산공원 출입구~우장산생태육교~한국폴리텍대학앞</t>
  </si>
  <si>
    <t>우장산공원 산책길은 많은 시민들의 사랑을 받고 있는 도심 속 걷기좋은 길이다. 우장산공원의 두 봉우리 중 새마을탑이 서 있는 북동쪽을 검두산, 서남쪽의 폴리텍대학이 있는 산을 원당산이라고 부르며, 이 두 곳을 합쳐 우장산이라고 한다. 공원 외곽으로는 남산순환산책로를 연상시키는 포장산책로가 잘 나 있으며, 봉우리 부근으로는 숲 속으로 난 흙길 산책로가 거미줄처럼 뻗어 있다. 유아 숲체험장이 있고 자동차의 출입이 금지되는 길이기 때문에 가족과 유치원생들의 나들이에도 좋은 곳이다.</t>
  </si>
  <si>
    <t>1시간50분</t>
  </si>
  <si>
    <t>노선 내 2곳 있음</t>
  </si>
  <si>
    <t>노선 내 없음</t>
  </si>
  <si>
    <t>서울 강서구 내발산동</t>
  </si>
  <si>
    <t>KCCWSPO20N000000122</t>
  </si>
  <si>
    <t>상암산DMC체험 나들길</t>
  </si>
  <si>
    <t>상암산 DMC체험 나들길</t>
  </si>
  <si>
    <t>상암DMC~상암근린공원~매봉산근린공원</t>
  </si>
  <si>
    <t>서울 마포구</t>
  </si>
  <si>
    <t>이길은 자연과 인간이 함께 하는 길이다. 봄 개나리부터 가을 구절초까지 계절별로 꽃을 피우는 불광천을 지나 월드컵경기장 앞에 서면 규모에 한번, 응원함성 소리에 한번, 두 번 놀라게 된다. 경기장 뒤 매봉산 내 풀무골에서 지명의 유래와 복원된 대장간을 보고 인근 조망점에서 조망겸 잠시 쉬었다가 상암근린공원(상암산)으로 가게 된다. 상암근린공원에는 근래 서울시 보호종인 두꺼비의 이동이 관찰되고 있으며 5월말～6월초 흐린날 운좋으면 두꺼비가 상암산으로 이동하는 모습도 볼 수 있다. 젊음이 어우러진, 발전하는 마포의 모습을 상징적으로 보여주는 상암DMC에서 각기 개성을 뽐내고 있는 특색있는 건축물과 분주히 오가는 사람들의 모습에서 발전하는 대한민국의 모습도 발견할 수 있으며, 목이 마르면 길 중간중간에 위치한 카페(향기카페, 허브북카페)에 들러 차한잔 마시는 즐거움도 누릴수 있는, 또다시 가보고 싶은 재미있는 길이다.</t>
  </si>
  <si>
    <t>DMC 홍보관</t>
  </si>
  <si>
    <t>월드컵경기장, 디지털미디어시티역</t>
  </si>
  <si>
    <t>지하철 역사 및 도심 곳곳에 분포</t>
  </si>
  <si>
    <t>서울 마포구 상암동</t>
  </si>
  <si>
    <t>KCCWSPO20N000000123</t>
  </si>
  <si>
    <t>신촌대학탐방 나들길</t>
  </si>
  <si>
    <t>신촌 대학탐방 나들길</t>
  </si>
  <si>
    <t>서강대정문~노고산~이대정문~연세대동문</t>
  </si>
  <si>
    <t>서울 서대문구</t>
  </si>
  <si>
    <t>신촌은 대학촌이다. 대학은 학문의 광장이지만 넓고 활기찬 캠퍼스는 도시민들의 공원역할도 마다 않는다. 상록의 물결이 가득한 신촌의 3개 대학, 서강대-이화여대-연세대캠퍼스 산책로를 연결하면 색다른 걷기 코스가 된다. 세 대학은 각기 다른 개성과 분위기를 풍겨 걷는 재미 또한 독특하다. 차분한 서강대에서 활기 넘치는 이화여대로, 그리고 호젓한 연세대의 숲길을 걸어 신촌으로 돌아 나오는 코스는 가족 나들이나 연인들의 데이트 코스로도 안성맞춤이다.</t>
  </si>
  <si>
    <t>서울 서대문구 대현동</t>
  </si>
  <si>
    <t>KCCWSPO20N000000124</t>
  </si>
  <si>
    <t>월드컵공원 나들길</t>
  </si>
  <si>
    <t>매봉산입구~난지천공원~노을공원~메타세콰이어길~하늘공원~평화의공원</t>
  </si>
  <si>
    <t>2002 월드컵 함성이 그리운 월드컵공원 주변에는 뜻밖의 볼거리들이 많다. 크게 알려지지 않은 매봉산에서부터 이제는 서울의 명소가 된 하늘공원과 메타세콰이어 산책로까지 멋진 길이 이어진다. 짧지 않은 거리지만 구간이 바뀔 때마다 새로운 풍광이 펼쳐져 지루하지 않고, 구간 구간마다 회귀로가 열려 있어 체력에 따른 거리조절도 얼마든지 가능하다.</t>
  </si>
  <si>
    <t>KCCWSPO20N000000125</t>
  </si>
  <si>
    <t>홍대예술의거리 나들길</t>
  </si>
  <si>
    <t>홍대 예술의 거리 나들길</t>
  </si>
  <si>
    <t>공민왕 사당~와우공원~근현대디자인박물관~홍대걷고싶은길</t>
  </si>
  <si>
    <t>광흥창역에서 시작하는 이 길은 자연과 젊음을 동시에 만끽할 수 있는 길이다. 시작부터 마포의 역사가 서린 공민왕 사당을 만난 후 와우산 산책을 하고, 지칠 때 즈음 와우산 약수터에서 시원한 물 한 잔을 할 수 있다. 산에서 내려오면 홍대 어린이공원, 걷고 싶은 거리, 피카소 거리 등 신선하고 충격적인 문화 속 산책을 하게 된다.</t>
  </si>
  <si>
    <t>서울 마포구 창전동</t>
  </si>
  <si>
    <t>KCCWSPO20N000000126</t>
  </si>
  <si>
    <t>백련산 나들길</t>
  </si>
  <si>
    <t>소공원~은평정~홍제천</t>
  </si>
  <si>
    <t>숲 속에 들어앉아선 숲을 바라볼 수 없다. 같은 이치로 북한산(836m)을 품에 안으려면 백련산(215m)에 올라야 한다. 백련산은 북한산 반의 반 높이에서도 그 장대함을 한 눈에 담아낼 뿐만 아니라 유순한 산길을 따라 한달음에 능선길이 도달하고 두 걸음에 북한산 조망점에 닿는다.</t>
  </si>
  <si>
    <t>서대문문화체육회관</t>
  </si>
  <si>
    <t>서울 은평구 응암동</t>
  </si>
  <si>
    <t>KCCWSPO20N000000127</t>
  </si>
  <si>
    <t>안산숲 나들길</t>
  </si>
  <si>
    <t>메타세콰이어 숲~방크스소나무 숲~단풍나무길~벚나무 길~무학정</t>
  </si>
  <si>
    <t>안산은 해발 296m로 동봉과 서봉의 두 봉우리로 이루어져, 산의 모양이 마치 말의 안장 즉 길마와 같이 생겨 붙여진 이름으로, 인왕산에서 서쪽으로 비스듬히 뻗어 무악재를 이루고 있는 산이다.</t>
  </si>
  <si>
    <t>코스 내 없음.</t>
  </si>
  <si>
    <t>서울 서대문구 봉원동</t>
  </si>
  <si>
    <t>KCCWSPO20N000000128</t>
  </si>
  <si>
    <t>탕춘대성숲 나들길</t>
  </si>
  <si>
    <t>홍제역 ~ 인왕중학교 ~ 인왕산 지키미 초소 ~ 약수입구 ~ 기차바위 ~인왕산~ 창의문~백사실계곡~ 세검정 ~ 탕춘대성~홍제역</t>
  </si>
  <si>
    <t>서울 은평구</t>
  </si>
  <si>
    <t>이 길은 조선시대에 축조된 탕춘대성 성곽을 따라 걷는 홍제동 산책로다. 북한산의 지맥을 이어받아서일까. 탕춘대성 오솔길은 높지 않으면서도 장쾌한 조망을 선사한다. 홍제동에서는 홍지문, 오간수문과 고려시대의 석불인 보도각 백불을 볼 수 있다. 이중 숙종 45년에 세워진 홍지문의 편액은 숙종의 친필로 홍지문은 한성의 북쪽에 있는 문이어서 한북문이라고도 불렸다. 탕춘대성을 서울성과 혼동하는 경우가 있지만 탕춘대성은 서울성과 북한산성을 잇는 성곽을 말한다.</t>
  </si>
  <si>
    <t>개미마을 언덕 꼭대기</t>
  </si>
  <si>
    <t>개미마을 입구, 세검정 입구</t>
  </si>
  <si>
    <t>서울 종로구 부암동</t>
  </si>
  <si>
    <t>KCCWSPO20N000000129</t>
  </si>
  <si>
    <t>진관공원 나들길</t>
  </si>
  <si>
    <t>구파발역 ~이말산~ 진관 근린공원~ 진관 초등학교</t>
  </si>
  <si>
    <t>귀모양을 닮았다 하여 붙여진 이(耳)말산에 위치한 진관공원은 진행 중인 은평뉴타운 내 주민들의 산책로로 이용되고 있는 진관공원은 은평뉴타운 및 북한산의 파노라믹한 우수한 경관이 한눈에 들어와 뉴타운사업 완료시 이용객의 수요 증가를 예상할 수 있다.</t>
  </si>
  <si>
    <t>서울 은평구 진관동</t>
  </si>
  <si>
    <t>KCCWSPO20N000000130</t>
  </si>
  <si>
    <t>도심고궁 나들길</t>
  </si>
  <si>
    <t>경복궁~국립민속박물관~종로문화원~창덕궁~창경궁~종묘</t>
  </si>
  <si>
    <t>서울 종로구</t>
  </si>
  <si>
    <t>서울의 대표적인 궁궐 세 곳과 종묘를 걷는 코스다. 조선의 정궁인 경복궁에서 시작해 조선궁궐의 원형이 잘 보존된 창덕궁과 그 후원인 비원을 거쳐 창경궁을 거닌 후, 역대 왕과 왕비들의 신위를 모신 종묘에서 걷기를 마무리한다. 걷는 거리는 10㎞가 채 안되지만 아름다운 전각과 연못들을 감상하다보면 걷는 시간은 생각 이상으로 오래 걸릴 수밖에 없다. ※ 관람 시간(매주 화요일 휴무) 1~2월(09:00~17:00), 3~5월(09:00~18:00), 6~8월(09:00~18:30), 9~10월(09:00~18:00), 11~12월(09:00~17:00) ※ 관람요금 - 4대궁 및 종묘 통합관람권(10,000원, 구입일로부터 1개월 사용)</t>
  </si>
  <si>
    <t>서울 종로구 와룡동</t>
  </si>
  <si>
    <t>KCCWSPO20N000000131</t>
  </si>
  <si>
    <t>충청도양반길</t>
  </si>
  <si>
    <t>용세골 입구(2.1km) - 용추폭포(2.3km) - 사기막리(2.3km)</t>
  </si>
  <si>
    <t>충북 괴산군</t>
  </si>
  <si>
    <t>태곳적의 신비를 그대로 간직하고 있는 충청도양반길은 높은 산과 맑은 물이 함께 하는 경관이 빼어난 곳으로 특히 아름드리 자연 송림이 울창하고, 다양한 수목과 야생초화가 어우러져 사계절 수많은 방문객의 사랑을 받고 있다. 3코스는 계곡을 지척에 두고 걸을 수 있는 고요한 숲길, 시원한 폭포, 정겨운 시골마을을 둘러볼 수 있는 코스이다.</t>
  </si>
  <si>
    <t>용추슈퍼</t>
  </si>
  <si>
    <t>사기막리 마을회관</t>
  </si>
  <si>
    <t>충북 괴산군 칠성면 사은리 산 45-2</t>
  </si>
  <si>
    <t>KCCWSPO20N000000132</t>
  </si>
  <si>
    <t>백사실두메 나들길</t>
  </si>
  <si>
    <t>백사실 두메 나들길</t>
  </si>
  <si>
    <t>현통사~백사실계곡~북악산스카이웨이2교~북악산길 산책로</t>
  </si>
  <si>
    <t>돈, 시간, 거리 때문에 여행을 못하시는 분들은 도심 속의 숨은 보석지를 교통카드 한 장을 지참하여 산행할 수 있는 곳이 백사실 두메길이다. 경치가 아주 뛰어난 곳에 붙이는 곳으로 백석동천 이곳을 말한다. 조선 세도가의 별장이 있었던 연못과 버들치 및 원앙, 무당개구리가 서식하는 생태경관보전지역으로 생태탐방의 기회를 얻을 수 있는 곳이다.</t>
  </si>
  <si>
    <t>KCCWSPO20N000000133</t>
  </si>
  <si>
    <t>02-01코스</t>
  </si>
  <si>
    <t>양반길출렁다리(3.4km) - 운교리 목교(2.6km) - 덕평삼거리(3.5km) - 용세골 입구</t>
  </si>
  <si>
    <t>충청도양반길 2-1코스(9.5km)는 허공을 걷는 듯 아찔한 출렁다리부터 여행을 시작한다. 달천을 따라 이어지는 호젓한 숲길을 걷게된다. 강을 사이로 마주보는 사모바위(신랑바위)와 선유대족두리바위(신부바위)를 보면 은하수를 사이에 두고 만나지 못하는 견우와 직녀가 생각나는 곳이다. 이후부터는 전형적인 강촌마을의 모습을 볼 수 있다. 논, 밭, 과수원 등 지나 다시 달천을 따라 용세골 까지 걷게 된다.</t>
  </si>
  <si>
    <t>선유대 인근 펜션 내 매점, 덕평삼거리 주변</t>
  </si>
  <si>
    <t>청천면사무소, 운교리 마을 코스 중간 간이 화장실이 있으나 깨끗하지는 않음</t>
  </si>
  <si>
    <t>KCCWSPO20N000000134</t>
  </si>
  <si>
    <t>부암동 나들길</t>
  </si>
  <si>
    <t>부암동 주민센터~기차바위~만수천약수터~해맞이동산~청운공원</t>
  </si>
  <si>
    <t>창의문에서 시작하여 산행 후 창의문으로 되돌아오는 산행의 강, 약이 혼재하는 원점회귀 코스다. 좁은 골목길로 안평대군 별장, 현진건 집터를 살펴본 후 인왕산 서북능선을 향해 걷다보면 기차바위 정상에 이른다. 기차바위에서는 폭1.5m 길이50m의 구간을 마치 기차 등을 탄 것 같은 기분으로 통과하게 된다. 복원된 성곽길로 만수천 약수터와 새로 단장한 1.8km의 목재 데크 계단, 버드나무체육시설을 가로지르면 청운공원과 목적지인 창의문에 이르게 된다.</t>
  </si>
  <si>
    <t>청운공원, 만수천약수터</t>
  </si>
  <si>
    <t>청운공원(자하문출발점)</t>
  </si>
  <si>
    <t>부암동주민센터 주변</t>
  </si>
  <si>
    <t>KCCWSPO20N000000135</t>
  </si>
  <si>
    <t>괴산댐 ~ 산막이옛길 ~ 갈론마을</t>
  </si>
  <si>
    <t>산막이옛길이 끝나는 지점부터 새로 개장한 충청도 양반길이 이어진다. 갈은·화양·선유·쌍곡구곡을 연결하는 9개 코스 85㎞로 조성되는 충청도 양반길은 현재 1코스인 산막이옛길과 2코스인 갈은구곡, 3코스 일부구간까지 25km가 조성된 충청도 양반길은 ‘흙길’을 고스란히 보존해 걷는 맛을 북돋는다. 천혜의 자연환경과 어우러져 걷다보면 저절로 힐링이 되는 기분에 사로잡힌다. 1코스는 괴산댐에서 산막이 옛길을 지나 갈론마을 까지 이어지는 길이다.</t>
  </si>
  <si>
    <t>고인돌쉼터 전 30m, 앉은뱅이약수터, 산막이나루 부근 등 3개소가 있으며 그외에는 식수보급처가 없으니 매점에서 구입하거나 사전준비</t>
  </si>
  <si>
    <t>산막이옛길주차장, 차돌바위선착장, 산막이마을</t>
  </si>
  <si>
    <t>산막이옛길 주차장내, 문화관광해설사 사무실 앞, 산막이마을</t>
  </si>
  <si>
    <t>KCCWSPO20N000000136</t>
  </si>
  <si>
    <t>북악스카이웨이길</t>
  </si>
  <si>
    <t>한성대입구역~하늘한마당~하늘한마당~다모정~북악팔각정~북악스카이웨이 2교</t>
  </si>
  <si>
    <t>서울 성북구</t>
  </si>
  <si>
    <t>‘성북동 산에 번지가 새로 생기면서 / 본래 살던 성북동 비둘기만이 번지가 없어졌다…’ 김광섭 시인이 ‘성북동 비둘기’를 쓴 것이 지난 1968년. 북악스카이웨이가 개통되던 해이다. 비둘기로 상징되는 자연을 깎아서 만든 길, 북악스카이웨이는 자동차만 달렸을 뿐, 사람이 다닐 수 있는 길은 보안상의 이유로 수십 년간 출입이 금지되었다. 그러던 이 길이 2007년 개방됨으로써 산책 명소가 태어나게 되었다.</t>
  </si>
  <si>
    <t>사전 준비</t>
  </si>
  <si>
    <t>하늘한마당, 팔각정공원</t>
  </si>
  <si>
    <t>팔각정공원</t>
  </si>
  <si>
    <t>서울 성북구 정릉동</t>
  </si>
  <si>
    <t>KCCWSPO20N000000137</t>
  </si>
  <si>
    <t>북악하늘 나들길</t>
  </si>
  <si>
    <t>팔각정공원~삼청각~삼청공원</t>
  </si>
  <si>
    <t>서울의 비무장지대라고 불릴 정도로 잘 보존된 숲 사이로 뻗은 산책로를 통해 42년간 금단의 땅이었던 북악산을 만끽할 수 있는 코스이다.</t>
  </si>
  <si>
    <t>삼청공원</t>
  </si>
  <si>
    <t>서울 성북구 성북동</t>
  </si>
  <si>
    <t>KCCWSPO20N000000138</t>
  </si>
  <si>
    <t>성북동고택산책길</t>
  </si>
  <si>
    <t>성북동 고택 산책길</t>
  </si>
  <si>
    <t>길상사~심우장~수연산방</t>
  </si>
  <si>
    <t>600년 도성의 성곽을 사이에 두고 오랜 세월을 견디어낸 성북동 고택의 고색창연한 길이다. 이 조선 역사의 길에는 법정 스님의 맑은 향이 영원히 가시지 않을 것 같은 길상사를 비롯해 만해 한용운 선생이 말년을 보낸 심우장, 시민기금으로 매입하여 보존하고 있는 최순우 옛집 등이 지나는 나그네들을 따스한 손길로 맞아들인다. 지금의 서울을 그윽하게 조망하게 하여 온고지신의 의미를 되새기는 시간을 만든다.</t>
  </si>
  <si>
    <t>길상사</t>
  </si>
  <si>
    <t>곳곳에 있음</t>
  </si>
  <si>
    <t>KCCWSPO20N000000139</t>
  </si>
  <si>
    <t>인사동삼청동 나들길</t>
  </si>
  <si>
    <t>인사동 네거리~경복궁매표소~청와대분수앞~북촌한옥마을길</t>
  </si>
  <si>
    <t>서울 도심에서 맛볼 수 있는 역사와 문화가 고르게 어우러진 코스이다. 경복궁 내부의 여러 전각을 둘러보고 고풍스런 담장길을 따라 걷다 푸른 기와가 상징처럼 알려진 청와대의 앞길을 걸어 삼청동 카페길에 다다른다. 이후 서울성곽까지도 갈 수 있는 삼청공원을 산책한 후 서울에서 가장 한옥이 잘 보존되어 있다는 북촌한옥마을의 고즈넉한 길을 밟는다. 서울 도심에 이런 역사와 문화가 깃든 길이 있다는 것이 내내 감사할 따름이다.</t>
  </si>
  <si>
    <t>서울 종로구 세종로 1-7</t>
  </si>
  <si>
    <t>KCCWSPO20N000000140</t>
  </si>
  <si>
    <t>인왕산 나들길</t>
  </si>
  <si>
    <t>단군성전~인왕스카이웨이 산책로~만수천약수터~범바위기점</t>
  </si>
  <si>
    <t>단군성전과 소공원 길을 거쳐 성 외곽 길을 걷다보면 초입부터 바위틈에 자라는 소나무와 바위가 잘 어우러져 다양한 형상의 기암괴석을 만나게 된다. 돼지바위에서 조망은 독립문과 서대문형무소역사박물관, 독립공원 전체를 한눈에 볼 수 있다. 이른 봄 무악공원 주변에는 천상화원으로 개나리군락과 산수유 꽃의 노랑물결로 환상적인 분위기를 느낄 수 있다.</t>
  </si>
  <si>
    <t>사직단</t>
  </si>
  <si>
    <t>KCCWSPO20N000000141</t>
  </si>
  <si>
    <t>개운산숲 나들길</t>
  </si>
  <si>
    <t>개운초등학교~성북구의회~고려대 북문</t>
  </si>
  <si>
    <t>대도시에서 “녹색허파”로서의 역할과 수도권 주민들의 자연휴식처로 크게 애용되고 있다. 개운산은 성북구 안암동에 있는 산으로서, 안암산,진석산(陳石山)이라고도 한다. 노선 주변에는 태조 5년(1396) 왕사 무학이 창건한 개운사가 있어 산의 이름이 되었다. 산 중턱 이상까지 도로가 놓여져 접근하기 쉬우며 산을 한 바퀴 빙 둘러볼 수도 있고, 이 코스처럼 중턱 숲길을 따라 걷다 고려대 캠퍼스의 고풍스런 건물을 감상하는 길로 연결해 볼 수도 있다. 개운산은 정상과 중턱 오솔길 모두 성북구에서 공을 들여 가꾼 흔적이 역력하다. 또 정상 조망대에서는 그리 높지 않은 곳임에도 시원한 도심 전망을 만끽할 수 있다.</t>
  </si>
  <si>
    <t>정상 부근 산책로 옆</t>
  </si>
  <si>
    <t>서울 성북구 종암동</t>
  </si>
  <si>
    <t>KCCWSPO20N000000142</t>
  </si>
  <si>
    <t>북한산자락 나들길</t>
  </si>
  <si>
    <t>서경대뒷길~정릉풍림상가~서경대평생교육원</t>
  </si>
  <si>
    <t>길음초등학교 뒤편에서 시작되는 이 숲길은 서경대학교 뒤편을 지나면 성북생태체험관이 나온다. 생태체험관에서는 요일별로 다양한 생태프로그램을 운영하고 있으며 자연학습체험장이 함께 있다. 북한산 칼바위를 향한 북한산 자락길에 접어들면 울창한 잣나무 숲과 계류, 구릉지의 자연부락과 서울도심을 한눈에 감상할 수 있는 숲길이다.</t>
  </si>
  <si>
    <t>본인이 구비</t>
  </si>
  <si>
    <t>서경대학교</t>
  </si>
  <si>
    <t>정릉풍림상가, 서경대학교 교내식당</t>
  </si>
  <si>
    <t>KCCWSPO20N000000143</t>
  </si>
  <si>
    <t>오동공원 산책길</t>
  </si>
  <si>
    <t>오동공원</t>
  </si>
  <si>
    <t>1987년 4월 27일 시민근린공원으로 지정되었다. 서울 강북구 번동·미아동 등의 5개 동과 성북구 월곡동에 걸쳐 있는 대단위공원으로 면적이 138만 2,260㎡에 이른다. 공원에 오르면 북한산·도봉산·수락산·불암산이 병풍처럼 둘러쳐 있고 배드민턴장·운동장·체력단련시설·산책로·잔디밭 등과 함께 울창한 숲이 조성되어 있다. 특히 ‘꽃샘길’로 불리는 길이 400m 구간은 한 시민이 정성을 다해 꽃과 나무를 가꾸는 것으로 유명하다. 공원 산자락에는 북서울 꿈의 숲이 조성되어 있다.</t>
  </si>
  <si>
    <t>서울 성북구 하월곡동</t>
  </si>
  <si>
    <t>KCCWSPO20N000000144</t>
  </si>
  <si>
    <t>정릉숲 산책길</t>
  </si>
  <si>
    <t>정릉 매표소~홍살문~정자각~비각~정릉</t>
  </si>
  <si>
    <t>한성대입구역에서 북악스카이웨이를 넘어가는 이 길은 태조 이성계의 계비인 신덕왕후 강씨를 모신 정릉으로 가는 길이다. 신덕왕후 강씨에 대한 미움이 대단했던 태종이 후에 옮겨 온 능이지만 능 주변으로는 걷기 좋은 산책로가 옹골차게 뿌려져 있다. 산책로 곳곳엔 시원한 약수터와 물이 졸졸 흐르는 작은 계곡도 있다. 성북 구민회관부터 북악스카이웨이 입구까지는 메타세콰이어나무가 시원한 그늘을 드리우고 있다.</t>
  </si>
  <si>
    <t>음수대 있음</t>
  </si>
  <si>
    <t>입구 부근</t>
  </si>
  <si>
    <t>KCCWSPO20N000000145</t>
  </si>
  <si>
    <t>청장산 산책길</t>
  </si>
  <si>
    <t>의릉입구~ 청장근린공원 전망대~ 의릉입구</t>
  </si>
  <si>
    <t>청장공원은 문화적 가치가 높은 사적 204호인 조선 왕릉인 의릉과 도심에서는 보기 드문 울창한 자연림을 볼 수 있는 길이다.</t>
  </si>
  <si>
    <t>서울특별시 성북구 석관동 산1-5</t>
  </si>
  <si>
    <t>KCCWSPO20N000000146</t>
  </si>
  <si>
    <t>북서울꿈의숲 나들길</t>
  </si>
  <si>
    <t>경북문화정보센터~삼각산전망대~생태이동로~단풍숲</t>
  </si>
  <si>
    <t>서울 강북구</t>
  </si>
  <si>
    <t>북서울꿈의 숲은 오래전부터 오동근린공원으로 불리던 곳이다. 오동공원은 오패산(123m)과 벽오산(135m)이라는 두 봉우리로 이루어졌는데 오패산은 예부터 오얏나무가 많이 자라 집집마다 울타리로 삼을 정도였다고 전해지며, 벽오산은 이 곳에 오헌이란 고개이름에서 유래된 것으로, 조선시대 철종임금의 비 철인왕후가 손자 김석진에게 벽오산이란 글씨를 하사하여 붙어진 이름이라고 한다. 이 오동공원과 드림랜드가 합쳐진 ‘북서울꿈의 숲’이란 명칭은 한강의 북쪽지역에 있는 대표공원이라는 의미와 놀이시설이었던 드림랜드가 대형녹지공원으로 재탄생된 역사성을 담고 있다.</t>
  </si>
  <si>
    <t>방문자 센터</t>
  </si>
  <si>
    <t>방문자센터, 전망대, 꿈의숲아트센터</t>
  </si>
  <si>
    <t>꿈의숲아트센터, 방문자센터 앞쪽</t>
  </si>
  <si>
    <t>서울 강북구 번동</t>
  </si>
  <si>
    <t>KCCWSPO20N000000147</t>
  </si>
  <si>
    <t>북서울꿈의숲 산책길</t>
  </si>
  <si>
    <t>월영지~월광폭포~창포원~전망대</t>
  </si>
  <si>
    <t>북서울 꿈의 숲은 오래전부터 오동근린공원으로 불리던 곳이다. 이 오동공원과 드림랜드가 합쳐진 ‘북서울 꿈의 숲’이란 명칭은 한강의 북쪽지역에 있는 대표공원이라는 의미와 놀이시설이었던 드림랜드가 대형녹지공원으로 재탄생된 역사성을 담고 있다. (‘Free course' 로 자유롭게 다닐 수 있도록 조성) 창녕위궁재사 : 조선 제23대 순조의 둘째 딸 복온공주와 부마 창녕위 김병주의 재사이다. 한일병합 후 김병주의 손자 김석진이 일본의 남작작위를 거절하고 순국자결한 곳이기도 하다.</t>
  </si>
  <si>
    <t>방문자센터</t>
  </si>
  <si>
    <t>방문자센터, 꿈의숲아트센터, 상상톡톡미술관, 숲속쉼터</t>
  </si>
  <si>
    <t>KCCWSPO20N000000148</t>
  </si>
  <si>
    <t>북한산방학 나들길</t>
  </si>
  <si>
    <t>방학동길 진입로~매표소~자현암~장수텃밭~장수천~쌍둥이전망대</t>
  </si>
  <si>
    <t>서울 도봉구</t>
  </si>
  <si>
    <t>도봉역을 출발해 무수골을 걸어 원통사로 가는 길이다. 아무 근심이 없다는 뜻의 무수골에는 주말농장과 성신여대 생활예절교육관인 ‘난향관’이 있다. 이후 약간의 경사로를 따라 숲길을 걸어가면 도선 국사가 창건했다는 원통사가 오밀조밀한 자태를 뽐낸다. 이후 걷게 되는 방학능선에서는 북한산을 바라보며 걸을 수 있어 풍치가 그만이다.</t>
  </si>
  <si>
    <t>자현암 부근</t>
  </si>
  <si>
    <t>무수골 입구</t>
  </si>
  <si>
    <t>서울 강북구 우이동</t>
  </si>
  <si>
    <t>KCCWSPO20N000000149</t>
  </si>
  <si>
    <t>삽시도둘레길</t>
  </si>
  <si>
    <t>삽시도 둘레길</t>
  </si>
  <si>
    <t>금송사(밤섬 해수욕장) ~(1km)황금곰솔 ~ (0.8km)물망터 ~ (1.8km)면삽지 ~ (1.4km)진너머 해수욕장</t>
  </si>
  <si>
    <t>충남 보령시</t>
  </si>
  <si>
    <t>삽시도는 만만해서 좋다. 전체 면적이 3.78㎢, 해안선 길이가 11km에 불과하다. 충남에 속한 원산도, 호도, 녹도, 외연도 등 여럿 섬 중에서 가장 인기가 좋다. 최근엔 ‘명품 섬 BEST 10’ 사업의 일환으로 삽시도 둘레길이 만들어졌다. 이 길은 진너머 해수욕장에서 밤섬 해수욕장까지 해안선 구석구석 이어진다. 울창한 해송 숲을 걸으며 면삽지, 물망터, 황금곰솔 등 삽시도 비경을 찾아보는 재미가 쏠쏠하다. 삽시도 둘레길은 진너머해수욕장에서 밤섬해수욕장까지로, 어느 곳을 들머리로 해도 무방하다. 총 거리는 5㎞, 2시간 40분쯤 걸린다. 일단 밤섬해수욕장으로 이동해, 진너머해수욕장에서 마무리한다.</t>
  </si>
  <si>
    <t>2시간 40분</t>
  </si>
  <si>
    <t>물망터</t>
  </si>
  <si>
    <t>금송사</t>
  </si>
  <si>
    <t>충남 보령시 오천면 삽시도리 산 39-2</t>
  </si>
  <si>
    <t>KCCWSPO20N000000150</t>
  </si>
  <si>
    <t>쌍문역사 산책길</t>
  </si>
  <si>
    <t>발바닥공원~정자쉼터~쌍문근린공원~벚나무길</t>
  </si>
  <si>
    <t>쌍문 역사 탐방길은 지나는 발자국 곳곳에 과거 우리의 역사와 문화를 떠올리게 만드는 공간이다. 1960년 형성된 판자촌에 조성한 발바닥 공원, 그리고 연산군과 정의공주의 묘, 원당샘과 천년 은행나무 등 곳곳에 숨어있는 우리의 역사와 문화를 체험할 수 있다.</t>
  </si>
  <si>
    <t>사전 준비 하거나 매점에서 구입</t>
  </si>
  <si>
    <t>방학3동 주민센터</t>
  </si>
  <si>
    <t>코스 곳곳에 다수</t>
  </si>
  <si>
    <t>서울 도봉구 방학동</t>
  </si>
  <si>
    <t>KCCWSPO20N000000151</t>
  </si>
  <si>
    <t>오패산 나들길</t>
  </si>
  <si>
    <t>오동공원~꽃샘길~율곡놀이터~신망애정자</t>
  </si>
  <si>
    <t>오패산은 강북구의 미아동과 번동, 성북구의 장위동, 월곡동에 위치해 있고, 도시주거지 한복판에 있으면서도 자연상태가 잘 보존된 편이다. 일명 빡빡산,매봉산 등으로도 불린다. 123m의 오패산과 115m 봉우리, 그리고 135m의 벽오산 봉우리로 이루어져 있다. 기슭에는 예부터 오얏나무가 많이 자생하여 봄이 되면 수려한 오얏나무 꽃이 만발하다.</t>
  </si>
  <si>
    <t>꽃샘길 앞 음수대</t>
  </si>
  <si>
    <t>미아역 이용</t>
  </si>
  <si>
    <t>미아역과 오패산자락에 다수 분포</t>
  </si>
  <si>
    <t>KCCWSPO20N000000152</t>
  </si>
  <si>
    <t>우이령 나들길</t>
  </si>
  <si>
    <t>방문자서비스센터~소귀고개 정상~오봉전망대~석굴암~교현리</t>
  </si>
  <si>
    <t>우이령 길은 서울 우이동과 경기도 양주시를 연결하는 6.8km의 소로였으나. 1968년 1.21사태 당시 무장공비 침투로로 이용된 후 안보상의 이유로 폐쇄되었다가, 결국 2009년 7월 10일에 탐방객 수를 제한하는 조건으로 우이령이 재개방되었?? 특히 우이령 구간은 맨발로 걸을 수 있도록 정비되어 자연을 마음껏 느낄 수 있다.</t>
  </si>
  <si>
    <t>식수보급처가 없으므로 중간중간 마을길 통과시 매점에서 구입하거나 사전준비</t>
  </si>
  <si>
    <t>우이우이령길입구 모바일화장실 위치</t>
  </si>
  <si>
    <t>우이동 차고지종점 부근에 편의점(미니스탑) 위치</t>
  </si>
  <si>
    <t>경기 양주시 장흥면 교현리 산 25-1</t>
  </si>
  <si>
    <t>KCCWSPO20N000000153</t>
  </si>
  <si>
    <t>수락산 나들길</t>
  </si>
  <si>
    <t>암불사~도솔봉~수락산정상</t>
  </si>
  <si>
    <t>서울 노원구</t>
  </si>
  <si>
    <t>수락산은 해발 637m로 남쪽으로 불암산과 연결되어 노원구 상계동과 의정부시, 남양주시의 경계를 이루고 있다. 수락산 능선상에 있는 암봉들은 서울을 향해서 고개를 숙이고 있는 형국으로 태조 이성계는 서울의 수호산이라고 하였다. 수락산의 명칭은 내원암 일대 계곡에 바위가 벽을 이루고 있어 물이 굴러 떨어지므로 수락이라고 하였다는 설과 골짜기 물이 맑아 금류, 은류, 옥류라는 폭포를 이루어 떨어지는 자태에 이름이 붙여졌다는 전설도 있다. 대부분 돌산으로 화강암의 암벽이 노출되어 있지만 산세는 험하지 않으며 수각계곡과 노원골 일대 1km 산책로는 삼림욕을 하기에 아주 놓은 곳이다. 주말이면 도심에서 몰려온 산악인들로 항상 붐비는 산이며 북한산, 도봉산, 관악산과 함께 서울 근교의 4대 명산으로 불린다. ※ 2012년 ‘G마켓, 생명의숲과 함께하는 아름다운 숲길 가꾸기’ 사업 대상 노선임 ※ 노선 전체에 초록숲길 안내표지판 설치</t>
  </si>
  <si>
    <t>벽운동천 약수터</t>
  </si>
  <si>
    <t>수락산등산로 입구, 깔딱고개 근처 간이화장실 즐비</t>
  </si>
  <si>
    <t>수락산 정상, 수락산등산로 입구</t>
  </si>
  <si>
    <t>경기 남양주시 별내면 청학리 산 103-3</t>
  </si>
  <si>
    <t>KCCWSPO20N000000154</t>
  </si>
  <si>
    <t>월계공원 산책길</t>
  </si>
  <si>
    <t>월계공원</t>
  </si>
  <si>
    <t>아기자기한 오솔길이 얽혀있어 걷기 좋은 근린공원이다. 산 정상 부근으로 군부대가 주둔하고 있어, 그 외곽과 기슭을 따라 구불구불 산책로가 나 있다. 산은 매우 작은 편이지만 이중 삼중으로 산책로가 산기슭을 따라 나 있어 적어도 두 바퀴는 돌아주고 가야 서운함이 없다. (무단경작지가 들어서 있는 영축산근린공원은 도심텃밭과 목공, 염색체험을 할 수 있도록 조성방안 검토 중)</t>
  </si>
  <si>
    <t>서울 노원구 월계동</t>
  </si>
  <si>
    <t>KCCWSPO20N000000155</t>
  </si>
  <si>
    <t>초안산 나들길</t>
  </si>
  <si>
    <t>초안산</t>
  </si>
  <si>
    <t>초안산은 아주 작은 산이지만, 면적에 비해서 믿기지 않을 정도의 아기자기한 길이 고루 퍼져있다. 조선시대 내시들의 묘가 많아 ‘내시네 산’이라고도 불렸는데, 조선시대의 분묘가 무려 1,000여기나 산재해 있다. 한국 전쟁 때 국군이 이곳에 ‘청동 저지선’을 치고 북한군과 치열한 접전을 벌여 지금도 당시의 방공호가 곳곳에 남아 있다.</t>
  </si>
  <si>
    <t>초안산 축구장</t>
  </si>
  <si>
    <t>KCCWSPO20N000000156</t>
  </si>
  <si>
    <t>망우산숲 나들길</t>
  </si>
  <si>
    <t>전망대~망우사색의 길</t>
  </si>
  <si>
    <t>서울 중랑구</t>
  </si>
  <si>
    <t>망우리 묘지 이장지역을 생태적으로 복원하여 사계절 즐길 수 있는 공원으로 조성하였다. 묘역을 끼고 있어 왠지 오싹한 느낌이 들 것 같지만 막상 공원에 들어서면 무덤들이 울창한 숲에 가려져 보이지 않아 자연의 여유로움을 만끽할 수 있다. 산책 중간에 박인환 시인의 묘소에 들러 “목마와 숙녀”를 음미할 수 있으며, 주변 곳곳에 있는 어린이 운동의 효시인 방정환, 민족대표 33인 중 오세창, 한용운 선생 등 연보비 앞에서 잠깐 걸음을 멈추고 역사를 음미하는 시간을 갖는 것도 좋을 것 같다.</t>
  </si>
  <si>
    <t>망우리공원</t>
  </si>
  <si>
    <t>서울 중랑구 망우동</t>
  </si>
  <si>
    <t>KCCWSPO20N000000157</t>
  </si>
  <si>
    <t>용마산 나들길</t>
  </si>
  <si>
    <t>용마폭포공원~용마산 우수조망명소~깔딱고개~사가정공원</t>
  </si>
  <si>
    <t>동양 최대의 인공폭포인 용마폭포공원에서 시작하여, 용마산의 수수하고 차분한 숲길을 걸어보는 즐거움이 있는 노선이다. 해발 287m의 용마산은 오르기 어렵지 않고 편안한 산행을 약속한다. 용마산 숲길을 지나 조선 시대의 문신 서거정의 시 4편이 새겨져있는 사가정공원에 이르러 시 한수와 함께 조금은 힘들었던 산행을 마무리할 수 있다.</t>
  </si>
  <si>
    <t>서울 광진구 중곡동</t>
  </si>
  <si>
    <t>KCCWSPO20N000000158</t>
  </si>
  <si>
    <t>중랑천 제방 장미 벚꽃길</t>
  </si>
  <si>
    <t>중랑천제방장미벚꽃길</t>
  </si>
  <si>
    <t>사각문~묵동수림공원~수림대장미원</t>
  </si>
  <si>
    <t>중랑천 제방 산책로에 조성한 장미아치가 인상적이다. 제방 산책로에 4,690여 그루의 덩굴성 사계장미를 아치형 지주대에 붙여 만든 장미아치는 보는 이로 하여금 감탄을 자아내게 한다. 5월 말부터 10월까지 5~6회 꽃을 피우는데 종류별로 다양한 장미꽃을 감상할 수 있다.</t>
  </si>
  <si>
    <t>서울 중랑구 중화동</t>
  </si>
  <si>
    <t>KCCWSPO20N000000159</t>
  </si>
  <si>
    <t>중랑캠핑숲 나들길</t>
  </si>
  <si>
    <t>중랑캠핑숲입구~망우산공원입구~나들이공원</t>
  </si>
  <si>
    <t>개발제한구역 내 비닐하우스 등으로 훼손된 곳을 복원하여 학생소풍 및 가족단위 피크닉을 주제로 한 체험공원입니다. 인위적 시설을 최소화하였으며, 건강한 숲을 주제로 한 생태학습 공원입니다. 또한 소규모 야외무대 설치 등 청소년 중심의 문화중심 공원으로 조성되었다.</t>
  </si>
  <si>
    <t>중랑캠핑숲</t>
  </si>
  <si>
    <t>양원역 부근</t>
  </si>
  <si>
    <t>KCCWSPO20N000000160</t>
  </si>
  <si>
    <t>배봉산 답십리 나들길</t>
  </si>
  <si>
    <t>배봉산 출입구~답십리 근린공원~배봉산근린공원 진입</t>
  </si>
  <si>
    <t>서울 동대문구</t>
  </si>
  <si>
    <t>동대문구에서 조성한 녹지순환산책로를 접근이 용이하도록 재구성한 코스이다. 따라서 배봉산근린공원이 그 중심을 이룬다. 배봉산근린공원은 산이 부족한 동대문구의 보조 산소통이다. 배봉산은 동대문구 전농동에 있는 표고 110m의 산이다. 배봉산이라는 이름은 조선조 영조때 사도세자가 당쟁에 의해 죽은 뒤 이곳에 장례를 지냈는데, 사도세자의 아들인 정조가 평생에 못다한 불효를 속죄한다며 날마다 부친의 묘소를 향해 배례를 하면서 산이름이 배봉산(拜峰山)으로 불려졌다. 서울시립대학교가 위치해 있으며, 조선시대 영우원과 휘경원 등 왕실 묘원이 마련되어 있었으며, 목마장의 울타리가 지났던 곳이다.</t>
  </si>
  <si>
    <t>삼육의료원 부근</t>
  </si>
  <si>
    <t>서울 동대문구 휘경동</t>
  </si>
  <si>
    <t>KCCWSPO20N000000161</t>
  </si>
  <si>
    <t>홍릉수목원길</t>
  </si>
  <si>
    <t>홍릉수목원 입구~조경인의 숲</t>
  </si>
  <si>
    <t>안암동 고려대학교에서 회기동 경희대학교로 넘어가는 도로변에 위치한 국립산림과학원. 그 안에 살아 숨 쉬는 홍릉수목원은 우리나라 최초의 수목원으로 44만㎡ 면적에 수많은 국내식물이 식재되어 있다. 형형색색의 기화요초는 거대한 정원을 연상하게 만들고 아름드리나무들 사이로 조성된 2㎞ 산책로는 ‘도심 속 오아시스’를 느끼게 한다. 단, 홍릉수목원은 식물 연구 중심의 수목원이라 평일에는 일반인에게 개방되지 않으므로 주말을 이용해야 한다.(무료개방) ※ 관람시간 : 겨울철(11~2월) 10:00~16:00, 여름철(3~10월) 10:00~17:00</t>
  </si>
  <si>
    <t>사전 준비 필요, 산림과학관 내 식수대</t>
  </si>
  <si>
    <t>매점 없음. 음료자판기는 있음</t>
  </si>
  <si>
    <t>서울특별시 동대문구 청량리동 회기로 57</t>
  </si>
  <si>
    <t>KCCWSPO20N000000162</t>
  </si>
  <si>
    <t>서울숲남산 나들길</t>
  </si>
  <si>
    <t>용비교~응봉공원~독서당공원~금호산~매봉산~서울한양도성길</t>
  </si>
  <si>
    <t>서울 중구</t>
  </si>
  <si>
    <t>서울숲에서 시작하여 응봉공원, 금호산, 매봉산을 거쳐 남산에 이르는 코스이다. 2010년 성동구에서 조성한 산책로로서 곳곳에 안내판이 설치되어 있어 헤메지 않고 쉽게 찾아갈 수 있다. 서울숲은 115만㎡에 5개의 테마공원과 다양한 볼거리를 갖추고 내방객을 기다린다. 응봉공원 전망대에서는 서울숲과 함께 한강 일대가 조망되어 야경 촬영지로도 명성이 높다.</t>
  </si>
  <si>
    <t>서울숲, 응봉공원, 독서당공원</t>
  </si>
  <si>
    <t>시내 구간에 다수</t>
  </si>
  <si>
    <t>서울 성동구 금호동2가</t>
  </si>
  <si>
    <t>KCCWSPO20N000000163</t>
  </si>
  <si>
    <t>아름다운 순례길</t>
  </si>
  <si>
    <t>송광사~오스갤러리~오도재~오덕사~고산교회~고산성당~고산천변길~율곡교회~이수백로고개~민들레포럼~구의사비~토마스쉼터~천호</t>
  </si>
  <si>
    <t>전북 김제시</t>
  </si>
  <si>
    <t>천호성지를 떠나 나바위 성당까지 이어지는 이 길은 온전히 천주교의 길이다. 초장기 천주교가 뿌리내리기까지의 험난한 여정이 이 길에 고스란히 남아있다. 박해와 피신, 그리고 죽음에 이르기까지 얼마나 힘든 고생의 길이었는지가 여실히 느껴진다. 첫 지점은 천호성지. 여기서 문드러미재를 넘으면 가람 이병기 선생의 집을 지나 여산에 닿는다. 여산 곳곳은 천주교 순교지이자 성지여서 2km 안팎에 숲정이 성지, 백지사터, 여산성당이 두루 위치하고 있다. 여산을 지나면 옛 사연을 치유하려는 듯 생태하천으로 변모한 여산천을 따라 걷는다. 두여교와 수은교를 지나고 버드나무 숲이 우거진 여산천 하류에서 넓은 들판을 가로지르면 무형교회와 망성을 거쳐 나바위 성지에 닿는다. 나바위성당은 한국인 최초의 사제 김대건신부가 첫발을 내디딘 곳이다. 한옥과 양옥이 함께 있는 이 성지는 우리나라 천주교의 산역사이자 효시가 되는 셈이다.</t>
  </si>
  <si>
    <t>약 8시간</t>
  </si>
  <si>
    <t>전북 김제시 금산면 원평리 225</t>
  </si>
  <si>
    <t>KCCWSPO20N000000164</t>
  </si>
  <si>
    <t>서울숲공원 산책길</t>
  </si>
  <si>
    <t>숲속길~뚝섬가족마당~거울연못~바람의 언덕</t>
  </si>
  <si>
    <t>서울 성동구</t>
  </si>
  <si>
    <t>서울숲은 이전의 뚝섬유원지 자리에 위치한 공원으로 5개의 테마공원인 문화예술공원, 생태숲, 체험학습원, 습지생태원, 한강수변공원을 갖추고 있다. 넓은 대지에 산책길과 자전거길이 잘 조성되어 있고 벤치, 테이블 등의 휴게공간, 편의시설이 잘 갖추어져 있다. 또한 사슴과 고라니와 같은 야생동물도 만날 수 있어 아이들의 체험학습 공간으로도 좋다. 서울숲은 서울 도심에 위치해 있지만 숲에 온 듯한 느낌을 받을 수 있는 공간으로 서울을 벗어나지 않고 자연을 느낄 수 있다.</t>
  </si>
  <si>
    <t>북서쪽 쉼터</t>
  </si>
  <si>
    <t>서울 성동구 성수동1가</t>
  </si>
  <si>
    <t>KCCWSPO20N000000165</t>
  </si>
  <si>
    <t>성동 송정둑길</t>
  </si>
  <si>
    <t>아차산역~어린이대공원~송정동 둑길~살곶이다리~응봉역</t>
  </si>
  <si>
    <t>서울 광진구</t>
  </si>
  <si>
    <t>무료로 개방되는 어린이대공원을 후문으로 들어가 한 바퀴 돈 후 정문으로 나가게 된다. 이름 그대로 아이들과 함께 가도 아주 좋을만한 코스이다. 이후 군자교 부근에서 시작되는 송정동 둑길을 지난다. 옆으로 동부간선도로를 달리는 자동차 소리가 들리기는 하지만 높이 솟은 가로수들이 시원한 그늘을 드리우고 있어 한여름에도 걷기가 나쁘지 않다. 또한 중반 무렵 화장실 왼쪽으로 시작되는 은행나무길은 울창한 숲 속에 들어와 있는 착각마저 불러일으킨다. 이후 조선시대에 가장 긴 다리였다는 살곶이다리를 건너 중랑천길을 잠시 걸어 응봉역으로 진입한다.</t>
  </si>
  <si>
    <t>송정동 둑길 은행나무길 입구</t>
  </si>
  <si>
    <t>군자역 부근에 있음</t>
  </si>
  <si>
    <t>서울 성동구 송정동</t>
  </si>
  <si>
    <t>KCCWSPO20N000000166</t>
  </si>
  <si>
    <t>아차산숲 나들길</t>
  </si>
  <si>
    <t>만남의 광장~소나무림~아차산성~아차산성 유원지~오동나무 자생지</t>
  </si>
  <si>
    <t>서울 한강 북쪽의 아차산은 아끼산 아계산으로도 불린다. 고구려 장군 온달이 신라군과 싸우다 전사했다는 이야기도 전해 내려오며 능선에서는 한강 유역을 한 눈에 내려다 볼 수 있어 예전부터 군사적 요충지로 손꼽힌다.</t>
  </si>
  <si>
    <t>아차산입구</t>
  </si>
  <si>
    <t>아차산생태공원, 아차산입구</t>
  </si>
  <si>
    <t>역 주변 매점</t>
  </si>
  <si>
    <t>서울 광진구 구의동</t>
  </si>
  <si>
    <t>KCCWSPO20N000000167</t>
  </si>
  <si>
    <t>홍도 등대길</t>
  </si>
  <si>
    <t>홍도2구 선착장~홍도분교~홍도등대~홍도2구 선착장</t>
  </si>
  <si>
    <t>전남 신안군</t>
  </si>
  <si>
    <t>홍도등대길은 홍도2구 마을과 홍도등대의 절경의 둘러보는 길이다. 홍도는 배가 닿는 홍도1구만 알려졌지만, 홍도의 진가는 ‘한국의 산토리니’처럼 아름다운 2구에 있다. 홍도1구가 번화가라면 홍도2구는 고요한 시골이다. 홍도등대길의 출발점은 홍도2구 선착장. 여기서 정겨운 마을 골목길을 휘휘 둘러가면 홍도분교를 지나 등대에 닿는다. 등대와 홍도 기암괴석들을 구경하고 해변을 따라 내려오면 홍도2구 선착장에 닿는다.</t>
  </si>
  <si>
    <t>홍도등대</t>
  </si>
  <si>
    <t>선착장, 홍도등대</t>
  </si>
  <si>
    <t>전남 신안군 흑산면 홍도리 산 8-1</t>
  </si>
  <si>
    <t>KCCWSPO20N000000168</t>
  </si>
  <si>
    <t>어린이대공원 산책길</t>
  </si>
  <si>
    <t>모험의 나라 놀이터~음악분수~전래동화마을~물놀이장</t>
  </si>
  <si>
    <t>어린이대공원 산책길은 약 53만여 ㎡의 넓은 공간에 푸른 숲과 파란 잔디의 녹지공간으로 이루어져 있다. 동물원, 식물원, 놀이동산 및 다양한 공연 시설과 체험 공간이 가득한 어린이 대공원은 2006년 가을부터 무료 개방되어 인근대학의 학생들과 직장인들, 지역주민들이 즐겨 찾는 공원이 되었다. `Free course` 로 자유롭게 다닐 수 있도록 산책로가 조성되어 있다.</t>
  </si>
  <si>
    <t>서울 광진구 능동</t>
  </si>
  <si>
    <t>KCCWSPO20N000000169</t>
  </si>
  <si>
    <t>남산순환나들길</t>
  </si>
  <si>
    <t>남산도서관앞~N서울타워~남산공원~와룡묘</t>
  </si>
  <si>
    <t>서울 용산구</t>
  </si>
  <si>
    <t>그 옛날 이 정도 석성을 쌓으려면 도대체 얼마나 많은 인력과 시간이 필요했을까? 하는 의문을 품게 만드는 성곽길로 코스를 시작한다. 서울성곽에 나 있는 길 중에서도 가장 걷기 편한 구간이 바로 이 길의 시작이다. 이후 걷게 되는 남산북측순환산책로는 남산 산책로 중의 으뜸이라 중언부언할 필요가 없을 정도이다. 좋은 길만 엮어 놓았으니 기분 좋게 발걸음 떼는 일만 남았다.</t>
  </si>
  <si>
    <t>N타워 부근에 있음</t>
  </si>
  <si>
    <t>서울 중구 예장동</t>
  </si>
  <si>
    <t>KCCWSPO20N000000170</t>
  </si>
  <si>
    <t>남산야외식물원 산책길</t>
  </si>
  <si>
    <t>라틴아메리카 공원~야생화 공원~ 팔도소나무 단지</t>
  </si>
  <si>
    <t>남산식물원은 서울시 중구 남산에 있던 식물원으로 1968년 개원하여 2006년까지 운영되었다. 2009년부터 노후화된 시설을 철거하고 실개천, 휴게공간 조성 및 녹지공간 복원 등을하여 2010년말 새롭게 개장했다. 숲길이 잘 정비되어 있고 다양한 식물들이 풍성해 보행자들에게 산책의 묘미를 느끼게 해주는 코스이다.</t>
  </si>
  <si>
    <t>식물원 내</t>
  </si>
  <si>
    <t>한강진역 부근</t>
  </si>
  <si>
    <t>서울 용산구 이태원동</t>
  </si>
  <si>
    <t>KCCWSPO20N000000171</t>
  </si>
  <si>
    <t>덕수궁 산책길</t>
  </si>
  <si>
    <t>서울 역사 박물관- 경희궁 - 정동공원 -덕수궁 돌담길~대한문~경운궁 양이재~서울역사 박물관</t>
  </si>
  <si>
    <t>옛 정취가 그대로 살아있는 높다란 돌담길을 걷다 정동극장, 구러시아공사관, 서울의 역사가 고스란히 담긴 서울 역사박물관 등을 거치며 다양한 볼거리와 배울거리를 만나는 서울 도심의 보석 같은 코스</t>
  </si>
  <si>
    <t>덕수궁, 경희궁, 서울역사박물관</t>
  </si>
  <si>
    <t>서울 중구 정동</t>
  </si>
  <si>
    <t>KCCWSPO20N000000172</t>
  </si>
  <si>
    <t>용산가족공원 산책길</t>
  </si>
  <si>
    <t>이촌역~국립중앙박물관~거울못~용산가족공원~보신각종~ 이촌역</t>
  </si>
  <si>
    <t>한국 최대 박물관인 국립중앙박물관을 거쳐 도심 속의 녹색쉼터 용산가족공원을 탐방하는 코스이다. 국립중앙박물관은 우리 역사와 문화의 중요한 가치를 배우고 즐겁게 체험할 수 있다. 이곳에는 구석기시대의 소박한 손도끼에서부터 삼국시대의 화려한 금관, 고려시대의 청자, 조선시대의 회화, 근대의 사진들에 이르기까지 우리의 역사와 문화예술이 한데 모여 있다. 이곳에서 우리 문화의 정수를 마음껏 즐기다보면 자연스럽게 우리문화에 대한 자부심을 느낄 수 있다. 박물관 외부에는 야외정원을 따라 석탑, 석등, 석비 등의 다양한 석조 미술품들을 만나볼 수 있지만 아직까지 박물관의 숨겨진 장소라 할 만큼 많이 알려지지 않은 곳이다. 야외전시장을 따라 용산가족공원이 이어진다. 국립중앙박물관 건립에 따라 지금의 크기는 많이 줄었지만 여전히 찾는 이들이 많은 도심의 녹색쉼터이다.</t>
  </si>
  <si>
    <t>국립중앙박물관, 용산가족공원, 이촌역</t>
  </si>
  <si>
    <t>박물과 야외 편의점</t>
  </si>
  <si>
    <t>서울 용산구 용산동6가</t>
  </si>
  <si>
    <t>KCCWSPO20N000000173</t>
  </si>
  <si>
    <t>전쟁기념관 산책길</t>
  </si>
  <si>
    <t>삼각지역~옥외전시장~전사자영비~ 삼각지역</t>
  </si>
  <si>
    <t>호국 자료의 수집·보존·전시, 전쟁의 교훈과 호국정신 배양, 선열들의 호국 위훈 추모를 목적으로 1990년 9월 착공해 1993년 12월 완공하고, 1994년 6월 10일 개관한 기념관이다. 연건평 2만 5천 평에 지하 2층, 지상 4층 규모이며, 호국추모실·전쟁역사실·한국전쟁실·해외파병실·국군발전실·대형장비실 등 6개 전시실로 구분되어 있는 전쟁기념관과 옥외에 조성된 공원을 둘러보며 역사를 되새길 수 있는 코스이다.</t>
  </si>
  <si>
    <t>서울 용산구 용산동1가</t>
  </si>
  <si>
    <t>KCCWSPO20N000000174</t>
  </si>
  <si>
    <t>한남매봉공원 산책길</t>
  </si>
  <si>
    <t>(구)단국대학교~매봉산공원~힐사이드아파트~남산공원길</t>
  </si>
  <si>
    <t>도심 속 작은 숲 속으로 인근 주민들이 산책을 즐기며 남산과도 이어진다.</t>
  </si>
  <si>
    <t>서울 용산구 한남동</t>
  </si>
  <si>
    <t>KCCWSPO20N000000175</t>
  </si>
  <si>
    <t>강서둘레길</t>
  </si>
  <si>
    <t>01코스 개화산숲길</t>
  </si>
  <si>
    <t>방화근린공원~개화산 약사사~정상 전망대~호국충혼비~풍산심씨사당~방화근린공원(3.35Km)</t>
  </si>
  <si>
    <t>2012년 1월1일부터 개방된 강서둘레길 1단계구간(3.35km)은 고유한 생태 및 역사문화, 경관자원 등 다양한 볼거리를 제공하기 위해 방화근린공원을 시작으로 개화산 약사사와 전망대, 정상을 지나 호국충혼비, 풍산심씨사당, 방화근린공원으로 이어지는 순환형 코스로 약 1시간 10분 가량 소요된다. 2011년 서울시 걷고싶은 길로 선정됨.</t>
  </si>
  <si>
    <t>1시간 10분</t>
  </si>
  <si>
    <t>방화근린공원 음수대</t>
  </si>
  <si>
    <t>방화근린공원 입구, 약사사</t>
  </si>
  <si>
    <t>서울 강서구 개화동</t>
  </si>
  <si>
    <t>KCCWSPO20N000000176</t>
  </si>
  <si>
    <t>02코스 공원길</t>
  </si>
  <si>
    <t>방화근린공원~꿩고개체력단련장~치현정~치현산 정상~치현둘레 소공원~서남환경공원 메타세콰이어 숲길(3.53km)</t>
  </si>
  <si>
    <t>2012년 8월부터 개방한 강서둘레길 2단계 구간은 1단계 개화산 구간 조성에 이어 2단계 구간인 꿩고개근린공원(치현산), 서남환경공원 일대에 누구나 찾아와 편하게 산책할 수 있는 코스로 조성되었다.</t>
  </si>
  <si>
    <t>방화근린공원, 꿩고개약수터</t>
  </si>
  <si>
    <t>방화근린공원, 서남환경공원</t>
  </si>
  <si>
    <t>KCCWSPO20N000000177</t>
  </si>
  <si>
    <t>03코스 강서 한강길</t>
  </si>
  <si>
    <t>방화역~치현산~개화전망대~봉화정~행주대교 남단~서남환경공원~강서습지생태공원~조류전망대~방화대교 남단~방화역</t>
  </si>
  <si>
    <t>1,2단계 구간 개화산, 꿩고개근린공원(치현산), 서남환경공원에 이어 둘레길의 마지막 조성구간으로 강서구의 고유한 생태 및 역사문화, 경관자원 등 다양한 볼거리를 제공하는 코스이며 숲,공원,한강을 모두 체험할 수 있는 특화된 구간이다.</t>
  </si>
  <si>
    <t>서남환경공원</t>
  </si>
  <si>
    <t>강서습지생태공원</t>
  </si>
  <si>
    <t>KCCWSPO20N000000178</t>
  </si>
  <si>
    <t>내곡둘레길</t>
  </si>
  <si>
    <t>염곡마을~(1.5km)안골마을~(2km)샘마을~ (1.5km)신흥마을~ (2km)능안마을~(2.5km)능인산(홍씨마을)~(2km)여의천</t>
  </si>
  <si>
    <t>내곡동은 마을마다 특색있는 이름을 가진 13개 자연부락으로 이뤄진 인심 좋은 전원마을있는 곳이다. 구룡산과 대모산, 인능산 산책로와 내곡동 주민들이 이용하는 자연 그대로의 숲길을 연결하여 걷고 싶은 내곡 둘레길을 조성하고 있다. 또, 둘레길 주변에는 화훼단지, 농장등이 있어 둘러볼 수 있는 내곡동만의 특색이 있는 둘레길이다.</t>
  </si>
  <si>
    <t>내곡동주민센터, 능안마을약수터</t>
  </si>
  <si>
    <t>내곡동주민센터</t>
  </si>
  <si>
    <t>출발점인 염곡마을 편의점, 신흥마을 마을수퍼, 청룡마을 청계산 입구에 있음.</t>
  </si>
  <si>
    <t>서울 서초구 내곡동</t>
  </si>
  <si>
    <t>KCCWSPO20N000000179</t>
  </si>
  <si>
    <t>당현천길</t>
  </si>
  <si>
    <t>상계역 - 불암교 - 새싹교 - 염광교 - 물넘이교 - 당현2교 - 당현3교 - 소각장</t>
  </si>
  <si>
    <t>당현천은 중랑천의 제1지류로 수락산에서 발원하여 남서쪽으로 뻗어 흐르는 하천이다. 과거에는 이 물줄기를 ‘마전내’라고 불렀고 유로연장 6.1km, 평균 하천의 폭이 44m이다. 우이천 다음으로 규모가 큰 하천이다. 2013년 5월에는 당현천 제2통수식을 가졌다. 이 하천을 정비하여 아름다운 벽화, 물넘이교다리, 정자, 각종 조각상을 설치하고 수중 연못을 만들어 정비하여 주민들이 대표적으로 사랑하는 친환경 시설이 되었다.</t>
  </si>
  <si>
    <t>소각장 근처</t>
  </si>
  <si>
    <t>산책로에는 매점이 없고 상계역, 중계역 등 인근에 상가가 있다.</t>
  </si>
  <si>
    <t>서울 노원구 중계동</t>
  </si>
  <si>
    <t>KCCWSPO20N000000180</t>
  </si>
  <si>
    <t>마포난지생명길</t>
  </si>
  <si>
    <t>합정역→망원정지→양화진나루터→절두산순교성지→당인리발전소(9Km, 소요시간 - 3시간)→밤섬→삼개포구→토정이지함생가터→마포종점→마포음식문화거리→마포역(1.5km)</t>
  </si>
  <si>
    <t>한강 연안에 위치한 마포는 옛날 수상교통의 요충지로 삼남지방에서 올라오는 곡물을 저장하는 수많은 창고가 있었고 일찍부터 발달된 어촌이 형성되었으며 우리말(三浦-3개의 포구)라고 불렀던 포구 이름을 한자명으로 옮겨 적어 ‘마포’라는 마을 이름이 유래된 것처럼 마포라하면 한강을 빼놓을 수 없듯이 한강과 더불어 함께한 마포의 역사와 문화를 한강변을 따라 거닐어 보며 매력을 느낄 수 있는 길이다.</t>
  </si>
  <si>
    <t>곳곳에 마트와 매점이 있음</t>
  </si>
  <si>
    <t>한강시민공원</t>
  </si>
  <si>
    <t>KCCWSPO20N000000181</t>
  </si>
  <si>
    <t>월드컵경기장역→월드컵공원전시관→평화의공원→서울에너지드림센터→하늘공원→자원순환테마전시관→난지미술창작스튜디오→노을공원→ 난지천공원→매봉산→월드컵경기장역</t>
  </si>
  <si>
    <t>서울의 쓰레기 매립지였던 난지도가 생태공원으로 탈바꿈한 이야기와 친환경대체에너지에 대해 체험할 수 있는 코스이다. 월드컵공원 전시관에서는 원하는 방문객들에게 난지도에서 생태공원으로 탈바꿈한 과정을 설명하고 있으며 예전 쓰레기 침출수처리장 건물을 리모델링하여 만든 난지 미술창작스튜디오와 야외 조각상을 감상할 수 있다. 또한 자원순환테마전시관과 에너지드림센터에서 친환경 에너지에 대해 체험할 수 있다. 마포 생태에너지길은 서울 한복판속에서 편안하게 재충전할 수 있고 자연과 환경의 중요함을 느낄 수 있는 탐방길이다.</t>
  </si>
  <si>
    <t>곳곳에 공원매점이 있음</t>
  </si>
  <si>
    <t>월드컵공원전시관, 에너지드림센터,자원순환테마전시관,노을공원화장실 등 이용</t>
  </si>
  <si>
    <t>KCCWSPO20N000000182</t>
  </si>
  <si>
    <t>서울둘레길</t>
  </si>
  <si>
    <t>05코스 관악산코스</t>
  </si>
  <si>
    <t>사당역~관음사~낙성대~ 서울대입구~삼성산성지~호압사~석수역</t>
  </si>
  <si>
    <t>관악, 삼성산코스는 사당역에서 출발해 관악산, 삼성산을 거쳐 석수역에 도착하는 코스이다. 관악산과 높은 고도로 등반을 위한 산행이 대부분이지만 본 코스는 관악산의 둘레길을 따라서 걷는 코스로 자연경관이 매우 훌륭하고 곳곳의 역사문화유적이 다양하게 분포하고 있어 볼거리 또한 매우 풍부하다. 대부분의 구간이 숲길로 비교적 난이도가 있는 코스지만 서울의 산림자연환경을 느낄 수 있는 최적의 코스이기도 하다.</t>
  </si>
  <si>
    <t>호천약수터, 불로천약수터, 남서울약수터</t>
  </si>
  <si>
    <t>호압사</t>
  </si>
  <si>
    <t>도착지점 안양시계 주변</t>
  </si>
  <si>
    <t>경기 과천시 막계동</t>
  </si>
  <si>
    <t>KCCWSPO20N000000183</t>
  </si>
  <si>
    <t>06코스 안양천코스</t>
  </si>
  <si>
    <t>석수역~안양천~한강~가양역</t>
  </si>
  <si>
    <t>안양천코스는 석수역에서 출발해 안양천, 한강을 따라 걸어 가양역에 도착하는 코스이다. 본 코스는 다소 길지만 지하철역이 곳곳에 위치하고 있어 대중교통의 접근이 편리하고, 전 구간이 평탄한 지형으로 수월한 트레킹이 가능하다. 서울의 하천과 한강을 만끽 할 수 있어 숲길이 대부분인 다른 코스와 차별화가 된다. 곳곳에 운동시설, 산책로, 편의시설, 휴게시설 등이 다수 위치하고 있다.</t>
  </si>
  <si>
    <t>수도10개</t>
  </si>
  <si>
    <t>공중화장실 5개</t>
  </si>
  <si>
    <t>석수역, 금천구청역, 독산역내</t>
  </si>
  <si>
    <t>KCCWSPO20N000000184</t>
  </si>
  <si>
    <t>01코스 수락·불암산코스</t>
  </si>
  <si>
    <t>도봉산역~서울창포원~덕릉고개~넓은마당~경수사~성관사~넓적바위~학도암~태릉~화랑대역</t>
  </si>
  <si>
    <t>서울의 외사산의 1코스로서 서울의 대표적인 수락산과 불암산을 통과하는 노선이다. 숙련된 트래킹 기술 없이도 통과할 수 있도록 불암산을 둘러 통과하는 노선으로 대체적으로 완만하다. 이 코스는 수락산과 함께 연계되어 태릉까지 이어지며 노선주변으로 당고개역, 상계역, 화랑대역등이 인접한다.</t>
  </si>
  <si>
    <t>인근에 약수터가 별로 없다.</t>
  </si>
  <si>
    <t>아직까지 화장실은 많지 않아 역에서 볼일을 보고 가는 편이 좋다.</t>
  </si>
  <si>
    <t>매점이 없어 출발지에서 먹거리와 물을 준비해 가야한다.</t>
  </si>
  <si>
    <t>KCCWSPO20N000000185</t>
  </si>
  <si>
    <t>불암산 하루길</t>
  </si>
  <si>
    <t>불암산 둘레길</t>
  </si>
  <si>
    <t>넓은마당 ~(2km)넓적바위 ~ (1.2km)104마을 갈림길 ~ (1.8km)공릉산 백세문 ~ (3.2km)삼육대정문 ~ (2km)삼육대갈림길</t>
  </si>
  <si>
    <t>불암산 둘레길은 덕릉고개 부분만 제외하고는 남녀노소 누구를 막론하고 편안히 걷기에는 최적의 장소이다. 부부, 자녀, 연인의 데이트 코스로도 적극 추천하는 최적의 코스다. 넓적바위 옆에 위치한 학도암과 바위 전면에 새겨진 관음보살도 구경하고 특별히 삼육대 갈림길 코스에 있는 중계동 백사마을로 연결해서 걸으면 앞으로 재개발로 사라지게될 1960년대 서민들이 살았던 이 시대의 마지막 달동네 백사마을을 보는 것을 덤으로 얻을 수 있다. 또한 곳곳에 다양한바위(음바위, 좆바위 등)가 숨겨져 있어 이를 살펴보는 재미도 쏠쏠하다.</t>
  </si>
  <si>
    <t>당고개역, 공릉사백세문에서 삼육대정문 가는 코스에 서울여대지나서 음식점도 있고, 매점도 많다.</t>
  </si>
  <si>
    <t>당고개역, 넓은마당, 경수사, 104마을갈림길 가는 길에 있는 간이 화장실, 공릉백세문 가는길에 간이화장실</t>
  </si>
  <si>
    <t>경수사</t>
  </si>
  <si>
    <t>서울 노원구 공릉동 산 222-1</t>
  </si>
  <si>
    <t>KCCWSPO20N000000186</t>
  </si>
  <si>
    <t>신반포올레길</t>
  </si>
  <si>
    <t>신반포 올레길</t>
  </si>
  <si>
    <t>총 3km (신잠원나들목 -(1.15km) 신반포5차 오솔길 - (1.50km)반포나들목 -(2.1km) 반포한강공원 축구장 - 신잠원나들목(3km)</t>
  </si>
  <si>
    <t>잠원나들목을 시작으로 오솔길을 따라 걷다보면 조용히 사색을 하며 걸을 수 있는 메타세콰이어 숲길(신반포아파트 오솔길)이 나온다. 일상의 스트레스를 벗고 숲속의 청량한 공기가 몸과 마음의 휴식을 느끼게 해 준다. 그렇게 숲의 상쾌함을 느끼다보면 어느새 한강으로 이어지는 반포나들목을 만나게 된다. 반포나들목에 들어서면 한강의 시원한 강바람이 먼저 반겨준다. 한강둔치를 걸으며 보이는 한강의 풍경은 잠시 현실의 짐을 내려놓게 한다. 한강을 따라 다시 처음 출발지인 잠원나들목에 도착하면 내 몸이 힐링되어짐을 느낄 수 있다. 신반포 올레길은 아파트단지에서 보기드문 숲의 피톤치드와 한강의 강바람을 함께 느낄 수 있는 도시 힐링로드(healing rod)로 주민의 건강뿐 아니라 휴식의 공간으로 자리잡고 있다.</t>
  </si>
  <si>
    <t>60분</t>
  </si>
  <si>
    <t>반포한강공원 편의점 앞</t>
  </si>
  <si>
    <t>반포한강공원 내 편의점 1곳</t>
  </si>
  <si>
    <t>서울 서초구 잠원동</t>
  </si>
  <si>
    <t>KCCWSPO20N000000187</t>
  </si>
  <si>
    <t>양재천 산책길</t>
  </si>
  <si>
    <t>양재시민의숲~(0.4km)양재천교~(0.5km)무지개다리~(0.6km)양재천교~(0.7km)영동1교~(0.8km)영동2교~(1km)양재시민의숲</t>
  </si>
  <si>
    <t>다양한 종류의 수목이 우거진 양재시민의 숲을 지나 양재천을 따라 산책길이 이어진다. 여러 종의 어류가 서식하고 있는 생태하천의 여러 생물들을 찾아보는 재미가 있다. 자전거길도 함께 조성되어 있어 자전거를 타보며 달려보는 재미도 있다.</t>
  </si>
  <si>
    <t>양재시민의 숲</t>
  </si>
  <si>
    <t>양재시민의 숲, 근린 공원</t>
  </si>
  <si>
    <t>양재천 주위의 편의점</t>
  </si>
  <si>
    <t>서울 서초구 양재동</t>
  </si>
  <si>
    <t>KCCWSPO20N000000188</t>
  </si>
  <si>
    <t>토성산성어울길</t>
  </si>
  <si>
    <t>01코스 몽촌토성길</t>
  </si>
  <si>
    <t>몽촌토성역~소마미술관~한성백제박물관~몽촌토성~몽촌역사관~성내천~방이습지~마천중앙시장~ 마천역</t>
  </si>
  <si>
    <t>‘토성산성어울길’이란 몽촌토성역에서 시작하여 올림픽공원, 성내천, 마천전통시장을 거쳐 남한산성을 오르는 19.6km의 길이다. 몽촌토성에서 남한산성까지 이어진다 하여 ‘토성산성어울길’이란 정겨운 명칭을 얻었으며, 문화체육관광부 발간 ‘지금 이 길의 아름다움’이란 책자에 소개될 정도로 코스 요소요소에 역사와 문화, 자연과 생태, 전통시장 등 다양하고 매력적인 볼거리를 자랑한다. 역사ㆍ문화자원으로는 한성백제의 고대유산인 몽촌토성과 토성 위에 자리잡은 몽촌역사관, 지난 4월에 개관한 한성백제박물관, 남한산성, 그리고 88올림픽의 열정이 살아있는 올림픽공원, 소마미술관 등이 있다. 자연ㆍ생태 자원으로는 한국의 아름다운 100대 하천으로 선정된 성내천, 자연생태경관지역으로 지정된 방이습지, 그리고 수려한 경관을 자랑하는 남한산이 있으며 이외에도 탐방객들을 유혹하는 전통먹거리가 가득한 마천전통시장이 자리하고 있다.</t>
  </si>
  <si>
    <t>코스 곳곳에 편의점이 있으며, 마천중앙시장이 코스에 포함</t>
  </si>
  <si>
    <t>올림픽공원내 화장실, 성내천 간이화장실, 마천역화장실 등</t>
  </si>
  <si>
    <t>코스 곳곳에 매점이 있으며, 마천중앙시장이 코스에 포함</t>
  </si>
  <si>
    <t>경기 광주시 남한산성면 산성리 산 13</t>
  </si>
  <si>
    <t>KCCWSPO20N000000189</t>
  </si>
  <si>
    <t>가야산소리길</t>
  </si>
  <si>
    <t>가야산 소리길 (무장애 탐방구간)</t>
  </si>
  <si>
    <t>길상암~영산교~해인사</t>
  </si>
  <si>
    <t>경남 합천군</t>
  </si>
  <si>
    <t>가야산소리길은 홍류동 옛길을 복원하고 다듬어서 홍류동 계곡을 따라 완만하게 걸을 수 있도록 조성한 저지대 수평 탐방로다. 홍류동 계곡을 따라가는 가야산 소리길에는 주요 문화자원인 농산정, 칠성대 등 가야산 19명소 중 16개 명소가 있어 자연과 역사, 경관을 함께 보고 느낄 수 있는 공간이다. 특히 길상암 ~ 해인사 구간은 낙화담을 비롯해 소리길 중 가장 빼어난 곳인데 이 경관 지역에 촉지도, 촉지판, 황토포장, 목재데크를 설치하여 휠체어로도 쉽게 이용이 가능하다.</t>
  </si>
  <si>
    <t>1시간(편도)</t>
  </si>
  <si>
    <t>식수 보급처가 없으니 매점에서 구입하거나 사전준비</t>
  </si>
  <si>
    <t>- 길상암화장실(시점, 장애인 이용가능) - 국제화장실(1.3km 지점, 장애인 이용가능) - 롯데화장실(1.8km 지점, 장애인 이용가능)</t>
  </si>
  <si>
    <t>해인사 성보박물관 부근</t>
  </si>
  <si>
    <t>경남 합천군 가야면 구원리 642</t>
  </si>
  <si>
    <t>KCCWSPO20N000000190</t>
  </si>
  <si>
    <t>허밍웨이길</t>
  </si>
  <si>
    <t>동작역 1번출구~(0.5km)이수교~(0.6km)심산기념관~(0.9km)고속버스터미널 5번출구</t>
  </si>
  <si>
    <t>반포천과 나란히 이어지는 허밍웨이길은 코노래가 나오는 쾌적한 길이라는 뜻을 갖고 있으며, 산책로 양쪽이 나무로 둘러싸여 있어 도심속에서도 숲 속을 걷는 듯한 느낌을 준다. 2010년 서울시 여성행복 프로젝트 사업의 일환으로 여성이 행복한 길로 인증받았다.</t>
  </si>
  <si>
    <t>반보본동주민센터, 심산기념관 내</t>
  </si>
  <si>
    <t>반보본동주민센터, 심산기념관 내 화장실 이용</t>
  </si>
  <si>
    <t>9호선 구반포역 인근에 편의점 및 식당 이용 가능</t>
  </si>
  <si>
    <t>KCCWSPO20N000000191</t>
  </si>
  <si>
    <t>강동그린웨이 걷기대회 코스</t>
  </si>
  <si>
    <t>일자산 잔디광장 ~ 일자산 해맞이광장 ~ 가족캠핑장 ~ 허브천문공원 ~ 피크닉장 ~ 일자산 잔디광장</t>
  </si>
  <si>
    <t>강동그린웨이 총 25km 구간 중 해당 구간은 강동그린웨이 걷기대회 코스로 일자산 잔디광장을 출발해서 해맞이 광장과 가족캠핑장을 지나 허브천문공원과 피크닉장을 경유하여 다시 잔디광장으로 돌아오는 3.5km 코스이며, 국제시민스포츠연맹(IVV)에서 "아름답고 걷기 좋은 길"로 인증 받은 길이다. 강동그린웨이 걷기대회는 3~11월 네번째 토요일 07:40에 개최한다고 한다. 일자산 기슭 2만 5,500㎡에는 “감촉의 정원/향기의 정원/차의 정원/맛의 정원”으로 분류된 허브원과 자생원, 약초원, 암석원, 온실, 관천대(觀天臺), 전망데크, 놀이터, 산책로 등이 조성되어 있으며, 2008년 개원한 일자산자연공원과도 연결되어 있다.</t>
  </si>
  <si>
    <t>제1체육관, 가족캠핑장</t>
  </si>
  <si>
    <t>일자산 잔디광장 옆 일자산 제1체육관 내, 강동그린웨이 가족캠핑장</t>
  </si>
  <si>
    <t>강동그린웨이 가족캠핑장</t>
  </si>
  <si>
    <t>경기 하남시 감북동</t>
  </si>
  <si>
    <t>KCCWSPO20N000000192</t>
  </si>
  <si>
    <t>아차산 고구려 역사길</t>
  </si>
  <si>
    <t>01코스 아차산 고구려 역사길</t>
  </si>
  <si>
    <t>광나루역→아차산 입구(만남의 광장)→홍련봉 1?2보루→고구려정→해맞이광장→아차산1보루→아차산5보루→아차산3보루→아차산4보루→아차산2보루→대성암→낙타고개→아차산성→아차산생태공원,아차산고구려역사문화홍보관→워커힐길→워커힐 피자힐→상부암석불입상→광나루터(광나루 낭만의 거리)→광진교(리버뷰 8번가)→한강자전거공원</t>
  </si>
  <si>
    <t>광나루역에서 출발하여 남한 지역에서 가장 많은 수의 고구려 유적이 위치한 아차산 일대를 돌아보고, 고구려군이 한성 백제를 공격하기 위해서 한강을 건너 풍납토성과 몽촌토성으로 진격한 길을 따라 걸어 봄으로써 도시 속에서 1,500년전으로 시간 여행을 떠나는 코스이다. 또한 몽촌토성부터 남한산성에 이르는 토성산성 어울길과 연결되는 노선으로 고구려?백제?신라 삼국간의 항쟁, 신라와 당간의 나당전쟁, 조선과 청의 병자호란에 이르는 역사의 무대를 모두 연결하는 길이다. 아울러 서울 동부권에서 가장 좋은 생태 자원을 갖추고 있는 아차산의 풍부한 생태환경과 광나루와 맞은편의 천호동 일대의 한강 둔치를 동시에 즐길 수 있는 명실상부한 문화 생태 탐방로이다.</t>
  </si>
  <si>
    <t>아차산 생태공원 약수터 1곳</t>
  </si>
  <si>
    <t>아차산 생태공원 2개소</t>
  </si>
  <si>
    <t>아차산 생태공원 1개소</t>
  </si>
  <si>
    <t>경기 구리시 아천동</t>
  </si>
  <si>
    <t>KCCWSPO20N000000193</t>
  </si>
  <si>
    <t>독산자락길</t>
  </si>
  <si>
    <t>만수천-진달래동산-정심초교-감로천 생태공원-금천체육공원-금천정-산울림다리-들꽃향기원-시호천약수터-산기슭공원</t>
  </si>
  <si>
    <t>독산자락길은 2010년 조성하여 주민들에게 개방한 등산로로 독산3동 만수천공원에 시흥4동 산기슭공원을 거쳐 시흥2동 호압사에 이르는 약 5.0㎞코스로, 완만한 오르막과 내리막이 반복되어 단조로움이 없다. 주변에 핑크색물감을 업질러 놓은 듯한 진달래 동산, 눈가루를 뿌려놓은듯한 산벚나무길, 미니구름다리인 산울림다리 등 다양한 볼거리가 등산객을 맞는다</t>
  </si>
  <si>
    <t>만수천약수터, 시호천약수터</t>
  </si>
  <si>
    <t>만수천공원, 독산자연공원, 금천체육공원</t>
  </si>
  <si>
    <t>출발점인 독산고 입구 정거장에만 1곳 있음</t>
  </si>
  <si>
    <t>서울특별시 성북구 정릉4동 산12-3</t>
  </si>
  <si>
    <t>KCCWSPO20N000000194</t>
  </si>
  <si>
    <t>심청 효행길</t>
  </si>
  <si>
    <t>01코스 심청이길</t>
  </si>
  <si>
    <t>심청체육공원 ~ 무후사 ~ 오산면사무소 (참고 : 위치정보에서는 목적지와 도착지가 반대로 되어 있음)</t>
  </si>
  <si>
    <t>전남 곡성군</t>
  </si>
  <si>
    <t>수량이 풍부한 옥과천 하류와 천변을 따라 형성된 습지를 보며 걷는 산책길로 오산면의 청정 자연을 느낄수 있는 길이다. 청단마을 입구에 위치한 제갈공명 사당인 무후사와 부들마을에 위치한 80여년 전에 지어진 전통가옥 정수채는 한가로운 시골마을의 정취를 느끼며 여행객이 잠시 쉬어 갈수 있는 곳이다.</t>
  </si>
  <si>
    <t>식수 보급처가 없으니, 사전에 준비</t>
  </si>
  <si>
    <t>심청체육공원, 청단마을 부근, 오산면사무소</t>
  </si>
  <si>
    <t>도착점인 오산면사무소 인근에 하나로 마트, 중간에는 없음.,</t>
  </si>
  <si>
    <t>전남 곡성군 오산면 선세리 104</t>
  </si>
  <si>
    <t>KCCWSPO20N000000195</t>
  </si>
  <si>
    <t>02코스 젖동냥길</t>
  </si>
  <si>
    <t>오산면사무소 ~ 심청 효심동산 * 참고사항 : 위치정보에서 도착지와 출발지가 반대로 되어 있음</t>
  </si>
  <si>
    <t>오산면의 행정 및 생활 중심지인 면소재지를 관통하는 길로 하천길 주변 벚나무와 제방길 주변으로 억새밭이 펼쳐저 농촌마을의 경관과 가을의 정취를 느낄수 있는길이다</t>
  </si>
  <si>
    <t>별도의 식수 보급처가 없으니 출발지인 면사무소에서 사전에 구입하여야 함.</t>
  </si>
  <si>
    <t>오산면사무소, 봉동마을 회관</t>
  </si>
  <si>
    <t>출발지인 오산면사무소 인근에 하나로 마트, 중간에는 없음.,</t>
  </si>
  <si>
    <t>KCCWSPO20N000000196</t>
  </si>
  <si>
    <t>03코스 삼백석길</t>
  </si>
  <si>
    <t>심청효심동산 ~ 심청 효 문화센터</t>
  </si>
  <si>
    <t>조양, 반석, 용계, 작천마을 등의 시골 마을을 지난는 구간으로 겹겹이 형성되어 있는 산과 그 아래로 펼쳐지는 평야를 따라 조용하고 평화로운 시골풍경을 감상할 수 있는 구간이다.</t>
  </si>
  <si>
    <t>45분</t>
  </si>
  <si>
    <t>별도의 식수 보급처가 없으니 사전에 구입하여야 함.</t>
  </si>
  <si>
    <t>심청효심공원, 심청 주막골 , 조양,반석마을회관</t>
  </si>
  <si>
    <t>심청주막골</t>
  </si>
  <si>
    <t>KCCWSPO20N000000197</t>
  </si>
  <si>
    <t>04코스 연꽃길</t>
  </si>
  <si>
    <t>심청 효 문화센터 ~ 관음사</t>
  </si>
  <si>
    <t>효행길의 마지막 관문으로 백제시대에 창건되었으며, 심청전의 원류라 할 수 있는 "원홍장 설화"가 발견된 관음사로 가는 구간이다. 산 속 깊숙이 들어가면서 다양한 숲 생태를 볼수 있으며, 검장산과 성덕산 사이의 깊숙한 골짜기에 위치한 관음사에서는 고즈넉한 산사의 정취를 느낄수 있다.</t>
  </si>
  <si>
    <t>심청 효 문화센터, 관음사</t>
  </si>
  <si>
    <t>KCCWSPO20N000000198</t>
  </si>
  <si>
    <t>금오도 비렁길</t>
  </si>
  <si>
    <t>함구미~미역널방~송광사절터~신선대~두포(초포)</t>
  </si>
  <si>
    <t>전남 여수시</t>
  </si>
  <si>
    <t>금오도의 해안 기암절벽을 따라 개설된 트래킹 코스 '비렁길'은 다도해해상국립공원의 절경을 한 눈에 바라보며 동백나무, 소나무 등 울창한 산림욕을 즐길 수 있다. 비렁길에서 바라보는 해돋이와 해넘이도 장관이다. 초포까지의 오솔길은 원시림 속에서 식생의 다양함을 공부할 수 있는 자연학습장으로도 손색이 없는 코스이다.</t>
  </si>
  <si>
    <t>함구미 1곳, 두포(초포) 2곳</t>
  </si>
  <si>
    <t>전남 여수시 남면 두모리 산 161</t>
  </si>
  <si>
    <t>KCCWSPO20N000000199</t>
  </si>
  <si>
    <t>두포(초포)~굴등전망대~촛대바위~직포</t>
  </si>
  <si>
    <t>등산이 부담스러운 가족단위 또는 연인 탐방객들에게 하루내지 반일 다녀가기 좋은 코스로 석양을 배경으로 연인끼리 사진촬영에 안성맞춤 장소가 곳곳에 널려 있다</t>
  </si>
  <si>
    <t>두포(초포) 2곳, 직포 1곳</t>
  </si>
  <si>
    <t>KCCWSPO20N000000200</t>
  </si>
  <si>
    <t>직포~갈바람통전망대~매봉전망대~학동</t>
  </si>
  <si>
    <t>동백나무와 울창한 숲은 하늘을 가려 마치 영화 속 한 장면을 연상 하리만치 낭만과 신비로움을 더하고, 깍아 놓은 듯한 기암괴석과 눈부신 해안길이 '비렁길'의 이름값이라도 하듯, 하나하나 곳곳이 절경임. 갈바람통전망대에서 잠시 땀을 식히고자 앉아 마주한 바다와 절벽의 풍경에 마음을 뺏기고 매봉전망대에 서면 내 몸이 바다로 곤두박질 칠 것 같은 아찔함에 소름마저 돋는코스이다</t>
  </si>
  <si>
    <t>직포 1곳, 학동 1곳</t>
  </si>
  <si>
    <t>KCCWSPO20N000000201</t>
  </si>
  <si>
    <t>04코스</t>
  </si>
  <si>
    <t>학동~사다리통전망대~온금동전망대~심포</t>
  </si>
  <si>
    <t>엄마의 품처럼 포근한 바다를 벗 삼아 걷다보면 일상에서의 스트레스가 다 풀리는 듯 매력적이다, 사다리통전망대에서 바라보는 망망대해와 깎아내린 듯한 웅장한 기암절벽 앞에서 한 없이 작은 인간의 모습을 떠올리며 다시 한 번 삶을 뒤돌아보는 시간과 마주하게 된다.</t>
  </si>
  <si>
    <t>1시간00분</t>
  </si>
  <si>
    <t>학동 1곳, 심포 1곳</t>
  </si>
  <si>
    <t>KCCWSPO20N000000202</t>
  </si>
  <si>
    <t>심포~막포전망대~숲구지전망대~장지</t>
  </si>
  <si>
    <t>가벼운 산책로를 따라 힘겹게 망산봉수대에 오르면 가슴이 뻥 뚫릴 만큼 시원하고 탁 트인 바다 풍경에 내려오기 싫을 정도로 빠져들고 만다. 해돋이와 해넘이 명소로 이만한 곳이 또 있을까라는 생각에 잠긴다. 내려오는 길 역시 안락한 포구가 인상적인 안도가 한 눈에 들어와 그림 같은 풍경을 그칠 줄 모른다.</t>
  </si>
  <si>
    <t>심포 1곳, 장지 1곳</t>
  </si>
  <si>
    <t>KCCWSPO20N000000203</t>
  </si>
  <si>
    <t>서편제 보성소리 득음길</t>
  </si>
  <si>
    <t>01코스 편백숲길</t>
  </si>
  <si>
    <t>보성버스터미널→보성5일시장→보향다원(차밭)→녹차미인쌀생산단지→임도→편백숲길→활성산성산림욕장(화장실, 평상, 운동시설, 맨발로, 야외교육장)→편백숲길→턱골고개(화장실, 보성소리무인방송시설, 평상, 평의자, 돌탑)→한국차박물관 (홍보관, 체험관, 전망대)→보성녹차리조트(통나무집 민박)→봇재주차장(대형,소형)→대한다원(차밭)</t>
  </si>
  <si>
    <t>전남 보성군</t>
  </si>
  <si>
    <t>타지역에서 버스를 이용하여 보성군에 도착하여 버스터미널에서 시작하여 득량만의 싱싱한 수산물과 농산물을 보고 구입할 수 있는 보성5일시장을 지나 녹차미인쌀생산단지와 산속 임도변의 편백나무 향기를 맡으며 편안하고 안전하게 자전거를 타거나 걸어서 이용할 수 있는 코스이며 활성산성산림욕장에서 야영과 취사가 가능하며 턱골고개를 지나 세계 차의 특성과 차 시음 체험을 할 수 있는 한국차박물관을 거쳐 봇재주차장까지 이르는 코스이며 아름답고 경사가 완만한 농로와 임도를 활용하여 편백향기를 맡으며 안전하게 걸수 있으며 걷는 길 마지막에 세계 차를 이해하고 시음 체험을 할 수 있는 한국차박물관이 있음.</t>
  </si>
  <si>
    <t>보성버스터미널, 5일시장, 한국차박물관</t>
  </si>
  <si>
    <t>보성버스터미널, 5일시장, 활성산성산림욕장(간이), 턱골고개(간이), 한국차박물관, 봇재주차장, 대한다원</t>
  </si>
  <si>
    <t>출발점인 보성버스터미널, 5일시장, 한국차박물관, 대한다원 등</t>
  </si>
  <si>
    <t>전남 보성군 회천면 영천리 250-1</t>
  </si>
  <si>
    <t>KCCWSPO20N000000204</t>
  </si>
  <si>
    <t>02코스 숲속산책길</t>
  </si>
  <si>
    <t>보성터미널-보성5일시장-보성역-보성읍시가지-보성향교-보성여중-구봉산-국도2호선지하도-차향가득한집-임도-느티나무숲길-몽중산-턱골고개</t>
  </si>
  <si>
    <t>보성버스터미널에서 득량만의 싱싱한 회산물과 농산물을 보고 구입할 수 있는 보성5일시장을 지나 보성읍내의 보성역과 보성향교 등을 경유하여 구봉산을 지나 차향가득한집, 느티나무길, 몽중산을 경유하고 턱골고개까지 가는 코스로 주로 산능선을 따라 이동하여 탁 트인 풍광때문에 마음을 편안하게 해주고 경관이 매우 아름다운 길임. 또한 중간지점에서 피로를 풀고 쉬어갈 수 있는 찻집이 있음.</t>
  </si>
  <si>
    <t>보성터미널, 보성5일시장, 보성역, 차향가득한집</t>
  </si>
  <si>
    <t>보성터미널, 보성5일시장, 보성역, 차향가득한집, 턱골고개</t>
  </si>
  <si>
    <t>보성터미널, 보성5일시장, 보성역</t>
  </si>
  <si>
    <t>KCCWSPO20N000000205</t>
  </si>
  <si>
    <t>03코스 생태하천길</t>
  </si>
  <si>
    <t>보성역-보성읍시가지-보성향교-철길건널목-동윤천생태공원-철길지하데크-봉화천길-충주지씨효행비-골망태펜션-엘리스까페-다누리펜션-봉화천길-쉼터-봇재주차장</t>
  </si>
  <si>
    <t>보성역에서 역사가 있는 보성향교를 지나 보성읍민이 가장 많이 이용하고 있는 동윤천생태공원을 경유하여 철길밑 지하데크를 지나 아름다운 봉화천길을 따라 봇재주차장까지 가는 코스로 아름답고 살아있는 시골의 봉화천 생태와 계절별로 변화하는 농경생활을 보고 느낄 수 있으며 최근 보성읍에서 봇재까지 차량이 많이 다니는 국도를 피하여 이동함에 따라 안전하게 이용할 수 있다.</t>
  </si>
  <si>
    <t>보성역, 동윤천생태공원, 봇재주차장</t>
  </si>
  <si>
    <t>보성역, 동윤천생태공원, 엘리스까페, 봇재주차장</t>
  </si>
  <si>
    <t>보성역</t>
  </si>
  <si>
    <t>KCCWSPO20N000000206</t>
  </si>
  <si>
    <t>04코스 차향소리길</t>
  </si>
  <si>
    <t>봇재주차장-보성차밭-영천마을-영천저수지-녹차된장마을-득음정-계곡천-득음폭포-소수력발전소터-농경지-갈멜사슴농원-한치재주차장</t>
  </si>
  <si>
    <t>전국에서 가장 아름다운 대한다원 주변의 봇재주차장에서 영천마을, 영천저수지 주변의 대단위로 펼쳐져 아름다운 계단식 차밭을 보고 서편제 보성소리 창시자 정응민 선생이 소리를 배우고 익혔으며, 많은 제자를 양성하였다는 득음정과 득음폭포를 지나 계곡의 많은 수량과 협곡을 이용하여 일제시대때 사용된 소수력발전소를 시설하였던 장소가 있다. 계곡의 물길을 따라 갈멜사슴농원을 지나 국도를 타고 한치재주차장까지 가는 코스임.</t>
  </si>
  <si>
    <t>봇재주차장, 득음정</t>
  </si>
  <si>
    <t>봇재주차장, 영천마을, 갈멜사슴농원</t>
  </si>
  <si>
    <t>KCCWSPO20N000000207</t>
  </si>
  <si>
    <t>남도이순신길 백의종군로</t>
  </si>
  <si>
    <t>01코스 산수유 지리산 호반길</t>
  </si>
  <si>
    <t>산수유시배지에서 출발하여 계척마을 →산동면사무소 →운흥정→지리산 치즈랜드→광의면사무소 거점</t>
  </si>
  <si>
    <t>전남 구례군</t>
  </si>
  <si>
    <t>산수유는 구례를 대표하는 꽃이자 봄을 가장 먼저 여는 꽃으로 명성이 자자하다. 구례 산동면은 전국 생산량의 73%를 생산하는 국내 제일의 산수유 군락지로서 봄이 오는 길목에는 노란 산수유 물결이 넘실댄다. 한국관광공사가 선정한 국내 최고의 여행상품으로 '구례 산수유 마을'이 선정된 바 있는데, 이 산동면의 대표적인 산수유 마을 가운데 하나가 계척마을이다. 계척마을 입구에는 수령 1000년쯤 榮募?산수유 시목이 있다. '할머니나무' 라고도 불리는 이 산수유 시목은 어느 산수유 나무보다 크고 웅장하고 세월의 기품을 보여준다. 이 곳 산수유 시목지 앞이 남도 백의 종군로의 출발점이 된다. 또한 시목광장에는 충무공 이순신장군의 업적과, 연보등이 상세히 설명되어 있으며, 성곽길이 조성되어 있어서 자녀들에게 생태와 역사에대한 좋은 교육의 장이 될 것이다.</t>
  </si>
  <si>
    <t>시목광장, 산동면사무소, 운흥정, 구만저수지 수변공원, 광의면사무소</t>
  </si>
  <si>
    <t>산동면사무소주변, 광의면사무소주변</t>
  </si>
  <si>
    <t>전남 순천시 월등면 계월리 산 25-6</t>
  </si>
  <si>
    <t>KCCWSPO20N000000208</t>
  </si>
  <si>
    <t>02코스 서시천 꽃길따라 뚝방 마실길</t>
  </si>
  <si>
    <t>광의면사무소→0.4㎞선월마을→1.3㎞광의교→3.0㎞광의대교→1.2㎞공설운동장 거점(지리산둘레길안내센터)</t>
  </si>
  <si>
    <t>구례군에서 서시천 제방을 정비해 자전거 산책로를 만들었다. 농로길로 자동차가 다니지 않고 벚꽃가로수가 풍성하게 이어져 상쾌하게 걸을 수 있다. 구례읍민과 주변 용방면 광의면 사람들이 저녁이면 산책 마실을 다니는길이다. 길을 걷다보면 서시천에 다슬기 잡는 동네사람들과 산 그림자에 숨어있는 작은 마을을 볼 수 있어 정겹다.</t>
  </si>
  <si>
    <t>1시간40분</t>
  </si>
  <si>
    <t>광의면사무소, 공설운동장, 지리산둘레길센터</t>
  </si>
  <si>
    <t>광의면사무소앞, 지리산 둘레길센터부근,</t>
  </si>
  <si>
    <t>KCCWSPO20N000000209</t>
  </si>
  <si>
    <t>03코스 섬진강 벚꽃길</t>
  </si>
  <si>
    <t>지리산둘레길안내센터→손인필비각→구례읍사무소→문척교→ 사성암주차장→동해마을</t>
  </si>
  <si>
    <t>전남 백의종군로 구간 중 관련 유적 및 관련 인물의 흔적이 가장 정확하게 남아있는 공간으로서 이순신이 백의종군시 지나간 메인 거점으로서 기능이 충분하다 전남 백의종군 구간의 대부분이 현재 국도, 고속도로로 변하여 사람의 통행이 불가한 상태여서, 도로를 따른 뚝방길을 활용한 형태로 코스가 선정된 반면에 본 구간의 경우 과거 이순신 백의종군로 구간을 그대로 재현하여 코스이다</t>
  </si>
  <si>
    <t>2시간20분</t>
  </si>
  <si>
    <t>공설운동장,지리산둘레길센터, 구례읍사무소, 사성암주차장, 동해마을입구</t>
  </si>
  <si>
    <t>구례읍사무소,사성암주차장,동해마을</t>
  </si>
  <si>
    <t>KCCWSPO20N000000210</t>
  </si>
  <si>
    <t>용문교~황전공공하수 처리장, 선변교, 외구, 내구마을, 월산교, 발산교, 황전 늘품길, 황학교, 괴목시장, 황전면사무소</t>
  </si>
  <si>
    <t>순천구간의 시작이며, 거의 대부분 뚝방길을 걷는 길로 구성됨. 전남 백의종군로 전 구간에서 마을길이 중심이 되는 코스이다</t>
  </si>
  <si>
    <t>황전면사무소</t>
  </si>
  <si>
    <t>황전공공하수처리장, 황전면사무소</t>
  </si>
  <si>
    <t>황전 괴목시장</t>
  </si>
  <si>
    <t>KCCWSPO20N000000211</t>
  </si>
  <si>
    <t>황전면사무소 ~ 학구마을(황전한우주차장, 백야마을, 백야마을 폐철길, 백야교, 용암 매실밭, 상동마을, 송치재, 학구마을)</t>
  </si>
  <si>
    <t>전남 순천시</t>
  </si>
  <si>
    <t>황전면사무소를 출발하여 백야교, 용암매실밭의 매실터널을 지나 상동마을을 거쳐 송치재 정상에 다다르면 순천시내가 한눈에 조망됨. 눈물로 송치재를 넘는 이순신 장군의 구국의 일념을 험난한 송치재에서 간접적으로 느낄 수 있는 코스이다 전 강토가 일본군에 유린되는 상황에서 백의종군의 길을 걸어야 하는 자신을 뒤돌아 볼때 일몬군을 향한 분노의 눈물을 삼키기에 충분히 느낄 수 있다. 이처럼 이순신에 대한 인물이 그 당시에 어떤 마음이 였는지 어떤사람이였는지 잘알려주는 길이다.</t>
  </si>
  <si>
    <t>황전면사무소, 황전한우주차장</t>
  </si>
  <si>
    <t>용암매실밭</t>
  </si>
  <si>
    <t>KCCWSPO20N000000212</t>
  </si>
  <si>
    <t>06코스</t>
  </si>
  <si>
    <t>학구마을~신촌마을~서면파출소~순천팔마비~순천부읍성</t>
  </si>
  <si>
    <t>백의종군로 순천구간의 핵심코스로서 순천중심을 가로지르는 서천과 동천으로 자전거길이 잘 조성되어 있는 구간이다 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순천시는 순천부 물자충원길로 ‘무기와 화살을 구하다(순천)’</t>
  </si>
  <si>
    <t>서면우체국</t>
  </si>
  <si>
    <t>순천중앙시장</t>
  </si>
  <si>
    <t>KCCWSPO20N000000213</t>
  </si>
  <si>
    <t>07코스 석주관 가는길</t>
  </si>
  <si>
    <t>지리산둘레길안내센터→0.9㎞서시교→2.0㎞환경관리사업소→0.6㎞용호정→3.3㎞운조루→1.2㎞단산마을→6.0㎞석주관</t>
  </si>
  <si>
    <t>이구간은 구례공설운동장에서 석주관으로 가는 길이다. 서시천이 끝나는 지점으로 징검다리가 놓여있으며, 강가에는 수초가 자라고 뚝방길로 이어진다. 환경관리소에 이르면 섬진강으로 올라오는 물고기를 위한 어도와 물고기모양의 상징물을 만나게 된다. 환경관리소에서 용호정가지 이어지는 뚝방길은 비포장길로 자연상태 그대로를 보여준다. 용호정은 섬진강 물소리와 반작이는 물결에 낙조를 즐길 수 있는 장소이다. 용호정을 지나 운조루에 이르면 조선시대 양반가옥에 아름다운 모습을 볼 수 있다. 운조루에서 지리산쪽 개울길을 따라가면 송림이 우거진 단산마을을 만난다. 단산마을에서 가까운 토지초등학교를 거쳐가면 석주관에 이른다 석주관은 고려말 왜구가 섬진강을 통해 전라도와 내륙에 침입하는 것을 막기 위해 쌓은 것이며, 임진왜란 때 많은 의병들이 왜적의 전라도 친입을 막기 위해 싸우다 순절한 역사의 현장이다.</t>
  </si>
  <si>
    <t>타 구간에 비해 식수를 넉넉히 준비하길 바람</t>
  </si>
  <si>
    <t>공설운동장,지리산둘레길센터, 환경관리사업소, 운조루, 석주관</t>
  </si>
  <si>
    <t>구간 내에 매점이 없으니 미리 준비하길 바람</t>
  </si>
  <si>
    <t>KCCWSPO20N000000214</t>
  </si>
  <si>
    <t>곡성대황강길</t>
  </si>
  <si>
    <t>압록유원지 ~ 경찰승전탑 ~ 고치리</t>
  </si>
  <si>
    <t>압록유원지에서 출발하여 입구에 음식점이 있어 식사를 하고 걷을수 있으며 평지로 시작하여 산을 넘어가기 때문에 난이도 가 어럽습니다. 대황강을 보며 걷을 수 있어 좋고 산길로 올라가면 곳곳에 쉴수있는 벤치와 정자가 있어 힘들면 쉬어 갈수 있도로 조성되어 있습니다. 산을 내려오면 평지로 도로가를 걸러야 하기 때문에 위험성이 있으니 그구간에서 여행을 마치는 것을 추천합니다.</t>
  </si>
  <si>
    <t>별도식수 보급처가 없으니 사전 준비 필요</t>
  </si>
  <si>
    <t>시작점에 화장실</t>
  </si>
  <si>
    <t>압록유원지 부근 매점</t>
  </si>
  <si>
    <t>전남 곡성군 죽곡면 태평리 454-2</t>
  </si>
  <si>
    <t>KCCWSPO20N000000215</t>
  </si>
  <si>
    <t>1. 유봉(태안교) ~ 평리삼거리 2. 평리삼거리~유봉리</t>
  </si>
  <si>
    <t>대황강길을 따라 걸으면 청정의 자연을 감상할수 있어 좋고 힘이들면 휴식할수 있는 시설이 갖추어저 있어 여유롭게 자연을 즐기면서 도보여행을 할수 있는 코스</t>
  </si>
  <si>
    <t>1시간 40분</t>
  </si>
  <si>
    <t>별도식수 보급처가 없으니 사전에 구입 필요</t>
  </si>
  <si>
    <t>화장실없음</t>
  </si>
  <si>
    <t>출발지근처인 목사동면에 매점이 있고 중간에없음</t>
  </si>
  <si>
    <t>KCCWSPO20N000000216</t>
  </si>
  <si>
    <t>월출산 기찬묏길</t>
  </si>
  <si>
    <t>01코스 기찬 묏길</t>
  </si>
  <si>
    <t>천황사 주차장 ~(0.9㎞)탑동약수터 ~(3.6㎞)기체육공원 ~(1.5㎞)기찬랜드)</t>
  </si>
  <si>
    <t>전남 영암군</t>
  </si>
  <si>
    <t>월출산(809m)은 수수께끼 같은 존재다. 판소리 서편제의 가락처럼 구성지게 늘어지는 남도의 구릉과 벌판에서 느닷없이 화강암 덩어리들이 치솟았다. 월출산은 예로부터 기가 센 산으로 유명하다. 조선시대 인문지리학자 이중환은 에서 ‘월출산은 아침 하늘에 불꽃처럼 기를 내뿜은 기상을 지녔다’고 했다. 월출산의 옆구리를 타고 도는 기찬묏길은 월출산의 강력한 기가 흐르는 길이다. 천황사 주차장에서 기찬묏길 안내판이 안 보여 어리둥절하기 쉽다. 화장실 뒤편 주차장 끝지점에 안내판이 있다. 일단 기찬묏길에 들어서면 이정표와 안내판이 잘 나와 길 찾기 쉽다. 나무계단을 내려가면서 월출산의 옆구리를 따라 휘파람이 절로 나는 호젓한 숲길이 이어진다. 총 길이 5.5km에 달하는 친자연적 氣웰빙 산책로로, 물과 바람, 맥반석이 조화를 이룬 피톤치드가 풍부한 숲속에서 월출산의 좋은 기를 느낄 수 있도록 도보전용으로 개발되어 하루 평균 200여명의 군민과 내방객들이 이용하는 등 큰 사랑을 받고 있다.</t>
  </si>
  <si>
    <t>천황사 주차장, 탑동약수터, 기체육공원, 기찬랜드</t>
  </si>
  <si>
    <t>천황사 주차장, 기체육공원, 기찬랜드 주차장</t>
  </si>
  <si>
    <t>천황사주차장, 기찬랜드</t>
  </si>
  <si>
    <t>전남 영암군 영암읍 개신리 484-50</t>
  </si>
  <si>
    <t>KCCWSPO20N000000217</t>
  </si>
  <si>
    <t>안성천 산책로</t>
  </si>
  <si>
    <t>옥천교 ~ 옥산대교, 옥천교 ~ 개산지소</t>
  </si>
  <si>
    <t>경기 안성시</t>
  </si>
  <si>
    <t>안성천은 평택·용인·화성·안성을 지나는 강으로 길이 74.5㎞, 유역면적 1,722㎢으로 2007년 안성천 시민공원 조성지구내, 주차시설, 시민들의 산책로, 자전거도로 등 시설물이 설치되어 시민들이 가족단위로 여가선용으로 이용되고 있는 권역입니다.</t>
  </si>
  <si>
    <t>약1~2시간</t>
  </si>
  <si>
    <t>음수대 2개소</t>
  </si>
  <si>
    <t>이동식 화장실 2개소</t>
  </si>
  <si>
    <t>경기 안성시 보개면 동신리 768-10</t>
  </si>
  <si>
    <t>KCCWSPO20N000000218</t>
  </si>
  <si>
    <t>다향길</t>
  </si>
  <si>
    <t>봇재다원-승설다원-득음정및영천제-정응민예적지-제2다원-팽나무외줄기-명교해변-율포솔밭해변(보성 다비치 콘도)</t>
  </si>
  <si>
    <t>차밭, 감자밭, 소리자원, 들과 바다 등 보성군 문화 관광자원을 고루 탐방할 수 있는 코스다.</t>
  </si>
  <si>
    <t>3시간 45분</t>
  </si>
  <si>
    <t>봇재다원, 율포솔밭해변</t>
  </si>
  <si>
    <t>봇재다원, 정응민예적지, 제2다원, 야구장, 명교해변, 율포솔밭해변</t>
  </si>
  <si>
    <t>봇재다원, 제2다원, 율포솔밭해변</t>
  </si>
  <si>
    <t>전남 보성군 회천면 군농리 1321</t>
  </si>
  <si>
    <t>KCCWSPO20N000000219</t>
  </si>
  <si>
    <t>율포솔밭해변-금광마을-칠산공원-서당리</t>
  </si>
  <si>
    <t>율포솔밭해변 백사장부터 군농리 들녘 방죽 길을 따라 가까이에서 바다생물을 관찰하고 농어촌 들녘과 바다풍경을 조망할 수 있는 코스이다.</t>
  </si>
  <si>
    <t>2시간 7분</t>
  </si>
  <si>
    <t>율포솔밭해변</t>
  </si>
  <si>
    <t>율포솔밭해변, 금광마을</t>
  </si>
  <si>
    <t>KCCWSPO20N000000220</t>
  </si>
  <si>
    <t>담양오방길</t>
  </si>
  <si>
    <t>01코스 수목길</t>
  </si>
  <si>
    <t>죽녹원~관방제림~추성경기장~학동교차로~메타세쿼이아 가로수길~금월교~담양경비행장~석현교~담양리조트</t>
  </si>
  <si>
    <t>전남 담양군</t>
  </si>
  <si>
    <t>담양의 중앙에 해당되며 죽녹원, 관방제림, 메타세쿼이아 길이 바로 이어져 있는 환상의 숲길 코스. 수목길은 죽녹원에서 출발해 담양리조트에 이르는 8.1킬로미터 구간의 길로 누와 정이 많은 문화의 도시 담양의 숨결을 읽을 수 있는 구간이다. 문화자원이 풍성한 담양에서 문화와 생태자원이 조화를 이루는 자연을 이해하고 생활 가운데 끌어들였던 이 지역 사람들의 넉넉한 씀씀이를 알 수 있다. 죽녹원의 왕대와 관방제림의 푸조나무와 팽나무, 가로수길의 메타세쿼이아 같은 대한민국 최고의 삼색 숲길을 만나는 즐거움이 있는 길이다.</t>
  </si>
  <si>
    <t>메타세쿼이아 가로수길 2곳</t>
  </si>
  <si>
    <t>죽녹원, 메타세쿼이아 가로수길, 담양리조트</t>
  </si>
  <si>
    <t>죽녹원 일대, 메타세쿼이아 가로수길</t>
  </si>
  <si>
    <t>전남 담양군 용면 도림리 산 203</t>
  </si>
  <si>
    <t>KCCWSPO20N000000221</t>
  </si>
  <si>
    <t>02코스 산성길</t>
  </si>
  <si>
    <t>담양 리조트 ~ 금성산성 ~ 담양리조트</t>
  </si>
  <si>
    <t>담양의 북쪽에 해당되며 담양호와 금성산성이 연계하고 있어 선선한 봄, 가을에 일상에서 벗어나 주변 경치를 즐기면서 자연과 하나가 될 수 있는 최고의 산책코스다. 굽이굽이 잘 조성된 숲길을 걸으며 사색에 잠기는 재미가 쏠쏠하며, 넓은 담양호 주변을 감고 도는 숲길은 확트인 담양호 풍광에 마음까지 후련해지게 한다. 또한 금성산성 서문쪽으로 들어서면 조상의 지혜가 고스란히 남아 있어 호국안보의 교육의 현장을 체험하고 담양리조트 온천에서 피로를 풀며 휴식을 취할 수 있는 코스다.</t>
  </si>
  <si>
    <t>3시간 25분</t>
  </si>
  <si>
    <t>금성산성 주차장 입구 1곳</t>
  </si>
  <si>
    <t>KCCWSPO20N000000222</t>
  </si>
  <si>
    <t>03코스 습지길</t>
  </si>
  <si>
    <t>봉산면 삼지교~황덕마을~담양습지~대전면 태목리</t>
  </si>
  <si>
    <t>담양의 서쪽에 해당되며 하천습지에서 서식하는 각 종 동식물을 관찰하며 둑방길을 걷는 재미가 있다. 또한 하천 습지는 자생하고 있는 대규모의 대나무숲과 계절마다 자연이 만들어낸 다양한 볼거리를 제공하고 있다. 영산강 제 8경인 태목리 대나무 군락지에 들어서면 대나무숲 터널을 지나 습지전망대에 닿게 되는데 이곳에서는 다양한 동식물을 만나 볼 수 있다. 코스 종점에서는 담양습지와 독특한 대나무 조형물인 죽림연우를 볼 수 있다.</t>
  </si>
  <si>
    <t>조류관찰대</t>
  </si>
  <si>
    <t>황덕마을, 조류관찰대, 영산강 탐방안내소(코스 종점)</t>
  </si>
  <si>
    <t>KCCWSPO20N000000223</t>
  </si>
  <si>
    <t>04코스 싸목싸목길</t>
  </si>
  <si>
    <t>창평 면사무소 ~ 상월정 ~ 포의사 ~ 창평면사무소</t>
  </si>
  <si>
    <t>슬로시티 삼지내 마을은 아직도 수세기 전의 평화로운 모습을 간직하고 있으며, 돌담길 사이로 보이는 고즈넉한 안옥은 옛 정취를 즐기기에 부족함이 없다. 맑은 바람, 햇빛, 그리고 전통 옹기들이 만들어내는 장맛으로도 유명한 삼지내 마을의 돌담길을 걷다보면 시간마저 쉬어가는 듯 하다. 전남민속자료로 등록된 고택(고재선, 고재환, 고정주 가옥 등)은 조선후기 전통적인 사대부가옥으로 남방가옥의 형태를 지니며, 선인들의 삶을 엿볼 수 있다. 등록 문화재인 옛 돌담길은 논흙을 사용한 토석담으로 고즈넉한 분위기를 연출하고 있다.</t>
  </si>
  <si>
    <t>창평슬로시티 방문자센터 1곳</t>
  </si>
  <si>
    <t>창평슬로시티 방문자센터 2곳, 상월정 1곳</t>
  </si>
  <si>
    <t>창평슬로시티 삼지내마을 내</t>
  </si>
  <si>
    <t>KCCWSPO20N000000224</t>
  </si>
  <si>
    <t>05코스 누정길</t>
  </si>
  <si>
    <t>죽녹원~면앙정~송강정~소쇄원~독수정원림</t>
  </si>
  <si>
    <t>달관과 관용의 경치가 빼어난 면앙정을 비롯하여 송강정철이 선조 임금에 대한 그리움을 담아 사미인곡, 속미인곡을 지은 곳인 송강정, 넓은 뜰에 정자와 시냇물, 연못가에 만발한 백일홍이 더해져 독특한 아름다움을 풍기는 명옥헌원림, 자연을 거스르지 않고 약간의 손질만 더해 자연과 인공이 다정하게 어우러져 있는 조선시대 원린문화의 중심지이자, 원림건축의 백미인 소쇄원, 주변경치가 아름다워 그림자도 쉬어간다는 식영정 등이 있어 가사문학과 정자문화를 체험하며 걸을 수 있는 역사 문화 스토리텔링 탐방길이다.</t>
  </si>
  <si>
    <t>11시간 15분</t>
  </si>
  <si>
    <t>메타세쿼이아길 2곳</t>
  </si>
  <si>
    <t>메타세쿼이아길 2곳, 담양항공 1곳</t>
  </si>
  <si>
    <t>메타세쿼이아길 1곳</t>
  </si>
  <si>
    <t>KCCWSPO20N000000225</t>
  </si>
  <si>
    <t>정약용의 남도 유배길</t>
  </si>
  <si>
    <t>01코스 주작산 휴양림길</t>
  </si>
  <si>
    <t>A구간 : 신전면영수리(어관)~장수저수지~임도사거리~주작산휴양림사무소~흔들바위~수량리슈퍼~조석루~도암면월하리~학동 다산사위묘~향촌사장나무(도암면소재지) B구간 : 명발당~고갯길 쉼터~깃대봉(등산로 막혀서 도암면우로 우회)~모치재~마점~다산수련원</t>
  </si>
  <si>
    <t>전남 강진군</t>
  </si>
  <si>
    <t>A구간은 11.4km로 해남군과 경계인 신전면 영수리에서 출발하여 울창한 주작산 휴양림을 지나 흔들바위에서 산과 바다와 들판의 원경을 감상하는 곳이다. B구간은 7km로 산딸기, 고사리가 길동무 되어 바다와 함께 가는 능선길이다. 다산 선생의 흔적이 남아있는 조석루, 다산사위묘, 명발당을 지나게 된다.</t>
  </si>
  <si>
    <t>어관리 마을회관, 주작산휴양림관리사무소, 향촌마을회관, 마점마을회관, 다산유물전시관</t>
  </si>
  <si>
    <t>도암 장촌리 수퍼</t>
  </si>
  <si>
    <t>전남 강진군 도암면 석문리 산 216-1</t>
  </si>
  <si>
    <t>KCCWSPO20N000000226</t>
  </si>
  <si>
    <t>02코스 사색과 명상의 다산 오솔길</t>
  </si>
  <si>
    <t>다산수련원~다산초당~백련사~철새도래지~남포마을~목리마을~강진5일시장~사의재~영랑생가</t>
  </si>
  <si>
    <t>다산수련원을 출발하여 유물전시관을 관람하고 다산초당과 백련사 등 문화유적지를 지나며 사색과 명상에 젖어보고 철새도래지, 강진5일시장, 사의재를 둘러보는 코스. ‘정약용 남도 유배길’은 강진으로 유배 왔던 다산 정약용(1762~1836)의 흔적을 되밟는 길이다. 말굽처럼 얇고 긴 강진 땅의 왼쪽을 남에서 북으로 훑어 올라가는 이 길은 남쪽 해남과의 경계(장수마을)에서 시작해 강진을 통과한 뒤 북쪽 영암과의 경계(월출산 천황사)까지 이른다. 모두 65㎞ 길이 4개 코스의 유배길에서 2코스 ‘사색과 명상의 다산오솔길(15㎞)’이 가장 유명하다. 다산의 흔적을 가장 많이 담고 있어서다. 옛 성현이 걸었던 길에서 이제 막 봄이 내려앉은 강진군을 속속들이 탐했다.</t>
  </si>
  <si>
    <t>다산수련원, 다산유물전시관, 백련사, 겅진5일시장, 사의재</t>
  </si>
  <si>
    <t>다산수련원, 다산유물전시관, 백련사, 강진5일시장, 사의재</t>
  </si>
  <si>
    <t>알뜰슈퍼, 다산슈퍼, 궁전마트, 남포마을 수퍼, 강진5일시장</t>
  </si>
  <si>
    <t>KCCWSPO20N000000227</t>
  </si>
  <si>
    <t>03코스 시인의 마을길</t>
  </si>
  <si>
    <t>영랑생가~고성사(보은산방)~솔치재~금당마을(백련지)~성전면소재지~대월 달마지마을</t>
  </si>
  <si>
    <t>현대시문학의 선구자 영랑 김윤식이 태어난 영랑생가를 출발하여 울창한 소나무 숲길을 산책하듯 고성사를 지나 금당백련지, 대월 달마지마을까지 가는 코스 ‘남도 답사1번지’로 통하는 강진은 전국에서 가장 일조량이 많은 것으로 유명하다. 북쪽으로 월출산을 병풍처럼 두르고, 남쪽에 강진만과 바다, 보석처럼 흩뿌려진 섬들과 싱싱한 갯벌, 그리고 푸른 산과 들판을 고루 갖춘 강진 땅은 풍요롭고 화창하다. 이 평화로운 서정성 속에서 투명한 김영랑 시가 나왔다고 해도 과언이 아니다. 영랑생가에서 출발하는 정약용 남도유배길 3코스는 김영랑과 정약용의 문학기행으로 제격이다.</t>
  </si>
  <si>
    <t>고성사, 성전면사무소</t>
  </si>
  <si>
    <t>영랑생가(시문학파기념관), 고성사, 금당리 마을회관, 성전면사무소, 대월마을 회관</t>
  </si>
  <si>
    <t>문화수펴, 성전면5일시장</t>
  </si>
  <si>
    <t>KCCWSPO20N000000228</t>
  </si>
  <si>
    <t>04코스 그리움 짙은 녹색향기길</t>
  </si>
  <si>
    <t>대월 달마지마을 ~ 월송마을~무위사~안운마을(백운동)~강진다원(녹차밭)~월남사지3층석탑~상월마을~누릿재~천황사</t>
  </si>
  <si>
    <t>국보13호인 극락보전이 있고 보물이 있는 사찰 무위사를 지나 월출산을 배경으로 10만평의 녹차받 사잇길을 걷는 아름다운 도보여행 코스</t>
  </si>
  <si>
    <t>5시간 30분</t>
  </si>
  <si>
    <t>KCCWSPO20N000000229</t>
  </si>
  <si>
    <t>무안갯길</t>
  </si>
  <si>
    <t>조금나루~조금나루해변~오강섬~망운면소재지~외덕마을~송정리</t>
  </si>
  <si>
    <t>전남 무안군</t>
  </si>
  <si>
    <t>탄도만의 수려한 자연경관과 갯벌, 해안 백사장, 바다의 길을 따라 이어지는 오강섬 등 갯벌 생태계를 관찰하고 도보길을 따라 일몰을 볼 수 있는 길</t>
  </si>
  <si>
    <t>조금나루, 원송현 마을회관, 외덕마을회관</t>
  </si>
  <si>
    <t>전남 무안군 현경면 현화리 산 1</t>
  </si>
  <si>
    <t>KCCWSPO20N000000230</t>
  </si>
  <si>
    <t>송정리 버스 정류장 ? 수양마을 ? 감풀마을 ? 두풍마을 ? 요정골 마을- 월두마을 주차장</t>
  </si>
  <si>
    <t>수려한 자연경관과 황토밭이 넓게 펼쳐진 곳으로 여러마을을 거치면서 농촌체험과 낙지, 어패류등을 잡을 수 있는 감풀마을 등 체험과 농촌의 풍경이 함께하며 월두에서 이색적인 경치를 감상할 수 있는 길</t>
  </si>
  <si>
    <t>2시간 20분</t>
  </si>
  <si>
    <t>수양마을회관, 감품마을회관, 두동마을회관, 월두마을회관, 월두선착장</t>
  </si>
  <si>
    <t>KCCWSPO20N000000231</t>
  </si>
  <si>
    <t>03코스 해변과 갯벌</t>
  </si>
  <si>
    <t>삽다리 버스 정류장 ? 오류마을 - 홀통유원지 - 가입마을 - 무안생태갯벌센터</t>
  </si>
  <si>
    <t>탄도만의 자연경관및 해양레포츠의 최적인 홀통유원지를 따라 소나무 숲과 바닷길을 함께 걸어볼 수 있으며 연안습지로서는 국내 최초로 습지보호구역으로 지정받고 람사르습지 지정과 도립공원으로 지정된 무안생태갯벌센터와 연계하여 경치를 감상할 수 있는 길</t>
  </si>
  <si>
    <t>오류동마을회관, 홀통유원지, 가입마을회관, 무안생태갯벌센터</t>
  </si>
  <si>
    <t>KCCWSPO20N000000232</t>
  </si>
  <si>
    <t>무안생태갯벌센터 - 신만마을 - 신풍마을 - 송계산 - 도리포유원지</t>
  </si>
  <si>
    <t>평범한 길을 벗어나 산길을 따라 걸을 수 있는 구간으로써 함해만과 칠산만은 물론 만풍 염전과 도리포 유원지를 높은 곳에서 한꺼번에 조망할 수 있어 아이들과 함께 등산의 느낌을 받을 수 있는 길이며 도리포유원지내 횟집에서는 인근의 청정 바다에서 잡은 싱싱한 해산물을 맛볼 수 있다.</t>
  </si>
  <si>
    <t>무안생태갯벌센터,노무네마을회관,신풍마을회관,도리포유원지</t>
  </si>
  <si>
    <t>도리포유원지(매점, 횟집)</t>
  </si>
  <si>
    <t>KCCWSPO20N000000233</t>
  </si>
  <si>
    <t>해운보건진료소 ? 후동마을 ? 내.외현화마을 - 평산4리 버스정류장</t>
  </si>
  <si>
    <t>수려한 자연경관과 황토밭이 넓게 펼쳐진 전형적인 농촌 경관을 감상하며 농경지를 걸어 여러 마을을 통과하는 길. 중간중간 보이는 바다가 강처럼 느껴진다.</t>
  </si>
  <si>
    <t>2시간 10분</t>
  </si>
  <si>
    <t>해운보건진료소, 후동마을회관, 내현화마을회관, 외현화마을회관</t>
  </si>
  <si>
    <t>KCCWSPO20N000000234</t>
  </si>
  <si>
    <t>무등산자락 무돌길</t>
  </si>
  <si>
    <t>07길 이서길</t>
  </si>
  <si>
    <t>무동마을정자~무동저수지~송계마을~서동마을~ 용강마을~영평마을(이서초등학교)</t>
  </si>
  <si>
    <t>전남 화순군</t>
  </si>
  <si>
    <t>마을내 돌담길과 논두룩 밭두룩길을 걸으면서 원주민들과 소통할 수 있는 길</t>
  </si>
  <si>
    <t>광주 북구 각화동</t>
  </si>
  <si>
    <t>KCCWSPO20N000000235</t>
  </si>
  <si>
    <t>08길 영평길</t>
  </si>
  <si>
    <t>영평마을(이서초등학교)~장복마을(도원마을)~영실골길~OK목장~ 안심마을정자</t>
  </si>
  <si>
    <t>무등산을 조망하는 가장 아름다운 곳이다. 도로변의 가로수가 뽕나무로 조성되어 이색적인 특징을 보이며, 규봉암 가는 길에 많은 돌탑이 있어 정취를 느낄 수 있는 길이다.</t>
  </si>
  <si>
    <t>안심마을 내 우물</t>
  </si>
  <si>
    <t>안심마을정자 옆</t>
  </si>
  <si>
    <t>KCCWSPO20N000000236</t>
  </si>
  <si>
    <t>09길 안심길</t>
  </si>
  <si>
    <t>안심마을정자~안심저수지~안양산자연휴양림</t>
  </si>
  <si>
    <t>안심마을은 예부터 부촌이며, 정자, 샘터, 화장실이 구비되어 있어 탐방객들이 편히 쉬어갈 수 있는 길이다.</t>
  </si>
  <si>
    <t>안심마을 정자 앞 우물</t>
  </si>
  <si>
    <t>안심마을정자 옆, 안양산자연휴양림 앞</t>
  </si>
  <si>
    <t>안양산자연휴양림 내</t>
  </si>
  <si>
    <t>KCCWSPO20N000000237</t>
  </si>
  <si>
    <t>10길 수만리길</t>
  </si>
  <si>
    <t>안양산자연휴양림~둔병재~수촌리~수촌리계곡길~큰재주차장(산림공원길)</t>
  </si>
  <si>
    <t>의병활동이 활발했고, 병자호란의 역사가 깃든 둔병재와 멀리 순천, 승주, 이서, 북면 주민들과 수만리 주민들이 화순읍과 광주로 가기위해 이용한 길로 번성기때에는 물촌마을 주변에 주막이 4~5개 있을 정도로 왕래가 빈번한 길이었다. 안양산을 등에 지고, 물촌마을의 안산과 만연산까지 합세해 포근하게 껴안은 것 같은 편안한 길이다. 수만리 계곡엔 안양산과 만연산의 많은 수량의 물이 계곡을 지나가 논농사 짓기에 최적의 지역이었다. 물길을 따라가면 동면 서성리의 서성리 저수지와 환산정이 있다. 만연산 큰재에 올라서면 화순읍 전경이 한눈에 들어온다.</t>
  </si>
  <si>
    <t>수만리 큰재 음수대</t>
  </si>
  <si>
    <t>수만리 큰재, 안양산자연휴양림 앞</t>
  </si>
  <si>
    <t>KCCWSPO20N000000238</t>
  </si>
  <si>
    <t>11길 화순 큰재길</t>
  </si>
  <si>
    <t>큰재주차장(산림공원길)~둔병재~만수동골길~중지마을정자</t>
  </si>
  <si>
    <t>수만리 주민들이 화순과 광주로 가기 위해 이용한 길이었다. 겨울이면 화순읍과 수만리 사람들이 땔감을 마련하고, 봄이면 산나물을 채취하러 만연산을 찾을 때 많이 이용한 길이다. 중간쯤에 참샘이 있는데, 그곳에서 물을 마시며 휴식을 취했다고 한다. 지금은 잘 정리된 철쭉길과 이국적인 안양산과 수만리의 조망은 가는 이의 발걸을을 멈추고 탄성을 자아내게 한다.</t>
  </si>
  <si>
    <t>수만리 큰재</t>
  </si>
  <si>
    <t>KCCWSPO20N000000239</t>
  </si>
  <si>
    <t>강진 바다둘레길</t>
  </si>
  <si>
    <t>01코스 오감을 찾아가는 바다 둘레길</t>
  </si>
  <si>
    <t>마량미항~북산~장군봉~수인삼거리~남호선창~구곡 해변길~대구면사무소~수동리~청자박물관~미산선창~고바우공원~하저~가우도 출렁다리</t>
  </si>
  <si>
    <t>마량미항을 출발하여 해안선을 따라 걷는 코스로 천년 예술혼이 숨쉬는 청자박물관을 관람하고 도자기 빚기 체험과 어촌체험도 하며 바다와 함께 가는 둘레길이다.</t>
  </si>
  <si>
    <t>마량미항, 대구면사무소, 강진청자박물관, 고바우공원</t>
  </si>
  <si>
    <t>마량미항, 대구면사무소, 강진청자박물관, 고바우공원, 하저어촌체험마을</t>
  </si>
  <si>
    <t>마량미항, 대구농협하나로마트, 당전슈퍼, 저두슈퍼</t>
  </si>
  <si>
    <t>전남 강진군 대구면 구수리 929-3</t>
  </si>
  <si>
    <t>KCCWSPO20N000000240</t>
  </si>
  <si>
    <t>02코스 산따라 강따라 어촌 풍류길</t>
  </si>
  <si>
    <t>가우도 출렁다리~가우도~망호선착장~용산선착장~송학선착장~강진베이스볼파크~만덕호 쉼터공원~다산수련원</t>
  </si>
  <si>
    <t>섬과 육지를 건너는 색다른 도보여행의 기쁨을 안겨줄 가우도 생태탐방로를 일주하고 다시 출렁다리를 건너 망호선착장에 건너온다. 해안도로를 따라 강진만을 걷다 보면 용산 선착장, 송학 선착장을 지나 강진 베이스볼 파크에 다다르고 만덕호 쉬터공원을 지나 다산수련원에 도착한다.</t>
  </si>
  <si>
    <t>가우도, 강진베이스볼파크, 다산수련원</t>
  </si>
  <si>
    <t>저두슈퍼, 가우도수펴, 강진 베이스볼파크, 알뜰슈퍼</t>
  </si>
  <si>
    <t>KCCWSPO20N000000241</t>
  </si>
  <si>
    <t>땅끝길</t>
  </si>
  <si>
    <t>01코스 땅끝바닷길</t>
  </si>
  <si>
    <t>땅끝마을~넓골~통호~사구미</t>
  </si>
  <si>
    <t>전남 해남군</t>
  </si>
  <si>
    <t>국토순례시발지 땅끝마을 맴섬에서 출발하여 사구미마을까지 이르는 길이다. 구비진 해안선과 바다 가운데에 올망졸망 떠있는 섬들이 조화롭게 마주하고 있다. 통호 무른기미 해변 화렴을 굽던 소금바우에서 바라보는 땅끝바다 풍광이 이채롭다. 모래가 고운 사구미해변과 솔숲에서는 여정에서 오는 지친 몸과 마음의 휴식을 얻을 수 있다.</t>
  </si>
  <si>
    <t>땅끝마을 공용주차장, 사구미해수욕장</t>
  </si>
  <si>
    <t>출발점인 땅끝마을, 사구미해변</t>
  </si>
  <si>
    <t>전남 해남군 송지면 통호리 산 167-6</t>
  </si>
  <si>
    <t>KCCWSPO20N000000242</t>
  </si>
  <si>
    <t>02코스 점재길</t>
  </si>
  <si>
    <t>사구미~점재~영전(땅끝해뜰마을)</t>
  </si>
  <si>
    <t>고산 윤선도가 제주도, 보길도를 가기 위해 넘던 길이라 붙여진 윤도산 고갯마루 점재를 넘고, 청정계곡 모래미골을 지나 영전마을에 이르는 길이다. 영전마을에서는 다양한 남도농어촌문화를 체험할 수 있다. 마을 어귀에 있는 영전백화점은 고무신, 호미 등 농어촌에 필요한 갖가지 생필품이 빽빽이 진열되어 있는 정감어린 곳이다.</t>
  </si>
  <si>
    <t>사구미해변, 영전마을</t>
  </si>
  <si>
    <t>출발점인 사구미해변, 영전마을</t>
  </si>
  <si>
    <t>KCCWSPO20N000000243</t>
  </si>
  <si>
    <t>03코스 묵동 갯길</t>
  </si>
  <si>
    <t>영전(땅끝해뜰마을)~안평~묵동~신홍~서홍~이진(옛 제주뱃길)</t>
  </si>
  <si>
    <t>영전마을을 출발하여 북평면 동쪽 갯가를 지나 이진마을에 이르는 길이다. 영전마을 동쪽 들녘을 지나 안평마을에 이르면 뻘갯벌, 바위갯벌, 모래갯벌이 고르게 펼쳐진 드넓은 바다와 구름위를 나는 철새들을 만날 수 있다. 이진마을은 삼남대로 남쪽 끝지점으로 육지와 제주를 통하는 조선시대 최대의 관문이었다. 이진마을에는 성곽을 비롯하여 돌샘과 제주에서 말을 싣고 올 때 배에 실었던 현무암이 곳곳에 남아있다.</t>
  </si>
  <si>
    <t>영전마을, 묵동마을, 신홍마을, 이진마을</t>
  </si>
  <si>
    <t>영전마을, 서홍마을, 이진마을</t>
  </si>
  <si>
    <t>KCCWSPO20N000000244</t>
  </si>
  <si>
    <t>04코스 쇄노재길</t>
  </si>
  <si>
    <t>이진(옛 제주뱃길)~달동네~신기~차경~동해~동촌~삼성~만월~흥촌~운전~장수</t>
  </si>
  <si>
    <t>이진마을에서 시작하여 땅끝길 종착지인 장수마을에 이르는 길이다. 두륜산 동편 산자락에 올망졸망 자리한 마을들에는 옛정취가 고스란히 남이있다. 김치마을로 널리 알려진 동해마을은 수백년 된 정자나무와 돌샘, 돌담이 어우러진 전형적인 남도마을의 모습을 간직하고 있고, 두륜산 뒤편 쇄노재는 남도사람들의 애환과 삶의 정서가 가득한 숲길이다. 좌일오일장은 북일면 일대 청정바다에서 갓 건져온 싱싱한 해산물과 이를 팔러 나온, 한 지역에서 오랜 세월 살아온 할머니들과 이야기를 나누는 것도 걷는 여행의 맛일 것이다.</t>
  </si>
  <si>
    <t>출발할때 준비하거나, 동해김치마을 돌샘에서 식수를 구할 수 있다.</t>
  </si>
  <si>
    <t>이진마을, 동해김치마을, 쇄노재휴게소, 북일터미널</t>
  </si>
  <si>
    <t>이진마을, 쇄노제휴게소, 만월(좌일오일장)</t>
  </si>
  <si>
    <t>KCCWSPO20N000000245</t>
  </si>
  <si>
    <t>해남삼남길</t>
  </si>
  <si>
    <t>01코스 처음길</t>
  </si>
  <si>
    <t>땅끝마을~도솔암 약수터~통호리마을</t>
  </si>
  <si>
    <t>처음길은 땅끝마을을 시작으로 땅끝탑을 지나 임도숲길을 거니는 코스이다.임도길 중턱에서 내려다 보이는 바다의 모습은 산을 가로질러 누워있는 호수와 같은 형상을 하고 있지만 바다와 산처럼 보이는 섬들이 해안을 따라 누워있는 모습을 볼 수 가 있다. 또한 달마산 밑에 있는 약수터는 많은 사람들이 찾는 장소이며 잠시 쉬어가기 좋은 곳이다. 통호리 마을에는 도시에서 보지 못했던 당집에서 소우언을 빌며 큰 섬처럼 보이는 나무숲에서 쉴 수 있는 곳이다.</t>
  </si>
  <si>
    <t>출발지점 땅끝마을 매점에서 구입, 도솔암 약수터</t>
  </si>
  <si>
    <t>땅끝마을, 도솔암 약수터, 통호마을</t>
  </si>
  <si>
    <t>땅끝마을, 통호마을</t>
  </si>
  <si>
    <t>전남 해남군 송지면 송호리 산 192</t>
  </si>
  <si>
    <t>KCCWSPO20N000000246</t>
  </si>
  <si>
    <t>02코스 올망길</t>
  </si>
  <si>
    <t>통호리마을~영전백화점(해안길, 도로길)~합수부지점~서홍마을</t>
  </si>
  <si>
    <t>올망길은 마을과 마을을 잇는 길이다. 3,40여년 전에는 존재했던 길이지만 지금은 도로를 따라 다니다 보니 없어진 통학로이다. 올망길은 이러한 옛길을 찾아 복원한 길이며, 평지와 농로를 따라 자연을 음미할 수 있는 길로 특히 사구미마을에서 영전마을로 넘어가는 길목에는 삼나무 숲이 있어 삼림욕을 할 수 있는 곳으로 코스 내 백미의 장소이다.</t>
  </si>
  <si>
    <t>통호마을, 영전마을, 서홍마을</t>
  </si>
  <si>
    <t>영전백화점, 서홍마을</t>
  </si>
  <si>
    <t>KCCWSPO20N000000247</t>
  </si>
  <si>
    <t>03코스 해들길</t>
  </si>
  <si>
    <t>서홍마을(해안길, 농로길)~이진성마을 우물~남창리숲 길~차경마을</t>
  </si>
  <si>
    <t>해들길은 해안을 따라 걸어가는 본격적인 시작점이다. 올방길에서 맛보기로 해안길을 따라 걸었다면 해들길에서 부터는 눈앞에 보이는 완도의 모습과 갯벌, 억새, 갈대가 어우러진 해안길이 눈앞에 펼쳐진다. 해안길은 시간을 잘못 맞추면 길이 막힐 수 있는데, 농로와 숲이 있는 길이 따로 개척되어 선택하여 걸을 수 있다. 비록 짧은 코스이고 전체적으로 아기자기한 길이지만 이진성마을에는 200년 이상 된 오래된 우물처럼 신기한 볼거리가 있으니 천천히 둘러보면서 걸으면 좋은 길이다.</t>
  </si>
  <si>
    <t>이진마을, 차경마을</t>
  </si>
  <si>
    <t>서홍마을, 이진마을, 차경마을</t>
  </si>
  <si>
    <t>KCCWSPO20N000000248</t>
  </si>
  <si>
    <t>04코스 나들길</t>
  </si>
  <si>
    <t>차경마을~오산리 전망대~와룡리 짜우락샘~만수리방파제~내동 노인정~사내호~서초리 사거리</t>
  </si>
  <si>
    <t>나들길 부터는 숲길 대신 해안도로와 농로를 이어 해안 옆으로 걸을 수 있는 코스이다. 해남을 벗어나 강진군으로 넘어 가는 약 17km의 해안길로, 다소 지루할 수도 있지만 밀물과 썰물에 따라 풍경이 변하는 모습을 볼 수 있으며, 해남에 널려있는 작은 섬들의 모습, 그리고 와룡리의 바닷가에 솟아나는 민무샘(짜우락샘)을 볼 수 있는 곳이다. 나들길을 벗어나면 더 이상 바다를 볼 수 없기 때문에 바다를 따라 가도록 만들어 놓은 길이다.</t>
  </si>
  <si>
    <t>차경마을, 오산마을, 내동마을</t>
  </si>
  <si>
    <t>차경마을, 내동마을, 사초마을</t>
  </si>
  <si>
    <t>KCCWSPO20N000000249</t>
  </si>
  <si>
    <t>땅끝 천년숲 옛길</t>
  </si>
  <si>
    <t>01코스 땅끝길</t>
  </si>
  <si>
    <t>땅끝마을~도솔암~미황사</t>
  </si>
  <si>
    <t>매우어려움</t>
  </si>
  <si>
    <t>국토순례시발지 땅끝마을 맴섬에서 출발하여 미황사까지 이르는 길이다. 도솔암을 지나 미황사를 가기 위해서는 기암괴석이 병풍처럼 둘러진 달마산의 능선을 따라 움직여야 한다. 능선 중간에 돌맹이가 폭포수처럼 흘러내린 그림같은 아름다운 풍광을 만날 수 있다.</t>
  </si>
  <si>
    <t>땅끝마을, 도솔암, 미황사</t>
  </si>
  <si>
    <t>땅끝마을</t>
  </si>
  <si>
    <t>전남 해남군 송지면 송호리 산 178-6</t>
  </si>
  <si>
    <t>KCCWSPO20N000000250</t>
  </si>
  <si>
    <t>02코스 미황사 역사길</t>
  </si>
  <si>
    <t>미황사 ~ 송촌1제 ~ 송촌, 월송, 증산, 구산, 봉동마을 ~ 현산 봉동계곡 ~ 덕흥마을 ~ 대흥사</t>
  </si>
  <si>
    <t>달마산의 아름다움을 뒤로하고 송촌마을을 지나 여름철 피지로 유명한 봉동계곡에서 잠시 쉬어가도 좋다. 봉동계곡에 지친 몸을 충전하고 덕흥마을을 지나 종점인 대흥사에 도착한다. 대흥사는 통일신라시대에 처음 지어진 절로서, 임진왜란 이후에 서산대사에 의해 많은 인재를 배출하는 큰 절로 성장하였고 지금의 대흥사는 북쪽에서 흘러내리는 금당천을 중심으로 절은 대웅전을 중심으로 하는 북원과 천불전·대광명전을 중심으로 하는 남원으로 나뉘어 다른 절에서는 찾아볼 수 없는 독특한 가람배치를 형성 하고있다.</t>
  </si>
  <si>
    <t>미황사, 현산 봉동계곡, 덕흥마을, 대흥사</t>
  </si>
  <si>
    <t>미황사 입구에 식당이 하나 있고 미황사 경내에 매점이 하나 있다. 대흥사 경내에 매점이 하나 있고 대흥사 입구에는 식당과 편의점이 많다.</t>
  </si>
  <si>
    <t>KCCWSPO20N000000251</t>
  </si>
  <si>
    <t>03코스 다산초의 교류길</t>
  </si>
  <si>
    <t>대흥사 입구(매정삼거리)~삼산 구림, 평활-상가(상가 저수지)~옥천 청룡제~탑동(5층 석탑)~세곡재</t>
  </si>
  <si>
    <t>대흥사를 출발하여 옥천 탑동을 지나 세곡재에 이르는 길이다. 해남을 벗어나 강진군으로 넘어 가는 약 16km의 길로 이루어져 있으며 중간 탑동마을에서는 고려초기에 세워진 5층 석탑을 만날 수 있다. 이탑은 고려시대 탑의 특징을 잘 간직하고 있는 문화유산이다.</t>
  </si>
  <si>
    <t>대흥사, 탑동마을</t>
  </si>
  <si>
    <t>대흥사</t>
  </si>
  <si>
    <t>KCCWSPO20N000000252</t>
  </si>
  <si>
    <t>우수영강강술래 길</t>
  </si>
  <si>
    <t>우수영 강강술래 길</t>
  </si>
  <si>
    <t>울돌목물살체험장~울돌목해안데크~전라우수영~강강수월래전수관~우수영유스호스텔~청룡산쉼터정자~충무사연리지~충무사~우수영해안데크~우수영항~법정스님생가~방죽샘~명량대첩비~우수영5일장~ 망해루</t>
  </si>
  <si>
    <t>명량대첩 승전지인 울둘목과 우수영항 일원에 위치하고 있으며 명량대첩 및 이순신장군과 관련된 다양한 유무형의 지역자원들이 분포하고 있으며 법정스님 생가터를 비롯하여 전라우수영 성지와 망해루, 우수영5일장을 만날 수 있다.</t>
  </si>
  <si>
    <t>우수영관광지와 면소재지를 지나고 있어 식수는 주위 가게에서 구입</t>
  </si>
  <si>
    <t>우수영관광지, 우수영5일장, 우수영여객선터미널</t>
  </si>
  <si>
    <t>우수영관광지, 면소재지(동외리)</t>
  </si>
  <si>
    <t>전남 해남군 문내면 학동리 1288-2</t>
  </si>
  <si>
    <t>KCCWSPO20N000000253</t>
  </si>
  <si>
    <t>명사갯길</t>
  </si>
  <si>
    <t>신지대교휴게소~명사십리해수욕장~울몰마을~석화포~내동마을 신지대교휴게소~울몰마을(1코스) 울몰마을~석화포~내동마을(2코스)</t>
  </si>
  <si>
    <t>전남 완도군</t>
  </si>
  <si>
    <t>다도해의 아름다운 경관과 미항인 완도항을 내려다보면서 명상할 수 있는 명품 녹색길로 지역주민과 탐방객들의 사랑을 받고 있으며, 명사십리해수욕장을 끼고 있어서 해수욕장을 찾는 피서객들이 명사갯길의 편의시설을 쉽게 이용하고 걸을 수 있는 명소이다.</t>
  </si>
  <si>
    <t>신지대교휴게소, 명사십리해수욕장, 울몰마을 부근(스파랜드)</t>
  </si>
  <si>
    <t>출발점인 신지대교휴게소, 명사십리해수욕장, 울몰마을</t>
  </si>
  <si>
    <t>전남 완도군 신지면 신리 993-8</t>
  </si>
  <si>
    <t>KCCWSPO20N000000254</t>
  </si>
  <si>
    <t>청산도 슬로길</t>
  </si>
  <si>
    <t>01코스(미항길 ~ 화랑포길)</t>
  </si>
  <si>
    <t>도청항방문자센터→(0.22km)도청리쉼터→(0.3km)갤러리길→(0.15km)도락리안길→(0.4km)동구정→(0.31km)도락노송길→(0.41km)당리입구(서편제촬영지)→(0.42km)‘봄의왈츠’드라마세트장→(1.37km)화랑포갯돌밭입구(삼거리)→(2.13km)연애바위입구</t>
  </si>
  <si>
    <t>청산도 슬로길의 첫코스이자 방문객은 반드시 들르는 필수코스로 청산도의 대표적 관광지로 꼽힌다. 한국영화 최초 100만 관객을 동원한 ‘서편제’에서 주인공 세사람이 진도아리랑을 부르며 돌담길을 걷는 명장신이 촬영된 길로 봄에는 유채꽃과 청보리, 가을에는 코스모스가 길에 수놓아지며 언덕 위에는 드라마 ‘봄의왈츠’세트장이 한 폭의 그림처럼 자리 잡고 있다.</t>
  </si>
  <si>
    <t>동구정 우물이 있으나 그외 식수보급처가 없으니 도청항(농협마트 외)에서 구입하거나 사전준비</t>
  </si>
  <si>
    <t>방문자센터, 복지회관 뒤편 느림공원, 도락리 마을, 서편제주막, 조개공예판매장</t>
  </si>
  <si>
    <t>출발점인 도청항 농협마트 및 영세 상점, 주막(도락리 마을, 서편제길)</t>
  </si>
  <si>
    <t>전남 완도군 청산면 도청리</t>
  </si>
  <si>
    <t>KCCWSPO20N000000255</t>
  </si>
  <si>
    <t>02코스 사랑길</t>
  </si>
  <si>
    <t>연애바위입구→(1.05km)모래남길(당리재)→(1.05km)읍리앞개</t>
  </si>
  <si>
    <t>당리에서 구장리를 잇는 해안절벽길로 숲의 고즈넉함과 해안절경의 운치를 즐길 수 있으며 좋은사람과 함께 걸으면 걷는 즐거움이 배가 된다. 청산도 사람들은 이곳을 연애바탕길이라 부른다.</t>
  </si>
  <si>
    <t>48분</t>
  </si>
  <si>
    <t>KCCWSPO20N000000256</t>
  </si>
  <si>
    <t>03코스 고인돌길</t>
  </si>
  <si>
    <t>읍리앞개→(1.3km)서편제촬영가옥→(0.26km)청산진성계단→(0.68km)읍리안길→(0.48km)고인돌공원(하마비)→(0.3km)청룡공원→(1.52km)읍리해변방파제</t>
  </si>
  <si>
    <t>청산도 역사문화 자료가 가장 많이 모여 있는 길로 당리를 감싸 안은 청산진성, 고인돌, 하마비, 초분 등 청산도의 오랜 역사와 문화의 숨결을 그대로 볼 수 있는 길이다.</t>
  </si>
  <si>
    <t>1시간 28분</t>
  </si>
  <si>
    <t>당리 마을회관 열린화장실</t>
  </si>
  <si>
    <t>KCCWSPO20N000000257</t>
  </si>
  <si>
    <t>04코스 낭길</t>
  </si>
  <si>
    <t>읍리해변방파제→(0.7km)바람구멍→(0.35km)따순기미→(0.5km)권덕리해변→(0.25km)권덕리마을회관</t>
  </si>
  <si>
    <t>구장리에서 권덕리까지 어이진 낭떠러지 길로 하늘에 떠 있는 듯, 바다에 떠 있는 듯 모호한 경계선을 따라 걷는 신비로움을 느낄 수 있으며 뛰어난 해안경관을 자랑한다.</t>
  </si>
  <si>
    <t>권덕리 마을회관 열린화장실</t>
  </si>
  <si>
    <t>KCCWSPO20N000000258</t>
  </si>
  <si>
    <t>05코스(범바위길 ~ 용길)</t>
  </si>
  <si>
    <t>권덕리마을회관→(0.1km)권덕리삼거리→(0.4km)낚시터입구→(0.3km)말탄바위→(0.9km)범바위→(0.1km)범바위주차장→(0.65km)칼바위전망대→(0.7km)공룡알해변(장기미)→(0.1km)해녀바위→(1.74km)범바위입구삼거리→(0.2km)매봉산등산로입구→(0.35km)청계리중촌들샘</t>
  </si>
  <si>
    <t>권덕리에서 청계리까지 이리는 길로 보적산 8부 능선을 오르는 길에 만날 수 있는 범바위는 호랑이가 바위를 항해 포효를 했더니 바위의 울림이 자신의 소리보다 크게 울리자 이곳에 더 큰 호랑이가 살고 있다 생각에 놀라 섬 밖으로 도망쳤다는 이야기가 전해 내려오고 있으며, 날씨가 좋은 날에는 여서도와 제주도까지 볼 수 있을 정도로 남해의 탁 트인 풍광을 한눈에 담을 수 있는 길이다.</t>
  </si>
  <si>
    <t>2시간 5분</t>
  </si>
  <si>
    <t>범바위 주차장, 범바위 전망대</t>
  </si>
  <si>
    <t>범바위 전망대</t>
  </si>
  <si>
    <t>KCCWSPO20N000000259</t>
  </si>
  <si>
    <t>06코스(구들장길 ~ 다랭이길)</t>
  </si>
  <si>
    <t>청계리중촌들샘→(0.29km)다랭이길(다랭이논)→(0.65km)신풍리마을회관→(0.805km)숭모사→(1.13km)양지리구들장논체험장→(0.24km)느린섬여행학교 입구→(0.3km)배롱나무뚝방길→(1.25km)원동리마을회관→(0.45km)상서돌담마을</t>
  </si>
  <si>
    <t>청산의 곡창지대로 불리는 청계리와 원동리는 구들을 깔 듯 논바닥에 돌을 깔고 그 위에 흙을 쌓아 만든 ‘구들장논’과 경사진 산비탈을 개간하여 층층이 만든 ‘다랭이논’이 펼쳐진 곳으로, 농토와 물이 부족했던 척박한 땅을 논으로 일군 섬사람들의 애환과 열정을 동시에 느낄 수 있다.</t>
  </si>
  <si>
    <t>1시간 22분</t>
  </si>
  <si>
    <t>부흥리 버스정류장 열린화장실, 느린섬여행학교, 원동리 마을회관 열린화장실</t>
  </si>
  <si>
    <t>KCCWSPO20N000000260</t>
  </si>
  <si>
    <t>07코스(돌담길 ~ 들국화길)</t>
  </si>
  <si>
    <t>상서리돌담마을→(0.1km)돌담길/소막→(0.67km)동촌리돌담길→(0.41km)동촌리할머니나무→(0.22km)1박2일촬영지→(0.2km)신흥리풀등해수욕장정자쉼터→(0.63km)국화길해변공원→(0.18km)목섬연도제주차장→(0.44km)목섬삼거리→(0.4km)목섬새목아지→(1.1km)목섬연도제주차장→(1.86km)신흥리풀등해수욕장</t>
  </si>
  <si>
    <t>상서리와 동촌리는 마을 전체가 운치 있는 돌담으로 이루어진 전형적인 돌담마을로 특히, 상서리 돌담은 20006년 등록문화제 제279호로 지정되었다. 신흥리에서 항도까지 이어지는 길은 방파재로 이어져 있으며 주변 갓길이 들국화로 조성되어 있다.</t>
  </si>
  <si>
    <t>2시간 16분</t>
  </si>
  <si>
    <t>신흥리풀등해수욕장</t>
  </si>
  <si>
    <t>상서리/동촌리 마을, 신흥리풀등해수욕장, 목섬연도제주차장</t>
  </si>
  <si>
    <t>KCCWSPO20N000000261</t>
  </si>
  <si>
    <t>08코스 해맞이길</t>
  </si>
  <si>
    <t>신흥리풀등해수욕장→(0.75km)성산포보리마당→(1.0km)노적도일출전망대→(0.7km)진산리갯돌해수욕장→(0.57km)진산천→(1.08km)정골꼬랑(상수원입구)</t>
  </si>
  <si>
    <t>청산도에서 가장 아름다운 해을 맞이할 수 있는 목섬, 신흥리, 성산포, 진산리를 잇는 길로 새해 일출을 보기 위해 사람들이 가장 많이 찾는 길이다.(군도와 상당부분 일치)</t>
  </si>
  <si>
    <t>신흥리 해수욕장, 진산리 해수욕장</t>
  </si>
  <si>
    <t>KCCWSPO20N000000262</t>
  </si>
  <si>
    <t>09코스 단풍길</t>
  </si>
  <si>
    <t>정골꼬랑(상수원입구)→(0.75km)국화리입구→(0.46km)오천기미입구→(1.07km)진짝지입구→(0.93km)지리청송해변입구</t>
  </si>
  <si>
    <t>진산리에서 지리까지 단풍나무와 함께 걸을 수 있어 단풍길이라 한다. 아름다운 단풍만으로도 눈이 즐거운데 푸른 바다를 옆에 끼고 있어 선명한 색의 대비에 눈을 떼지 못하는 길이다.</t>
  </si>
  <si>
    <t>도청항과 일부 주막을 제외하고 음수대 및 매점이 없으므로 선박 및 도청항에서 사전 구입</t>
  </si>
  <si>
    <t>KCCWSPO20N000000263</t>
  </si>
  <si>
    <t>10코스 노을길</t>
  </si>
  <si>
    <t>지리청송해변입구→(0.52km)지리청송해변→(1.27km)고래지미→(0.4km)청송들녘→(0.48km)도청리뒷등길</t>
  </si>
  <si>
    <t>노을길은 섬의 서쪽 가장자리로 난 길을 따라 걷기에 청산도에서 가장 아름다운 노을을 감상할 수 있는 길로서 이곳의 노을은 검붉은 농담이 푸른 바다로 흘러 내래는 장관을 연출한다. 언덕 중턱에서 푸른 바다와 붉은 전복양식장의 화려한 조화를 보며 걷는 풍광도 볼만하다.</t>
  </si>
  <si>
    <t>지리 청송해변 음수대</t>
  </si>
  <si>
    <t>지리 청송해변 방풍림 초입</t>
  </si>
  <si>
    <t>KCCWSPO20N000000264</t>
  </si>
  <si>
    <t>11코스 미로길</t>
  </si>
  <si>
    <t>도청리뒷등길→(0.2km)사장개→(0.5km)구.우체국→(0.12km)안통길→(0.13km)향토역사문화전시관(구.면사무소)→(0.25km)도청항방문자센터</t>
  </si>
  <si>
    <t>청산중학교에서 도청항까지 이르는 골목길이 미로처럼 복잡하게 얽혀 있어 붙여진 이름으로 길을 찾는 재미가 있을 뿐만 아니라 그 안 곳곳에 숨여진 벽화와 마을의 소소한 일상까지 만날 수 있다. 아울러 길의 끝에 자리한 향토역사문화전시관은 구면사무소를 리모델링 한 것으로 청산도 사진 감상과 더불어 슬로카페에 차를 한잔하는 여유를 가질 수 있는 곳으로 조성되어 있다.</t>
  </si>
  <si>
    <t>20분</t>
  </si>
  <si>
    <t>도청항 방문자센터, 향토역사문화전시관</t>
  </si>
  <si>
    <t>도청항 일원(농협마트 외), 향토역사문화 전시관 느림카페</t>
  </si>
  <si>
    <t>KCCWSPO20N000000265</t>
  </si>
  <si>
    <t>거문도 녹산등대 가는길</t>
  </si>
  <si>
    <t>서도마을-전망대(녹문정)-인어해양공원-녹산등대-이금포(이끼미)해수욕장-서도마을</t>
  </si>
  <si>
    <t>서도마을을 출발하여 600여 미터를 가면 사슴의 목이 되는 지점이면서 녹산의 문에 해당한다하여 이름 붙여진 녹문정(전망대)있으며, 이 전망대는 시야가 넒은 탓에 맑은 날이면 제주도와 고흥 팔영산, 장흥 천관산이 다 보인다. 녹문정에서 다시 600여 미터를 지나면 인어 전설 테마로 조성되어 인어상이 인상적인 인어해양공원이 있다. 또한 해양공원 절벽 4여미터 높이의 살랑바위는 파도가 저벽을 때리면 그 포말이 마치 백마가 하늘로 올라가는 모습처럼 웅장하고 아름답다하여 거문도 8경 중 1경으로 꼽힌다. 이와 함께 녹산등대와 푸른 초원은 보는이의 마음을 평화롭게 만든다.</t>
  </si>
  <si>
    <t>2시간00분</t>
  </si>
  <si>
    <t>인어해양공원 1곳</t>
  </si>
  <si>
    <t>전남 여수시 삼산면 서도리 산 233-1</t>
  </si>
  <si>
    <t>KCCWSPO20N000000266</t>
  </si>
  <si>
    <t>거문도 동백꽃섬길</t>
  </si>
  <si>
    <t>거문도 등대길</t>
  </si>
  <si>
    <t>거문도 자연관찰로-무넹이-선바위-동백터널숲-거문도 등대</t>
  </si>
  <si>
    <t>100년의 역사. 한반도에서 두번째로 불을 밝힌 거문도 등대 - 거문도 등대가 있는 수월산 6부 능선을 넘으면 길은 편안하다, 터늘을 이룬 동백꽃 숲길은 끝을 모를듯 어이지더니 거문도 등대에 이르러 잠시 모습을 감춘다. 주변을 둘러보면 남해바다가 이토록 푸르고 아름답던가…하는 탄성이 절로 나와 새로운 세상과 만난 기분이 든다.</t>
  </si>
  <si>
    <t>거문도 등대 1곳</t>
  </si>
  <si>
    <t>전남 여수시 삼산면 덕촌리 76</t>
  </si>
  <si>
    <t>KCCWSPO20N000000267</t>
  </si>
  <si>
    <t>앞산자락길</t>
  </si>
  <si>
    <t>○ 1구간: 메타세콰이어길 0.9km 18분,○ 2구간: 맨발산책길 0.9km 18분 ○ 3구간:이팝나무길 2.3km 50분,○ 4구간: 호국선열의길 1.1km 22분 ○ 5구간: 꽃무릇길 1.3km 26분 ○ 6구간: 소원성취길 1.4km 32분</t>
  </si>
  <si>
    <t>대구 남구</t>
  </si>
  <si>
    <t>앞산공원은 도심에서 5Km이내에 위치하여 시민들의 이용이 쉽고, 자연경관이 수려하며 심신수련을 위한 각종 체육시설과 케이블카를 갖춘 대구 최대의 도시자연공원이다 고산골에서 달비골까지 이어지는 앞산자락길은 기존의 등산로와는 달리 앞산순환로에서 산쪽으로 100m정도 떨어진 곳에 경사도가 낮은 지점들을 평평하게 이어 편안히 걷도록 조성되어 있으며, 남녀노소 누구나 편안하게 사색하며 걸을 수 있는 자연친화적인 길이다</t>
  </si>
  <si>
    <t>음수대가 있지만 식수는 준비해가는 것이 좋음</t>
  </si>
  <si>
    <t>화장실은 곳곳마다 있어 이용에 불편함 없음</t>
  </si>
  <si>
    <t>대구 남구 봉덕동</t>
  </si>
  <si>
    <t>KCCWSPO20N000000268</t>
  </si>
  <si>
    <t>태백산맥 문학기행길</t>
  </si>
  <si>
    <t>태백산맥문학관 ~ 회정리교회 ~ 소화다리 ~ 김범우의집 ~ 벌교홍교 ~ 자애병원 ~ 부용산공원 ~ 구금융조합 ~ 벌교초등학교 ~ 보성여관 ~ 벌교역 ~ 철다리 ~ 중도방죽 ~ 진트재 ~ 벌교시외버스터미널</t>
  </si>
  <si>
    <t>이 시대를 대표하는 소설 태백산맥의 실제 무대가 된 벌교의 다양한 현장을 걷는 길이다. 소설 속에 등장하는 소화교는 물론 중도방죽, 남도여관(보성여관) 등이 그대로 남아있어 소설의 현장 속을 걷는 듯한 느낌을 받는다. 뿐만 아니라 당시의 시대상을 반영하는 일식가옥을 비롯한 다양한 근대문화유산은 걷는 이들의 마음 깊은 곳의 감흥을 이끌어 낼 것이다. 이러한 강흥을 이끌어내기 위해서는 여행 전에 시작점인 태백산맥문학관에 들러 사전지식을 습득하는 것도 중요하다. 지역의 특산물인 벌교 꼬막을 맛볼 수 있는 꼬막거리를 만날 수 있다는 것도 이 길의 적잖은 행복이다.</t>
  </si>
  <si>
    <t>태백산맥문학관</t>
  </si>
  <si>
    <t>태백산맥문학관, 벌교역, 벌교시외버스터미널, 벌교읍사무소, 보성여관(입장료 유료)</t>
  </si>
  <si>
    <t>벌교읍내 일원</t>
  </si>
  <si>
    <t>전남 보성군 벌교읍 회정리 812</t>
  </si>
  <si>
    <t>KCCWSPO20N000000269</t>
  </si>
  <si>
    <t>유달산 일주도로 및 둘레숲길</t>
  </si>
  <si>
    <t>유달산둘레길</t>
  </si>
  <si>
    <t>유달산주차장~목포시사~달성사~특정자생식물원~조각공원~봉후샘~낙조대~수원지둑방길~오포대~이난영노래비~유달산주차장</t>
  </si>
  <si>
    <t>전남 목포시</t>
  </si>
  <si>
    <t>목포시의 랜드마크인 유달산은 해발 228.3m로 그리 높지 않다. 그럼에도 불구하고, 백두대간과 호남정맥만 어지는 영산기맥의 시작점이자 종착점이 된다. 오래전부터 목포시민들의 발걸음이 사시장철 끊이지 않아 산 곳곳에 다양한 등산로와 산책로가 나 있었다. 유달산둘레길은 이처럼 기존에 시민들이 다니던 길 중에 산언저리의 유순한 오솔길과 다양한 문화유적, 그리고 경승지들을 선형으로 엮어낸 원점회귀형 걷기여행길이다. 유달산둘레길을 한 바퀴 걸어보면 목포에 대해 상당히 많은 걸을 알게 된 듯한 느낌을 갖게 된다. 그만큼 이 지역에 대한 관심이 생겨났다는 뜻이기도 하다. 이렇게 단시간 내에 목포를 체험할 수 있는 방법이 또 있을까 싶기도 했다. 유달산둘레길은 목포를 대표하는 길로 꼽기에 모자람이 없다.</t>
  </si>
  <si>
    <t>유달산주차장, 조각공원, 오포대</t>
  </si>
  <si>
    <t>유달산주차장 부근과 코스 후반부 오포대 근처 매점이 있음.</t>
  </si>
  <si>
    <t>전남 목포시 죽교동</t>
  </si>
  <si>
    <t>KCCWSPO20N000000270</t>
  </si>
  <si>
    <t>양을산 둘레길</t>
  </si>
  <si>
    <t>01코스 양을산 주등산로</t>
  </si>
  <si>
    <t>목포대학교 음악관 ~ KT 기지국 ~ 꽃무릇사거리 ~ 구)화성레미콘 체육공원 ~ 금호장례식장 (2.85km)</t>
  </si>
  <si>
    <t>목포 시민들의 사랑을 한몸에 받고 있는 양을산은 4개동에 인접하고 하루 인원 4만명이 이용하는 산으로 주등산로를 비롯 입구만 12개소로 이용이 편리함.</t>
  </si>
  <si>
    <t>길상사 상부 배드민턴장</t>
  </si>
  <si>
    <t>구)화성레미콘 체육공원, 길상사 상부 배드민턴장</t>
  </si>
  <si>
    <t>전남 목포시 용해동</t>
  </si>
  <si>
    <t>KCCWSPO20N000000271</t>
  </si>
  <si>
    <t>02코스 양을산 상동 종단길</t>
  </si>
  <si>
    <t>목포 성신고교 ~ 꽃무릇사거리 ~ 빛과 소금교회 (0.72km)</t>
  </si>
  <si>
    <t>목포 시민들의 사랑을 한몸에 받고 있는 양을산은 4개동에 인접하고 하루 인원 4만명이 이용하는 산으로 주등산로를 비롯 입구만 12개소로 이용이 편리함. 양을산은 전라남도 목포시 용해동에 있는 산으로서 목포시내의 북쪽에 자리잡고 있으며 산의 높이는 151m이다. 목포주민들의 사랑을 받을 뿐만 아니라 전국 각지에 오는 사람들한테도 잘 알려진 편백나무숲을 가진 산으로서 근린시설과 편의시설, 도심과 인접 등 많은 장점을 지니고 있는 등산로코스이다.</t>
  </si>
  <si>
    <t>KCCWSPO20N000000272</t>
  </si>
  <si>
    <t>부주산 일주도로</t>
  </si>
  <si>
    <t>화장장 입구 ~ 정상(산불CCTV) ~ 옥암배수지(1.61km)</t>
  </si>
  <si>
    <t>부주산 일주도로는 체육공원으로 조성되어 국제클라이밍센터, 파크골프장, 축구장, 테니스장, 산악 자전거 경기장, 수영장 및 문화시설 등의 시설들이 있으며 근거리의 운동여가 공간보다 원거리 산책 및 다양한 운동공간을 체험할 수 있는 곳이다. 길가에는 아카시나무의 향기가 유혹하고 오동나무, 왕자귀나무, 붉나무, 등나무, 말오줌대, 낭아초, 개쑥부쟁이, 달맞이꽃, 층꽃나무, 왕고들빼기, 마타리, 개망초, 큰방가지똥, 민들레, 민들레아재비 등 일일이 늘어놓을 수 없을 정도의 다양한 식물이 반겨준다. 또한 코스를 다양하게 돌아다닐 수 있으며 바로 옆에 있는 부흥산도 함께 산책 할 수 있게 길이 조성되어 있다.</t>
  </si>
  <si>
    <t>체육공원내 파크골프장</t>
  </si>
  <si>
    <t>체육공원내(파크골프장, 클라이밍센터 내)</t>
  </si>
  <si>
    <t>전남 목포시 옥암동</t>
  </si>
  <si>
    <t>KCCWSPO20N000000273</t>
  </si>
  <si>
    <t>부흥산 둘레숲길</t>
  </si>
  <si>
    <t>부주산 일주도로 및 부흥산 둘레숲길</t>
  </si>
  <si>
    <t>부주산 생태통로~(0.4km)부흥산애향초등 ~(0.9km)만남에폭포~(0.2km)정상 ~(0.1km)전통정자~(0.5km)푸르지오~(0.4km)생태통로</t>
  </si>
  <si>
    <t>부흥산 둘레숲길은 2012년5월 정비된 등산로 도심속 숲이라고 말할수있다 .자연생태학적으로 다양한 동.식물이 자생하며 볼거리가 풍부한 둘레길이라 할수있으며 도로위 산책로를 통한 둘레숲길은 잠시나마 도시속을 탈피하여 스트레스 해소를 위한 명소로 자리잡을수 있으며 장험한 크기의 폭포수는 감탄을 자아낼수있으며 ,전통정자는 우리나라 멋을 숲속에서 찾을수 있으며 정상에서 바라보는 영산강은 한폭에 그림이라 말할수있다</t>
  </si>
  <si>
    <t>영산호 관광안내소</t>
  </si>
  <si>
    <t>영산호 관광안내소 , 현충공원</t>
  </si>
  <si>
    <t>영산호 관광안내소 및 주변도심권 매점이용가능</t>
  </si>
  <si>
    <t>KCCWSPO20N000000274</t>
  </si>
  <si>
    <t>지적산 등산로길</t>
  </si>
  <si>
    <t>1번코스:목포시 검문소 입구 ~(0.2km)월산교회~(0.6km)도시가스위정상 ~(0.4km)정상 운동시설~(1.2km)석현마을 삼거리~(0.3km)산양마을삼거리 ~(0.4km)남해환경펌프장 2번코스 :석현현대@ ~(0.5km)석현마을삼거리~(1.2km)정상 운동시설~(0.4km)도시가스위정상~(0.6km)월산교회입구</t>
  </si>
  <si>
    <t>지적산 등산로는 2012년 10월 급경사지역(석현@ 입구 ~정상부근) 재정비 트레깅 할 수 있는 등산로로 보수하였으며 침목계단을 정비 보다 쉽게 접근할수있게 등산로를 정비하였고 도시가스위쪽 편백숲과 산양마을 편백숲을 정비하여 산림욕을 즐길수 있게하여 보다 쾌적하고 도시일상을 탈피하여 자신만의 휴식공간을 창출하였다. 편백나무숲이 알려 지면서 주민사람들은 물론 전국 각지의 사람들이 찾고 있는 지적산 등산로이다. 목포의 관문 호남정맥 내장산 새재에서 분기하여 달려온 영산기맥은 목포로 들어오기 위해 지적산을 통한다. 지적산 하나만 놓고 보아서는 마을 뒷동산에 불과하겠지만 130여km를 달려온 영산기맥의 마지막 대미를 장식하고 있는 산이름을 가진 중요한 봉우리이다.</t>
  </si>
  <si>
    <t>인근 학교 (중앙고등학교)</t>
  </si>
  <si>
    <t>현대APT상가슈퍼, 월산교회앞 슈퍼</t>
  </si>
  <si>
    <t>전남 목포시 석현동</t>
  </si>
  <si>
    <t>KCCWSPO20N000000275</t>
  </si>
  <si>
    <t>고하도 용오름길</t>
  </si>
  <si>
    <t>이충무공유적지 ⇒ 탕건바위 ⇒ 말바우 ⇒ 뫼막개 ⇒ 국기봉 ⇒ 용머리쉼터 ⇒ 국기봉 ⇒ 뫼막개 ⇒ 말바우 ⇒ 탕건바위 ⇒ 이충무공유적지</t>
  </si>
  <si>
    <t>- 정유재란 때 충무공 이순신이 고하도에서 약 107일간 머물면서 수군진성을 쌓고 병력과 군량미를 확보하며 전력을 가다듬었던 곳으로 이충무공과 관련된 역사유적이 잘 간 직되어 있는 역사문화의 길 - 일제강점기 소년원이었던 감화원(현 공생재활원)과 일제시대 최초 육지면 재배지임을 나타내는 조선육지면발상지비 등이 남아있어 근대역사를 만나볼 수 있는 길</t>
  </si>
  <si>
    <t>전남 목포시 달동</t>
  </si>
  <si>
    <t>KCCWSPO20N000000276</t>
  </si>
  <si>
    <t>전라지광양 마실길</t>
  </si>
  <si>
    <t>전라지광양(全羅之光陽) 마실길</t>
  </si>
  <si>
    <t>광양역사문화관→광양읍성터→우산공원→이야기가 있는 골목길→향교저태길→광양향교→봉양사→계곡마을 논두렁길→계곡마을오솔길→마로산성→생태하천 동천→유당공원</t>
  </si>
  <si>
    <t>전남 광양시</t>
  </si>
  <si>
    <t>어사 박문수는 "조선지전라도, 전라지광양" 즉 조선에서 가장 살 기 좋은 곳이 전라도요, 그 전라도 중 으뜸은 광양이라 평가했습니다. 찬란한 빛과 따사로운 햇볕이 모인 곳 "光暘"입니다. 교과서에 없는 광양이야기를 "전라지광양 마실길"을 걸으며 현장 역사 교과서로 만들었습니다. 선사시대, 삼국시대에서 현대까지 이어온 유적지에서 조상의 숨결을 느끼고 창조적 체험으로 멋을 느끼며 자연의 가치에 대해 인식할 수 있는 전라지광양 마실길로 많이 오세요.</t>
  </si>
  <si>
    <t>5개소(광양역사문화관, 우산공원, 이야기가 있는 골목길(도서관), 광양향교, 유당공원)</t>
  </si>
  <si>
    <t>5개소 이상(광양역사문화관, 우산공원, 이야기가 있는 골목길(도서관), 광양향교, 유당공원 인근 곳곳에 있음)</t>
  </si>
  <si>
    <t>전라남도 광양시 광양읍 읍내리 272-1</t>
  </si>
  <si>
    <t>KCCWSPO20N000000277</t>
  </si>
  <si>
    <t>진도 아리랑길</t>
  </si>
  <si>
    <t>03코스 아리랑 길</t>
  </si>
  <si>
    <t>향토문화회관~공설운동장(2.0km)⇒ 운림산방 꼬부랑 숲길(3.5km) ⇒ 삼별초 역사관(0.5km) ⇒ 운림예술촌 벅수길(0.5km) ⇒ 운림산방과 소치기념관, 진도역사관(0.5km) ⇒ 두목재(2.5km) ⇒ 두목재~첨찰산 기상대(2.0km) ⇒ 두목재~회동관광지(신비의 바닷길)</t>
  </si>
  <si>
    <t>전남 진도군</t>
  </si>
  <si>
    <t>진도읍 공설운동장에서 산길을 따라 사천리 광장으로 통하는 아름다운 꼬부랑길이 이어지고 사천리 운림예술촌에 오솔길을 만들어 여러모양의 장승을 양쪽으로 세워놓아 마을 돌담과 함께 아름다운 시골풍경을 만들어 낸다. 남종문인화의 거장 소치 허유의 예술혼이 살아 숨 쉬는 운림산방과 소치일가 화맥 5대를 잇는 소치기념관이 있다. 진도 고유 역사유물과 민속유산을 보존 전승하며 또한 남도전통화맥을 이어온 미술관에서는 전시실과 함께 매주 토요일 미술품경매가 이루어 진다. 진도의 명산 첨찰산으로 오르는 길목에 아리랑비를 세워 민요의 고장으로서 진도의 위용을 자랑하고 첨찰산 울창한 동백숲과 희귀한 생태식물이 무성한 꼬부랑 길을 걸어 회동전망대로 내려와 진도만의 아름다운 해양경관을 볼 수 있으며, 가계해변을 지나 영등사리에 바닷물이 갈라지는 신비의 바닷길을 볼 수 있다.</t>
  </si>
  <si>
    <t>아리랑 비, 회동전망대</t>
  </si>
  <si>
    <t>향토문화회관, 공설운동장, 운림산방, 아리랑비, 회동전망대, 신비의 바닷길</t>
  </si>
  <si>
    <t>향토문화회관 주변, 운림산방 주변, 신비의 바닷길 입구</t>
  </si>
  <si>
    <t>전남 진도군 임회면 상만리 171-2</t>
  </si>
  <si>
    <t>KCCWSPO20N000000278</t>
  </si>
  <si>
    <t>진도 웰빙등산로</t>
  </si>
  <si>
    <t>접도(남망산)</t>
  </si>
  <si>
    <t>수품항 ⇒ 아기밴바위(일출전망대) ⇒ 아홉봉(4.0km) ⇒ 여미주차장 ⇒ 쥐바위 ⇒ 거북바위 ⇒ 병풍바위 계곡 ⇒ 부부느티나무 ⇒ 선달봉삼거리 ⇒ 여미사거리 ⇒ 말똥바위 ⇒ 말똥계곡 ⇒ 작은여미(대도전 촬영지) ⇒ 솔섬해안 ⇒ 솔섬바위 ⇒ 작은여미 ⇒ 동백계곡 ⇒ 여미사거리 ⇒ 맨발체험로 ⇒ 여미주차장 (10km)</t>
  </si>
  <si>
    <t>접도 웰빙등산로는 의신면에 위치한 작은 섬이지만 다리가 놓여 교통이 원활하며, 해양수산부 선정 아름다운 어촌이자 국가지정 어항인 수품항이 있는 경관이 화려한 마을이다. 이 웰빙등산로는 사면이 바다로 둘러쌓인 해발 150m의 부담스럽지 않은 섬으로 산악회나 가족단위가 등산하기에 최적의 등산 코스이며, 바다를 보며 걸을 수 있어 우리 진도만의 특유의 해양경관을 볼 수 있다. 또한 천연생태 식물들이 많아 젊은층에게도 인기가 많다.</t>
  </si>
  <si>
    <t>여미주차장</t>
  </si>
  <si>
    <t>수품항, 여미주차장</t>
  </si>
  <si>
    <t>출발점인 수품항 주변에만 있음. 중간에 없음</t>
  </si>
  <si>
    <t>전남 진도군 의신면 금갑리</t>
  </si>
  <si>
    <t>KCCWSPO20N000000279</t>
  </si>
  <si>
    <t>신비의 바닷길</t>
  </si>
  <si>
    <t>회동관광지(뽕할머니상) ⇒ 의신면 모도리</t>
  </si>
  <si>
    <t>신비의 바닷길은 세계적으로 널리 알려진 매년 음력 2월말에서 3월초 영등사리때 회동리와 모도리 사이의 바닷길이 조수간만의 차로 바다밑 2.8km 구간이 40여m의 폭으로 바닥을 드러낸다. 이 길의 특징은 해당 기간에만 걸을 수 있다는 점이다. 바닷길이 열리는 바다갈라짐 현상이 나타나는 곳은 화성의 제부도, 여수의 사도 등 많이 있지만 특히 명승 9호로 지정된 이곳 진도 신비의 바닷길은 그 규모가 2.7키로미터에 달해 타의 추종을 불허한다.</t>
  </si>
  <si>
    <t>회동관광지</t>
  </si>
  <si>
    <t>회동관광지 주차장, 신비의 바닷길 입구, 모도리 입구</t>
  </si>
  <si>
    <t>회동관광지 주변</t>
  </si>
  <si>
    <t>전남 진도군 고군면 금계리 153-3</t>
  </si>
  <si>
    <t>KCCWSPO20N000000280</t>
  </si>
  <si>
    <t>하화도 꽃섬길</t>
  </si>
  <si>
    <t>선착장~휴게정자1~휴게정자2~순넘밭넘 구절초공원~큰산전망대~깻넘전망대~큰굴삼거리~막산전망대~큰굴삼거리~애림민 야생화공원~선착장</t>
  </si>
  <si>
    <t>여수에서 남서쪽으로 21km쯤 떨어진 하화도는 예로부터 꽃이 많아 ‘꽃섬’이라 했다. 맞은편 상화도는 웃꽃섬, 하화도는 아랫꽃섬으로 부른다. 봄철에는 진달래와 동백이 많은 것으로 알려졌지만, 사실은 별로 없다. 대신 산자고, 등대풀, 개불알꽃 등의 야생화가 조금 있고, 주민들이 가꾼 유채꽃이 제법 많다. 가을철에는 흰 구절초와 부추꽃이 그득하다. 주민들은 부추를 수확하고 부추전을 팔아 쏠쏠한 수입을 올린다. 하화도는 주변에 공룡발자국으로 유명한 사도, 낭도 등의 유명세에 묻혀 그동안 알려지지 않았지만, 최근 섬의 아름다움이 알려지면서 산악회와 캠핑 애호가들에게 큰 인기를 끌고 있다.</t>
  </si>
  <si>
    <t>애림민 야생화공원 1곳</t>
  </si>
  <si>
    <t>마을회관 1곳, 향우회 회관 1곳, 애림민 야생화공원 1곳</t>
  </si>
  <si>
    <t>전남 여수시 화정면 하화리 340-2</t>
  </si>
  <si>
    <t>KCCWSPO20N000000281</t>
  </si>
  <si>
    <t>만연산 오감연결길</t>
  </si>
  <si>
    <t>만연사주차장(0.5km)~오감연결길입구(1.76km)~오감연결길 쉼터 (2.2km)~수만리시골집 도로</t>
  </si>
  <si>
    <t>2011년 만연산 치유의숲 조성의 일환으로 만연산 일원에 화순읍을 한눈에 관망할 수 있는 산책길을 조성, 남녀노소 누구나 편하고 안전하게 이용할수 있는 경사도를 고려하여 시공하였으며 수려한 자연자원을 체험함과 동시에 숲을 이용한 자연치유의 장소로 활용하고자 조성한 길로써 이용객들의 오감을 자극할수 있으며 무등산 국립공원 승격과 함께 현재 이용객들이 수시로 증가하고 있는 도시근교형 산책로로 각광받고 있음</t>
  </si>
  <si>
    <t>1시간~2시간</t>
  </si>
  <si>
    <t>동구리호수공원내. 오감연결길 쉼터</t>
  </si>
  <si>
    <t>전남 화순군 화순읍 동구리 산 1-1</t>
  </si>
  <si>
    <t>KCCWSPO20N000000282</t>
  </si>
  <si>
    <t>법성포 굴비길</t>
  </si>
  <si>
    <t>굴비길</t>
  </si>
  <si>
    <t>정수장~동령제~충혼탑~숲쟁이공원~숲쟁이꽃동산~백제불교최초도래지~수협공판장~정수장 (총 5.61km)</t>
  </si>
  <si>
    <t>전남 영광군</t>
  </si>
  <si>
    <t>백제 침류왕 원년(384년) 인도승 마라난타에 의해 최초로 불교가 전래된 곳, 고려시대 조창이 설치되고, 조선중종때 호남 제1의 조창이 되어 군사?물류의 중심지로서 영화를 누렸던 법성포구의 모습과 고려 인종때 이자겸이 귀양와서 자신의 결백함을 주장하며 진상했던 대표적 특산품인 굴비가 만들어지는 모습을 보고 체험할 수 있는 길.</t>
  </si>
  <si>
    <t>법성터미널, 숲쟁이공원, 숲쟁이꽃동산, 백제불교최초도래지</t>
  </si>
  <si>
    <t>출발점인 법성터미널앞 마트, 숲쟁이공원 수퍼</t>
  </si>
  <si>
    <t>전남 영광군 법성면 진내리 777-92</t>
  </si>
  <si>
    <t>KCCWSPO20N000000283</t>
  </si>
  <si>
    <t>미르마루길</t>
  </si>
  <si>
    <t>용바위 하늘 길</t>
  </si>
  <si>
    <t>우주발사전망대~다랭이논~몽돌해변~사자바위~용바위</t>
  </si>
  <si>
    <t>전남 고흥군</t>
  </si>
  <si>
    <t>고흥우주발사전망대 주변의 주요 관광지를 연결하는 산책로를 말하며, 용바위와 연관해 용의 순우리말인 '미르'와 하늘의 순우리말인 '마루'를 합쳐 '미르마루길'이라 칭하였다. 이 길은 용바위에 얽힌 용의 전설과 수려한 다도해의 리아스식 해안 절경 및 나로호의 발사광경을 한 눈에 볼 수 있는 우주전망대와 하늘의 모습 및 주변 경관이 아름답다.</t>
  </si>
  <si>
    <t>통일발원지공원 주차장, 용바위 화장실</t>
  </si>
  <si>
    <t>우주발사전망대내 매점, 용암마을 매점</t>
  </si>
  <si>
    <t>전남 고흥군 영남면 우천리 산 155-4</t>
  </si>
  <si>
    <t>KCCWSPO20N000000284</t>
  </si>
  <si>
    <t>공지산 둘레길</t>
  </si>
  <si>
    <t>무선주공3차 아파트~(0.71km)강도굴재~(0.45km)흑산마을~(0.75km)실버빌~(0.70km)마륜마을~90.68km)상금마을~(0.54km)휴먼시아아파트~(0.34km)무선주공3차 아파트</t>
  </si>
  <si>
    <t>공지산 둘레길은 오르락내리락하는 길이 거의 없이 완만하다. 입구에 들어서면 싱그러움이 느껴진다. 특별하지는 않지만 정이 가는 편안한 산이다. 중간중간에 위치한 조그만 편백숲에 들어서면 쉬고 싶다는 생각이 저절로 들어 아무데나 털썩 주저 앉게 된다. 편백숲과 만났다 헤어지기를 반복하다 보면 코끝에서 편백향이 떠나지지 않는다. 다른곳에서 보기 힘든 대나무숲길도 눈에 띈다. 둘레길 노선이 짧고, 대부분 그늘이라 아이들과 와도 좋다. 발끝에 느껴지는 푹신한 흙이 맨발로 걷고 싶은 충동을 일으킨다. 발의 피로를 덜어준다.</t>
  </si>
  <si>
    <t>전남 여수시 소라면 현천리 산 24-1</t>
  </si>
  <si>
    <t>KCCWSPO20N000000285</t>
  </si>
  <si>
    <t>돌산종주로</t>
  </si>
  <si>
    <t>돌산대교~(5.1km)진모마을~(5.3km)해양수산과학관~(7.8km)작곡제~(6.6km)봉황산정상~(3.7km)율림치주차장~(3.5km)금오산,향일암</t>
  </si>
  <si>
    <t>여수 야경의 최고봉인 돌산대교에서 시작하는 돌산종주는 시작은 그렇게 힘들지 않다. 하루 일정으로는 힘들기 때문에 중간에서 일박하는 것이 좋다. 본산에는 옛 성터가 있으며 돌평상 등 편의시설이 설치되어 있다. 우물터를 만들어 놓았는데 지하수가 나오는 것은 아니며 우수를 집수하여 이용한 듯 하다.봉황산은 경관 조망을 위해 전망대를 설치하였으며 일출을 감상하기에 좋다. 봉황산 아래 휴양림이 있어 1박 하기에도 좋다. 향일암은 3대 일출 경관지 중 하나이며 일출이 장관이다.</t>
  </si>
  <si>
    <t>11시간40분</t>
  </si>
  <si>
    <t>전남 여수시 돌산읍 둔전리 산 57</t>
  </si>
  <si>
    <t>KCCWSPO20N000000286</t>
  </si>
  <si>
    <t>호랑산 둘레길</t>
  </si>
  <si>
    <t>남해화학사택~(3.4km)자내리고개~(1.8km)평영동임도삼거리~(1.8km)대곡마을뒤 임도삼거리~(3.0km)봉계저수지~(1.4km)대곡마을~(0.6km)여도중학교~(1.0km)남해화학사택</t>
  </si>
  <si>
    <t>호랑산의 유래는 통일신라 시대에 국가가 위기에 처했을 때 나라룰 구하고자 무예를 연마하던 화랑들의 훈련장소였기 때문에 화랑산이라 하다가 호랑산으로 개칭된것으로 보인다. 기존 등산로와 임도를 이용해 연결해서 만들었다. 그래서 임도길을 걷을때는 단조로움에 약간은 지겨울수도 있지만 둘레길을 들어서면 딴 세상을 만난다. 여수는 바닷가라 계곡이 드물다. 비가 온 후에 가면 중간중간 만나는 계곡에 감탄사가 나온다. 발이 시릴 정도 시원하고 맑은 물에 더 이상 움직이기 싫을 정도다. 대나무 숲과 편백숲을 만나 볼 수 있다. 봉계저수지 쯤에 정자가 있어 사방댐의 물을 바라보며 쉬어갈 수 있다.</t>
  </si>
  <si>
    <t>전남 여수시 평여동</t>
  </si>
  <si>
    <t>KCCWSPO20N000000287</t>
  </si>
  <si>
    <t>흑산철새와 당산길</t>
  </si>
  <si>
    <t>01코스 바다와 숲이 만나는 길</t>
  </si>
  <si>
    <t>샘골(시점)→칠락봉→여트미재→문사재 →반달봉 →상라봉(종점)</t>
  </si>
  <si>
    <t>다도해해상국립공원으로 울창한 산림구성으로 탐방로에 다다르면 주변 다물도,영산도,장도,홍도를 비롯해 섬 전체를 한눈에 바라볼 수 있는 위치이며 흑산항에 선박 입,출항하는 모습이 그 또한 장관이다 오랜 세월을 견디어 낸 절경과 훼손되지 않는 생태적으로 잘 보전되어 있는 탐방길이다.</t>
  </si>
  <si>
    <t>마을 마트 구입</t>
  </si>
  <si>
    <t>흑산항 대합실</t>
  </si>
  <si>
    <t>전남 신안군 흑산면 예리 산 287</t>
  </si>
  <si>
    <t>KCCWSPO20N000000288</t>
  </si>
  <si>
    <t>신안 송공산 등산길</t>
  </si>
  <si>
    <t>분재공원 가는 길</t>
  </si>
  <si>
    <t>등산로 주차장 ~ 정상 ~ 팔각정 ~ 희망의 꽃길 ~ 천사섬 분재공원(2시간 20분 소요)</t>
  </si>
  <si>
    <t>"웰빙산" 송공산(宋孔山)은 신안군 1004개의 섬들 중 하나로서 압해도 서쪽에 위치하고 있으며 서쪽은 신안군 암태면 일대의 수많은 섬들과 동쪽으론 목포시 일대가 한눈에 바라다 보인다. 230m 정도 되는 산이지만 지형이 완만하고 자연림이 울창하며 주변에 높은 산이 없어서 넓은 다도해를 한눈에 볼 수 있고 특히 수평선에 잠겨드는 해넘이 낙조가 장관이다. 하산하게 되면 근처에 사색, 휴식, 체험학습 공간으로 구성되어있는 천사섬 분재공원이 있으니 들려보고 가는 것이 좋을 듯 하다.</t>
  </si>
  <si>
    <t>압해읍 소재지 슈퍼 구입</t>
  </si>
  <si>
    <t>등산로 입구 화장실, 분재공원 화장실</t>
  </si>
  <si>
    <t>전남 신안군 압해읍 송공리 산 28</t>
  </si>
  <si>
    <t>KCCWSPO20N000000289</t>
  </si>
  <si>
    <t>증도모실길</t>
  </si>
  <si>
    <t>01코스 노을이 아름다운 사색의 길</t>
  </si>
  <si>
    <t>주차장~구분포~염산마을~염산포구~방축~방축~나룻구지~노을쉼터~하트해변~해저유물발굴기념비</t>
  </si>
  <si>
    <t>증도대교 끝 주차장에서 출발 사방이 산으로 둘러싸인 염산마을에 가면 밤하늘 수놓은 듯한 별들을 감상할 수 있다. 고깃배들이 드나들었다던 나룻구지, 목넹기 파시가 열렸던 하트모양의 해변을 지나 약2만여점이 발굴된 송?원대 해저유물 기념비에서 바라보는 서해안의 낙조가 아름답다.</t>
  </si>
  <si>
    <t>해저유물발굴기념공원</t>
  </si>
  <si>
    <t>전남 신안군 증도면 대초리 1672</t>
  </si>
  <si>
    <t>KCCWSPO20N000000290</t>
  </si>
  <si>
    <t>풍류락도 영산가람길</t>
  </si>
  <si>
    <t>01코스 나주목사 행차길</t>
  </si>
  <si>
    <t>A코스: 나주버스터미널~나주목사고을시장~동문 밖 석당간~박경중가옥~금성관~정수루~목문회관~목사내아~서성문~나주향교~한수제 B코스: 나주버스터미널~동점문~남산시민공원,인덕정~나주반장 김춘식 전수관~구 나주역사~최석기 가옥~완사천</t>
  </si>
  <si>
    <t>전남 나주시</t>
  </si>
  <si>
    <t>고려시대부터 조선시대 말까지 천여년간 전라도의 중심지였던 나주읍성권의 문화유산을 둘러보는 길이다. 정수루 주변에 있는 곰탕거리에서 나주곰탕의 오리지널한 맛을 느껴볼 수 있으며, 목사내 금학헌에서는 ‘나주목사의 기’를 받아가는 숙박체험이 가능하다. 나주목사가 된 듯 한 기분으로 길을 걸으며 나주가 왜 ‘전라도의 작은 서울’이라 불렸는지 곰곰이 생각해보자.</t>
  </si>
  <si>
    <t>완사천, 나주역, 천수제 입구, 구나주역사, 나주시내 곳곳에 위치</t>
  </si>
  <si>
    <t>시내 곳곳에 위치</t>
  </si>
  <si>
    <t>전남 나주시 삼영동</t>
  </si>
  <si>
    <t>KCCWSPO20N000000291</t>
  </si>
  <si>
    <t>02코스 나주의 진산 금성산길</t>
  </si>
  <si>
    <t>A코스: 노안천주교회~계랑재~이별재~옥산~무재(아기장새바위)~광곡~금안1제~가지제~석묵암~낙타봉~금영정~한수제 B코스: 이술촌~광곡~금만1제~가지제~석물암~낙타봉~금영정~한수제</t>
  </si>
  <si>
    <t>나주 최초의 천주교회인 노안천주교회에서 출발해 병풍능선길을 따라 ‘나주의 진산’금성산을 횡단하는 길이다. 이슬촌부터 금만동 광곡까지는 기존의 자전거도로를 따라 병풍산을 감상하며 걸어갈 수도 있다. 무재에서 임도를 따라 광곡 마을로 내려와 ‘호남의 3대 명촌’이라 불리는 금안동에도 들러 볼 것을 권한다. 금성산 전망대인 금영정에서는 나주평야와 영산강이 어우러진 장관을 한눈에 조망할 수 있다.</t>
  </si>
  <si>
    <t>이슬촌, 한수제, 광곡</t>
  </si>
  <si>
    <t>KCCWSPO20N000000292</t>
  </si>
  <si>
    <t>03코스 오색풍류길</t>
  </si>
  <si>
    <t>완사천~나주역~나주종합스포츠파크~영산교 사거리~영산포 선창 홍어의 거리~흑주저태랑 저택~죽전골목~동양척식주식회사 문서고~영산포 등대~구 영산포역~택촌~미천서원~구진포 삼거리 옛 터널,구진포 장어의 거리~영모정~나주임씨 대종가~천연염색문화관</t>
  </si>
  <si>
    <t>왕건과 장화왕후가 처음 만난 완사천에서 출발해 일제강점기 수탈의 거점이었던 영산포를 지나 천연염색문화관까지 걷는 길이다. 완사천에서 구진포 장어의 거리까지는 자전거로도 이동할 수 있다. 알싸한 홍어 냄새가 코끝을 자극하는 홍어의 거리를 지나고 영산포 일대의 근대문화유산을 둘러본 후 유유히 흐르는 영산강을 따라 걷다보면 앙암바위를 지나 구진포 장어의 거리를 닿고 천연염색문화관에서 끝나는 코스이다.</t>
  </si>
  <si>
    <t>완사천, 나주역, 나주종합스포츠파크, 구영산포역, 백호임제 기념관, 천연염색문화관</t>
  </si>
  <si>
    <t>나주역, 홍어의 거리 일대</t>
  </si>
  <si>
    <t>KCCWSPO20N000000293</t>
  </si>
  <si>
    <t>04코스 황금들판길</t>
  </si>
  <si>
    <t>천연염색문화관(잠애산 산책길 입구)~잠애산 전망대~랑동마을~복암리 고분군~염색장 정관채 전수관, 정가마을, 최희량 장군 신도비~서창마을~창주정~나주배생태관광마을 동뫼골</t>
  </si>
  <si>
    <t>천연염색문화관에서 잠애산 산책로를 지나 다시면의 드넓은 평야와 시골길을 걷는 길이다. ‘호남의 곡창’이라 불리는 나주평야의 비옥함을 느껴볼 수 있는 이 길은 들판길을 따라 걸으며 깊은 사색에 잠겨보는 ‘성찰의 길’이기도 하다. 40여 개의 무덤이 한 무덤 안에 있는 ‘아파트형 고분’인 복암리 고분군도 황금들판길의 빼놓을 수 없는 볼거리다. 서창마을의 산너머 바다회에서는 나주의 어팔진미 가운데 하나인 웅어회를 맛볼 수 있다.</t>
  </si>
  <si>
    <t>천연염색문화관</t>
  </si>
  <si>
    <t>사전에 간단한 먹을거리 준비 필요</t>
  </si>
  <si>
    <t>KCCWSPO20N000000294</t>
  </si>
  <si>
    <t>동강길</t>
  </si>
  <si>
    <t>정선역~정선5일장~동강생태공원~동강할미꽃 자생지~동강할미꽃마을(귤암리)~가수느티나무(가수분교)</t>
  </si>
  <si>
    <t>강물 따라 정선8경 둘러보는 길. 정선역을 출발하면 곧 정선의 옛 주거문화를 재현한 아라리촌을 만난다. 강변을 따라 정선읍내로 들어서면 정선오일장이다. 장이 설 때는 풍부한 먹거리와 볼거리가 가득하다. 조양강을 가로지르는 용탄대교를 건너 동강생태공원까지 간다. 정선의 대표적인 볼거리인 가수8경의 하나로 임진왜란 시 주민들이 피난했던 동굴인 나팔굴과 세계 유일종인 동강할미꽃 자생지(4월초 개화)를 지나 잔잔한 강물에 비친 주변 풍경에 취하다 보면, 농촌진흥청에서 선정한‘살고 싶고, 가보고 싶은 농촌마을’로 선정된 할미꽃마을인 귤암리에 다다른다. 여기부터 효자 강아지의 전설이 있는 개바우와 붉은 뼝대(벼랑의 강원도 사투리), 오송정 등 가수8경의 절경들이 차례로 펼쳐진다. 가수리에 이르면 700년 된 느티나무가 늠름하다.</t>
  </si>
  <si>
    <t>정선역, 정선오일장 일대</t>
  </si>
  <si>
    <t>정선역, 정선오일장, 동강생태공원</t>
  </si>
  <si>
    <t>정선역, 정선오일장 일대, 동강생태공원(야간영업 안함)</t>
  </si>
  <si>
    <t>경북 경산시 와촌면 동강리 131-2</t>
  </si>
  <si>
    <t>KCCWSPO20N000000295</t>
  </si>
  <si>
    <t>가수분교→수동쉼터→나리소→제장마을입구→연포분교</t>
  </si>
  <si>
    <t>나리소 기암절벽 감상하며 연포로 가는 길. 가수리부터 동강을 끼고 포장된 도로를 걷지만 차량이 거의 없어 호젓한 여행길이다. 가수8경 중 하나인 금오곡의 작은 폭포를 구경하고 동강 건너편을 보면 기암절벽이 그림처럼 펼쳐진다. 수동 쉼터를 지나 백운산 등산로 입구 갯골마을 앞을 지나면 동강 물길이 벼랑에 막혀 휘돌면서 이루어 놓은 나리소가 강변의 기암절벽, 백운산 자락의 소나무 숲과 기막히게 어우러졌다. 제장마을 앞에서 골덕내길을 30분쯤 걸으면 연포길로 접어든다. 수풀이 우거진 숲길을 지나면 잠수교를 건너 연포분교에 닿는다.</t>
  </si>
  <si>
    <t>수동쉼터</t>
  </si>
  <si>
    <t>가수리</t>
  </si>
  <si>
    <t>KCCWSPO20N000000296</t>
  </si>
  <si>
    <t>문산나루터-쌍쥐바위전망대-장성산 정상-잣봉정상-어라연-만지나루터-전산옥터-동강 삼옥안내소-섶새나루터</t>
  </si>
  <si>
    <t>잣봉에서 펼쳐진 어라연 비경과 호젓한 강변길. 문산나루터에서 장성산 입구를 향해 출발해 쌍쥐바위전망대에 오른다. 발아래로 비단옷을 입은 듯한 금의마을(문산리)과 동강의 굽이치는 절경이 펼쳐진다. 여기서 1시간쯤 오르면 장성산 정상(694m)에 다다른다. 정상에서 내려와 걷기 좋은 숲길을 따르면 잣봉 정상에 닿는다. 정상에서 비탈과 계단을 한참 내려가면 어라연전망대와 어라연계곡으로 가는 이정표가 나온다. 이어지는 오솔길을 따르면 전산옥주막터가 나오면서 고운 모랫길이 이어진다. 동강 삼옥안내소를 지나면 문산나루터를 떠난 래프팅 배들이 도착하고 이길의 종착지인 섭새나루터이다. 과거 육로가 발달하지 않아 뱃길의 교통 요충지로 사용되던 나루터는 그 흔적만이 남아있지만 동강의 천혜 비경을 벗삼아 관광의 요충지가 되었다.</t>
  </si>
  <si>
    <t>문산나루터, 동강 삼옥안내소, 섶새나루터</t>
  </si>
  <si>
    <t>문산나루터</t>
  </si>
  <si>
    <t>KCCWSPO20N000000297</t>
  </si>
  <si>
    <t>가거도탐방길</t>
  </si>
  <si>
    <t>01코스 하늘을 여는 길</t>
  </si>
  <si>
    <t>달뜰목(시점) - 제1벙커 - 제2벙커 - 샛개재(종점)</t>
  </si>
  <si>
    <t>독실산 탐방로의 시작이며, 김부연 하늘공원에서 내려다보는 1구마을 전경이 뛰어나며 해뜰목, 달뜰목 및 능선을 타고 샛개재까지 가는 길은 바다 위를 걷는 듯한 느낌을 주며, 초보자도 부담없이 즐길 수 있는 탐방로이다. 해뜰목, 달뜰목에서 일출을 감상할 수 있으며 또한 달뜰목에서 가거도 동편의 절경을 감상할 수 있다.</t>
  </si>
  <si>
    <t>대풍마을회관, 향리마을 회관</t>
  </si>
  <si>
    <t>전남 신안군 흑산면</t>
  </si>
  <si>
    <t>KCCWSPO20N000000298</t>
  </si>
  <si>
    <t>고흥마중길</t>
  </si>
  <si>
    <t>01코스 영남 만리성 역사탐방길</t>
  </si>
  <si>
    <t>해창만공원~능정삼거리~사도진성~영남만리성~양사삼거리~남열마을~통일발원지공원</t>
  </si>
  <si>
    <t>해창만공원은 1963년 해창만의 드넓은 바다를 막아 옥토로 일군 간척사업의 대역사가 시작된 곳이다. 사도진과 영남만리성은 임진왜란 당시 전라좌수영 산하 4포중 1곳으로서 역사가 살아 숨쉬는 유적지이며, 섬섬옥수 다도해의 비경을 조망할 수 있는 곳이다. 고흥10경중 하나인 남열해돋이 해수욕장의 환상적인 해돋이가 연출되는 곳이며, 전망대에서 바라보는 해안경관은 세계 최고의 비경이라해도 과언이 아니다.</t>
  </si>
  <si>
    <t>해창만 공원, 사도마을회관</t>
  </si>
  <si>
    <t>사도마을 슈퍼, 남열마을 슈퍼</t>
  </si>
  <si>
    <t>전남 고흥군 봉래면 예내리 산 108-1</t>
  </si>
  <si>
    <t>KCCWSPO20N000000299</t>
  </si>
  <si>
    <t>02코스(수도암 ~ 운대도요지 낭만길)</t>
  </si>
  <si>
    <t>포두면 상포리(중흥마을)~중섯재~수도암입구~금오제(저수지)~운대삼거리</t>
  </si>
  <si>
    <t>1구간으로 수도암에서 운대삼거리로 이어지는 마중길은 각종 잡나무숲을 이루고 있어 원시의 정겨움이 마을을 끄는 더 없이 낭만적인 울림의 길이다. 해창만공원은 1963년 해창만의 드넓은 바다를 막아 옥토로 일군 간척사업의 대역사가 시작된 곳이다. 2구간 수도암에서 포두면 중흥마을로 이어지는 이 길은 사적 제519호 운대리 분청사기 요지가 분포한 곳으로, 걷다보면 옛 도예가들의 분청사기 빚는 소리가 멀리서 아련하게 들려오는 듯, 사색하며 걷고 싶은 길이다.</t>
  </si>
  <si>
    <t>식수보급처가 없으니 매점에서 구입하거나 사전준비(수도암 약수터)</t>
  </si>
  <si>
    <t>구간내에는 별도의 화장실이 없음</t>
  </si>
  <si>
    <t>금오마을 슈퍼, 고흥군내 마트 등</t>
  </si>
  <si>
    <t>KCCWSPO20N000000300</t>
  </si>
  <si>
    <t>03코스 봉래산 삼나무 편백숲길</t>
  </si>
  <si>
    <t>우주과학관 입구~예내저수지~ 삼나무편백숲~정상~무선국(등산로 입구)</t>
  </si>
  <si>
    <t>사람은 누구나 길을 간다. 지금 가고 있는 길이 있고 또 가야할 길이 있다. 지금 가고자 하는 길은 고흥군이 조성한 세 번째 마중길이다. 길을 들어서면, 목적지인 우주센터 광장(4.2㎞, 1시간 20분)까지는 잡나무, 삼나무, 편백나무(100년생)가 하늘을 덮어 그늘길을 만들어 놓았다. 이정표지점이 쉬어가는 지붕 없는 왁자지껄 쉼터이다. 이정표에서 각자 갈 길을 선택하여 가면된다. 방향으로 가면 구름다리, 화전민 돌담길, 섬사람 식수원지가 있다. *봉래산삼나무편백숲길은 3구간으로 나뉜다.</t>
  </si>
  <si>
    <t>봉래면소재지내, 예내마을 슈퍼</t>
  </si>
  <si>
    <t>KCCWSPO20N000000301</t>
  </si>
  <si>
    <t>02코스 토성산성 어울길 연계</t>
  </si>
  <si>
    <t>한강자전거공원→풍납토성→한강둔치길→성내천입구→몽촌토성(올림픽공원)</t>
  </si>
  <si>
    <t>한강변에 남아있는 초기 백제시대 토축 성곽인 풍납토성. 2코스는 고구려와 대치하던 백제의 풍납토성과 몽촌토성을 잇고 코스 종점에서 토성산성 어울길과 연계하여 걸을 수도 있다. 한강둔치를 지나면 2009년 국토해양부 주최 '한국의 아름다운 하천 100선'에 선정되기도 한 성내천을 만나게 된다.</t>
  </si>
  <si>
    <t>올림픽 공원</t>
  </si>
  <si>
    <t>풍납토성 중간 탈출로 부근</t>
  </si>
  <si>
    <t>KCCWSPO20N000000302</t>
  </si>
  <si>
    <t>김삿갓 풍류길</t>
  </si>
  <si>
    <t>3구간 도락산 숲길</t>
  </si>
  <si>
    <t>덕계역 ~ (1.0km)덕계공원사거리 ~ (0.8km)숲속체험장 ~ (0.9km)덕계저수지 ~ (2.0km)지장사 ~ (0.7km)옹달샘 쉼터 ~ (1.1km)도락산쉼터 ~ (1.3km)금광아파트 ~ (1.6km)덕계근린공원 ~ (0.2km)덕계공원사거리</t>
  </si>
  <si>
    <t>경기 양주시</t>
  </si>
  <si>
    <t>'김삿갓 풍류길’은 난고 김삿갓이 양주시 회암동에서 태어나 방랑시인으로 전국 방방곡곡을 두루 돌며 주옥같은 수 많은 시를 남긴 사실을 전파함으로써 양주시의 역사적 자긍심을 고취시키고 김삿갓 문학자원을 연계한 숲길을 조성하고자 3개구간으로 나뉘어 총 노선거리 21.0km를 조성했다. 3구간은 덕계역에서 숲속체험장~덕계저수지~지장사~도락산 쉼터~금광아파트~덕계근린공원을 연결하는 구간으로 숲속체험장에 도서관이 있어서 숲길을 걷다가 잠시 책을 읽을 수도 있고, 덕계저수지 주변으로 산책을 즐길 수 있다.</t>
  </si>
  <si>
    <t>덕계역</t>
  </si>
  <si>
    <t>경기 양주시 덕계동 209-5</t>
  </si>
  <si>
    <t>KCCWSPO20N000000303</t>
  </si>
  <si>
    <t>남해 바래길</t>
  </si>
  <si>
    <t>01코스 다랭이 지겟길</t>
  </si>
  <si>
    <t>평산항~(6.0km)유구진달래군락지~(1.0km)사촌해수욕장~(1.7km)선구몽돌해변~(1.3km)항촌조약돌해변~(0.8km)항촌전망대~(4.8km)가천다랭이마을~(0.4km)(구)가천초교</t>
  </si>
  <si>
    <t>경남 남해군</t>
  </si>
  <si>
    <t>남해바래길 01코스 다랭이지겟길. 가천 다랭이마을을 중심으로 남해의 수려한 자연환경과 더불어 척박한 생활환경을 극복하기 위한 지겟길을 통하여 우리 선조들의 억척스러운 삶을 느낄 수 있으며, 각종체험(다랭이 논 만들기, 어촌체험 등)과 몽돌해변의 파도를 연인삼아 걸을 수 있는 길이다</t>
  </si>
  <si>
    <t>사전준비</t>
  </si>
  <si>
    <t>유구(삼여도), 사촌해수욕장, 가천정류장</t>
  </si>
  <si>
    <t>사촌해수욕장 인근, 가천마을</t>
  </si>
  <si>
    <t>경남 남해군 삼동면 지족리 550-1</t>
  </si>
  <si>
    <t>KCCWSPO20N000000304</t>
  </si>
  <si>
    <t>생명의 녹색길</t>
  </si>
  <si>
    <t>장성호 제방~장성호관광단지 (14km)</t>
  </si>
  <si>
    <t>전남 장성군</t>
  </si>
  <si>
    <t>수려한 자연경관을 자랑하는 장성호를 기점으로 만든 생명의 녹색길 코스는 길이 12km 폭 2m 규모의 길이다. 거대한 장성호댐을 올라오고 나면 생명의 녹색길은 소설 의 주인공인 허칠복의 고향을 생각하며 걷는다.구불구불한 트레킹이 시작된다. 근처에 장성호 문화예술공원, 내장산 국립공원, 백양사, 남창계곡, 입암산성 등을 연계하는 가족관광의 명소로도 안성맞춤이다. 도로진입이나 교통편이 다소 좋지 않아 단점이지만 장성호라는 장점을 가리기엔 너무 작을정도로 길이 아름답다.</t>
  </si>
  <si>
    <t>장성댐 관리사무소</t>
  </si>
  <si>
    <t>주변에 매점이 없으므로 장성읍내에서 준비</t>
  </si>
  <si>
    <t>전남 장성군 북이면 수성리 산 157-1</t>
  </si>
  <si>
    <t>KCCWSPO20N000000305</t>
  </si>
  <si>
    <t>축령산 산소길</t>
  </si>
  <si>
    <t>01코스 전망 좋은 길</t>
  </si>
  <si>
    <t>모암마을→작은 모암제→모암휴게소→매남삼거리→금곡 사방댐분기점→금곡영화마을</t>
  </si>
  <si>
    <t>축령산 산소길은 축령산과 산을 따라난 한적한 시골마을길을 걷는 길이다. 경사가 많지 않고 한길로만 나있어 길을 찾기 쉽다. 갈림길에서도 대부분 표지판이 설치되어 있어 헷갈릴 염려 없는 걷기 편한 길이다.</t>
  </si>
  <si>
    <t>모암마을, 금곡영화마을</t>
  </si>
  <si>
    <t>전남 장성군 서삼면 모암리 산 98-3</t>
  </si>
  <si>
    <t>KCCWSPO20N000000306</t>
  </si>
  <si>
    <t>02코스 전망 좋은 길</t>
  </si>
  <si>
    <t>금곡영화마을→금곡입구 삼거리→안내소→숲 치유센타→추암마을→괴정마을</t>
  </si>
  <si>
    <t>초창기 축령산 편백숲을 알리던 낯익은 길이며 안내센타, 임종국 기념비, 치유센타가 있으며, 곳곳에 서부지방 산림청에서 설치한 데크로드와 테마숲길, 벤치 등 편의시설이 있으며, 축령산 정상으로 오르는 등산로를 이용 할 수 있는 코스이다. 삼림욕은 몸과 마을이 맑아져 안정을 가져오고 건강이 매우 좋아지게 되며 어린이에서부터 노인에 이르기까지 누구나 손쉽게 할 수 있는 건강증진법으로 편백나무가 울창한 축령산 산소길 숲을 걸의며 피톤치드의 향기를 마시고 피부로 느끼며 맑은 공기 아름다운 경관과 함께 몸과 마음을 치유할 수 있다.</t>
  </si>
  <si>
    <t>금곡영화마을, 숲 치유센타, 괴정마을</t>
  </si>
  <si>
    <t>금곡영화마을</t>
  </si>
  <si>
    <t>KCCWSPO20N000000307</t>
  </si>
  <si>
    <t>03코스 전망 좋은 길</t>
  </si>
  <si>
    <t>추암마을-괴정마을-대덕마을</t>
  </si>
  <si>
    <t>추암마을,모암주차장</t>
  </si>
  <si>
    <t>추암마을</t>
  </si>
  <si>
    <t>KCCWSPO20N000000308</t>
  </si>
  <si>
    <t>04코스 전망 좋은 길</t>
  </si>
  <si>
    <t>대덕마을-산소축제장-모암주차장-모암제-모암마을</t>
  </si>
  <si>
    <t>모암마을</t>
  </si>
  <si>
    <t>KCCWSPO20N000000309</t>
  </si>
  <si>
    <t>구봉산 둘레길</t>
  </si>
  <si>
    <t>텃골약수터 ~ 한재터널 ~ 구봉산약수터</t>
  </si>
  <si>
    <t>구봉산은 9마리 봉황새와 얽힌 전설이 있는 산이다. 옛날 오동도가 벽오동나무로 덮여 있을 때, 하늘 나라 옥황상제의 심부름 나온 사신9명이 봉황으로 변하여 하늘을 날다가 벽오동 열매를 따 먹으러 내려왔다가 그만 하늘에 오르는 기한을 넘겨 하늘에 오르지 못하고 내려 앉아 9봉우리의 구봉산이 되었다고 한다. 도심에 자리잡고 있어서 특별한 옷차림이나 준비 없이 가볍게 오를 수 있는 친근한 둘레길이라는 점이 매력적이다. 처음부터 끝까지 숲속을 걸어다니는 숲이고 시멘트 포장이나 데크가 없는 흙길로 인위적으로 꾸미려고 하지 않은 참 기분 좋은 길이다. 한화공장 뒷쪽은 오래된 숲으로 키가 크고 오래된 나무가 많아 깊은 숲이며, 국동과 신월동 쪽으로 드문드문 터진 숲 사이로 보이는 바다의 모습에 감탄사가 절로 나와 다시 오고픈 마음이 아난다. 한산사 옆으로 빠지는 등산로 길에 철쭉군락지가 있어서 굳이 지리산을 가지 않고도 아름다운 철쭉을 감상할 수 있다.</t>
  </si>
  <si>
    <t>2시간 50분</t>
  </si>
  <si>
    <t>3곳 : 구봉산약수터. 한곡약수터. 텃골약수터</t>
  </si>
  <si>
    <t>한사사 주차장 옆</t>
  </si>
  <si>
    <t>전남 여수시 신월동</t>
  </si>
  <si>
    <t>KCCWSPO20N000000310</t>
  </si>
  <si>
    <t>영취산 등산길</t>
  </si>
  <si>
    <t>월내동 진달래행사장~(2.2km)정상-40분, 상암동 토끼골~(3.0km)정상-1시간, 읍동~(1.4km)정상-35분, 상암초등학교~(2.3km)정상 -40분, 호명동 자내리고개~(2.4km)정상- 40분, 흥국사입구~(2.1km)정상-40분, 중흥초등학교~(3.3km)정상-1시간20분</t>
  </si>
  <si>
    <t>영취산(영취산과 진례산을 합하여 부름)은 대부분 가파르고 바위가 많아 계단이 많아 힘들수 있다. 하지만 흥국사 원통전 뒤로 난 등산로가 그 중 수월하며, 덤으로 계곡의 맑은 물을 감상할 수 있고, 등산로 대부분이 숲터널로 이어져 있어서 시원하게 갈 수 있다. 도솔암을 거쳐 진례산 정상으로 가면 진달래 군락지의 아름다움을 흠뻑 느낄수 있다. 이곳의 진달래 군락지는 인공적으로 조성된 것이 아니고 자생군락지이며, 면적은 80ha에 이른다. 전국에서 진달래 축제가 제일 먼저 시작된 곳이다. 영상앨범 "산"에 소개된 명산이다.</t>
  </si>
  <si>
    <t>6시간 41분</t>
  </si>
  <si>
    <t>2곳 : 부영9차 음수대, 샘터</t>
  </si>
  <si>
    <t>체력단련시설 : 2곳</t>
  </si>
  <si>
    <t>전남 여수시 호명동</t>
  </si>
  <si>
    <t>KCCWSPO20N000000311</t>
  </si>
  <si>
    <t>섬진강 100리 테마로드 조성길</t>
  </si>
  <si>
    <t>다압면 신원리 종합안내소 ~ 매화마을(2.5km) 수월정~ 고사(면민광장)(6.0km)~ 하천리 남도대교(20.2km)</t>
  </si>
  <si>
    <t>섬진강 주변의 역사 문화 관광 자연과 연계된 스토리 텔링 활용 물,숲,쉼터 등이 어우러지는 명품 길 이다</t>
  </si>
  <si>
    <t>종합안내소 보급처가 있느나, 사전준비 필요</t>
  </si>
  <si>
    <t>남도대고 1개소, 고사(면민)광장 1개소, 매화마을(수월정) 1개소, 종합안내소(2개소)</t>
  </si>
  <si>
    <t>종합안내소(신원리, 섬진교) , 중간에는 없음</t>
  </si>
  <si>
    <t>전남 광양시 다압면 고사리 1853-6</t>
  </si>
  <si>
    <t>KCCWSPO20N000000312</t>
  </si>
  <si>
    <t>남도삼백리길</t>
  </si>
  <si>
    <t>01코스 순천만 갈대길</t>
  </si>
  <si>
    <t>해룡와온~(1.1km)해룡 노월~(0.9km)해룡구동~(2.4km)용산전망대~(3.2km)순천만자연생태공원~(1.4km)철새 서식지~(5.1km)별량장산~(0.5km)별량우명~(1.5km)별량화포</t>
  </si>
  <si>
    <t>남도삼백리길 제1코스 순천만 갈대길에 오신것을 환영합니다~ 순천만은 세계 5대 연안습지이면서, 2006년 한국관광공사가 국가명승지로 선정한 전국에 제일가는 관광지인 순천만 갈대길은 해넘이 명소 해룡 와온에서 시작하여, 순천만의 절경을 한 눈에 내려다 볼 수 있는 용산 전망대에 오르고, 순천만 갈대숲 사이를 지나 해변길이 아름다운 별량 장산, 우명, 화포로 이어지는 전국 제일가는 걷기 길이예요~ 순천만 갈대길은 총 16킬로미터 거리로 5시간 정도 소요되고, 해발 50미터의 용산 전망대에 이르는 1킬로미터 남짓 되는 산행길이 있어 걷기여행의 기쁨을 더해줍니다. 그럼 순천의 자랑 순천만 갈대길로 떠나 볼까요?</t>
  </si>
  <si>
    <t>와온 마을회관, 용산전망대, 순천만 자연생태공원, 별량화포</t>
  </si>
  <si>
    <t>와온, 순천만 등(관광편의상 사전에 식수 및 간식 준비 필요)</t>
  </si>
  <si>
    <t>전남 순천시 대대동</t>
  </si>
  <si>
    <t>KCCWSPO20N000000313</t>
  </si>
  <si>
    <t>02코스 꽃산너머 동화사길</t>
  </si>
  <si>
    <t>별량화포~(0.6km)죽전방조제~(2.4km)창산~(1km)거차~(1km)거차방조제~(2km)덕산 수문~(5km)용두~(1.5km)구룡~(1.5km)원산~(2km)화산~(1km)죽림~(2km)동화사</t>
  </si>
  <si>
    <t>남도삼백리길 제2코스 꽃산너머동화사길에 오신 것을 환영합니다. 꽃산너머 동화사길은 제1코스 순천만갈대길에서 이어지는 두 번째 코스로 별량화포에서 동화사까지 이어지는 멋진 길이예요~ 무엇보다 인상적인 것은 화포에서 용두까지 이어지는 해안 방조제길인데요, 순천만에서와 마찬가지로 철새와 갯벌생물들을 볼 수 있으며, 은은한 바다의 내음을 느낄 수 있답니다. 그리고 이어지는 동화사까지의 마을길은 외갓집을 찾은 포근함이 밀려올거예요~ 갯벌에 들어가고픈 충동을 잘 조절해야 하는 꽃산너머 동화사길은 총 20킬로미터 길이고, 걷는 시간이 7시간정도예요~ 좁은 둑방길이 부담스럽지 않다면 자전거여행도 괜찮아요~ 즐거운 여행 되세요~</t>
  </si>
  <si>
    <t>별량 화포 마을회관, 거차뻘배 체험장, 동화사</t>
  </si>
  <si>
    <t>별량 화포, 거차뻘배 체험장, 동화사</t>
  </si>
  <si>
    <t>KCCWSPO20N000000314</t>
  </si>
  <si>
    <t>03코스 읍성 가는 길</t>
  </si>
  <si>
    <t>동화사~(4km)자연드림목장~(5km)낙안우렁재~(1km)운동~(0.5km)심내~(1.5km)내동~(0.5km)평촌~(1.5km)낙안읍성</t>
  </si>
  <si>
    <t>남도삼백리길 제3코스 읍성가는길에 오신것을 환영합니다~ 읍성가는길은 동화사에서 출발하여 제석산 중턱의 순천만자연드림목장을 지나 조선시대 가옥의 원형이 보존된 낙안읍성에 이르는 자연, 역사, 문화탐방로예요~ 지나온 느림여행이 모두 고즈넉한 옛마을들을 지나게 되지만 정말 살아있는 과거로 향하는 길이 바로 읍성가는길이예요~ 전체 14킬로미터로 5시간 정도로 예상되는 가벼운 코스지만 560미터의 제석산 산행이 끼어 있어 실제로는 그보다 더 걸리고, 특히나 아름다운 경치에 시간가는줄을 모르는 여행이 될거예요~ 산악에 흥미있는 MTB라이더라면 함 도전해 볼만도 하겠죠? 특히 자연드림목장에서부터의 내리막은... 야호~</t>
  </si>
  <si>
    <t>자연드림목장, 낙안 운동마을회관, 심내마을회관, 내동마을회관, 교촌만을회관</t>
  </si>
  <si>
    <t>낙안읍성(관광편의상 사전에 식수 및 간식 준비 필요)</t>
  </si>
  <si>
    <t>KCCWSPO20N000000315</t>
  </si>
  <si>
    <t>04코스 오치오재길</t>
  </si>
  <si>
    <t>낙안읍성~(1.5km)상송마을~(2.5km)수정마을~(1.4km)고동치~(3km)고동산~(5.4km)장안치~(0.8km)굴목제~(1km)장군봉~(4.5km)접치제</t>
  </si>
  <si>
    <t>오늘 제대로 한 번 걸어 보자. 고동산과 조계산 장군봉 두 봉우리를 지나는 20킬로미터의 산행길이라... 맘 먹고 도전이다. 수정마을에서 고동산을 오르지 않고 장안치로 가서 장군봉을 오르는 16킬로미터 코스도 있고, 수정마을에서 고동산만 갔다가 다시 수정마을로 돌아오는 8킬로미터 코스, 혹은 접치에서 장군봉까지만 갔다 오는 12킬로미터 코스도 있다. 풀코스는 20킬로미터이며, 체력이 많이 필요한 코스이다. 그러나 고동산이나 장군봉 하나만 해도 충분히 오를 가치가 있다. 시원하게 내려다 보이는 호남정맥의 준령들은 두고 두고 뇌리에 남아 있으리라. 전체 8시간 코스라고 보여지나 쉬엄 쉬엄 가다 보면 그보다 더 오랜 시간이 걸릴 수 있음을 생각해야 겠다. 오늘 나는 산의 정복하려는 것이 아니라 나의 힐링을 위한 걷기에 나선 거니까~</t>
  </si>
  <si>
    <t>낙안읍성, 송광사</t>
  </si>
  <si>
    <t>낙안읍성, 송광사(관광편의상 사전에 식수 및 간식 준비 필요)</t>
  </si>
  <si>
    <t>KCCWSPO20N000000316</t>
  </si>
  <si>
    <t>05코스 매화향길</t>
  </si>
  <si>
    <t>접치~(2.3km)두모마을~(4km)흑석마을~(2.3km)유치마을~(1.5km)희야산 녹차밭~(2.8km)노고치~(0.3km)고산마을(녹색농촌체험마을)~(4.3km)군장마을~(5.6km)계월이문(순천향매실마을)</t>
  </si>
  <si>
    <t>남도삼백리길 제5코스 매화향길에 오신 것을 환영합니다. 접치에서 출발하여 흑석마을 임도를 따라 희야산 녹차밭으로 향하는 길과 녹차밭에서 호남정맥길을 만나 노고치로 내려오는 산행길, 그리고 노고치 바로밑 생태체험마을 고산마을에서 임도를 따라 군장마을을 거쳐 계월마을로 넘어가는 25킬로미터 코스로 풀코스를 종주하는데 10시간 이상이 소여될 것으로 보이는 길이예요. 하지만 차로 금방 닿을 수 있는 거리를 느림여행길로 선택한 것은 빨리빨리에 지친 심신의 힐링을 위한 치유행위잖아요? 느리게 걷다 보면 비로소 보이는 것들이 있는데 그 중 하나가 매화향일거예요~ 멋진 힐링여행 만들어 보아요~</t>
  </si>
  <si>
    <t>송광사, 고산마을, 계월이문</t>
  </si>
  <si>
    <t>송광사, 고산마을, 계월이문(관광편의상 사전에 식수 및 간식 준비 필요)</t>
  </si>
  <si>
    <t>KCCWSPO20N000000317</t>
  </si>
  <si>
    <t>06코스 삽재팔경길</t>
  </si>
  <si>
    <t>심원(청소골)~(3km)미초~(1km)회룡~(3km)대치~(1.8km)금평~(1.2km)용서~(5km)구례구역</t>
  </si>
  <si>
    <t>남도삼백리길 제6코스 삽재팔경길에 오신것을 환영합니다~ 이 길은 심원마을에서 구례구역까지 이어지는 한양 옛길구간으로 강변의 마을을 끼고 미초에서 구례가지 이어지는 길이예요~ 옛길이라는 말이 암시를 하듯이 차가 많이 다니지 않고 마을마다 아름다운 옛 정취가 풍부한 무공해 코스라고 할 수 있죠. 미초에서부터 삽재팔동길을 따라 걷게 되는데, 삽재골짜기에 각문, 회룡, 신기, 산령, 구룡, 화평, 덕림, 미초 등 여덟 개의 마을이 있었다는 뜻이랍니다. 전체 15킬로미터로 6시간 정도로 예상되는 이 코스는 산길과 마을길을 따라가는 참으로 운치있는 길이지요. 그럼 남도문화를 걸으면서 느끼는 느림여행, 떠나 볼까요?</t>
  </si>
  <si>
    <t>청소골, 구례구역</t>
  </si>
  <si>
    <t>청소골, 구례구역(관광편의상 사전에 식수 및 간식 준비 필요)</t>
  </si>
  <si>
    <t>KCCWSPO20N000000318</t>
  </si>
  <si>
    <t>07코스 과거관문길</t>
  </si>
  <si>
    <t>서문성곽터~(6.8km)서면강천~(5.2km)노은마을~(3km)원동교~(2km)청소~(2km)심원</t>
  </si>
  <si>
    <t>오늘은 남도의 문화를 걸으면서 느끼는 느림여행 남도삼백리길 제7코스 과거관문길로 떠나 볼까요? 과거관문길은 순천 시내의 한 복판에서 시작하여 동천을 따라 강청, 청소골을 거쳐 금평까지 이어지는 19킬로미터의 아름다운 걷기길이예요~ 이 길은 원래 순천에서 출발하여 한양으로 가던 옛길이래요~ 어찌나 볼것이 많은지, 그리고 길을 구상한 작가의 상상력이 얼마나 뛰어난지를 감탄하면서 하루를 보내게 될거예요~ 청소골 계곡을 따라 걷게 되기 때문에 시원한 물소리가 끊임없으며 경치 또한 끝내줘요~ 호젓한 걷기길의 정수를 만나실거예요~ 그럼 6시간의 힐링타임으로 들어가 볼까요?</t>
  </si>
  <si>
    <t>동천(시내권), 서면강천, 청소골</t>
  </si>
  <si>
    <t>동천(시내권), 서면강천, 청소골(관광편의상 사전에 식수 및 간식 준비 필요)</t>
  </si>
  <si>
    <t>KCCWSPO20N000000319</t>
  </si>
  <si>
    <t>08코스 동천길</t>
  </si>
  <si>
    <t>순천만~(4.6km)맑은물관리센터~(7.4km)서문성곽터</t>
  </si>
  <si>
    <t>남도삼백리길 제8코스 동천길에 오신것을 환영합니다~ 동천길은 순천시내에서 동천을 따라 순천만까지 가족과 함게 편안하게 걸을 수 있는 구간으로 봄, 여름, 가을, 겨울 팔색조의 아름다움을 가지고 있는 구간이예요~ 1급수 동천은 다양한 물고기와 철새들이 찾는 곳이기도 하고 천변 둔치에는 다양한 화단등을 조성해 놓은가 하면 야생화들이 지천으로 널려 있어 자연의 내음을 맡으면서 걷기에는 최고지요~ 징검다리를 건널때는 물장구도 한 번 쳐 보기도 하고, 아랫장을 지날 때는 국밥을 한 그릇 하고 가기로 해요~ 순천만 자연생태공원에 도착하면 철새들과 이야기도 나누어 보고요. 전체 12킬로미터로 다섯 시간 정도 소요가 되는데 가족끼리 걷기에 최고예요~ 그럼 동천길로 떠나 볼까요?</t>
  </si>
  <si>
    <t>동천(시내권), 순천만</t>
  </si>
  <si>
    <t>동천(시내권), 순천만(관광편의상 사전에 식수 및 간식 준비 필요)</t>
  </si>
  <si>
    <t>KCCWSPO20N000000320</t>
  </si>
  <si>
    <t>09코스 천년불심길</t>
  </si>
  <si>
    <t>선암사~(2.6km)생태체험장~(2.5km)보리밥집~(1.2km)천지암~(5.7km)송광사</t>
  </si>
  <si>
    <t>남도삼백리길 제9코스 천년불심길에 오신것을 환영합니다~ 천년불심길은 순천시민 뿐만 아니라 조계산을 찾는 전국의 등산객들에게 가장 유명한 길이예요~ 대한민국 불교를 대표하는 송광사와 선암사를 사이에 두고 오가는 불심길이기 때문이예요~ 그리고 그 길이 예쁘기가 이를 데 없어요. 계곡을 따라 걷게 되기 때문에 흐르는 물소리를 사철 들을 수 있고요, 중간에는 대한민국에서 가장 유명한 보리밥집이 있어서 즐거움을 더해줘요~ 전체 12킬로미터로 4시간 정도가 소요되는 짧은 길이지만 계곡물소리에 잠깐 취해보고, 우거진 나무숲과 이야기하고, 보리밥도 한 그릇 하다보면 하루가 다 필요할 수도 있어요~ 멋지죠?</t>
  </si>
  <si>
    <t>선암사, 송광사, 보리밥집</t>
  </si>
  <si>
    <t>선암사, 송광사(관광편의상 사전에 식수 및 간식 준비 필요)</t>
  </si>
  <si>
    <t>KCCWSPO20N000000321</t>
  </si>
  <si>
    <t>10코스 이순신 백의종군길</t>
  </si>
  <si>
    <t>선명삼거리~(5km)학구~(3km)송치재~(2km)상동~(3.6km)황전면사무소~(3.6km)산성터~(3.8km)용소~(4km)구례구역</t>
  </si>
  <si>
    <t>안녕하세요~ 반가워요~ 남도삼백리길 제10코스 이순신 백의종군길이예요. 이순신 장군의 백의종군로는 누명으로 의금부에 투옥됐다 석방된 1597년 4월 1일부터 서울∼경기∼충청∼전북∼전남∼경남 진주에 걸쳐 삼도수군통제사를 다시 맡은 1597년 8월 3일까지 걸었던 길이래요. 해당 시도는 그 길들을 걷기길로 조성하여 서로 연결하고 있고, 전라남도 구간중 순천구간을 걷는 길인데 그 길이 끝내줘요~ 순천 팔마비에서 시작하여 구례로 넘어가지만 남도삼백리길 우리의 여행은 선평삼거리에서 구례구역까지 25킬로미터 거리로 8시간 정도 예상하고 있어요. 가끔 자전거를 들쳐매는 일만 각오하면 자전거코스로도 그만이예요. 차 다니는 도로로 나가는 일이 일체 없거든요~ 특히 벚꽃 필무렵을 추천합니다.</t>
  </si>
  <si>
    <t>선평삼거리, 송치재, 황전면 구례구역</t>
  </si>
  <si>
    <t>선평, 송치재, 황전면 구례구역(관광편의상 사전에 식수 및 간식 준비 필요)</t>
  </si>
  <si>
    <t>KCCWSPO20N000000322</t>
  </si>
  <si>
    <t>11코스 호반벚꽃길</t>
  </si>
  <si>
    <t>맑은물관리센터~(11km)상사호휴게소~(11km)하수종말처리장~(6km)야생차체험관~(6km)쌍지마을~(11km)맑은물관리센터</t>
  </si>
  <si>
    <t>남도삼백리길 제11코스 호반벚꽃길에 오신 것을 환영합니다~ 호반벚꽃길은 맑은물관리센터에서 시작하여 상사호의 오른쪽 편을 끼고가는 상사호길로 선암사에 도착한 다음 다시 상사호의 왼쪽편 857번국도 조정래길로 맑은물 관리센터로 돌아오는 총 45킬로미터의 자전거여행길이예요~ 실제로 이동하는 시간은 3~4시간이면 충분하겠지만 선암사 계곡에 발도 담그고, 망향정이 있으면 올라 고향 잃은 사람들의 아쉬움에 공감도 하다 보면 8시간 정도의 힐링타임이 될예요~ 맑은물관리센터에서 이사천과 같이가는 교량1길을 따라 상사로 접어드는데 자동차가 다니는 길이 아닌 물길 오른편의 마을길을 이용하면 더욱 안전하게 라이딩을 할 수 있답니다. 그럼 아름다운 호반의 벚꽃길로 신나는 라이딩 출발~</t>
  </si>
  <si>
    <t>맑은물관리센터, 상사호 휴게소, 하수종말처리장, 야생차체험관</t>
  </si>
  <si>
    <t>상사호 휴게소, 선암사 야생차 체험관(관광편의상 사전에 식수 및 간식 준비 필요)</t>
  </si>
  <si>
    <t>KCCWSPO20N000000323</t>
  </si>
  <si>
    <t>03코스 구운몽길 계획구간</t>
  </si>
  <si>
    <t>벽련마을~(2.1km)드므개체험마을~(2.0km)소량~(1.0km)대량~ (1.2km)비룡계곡~(2.8km)일몰전망대~(1.3km)상주은모래비치~(1.0km)유람선선착장~(2.7km)금포항~(0.9km)천하몽돌해수욕장</t>
  </si>
  <si>
    <t>남해바래길 03코스 구운몽길 . 서포 김만중 선생의 유배지로 유명한 노도와 벽련마을을 시작으로 여러 유배객들의 문학작품의 바탕이 된 금산과 상주 해안절경을 감상할 수 있으며, 특히 구운몽의 성진이 팔선녀와 한바탕 꿈을 꾸는듯하고 신선이 된 것 같은 착각에 젖어 들게하는 남해바다의 절경들을 굽이굽이 돌아가는 구운몽길을 통해 만끽할 수 있는 길이다. (이 코스는 한려해상국립공원구역으로 관련부처 협의중으로 아직은 방향표지판 등이 설치되어 있지 않아 도보여행객의 주의가 필요함을 양지하여 주시기 바랍니다.)</t>
  </si>
  <si>
    <t>5시간30분</t>
  </si>
  <si>
    <t>상주은모래비치</t>
  </si>
  <si>
    <t>상주은모래비치 인근</t>
  </si>
  <si>
    <t>KCCWSPO20N000000324</t>
  </si>
  <si>
    <t>04코스 섬노래길</t>
  </si>
  <si>
    <t>천하몽돌해수욕장~(1.3km)송정솔바람해변~(1.1km)망산정상~(1.5km)미조우체국~ (0.3km)남망산전망대~(0.6km)수협활어위판장~(2.4km)설리해수욕장~(3.9km)송정솔바람해변~(1.3km)천하몽돌해수욕장</t>
  </si>
  <si>
    <t>남해바래길 04코스 섬 노래길. 아름다운 미조항을 중심으로 송정솔바람해변과 각가지 동물의 모양을 한 다양한 섬들의 이야기를 한눈에 내려다보며 걸을 수 있으며, 특히 미조활어위판장과 미조항의 생동감 넘치는 삶의 현장을 체험할 수 있는 길이다</t>
  </si>
  <si>
    <t>송정솔바람해변, 설리해수욕장, 수협활어위판장</t>
  </si>
  <si>
    <t>송정솔바람해변, 미조항</t>
  </si>
  <si>
    <t>KCCWSPO20N000000325</t>
  </si>
  <si>
    <t>05코스 화전별곡길</t>
  </si>
  <si>
    <t>천하몽돌해수욕장~(6.4km)나비생태공원~(6.2km)화암교~(1.0km)독일마을~ (1.1km)물건방조어부림</t>
  </si>
  <si>
    <t>남해바래길 05코스 화전별곡길. 금산 자락으로 둘러싸인 내산을 중심으로 천하몽돌해변에서 삼동 봉화마을로 이어지는 바다, 산, 강, 들판을 두루 접하면서 자암 김구 선생의 화전별곡의 유유자적한 삶의 느낄 수 있으며, 내산의 편백 숲과 화천의 맑은 물, 원예예술촌, 독일마을, 물건방조어부림을 통해 편안한 휴식과 웰빙의 고장으로 화전(花田) 옛 이름의 본 뜻을 체험할 수 있는 길이다</t>
  </si>
  <si>
    <t>나비생태공원, 원예예술촌, 물건방조어부림</t>
  </si>
  <si>
    <t>나비생태공원, 물건마을(종점)</t>
  </si>
  <si>
    <t>KCCWSPO20N000000326</t>
  </si>
  <si>
    <t>진포동 녹색 석관황포길</t>
  </si>
  <si>
    <t>진부마을(나주시 진포동 산 8-10) ~ 포두마을회관(전남 나주시 가야길 411)</t>
  </si>
  <si>
    <t>진포동에 위치한 녹색석관황포길을 걸으며 영산강 앙암바위의 절경과 영산포 시내, 다시 방향의 경치를 감상할수 있으며 영산강 국토종주자전거길 시작점과 끝점에서 연결된다. 영산강 자전거 길 중 마을을 가로지르는 코스다. 영산포에서 영산강이 흐르는 방향으로 조금만 더 내려가면 석관황포길이 시작되는 나주시 위생처리장을 만난다. 길을 따라 정량마을, 위생처리장관리소, 진부마을까지 이어지는 길에서는 영산강이 유연하게 흐른다. 억새가 강변 풍경의 서정적이 풍광을 자아낸다. 길 주변에는 순국열사 나월환 장군 기념비를 만날 수 있다. 잠시 가야산 등산로로 오르면 정자에 오르면 장어로 유명한 구진포가 내려다보인다. 길이 끝나는 포두마을 앞으로 들판이 넓다. 보기 드물게 들판 가운데에 플라타니스나무와 정자가 있어 독특한 풍경을 자아낸다.</t>
  </si>
  <si>
    <t>해당없음</t>
  </si>
  <si>
    <t>포두마을회관</t>
  </si>
  <si>
    <t>주변에 매점이 없으니 사전에 나주역이나 영산포 일대 매점 이용</t>
  </si>
  <si>
    <t>전남 나주시 진포동</t>
  </si>
  <si>
    <t>KCCWSPO20N000000327</t>
  </si>
  <si>
    <t>06코스 말발굽길</t>
  </si>
  <si>
    <t>창선교~(2.3km)추섬공원~(2.3km)부윤~(1.9km)보현사~ (3.5km)모상개해수욕장~(1.7km)장포~(1.9km)대곡~ (1.0km)적량</t>
  </si>
  <si>
    <t>남해바래길 06코스 말발굽길. 빼어난 해안선과 해안을 중심으로 이루어진 어촌마을들의 인심과 맛을 느끼며, 고려시대 때부터 군마를 기르던 지역으로 현재 유적 등은 많이 남아있지 않지만 말발굽모양의 지형과 적량성터를 통하여 선조들의 삶을 느낄 수 있는 길이며, 이 구간은 자전거도로로 이용가능하다.</t>
  </si>
  <si>
    <t>적량</t>
  </si>
  <si>
    <t>창선교입구</t>
  </si>
  <si>
    <t>KCCWSPO20N000000328</t>
  </si>
  <si>
    <t>용마루길</t>
  </si>
  <si>
    <t>담양호 국민관광단지~목교~전망대~연리지~옛마을터 (회귀)</t>
  </si>
  <si>
    <t>영산강 발원지 용소. 용소에서 흘러내린 물은 담양호로 모여든다. 담양호는 영산강 본류의 최북단에 자리한 호수이다. 담양호 수변을 따라 데크로 이어진 길이다. 길은 누워있는 사람의 형상을 하고 있는 추월산의 주차장에서 시작되어 주차장 건너편 목교를 따라 담양호를 가로 지른다. 목교는 오르락내리락 부드러운 곡선미 뽐낸다. 오른쪽으로는 한 폭의 풍경화를 연상케 하는 호수를 끼고 걸으며 왼편은 숲이다. 일렁임 없이 잔잔한 청록빛 담양호와 추월산 기암절벽 풍광이 빼어난 자연을 걷는 길이다.</t>
  </si>
  <si>
    <t>시작점 인근 상점</t>
  </si>
  <si>
    <t>추월산주차장</t>
  </si>
  <si>
    <t>인천 계양구 용종동 225-5</t>
  </si>
  <si>
    <t>KCCWSPO20N000000329</t>
  </si>
  <si>
    <t>07코스 고사리밭길</t>
  </si>
  <si>
    <t>적량~(4.2km)천포~(1.5km)가인~(1.8km)고두~ (2.1km)식포~(4.4km)동대만휴게소</t>
  </si>
  <si>
    <t>남해바래길 07코스 고사리밭길. 고사리로 유명한 창선도의 정취를 느끼고, 산과 밭으로 거미줄처럼 이어진 고사리밭길을 통해 아름다운 해안과 바다를 내려다 볼 수 있으며, 선사시대의 공룡발자국화석을 따라 걸으며 시간여행을 할 수 있는 길이다</t>
  </si>
  <si>
    <t>적량, 동대만휴게소</t>
  </si>
  <si>
    <t>동대만휴게소</t>
  </si>
  <si>
    <t>KCCWSPO20N000000330</t>
  </si>
  <si>
    <t>천지인 둘레길</t>
  </si>
  <si>
    <t>01코스 읍성길</t>
  </si>
  <si>
    <t>토요시장→홍살문→삐비정→북문→장원봉→문예회관→예양공원→토요시장</t>
  </si>
  <si>
    <t>장흥읍성을 중심으로 개발한 길이다. 장흥의 구시가지와 신시가지를 비교하며 돌아봄으로서 장흥의 역사와 발전상을 한 눈에 살필 수 있고, 성을 에워싸고 도는 예양강과 함께 어우르는 산 과 들 등 자연환경을 돌아 볼수 있는 둘레길이다. 남도의 맛깔스런 음식과 전통시장의 멋이 어울려 옛 추억과 즐길거리가 많은 정남진장흥토요시장을 경유한다. 또한 사계절 꽃이 피는 탐진강의 아름다음을 한눈에 바라보며 토성위를 걷는 체험을 할 수 있다.</t>
  </si>
  <si>
    <t>토요시장,예양공원</t>
  </si>
  <si>
    <t>읍내</t>
  </si>
  <si>
    <t>전남 장흥군 장흥읍 영전리 167-1</t>
  </si>
  <si>
    <t>KCCWSPO20N000000331</t>
  </si>
  <si>
    <t>02코스 동학길</t>
  </si>
  <si>
    <t>장원봉→동학전망대2→동학전망대1→공설운동장</t>
  </si>
  <si>
    <t>동학길은 장원봉에서 동학농민혁명탑을 거쳐 금강천(감내)까지의 길로 총 연장 3.0km이다. 이 길은 장흥향교의 주산인 거마봉의 능선과 동학혁명답을 거쳐 동학군이 최후 혈전을 벌인 들녁과 탐진강의 많은 물이 흐름을 느끼며 걸을 수 있는 길이다. 장흥 팔경의 하나인 탐진강 저녁노을의 아름다움을 볼 수 있다.</t>
  </si>
  <si>
    <t>공설운동장</t>
  </si>
  <si>
    <t>KCCWSPO20N000000332</t>
  </si>
  <si>
    <t>03코스 에음길</t>
  </si>
  <si>
    <t>동학농민기념탑→금강천벚꽃길→탐진강변→토요시장</t>
  </si>
  <si>
    <t>에음길은 말 그대로 굽이굽이 굽어있는 길입니다. 벚꽃과 개나리,봄의 정취와 탐진강과 금강천의 사계절을 느끼며 한들평야와 억불산이 한눈에 보이는 옛 서민들의 삶을 느낄 수 있는 길입니다. 특히 봄이오면 벚꽃과 개나리의 화려한 만개를 만끽 할 수 있는 아름다운 길입니다.</t>
  </si>
  <si>
    <t>공설운동장, 토요시장</t>
  </si>
  <si>
    <t>KCCWSPO20N000000333</t>
  </si>
  <si>
    <t>지리산둘레길</t>
  </si>
  <si>
    <t>05코스(동강 ~ 수철)</t>
  </si>
  <si>
    <t>동강마을 ? 자혜교(1.2km) ? 산청함양 추모공원(1.5km)- 상사폭포(1.8km) ? 쌍재 (1.7km)- 산불감시초소(0.9km)-고동재 (1.4km)- 수철마을(3.6km)</t>
  </si>
  <si>
    <t>경남 함양군</t>
  </si>
  <si>
    <t>지리산 둘레길 05코스(동강 ~ 수철). 치유 받을 영혼, 함께하는 우리 사랑으로 보듬는 길 경상남도 함양군 휴천면 동강리와 산청군 금서면 수철리를 잇는 12.3km의 지리산둘레길. 이 구간은 아름다운 계곡을 따라 산행하는 즐거움을 누리며 걷는 길로 4개의 마을을 지나 산청에 이르는 길이다. 한국 현대사의 아픔을 간직하고 있는 곳이며, 역사의 상처를 치유하기 위해 추모공원이 조성되어 있다.</t>
  </si>
  <si>
    <t>동강마을, 추모공원, 쌍재쉼터, 수철마을회관</t>
  </si>
  <si>
    <t>동강마을, 추모공원, 수철마을회관</t>
  </si>
  <si>
    <t>동강마을, 수철마을회관</t>
  </si>
  <si>
    <t>전북 남원시 인월면 인월리</t>
  </si>
  <si>
    <t>KCCWSPO20N000000334</t>
  </si>
  <si>
    <t>08코스 동대만 진지리길</t>
  </si>
  <si>
    <t>동대만휴게소~(1.7km)곤유~(1.9km)당항항~(1.8km)냉천어촌체험마을~ (1.6km)창선대교타운~(3.0km)창선.삼천포대교</t>
  </si>
  <si>
    <t>남해바래길 08코스 동대만 진지리길. 창선 동대만은 생태계의 지표인 진지리(수중식물)가 많은 지역으로 생태계가 잘 보전된 바다를 가지고 있으며, 바닷가 마을인 곤유, 당항, 냉천어촌체험마을을 경유하면서 갯벌체험 등을 통한 자연학습을 겸할수 있는 길이며, 창선 대교타운과 창선~삼천포 대교관광을 겸할수 있는 길이다</t>
  </si>
  <si>
    <t>동대만휴게소, 냉천어촌체험마을, 창선대교타운</t>
  </si>
  <si>
    <t>동대만휴게소, 창선대교타운</t>
  </si>
  <si>
    <t>KCCWSPO20N000000335</t>
  </si>
  <si>
    <t>복암리 잠애산 산책로</t>
  </si>
  <si>
    <t>A: 천연염색관~대나무숲~전망데크~야생녹차~영모정~백화문학관 B: 랑동마을~참나무숲~전망데크~야생녹차~영모정~백화문학관</t>
  </si>
  <si>
    <t>나주시 다시면 복암리에 소재하여 영산강변의 수려한 자연경관을 만끽할 수 있다. 천연염색관에서 출발하여 대나무 숲길을 지나면 야생녹차단지, 참나무 숲길 등이 있어 체험학습이 가능하다. 중간중간 전망데크와 벤치가 있어 잠시 쉬어갈 수 있다.</t>
  </si>
  <si>
    <t>2시간 이내</t>
  </si>
  <si>
    <t>천연염색관 내부 정수기, 사전준비</t>
  </si>
  <si>
    <t>산책로 입구 천연염색관 화장실 이용</t>
  </si>
  <si>
    <t>전남 나주시 다시면 회진리 산 42-3</t>
  </si>
  <si>
    <t>KCCWSPO20N000000336</t>
  </si>
  <si>
    <t>억불산 명품 테마길</t>
  </si>
  <si>
    <t>1코스 : 장흥댐 전망대~심천공원~탐진강 수산 연구센터~경호정~부춘정~창랑정~토요시장~탐진강 수변~평화저수지~편백숲 우드랜드~말레길~억불산 정상 2코스 : 장흥댐 전망대~심천공원~탐진강 수산 연구센터~경호정~부춘정~창랑정~토요시장~탐진강 수변~평화저수지~억불산약수터~천문과학관~편백숲 우드랜드~말레길~억불산 정상</t>
  </si>
  <si>
    <t>1코스 : 21.46㎞ 2코스 : 1</t>
  </si>
  <si>
    <t>국가생태문화 탐방로 권장 5대강권역 중 하나인 탐진강과 호남정맥권에 위치한 억불산를 생태문화 탐방로로 연결하여 주변 문화역사 유적과 외가리 서식지, 갈대습지 등 다양한 생태계 생태통로 역할은 물론 가족단위 생태관찰과 문화유적 탑사, 건강걷기를 동시에 체험할 수 있음. 토요시장을 비롯한 상선약수마을의 향토민박, 천문과학관, 산림욕장, 우드랜드의 의 다양한 볼거리와 먹거리, 유니버셜디자인 건강산책로인 무장애데크로드(말레길)는 노약자, 장애우 등 휄체어의 통행이 가능하여 억불산 정상까지 누구나 쉽게 건강산책을 즐길 수 있는 기회를 제공하고 있음</t>
  </si>
  <si>
    <t>1코스 : 4시간 40분 2코스 : 4시간</t>
  </si>
  <si>
    <t>장흥댐, 심천공원, 수산연구센터, 부춘마을, 토요시장, 우드랜드, 천문과학관</t>
  </si>
  <si>
    <t>장흥댐, 심천공원, 수산연구센터, 부춘마을, 토요시장, 평화저수지, 우드랜드, 천문과학관</t>
  </si>
  <si>
    <t>토요시장, 편백숲 우드랜드 (탐진강 제방을 따라 이동 중간지점 매점없음)</t>
  </si>
  <si>
    <t>전남 장흥군 장흥읍 행원리 1132-16</t>
  </si>
  <si>
    <t>KCCWSPO20N000000337</t>
  </si>
  <si>
    <t>용천사 생태 탐방로</t>
  </si>
  <si>
    <t>용천사→구수재→연실봉</t>
  </si>
  <si>
    <t>전남 함평군</t>
  </si>
  <si>
    <t>용천사탐방로주변 왕대밭과 차밭 사잇길로 구불구불한 산책로가 있으며 대형 용분수대, 조롱박터널, 중간중간 항아리 탑을 세웠으며 천번을 생각하는 천사사를 지나 명상의숲에서 자기만의 공간과 생각을 가질수있다 조금만 더가면 전통야생화단지 등이 조성 특히 가을철 꽃무릇군락지가 형성되어 탐방객들이 쾌적하고 안정적인 분위기속에서 생태와 체험할수 있는공간이 마련되어 있으며 매년 9월말 꽃무릇큰잔치가 열리면 주변 경치가 절정을 이룬다.</t>
  </si>
  <si>
    <t>3~4시간</t>
  </si>
  <si>
    <t>용천사 입구에 매점이 있으나, 사전에 준비하는 것이 좋다.</t>
  </si>
  <si>
    <t>용천사 입구, 용천사 내 화장실 이용</t>
  </si>
  <si>
    <t>전남 함평군 해보면 금계리 산 50-2</t>
  </si>
  <si>
    <t>KCCWSPO20N000000338</t>
  </si>
  <si>
    <t>삼별초역사 체험탐방로</t>
  </si>
  <si>
    <t>굼갑 연대봉 숲길</t>
  </si>
  <si>
    <t>연대봉 숲길 입구-(200m)-휴게쉼터-(300m)-봉화대-(300m)-금갑해수욕장</t>
  </si>
  <si>
    <t>진도에는 여귀산 봉수와 첨찰산 본수가 있었다. 봉수는 통신유적으로서 이 두봉수를 보조하는 세곳의 연대가 흔적으로 남아있는데 굴포연대와 상당곶연대, 사구미연대 기록이 그것이다. 이 세 연대는 1759년 "여지도서"에서 모두 급갑에서 남도포 사이에 위치하고 있으며, 사구미는 군에서 서쪽 40리, 상당곶은 남쪽 30리, 굴포는 남쪽 30리로 각각 기록하고 있다. 여귀산 봉수의 보조연대로서 금갑진에 소속되어 있는 이곳 금갑연대봉은 사구미연대라 칭한다. 해발 85m의 봉우리에 있는 사구미연대는 자연암반 위에 둥근 모양으로 조성되었으나, 조선후기에 사라져 현재는 무너져 있는 흔적만 확인되고 있다. 규모는 지름 10m, 높이 1m 내외로 몇 단의 석축만 남아있다.</t>
  </si>
  <si>
    <t>금갑해주수욕장 음수대</t>
  </si>
  <si>
    <t>금갑해수욕장 샤워장 및 공중화장실</t>
  </si>
  <si>
    <t>금갑해수욕장 매점</t>
  </si>
  <si>
    <t>제주특별자치도 제주시 애월읍 항파두리로 50</t>
  </si>
  <si>
    <t>KCCWSPO20N000000339</t>
  </si>
  <si>
    <t>14코스 망운산 노을길</t>
  </si>
  <si>
    <t>서상~(1.2km)예계~(2.1km)상남~(0.6km)작장~ (2.0km)남상~(1.3km)염해~(1.7km)유포체험마을~ (1.5km)노구</t>
  </si>
  <si>
    <t>남해바래길 14코스 망운산노을길. 망운산 자락을 따라 이어져 아름다운 일몰을 감상할 수 있어 망운산노을길이라 하며, 해안선을 따라 산과 바다의 풍광을 감상할 수 있는 정겨운 길이다</t>
  </si>
  <si>
    <t>서면사무소, 유포어촌체험마을</t>
  </si>
  <si>
    <t>출발점인 서상마을에 있는 매점 이용</t>
  </si>
  <si>
    <t>KCCWSPO20N000000340</t>
  </si>
  <si>
    <t>향일암 해안길 생태탐방로</t>
  </si>
  <si>
    <t>향일암 ~ 돌산향교</t>
  </si>
  <si>
    <t>전남 여수시 돌산읍 율림리 향일암~율림재 주차장(4km)~돌산(화태 연도교)(4km)~돌산향교(6km), 등산로(향일암~죽포)(2km)</t>
  </si>
  <si>
    <t>다도해 해상국립공원의 천혜 자연환경과 해맞이의 명소 향일암의 일출, 낙조, 한려해상국립공원 오동도, 충무공 이순신 장군의 구국항쟁의 유적지, 동식물의 자연자원(변산 바람꽃, 고니, 왜가리 등), 전혜의 탐방자원 다양성 등 여수 돌산의 다도해 해안경관을 만끽할 수 있는 해안로이다.</t>
  </si>
  <si>
    <t>출발점 및 도착지등 매점에서 구입하거나 사전준비</t>
  </si>
  <si>
    <t>율림주차장, 향일암</t>
  </si>
  <si>
    <t>출발점인 여수시외버스터미널, 도착점인 율림주차장, 중간에는 없음</t>
  </si>
  <si>
    <t>전남 여수시 돌산읍 금성리 379-1</t>
  </si>
  <si>
    <t>KCCWSPO20N000000341</t>
  </si>
  <si>
    <t>영광 칠산갯길 300리</t>
  </si>
  <si>
    <t>01코스 굴비길</t>
  </si>
  <si>
    <t>영광 한빛(원자력)발전소-가마미 해수욕장-계마항-대소항월-백제불교최초도래지-굴비상가-법성터미널</t>
  </si>
  <si>
    <t>예부터 임금님의 수랏상에 오른 명품 굴비 생산지이자 인도의 고승 “마라난타”가 백제에 불교를 전파하기 위하여 처음 들어온 곳인 백제불교최초도래지와 가마미해수욕장, 숲쟁이 꽃동산과 청정에너지원인 원자력발전소와 홍보관, 한마음공원(야생화식물원)이 위치하고 있는 탐방 구간으로 영광 9경(景), 9미(味), 9품(品)중 가마미 해수욕장, 백제불교 최초도래지, 숲쟁이공원, 굴비한정식, 태양초고추가 포함되어 있는 코스이다.</t>
  </si>
  <si>
    <t>영광 한빛원전 홍보관, 가마미 해수욕장, 백제불교최초도래지,법성터미널 등</t>
  </si>
  <si>
    <t>화장실이 있는 구간은 편의점시설이 갖추어져 있음</t>
  </si>
  <si>
    <t>전남 영광군 불갑면 안맹리 549-15</t>
  </si>
  <si>
    <t>KCCWSPO20N000000342</t>
  </si>
  <si>
    <t>섬진강을 따라가는 박경리 토지길</t>
  </si>
  <si>
    <t>화개장터~십리벚꽃길~차시배지~쌍계사~불일폭포</t>
  </si>
  <si>
    <t>경남 하동군</t>
  </si>
  <si>
    <t>이쪽은 경상도 땅 19번국도 저편은 전라도 땅 861번 지방도로 지금이사 번듯한 남도대교가 놓여 사람은 물론 차량들도 드나들지만 예전 화개나루는 영남과 호남을 이어주던 줄 하나에 의지해 왔다. 이곳 나루에 조성된 화개장터에서 출발하여 쌍계사까지의 십리벚꽃길을 지나 쌍계사에서 약 10여리를 올라 만나는 지리산 유일의 거폭인 불일폭포까지 옛 명성터와 전국에서 가장아름다운 가로수길, 고찰, 높이 60m의 불일폭포까지 그야말로 선계를 체험할 수 있는 도보여행길이다.</t>
  </si>
  <si>
    <t>화개장터, 십리벚꽃길, 쌍계사</t>
  </si>
  <si>
    <t>경남 하동군 악양면 정서리 261-1</t>
  </si>
  <si>
    <t>KCCWSPO20N000000343</t>
  </si>
  <si>
    <t>최참판댁 입구 ~ 최참판댁 ~ 봉대마을 ~ 입석마을 ~ 조씨 고가 ~ 취간림 ~ 평사리 들판 ~ 부부송 ~ 동정호와 악양루 ~ 최참판댁 입구</t>
  </si>
  <si>
    <t>가을에 걷고 싶고 또 보고 싶은 풍경인데, 이런 조건에 딱 맞아 떨어지는 곳이 있다. 그곳은... 하동 섬진강변의 평사리 들판이다. 지리산 자락인 형제봉 줄기가 북에서 굽어보고 있고 아래쪽 발치로는 섬진강이 유장하게 흐르는 곳. 그곳 사람들이 무딤이들이라고 부르는 곳이고 박경리 선생의 소설 토지로 우리에게 익숙한 곳이다. 토지길 걷기는 무딤이들을 가로 지르는 것으로 시작한다. 평사리 들판 가운데 다정한 모습으로 서 있는 부부송과 눈을 맞추고 나면 최참판댁으로 간다. 드라마 토지의 세트장으로 시작했지만 이제는 평사리의 명물이 된 곳이다. 봉대마을과 입석마을의 과수원길을 거쳐 최참판댁의 실제 모델이라고 알려진 조씨 고택과 숲 그늘이 좋은 취간림을 돌아 나오면 다시 무딤이들이다..</t>
  </si>
  <si>
    <t>최참판댁 약수터</t>
  </si>
  <si>
    <t>평사리공원, 최참판댁, 취간림</t>
  </si>
  <si>
    <t>KCCWSPO20N000000344</t>
  </si>
  <si>
    <t>02코스 노을길</t>
  </si>
  <si>
    <t>법성터미널~원불교 영산성지~군민생활체육공원~모래미해수욕장~건강365계단~노을전시관, 해수온천~열부순절지~백암전망대~동백마을</t>
  </si>
  <si>
    <t>아름다운 해안과 기암절벽, 낙조가 일품인 매력 넘치는 해안길로 국토해양부에서 선정한 “한국의 아름다운 길 100선”에 선정된 백수해안도로와 이 길을 따라 조성된 해당화 30리길로도 널리 알려져 있으며, 아름다운 해안과 기암절벽으로도 유명하다. 전국에서 유일한 노을전시관에서는 서해낙조를 감상할 수 있고, 하루의 피로를 풀수있는 해수 온천랜드도 있는 탐방 구간으로 영광 9경(景), 9미(味), 9품(品)중 백수해안도로, 원불교 영산성지, 덕자찜, 백합등을 즐길 수 있는 코스이다.</t>
  </si>
  <si>
    <t>13시간</t>
  </si>
  <si>
    <t>화장실이 있는 구간은 식수시설이 갖추어져 있음</t>
  </si>
  <si>
    <t>법성터미널, 영산성지, 군민생활체육공원, 건강365계단, 노을전시관, 백암전망대</t>
  </si>
  <si>
    <t>KCCWSPO20N000000345</t>
  </si>
  <si>
    <t>03코스 백합길</t>
  </si>
  <si>
    <t>동백마을~고두섬 해수찜~분등~하사리 간척지~천일염전~신성리 포도재배단지~백바위해수욕장</t>
  </si>
  <si>
    <t>영화 ‘마파도’ 촬영지인 동백마을과 200년 전통방식을 그대로 체험할 수 있는 고두섬 해수찜 구간은 썰물에는 해안으로 밀물에는 마을길 또는 제방길로 이동할 수 있음. 분등과 백바위 해수욕장은 넓은 갯벌은 생태체험장으로 이용되고 있으며 영광의 특산품인 천일염과 신성리 포도재배단지를 탐방할 수 있는 구간이다. 1.2 구간에 비해 거리가 되는 구간이지만 마을 사이사이를 지나다니면서 조용한 시골을 느낄 수 있다. 안내표지가 없다는게 좀 흠이다.</t>
  </si>
  <si>
    <t>동백마을, 백바위 해수욕장</t>
  </si>
  <si>
    <t>KCCWSPO20N000000346</t>
  </si>
  <si>
    <t>04코스 천일염길</t>
  </si>
  <si>
    <t>백바위해수욕장~녹색농촌 체험마을(상정마을)~갯벌체험관~천일염전~기독교인순교기념관~기독교인순교기념탑~설도항~향화도</t>
  </si>
  <si>
    <t>대 종교중 기독교와 관련된 탐방구간으로 세계 5대 갯벌중 하나인 서해갯벌을 체험할 수 있으며 함평군 해수찜길과 연계되어 잇으며, - 백바위해수욕장은 송림과 흰바위, 고운모래가 유명하고 주변 해안을 감상하며 걸을 수 잇는 데크가 설치되어 있고, 녹색농촌체험마을(자연생태 우수마을)은 전형적인 어촌마을로 자연경관이 우수하여 가족단위 관광코스 임. 또한 기독교인 순교기념관·기념탑은 6.25당시 북한군의 교회탄압에 항거하며 신앙을 지키려다 순교한 신도들을 추모하기 위한 곳으로 순례객들의 발길을 머물수 잇는 경건함이 있음.</t>
  </si>
  <si>
    <t>백바위 해수욕장, 갯벌체험관, 천일염전, 기독교 순교관, 설도항, 향화도항</t>
  </si>
  <si>
    <t>KCCWSPO20N000000347</t>
  </si>
  <si>
    <t>05코스 불갑사길</t>
  </si>
  <si>
    <t>불갑사 → 불갑사 관광단지 → 내산서원 → 박관현열사 동상 → 불갑저수지 수변공원</t>
  </si>
  <si>
    <t>백제 침류왕(384년) 때 마라난타 존자가 백제에 불교를 전래하면서 제일 처음 지은 불법도량이라는 점을 반영하여 절이름을 불갑사라 백제 침류왕 원년에 인도승 마라난타가 제일 처음 세웠으며 전국 최대 규모의 상사화(꽃무릇) 군락지와 천연기념물인 참식나무 자생군락지가 있으며, 불갑저수지 수변공원에는 유채꽃단지가 조성됨. 인근에 5.18 민주화운동 박관현 열사 동상과 주자학을 일본에 전파한 수은 강항선생을 추모하는 내산서원이 있으며 영광 9경(景), 9미(味), 9품(品)중 불갑사, 불갑산상사화가 잇음.</t>
  </si>
  <si>
    <t>불갑사 관광단지, 내산서원, 불갑저수지 수변공원</t>
  </si>
  <si>
    <t>불갑사 관광지구와 수변공원에 갖추어져 있음</t>
  </si>
  <si>
    <t>KCCWSPO20N000000348</t>
  </si>
  <si>
    <t>이순신 바닷길</t>
  </si>
  <si>
    <t>02코스 최초 거북선길</t>
  </si>
  <si>
    <t>조명군총 ~(1.4km)신촌마을~(1.0km) 종포마을 ~(2.2km) 금문마을~(2.0km) 대례마을 ~(1.0km) 미룡마을~(1.1km) 송포농공단지 ~(1.5km) 모충공원</t>
  </si>
  <si>
    <t>경남 사천시</t>
  </si>
  <si>
    <t>긴 사천만 해안도로를 따라 사천 대교 밑으로 쉼터와 포토존, 갯벌체험장 등이 있는 아름다운 해안도보길로 사천대교의 야경을 조망할 수 있으며, 특히 차량통행이 적은 도보길로 저녁노을의 석양이 잔잔한 푸른바다와 잘 어울리는 아름다운 길이다. 또 포도, 배, 참다래 단지 및 싱싱한 자연산 횟집과 요트장 윈드써핑, 바나나보트 등 해양레져 및 편의 시설이 있어 가족들과 함께 찾기에도 좋은 길이다.</t>
  </si>
  <si>
    <t>조명군총. 대례마을, 모충공원</t>
  </si>
  <si>
    <t>대례마을 슈퍼 등을 이용할수 있음.</t>
  </si>
  <si>
    <t>경남 사천시 동금동</t>
  </si>
  <si>
    <t>KCCWSPO20N000000349</t>
  </si>
  <si>
    <t>03코스 거북이와 토끼길</t>
  </si>
  <si>
    <t>용현면 사천대교(2.45km)~ 서포대교휴게소(1.48km) ~구포마을(5km)~ 선창마을(1.54km)~ 비토교(0.4km ~ 낙지포마을(2.4km) ~월등도(거북섬)</t>
  </si>
  <si>
    <t>사천대교(길이 2060m 폭 11.2m)를 지나 거북이가 처음 토끼를 찾기 위해 육지에 닿았다는 월등도로 가는 도보길로 비토섬을 배경으로 환상적인 개벌이 펼쳐진 비토갯벌을 감상할 수 있는 길로 길 곳곳에는 별주부전의 전설이 안내 되어져 있으며 특히, 봄철 벚꽃이 피는 시기엔 환상적인 벚꽃터널을 즐길 수 있는 아름다운 걷기여행길이다.</t>
  </si>
  <si>
    <t>식수 보급처는 없음(도보길 중간 슈퍼이용 및 사전준비)</t>
  </si>
  <si>
    <t>서포대교 휴게소, 서포면사무소, 별주부전테마공원</t>
  </si>
  <si>
    <t>없음(음식,음료 사전준비)</t>
  </si>
  <si>
    <t>KCCWSPO20N000000350</t>
  </si>
  <si>
    <t>04코스 실안 노을길</t>
  </si>
  <si>
    <t>남양동 모충공원~(1.0km)광포마을 ~(0.7km)영복마을 ~(1.4km) 실안해안도로변 ~(1.0km) 실안마을 ~(1.7km) 대교공원~(2.2km) 늑도휴게소</t>
  </si>
  <si>
    <t>원시적이면서 자연친화적인 정치망 어업시설은 죽방렴이 설치되어 지는 저녁노을이 일품으로 2009년 한국관광공사 선정 전국9대 일몰의 하나이기도 하며 ,한국에서 가장 아름다운 길 100선에서 대상을 차지한 삼천포 대교, 초양대교, 늑도대교를 걸을 수 있으며 한려수도의 크고 작은 섬들과 푸른바다를 볼 수 있어 보는 이의 감탄을 자아내기에 충분한 해안도보길임.</t>
  </si>
  <si>
    <t>모충공원, 대교공원, 늑도휴게소</t>
  </si>
  <si>
    <t>대교공원, 늑도휴게소</t>
  </si>
  <si>
    <t>KCCWSPO20N000000351</t>
  </si>
  <si>
    <t>05코스 삼천포 코끼리길</t>
  </si>
  <si>
    <t>코끼리바위(남일대해수욕장)~(2.7km)진널전망대~(0.8km)신항마을~(0.9km)신항만~(0.7km)금흥교~(0.7km)노산공원(박재삼문학관)~(0.4km)삼천포수산시장~(0.6km)동서유람선선착장~(1.0km) 대방진굴항~(1.0km)창선삼천포대교~(1.2km)초양도</t>
  </si>
  <si>
    <t>남쪽 제일의 경치 남일대 해수욕장과 활기 넘치는 삼천포항 및 서정시인 박재삼문학관을 관람 할 수 있으며 삼천포항의 건어물과 싱싱한 회를 맛볼 수 있는 길로 해안길과 시장길 및 공원 등 다채롭게 경험할 수 있는 여행의 즐거움을 만끽할 수 있는 길이다.</t>
  </si>
  <si>
    <t>남일대해수욕장 ,진널전망대,박재삼문학관,삼천포수산시장,유람선선착장, 대교공원주차장</t>
  </si>
  <si>
    <t>남일대해수욕장(슈퍼)/노산공원(슈퍼)/유람선선착장 매점/대교공원 매점</t>
  </si>
  <si>
    <t>KCCWSPO20N000000352</t>
  </si>
  <si>
    <t>우면산 둘레길</t>
  </si>
  <si>
    <t>사당역~(2.4km)우면산~(1.7km)예술의 전당~(2.5km)양재시민의 숲~(3.4km)구룡산~ 교현리</t>
  </si>
  <si>
    <t>산모양이 소가 잠을 자고 있는 모양이라 하여 이름지어진 우면산은 서울시 도시자연공원으로 지정관리되고 있으며 산책로가 조성되어 있어 도시민들에게 아늑한 휴식처를 제공하고 있다. 기존 산책로를 정비하고 산사태로 무너진 공간을 정비하면서 새롭게 탄생한 우면산 둘레길은 울창한 삼림뿐만 아니라 아름다운 꽃과 휴식공간이 있어 많은 시민들이 찾아오는 산책로이다.</t>
  </si>
  <si>
    <t>사당역, 서초구청, 양재시민의 숲 인근 편의점</t>
  </si>
  <si>
    <t>사당역, 서초구청, 양재시민의 숲</t>
  </si>
  <si>
    <t>서울 서초구 우면동</t>
  </si>
  <si>
    <t>KCCWSPO20N000000353</t>
  </si>
  <si>
    <t>백화산 호국의 길</t>
  </si>
  <si>
    <t>옥동서원(시점) → 백옥정 → 세심석 → 징검다리 → 밤나무단지 → 출렁다리 → 난가벽 → 팔각전망대 및 쉼터 → 임천석대 → 징검다리 → 부처바위 → 징검다리 → 반야사 절터 → 경상북도 경계표지석(편도 5.1km 왕복 10km)</t>
  </si>
  <si>
    <t>경북 상주시</t>
  </si>
  <si>
    <t>백화산 호국의 길은 경상북도 상주시 모동면 수봉리에서 충청북도 영동군 황간면으로 흐르는 구수천(석천)변을 따라 옛길을 복원하여 조성한 곳으로 화산의 수려한 경관과 어우러져 구수천을 따라 옛길을 복원하여 최대한 자연경관을 훼손하지 않고 친환경적으로 조성하여 이용하기가 편리하고 조성단계에서부터 백화산을 사랑하는 모임 등 지역주민들이 적극 참여 하였으며 지역주민 위주로 우리마을 녹색길 지킴이단을 구성하여 유지관리 및 운영을 하고 있으며, 방문객 지원센터에 20명 수용규모의 숙박시설 2동이 있어 1박 2일 일정의 장거리 방문객들이 편리하게 이용할 수 있음 옥동서원, 금돌성, 반야사 등 주변 역사문화관광 자원과 연계한 녹색길로 울창한 숲과 구수천변의 빼어난 절경인 백옥정, 세심석, 낙가벽, 임천석대, 저승골, 전투갱변 등 주변의 역사적 배경과 이야기가 있어 탐방객이 역사,문화,생태 체험을 동시에 할 수 있으므로 체험활동 및 교육효과가 높음.</t>
  </si>
  <si>
    <t>1시간 20분(편도)</t>
  </si>
  <si>
    <t>코스 중간에는 식사할 만한 곳이 없으므로 미리 도시락이나 먹을거리, 음료수 등을 챙겨 가는 것이 좋다.</t>
  </si>
  <si>
    <t>옥동서원 앞 주차장, 옥동서원 건너편 보현사(산불감시초소) 입구,</t>
  </si>
  <si>
    <t>경북 상주시 모동면 수봉리 산 75</t>
  </si>
  <si>
    <t>KCCWSPO20N000000354</t>
  </si>
  <si>
    <t>진부령 하늘 심산유곡길</t>
  </si>
  <si>
    <t>총 05코스</t>
  </si>
  <si>
    <t>소똥령입구~(0.8㎞)소똥령제2봉~(0.7㎞)소똥령제1봉~(1.6㎞)참나무굴락지~(1.3㎞)장신유원지</t>
  </si>
  <si>
    <t>강원 고성군</t>
  </si>
  <si>
    <t>강원고성갈래구경길 제5경 진부령 하늘 심산유곡길은 "소똥령 생명의 숲길"로 재선정하여 진부령 미술관에서 장신리유원지로 이어지는 13.2km코스로 변경하였다. 소똥령 등산로 입구로 진입하여 소똥령 1봉, 2봉, 3봉을 차례로 지나면 여름에도 얼음물과 같이 시원한 계곡수가 흐르는 칡소폭포를 만나게 된다. 칡소폭포에서 잠시 쉬고 발걸음을 조금만 더 옮기면 고성의 대표 유원지 중 하나인 장신리 유원지에서 여행이 마무리 된다.</t>
  </si>
  <si>
    <t>진부령미술관</t>
  </si>
  <si>
    <t>진부령 관광편의점</t>
  </si>
  <si>
    <t>강원 고성군 간성읍 장신리 산 1-2</t>
  </si>
  <si>
    <t>KCCWSPO20N000000355</t>
  </si>
  <si>
    <t>문헌서원 → 기린봉(0.5㎞) → 옛 문헌서원터(0.6㎞) → 박경수선생 생가터(1㎞) → 이상재선생생가지(1.2㎞) → 호암리마을(1.5㎞) → 봉서사(1㎞) → 건지산성(0.3㎞) → 문헌서원(1.3㎞)</t>
  </si>
  <si>
    <t>KCCWSPO20N000000356</t>
  </si>
  <si>
    <t>관대바위 산소길</t>
  </si>
  <si>
    <t>고성체육관~수성샘터~고성산 정상~차선바위~금성농원입구~금수촌교~고성예비군훈련장~고성체육관</t>
  </si>
  <si>
    <t>강원고성갈래구경길 제6경 관대바위 산소길. 진부령 정상(해발520m)에서 미술관을 관람하고 동해바다가 있는 곳 동족 방향 북천교까지의 코스이었지만 임도구간 통제로 고성산둘레길로 변경되었다. 고성산둘레길은 고성군 소재지에서 고성산둘레와 정상을 거처 다시 고성군 소재지로 되돌아오는 코스로 고성산 정상에서 동해와 태백산맥의 흐름을 한눈에 볼 수 있어 독특한 풍광을 자아낸다.</t>
  </si>
  <si>
    <t>고성군체육관</t>
  </si>
  <si>
    <t>고성군 소재지 일대</t>
  </si>
  <si>
    <t>강원 고성군 간성읍 탑동리 산 72-1</t>
  </si>
  <si>
    <t>KCCWSPO20N000000357</t>
  </si>
  <si>
    <t>모악산 마실길</t>
  </si>
  <si>
    <t>김제구간 02코스</t>
  </si>
  <si>
    <t>금산사주차장 ~ (2.8km)백운동마을 ~ (1.9km)귀신사 ~ (1.4km)싸리재 ~ (5.8km)금평저수지 ~ (1.4km)금산사주차장</t>
  </si>
  <si>
    <t>모악산마실길 김제구간 2코스는 금산사주차장에서 시작된다. 금산사는 71개 말사를 통괄하는 조계종 제 17교부 본사로 많은 문화재가 산재해 있는 곳이다. 금산사주차장 버스정류장에서 계단을 따라 오르면 솔향이 가득한 숲길이 이어진다. 모악산 정상과 백운동마을로 가는 길목에서 백운동마을로 접어들어 마을길을 따라 걸으면 금산사의 말사 귀신사를 만난다. 귀산사에서 싸리재를 거쳐 구불구불한 길을 따라 내려가면 일명 오리알 터로도 불리는 금평저수지이다. 이곳은 풍수지리에 밝았던 도선이 장차 오리가 알을 낳는 곳이 될 것이라는 예언에 따라 붙여진 이름이다. 발걸음은 금산교회를 거쳐 다시 금산사주차장으로 복귀하여 여행을 마치게 된다.</t>
  </si>
  <si>
    <t>금산사주차장, 귀신사, 금평저수지</t>
  </si>
  <si>
    <t>금산사주차장</t>
  </si>
  <si>
    <t>전북 김제시 금산면 청도리 산 107-1</t>
  </si>
  <si>
    <t>KCCWSPO20N000000358</t>
  </si>
  <si>
    <t>03코스 전망 좋은길</t>
  </si>
  <si>
    <t>작은산(시점) →큰산→선유봉 →옥녀봉 →서산머리재 →서산끝 →남산유배공원(종점)</t>
  </si>
  <si>
    <t>하늘이 닿는 곳이기에 바다가 어우러진 아름다운 곳으로 주변 경관이 빼어난 최고의 절경을 이루는길. '절경'이란, 더할 나위 없이 훌륭한 경치를 만한다. 흑산철새와 당산길에서는 '절경'이라는 단어는 3코스에 자연스레 붙는 명사이다. 하늘을 닿을 듯한 바다가 어우러진 풍경은 더한 나위 없다. 일출과 일몰을 바라보는 경치도 그만인 코스이다. 작은산에서 큰산을 지나 선유봉과 옥녀봉을 차례로 걷는 길은 다소 힘이 들지만 빼어난 경관을 바라보는 것만으로 발걸음에 힘이 붙는다. 흑산도 최남쪽인 서산머리재와 서산끝에서 다시 걸어온 길로 발걸음을 따르다 남산유배경원으로 발걸을을 돌리면 붉은 지붕이 인상적인 사리마을에 다다른다.</t>
  </si>
  <si>
    <t>KCCWSPO20N000000359</t>
  </si>
  <si>
    <t>두위봉 산소길</t>
  </si>
  <si>
    <t>두위봉 산소길 A코스</t>
  </si>
  <si>
    <t>김어수 공원~(0.6km)큰터삼거리~(1.71km)직동2리 마을회관~(2.18km)형제계곡~(3.9km) 봉우재삼거리~(2.4km)식수대~(0.4km) 화절령 삼거리~(7.1km) 암반폭포수~(1.35km) 임도갈림길~(2.85km)전망대~(4.2km)새비재삼거리~(3.64km) 한밭골효자각~(2.32km)큰터삼거리~(0.6km)김어수공원</t>
  </si>
  <si>
    <t>김어수 공원에서 출발하여 직동리 마을길을 따라 큰터삼거리에서 우측 강원랜드 가는 길을 따라 직동계곡의 맑은 물을 끼고 천천히 여유있는 마음으로 걸어야 한다. 봉우재 삼거리에서 화절령사거리에 이르는 2.8km의 길은 가파른 오르막이라 천천히 걷지 않는다면 숨이 턱에 차올라 금방 포기하게 될지도 모른다. 식수대에서 식수를 보충하고 화절령사거리에서 왼쪽으로 길을 꺽어들면서 나타나는 조망은 두위봉 코스의 자랑거리이다. 멀리 산 중턱의 고랭지 채소밭이며 앞을 다투며 달리는 백두대간 산자락들... 잘 닦여진 운탄도로(임도)를 따라 약간 내리막과 평지의 길을 콧노래를 부르며 여유있게 걷다보면 암반폭포수와 임도갈림길이 나온다. 이곳에서 전망대~자작나무군락~새비재삼거리 구간은 잘 닦여진 운탄도로와 숲길, 그리고 조망이 트인 고산 산소길의 풍광을 즐기면 되고 새비재삼거리에서 가파른 내리막길을 조심조심 내려오면 한밭골효자각과 마을길을 따라 큰터삼거와 출발지인 김어수 공원으로 돌아온다.</t>
  </si>
  <si>
    <t>출발점이나 매점에서 구입하거나 사전준비, 산행 중간에 식수 및 계곡수 있음</t>
  </si>
  <si>
    <t>김어수 공원 외에 화장실 없음</t>
  </si>
  <si>
    <t>큰터 삼거리 외에 매점이 없으므로 이곳에서 준비하여야 함</t>
  </si>
  <si>
    <t>강원 영월군 중동면 직동리 산 1-7</t>
  </si>
  <si>
    <t>KCCWSPO20N000000360</t>
  </si>
  <si>
    <t>두위봉 산소길 B코스</t>
  </si>
  <si>
    <t>김어수 공원~(0.6km)큰터삼거리~(1.71km)직동2리 마을회관~(2.18km)형제계곡~(3.9km) 봉우재삼거리~(2.4km)식수대~(0.4km) 화절령 삼거리~(7.1km) 암반폭포수~(1.35km) 임도갈림길~(3.67km)직동2리마을회관~(1.71km)큰터삼거리~(0.6km)김어수공원</t>
  </si>
  <si>
    <t>김어수 공원에서 출발하여 직동리 마을길을 따라 큰터삼거리에서 우측 강원랜드 가는 길을 따라 직동계곡의 맑은 물을 끼고 천천히 여유있는 마음으로 걸어야 한다. 봉우재 삼거리에서 화절령사거리에 이르는 2.8km의 길은 가파른 오르막이라 천천히 걷지 않는다면 숨이 턱에 차올라 금방 포기하게 될지도 모른다. 식수대에서 식수를 보충하고 화절령사거리에서 왼쪽으로 길을 꺽어들면서 나타나는 조망은 두위봉 코스의 자랑거리이다. 멀리 산 중턱의 고랭지 채소밭이며 앞을 다투며 달리는 백두대간 산자락들... 잘 닦여진 운탄도로(임도)를 따라 약간 내리막과 평지의 길을 콧노래를 부르며 여유있게 걷다보면 암반폭포수와 임도갈림길이 나온다. 이곳에서 아랫길을 택하면 임도와 계곡을 따라 지나쳐 올라갔던 직동2리 마을회관이 나오고 마을길을 따라 돌아오면 된다.</t>
  </si>
  <si>
    <t>9시간</t>
  </si>
  <si>
    <t>출발점이나 매점에서 구입하거나 사전준비, 산행 중간에 식수및 계곡수 있음</t>
  </si>
  <si>
    <t>KCCWSPO20N000000361</t>
  </si>
  <si>
    <t>두위봉 산소길 C코스</t>
  </si>
  <si>
    <t>김어수 공원~(0.6km)큰터삼거리~(1.71km)직동2리 마을회관~(3.67)임도갈림길~(2.85km)전망대~(4.2km)새비재삼거리~(3.64km) 한밭골효자각~(2.32km)큰터삼거리~(0.6km)김어수공원</t>
  </si>
  <si>
    <t>김어수 공원에서 출발하여 직동리 마을길을 따라 큰터삼거리에서 우측 강원랜드 가는 길을 따라 직동계곡의 맑은 물을 끼고 천천히 여유있는 마음으로 걸어야 한다. 직동2리마을회관에서 임도갈림길에 이르는 3.67km의 길은 가파른 오르막이라 천천히 걷지 않는다면 숨이 턱에 차올라 금방 포기하게 될지도 모른다. 천천히 3.67km의 길을 오르다가 임도갈림길이 나온다. 이곳에서 왼편으로 꺽어들어 전망대~자작나무군락~새비재삼거리 구간은 잘 닦여진 운탄도로와 숲길, 그리고 조망이 트인 고산 산소길의 풍광을 즐기면 되고 새비재삼거리에서 가파른 내리막길을 조심조심 내려오면 한밭골효자각과 마을길을 따라 큰터삼거리와 출발지인 김어수 공원으로 돌아온다.</t>
  </si>
  <si>
    <t>KCCWSPO20N000000362</t>
  </si>
  <si>
    <t>홍천9경 생태탐방로</t>
  </si>
  <si>
    <t>두촌면 가리산~용소계곡 ~백우산~쌍계사~내촌면 가령폭포</t>
  </si>
  <si>
    <t>발아래로 펼쳐진 소양호의 풍경과 3개 암봉으로 이루어진 정상은 석간수가 샘솟으며, 강원 제1의 전망대로 할 만큼 풍경이 좋다. 우거진 숲과 곡곳에 펼쳐지는 소와 너내바위 등 맑은 물과 기암괴석이 10km의 계곡으로 조화롭게 펼쳐져 비경을 자랑하는 홍천7경인 용소계곡은 내설악에 버금가는 아름다운 계곡을 자랑한다. 또한 홍천의 5경 중의 하나인 가령폭포는 오지의 백암산 서남쪽 기슭에 숨어 있으며, 개령호인들이 찾으면서 알려지기 시작한 백암산과 더불어 우렁찬 굉음을 토하며 수십미터(50m)의 낭떠러지를 뒤흘들며 내리꽂는 자태가 웅장하다</t>
  </si>
  <si>
    <t>식수는 별도로 준비하여야 하며, 탐방로 주변 가게에서 구입</t>
  </si>
  <si>
    <t>화장실은 가리산 주차장내, 용소계곡 출발점 및 도척점에 간이화장실</t>
  </si>
  <si>
    <t>탐방로 주변 작은 규모의 가게가 있음.</t>
  </si>
  <si>
    <t>강원 홍천군 내촌면 광암리 산 11-15</t>
  </si>
  <si>
    <t>KCCWSPO20N000000363</t>
  </si>
  <si>
    <t>너브내 수변탐방로</t>
  </si>
  <si>
    <t>홍천시외버스터미널 - (4.04km)화계초등학교 앞 삼거리 - (1.04km)소매곡교 - (2.86km)천냥바위 - (1.01km)도사곡교- (3.50km)장항리 강변 - (4.57km)남노일리 강변유원지 - (10.66km)팔봉산관광지</t>
  </si>
  <si>
    <t>북방면 도사곡리는 모래벌과 굴곡이 아름답고 ‘돈을 갚지 못한 친구가 친구를 바위로 불러 술잔을 나누며 빚을 갚을 수 없게 되어 죽으려 하자, 만류하며 아무리 못 갚는다 해도 친구의 목숨을 원하겠나, 나중에 벌면 갚아도 된다’는 말 한마디로 천냥 빚을 갚은 전설이 깃든 ‘천냥바위’가 있다. 산의 삼면을 둘러싼 팔봉산은 여덟 개의 봉우리로 길게 뻗어 있으며 2봉에는 삼부인당이라는 당집이 있고, 3봉이 가장 높고 4봉에는 해산바위굴이 있으며 조망이 가장 뛰어나 홍천강과 삼악산이 한눈에 가득 들어온다. 홍천강은 캠핑과 함께 쏘가리와 토종 물고기들이 많아 낚시군들도 즐겨찾는 강이다.</t>
  </si>
  <si>
    <t>9시간 30분</t>
  </si>
  <si>
    <t>홍천종합버스터미널, 팔봉산관광지</t>
  </si>
  <si>
    <t>강원 홍천군 서면 개야리 244-4</t>
  </si>
  <si>
    <t>KCCWSPO20N000000364</t>
  </si>
  <si>
    <t>팔봉산관광지 - (4.20km)반곡교 - (2.13km)말미정 - (6.58km)개야리 사거리 - (5.59km)정암사 - (2.33km)설밀교 - (1.61km)한서교 - (1.88km)모곡밤벌 유원지 산길 - (1.91km)종점(현대글램핑 빌리지)</t>
  </si>
  <si>
    <t>팔봉산관광지</t>
  </si>
  <si>
    <t>KCCWSPO20N000000365</t>
  </si>
  <si>
    <t>물소리길</t>
  </si>
  <si>
    <t>양수역→목왕로앞→월계골입구→목왕로편의점→부용교→산양삼산밭입구→한음이덕형신도비→전원일기마을쉼터(부용산입구)→몽양여운형생가기념관→신원역→강변산책로→양서초등학교→도곡터널→ 제방길삼거리→국수역</t>
  </si>
  <si>
    <t>경기 양평군</t>
  </si>
  <si>
    <t>물소리길은 자연을 사랑하는 도보여행객들을 위한 길입니다. 다정하게 속삭이는 포근함이 그리울 땐 언제든지 물 맑은 양평을 찾아 남한강과 북한강변을 아늑하게 감돌아 흐르듯 산책하는 여유를 즐기세요. 물소리길은 우리나라의 대표적인 도보여행길인 제주올레와 협력하여 탄생하였으며, 남녀노소 누구나 걸을 수 있고, 자연과 문화를 이해하며 걷는 길입니다. 자연경관이 잘 보전된 야트막한 산과 완만한 땅이 선물하는 풍경을 만나면 고향같은 동네를 지나는 사람 모두 정단운 얼굴로 눈인사 나누게 됩니다. 이 길을 걸으며 양평의 물처럼 맑은 삶의 행복을 느껴 보세요.</t>
  </si>
  <si>
    <t>부용산약수터</t>
  </si>
  <si>
    <t>양수역, 산양삼산밭입구, 신원역</t>
  </si>
  <si>
    <t>양수역, 목왕로편의점, 국수역</t>
  </si>
  <si>
    <t>경기 양평군 옥천면 아신리 545-21</t>
  </si>
  <si>
    <t>KCCWSPO20N000000366</t>
  </si>
  <si>
    <t>인천둘레길</t>
  </si>
  <si>
    <t>09코스(연경산 ~ 청량산)</t>
  </si>
  <si>
    <t>삼호현↔잣나무숲길↔연경정 동쪽 계단아래↔노적봉입구↔시립사격장서쪽 길↔송도역↔청룡공원↔청량산병풍바위↔청량터널윗길 ↔봉재산↔인천환경관리공단</t>
  </si>
  <si>
    <t>인천 연수구</t>
  </si>
  <si>
    <t>백제시대의 해상항로의 거점 한나루터를 시작으로 청량산과 봉재산에 이어지는 길로 수도권 관문 역할을 해 온 인천의 어제와 오늘 그리고 미래를 조망하면서 걸을 수 있는 곳이다.</t>
  </si>
  <si>
    <t>송도역, 청룡공원, 환경관리공단</t>
  </si>
  <si>
    <t>인천 계양구 임학동</t>
  </si>
  <si>
    <t>KCCWSPO20N000000367</t>
  </si>
  <si>
    <t>수타사 산소길</t>
  </si>
  <si>
    <t>수타사주차장~계곡길~용담~鈒?鈒?출렁다리~목교~계곡길~수타사생태숲~수타사~수타사 주차장</t>
  </si>
  <si>
    <t>수타사 인근 수타계곡이 흐르면서 바위아래로 떨어지는 계곡물로 인하여 생긴 용담은 물속아래 바위굴이 있어 그 굴이 수타사 아래까지 연결되어 있고 그 굴은 용이 살고 있는 거처로 용의 꼬리가 수타사 대웅전 아래까지 미쳐있다고 전해지고 있으며 이무기가 용이 되어 승천했다는 전설이 전해져 내려오고 있다. 신라의 원효대사가 창건한 것으로 전해지는 천년고찰인 수타사는 영서지방의 사찰 중 가장 오래된 사찰이며 보물 745-5호로 지정된 월인석보가 소장되어 있는 곳이다. 수타사 주변으로는 공작산을 배경으로 한 공작산 생태숲이 조성되어 있어 자연생태, 문화, 역사를 체험할수 있는 곳이다. 2012년에 놓은 굉소출렁다리가 새로운 명물로 각광받고 있다.</t>
  </si>
  <si>
    <t>수타사 생태숲에만 있으니 미리 구입하거나 사전 준비를 권장함</t>
  </si>
  <si>
    <t>수타사 주차장, 수타사 생태숲</t>
  </si>
  <si>
    <t>수타사 주차장 상가내에 매점이 있음</t>
  </si>
  <si>
    <t>강원 홍천군 동면 덕치리 산 4</t>
  </si>
  <si>
    <t>KCCWSPO20N000000368</t>
  </si>
  <si>
    <t>08코스(동막교 ~ 문학산)</t>
  </si>
  <si>
    <t>동막역(평생학습관 건너편)→승기천길→원인재(인주이씨)→선학동→법주사길→길마재정상아래→오른쪽 북사면쪽길→고마리길→학산서원마을→공군부대앞→사모지고개(삼호현) 길마재정상→수리봉→문학산정상→성벽나무테크길→돌먹는나무→산사나무군락지→삼호현</t>
  </si>
  <si>
    <t>인천 남동구</t>
  </si>
  <si>
    <t>9.58, 9.7</t>
  </si>
  <si>
    <t>흰뺨 검둥오리와 왜가리가 찾아오는 승기천변의 산책로를 통하여 원인재에 이르고 다시 문학산으로 연결되는 코스다. 미추홀에 나라를 세우려던 비류백제의 이야기와 고려시대 인천의 역사 그리고, 월드컵16강 진출의 환호성까지 인천 역사의 발자취가 숨 쉬는길이다. 문학산 북사면의 둘레길과 정상을 통과하여 남아있는 문학산성의 성벽을 직접 만져 볼 수도 있는 능선길이 공존하는 곳이기도 하다.</t>
  </si>
  <si>
    <t>3시간 30분, 3시간 40분</t>
  </si>
  <si>
    <t>선학역, 장미원지구</t>
  </si>
  <si>
    <t>KCCWSPO20N000000369</t>
  </si>
  <si>
    <t>쇠둘레 평화누리길</t>
  </si>
  <si>
    <t>01코스 한여울길(한탄강레저도로)</t>
  </si>
  <si>
    <t>승일공원 ~ (1.5km)고석정 ~ (2.5km)송대소 ~ (1km)태봉대교 ~ (1km)직탕폭포 ~ (3.5km)칠만암</t>
  </si>
  <si>
    <t>평화 누리길 01코스 한여울길 (한탄강 레저도로) . 한탄강의 자연경관을 체험할 수 있는 명품 레저도로로 자전거와 보행자가 함께 할 수 있는 곳 입니다. 근대문화유적지인 승일교를 지나 우리군의 대표 관광지인 고석정 관광지를 지납니다. 지나는 곳곳에서 한탄강의 멋진 절경을 감상할 수 있으며, 특히 송대소 부근의 전망대에선 한탄강의 주상절리를 잘 볼 수 있습니다. 또한 태봉대교의 번지점프 현장, 직탕폭포의 웅장한 모습등을 감사할 수 있는 코스 입니다. *한탄강이 얼음이 가장 두껍게 어는 추운 겨울에는 "철원 한탄강얼음트래킹 축제"가 열린다. 축제가 열리는 기간에는 한탄강현무암협곡을 거닐며 협곡의 아름다운 주상절리를 가까이에서 감상할 수 있다.</t>
  </si>
  <si>
    <t>1개소(승일공원)</t>
  </si>
  <si>
    <t>구간 내 편의점 2개소</t>
  </si>
  <si>
    <t>강원 철원군 동송읍 장흥리 2450</t>
  </si>
  <si>
    <t>KCCWSPO20N000000370</t>
  </si>
  <si>
    <t>세종 유성 바램길</t>
  </si>
  <si>
    <t>유성온천 ~ 궁동교(4km) ~ 죽동교(4km) ~ 세미래공원(4km) ~ 구암사(2km) ~ 안산제1교(2km)</t>
  </si>
  <si>
    <t>대전 유성구</t>
  </si>
  <si>
    <t>"세종~유성 바램길"은 옛길을 복원하거나 걷기 좋은 도보길을 개발하는 물리적인 개념의 접근이 아닌, 길을 걷는 사람들의 희망과 소망이 이루어지는 길이다. 이 기원과 성취의 중심에 있는 것이 선녀바위이다. 선녀바위에 간절한 바람을 비는 사람들의 소원이 이루어지고, 소원을 성취한 사람들이 다시 그 길을 찾도록 만드는 자연스러운 상호작용을 유도하는 관광콘텐츠라 할 수 있다. 365일 24시간 개방되어 많은 관광객들이 찾는 명소인 유성온천 족욕체험장에서 반석천으로 접어들어 도시-농촌-산길에 이르러 세종시 접결지까지 이르는 코스이다.</t>
  </si>
  <si>
    <t>세미래공원,구암사</t>
  </si>
  <si>
    <t>송림근린공원,지족역 인근 롯데마트,세미래공원,구암사</t>
  </si>
  <si>
    <t>출발점인 유성온천 일원, 지족역 인근 롯데마트</t>
  </si>
  <si>
    <t>대전 유성구 반석동</t>
  </si>
  <si>
    <t>KCCWSPO20N000000371</t>
  </si>
  <si>
    <t>07코스(소래포구 ~ 동막교)</t>
  </si>
  <si>
    <t>소래포구역→한화A앞 해변공원(유수지. 한화교. 금개구리서식지)→고잔톨게이트(운전면허시험장 앞길)육교→LNG기지→남동1유수지 →동막역</t>
  </si>
  <si>
    <t>갯벌을 매립한 남동구와 연수구의 해안선 길이다. 과거 구불구불한 해안선은 직선화되면서 사라졌지만 그래도 바다와 갯벌을 볼 수 있는 코스다. 공단을 지나는 길이 다소 지루할 수 있으나 평지 길이어서 걷기 쉽다. 중간의 늪지에 금개구리 서식지가 있고 자생하는 중국굴피나무를 만날 수 있고 무성한 갈대밭을 지나게 된다. 남동유수지에서 도심 한복판에서 만나는 저어새가 반가운코스이기도하다.</t>
  </si>
  <si>
    <t>소래광장, 동막역</t>
  </si>
  <si>
    <t>소래포구, 동막역</t>
  </si>
  <si>
    <t>KCCWSPO20N000000372</t>
  </si>
  <si>
    <t>국수역→제방밭길→대아교출구→고들빼기마을→남한강강변길자전거도로→기곡터널→아오곡삼거리→단풍마을→양근향교→옥천초등학교앞→들꽃마을입구→강변로육교→양근성지→양평군립미술관→양평전통시장</t>
  </si>
  <si>
    <t>옥천수공원</t>
  </si>
  <si>
    <t>국수역, 옛철도길쉼터, 강변로육교, 물안개공원, 양평전통시장</t>
  </si>
  <si>
    <t>옥천냉면골목, 양평시장</t>
  </si>
  <si>
    <t>KCCWSPO20N000000373</t>
  </si>
  <si>
    <t>06코스(인천대공원 ~ 소래포구)</t>
  </si>
  <si>
    <t>인천대공원(호수광장)→장수천(장수교, 담방마을, 서창jc, 만수물재생센터)→소래습지생태공원(습지원)→전시관 →소래습지생태공원(주차장)→소래포구 시장</t>
  </si>
  <si>
    <t>인천의 하천과 갯벌이 있는 포구를 함께 만날 수 있는 길이다. 생태가 살아나는 하천인 장수천을 지나면 소래습지생태공원이 나온다. 전통적인 방법으로 소금을 만드는 천일염전을 경험할 수 있고 재래식 소금창고와 각종 염생식물을 만날 수 있는 코스다. 소래시장의 풍부한 해산물과 갯냄새 물씬 풍기는 포구 구경도 기억할 만한 추억거리가 된다</t>
  </si>
  <si>
    <t>인천대공원</t>
  </si>
  <si>
    <t>인천대공원, 소래습지생태공원</t>
  </si>
  <si>
    <t>인천대공원, 소래포구</t>
  </si>
  <si>
    <t>KCCWSPO20N000000374</t>
  </si>
  <si>
    <t>05코스(만월산 ~ 인천대공원)</t>
  </si>
  <si>
    <t>신명요양원(횡단보도)→약사사 입구→인천사회복지회관 뒷길→향촌 마을 뒷길→주안산길(연결통로)→만월산 터널 입구→도룡뇽 마을→불로약수터→만수산 정상→송수천약수터→미추홀 학교(성현로)→수현부락길→인천수목원→장미원→호수광장</t>
  </si>
  <si>
    <t>인천 부평구</t>
  </si>
  <si>
    <t>인천에서 도롱뇽이 가장 많이 서식하는 만삼이네 마을을 지난다. 제철에는 도롱뇽의 모습을 관찰할 수 있다. 별고개와 무너미고개의 전설로 과거 이 지역이 서울에서 인천 앞바다를 연결하여 주요 교통로였음을 알 수 있다. 5코스는 인천둘레길 5코스는 간석3동에 위치한 약사사에서 시작해 향촌마을 뒷길, 만월산 터널입구, 만수산 도룡뇽마을을 지나 불로약수터, 수현부락길, 인천수목원을 거쳐 인천대공원 정문 앞에서 끝나는 여정이다.길이 험하지 않고 평탄해서 누구나 가벼운 마음으로 걸을 수 있다.</t>
  </si>
  <si>
    <t>3시간10분</t>
  </si>
  <si>
    <t>불로약수터, 송수천 약수터</t>
  </si>
  <si>
    <t>약사사입구, 인천대공원</t>
  </si>
  <si>
    <t>KCCWSPO20N000000375</t>
  </si>
  <si>
    <t>고양누리길</t>
  </si>
  <si>
    <t>고양행주 누리길</t>
  </si>
  <si>
    <t>원당역~(1.8km)성라공원~(3.2km)배다골테마파크~ (600m)성사천~(2.1km)강매동(봉대산)~(1.8km)강매석교~(2.4km)행주산성</t>
  </si>
  <si>
    <t>경기 고양시 덕양구</t>
  </si>
  <si>
    <t>3호선 지하철 원당역에서 한강변 행주산성에 이르는 누리길로 임진왜란 3대첩의 한곳인 행주산성의 역사적 중요성으로 행주누리길이라 부르고 있다.숲길과 물길, 도시와 농촌이 이어지는 아름답고 긴 길이다. 성라공원 숲을 넘어 성사천 물길을 따라가면 행주산성과 만난다. 고양에서 가장 오래된 다리인 강매석교를 볼 수 있다. 11.9km에 이르는 다소 긴 길이지만 행주산성에 담긴 역사이야기까지 고루 담아볼 수 있는 길이다. 성사천 변에 새롭게 조성된 배다골테마파크의 오래된 연못에는 연꽃군락과 맹꽁이 집단서식지가 있다.</t>
  </si>
  <si>
    <t>성라약수터</t>
  </si>
  <si>
    <t>성라약수터, 행주산성</t>
  </si>
  <si>
    <t>매점없음</t>
  </si>
  <si>
    <t>경기 고양시 덕양구 행주내동</t>
  </si>
  <si>
    <t>KCCWSPO20N000000376</t>
  </si>
  <si>
    <t>14코스(북성부두 ~ 화도진공원)</t>
  </si>
  <si>
    <t>인천역~대한제분입구~북성부두~동일방직앞~화평동냉면거리입구~민들레국수집~화도진공원~만석부두~화수부두~인천송현초교~동인천역</t>
  </si>
  <si>
    <t>인천 중구</t>
  </si>
  <si>
    <t>어선들이 빽빽이 들어차 성사를 이루었던 인천의 옛 부두를 들르는 코스로, 이색적인 풍경과 어민들의 삶의 모습ㅂ을 들여다 볼 수 있다. 동화 ‘괭이부리말 아이들’로 유명한 만석동 달동네에선 과거 피난민들의 희로애락을 느낄 수 있다.</t>
  </si>
  <si>
    <t>인천역, 동인천역, 화도진공원, 만석동 주민센터에 있다.</t>
  </si>
  <si>
    <t>KCCWSPO20N000000377</t>
  </si>
  <si>
    <t>태화강 100리길</t>
  </si>
  <si>
    <t>명촌교~십리대밭~삼호교~배리끝~선바위~망성교</t>
  </si>
  <si>
    <t>울산 남구</t>
  </si>
  <si>
    <t>죽음의 강에서 생명의 강으로 되살아난 울산 태화강 !? 전국 최고의 자긍심을 느끼게 만드는 생태, 역사, 문화, 관광의 보고인 태화강을 중심으로 강의 종점 이자 동해의 접점에서 시작하여 발원지의 원류를 찾아가는 과정을 통해 강 주변의 다양한 역사?문화?생태 보고의 이해와 생명의 강으로 되살리기 위해 시민과 행정의 열정적인 노력과 정책개발 등 다양한 교훈을 시민과 관광객이 체험하고 피부로 느낄 수 있는 관광과 학습공간의 기능을 갖추고 있는 길이다.</t>
  </si>
  <si>
    <t>십리대밭교 앞, 삼호교 밑, 선바위교 근처</t>
  </si>
  <si>
    <t>태화강대공원, 태화강전망대, 십리대밭, 배리끝, 구영 풋살장</t>
  </si>
  <si>
    <t>태화강대공원, 태화강변 중구 먹거리단지</t>
  </si>
  <si>
    <t>울산 울주군 언양읍 대곡리 산 130</t>
  </si>
  <si>
    <t>KCCWSPO20N000000378</t>
  </si>
  <si>
    <t>김제구간 01코스</t>
  </si>
  <si>
    <t>유각재(전주경계) ~ 귀신사 ~ 싸리재 ~ 금구 영천마을 ~ 서강사 ~ 금산 서릿골 ~ 금평 저수지 ~ 금산사 ~ 청룡사 ~ 배재 (완주 경계)</t>
  </si>
  <si>
    <t>모악산 도립공원의 풍부한 관광지를 등산하며 경험하고 잘가꾸어진 숲길과 편의시설 다양한 종교시설을 관광할 수있있다 특히 금산사는 국보 63호로 매년 수많은 관광객이 찾아오는 절이다 그외에도 동곡약방, 수류 천주교회, 금산교회등 다양한 종교시설 과 문화재를 관광할수 있는 볼거리 많고 자연경관이 수려한 등산로 이다</t>
  </si>
  <si>
    <t>귀신사, 금평저수지, 금산사 주차장, 금산사</t>
  </si>
  <si>
    <t>금산사 주차장 일대</t>
  </si>
  <si>
    <t>KCCWSPO20N000000379</t>
  </si>
  <si>
    <t>13코스 월미산</t>
  </si>
  <si>
    <t>인천역- 대한제분- 월미공원 정문- 월미문화의 거리- 월미 테마파크- 월미공원(돈대삼거리)- 한국이민사박물관 뒷길- 만남의광장사거리- 정문</t>
  </si>
  <si>
    <t>과거 군사적 요충지로서 외세 침탈의 상흔을 안고 있는 월미도를 도는 코스다. 한국전쟁 후 50년 동안 군부대에 의해 보존되던 월미산을 개방하여 만들어진 월미공원과 가족, 연인들의 문화공간으로 자리 잡은 월미테마파크를 지난다.</t>
  </si>
  <si>
    <t>인천역, 월미공원정문, 월미테마파크</t>
  </si>
  <si>
    <t>인천역,월미공원 일대</t>
  </si>
  <si>
    <t>KCCWSPO20N000000380</t>
  </si>
  <si>
    <t>12코스(동인천역 ~ 자유공원)</t>
  </si>
  <si>
    <t>동인천역- 중앙시장- 배다리사거리- 답동성당- 신포시장- 흥에문- 자유공원- 송원장로교회- 공화춘- 개항박물관- 제물포구락부- 자유공원 광장- 인천역</t>
  </si>
  <si>
    <t>인천역, 자유공원, 동인천역</t>
  </si>
  <si>
    <t>동인천역,인천역,신포시장,자유공원일대</t>
  </si>
  <si>
    <t>KCCWSPO20N000000381</t>
  </si>
  <si>
    <t>강원도자연환경연구공원 생태문화탐방로</t>
  </si>
  <si>
    <t>구절산코스</t>
  </si>
  <si>
    <t>강원도자연환경연구관~(2.0km)어린이숲길~(1.7km)계수나무길~(2.5km)자연놀이공부길~(0.7km)자연터널길~(0.5km)자연인명상치료기지~(1.3km)포근잣나무길~(1.2km)자연소리길~(3.5km)구절산자연트레킹</t>
  </si>
  <si>
    <t>대룡저수지, 구절산과 연엽산 일원에 조성된 강원도자연환경연구공원 생태문화탐방로 주변에는 멸종위기식물물들과 나비, 잠자리 등 곤충을 관찰할수있는 관찰지가 조성 되어있고, 자연터널길부터 시작되는 구절산 탐방로는 산지습지와 감투바위 등 자연이 만든 볼거리가 다양하다. 구절산 트래킹로를 따라서는 맑은 계곡물이 장관을 이루며 흐르고 있어 자연생태와 문화를 동시에 만끽 할 수 있는 탐방로이다.</t>
  </si>
  <si>
    <t>식수보급처가 없으니 사전준비 필요</t>
  </si>
  <si>
    <t>자연환경연구관 및 야외화장실</t>
  </si>
  <si>
    <t>자연환경연구공원 진입로 부근 성동구판장 이용, 공원 및 탐방로에 없음</t>
  </si>
  <si>
    <t>강원 춘천시 동산면 봉명리 30-5</t>
  </si>
  <si>
    <t>KCCWSPO20N000000382</t>
  </si>
  <si>
    <t>11코스(옛 전도관 ~ 수도국산)</t>
  </si>
  <si>
    <t>도원역 - 우각로문화마을 구 전도관 ? 인천세무서 ? 금창동주민센터 ? 창영초등학교 ? 배다리 헌책방거리 ? 송현근린공원 ? 수도국산 달동네박물관 - 동인천역</t>
  </si>
  <si>
    <t>-골목길과 달동네를 추억하며 걷는 길 재개발에 밀려 사라져가는 골목길의 옛 모습을 고스란히 간직하고 있는 코스다, 예술인들이 주민들과 공동체를 형성하여 다양한 문화활동을 펼치는 우각로 문화마을, 추억을 담은 배다리 헌책방거리, 옛 달동네 풍경을 그대로 재현한 수도국산 달동네 박물관 등이 유명하다,</t>
  </si>
  <si>
    <t>도원역, 인천중구 문화회관, 이안도 해안공원에 있다.</t>
  </si>
  <si>
    <t>KCCWSPO20N000000383</t>
  </si>
  <si>
    <t>용인너울길</t>
  </si>
  <si>
    <t>01코스 광교산 너울길</t>
  </si>
  <si>
    <t>심곡서원 - 조광조묘역(0.8㎞)-천년약수터(4㎞)-서봉사지4㎞)-손골성지(4㎞)</t>
  </si>
  <si>
    <t>경기 용인시 수지구</t>
  </si>
  <si>
    <t>조광조 묘역을 출발하여 산능선 숲길을 따라 걷다보면 이름모를 새소리가 들린다. 한참을 걷다보면 천년약수터가 나오고 약수한잔을 마시며 잠시 휴식을 취할 수 있다. 주변에는 가벼운 운동을 할수 있는 운동기구가 설치되어 있다.다시 산길을 따라 걷다보면 보물인 서봉사지 현오국사탑비를 만나 역사의 숨길을 느끼며 주변을 감상할 수 있다.마지막에는 시원한 계곡물 소리를 들으며 천주교 성지인 손골성지로 하산 할 수 있다</t>
  </si>
  <si>
    <t>천년약수터</t>
  </si>
  <si>
    <t>없 음</t>
  </si>
  <si>
    <t>출발점인 조광조 묘역 입구 마트</t>
  </si>
  <si>
    <t>경기 용인시 기흥구 구갈동</t>
  </si>
  <si>
    <t>KCCWSPO20N000000384</t>
  </si>
  <si>
    <t>10코스(송도해안로 ~ 도원역)</t>
  </si>
  <si>
    <t>인천환경공단-새아침공원-달빛공원-이암도 해안공원-용현갯골유수지-중구문화회관 -신선초등학고-인하대병원사거리-능안삼거리-숭의공구상가-도원역</t>
  </si>
  <si>
    <t>인천 서구</t>
  </si>
  <si>
    <t>빼어난 풍광을 자랑하며, 인천에서 유일하게 옛날 해안선 그대로를 간직하고 있는 이암도를 지니는 코스다. 용현갯골에선 멸종위기종인 검은머리갈매기를 볼 수 있다. 자연과 사람, 생태적인 것과 인공적인 것, 원도심과 신도심이 만나 소통하는 길이다.</t>
  </si>
  <si>
    <t>2시간50분</t>
  </si>
  <si>
    <t>KCCWSPO20N000000385</t>
  </si>
  <si>
    <t>04코스(함봉산 ~ 십정공원)</t>
  </si>
  <si>
    <t>원적산 생태통로→보각사→함봉산→장고개→한전 서인천 전력소 입구→열우물 약수터 입구→경원대로 벽화거리→ 백운공원(철도 복개 쉼터)→ 부평 아트센터(백운역)→십정공원→신명요양원</t>
  </si>
  <si>
    <t>산길을 걷고 작은 마을을 지나면 다시 산자락을 걷게 하는 길이다 함봉산은 호랑이가 우는 산이라는 뜻이다 다른 이름으로는 호봉산이라고 한다 옛날 이 산이 얼마나 울창했었는지를 알 수 있다 부평구에서 만들어 놓은 비타민길도 만날 수 있다.</t>
  </si>
  <si>
    <t>열우물 약수터</t>
  </si>
  <si>
    <t>보각사, 백운역</t>
  </si>
  <si>
    <t>백운역 일대</t>
  </si>
  <si>
    <t>KCCWSPO20N000000386</t>
  </si>
  <si>
    <t>03코스 구봉산 너울길</t>
  </si>
  <si>
    <t>연미향마을- 둥지박물관(3.2㎞)-구봉산(2㎞)-유형원선생묘(5.1㎞)-MBC드라미아주차장(1.7㎞)</t>
  </si>
  <si>
    <t>경기 용인시 처인구</t>
  </si>
  <si>
    <t>연미향 마을을 출발 마을 안길을 따라 가다 산행을 시작하면 이름모를 새소리가 들린다. 너울길 인근에 둥지박물관이 있어 옛추억을 회상해 보는 것도 좋다.구봉산 능선을 산행하다 보면 소나무 군락지가 있어 잠시 사색의 시간을 가질 수 있다. 반계 유형원 선생묘를 참배 후 MBC드라마 주차장으로 하산한다. 잠시 시간적 여유가 생긴다면 MBC드라마 세트장을 구경하는 것도 유익하다.</t>
  </si>
  <si>
    <t>KCCWSPO20N000000387</t>
  </si>
  <si>
    <t>03코스 원적산</t>
  </si>
  <si>
    <t>세일고→마가의 다락방 뒷길→석남약수터 가좌여중 뒤→원적정→돌탑→나비공원→장수산길→원적산공원→배수지 체육공원 입구→세일고</t>
  </si>
  <si>
    <t>원적산은 부평구와 서구의 경계가 되는 산이므로 이 코스에서는 서구의 변화된 모습과 부평의 변화된 모습을 한 눈에 볼 수 있다. 숲길을 따라 걷다보면 나비를 주제로 한 도심 속 생태공원을 만나게 된다. 나비공원 안에 카페가 있어 잠시 차 한 잔 하며 쉬어 갈수도 있다. 인천둘레길 3코스는 생태공원인 나비공원을 기점으로 하는 원점순환코스이다. 코스를 진행하다보면 의자와 데크가 쉬어갈 수 있게 도와준다.</t>
  </si>
  <si>
    <t>서인공원, 나비공원, 원적산공원</t>
  </si>
  <si>
    <t>KCCWSPO20N000000388</t>
  </si>
  <si>
    <t>02코스 천마산</t>
  </si>
  <si>
    <t>징맹이고개 생태통로→공촌정수장 옆→연희샘터→서곳근린공원→탁옥공원→소방학교→인재개발원 뒷길→ 동우약수터→동우아파트(시가지길)→고속도로 육교→서인공원</t>
  </si>
  <si>
    <t>숲 속 오솔길의 고즈넉함과 능선을 타고 시원함을 함께 느낄 수 있는 코스이며, 능선을 타고 오르면 청라지구와 영종대교, 강화도 마니산까지 보이는 전망이 좋은 곳이다.</t>
  </si>
  <si>
    <t>예비군 사격장, 인천소방 교육대</t>
  </si>
  <si>
    <t>KCCWSPO20N000000389</t>
  </si>
  <si>
    <t>02코스 성지순례 너울길</t>
  </si>
  <si>
    <t>양지면 송문교 - 은이성지(2㎞)-신덕고개(2.3㎞)-망덕고개(5.6㎞)-애덕고개(4.7㎞)-청정학일마을(4.8㎞)</t>
  </si>
  <si>
    <t>양지면 송문교에서 출발하여 마을길을 따라 걷기시작한다. 천주교 성지인 은이성지를 지나 마을위 계곡 끝부분에서 산행을 시작 산능선 숲길을 따라 걷다보면 이름모를 새소리가 들린다. 해곡동 및 호동 마을 안길을 통과하여 다시 산행의 길로 접어든다. 미리내 성지와 연결되는 애덕고개에서 좌회전하여 청정학일마을에 도착할 수 있다.</t>
  </si>
  <si>
    <t>은이성지</t>
  </si>
  <si>
    <t>양지면 송문교에서 출발하여 가다보면 슈퍼있음</t>
  </si>
  <si>
    <t>KCCWSPO20N000000390</t>
  </si>
  <si>
    <t>에코뮤지엄트레길</t>
  </si>
  <si>
    <t>습지관찰로</t>
  </si>
  <si>
    <t>한반도지형주차장~(2km)전망대~(5km)신천교~(1km)습지탐방로~ (2km)관란정</t>
  </si>
  <si>
    <t>우리나라을 꼭 닮은 동고서저형의 한반도지형을 관람한후 최근 환경부 습지보호구역을 조망하며 자연자원을 탐방할 수 있음</t>
  </si>
  <si>
    <t>강원 영월군 한반도면 신천리 487-5</t>
  </si>
  <si>
    <t>KCCWSPO20N000000391</t>
  </si>
  <si>
    <t>01코스 계양산</t>
  </si>
  <si>
    <t>연무정→무당골고개→청수수목원→고랑재고개→목상동(이주단지)→솔밭쉼터(반딧불 서식지)→피고개→중심성지(귀룽나무 쉼터)→징맹이고개→계양산 삼림욕장(지선사)→계양문화회관→연무정</t>
  </si>
  <si>
    <t>인천 계양구</t>
  </si>
  <si>
    <t>부평의 진산인 계양산을 도는 코스로, 인천지역에서는 가장 생태적 환경이 우수하다. 계양산성, 징맹이고개, 이규보시비 등이 있어 삼국시대부터 근대에 이르기까지 부평의 역사를 담고 있는 곳이다. 계양산은 해발 395m인 산으로써 인천시내에서 가장 높은 산으로 인천을 대표하는 산이다. 진달래가 계양구를 상징하는 꽃이듯이 이 산에는 유난히 진달래가 많고, 특히 팔각정부근에는 무리를 지어 아름다움을 뽐낸다. 정상에 오르면 사방이 막힘없고 서쪽으로 영종도, 강화도등 주변 섬들이 한눈에 들어오며, 동쪽으로는 김포공항을 비롯한 서울시내전경이 자리를 잡고, 북쪽으로는 고양시가지가, 남쪽으로는 인천시내가 펼쳐진다. 주능선 등산로는 나무그늘이 없어 여름에는 산행이 적합치 않다.</t>
  </si>
  <si>
    <t>계양공원 연무정, 산림욕장</t>
  </si>
  <si>
    <t>KCCWSPO20N000000392</t>
  </si>
  <si>
    <t>왕방산 숲길</t>
  </si>
  <si>
    <t>왕산사 ~ (2.2km)선광사</t>
  </si>
  <si>
    <t>경기 포천시</t>
  </si>
  <si>
    <t>포천시의 진산으로 불려온 왕방산은 포천동 서쪽에 우뚝 솟아있는 산이다. 신라 헌강왕 3년경 도선국사가 이곳에 머무르고 있을때 국왕이 친히 행차 격려하였다 해서 왕방산이라 불리어졌고, 도선국사가 기거했던 절을 왕방사라 했다는 말이 전해지고 있다. 그 절터에 지금의 왕산사가 복원되었다. 왕방산은 광부산맥 서쪽의 지맥인 천보산맥 북단에 자리잡고 있는 산이다. 왕방산의 맑은 물이 모여 호병골 계곡을 만들었다.</t>
  </si>
  <si>
    <t>왕산사에 약수터가 있으나 매점에서 구입하거나 물통 사전준비</t>
  </si>
  <si>
    <t>포천시외버스터미널, 왕산사</t>
  </si>
  <si>
    <t>출발점인 포천시외버스터미널 주변, 포천시청 버스정류장 주변 매점, 중간에는 없음</t>
  </si>
  <si>
    <t>경기 포천시 신읍동 699</t>
  </si>
  <si>
    <t>KCCWSPO20N000000393</t>
  </si>
  <si>
    <t>청계저수지 산책로</t>
  </si>
  <si>
    <t>필로스 골프장 ~ 제방(1km) ~ 저수지 상류(0.67km)</t>
  </si>
  <si>
    <t>포천시 일동면 기산리와 가평군 하면을 경계로 하는 청계산은 산세가 웅장하고 산행코스도 다양하다. 맑고 깨끗한 시냇물을 뜻하는 청계란 이름에 걸맞게 여름철의 수목 우거진 맑은 계곡이 더위에 지친 사람들을 부르고 가을이면 운치를 더하는 곳의 하류지역 물이 모여 만들어진 청계(기산)저수지를 주변으로 거닐수 있는 산책로가 조성되어 있다.</t>
  </si>
  <si>
    <t>1구간, 2구간 식수보급처가 없으니 일동 주차장 부근 매점에서 구입하거나 사전준비</t>
  </si>
  <si>
    <t>출발점 부근</t>
  </si>
  <si>
    <t>일동 시내 주변 매점, 중간에는 없음</t>
  </si>
  <si>
    <t>경기 포천시 일동면 기산리 산 142-1</t>
  </si>
  <si>
    <t>KCCWSPO20N000000394</t>
  </si>
  <si>
    <t>무의바다 누리길</t>
  </si>
  <si>
    <t>01코스 무의바다 누리길</t>
  </si>
  <si>
    <t>소무의 인도교길 ~ 마주보는 길 ~ 떼무리 길 ~ 부처깨미 길 ~ 몽여해변 길 ~ 명사의 해변 길 ~ 해녀섬 길 ~ 키 작은 소나무 길</t>
  </si>
  <si>
    <t>대무의도와 소무의도를 연결하는 414m 길이의 교량을 따라 소무의도로 들어서면 대무의도의 광명항 선착장과 마주하고 있는 마주보는 길이 나타납니다. 소무의도의 자연 생태를 그대로 느낄 수 있는 떼무리길과 부처깨미길을 지나면 과거 언둘그물을 매어 잡은 고기를 말리던 사빈 해안인 몽여해변길에 이르게 됩니다. 이어져 나오는 명사의 해변길은 고 박정희 전대통령이 가족과 함께 여름 휴양을 즐겼던 곳으로 전용 낚시터가 있어 지금까지도 주민들이 자랑스럽게 여기고 있습니다. 해녀섬길을 따라 걸으면서 소무의도의 뛰어난 기암괴석과 절벽을 감상하고, 해풍을 맞으며 자생하고 있는 키 작은 소나무가 맞이하는 길에서 서해 바다의 뛰어난 전망을 감상해보시기 바랍니다.</t>
  </si>
  <si>
    <t>몽여해수욕장 근처 종합관광안내판 1곳</t>
  </si>
  <si>
    <t>진입광장 옆 마주보는 길, 동쪽 몽여해변 길 2곳</t>
  </si>
  <si>
    <t>서쪽마을과 동쪽마을 내 동네 매점 있음</t>
  </si>
  <si>
    <t>인천 중구 무의동</t>
  </si>
  <si>
    <t>KCCWSPO20N000000395</t>
  </si>
  <si>
    <t>천보산맥</t>
  </si>
  <si>
    <t>축석고개 ~ (4.6km)어하고개 ~ (3.2km)육각정 ~ (1.4km)회암고개 ~ (3.3km)천보산휴양림</t>
  </si>
  <si>
    <t>천보산맥은 포천 ? 의정부 ? 양주에 걸쳐져 있는 산맥으로 동쪽으로는 포천시가 있으며 서쪽으로는 양주시, 남쪽으로는 의정부시, 북쪽으로는 동두천시가 있다. 산맥 전체가 높지 않은 산으로 조망권이 좋고 대체적으로 험하지 않은 등산로로 이루어져 종주하는 사람이 많은 산맥이다.</t>
  </si>
  <si>
    <t>전구간은 식수보급처가 없으니 주차장 부근 매점에서 구입하거나 사전준비</t>
  </si>
  <si>
    <t>구간별 버스 주차장 주변</t>
  </si>
  <si>
    <t>구간별 주차장 주변 매점, 중간에는 없음</t>
  </si>
  <si>
    <t>경기 동두천시 탑동동</t>
  </si>
  <si>
    <t>KCCWSPO20N000000396</t>
  </si>
  <si>
    <t>천주산 숲길</t>
  </si>
  <si>
    <t>01코스, 02코스</t>
  </si>
  <si>
    <t>사호기지리 그린빌 아파트 ~ (1.8km)정상 ~ (1.6km)기지교회</t>
  </si>
  <si>
    <t>포천시 신북면 기지리에 위치한 천주산은 산모양이 베틀처럼 생기고 그아래 못이있어 틀못, 틀무시 또는 기지라 하였다. 하늘을 바치고 있는 기둥같은 산이라는 뜻에서 천주산이라고 부르게 되었다고 한다. 조용한 산책과 등산으로 깨끗한 휴일을 보낼 수 있는 산행지를 물색하는 분들께 한 번 권하고 싶은 산이다.</t>
  </si>
  <si>
    <t>식수보급처가 없으니 버스주차장 부근 매점에서 구입하거나 사전준비</t>
  </si>
  <si>
    <t>버스주차장 출발점 부근</t>
  </si>
  <si>
    <t>신북면사무소앞버스주차장 주변, 농업기술센터버스주차장 주변 매점, 중간에는 없음</t>
  </si>
  <si>
    <t>경기도 포천시 신북면 기지리 740</t>
  </si>
  <si>
    <t>KCCWSPO20N000000397</t>
  </si>
  <si>
    <t>학산 둘레길</t>
  </si>
  <si>
    <t>단일 코스</t>
  </si>
  <si>
    <t>연경산베드민턴장~(0.7km)학산서원터~(0.9km)삼호현~(0.8km)문학산성~(0.8km)길마산 전망대~(2.3km)인천도호부청사[인천향교]</t>
  </si>
  <si>
    <t>인천 남구</t>
  </si>
  <si>
    <t>문학산은 초기 백제의 건국신화가 깃든 인천 역사의 태동지로 '문학산성, 인천도호부청사, 인천향교, 학산서원터' 등 다채로운 문화유산과 다양한 설화를 품고 있는 지역 전통문화의 중심지이다. 문학산은 많은 시민들의 사랑을 듬뿍 받고 있는 산으로서 기존의 등산로가 잘 정비되어 있지만, 지역 시민들과 함께 문화유산 탐방과 자연생태 체험활동을 할 수 있는 역사탐방로로 조성하려는 의도에서 문학산 일원의 문화유산을 연계하여 로 명명하였다.</t>
  </si>
  <si>
    <t>약수터 부재(식수 사전준비 요망)</t>
  </si>
  <si>
    <t>출발지(연경산 베드민턴장 앞)와 종착지(인천도호부청사)에만 있음</t>
  </si>
  <si>
    <t>출발지 및 종착지 부근에만 있음</t>
  </si>
  <si>
    <t>충북 영동군 양산면 봉곡리</t>
  </si>
  <si>
    <t>KCCWSPO20N000000398</t>
  </si>
  <si>
    <t>말봉산 숲길</t>
  </si>
  <si>
    <t>동교저수지 ~ 정상(3km) ~ 고은마을</t>
  </si>
  <si>
    <t>포천시 동교저수지에서 출발 천보산자연휴양림 맞은편을 지나는 산이다. 정상 높이가 3m로 높지 않아 주로 자연휴양림 이용객이나 지역 주민, 주변 대학교 학생들이 산책하는 숲길이다. 동교저수지 하류지역을 가로질러 넘어가는 다리는 이곳을 찾는 탐방객이 추억을 남기기 좋다.</t>
  </si>
  <si>
    <t>식수대 없음. 사전 준비가 필요.</t>
  </si>
  <si>
    <t>중간에 없음</t>
  </si>
  <si>
    <t>중간에 매점 없음. 버스 정류장인 동교동 마을회관 앞과 차의과대학교 앞에 위치.</t>
  </si>
  <si>
    <t>전남 순천시 낙안면 동내리</t>
  </si>
  <si>
    <t>KCCWSPO20N000000399</t>
  </si>
  <si>
    <t>은봉, 호명산 숲길</t>
  </si>
  <si>
    <t>작고개~백석배수지~송산약수터~은봉산약수터~냉골약수터~소사고개</t>
  </si>
  <si>
    <t>‘은봉.호명산 숲길’은 백석읍 은봉산.호명산 주변에 9km의 숲길로 작고개~백석배수지~송산약수터~은봉산약수터~냉골약수터~소사고개로 이어지는 숲길이다. 이 지역은 특히 약수터와 연계하여 조성한 것이 특징이며, 탐방객의 개인 체력을 고려해서 반일코스(5.2km, 약4시간)인 작고개~백석배수지(주차장)~송산약수터~동화아파트와 종일코스(8.0km, 약7시간)인 작고개~백석배수지(주차장)~송산약수터~은봉산약수터~냉골약수터~버스종점으로 나뉘어 탐방 할 수 있다.</t>
  </si>
  <si>
    <t>송산약수터, 은봉산약수터, 냉골약수터</t>
  </si>
  <si>
    <t>백석배수지</t>
  </si>
  <si>
    <t>은봉산약수터에서 내려가는 길</t>
  </si>
  <si>
    <t>경기 양주시 백석읍 가업리 산 110</t>
  </si>
  <si>
    <t>KCCWSPO20N000000400</t>
  </si>
  <si>
    <t>대암산 생태탐방로</t>
  </si>
  <si>
    <t>03코스(광치자연휴양림 ~ 생태식물원)</t>
  </si>
  <si>
    <t>광치자연휴양림 ~ 양구생태식물원(8.3km)</t>
  </si>
  <si>
    <t>광치자연휴양림에서 시작하여 계곡을 따라 가다보면 옹녀폭포를 지나 솔봉으로 가다보면 대암산줄기의 빼어난 경치(봄, 여름, 가을, 겨울)를 볼수 있으며 중간중간에 휴식을 취할수 있는 데크나 전망대가 설치되어 산행의 즐거움을 더해주고 있음.</t>
  </si>
  <si>
    <t>생태식물원 및 광치자연휴양림 모두 음수대가 있으며 그외에는 사전준비하여야 함</t>
  </si>
  <si>
    <t>출발지인 생태식물원과 광치자연휴양림에는 화장실이 있으나, 중간에는 화장실이 없음</t>
  </si>
  <si>
    <t>출발점 및 도착점에 매점이 없으므로 사전준비</t>
  </si>
  <si>
    <t>강원 양구군 남면 적리 산 149</t>
  </si>
  <si>
    <t>KCCWSPO20N000000401</t>
  </si>
  <si>
    <t>장흥 숲길</t>
  </si>
  <si>
    <t>장흥면사무소~장흥숲길입구(염광요양원입구)~장흥숲길입구~조각아뜰리에~돌고개입구~권율장군묘~청련사장흥숲길입구~장흥 산책로~온릉</t>
  </si>
  <si>
    <t>‘장흥 숲길’ 제1구간(6.3km)은 장흥면사무소부터 장흥숲길 입구(염광요양원 입구)까지의 접근로(1.5km)를 통해서 숲길이 시작되는데, 장흥숲길입구~조각아뜰리에~돌고개유원지입구~권율장군묘~청련사입구로 탐방할 수 있는 노선과 장흥숲길입구~장흥산책로~온릉으로 탐방 할 수 있는 노선으로 나뉘어 진다.그리고 ‘장흥 숲길’ 제2구간(6.1km)은 현대랜드~밀과보리~법화사~돌고개~장흥자생수목원~돌고개유원지 입구로 탐방할 수 있다.</t>
  </si>
  <si>
    <t>장흥면사무소</t>
  </si>
  <si>
    <t>장흥면사무소, 돌고개 입구 주변</t>
  </si>
  <si>
    <t>전남 보성군 웅치면 봉산리 362-7</t>
  </si>
  <si>
    <t>KCCWSPO20N000000402</t>
  </si>
  <si>
    <t>현대랜드~밀과보리~영산법화사~장흥자생수목원~돌고개유원지입구</t>
  </si>
  <si>
    <t>장흥 숲길’ 제1구간(6.3km)은 장흥면사무소부터 장흥숲길 입구(염광요양원 입구)까지의 접근로(1.5km)를 통해서 숲길이 시작되는데, 장흥숲길입구~조각아뜰리에~돌고개유원지입구~권율장군묘~청련사입구로 탐방할 수 있는 노선과 장흥숲길입구~장흥산책로~온릉으로 탐방 할 수 있는 노선으로 나뉘어 진다.그리고 ‘장흥 숲길’ 제2구간(6.1km)은 현대랜드~밀과보리~법화사~돌고개~장흥자생수목원~돌고개유원지 입구로 탐방할 수 있다.</t>
  </si>
  <si>
    <t>장흥자생수목원</t>
  </si>
  <si>
    <t>장흥자생수목원, 돌고개입구 주변</t>
  </si>
  <si>
    <t>KCCWSPO20N000000403</t>
  </si>
  <si>
    <t>세어도 숲길</t>
  </si>
  <si>
    <t>세어도 선착장~(0.4km)마을회관 종합안내소~(5km)세어도 전망대~(5.4km)세어도 선착장</t>
  </si>
  <si>
    <t>세어도는 인천 서구의 유일한 유인도로서 60~70년대 어촌의 모습이 그대로 남겨져 있는 곳이다. 무엇보다 자동차가 들어갈 수 없어 섬 전체가 조용하고 한적하여 산책을 즐기기에 좋은 곳이다. 특히 답답한 도시생활을 벗어나 마음의 안정과 가족 및 연인간의 오붓한 시간을 가질 최적의 장소이다. 세어도는 다른 곳과 달리 대중교통 이용이 매우 불편하여 자가용을 통하여 배를 타는 선착장까지 와야되고, 하루에 한 번 뿐인 행정선은 무료로 운행되나 인천서구청홈페이지를 통해 배 운행 시간을 확인해야 한다. 섬 안에는 현재까지 관광객을 위한 편의시설이 부족하다. 식당도 없으며 그 흔한 가게도 없다. 무엇이든 직접 사가지고 가야한다. 인천 서구청에서 앞으로 생태 관광지로 개발하기 위해 기존의 유익한 점을 훼손하지 않는 범위 내에 관광객 편의 시설 설치를 추진 중에 있다.</t>
  </si>
  <si>
    <t>1시30분 (걷는 시간 만 계산)</t>
  </si>
  <si>
    <t>세어도 선착장에서 400m정도에 종합안내소 및 마을회관 식수 이용가능</t>
  </si>
  <si>
    <t>세어도 선착장에서 400m정도에 종합안내소 및 마을회관 화장실 이용가능</t>
  </si>
  <si>
    <t>공항철도 검암역사에서 물품 구입. 세어도 선착장 및 세어도 섬 내 편의시설 없음</t>
  </si>
  <si>
    <t>인천 서구 원창동</t>
  </si>
  <si>
    <t>KCCWSPO20N000000404</t>
  </si>
  <si>
    <t>동두천 6산종주</t>
  </si>
  <si>
    <t>동두천 6산종주길</t>
  </si>
  <si>
    <t>일련사입구(4.7km) → 칠봉산정상(4.36km) → 해룡산(5.30km) → 왕방산(2.6km) → 국사봉(8.58km)→ 중백운대(16.41km) → 마차산(8.7km) → 동광교</t>
  </si>
  <si>
    <t>경기 동두천시</t>
  </si>
  <si>
    <t>동두천 시경계를 따라 조성된 6산종주길은 능선으로 둘러싸여 있어서 어느 곳에서나 산을 오를 수 있으며 산이 아기자기 하고 능선에서 보이는 주변 경관이 멋있어서 산행중 힘들거나 지루하지 않고 전철 1호선이 있어 접근성이 용이한 코스임.</t>
  </si>
  <si>
    <t>24시간</t>
  </si>
  <si>
    <t>소요산 나한대, 중백운대</t>
  </si>
  <si>
    <t>출발점인 송내상회</t>
  </si>
  <si>
    <t>경기 동두천시 걸산동</t>
  </si>
  <si>
    <t>KCCWSPO20N000000405</t>
  </si>
  <si>
    <t>강화나들길</t>
  </si>
  <si>
    <t>01코스 심도 역사문화길</t>
  </si>
  <si>
    <t>강화버스터미널~(1.5km)용흥궁~(0.3km)고려궁지~(0.5km)북관제묘~ (0.6km)강화향교~(1.4km)북문~(0.8km)북장대~(0.6km)오읍약수~(5.1km)연미정~(6.6km)갑곳돈대</t>
  </si>
  <si>
    <t>인천 강화군</t>
  </si>
  <si>
    <t>강화 나들길 01코스 심도 역사 문화길. 살아있는 역사박물관이라 불리는 강화도. 1코스 심도역사문화길은 천년을 넘나드는 시간여행의 길이다. 한때 나라의 수도였던 강화는 심도라고도 불렸다. 강화의 중심부를 걸으며 강화 타임머신을 타보자. 고려와 조선과 한 민족의 과거와 현재 그리고 미래가 공존하는 고장 그리고 하늘과 소통하는 성스러운 지역임을 알게 될 것이다. 강화버스터미널에서 출발하여 고려의 궁궐과 강화 도령도 만나고, 칠백 살이 넘은 품이 넉넉한 은행나무 아래서 잠시 걸음을 먼춰 자신을 돌아보는 것도 기분 좋은 일이다. 몸은 정심을 담는 그릇이라고 하지 않는가!</t>
  </si>
  <si>
    <t>5시간40분</t>
  </si>
  <si>
    <t>용흥궁공원, 고려궁지,오읍약수,연미정,갑곳돈대</t>
  </si>
  <si>
    <t>강화버스터미널매점, 연미정인근 매점</t>
  </si>
  <si>
    <t>인천 강화군 강화읍 신문리 253-5</t>
  </si>
  <si>
    <t>KCCWSPO20N000000406</t>
  </si>
  <si>
    <t>부락산 둘레길</t>
  </si>
  <si>
    <t>01코스 시내길</t>
  </si>
  <si>
    <t>초록도서관~(1.1km)평택도립도서관~(0.5km)송탄중학교~(0.9km)초록도서관</t>
  </si>
  <si>
    <t>경기 평택시</t>
  </si>
  <si>
    <t>낮은 등산로 코스와 다양한 운동 시설이 설치되어있어 가볍게 걷기에 좋은 길이다.</t>
  </si>
  <si>
    <t>초록도서관 둘레길 시작지 1곳, 지산초등학교 지난후 1곳</t>
  </si>
  <si>
    <t>평택도립도서관에서 1번국도 나가는 도보에 1곳, 1번국도변에 2곳있음</t>
  </si>
  <si>
    <t>경기도 평택시 지산동 지산로 48</t>
  </si>
  <si>
    <t>KCCWSPO20N000000407</t>
  </si>
  <si>
    <t>02코스 숲속길</t>
  </si>
  <si>
    <t>초록도서관~(1.1km)평택도립도서관~(1.3km)이충분수공원~(2.0km)송탄중학교~(0.9km)초록도서관</t>
  </si>
  <si>
    <t>도심과 숲속 매력 모두 느낄 수 있는 코스이다. 부락산을 가르는 코스로 등산을 좋아하는 사람들의 맞춤형 코스이다. 도보길을 걸은 후 이충분수공원의 아름다움을 만끽하고 부락산의 싱그러움을 느낄 수 있는 길이다.</t>
  </si>
  <si>
    <t>초록도서관 입구1곳, 이충분수공원 1곳</t>
  </si>
  <si>
    <t>이충분수공원 근처 내 편의점 다수, 부락산 내려오는 길에 음식점 있음</t>
  </si>
  <si>
    <t>KCCWSPO20N000000408</t>
  </si>
  <si>
    <t>02코스 호국 돈대길</t>
  </si>
  <si>
    <t>강화역사관. 갑곶돈대 ~ (3km)용진진 ~ (1.5km)용당돈대 ~ (2km)화도돈대 ~ (1.1km)오두돈대 ~ (3.1km)광성보 ~ (0.5km)용두돈대 ~ (3km)덕진진 ~ (2.8km)초지진</t>
  </si>
  <si>
    <t>강화 나들길 02코스 호국돈대길. 오래전부터 강화는 나라의 안전을 지켜주는 소중한 터전이자 외국의 문화가 바닷길을 통해 육지로 들고 나던 관문이었다. 남과 북의 강물이 함께 흐르는 바다를 따라 걷다보면 외국과의 충돌에 대비하기 위해 섬을 빙둘러 만든 돈대를 만나게 된다. 몽골과의 항쟁에서부터 조선시대의 병인,신미양요에 이르는 민족의 자긍심과 국난극복의 의지가 서린 강화도의 전적지를 살펴보는 길이다. 호국돈대길은 강화대교를 건너 왼쪽에 위치한 갑곶돈대를 시작으로 염하를 따라 초지진까지 이어지는 15.4km의 해안길로서 2010년에 '해안누리길'로 선정된바 있다.</t>
  </si>
  <si>
    <t>5시간50분</t>
  </si>
  <si>
    <t>강화역사관, 용진진, 광성보, 덕진진, 초지진 등 각 답사처에 불편하지 않게 있다.</t>
  </si>
  <si>
    <t>강화역사관, 용진진, 광성보, 덕진진, 초지진 등에 식당과 매점이 있다.</t>
  </si>
  <si>
    <t>KCCWSPO20N000000409</t>
  </si>
  <si>
    <t>03코스 벚꽃길</t>
  </si>
  <si>
    <t>초록도서관~(1.1km)평택도립도서관~(1.3km)이충분수공원~(0.9km)국제대학교~(0.5km)흔치휴게소~(0.5km)터골휴게소~(1.3km)산골휴게소~(2.1km)초록도서관</t>
  </si>
  <si>
    <t>봄철 벚꽃의 아름다움을 느끼이에 안성맞춤인 길이다. 이충분수공원을 지나 국제대학교로 가는 벚꽃길은 평택의 명소이다. 부락산 산자락을 감싸도는 길옆 수로와 작은 산길의 운치가 볼만하다.</t>
  </si>
  <si>
    <t>흔치휴게소, 터골휴게소 식수대</t>
  </si>
  <si>
    <t>초록도서관 둘레길 입구, 이충분수공원내, 흔치휴게소 3곳</t>
  </si>
  <si>
    <t>이충분수공원 근처 편의점 다수, 흔치휴게소 가판 매점 산골휴게소 지나 매점 1곳</t>
  </si>
  <si>
    <t>KCCWSPO20N000000410</t>
  </si>
  <si>
    <t>04코스 역사탐방로길</t>
  </si>
  <si>
    <t>초록도서관~(1.1km)평택도립도서관~(1.3km)이충분수공원~(0.8km)충의각~(0.7km)동령마을 용왕제~(1.8km)흔치휴게소~(0.5km)터골휴게소~(1.0km)최유림장군묘~(0.5km)산골휴게소~(2.1km)초록도서관</t>
  </si>
  <si>
    <t>부락산 둘레길의 가장 긴 코스로 충의각, 최유림장군묘 등을 경유하며 이 지역의 역사와 인물을 알 수 있는 길이다. 가파르지 않는 숲길로 유모차, 휠체어 통행이 가능하고 산과 들녘의 경치가 어울러져 지루함을 느낄 틈이 없는 코스이다.</t>
  </si>
  <si>
    <t>초록도서관 둘레길 입구, 이충분수공원내, 흔치휴게소</t>
  </si>
  <si>
    <t>이충분수공원 주변 편의점 다수, 흔치휴게소 가판 매점, 산골휴게소 지나 매점 1곳</t>
  </si>
  <si>
    <t>KCCWSPO20N000000411</t>
  </si>
  <si>
    <t>03코스 능묘 가는 길</t>
  </si>
  <si>
    <t>온수공영주차장~(0.2km)~성공회온수성당~(2.4km)길정저수지~(2.9km)이규보묘~ (3.8km)곤릉~(1.9km)석릉~(5km)가릉</t>
  </si>
  <si>
    <t>강화 나들길 03코스 능묘 가는길. 길상면 온수리 공영주차장에서 전등사를 도는 코스(1시간소요)와 온수리 성공회 성당으로 바로 걷는 코스가있다. 길정저수지의 잔 물결을 따라 아름드리 당산 나무들이 우거진 마을을 지나게 된다. 하늘을 찌르듯 높다랗게 핀 등꽃을 볼수 있으며, 아름다운 숲길을 걷다 보면 개경으로 돌아가지 못한 슬품을 간직한 고려 왕릉들이 진강산 자락을 베게 삼아 누워서 나들길을 걷는 나들이꾼의 발소리를 말없이 반긴다..</t>
  </si>
  <si>
    <t>온수공영주차장,전등사,온수성공회성당,이규보묘, 가릉</t>
  </si>
  <si>
    <t>온수공영주차장,전등사</t>
  </si>
  <si>
    <t>KCCWSPO20N000000412</t>
  </si>
  <si>
    <t>04코스 해가 지는 마을길</t>
  </si>
  <si>
    <t>가릉~(3.8km)정제두묘~(0.6km)하우약수터(3,2km)건펴나루~ (0.9km)건평돈대~(2.7km)외포여객터미널~(0.1km)외포어시장~(0.2km)망양돈대</t>
  </si>
  <si>
    <t>강화 나들길 04코스 해가지는마을길. 노을이 아름다운 하곡마을은 양반, 노비 구분없이 평등한 사회로 인간다운 삶을 추구한 강화학파의 산실이다. 그 중심에 하곡 정제두 선생이 있다. 300년이 지난 지금에도 온전히 남아 마을 곳곳에서 하곡의 넋이 손에 잡흴듯 그립다. 노을이 내려앉은 마을길을 지나 해안길을 따라 걸으면,탁 트인 외포리 앞바다가 눈앞에 펼쳐진다. 여객선 따라 춤추는 갈매기의 합창, 그리고 온통 붉게 물들어 버린 하늘은 나들이꾼의 발길을 멈추게 한다.</t>
  </si>
  <si>
    <t>매점에서 구입하거나 하우약수터에서 사전준비</t>
  </si>
  <si>
    <t>가릉,하우약수터,건평나루,외포여객터미널</t>
  </si>
  <si>
    <t>외포여객터미널</t>
  </si>
  <si>
    <t>KCCWSPO20N000000413</t>
  </si>
  <si>
    <t>양구 국가생태탐방로</t>
  </si>
  <si>
    <t>파로호수변 국가생태탐방로</t>
  </si>
  <si>
    <t>양구읍 상무룡리 선사유적 체험장 ~ 파서탕(4.4km)~파서탕 삼거리(2.6km) ~ 오미리 산촌체험관(2.5km)</t>
  </si>
  <si>
    <t>파로호수변을 끼고 탐방하는 코스로 빼어난 경치(주변에 이승만 별장 있음)로 중간중간에 데크가 설치되어 한국의 나폴리라 할수 있는 파로호수를 감상하며 그림같은 길이 펼쳐있어 황홀경에 빠지는 길이다. 양구군에서 21억원을 투자해 만든 9.5km 구간은 상무룡리낚시터에서 시작해 오미리산촌체험관으로 마치는 쉬운 난이도의 코스이다. 상무룡리 낚시터로 가는 구간은 버스가 운행하지 않아 자가용을 준비해서 출발하는 것이 좋겠다. 생태탐방로 답게 사람 손이 닿지 않는 자연과 깨끗한 공기를 만끽할 수 있다. 특히 이 코스는 월명낚시터에서 상무룡리낚시터로 연결되는 물길, 상무룡리낚시터에서 파서탕으로 이어지는 숲길, 파서탕에서 오미리로 이어지는 계곡길, 오미리 산촌생태마을길 등 지루하지 않은 다양한 코스를 선보이고 있다.</t>
  </si>
  <si>
    <t>상무룡 쉼터 및 오미리 산촌체험장에 음수대가 있으며 그외에는 사전준비</t>
  </si>
  <si>
    <t>상무룡 쉼터 및 오미리 산촌체험관에 화장실이 있으며, 중간에는 화장실이 없음</t>
  </si>
  <si>
    <t>강원 양구군 양구읍 상무룡리 산 216</t>
  </si>
  <si>
    <t>KCCWSPO20N000000414</t>
  </si>
  <si>
    <t>05코스 고비고개길</t>
  </si>
  <si>
    <t>강화버스터미널~(0.3km)남문~(1km)서문~(0.6km)국화저수지~ (3.5km)홍릉~(4.9km)오상리고인돌군~(3.4km)내가시장~(0.8km)덕산산림욕장~3.5km(고창굿당)~1.2km(망양돈대)~1km(외포여객터미널)</t>
  </si>
  <si>
    <t>강화 나들길 05코스 고비고개길. 강화 동쪽에서 서쪽을 가로지르는 길이다. 강화 장터로 장보러 가는 길이고 또 반대로 장보고 돌아오는 길이며, 나무꾼이 등짐지고 오르내리던 정다운 길이다. 수련, 어라연이 나들이꾼을 반기는 국화저수지를 지나 굽이굽이 산길을 돌아 숲속으로 들어서면 오감의 기쁨이 현란하게 교차하는 오솔길이 이어지다가 타이머신을타고 선사시대로 온것처럼 크고 작은 오상리 고인돌군을 만난다.</t>
  </si>
  <si>
    <t>6시간40분</t>
  </si>
  <si>
    <t>식수 보급처가 없으니 강화터미널 매점에서 구입하거나 사전준비</t>
  </si>
  <si>
    <t>강화터미널,외포터미널</t>
  </si>
  <si>
    <t>KCCWSPO20N000000415</t>
  </si>
  <si>
    <t>평택호관광지 수변테크</t>
  </si>
  <si>
    <t>사색의 길</t>
  </si>
  <si>
    <t>평택호관광안내소~(0.7km)전망대~(0.2km)요트선착장~(0.2km)한국소리터~ (0.1km)모래톱공원</t>
  </si>
  <si>
    <t>평택호는 1973년 경기도 평택시 현덕면 권관리와 아산시 인주면 공세리 연결하는 방조제를 건설하면서 생긴 호수로 용인, 오산, 안성에서 발원한 지천이 평택호에 유입 농·공업용수를 저장할 수 있는 인공호수이다. 목조 수변테크를 따라 뱃머리 모양 전망대에서 넓게 펼쳐진 호를 보며 고사분수의 시원한 물줄기를 느끼며 걷다보면 한국소리터에 체험장과 공연장이 있으며, 평택호 예술관의 전시작품을 감상할수 있다.</t>
  </si>
  <si>
    <t>한국소리터,가족공원, 요트선착장,예술관주차장</t>
  </si>
  <si>
    <t>전망대부근, 자동차극장 주차장</t>
  </si>
  <si>
    <t>경기 평택시 현덕면 권관리 321</t>
  </si>
  <si>
    <t>KCCWSPO20N000000416</t>
  </si>
  <si>
    <t>대덕산 금대봉 생태탐방로</t>
  </si>
  <si>
    <t>분주령 코스</t>
  </si>
  <si>
    <t>두문동재~(1.2 ㎞)금대봉~(0.9㎞)고목나무샘~(2.6㎞)분주령~(1.4㎞)대덕산~(1.4㎞)분주령삼거리~(1.1㎞)세심교~(0.6㎞)검룡소~(1.4㎞)검룡소주차장</t>
  </si>
  <si>
    <t>금대봉 (1,418.1m)과 대덕산(1,307m) 일대 이곳의 봄은 야생화들이 군락을 이루어 그야말로 천상의 화원을 이룬다. 또한 한강의 발원지인 검룡소가 위치해 있으며 하루 2천여톤의 물을 꾸준히 내뿜고 있어 자연의 신비로움을 더해주고 있어 해마다 탐방객들이 줄지어 방문하고 있다. 이 지역은 자연경관 및 식생이 우수하고 희귀동식물이 서식하고 있어 1993년 환경부가 강원도 생태경관 보전지역으로 지정하여 관리하여 오고있다. 강원 태백시에서는 이지역의 자연생태보호를 위하여 사전예약제로 운영하고 있으며 1일 탐방인원도 300명이하로 제한하고 있어, 탐방을 하고자 할 경우에는 인터넷으로 사전에 예약을 하여야 한다.</t>
  </si>
  <si>
    <t>산행중 식수보급처가 없으니 미리 구입하거나 준비요망</t>
  </si>
  <si>
    <t>검룡소 주차장</t>
  </si>
  <si>
    <t>강원 태백시 창죽동</t>
  </si>
  <si>
    <t>KCCWSPO20N000000417</t>
  </si>
  <si>
    <t>06코스 화남생가 가는 길</t>
  </si>
  <si>
    <t>강화버스터미널~약수터~선원사지~삼동암천~환경농업교육관~화남생가~능내촌입구~광성보</t>
  </si>
  <si>
    <t>강화 나들길 06코스 화남생가 가는길. 화남고재형 선생은 1906년 강화도의 유구한 역사와 수려한 자연을 노래하며 강화의 논.밭.산길.바닷길을 둘러보고 칠언절구의 한시 256수를 "심도기행"이라는 기행시집으로 남겼다. 강화 나들길은 바로 화남 선생이 걸었던 길을 잇고 잊혀진 길을 연결한 길이다. 선생의 생가 두두미 마을에는 선생이 남긴 "봄바람 맞으며 두두미를 걷노라니 온 마을의 산과 내가 한눈에 들어오네. 밝은달 푸른버들 여러(구)씨 탁상에서 잔 가득한 술맛이 힘을 내게 하는구나"라는 "두두미동" 시 한수가 있다</t>
  </si>
  <si>
    <t>식수보급처가 없으니 강화터미널 매점에서 구입하거나 사전준비</t>
  </si>
  <si>
    <t>강화버스터미널,선원사,두운리마을회관,두두미마을,광성보</t>
  </si>
  <si>
    <t>강화터미널,광성보</t>
  </si>
  <si>
    <t>KCCWSPO20N000000418</t>
  </si>
  <si>
    <t>대부해솔길</t>
  </si>
  <si>
    <t>대부도관광안내소(방아머리공원)~북망산~구봉약수터~개미허리~낙조전망대~구봉선돌~종현어촌체험마을~돈지섬안길</t>
  </si>
  <si>
    <t>경기 안산시 단원구</t>
  </si>
  <si>
    <t>시화방조제를 거쳐 대부도로 진입하는 주요 관문지역이며, 바다가 보이는 해변을 따라 걷다가 야트막한 산길을 따라 북망산에 오르면 영종도, 인천대교, 송도신도시, 시화호 등 전경이 펼쳐진다. 구봉약수터에서 샘물을 마시고 걷다 보면 좌우로 푸른 바다와 갯벌이 펼쳐진다. 구봉도 끝자락 개미허리를 지나면 낙조전망대가 있어 서해안의 아름다운 석양을 감상할 수 있는 코스다.</t>
  </si>
  <si>
    <t>구봉약수터</t>
  </si>
  <si>
    <t>대부도관광안내소, 종현어촌체험마을</t>
  </si>
  <si>
    <t>시점 인근에 편의점, 마트있음, 구봉도 인근에도 편의점 마트있음.</t>
  </si>
  <si>
    <t>경기 안산시 단원구 대부북동</t>
  </si>
  <si>
    <t>KCCWSPO20N000000419</t>
  </si>
  <si>
    <t>역사문화순례길(산소길)</t>
  </si>
  <si>
    <t>역사문화순례길</t>
  </si>
  <si>
    <t>법천소공원 ~ (2.9km)남한강길 ~ (6km)흥원창길 ~ (5.8km)거돈사지길 ~ (4.5km)법천사지길 ~ (2.0km)개치마을길</t>
  </si>
  <si>
    <t>강원 원주시</t>
  </si>
  <si>
    <t>잔잔히 흐르는 섬강을 벗 삼아 포근한 전원 풍경을 감상할 수 있으며, 탐방로 곳곳에는 문화역사의 교육의 장으로 활용 할 수 있는, 고려시대 13개 조창중 하나인 흥원창, 통일신라에 세워져 고려시대에 크게 융성한 절터인 법천사지, 신라말~고려초의 절터인 거돈사지, 조선시대 병자호란때의 명장 임경업장군 추모비 등 이 있어 탐방로 구간을 걸으면서 원주의 대표적인 문화 유산을 느끼며, 역사 인물들을 만날 수 있다. 역사문화순례길은 1구간 남한강길, 2구간 홍원창길, 3구간 거돈사진길, 4구간 법천사지길, 5구간 개치마을길로 나눠져 구간만의 특징을 최대한 보여주고자 하였다. 여행의 시작점은 원주 서쪽자락에 위치한 부론면사무소에서 출발하여 남한강과 법천사지를 거쳐 되돌아오는 원점회귀 순환형 탐방로로 조성되었다.</t>
  </si>
  <si>
    <t>식수 보급처가 없어 매점에서 식수는 미리 구입</t>
  </si>
  <si>
    <t>흥원창, 임경업장군 추모비, 풍점고개 등</t>
  </si>
  <si>
    <t>출발 지점인 면소재지 부근에 매점 있음</t>
  </si>
  <si>
    <t>강원 원주시 부론면 손곡리 1266-2</t>
  </si>
  <si>
    <t>KCCWSPO20N000000420</t>
  </si>
  <si>
    <t>07코스 갯벌 보러 가는 길</t>
  </si>
  <si>
    <t>화도공영주차장~(1.3km)내리성당~(1.6km)일만보길~(3km)일몰조망지~ (4.7km)북일곳돈대~(1.5km)갯벌센터~(5.2km)마니산청소년수련원~(3.5km)화도공영주차장</t>
  </si>
  <si>
    <t>강화 나들길 07코스 갯벌보러 가는길. 화도공영주차장을 벗어나면 달콤한 찔레향기 풍기는 상봉산 일만보길에 접어든다. 무성하게 하늘을 가린 나뭇잎 진초록의 터널이다. 아무도 가지 않았을것 같은 이 터널아래 천남성, 애기앉은 부처꽃 등이 지천이다. 야생화 천국이라는 곰배령이 부럽지 않다. 이 터널을 벗어나면 광활한 갯벌이 파노라마처럼 펼처진다. 산과 바다 풍경이 어우러진 세계 5대 갯벌과 갯벌센터에서 천연기념물 저어새등 철새들을 탐조 할 수 있다.</t>
  </si>
  <si>
    <t>식수보급처가 없으니 화도공영터미널 매점에서 구입하거나 사전준비</t>
  </si>
  <si>
    <t>화도공영주차장,해넘이전망대,갯벌센터</t>
  </si>
  <si>
    <t>화도공영주차장</t>
  </si>
  <si>
    <t>KCCWSPO20N000000421</t>
  </si>
  <si>
    <t>23시횟집~바구리방조제~새방죽방조제~작은잘푸리방조제</t>
  </si>
  <si>
    <t>농경지 사이로 구간 구간 연결된 방조제를 끼고 5㎞이상 서해의 바다(갯벌)가 펼쳐져 있어 물이 빠지면 갯벌을 만나 볼 수 있고 물이 들어오면 드넓은 바다를 보며 걸을 수 있는 코스다. 해안갯벌을 따르는 길은 해질녁 석양이 아름답다. 해풍을 머금고 자라는 포도는 대부도 농산물 중 가장 으뜸으로 여행자에게 유혹을 준다. 2코스는 서쪽해안을 따라 걷는 코스로 전 구간 어디서든지 최고의 일몰지이다.</t>
  </si>
  <si>
    <t>1~2시간</t>
  </si>
  <si>
    <t>24시 횟집</t>
  </si>
  <si>
    <t>시점인 24시횟집에서 음료구입가능, 종점인 어심낚시터에서 음료구입가능</t>
  </si>
  <si>
    <t>KCCWSPO20N000000422</t>
  </si>
  <si>
    <t>02코스 금강산 가는 길</t>
  </si>
  <si>
    <t>오덕리(강회동)~(3km)학저수지(도피안사) ~ (2.5km)노동당사 ~ (5.5km)용담</t>
  </si>
  <si>
    <t>평화 누리길 02코스 금강산 가는길. 한탄강의 주상절리 등 뛰어난 자연경관이 함께하는 농촌마을(강회동)부터 탐방로가 시작되어 철원평야의 들녘을 감상하는 농로길을 체험합니다. 1921년 일제가 설치한 인공저수지로 철새와 희귀 야생동식물이 잘 보존된 학저수지를 지나 1000년 고찰 도피안사(국보 및 보물소재)를 경유합니다. 또한, 서태지와 아이들의 뮤직비디오와 열린음악회 개최지로 유명한 근대문화유적지의 대표 철원노동당사를 지나 일제시대 상수도 공급시설인 수도국지, 주민의 생활로인 새우젓고개를 지나며 옛 철원의 의미와 가치를 느낄 수 있습니다. 최종 목적지인 용담은 과거 대 문학가인 상허 이태준 선생의 생가터가 있는 곳입니다. 금강산 가는길 체험을 통해 철원의 역사와 문화, 자연생태를 잘 체험할 수 있는 곳입니다.</t>
  </si>
  <si>
    <t>2개소(도피안사 주차장, 노동당사)</t>
  </si>
  <si>
    <t>1개소(노동당사)</t>
  </si>
  <si>
    <t>KCCWSPO20N000000423</t>
  </si>
  <si>
    <t>07-01코스 동막해변 가는 길</t>
  </si>
  <si>
    <t>화도공영주차장~(12.1km)갯벌센터~(4.5km)미루돈대~(6.9km)분오리돈대</t>
  </si>
  <si>
    <t>강화 나들길 07-01코스 동막 해변 가는길. 7코스와 같이 출발점이 화도공영주차장으로 갯벌센터 까지는 같은 코스다. 일만보길을 지나 끝없는 해안길을 걷노라면 수평선이 어딘지 지평선이 어딘지 끝이 잘 보이지 않을만큼 너른 갯벌에 탄성이 절로 난다. 갯벌센터를 지나 제방길을 걷는 아름다운 해변 코스는 소숲 우거진 동막해수욕장을 지나 가장 풍과이 빼어난 분오리 돈대에서 바다로 떨어지는 붉은 태양과 마주한다.</t>
  </si>
  <si>
    <t>7시간30분</t>
  </si>
  <si>
    <t>식수보급처가 없으니 화도공영주차장 매점에서 구입하거나 사전준비</t>
  </si>
  <si>
    <t>화도공영주차장,갯벌센터, 동막해수욕장</t>
  </si>
  <si>
    <t>화도공영주차장, 동막해수욕장</t>
  </si>
  <si>
    <t>KCCWSPO20N000000424</t>
  </si>
  <si>
    <t>어심낚시터~아일랜드CC~선재교~그린비치펜션</t>
  </si>
  <si>
    <t>바다낚시터에서 출발하여 좌측으로는 27홀의 골프장에 펼쳐진 넓은 그린을 만나볼 수 있으며 선재대교 아래로 흥선나루와 선재도 사이의 좁은 해협이 있어 바닷물의 흐름을 감상할 수 있는 코스다.</t>
  </si>
  <si>
    <t>어심낚시터</t>
  </si>
  <si>
    <t>시점인 어심낚시터 음료구입가능, 흥성리선작장 인근</t>
  </si>
  <si>
    <t>KCCWSPO20N000000425</t>
  </si>
  <si>
    <t>08코스 철새 보러 가는 길</t>
  </si>
  <si>
    <t>초지진~(2.2km)황산도선착장~(2.7km)소황산주차장~(1.5km)섬암교~(2.3km)동검도입구~(2.1km)선두어시장~(0.7km)후애돈대~(5.7km)분오리돈대</t>
  </si>
  <si>
    <t>강화 나들길 08코스 철새보러 가는길. 들고 나는 물길위에 세워진 황산도 데크는 상쾌한 바닷바람을 맞으며 느리게 걷고 싶은 1km 정도를 왕복하는 바다위의 길이다. 황산도 데크를 벗어나 야트막한 산길로 들어서면 이제 막 썰물이 시작되었는지 조초한 갯벌이 눈에 들어오기 시작한다. 드넓은 갯벌이 만들어 내는 독특한 풍경과 바다가 품어온 생명에 경외감이 솟는다. 아름다운 강화도 남단 갯벌을 가장 잘 관찰할수 있는 해안코스다</t>
  </si>
  <si>
    <t>식수보급처가 없으니 초지진 매점에서 구입하거나 사전준비</t>
  </si>
  <si>
    <t>초지진,황산도,선두어시장,분오리어판장</t>
  </si>
  <si>
    <t>초지진,황산도</t>
  </si>
  <si>
    <t>KCCWSPO20N000000426</t>
  </si>
  <si>
    <t>38선 숨길</t>
  </si>
  <si>
    <t>디모테오길</t>
  </si>
  <si>
    <t>양양성당 →(3.2㎞) →송이밸리 →(6.6㎞) 부소치리→(8.2㎞) 명지리 마을(종점)</t>
  </si>
  <si>
    <t>강원 양양군</t>
  </si>
  <si>
    <t>디모테오 신부가 풍수원성당 보좌신부를 지낸 후 양양본당으로 부임하여 건축한 성다응로 1960년대 박해시대를 피해 양양읍 파일이리 범뱅이골에 숨어든 6가구로 시작 됨</t>
  </si>
  <si>
    <t>석계리, 상왕도리</t>
  </si>
  <si>
    <t>강원 양양군 손양면 삽존리 산 92-1</t>
  </si>
  <si>
    <t>KCCWSPO20N000000427</t>
  </si>
  <si>
    <t>09코스 교동 다을새길</t>
  </si>
  <si>
    <t>월선포선착장~(3.5km)교동향교~(2.3km)화개산~(2.3km)석천당~(1.1km)대룡시장~(2.8km)남산포~(1km)교동읍성~(0.7km)동진포~(2.3km)월선포선착장</t>
  </si>
  <si>
    <t>강화 나들길 09코스 교동다을새길. 삼국시대 이래 서해안 해상교통의 요지이며, 고려, 조선 왕족들의 유배지 그리고 경기,황해,충청 삼도수군을 담당하는 삼도수군 통어영이 설치됐던 중요 섬이다. 한강,임진강 물과 예성강물이 합쳐지는 물길 어귀에 교동도가 있다. 드넓은 간척지 들판과 철새때가 몰려다니고 과거와 현재가 공존하는 마을과 흔적을 쉽게 찾을수 있다. 풍년이 들면 교동 주민이 10년은 족히 먹을수 있다는 풍요의 섬이다. 다을새는 교동의 옛지명 가운데 하나인 달을신에서 왔다.</t>
  </si>
  <si>
    <t>교동향교 성전약수, 화개산 화개약수</t>
  </si>
  <si>
    <t>월선포 선착장, 교동향교, 화개사, 대룡시장</t>
  </si>
  <si>
    <t>월선포 선착장에 매점, 대룡시장에 식당과 매점 밀집지역</t>
  </si>
  <si>
    <t>KCCWSPO20N000000428</t>
  </si>
  <si>
    <t>15통 마을회관~쪽박섬~메추리섬~고래뿌리선착장~대남초교~느릿부리안길~대부도유리섬</t>
  </si>
  <si>
    <t>아이처럼 꿈꾸라고 속삭이며 걷고 싶은 길로 해솔길 구간 중 가장 뛰어난 해안경관을 지닌 코스이며 청춘불패 시즌2 촬영 세트장, 유리섬박물관 등 볼거리가 가장 풍부한 코스다.</t>
  </si>
  <si>
    <t>15통마을회관</t>
  </si>
  <si>
    <t>매추리섬 인근 음료구입가능</t>
  </si>
  <si>
    <t>KCCWSPO20N000000429</t>
  </si>
  <si>
    <t>10코스 교동도 머르메 가는 길</t>
  </si>
  <si>
    <t>대룡리~(4,3km)난정저수지~(2.1km)수정산~(2.5km)금정굴~(1.8km)애기봉~(1km)죽산포~(1km)머르메~(1.3km)양갑리마을회관~(1.7km)미곡종합처리장~(1.5km)대룡리</t>
  </si>
  <si>
    <t>강화 나들길 10코스 교동도머르메 가는길. 교동도는 잃어버린 과거를 찾을수 있는 곳이라고 흔히 말한다. 6.25때 활주로로 사용하였던 곧게 뻗은 11번 도로를 따라 드넓게 펼쳐진 교동 평야를 가로 지르면 거대한 호수를 연상케하는 난정저수지를 만난다. 부지런하고 온순했던 선조의 숨결이 유적으로 남아있고 산과 들과 바다가 어우러진 머르메 가는길은 옛 사람들의 일상이 그대로 풍광이 되어 나들이꾼을 반긴다. 교동도 최대의 번화가는 대룡시장 골목이다. 이곳은 마치 1960-70년대 풍의 낡은 건물들과 정감어린 풍경들이 고스란히 남아있어 이곳에 있으면 마치 과거의 시간 속을 거니는 것만 같다. 이곳의 미장원, 이발소, 분식집, 잡화점이나 구멍가게 등은 ‘빈티지여행’을 좋아하는 사람들의 훌룡한 촬영 소재이기도 하다.</t>
  </si>
  <si>
    <t>출발 지인 대룡시장 내 농협 하나로마트에서 구입하거나 사전 준비</t>
  </si>
  <si>
    <t>대룡시장</t>
  </si>
  <si>
    <t>KCCWSPO20N000000430</t>
  </si>
  <si>
    <t>베르아델승마클럽~말부흥선착장~상동방조제~동주염전~대선방조제</t>
  </si>
  <si>
    <t>베르아델승마클럽에서 승마체험 등을 할 수 있으며, 사라져 가는 염전을 직접 보고 체험할 수 있는 구간으로 갯벌과 염전사이로 제방을 타고 갈대숲과 독특한 풍경을 감상할 수 있는 코스다.</t>
  </si>
  <si>
    <t>대부도 펜션타운</t>
  </si>
  <si>
    <t>5코스 종점 편의점 있음</t>
  </si>
  <si>
    <t>KCCWSPO20N000000431</t>
  </si>
  <si>
    <t>02코스 정족산</t>
  </si>
  <si>
    <t>정족산 탐방로(서면 내현리 → 정족산(869.1) → 서면 서림리)</t>
  </si>
  <si>
    <t>서면 내현리 ~ 서면 서림리(10km) -등산로</t>
  </si>
  <si>
    <t>KCCWSPO20N000000432</t>
  </si>
  <si>
    <t>11코스(석모도 바람길 ~ 보문사 가는 길)</t>
  </si>
  <si>
    <t>석모도선착장~(4,2km)매음리선착장~(4km)어류정항~(1.8km)민머루해변~(2.1km)어류정수문~(3.9km)보문사</t>
  </si>
  <si>
    <t>강화 나들길 11코스(석모도바람길 ~ 보문사 가는길). 석모도의 바람은 천개의 눈과 천개의 손을 가진 관세음 보살의 바람이다. 바람을 앉고 내딛는 발걸음은 마치 솜사탕처럼 가볍고 걷는 재미에 시나브로 녹아든다. 뒤에서 따라오는 바람과 함께 걷다보면 일출이 예쁜 어류정항이다. 일출과 일몰을 동시에 조망할 수 있는 흔치 않은곳 석모도는 고려시대 이후 진행된 간척으로 지금의 모습을 갖게됐다. 지금은 흔적만이 남아있는 삼양염전 자리에 뒤덮인 붉은 칠면초와 나문재의 향연이 귓전에 내도록 머무는 석모도 바람길은 바다와 갯벌, 항구와 해변 길이다.</t>
  </si>
  <si>
    <t>식수 보급처가 없으니 석모도 선착장 매점에서 구입하거나 사전준비</t>
  </si>
  <si>
    <t>석모도선착장,매음리선착장,어류정항,민머루해변,보문사입구</t>
  </si>
  <si>
    <t>석모도선착장,민머루해변,보문사입구</t>
  </si>
  <si>
    <t>KCCWSPO20N000000433</t>
  </si>
  <si>
    <t>현북면 38선휴게소 →(㎞) 현북면 잔교리 →(㎞) 현북면 대치리 →(㎞) 현북면 명지리 →(㎞) →남천학생체험학습장 →(㎞) 서면 내현리</t>
  </si>
  <si>
    <t>양양에서 최초로 38선을 돌파하면서 기념표지판을 세우는 3사단23연대(1950.10.1)를 기념하여 정부는 1956년 101일을 국군의 날로 제정하였음. 국군 총 참모장 정일권 중장이 3사단 23연대 전선을 시찰하면서 작전 명령을 하달, 38선 남쪽 2km wwja인 강원도 양양군 현남면 인구리 주둔하고 있던 3대대 병력이 전군 최초로 38선을 넘어 북진 하였음.</t>
  </si>
  <si>
    <t>손양면 석계리</t>
  </si>
  <si>
    <t>38휴게소</t>
  </si>
  <si>
    <t>KCCWSPO20N000000434</t>
  </si>
  <si>
    <t>대부도펜션단지~경기창작센터~선감어촌체험마을~경기도청소년수련원~불도방조제~정문규미술관~탄도</t>
  </si>
  <si>
    <t>코스의 마지막 해변에 설치된 풍력발전기(3기)와 등대가 석양과 어우러진 아름다운 구간이다. 대규모 펜션타운, 청소년수련원, 영어마을, 경기창작센터, 정문규미술관이 자리잡고 있으며, 공룡화석이 발견된 대부광산과 해변으로 퇴적암층이 형성되어 대자연의 웅장함을 보며 걸을 수 있는 코스다.</t>
  </si>
  <si>
    <t>경기도청소년수련원, 선감어촌체험마을, 누에섬입구</t>
  </si>
  <si>
    <t>6코스시점 매점있음. 선감어촌체험마을 매점있음. 탄도항인근 매점있음.</t>
  </si>
  <si>
    <t>KCCWSPO20N000000435</t>
  </si>
  <si>
    <t>07코스</t>
  </si>
  <si>
    <t>누에섬등대전망대입구~탄도항방수제(안산어촌민속박물관)~대송단지(대부바다향기테마파크)~대부도관광안내소(방아머리공원)</t>
  </si>
  <si>
    <t>새생명이 살아 숨 쉬는 공간이다. 시화호와 탄도호를 끼고 탄도방수제를 걸을 수 있다. 4,190,000㎡의 습지에는 갈대와 알락해오라기, 노랑부리백로 등 수많은 희귀 철새가 찾아와 가을부터 봄 사이 철새를 탐조할 수 있는 코스다.</t>
  </si>
  <si>
    <t>안산어촌민속박물관, 대부도관광안내소</t>
  </si>
  <si>
    <t>탄도항 인근 매점 있음</t>
  </si>
  <si>
    <t>KCCWSPO20N000000436</t>
  </si>
  <si>
    <t>12코스 주문도길</t>
  </si>
  <si>
    <t>주문도선착장~(1km)배너머고개~(0.6km)주문저수지~(0.4km)서도초.중고입구~ (0.7km)주문진~(0.2km)서도중앙교회~(2.5km)해당화군락지~(2km)살꾸지~(1.8km)뒷장술~1km(고마이)~1.4km(대빈창해수욕장)~3.3km(주문도선착장)</t>
  </si>
  <si>
    <t>강화 나들길 12코스 주문도길. 외포리 선착장에서 약 1시간 30분, 볼음도, 아차도를 경유하여 마지막 도착지가 주문도다. 너무도 한적한 섬으로 보일지 모르지만 조선시대부터 구한말까지 중국으로 가는 전진기지로서 중요한 역할을 했던곳이다. 서양 문물이 첫발을 디딘 곳이고 영국 성공회 신부들이 최초로 포교 활동을 한 곳이기도 하다. 주문의 바닷가 뚝방길을 걷노라면 해당화 군락지 및 끝없이 펼처진 갯벌과 모래사장이 도보객들의 마음을 사로 잡는다.</t>
  </si>
  <si>
    <t>주문도선착장, 뒷장술 &amp; 대빈창 해수욕장</t>
  </si>
  <si>
    <t>주문도선착장, 해당화군락지, 뒷장술 &amp; 대빈창 해수욕장</t>
  </si>
  <si>
    <t>주문도선창장 및 해수욕장 주변</t>
  </si>
  <si>
    <t>KCCWSPO20N000000437</t>
  </si>
  <si>
    <t>13코스 볼음도길</t>
  </si>
  <si>
    <t>볼음도선착장~(1.4km)물엄곶~(0.9km)조개골~(3,4km)영뜰~ (0.8km)거무골~(0.7km)요옥산~(0.7km)은행나무~(1.2km)진뜰~(0.8km)밭바위뜰~(0.8km)갯논뜰~(1.4km)당아래마을~(1.5km)볼음도선착장</t>
  </si>
  <si>
    <t>13.6km</t>
  </si>
  <si>
    <t>강화 나들길 13코스 볼음도길. 외포리 선착장에서 약 1시간 20분, 첫번째 도착지가 볼음도다. 16.2km 의 해안선으로 둘러싸인 약 160가구가 살아가는 섬마을이다. 출발지에서 조금만 벗어나도 푸른 솔향기가 반기는 듯하지만 어느세 사람의 손길이 거의 닿지 않은 조개골 해변의 깨끗한 모래사장과 바위와 갯벌이 어루러져 장관을 이룬다. 바다가를 걷다가 썰물과 일몰이 겹치면 갯벌을 거니는 모습들이 마치 영화속의 주인공들 처럼 보인다. 보름달이 뜨면 온섬을 다 비출정도로 훤해 옛사람들은 만월도라 불렀다.</t>
  </si>
  <si>
    <t>식수 보급처가 없으니 외포선착장 매점에서 구입하거나 사전준비</t>
  </si>
  <si>
    <t>볼음도선착장,조개골해변,영뜰해변</t>
  </si>
  <si>
    <t>외포리선착장</t>
  </si>
  <si>
    <t>KCCWSPO20N000000438</t>
  </si>
  <si>
    <t>다산길</t>
  </si>
  <si>
    <t>01-01코스 한강나루길</t>
  </si>
  <si>
    <t>도심역-연세대학교 덕소농장-팔당 예봉산 입구</t>
  </si>
  <si>
    <t>경기 남양주시</t>
  </si>
  <si>
    <t>도심역에서 출발하여 예봉산자락 자운동으로 오르다가 궁촌천을 건너 한강을 내려다 보며 팔당리를 걷는다.</t>
  </si>
  <si>
    <t>전남 화순군 화순읍 다지리 239-1</t>
  </si>
  <si>
    <t>KCCWSPO20N000000439</t>
  </si>
  <si>
    <t>10코스 거문고길</t>
  </si>
  <si>
    <t>몽골문화촌-비금계곡-주금산능선-검단이고개-광릉내</t>
  </si>
  <si>
    <t>조선 7대 임금인 세조와 정희왕후의 능인 광릉을 시작으로 철마산으로 이어지는 고개를 넘어 주금산에서 비금계곡을 지나 몽골문화촌까지 이어지는 12.4㎞의 코스로 축령산 자연휴양림과 가까운 역사와 경관이 어우러진 전형적인 산림 코스.</t>
  </si>
  <si>
    <t>비금계곡</t>
  </si>
  <si>
    <t>광릉초등학교 주변</t>
  </si>
  <si>
    <t>KCCWSPO20N000000440</t>
  </si>
  <si>
    <t>14코스 강화도령 첫사랑길</t>
  </si>
  <si>
    <t>강화터미널~(1.5km)용흥궁~(1.4km)청하동약수터~(0.9km)남장대~ (3.4km)찬우물약수터~(0.7km) 철종외가</t>
  </si>
  <si>
    <t>강화 나들길 14코스 강화도령첫사랑길. 조선 제 25대 철종이 왕위에 오르기 전에 살던 집이 용흥궁이다. 당시 임금이 되기전 철종은 신분을 숨기고 나무꾼으로 살았기 때문에 그를 강화도령이라 부르며, 그시절 봉이라는 처녀와 애뜻한사랑을 하였으나 끝내 이루지 못한 사연이 있는 강화도령 첫사랑 길이다. 강화읍 시내 중앙을 지나 남산 숲길을 오르면 청하동 약수가 더위를 시켜준다. 잠시 휴식을 취하고 경사가 있는 솔발길을 따라 남장대에 오르면 탁트인 강화읍내 전경을 볼수 있다.</t>
  </si>
  <si>
    <t>청하동약수터, 찬우물 약수터</t>
  </si>
  <si>
    <t>용흥궁, 청하동약수터, 찬우물약수터, 철종외가</t>
  </si>
  <si>
    <t>강화버스터미널매점, 용흥궁주변</t>
  </si>
  <si>
    <t>KCCWSPO20N000000441</t>
  </si>
  <si>
    <t>11코스 수목원길</t>
  </si>
  <si>
    <t>대궐터-순강원-산림청 산림교육원-신광마을-광릉내</t>
  </si>
  <si>
    <t>평지가 많아 가족들이 여유 있게 거닐기 좋으며 경계를 따라 펼쳐지는 울창한 숲길을 따라 걷다보면 수목원에 다다른다. 유네스코 생물보전지역으로 지정된 광릉숲 등을 끼고 도는 코스로 천혜의 자연경관과 순강원 대궐터 등 문화와 이야기가 있는 코스로 다양한 볼거리와 자연학습 및 생태탐방을 체험할 수 있어 교육적 체험도가 높은 구간이며 대궐터도 산책하기에 좋다.</t>
  </si>
  <si>
    <t>KCCWSPO20N000000442</t>
  </si>
  <si>
    <t>12코스 옛성산길</t>
  </si>
  <si>
    <t>덕릉마을-흥국사-순화궁고개-에코랜드-별내면사무소-옛성산-대궐터</t>
  </si>
  <si>
    <t>덕릉고개 흥국사와 순화궁 고개를 지나 수락산 등의 자락을 끼고 도는 시골길로 진접 대궐터 등 문화역사 등을 읽을 수 있는 코스임</t>
  </si>
  <si>
    <t>KCCWSPO20N000000443</t>
  </si>
  <si>
    <t>15코스 고려궁 성곽길</t>
  </si>
  <si>
    <t>강화터미널~(0,3km)남문~(2.7km)남장대~(2.4km)국화저수지~ (3.4km)북문~(2.5km) 동문</t>
  </si>
  <si>
    <t>강화 나들길 15코스 고려궁성곽길. 고려궁 성곽길은 강화읍을 에워싸고 있는 강화산성을 걷는 길이다. 북쪽의 송악산, 동쪽의 견자산,남쪽의 남산, 서쪽의 진고개로 연결된다. 강화 산성은 1232년 고려시대 몽골의 침입에 대항하기 위해 강화로 도읍을 옮겼을때 축조되었으며, 개경으로 환도 할때 몽골의 요구로 강제 철거 되었다가 조선 전기 다시 개축 하였으며, 1637년 병자호란때 청군에 의해 파괴 되었다가 숙종때 전면적으로 성을 보수하면서 남산까지 확대하였다. 남문(안파루),서문(첨화루),북문(진송루),동문(망한루)등 4개의 문이 있으며, 산성의 능을 따라 걷는 숲길이다.</t>
  </si>
  <si>
    <t>4시간00분</t>
  </si>
  <si>
    <t>청하동약수터</t>
  </si>
  <si>
    <t>서문, 청하동약수터, 북문</t>
  </si>
  <si>
    <t>강화버스터미널매점, 동문인근</t>
  </si>
  <si>
    <t>KCCWSPO20N000000444</t>
  </si>
  <si>
    <t>오랍드리 산소길</t>
  </si>
  <si>
    <t>01코스 봉수대길</t>
  </si>
  <si>
    <t>삼척종합운동장~(1.2km)광진구름다리~(1.1km)나리골샘터~(1.2km)봉황산입구</t>
  </si>
  <si>
    <t>강원 삼척시</t>
  </si>
  <si>
    <t>과거 국난극복의 상징인 봉수대에서 동해바다를 바라보며 돌탑을 하나둘 쌓으면 소원이 이루어 진다. 사시사철 푸른 송림으로 뒤덮여 있어 산소가 풍부하고 봉화산 해돋이 명소로 유명한 삼척온천은 지하 1,017m에서 솟아오르는 수소이온농도 9.2H 알카리성 온천으로 강원 남부권역의 유일한 온천이며 최신식 24시간 불가마 찜질방 등을 이용할 수 있다.</t>
  </si>
  <si>
    <t>삼척종합운동장과 봉황산입구 주변 매점에서 구입 가능</t>
  </si>
  <si>
    <t>삼척종합운동장 공중화장실 이용</t>
  </si>
  <si>
    <t>봉황산입구 주변 매점 산재</t>
  </si>
  <si>
    <t>강원 삼척시 교동</t>
  </si>
  <si>
    <t>KCCWSPO20N000000445</t>
  </si>
  <si>
    <t>13코스 사릉길</t>
  </si>
  <si>
    <t>사능역-된봉-관음봉-천마산정상(임도)-마치고개</t>
  </si>
  <si>
    <t>다산길의 마지막 코스는 사릉길이다. 사릉길은 가파르기 때문에 장비를 갖춰 걷는 것이 안전하다. 경춘선 사릉역에서 46번국도 마치고개까지 총 거리가 15.2㎞로 7시간이 걸린다. 코스 대부분이 천마산에서 서쪽으로 흐르는 산줄기를 따라 이어지는 산길이다. 제법 가파르고 오르막길이 많으나 가는 곳 중간중간에서 진건읍, 호평, 평내의 도시지역을 조망할 수 있다.</t>
  </si>
  <si>
    <t>약 7시간 35분</t>
  </si>
  <si>
    <t>시능역</t>
  </si>
  <si>
    <t>시능역(중간에 매점이 없으므로 간식은 사전에 준비 필요)</t>
  </si>
  <si>
    <t>KCCWSPO20N000000446</t>
  </si>
  <si>
    <t>01코스 한강나루길</t>
  </si>
  <si>
    <t>한강삼패지구-팔당역-역사박물관-능내역-운길산역</t>
  </si>
  <si>
    <t>한강삼패지구에서 팔당역, 팔당댐, 능내리를 지나 운길산역까지 한강과 북한강을 가장 가까이 보면서 이어진 길이다. 상팔당부터 13Km나 이어지는 중앙선 옛 철로가 있는 봉안터널은 영화속 한 장면을 연상케 하며 폐철로를 자전거도로로 조성하여 한강과 북한강의 정취를 즐기기에 좋으며 한강나루길코스는 한강과 팔당호의 풍광과 평탄한 코스여서 부담없이 걸을 수 있다.</t>
  </si>
  <si>
    <t>KCCWSPO20N000000447</t>
  </si>
  <si>
    <t>02코스 봉황산길</t>
  </si>
  <si>
    <t>봉황산입구~(1.2km)봉황산산림욕장~(1.5km)동원파크아파트~(0.8km)번개시장</t>
  </si>
  <si>
    <t>다양한 수목과 꽃나무로 조성 된 산림욕장 구역이며 삼척시가지와 청정 동해바다 풍광을 한분에 조망할 수 있는 코스이다. 매년 4월~5월이면 벚꽃이 만개하여 장관을 이루는 봉황산은 사계절 다양한 꽃나무를 만나면 자연에 동화되는 자연인으로 돌아 갈 수 있는 기회가 된다.</t>
  </si>
  <si>
    <t>봉황산산림욕장 음수대 또는 코스 주변 상점에서 구매 가능</t>
  </si>
  <si>
    <t>봉황산산림욕장, 장미공원, 번개시장에서 공중화장실 이용</t>
  </si>
  <si>
    <t>봉황산입구 및 번개시장 주변 매점 산재</t>
  </si>
  <si>
    <t>KCCWSPO20N000000448</t>
  </si>
  <si>
    <t>02코스 다산길</t>
  </si>
  <si>
    <t>능내리 다산유적지 주차장~다산 생가와 묘~마재고개~마재성지~(능내역)~능내1리 마을회관~연꽃 군락지~다산유적지 주차장</t>
  </si>
  <si>
    <t>능내삼거리에서 마재마을 연꽃호수를 거쳐 실학박물관, 다산유적지까지 이어지며 끝난다. 강변길과 호숫길 ? 숲길을 비롯해 시골마을길, 야트막한 산길이 이어지며 호기심을 자극한다. 팔당호변 옛 소내나루터에는 황포돛배가 정박해 있어 조선시대 포구의 분위기를 자아낸다. 다산 유적지, 경기도 실학박물관, 연꽃체험마을 등 문화?역사?체험공간이 들어서 있다.</t>
  </si>
  <si>
    <t>다산유적지 매점</t>
  </si>
  <si>
    <t>다산유적지, 능내1리 마을회관</t>
  </si>
  <si>
    <t>KCCWSPO20N000000449</t>
  </si>
  <si>
    <t>03코스 새소리 명당길</t>
  </si>
  <si>
    <t>능내리-율리고개 갈림길-조안초교 입구</t>
  </si>
  <si>
    <t>새소리명당길은 이름 그대로 새소리를 들을 수 있는 편안한 길이다. 예부터 산수 좋고 조용한 지역이라 새들이 쉬어가는 곳으로 유명해 붙여진 이름이다. 옛날 한양으로 가던 한 선비가 해가 저물어 이 마을로 들어온 후 새소리가 듣기 좋고 물이 좋아 가려던 길을 멈추고 눌러앉은 데서 비롯된 지명이다.</t>
  </si>
  <si>
    <t>늠내2리마을회관</t>
  </si>
  <si>
    <t>KCCWSPO20N000000450</t>
  </si>
  <si>
    <t>03코스 강변길</t>
  </si>
  <si>
    <t>번개시장~(1.3km)남양체육공원~(1.2km)문화예술회관 지구본 앞 ~(1.0km)건지교 앞~(0.5km)서부초교입구</t>
  </si>
  <si>
    <t>삼척의 젖줄인 오십천 두레를 휘돌아 엑스포타운 등 문화의 정취를 아우르는 강변을 걷노라면 파리 세느강변의 낭만이 부럽지 않다. 2013년 6월 개장한 세계 최대의 장미공원은 오십천과 봉황산이 어우러져 장미향의 향연에 취한다. 오십천 절벽 위의 죽서루의 풍광은 송강 정철이 가사로 극찬한 이유를 알 수 있다.</t>
  </si>
  <si>
    <t>관광지 음수대 이용 및 전구간 주변 산재한 매점에서 구매 가능</t>
  </si>
  <si>
    <t>번개시장(삼척역)과 문화시설관리소 관광지 공중화장실 이용</t>
  </si>
  <si>
    <t>전구간 노선 주변 상가 산재</t>
  </si>
  <si>
    <t>KCCWSPO20N000000451</t>
  </si>
  <si>
    <t>06길 백남정길</t>
  </si>
  <si>
    <t>경상리마을~경상저수지~의병산속길 백남정재~무동밭길~무돌마을</t>
  </si>
  <si>
    <t>백남정길은 한말 우리 의병들이 다니던 전적지의 길로 백명의 의병들이 넘어 다니던 길이라 하여 백남정길이란 뜻이 전해진다.</t>
  </si>
  <si>
    <t>경상리마을, 무동마을</t>
  </si>
  <si>
    <t>KCCWSPO20N000000452</t>
  </si>
  <si>
    <t>04코스 큰사랑산길</t>
  </si>
  <si>
    <t>도심역-고려대농장-새재고개-세정사-임도-운길산역</t>
  </si>
  <si>
    <t>도심역에서 자운동을 지나 새재고개를 넘어 새우젖고개, 세정사에서 줄곧 임도로 이어지다 마을로 내려와 운길산역까지 예봉산 허리를 도는 구간이다. 산길이라는 이름이 무색할 정도로 경가사 완만하다. 바닥도 평탄해 체력소모가 크지 않아 남녀노소 누구나 쉽게 걸을 수 있다. 고려대 농장을 지나면 줄곧 숲길로 이어지며 산림욕을 즐기는데 그만이다.</t>
  </si>
  <si>
    <t>운길산역, 도심역</t>
  </si>
  <si>
    <t>KCCWSPO20N000000453</t>
  </si>
  <si>
    <t>05코스 문안산길</t>
  </si>
  <si>
    <t>운길산역-이덕형생가-재재기고개-문안산-문바위-금남교-피아노폭포</t>
  </si>
  <si>
    <t>마을길을 돌고 돌아 고갯길을 오르내리고 문안산 등성이를 넘어야 하는 흐름이어서 웬만한 체력이 아니면 버티기 힘들다. 주필거미박물관과 ‘오성과 한음’의 일화로 유명한 조선시대의 문신 한음(漢陰) 이덕형(李德馨)선생의 생가, 조안면에 있는 수종사 등 주변 볼거리가 풍부하다. 운길산역에서 송촌리 새말을 지나 재재기 고개부터 줄곧 북한강을 내려다보며 문안산 능선을 걷다가 문바위를 거쳐 화도읍 금남리 화도정수장의 피아노화장실까지 이르는 구간이다. 산능선에서 북한강과 서울근교의 조망이 일품이다.</t>
  </si>
  <si>
    <t>운길산역</t>
  </si>
  <si>
    <t>KCCWSPO20N000000454</t>
  </si>
  <si>
    <t>04코스 삿갓봉길</t>
  </si>
  <si>
    <t>서부초교입구~(1.9km)삿갓봉 정상~(1.7km)우지작은마을~(1.4km)삼척해변입구 사거리</t>
  </si>
  <si>
    <t>죽서루와 실직군왕릉을 굽어보며 짙푸른 송림에 온몸을 내맡긴 삿갓봉 길은 마치 원시림에 들어온 듯한 착각을 불러오며 정상에서 맞는 한줄기 바람은 세상 모든 근심을 잊게 한다. 사시사철 푸른 송림은 탐방객에게 청정산소를 끊임없이 제공한다.</t>
  </si>
  <si>
    <t>숲길로 이어지는 코스로 미리 식수를 준비</t>
  </si>
  <si>
    <t>서부초교입구 상가 화장실 이용 가능</t>
  </si>
  <si>
    <t>서부초교입구 주변 상가 외 노선 중간부터 매점이 없으므로 간식 등은 사전준비 필요</t>
  </si>
  <si>
    <t>KCCWSPO20N000000455</t>
  </si>
  <si>
    <t>06코스 머재고개길</t>
  </si>
  <si>
    <t>피아노폭포-모란공원-매봉산-소래비고개</t>
  </si>
  <si>
    <t>길이 92m의 피아노폭포와 그랜드피아노 모양의 화장실이 조화를 이루고 있다. 인연과 다정하게 걷고 싶다면 다산길 6코스인 머재고개길을 추천한다. 낮은 고개가 연속으로 이어져 있어 작은 산과 숲의 아기자기함을 느낄 수 있다. 남양주의 명물인 피아노폭포를 기점으로 전태일 열사의 묘지가 있는 모란공원 등을 지나간다. 머재고개를 지나면 작은 고개들과 울창한 숲길이 이어진다.</t>
  </si>
  <si>
    <t>KCCWSPO20N000000456</t>
  </si>
  <si>
    <t>19코스(오미 ∼ 난동)</t>
  </si>
  <si>
    <t>오미마을(운조루) ? 곡전재(0.2km) ? 원내마을(0.7km) ? 수달보호구역(원내 0.8km) ? 수달보호구역(용두 1km) ? 용호정(0.5km) ? 서시교(2.9km) ? 구례센터(0.9km) ? 연파마을(광의면소재지)(6.0km) ? 구만마을(우리밀체험장)(2.1km) ? 난동갈림길(3.8km)</t>
  </si>
  <si>
    <t>19코스(오미 ∼ 난동). 서시천 꽃길 따라 섬지뜰 속으로 전라남도 구례군 토지면 오미리 오미마을과 광의면 온당리 난동마을을 잇는 18.7km의 지리산둘레길. 이 구간은 서시천과 섬진강을 따라 걷는 길로 여름이면 원추리꽃이 장관을 이룬다. 백두대간이 시작되는 곳 중 하나인 용두마을에는 일제 강점기 울분과 저항의 흔적인 용호정이 있고, 섬진강 일대는 생태계가 잘 보존되어 있어 수달이 서식하고 있다. 강바람 따라 제방길을 걷다 보면 지리산과 인근 들녘이 어우러지는 조망 속에 구례 5일장(3일,8일)과 지리산둘레길 구례센터를 만나게 된다.</t>
  </si>
  <si>
    <t>오미마을, 구례센터</t>
  </si>
  <si>
    <t>오미마을, 구례센터, 세심정</t>
  </si>
  <si>
    <t>오미마을, 구례읍시장, 연파마을</t>
  </si>
  <si>
    <t>KCCWSPO20N000000457</t>
  </si>
  <si>
    <t>07코스 마치고개길</t>
  </si>
  <si>
    <t>남양주시청-약수터-백봉산-마치고개-임도-가곡리은행나무</t>
  </si>
  <si>
    <t>남양주시청에서 시작하여 백봉산, 마치고개, 가곡리 은행나무까지 이어지는 20.3km미터의 장거리 구간으로 대부분 등산로와 임도로 이어지는 길로 길을 가면서 평내동과 호평동, 화도읍 도시지역을 조망할 수 있으며 임도를 걸으면서 산림욕과 마을 풍경을 볼 수 있다.</t>
  </si>
  <si>
    <t>KCCWSPO20N000000458</t>
  </si>
  <si>
    <t>05코스 해변길</t>
  </si>
  <si>
    <t>삼척해변입구 사거리~(1.3km)삼척해변역~(0.9km)후진마을회관 앞~(1.8km)삼척종합운동장</t>
  </si>
  <si>
    <t>삼척해변을 향해 걷는 길은 벚꽃으로 뒤덮히고 대지에 흩뿌려진 보석처럼 은빛 찬란한 백사장이 길게 펼쳐져 있는 해변길은 연인들이 서로 사랑을 확인할 수 있는 사랑공원이 있어 가족은 물론 연인들에게 많은 사랑을 받을 수 있으며 수로부인공원과 이사부 사자공원은 천혜의 해안절경에 빠질 수 있는 곳이다.</t>
  </si>
  <si>
    <t>삼척해변 및 종합운동장에는 음수대가 있고 그 외 구간은 매점에서 구입 가능</t>
  </si>
  <si>
    <t>삼척해변과 종합운동장의 공중화장실 이용 가능</t>
  </si>
  <si>
    <t>노선 주요구간 주변 상가가 산재</t>
  </si>
  <si>
    <t>KCCWSPO20N000000459</t>
  </si>
  <si>
    <t>08코스 물골안길</t>
  </si>
  <si>
    <t>장천교-수동중학교-축령산 입구</t>
  </si>
  <si>
    <t>이 지역 산은 자줏빛으로 선명하고 물은 깨끗하다는 의미에서 산자수려 지역으로 불렸다. 특히 ‘맑은 물이 굽이쳐 흐른다’고 해서 ‘물골안’이라고 불렸다. 비교적 짧은 거리지만 자연을 감상하며 휴식을 취하듯 걸을 수 있다. 길 초입을 지나면 물골안 계곡을 서쪽으로 두고 걷게 된다. 계곡의 물소리와 길 주변을 둘러싼 야생화들이 피로를 잊게 한다.</t>
  </si>
  <si>
    <t>KCCWSPO20N000000460</t>
  </si>
  <si>
    <t>파도소리 풍경길 (산소길)</t>
  </si>
  <si>
    <t>대포항~외옹치~속초해변~청호동 아바이마을~갯배~속초관광수산시장~수복탑~영금정정자~등대전망대~영랑동 해안도로~장사항</t>
  </si>
  <si>
    <t>청정 동해안의 아름다운 자연경관을 따라 편안하게 걸으며 산책할수 있으며 이 코스에서는 한국전쟁 당시 1.4후퇴 때 남하하는 국군을 따라 내려왔다가 영영 고향으로 돌아가지 못한 피난민들이 정착하여 만든 동네를 아바이 마을을 만날수 있는 역사를 느낄 수 있는 역사적 관광명소를 만날수 있다.</t>
  </si>
  <si>
    <t>별도 식수보급처는 없으며, 인근 매점 및 편의점에서 구입 필요</t>
  </si>
  <si>
    <t>대포항, 외옹치항, 속초해변, 청호동 아바이마을, 속초관광수산시장, 속초항, 장사항 등</t>
  </si>
  <si>
    <t>도보여행길 주변에 매점 및 편의점이 많이 있음</t>
  </si>
  <si>
    <t>강원 속초시 청호동</t>
  </si>
  <si>
    <t>KCCWSPO20N000000461</t>
  </si>
  <si>
    <t>09코스 축령산 자락길</t>
  </si>
  <si>
    <t>축령산 입구-외방리 임도-질마재-내방리 임도-몽골문화촌</t>
  </si>
  <si>
    <t>축령산 아래 외방리에서 전자동 두몽안 계곡을 건너 서리산의 허리를 끼고 도는 길로서 축령산 등산로와 겹치지 않도록 코스가 꾸며져 산의 새로운 모습을 고스란히 볼 수 있다. 바위와 암봉이 많은 산길로 이뤄져 오르내려야 하는 수고를 해야 하지만 봄에는 철쭉, 가을에는 단풍이 장관을 이룬다. 몽골문화촌, 승마체험 등 다양한 문화체험을 할 수 있는 코스</t>
  </si>
  <si>
    <t>사전에 간식과 도시락 준비 필요</t>
  </si>
  <si>
    <t>KCCWSPO20N000000462</t>
  </si>
  <si>
    <t>두타연 산소길</t>
  </si>
  <si>
    <t>방산면 고방산리 ~ 동면 월운리(18.3km)</t>
  </si>
  <si>
    <t>자연이 살아 숨쉬는 명품산소길을 목표로 조성하였으며, 소지섭길51K두타연갤러리, 지뢰체험시설, 양구 8경 중 1경인 두타연, 조각품 등 다양한 콘텐츠로 길이 채워져 있습니다. 특히, 두타연의 경우 분단이후 50여년간 민간인 출입이 통제가 되어서, 천혜의 자연이 그대로 보존되어있어, 자연경관이 빼어나며 아기자기하게 꾸며진 생태탐방로 또한 걷기길로서 제격이다.</t>
  </si>
  <si>
    <t>두타연 잔디광장 내 1개소</t>
  </si>
  <si>
    <t>화장실 7개소(두타연갤러리, 두타연, 잔디광장, 위령비, 탐방로 중 3개)</t>
  </si>
  <si>
    <t>두타연 내 1개소</t>
  </si>
  <si>
    <t>강원 양구군 동면 비아리 195</t>
  </si>
  <si>
    <t>KCCWSPO20N000000463</t>
  </si>
  <si>
    <t>18코스(오미 ∼ 방광)</t>
  </si>
  <si>
    <t>오미마을(운조루) ? 용두갈림길(1.1km) ? 상사마을(1.6km) ? 지리산탐방안내소(5km) ? 수한마을(3.2km) ? 방광마을(1.4km)</t>
  </si>
  <si>
    <t>지리산 둘레길 18코스(오미 ∼ 방광). 섬지뜰 품고 가는 동네 마실길 전라남도 구례군 토지면 오미리 오미마을과 광의면 방광리 방광마을을 잇는 12km의 지리산둘레길. 이 구간은 전통마을의 흔적이 가장 많이 남아있는 구간 중 하나이다. 구례분지를 조망하며 농로와 숲길을 주로 걷는 아기자기함이 재미있다. 화엄사 아래 지리산탐방안내소에서는 지리산의 자원과 역사를 살피고, 종 복원센터에 들러 반달곰도 만날 수 있다. 상사, 하사, 오미마을에서는 운조루, 쌍산재, 곡전재 등 고택의 정취와 효와 장수의 고장다운 인정을 느낄 수 있다.</t>
  </si>
  <si>
    <t>오미마을, 황전마을(지리산 탐방안내소)</t>
  </si>
  <si>
    <t>KCCWSPO20N000000464</t>
  </si>
  <si>
    <t>살래길</t>
  </si>
  <si>
    <t>살래1구간 2.6km(통일동산 중앙공원~고려역사박물관~파주NFC~검단사입구) ~ 살래2구간 1.6km(검단사입구~유승아파트입구) *순환형 코스</t>
  </si>
  <si>
    <t>경기 파주시</t>
  </si>
  <si>
    <t>축구 국가대표 트레이닝 센터인 파주NFC 인근에 위치한 살래길은 어르신도 부담없이 즐길 수 있는 산책로입니다. 살래길이라는 이름은 몸의 한부분을 가볍게 잇따라 좌우로 흔드는 모양을 나타내는 의태어 '살래살래'에서 따왔으며 구불구불 살래살래 함께 걷는 길, '나'가 아닌 '우리함께', '물음표 같은 길 되돌아 올때 느낌표 손에 쥐고 돌아오는 길'을 의미합니다. 살래길의 구불구불한 산책로는 두코스(순환형 코스) 연장4.2km로 약 1시간 30분 동안 살래살래 걸으며 즐길 수 있다는 것이 매력입니다.</t>
  </si>
  <si>
    <t>검단사 부근 화장실 이용</t>
  </si>
  <si>
    <t>유승앙브와즈 1단지 부근 마트</t>
  </si>
  <si>
    <t>경기도 파주시 탄현면 법흥리</t>
  </si>
  <si>
    <t>KCCWSPO20N000000465</t>
  </si>
  <si>
    <t>개화산자락길</t>
  </si>
  <si>
    <t>개화산무장애숲길</t>
  </si>
  <si>
    <t>약사사 인근 무장애숲길 출발지 ~ 북카페 1 ~ 북카폐 2 ~ 하늘전망대</t>
  </si>
  <si>
    <t>개화산은 강서구 방화동에 위치한 128m 높이의 나지막한 산이다. 개화산 자락길은 방원중학교 주변 개화산 입구부터 하늘길 전망대까지 총 2.1㎞이며, 이중 0.7㎞ 구간은 1.8m 폭으로 목재데크를 깔고 손잡이도 설치해 장애인도 쉽게 오를 수 있도록 했다. 또한 장애인 이용자의 편의를 돕기 위해 7곳의 휠체어 회 차 구간과 차량 3대를 주차할 수 있는 전용 주차장도 마련됐다. 사계절 아름다운 자연을 만끽할 수 있도록 자락길 주변에는 산벚나무, 산사나무, 맥문동 등 14종 3만 7천여 주의 관목·교목·초화류를 조성해 두었다. 또한, 숲속에서 독서를 즐기며 심신을 정화할 수 있도록 북카페도 두 곳에 설치했고, 이 곳에는 건강, 여가, 소설 등 책이 비치되어 있고, 테이블과 의자를 갖춰 누구에게나 편안한 힐링공간으로 꾸며져 있다.</t>
  </si>
  <si>
    <t>출발지 인근</t>
  </si>
  <si>
    <t>출발지 인근 및 약사사</t>
  </si>
  <si>
    <t>약사사</t>
  </si>
  <si>
    <t>서울특별시 관악구 대학동 197</t>
  </si>
  <si>
    <t>KCCWSPO20N000000466</t>
  </si>
  <si>
    <t>정선 산소길</t>
  </si>
  <si>
    <t>01코스 동강길</t>
  </si>
  <si>
    <t>정선5일장-병방치스카이워크(3.5)-동강할미꽃마을(5.2)-귤암캠핑장(3km)-가수느티나무(4.7km)-점재마을(9.6km)-나리소(2.8km)-제장마을(4.2km)</t>
  </si>
  <si>
    <t>동강은 생태보전지구로 지정될 만큼 다양한 생물과 식물이 존재하고 수직절벽과 아름다운 산세와 맑은 강을 조망하면서 탐방할 수 있어 많은 사람들이 찾고 있다. 주변관광자원도 풍부하여 전국 최고의 재래시장인 정선5일장, 병방치 스카이워크, 동강전망대, 귤암캠핑장, 가수8경, 나리소 등의 볼거리와 귤암리 옛길, 수리봉, 백운산 등산로 등이 위치하여 다양한 코스를 즐길 수 있다. 코스가 길어 정선5일장 ~ 가수느티나무, 가수느티나무 ~ 제장마을 등의 코스로 나누어 트래킹하는 것이 좋음</t>
  </si>
  <si>
    <t>8시간 30분</t>
  </si>
  <si>
    <t>매점이 없어 식수와 도시락 개별 준비 (귤암쉼터, 마을 주변에 간이상수도 등 식수 이용은 가능)</t>
  </si>
  <si>
    <t>5개소(스카이워크, 귤암쉼터, 캠핑장, 숲속동물쉼터, 가수분교)</t>
  </si>
  <si>
    <t>스카이워크, 가수분교 옆 동강매점</t>
  </si>
  <si>
    <t>강원 정선군 정선읍 귤암리 산 196-1</t>
  </si>
  <si>
    <t>KCCWSPO20N000000467</t>
  </si>
  <si>
    <t>02코스 골지천길</t>
  </si>
  <si>
    <t>임계버스터미널-미락숲(3.5km)-구미정(4.7km)-연리목(1.9km)-반천저수지(3.5km)-봉정리(4.8km)-아우라지(6.9km)-꽃벼루재(6.2km)-문곡리(5.8km)-정선읍(8.7km)</t>
  </si>
  <si>
    <t>골지천은 남한강 최상류로 수많은 산과 산맥으로 인해 곡류를 이루고 뱀이 몸을 비트는 형상의 사행천이 되었으며, 하천변을 따라 수많은 소, 여울, 절벽, 백사장, 자갈밭 등이 펼쳐지고 곳곳에 절경이 이루어지고 있다. 대표적인 명소로는 송계산성, 아홉가지의 아름다움을 간직한 구미정, 정선아리랑의 전설이 깃든 아우라지, 3,300㎡ 면적의 잔디밭에 아름드리 느릅나무들이 우거진 미락숲유원지, 송림과 자갈밭이 어우러진 바위안유원지가 있고, 그 밖에 송계마을, 반천, 봉정마을 등이 있다. 코스 구간이 길어 임계버스터미널 ~ 반천 저수지, 반천저수지 ~ 아우라지, 꽃벼루재 등의 코스로 나누어 다양하게 즐길 수 있다.</t>
  </si>
  <si>
    <t>15시간</t>
  </si>
  <si>
    <t>상점이 거의 없어 도시락, 생수 지참 필수</t>
  </si>
  <si>
    <t>4개소(미락숲, 반천저수지, 약수터, 봉정)</t>
  </si>
  <si>
    <t>상점이 고양 삼거리 1곳에 위치하여 물건 구입하는데 어려움이 있으니 사전에 철저히 준비 (코스중 민가가 있어 생수 등은 구할수 있음)</t>
  </si>
  <si>
    <t>KCCWSPO20N000000468</t>
  </si>
  <si>
    <t>문수산 등산로</t>
  </si>
  <si>
    <t>문수산산림욕장 산책로 ~ 전망대 ~ 홍예문 ~ 중봉쉼터(헬기장) ~ 문수산정상(장대지) ~ 남문방향능선 ~ 문수산산림욕장 주차장</t>
  </si>
  <si>
    <t>경기 김포시</t>
  </si>
  <si>
    <t>한남정맥의 최 북서쪽에 위치한 문수산은 해발고도는 376m로 아기자기한 등산의 맛을 주며 사계절 경치가 아름다워 김포의 금강산이라 불린다. 정상에 오르면 산 아래에 염하강과 한강물이 유유히 흐르고 맑은 날 강 건너엔 손에 닿을 듯 북한 개성의 송약산까지 볼 수 있어 산행과 더불어 다른 산에서 볼 수 없는 산수의 어울림과 분단역사의 현장에서 깊은 감동을 느낄 수 있다.문수산 하단부에는 소나무, 잣나무 등 침엽수가 빽빽하게 조성되어 있고 각종 운동시설, 휴양시설이 설치되어 있어 녹음이 짙은 숲속에 들어가 거닐면서 숲에서 발산되는 향기 즉 피톤치드를 마시거나 피부에 닿게하는 자연건강법인 산림욕을 할 수 있는 김포의 명소이다.</t>
  </si>
  <si>
    <t>문수산산림욕장 관리사무소 옆</t>
  </si>
  <si>
    <t>출발점 및 도착점인 문수산산림욕장 주차장 인근, 중간에는 없음</t>
  </si>
  <si>
    <t>경기 김포시 월곶면 성동리 산 49</t>
  </si>
  <si>
    <t>KCCWSPO20N000000469</t>
  </si>
  <si>
    <t>문수산산림욕장 산책로 ~ 전망대 ~ 홍예문 ~ 중봉쉼터(헬기장) ~ 문수산정상(장대지) ~ 문수사 ~ 풍담대사부도,비 ~ 북문</t>
  </si>
  <si>
    <t>한남정맥의 최 북서쪽에 위치한 문수산은 해발고도는 376m로 아기자기한 등산의 맛을 주며 사계절 경치가 아름다워 김포의 금강산이라 불린다. 정상에 오르면 산 아래에 염하강과 한강물이 유유히 흐르고 맑은 날 강 건너엔 손에 닿을 듯 북한 개성의 송약산까지 볼 수 있어 산행과 더불어 다른 산에서 볼 수 없는 산수의 어울림과 분단역사의 현장에서 깊은 감동을 느낄 수 있다.이와 더불어 문수산에는 조선19대 숙종20년(1694)에 바다로 들어오는 외적을 막고 강화도 방를 위해 쌓은 문수산성이 있어 구한말 외세의 침략에 저항한 옛 조상들의 숨결을 느끼며 산에 오를 수 있다.</t>
  </si>
  <si>
    <t>출발점인 문수산산림욕장 주차장 인근, 중간에는 없음</t>
  </si>
  <si>
    <t>KCCWSPO20N000000470</t>
  </si>
  <si>
    <t>레일바이크길</t>
  </si>
  <si>
    <t>아우라지-유천리쉼터(2.5km)-흥터유원지(1.1km)-가물재(2.1km)-구절리역(레일바이크-2.3)-중동삼거리(0.9km)-오장폭포(2.5km)-종량동(1.1km)</t>
  </si>
  <si>
    <t>레일바이크는 폐광지역의 경제활성화를 위하여 2005년 7월부터 운행하기 시작하여 전국 최고의 명소로 알려져 있으며, 여치카페, 어름치카페, 기차펜션 등의 이색건물이 있다. 길의 특징은 레일바이크 이용구간 7.2km를 포함하여 남한강의 뗏목 발원지이자 정선아리랑의 애정편에 나오는 처녀 총각의 애뜻한 사랑이야기가 전해져 오는 아우라지와 소나무 숲에서 캠핑을 즐길 수 있는 흥터 캠핑장, 국내 최고의 높이를 자랑하는 오장폭포 등의 관광자원이 있으며, 율곡 이이 선생이 학문을 닦기 위하여 머물렀다는 노추산 이성대가 위치하고 있어 문화와 관광이 잘 어우러지는 곳이다. 송천을 따라 계곡으로 이루어져 있으며 누구나 걸을 수 있는 편안한 길이다.</t>
  </si>
  <si>
    <t>출발지점, 중간지점, 종착지점 등에 가게가 있어 별도 준비없이 트래킹 가능</t>
  </si>
  <si>
    <t>4개소(아우라지, 흥터, 구절리역, 오장폭포)</t>
  </si>
  <si>
    <t>여량리, 유천리, 구절리 등에 있어 생필품 구입은 용이함</t>
  </si>
  <si>
    <t>KCCWSPO20N000000471</t>
  </si>
  <si>
    <t>파로호 100리 산소길</t>
  </si>
  <si>
    <t>붕어섬입구-화천수력발전소-꺼먹다리-화천댐- 딴산- 화천교- 장거교- 아쿠아틱리조트-연꽃단지- 붕어섬입구(42.2km)</t>
  </si>
  <si>
    <t>강원 화천군</t>
  </si>
  <si>
    <t>화천 자전거길은 자전거 마니아들과 이색적인 체험을 즐기려는 관광객들을 위해 마련된 레저 자전거 전용 길이다. 북한강을 따라 이어져 있으며 길이는 총 100리로 이 자전거길을 완주하고 100세까지 장수하라는 의미가 담겨 있다고 한다. 주말이면 직접 모든 장비를 갖추고 찾아온 자전거 마니아들을 비롯해 아이들과 함께 온 가족 여행객들로 붐비는 길이다.</t>
  </si>
  <si>
    <t>붕어섬 식수대, 살랑골 식수대</t>
  </si>
  <si>
    <t>붕어섬 화장실, 용암리 화장실, 거례리 화장실, 원천리 화장실, 위라리 화장실, 대이리 화장실, 파로호 화장실</t>
  </si>
  <si>
    <t>붕어섬 매점</t>
  </si>
  <si>
    <t>강원 화천군 하남면 위라리</t>
  </si>
  <si>
    <t>KCCWSPO20N000000472</t>
  </si>
  <si>
    <t>고막리야영장 ~ 홍예문 ~ 중봉쉼터(헬기장) ~ 문수산정상(장대지) ~ 문수사 ~ 풍담대사부도,비 ~ 홍예문 ~ 북문</t>
  </si>
  <si>
    <t>한남정맥의 최 북서쪽에 위치한 문수산은 해발고도는 376m로 아기자기한 등산의 맛을 주며 사계절 경치가 아름다워 김포의 금강산이라 불린다. 정상에 오르면 산 아래에 염하강과 한강물이 유유히 흐르고 맑은 날 강 건너엔 손에 닿을 듯 북한 개성의 송약산까지 볼 수 있어 산행과 더불어 다른 산에서 볼 수 없는 산수의 어울림과 분단역사의 현장에서 깊은 감동을 느낄 수 있다. 이와 더불어 신라혜공왕 때 창건되었다는 설과 876년에 창건되었다는 설이 있는 문수사는 산속 깊숙한 곳에 위치한 수도도량으로 널리 알려진바 있다. 풍담대사는 조선중기의 선승으로 어렸을 적에 뜻한 바있어 전국을 돌며 불교를 전파하였는데 문수곡에 머물러 여생을 불료전파에 힘써 절을 더욱 번창하게 하여 당시에 많은 신도들이 찾았다고 한다.</t>
  </si>
  <si>
    <t>청룡회관 옆 주차장</t>
  </si>
  <si>
    <t>김포대학 인근, 중간에는 없음</t>
  </si>
  <si>
    <t>KCCWSPO20N000000473</t>
  </si>
  <si>
    <t>장릉산 산책로</t>
  </si>
  <si>
    <t>장릉매표소앞 주차장입구 오른쪽계단-고려공원묘지-장릉매표소앞 주차장입구(순환코스)</t>
  </si>
  <si>
    <t>산책로 전구간에 벚나무 가로수를 식재하여 조깅 및 산책 시 아름다운 경관과 녹음을 제공한다. 책로 중간에는 약수터와 체력단련시설, 파고라 등이 갖추어져 있어 체력을 단련하며 여유로운 휴식을 원하는 시민들의 인기있는 산책코스이다. 작지만 깔끔하며 초보마라토너가 즐기기 적합한 코스로 특히 드넓은 김포평야와 석양의 조화가 아름다운 곳이다. 사우동구간에는 문화체육관광부 주관 2009마을미술프로젝트 수상작품이 전시되어 있는데 천연기념물 재두루미를 형상화한 작품 등을 볼 수 있다.</t>
  </si>
  <si>
    <t>약수터</t>
  </si>
  <si>
    <t>이동식화장실 1개소</t>
  </si>
  <si>
    <t>경기 김포시 풍무동 산 141-1</t>
  </si>
  <si>
    <t>KCCWSPO20N000000474</t>
  </si>
  <si>
    <t>계양천 산책로</t>
  </si>
  <si>
    <t>풍무동구간 / 원당교-풍무교-풍무1교-뭉무2교-풍무3교-계양천교 / 2.2km 사우동구간 / 김포대로732번길(대보하천)-사우교-풍년교-해병대전우회김포시지회 / 3km 우리병원구간 / 걸포사거리 우리병원옆 길-걸포하천길-향교교 못미쳐 도착 / 0.8km</t>
  </si>
  <si>
    <t>계양천 산책로는 전구간에 벚나무 가로수를 식재하여 조깅 및 산책 시 아름다운 경관과 녹음을 제공한다. 각종 운동 시 최적의 효과를 누릴 수 있도록 기존표면을 우레탄으로 포장하고 체육기구 및 소공원이 잘 마련되어있다. 사우동 구간에는 하천변을 따라 설치되어 있는 생태조망 데크를 이용할 수도 있고 문화체육관광부 주관 2009마을미술프로젝트 수상작품이 전시되어 있는데 천연기념물 재두루미를 형상화한 작품 등을 볼 수 있다.</t>
  </si>
  <si>
    <t>없음/ 상가 이용</t>
  </si>
  <si>
    <t>사우동구간 공원</t>
  </si>
  <si>
    <t>사우동구간 아파트 상가</t>
  </si>
  <si>
    <t>경기 김포시 사우동</t>
  </si>
  <si>
    <t>KCCWSPO20N000000475</t>
  </si>
  <si>
    <t>단종대왕 유배길</t>
  </si>
  <si>
    <t>02코스 충절의길</t>
  </si>
  <si>
    <t>주천3층석탑 - (2.7 km )쉼터 - (4.5km)군둔치 - (4.3km)한반도지형 - (1.9km)방울재 - (4.7km)배일치마을</t>
  </si>
  <si>
    <t>죽음으로써 단종대왕을 향한 군신유의를 지키고자 했던 사육신과 금성대군, 불의에 부화뇌동(附和雷同)할 수 없어 모든 관직을 버리고 임금과의 신의를 지켰던 생육신의 결연한 충절의 길 주천제방길은 흙으로 된 평탄길로 가로수 그늘과 나무사이로 보이는 주천강의 풍광과 가을 단풍이 일품이다. 단종이 유배시 쉬어 갔다는 쉼터에는 유배지인 청령포 모형을 비롯해 궁궐형태의 화단, 사육신을 의미하는 돌탑 등의 조형물과 함게 작은 공원을 조성해 놓았다. 강둑길과 산길, 다시 강둑길로 이어지다가 단종이 힘들게 올랐다는 군등치 좁고 가파른 군등치 길은 이마에 땀이 맺힐 정도의 오르막 길이지만 재 정상에 올라 바라보는 주천강의 풍광은 감탄을 자아내게 한다. 이후 마을길과 함께 한반도 트레킹코스를 따라 서강의 풍광이 한폭의 그림같이 다가온다.</t>
  </si>
  <si>
    <t>주천면 제방옆, 쉼터, 한반도면사무소, 방울재</t>
  </si>
  <si>
    <t>주천3층석탑주변, 한반도면읍내,뱃말(광전마을)도로변,배일치마을장터거리(폐쇄)</t>
  </si>
  <si>
    <t>강원 영월군 한반도면 신천리 457-9</t>
  </si>
  <si>
    <t>KCCWSPO20N000000476</t>
  </si>
  <si>
    <t>금정산 산책로</t>
  </si>
  <si>
    <t>금정산입구계단- 금정산 정상- 승가대 뒤편 - 금정산 정상-금정산입구계단 / 왕복코스</t>
  </si>
  <si>
    <t>경사가 급하고 계단이 많으며 팔각정을 지나면 인천시 등산로와 연결되며 평지로 내려오면 장릉산 산책로로 연결된다. 학교법인 중앙승가대학교의 승낙을 받아 개설된 산책로이다. 산정상에는 팔각정에서는 아름다운 경관을 감상할 수 있다.</t>
  </si>
  <si>
    <t>인천 서구 불로동</t>
  </si>
  <si>
    <t>KCCWSPO20N000000477</t>
  </si>
  <si>
    <t>서울도보관광코스</t>
  </si>
  <si>
    <t>성균관 유생들의 이야기</t>
  </si>
  <si>
    <t>탕평비→ 하마비→ 반수→ 삼문→ 대성전 영역(대성전, 비각, 동무, 서무, 전사청)→ 비천당→ 은행나무 → 명륜당 영역(명륜당, 동재, 서재, 진사식당) → 존경각, 육일각, 향관청 → 정록청</t>
  </si>
  <si>
    <t>조선시대의 국립대학이자 공자에게 제사를 드리는 사당인 성균관.인기 TV드라마 ‘성균관 스캔들’로 다시 한번 주목을 받으며 성균관유생들의 생활과 이들이 생활한 공간, 그에 얽힌 인물들의 이야기를 알아보는 코스이다.</t>
  </si>
  <si>
    <t>성균관대학교 내 곳곳</t>
  </si>
  <si>
    <t>성균관대학교 앞</t>
  </si>
  <si>
    <t>서울 종로구 가회동</t>
  </si>
  <si>
    <t>KCCWSPO20N000000478</t>
  </si>
  <si>
    <t>01코스 통곡의길</t>
  </si>
  <si>
    <t>솔치재입구~(3.9 km)어음정~(3.7km)역골~ (2.9km)주천3층석탑</t>
  </si>
  <si>
    <t>천만리 머나먼 길에 고운님 여의오고, 자신들의 마음을 둘 곳 없어 돌아보고 또 돌아보며 떨어지지 않는 발걸음을 되돌려야 했던 신하들의 가슴 먹먹했던 고통의 길, 그리고 두견새 구슬피 울던 밤 목숨 바쳐 섬겨야 할 임금을, 동강에 떨어지는 붉은 꽃잎이 되게 했던 사약을 손수 들고 가 전했던 신하들이 울고 또 울며 걷던 애달픈 통곡의 길이다.</t>
  </si>
  <si>
    <t>식수보급처가 없으니 매점에서 구입하거나 사전준비.</t>
  </si>
  <si>
    <t>솔치재앞 황둔마을,주천3층석탑 앞</t>
  </si>
  <si>
    <t>KCCWSPO20N000000479</t>
  </si>
  <si>
    <t>군포수릿길</t>
  </si>
  <si>
    <t>수리산둘레길</t>
  </si>
  <si>
    <t>태을초~노랑바위~명상의 숲~상연사~용진사~임도오거리~감투봉 방향~밤바위산~시민체육광장</t>
  </si>
  <si>
    <t>경기 군포시</t>
  </si>
  <si>
    <t>서울외곽순환고속도로 산본IC를 통해 군포로 들어오다 보면 제일 먼저 수리산과 만난다. 쭉 곧게 뻗어 내린 산등성이를 뒤덮은 짙은 녹음이 보기만 해도 시원하다. 군포에서는 어디를 가도 수리산 자락과 맞닿아 있다. 수리산둘레길은 대문 밖으로 나서면 가까이 만날 수 있는 우거진 숲과 수리산의 굽이굽이 오르막과 내리막이 반복되어 산속의 운치를 한껏 느낄 수 있다.</t>
  </si>
  <si>
    <t>수리약수터 2곳</t>
  </si>
  <si>
    <t>태을초 뒤 초소 옆</t>
  </si>
  <si>
    <t>경기 군포시 산본동</t>
  </si>
  <si>
    <t>KCCWSPO20N000000480</t>
  </si>
  <si>
    <t>17코스(송정 ∼ 오미)</t>
  </si>
  <si>
    <t>송정 ? 송정계곡(1.8km) ? 원송계곡(1.4km) ? 노인요양원(2.7km) ? 오미(4.5km)</t>
  </si>
  <si>
    <t>지리산 둘레길 17코스(송정 ∼ 오미). 우리나라 3대 길지 마주하고 상생을 생각하는 생채기 난 숲길 전라남도 구례군 토지면 송정리 송정마을과 구례군 토지면 오미리 오미마을을 잇는 9.2km의 지리산둘레길. 구례군 토지면 전경과 섬진강을 보면서 걷는 길이다. 농로, 임도, 숲길의 다채로운 길들로 이어져 있다. 숲의 모습 또한 다채롭다. 조림현상과 산불로 깊게 데이고 다친 지리산의 상처를 만난다. 아름다운 길에서 만나는 상처는 더욱 아프고 자연과 인간의 상생을 생각하게 한다. 남한의 3대 길지 중 한곳으로 알려진 운조루를 향해 가는 길은 아늑하고 정겹다. 섬진강 너머 오미리를 향해 엎드려 절하는 오봉산이 만드는 풍광도 발걸음을 가볍게 한다.</t>
  </si>
  <si>
    <t>5~6시간</t>
  </si>
  <si>
    <t>출발전 식수 준비, 오미마을</t>
  </si>
  <si>
    <t>토지면 체육공원, 오미마을</t>
  </si>
  <si>
    <t>오미마을</t>
  </si>
  <si>
    <t>KCCWSPO20N000000481</t>
  </si>
  <si>
    <t>임도길(구름산책길)</t>
  </si>
  <si>
    <t>중앙도서관~임도5거리~덕고개~제4임도~행복쉼터~튤립나무숲~속달동마을길</t>
  </si>
  <si>
    <t>수리산 임도는 산림관리를 위해 만들어진 길로 도로처럼 잘 다듬어진 평평한 길을 산책하듯 걷는 독특한 맛이 있다. 다리로는 평지를 걸으면서도 눈앞에 펼쳐진 풍경들은 산속을 느끼게 해주는 길이다. 사람왕래가 가장 많은 이길은 코스가 완만하고 8단지 아파트에서 바로 이어져 접근성이 좋다.</t>
  </si>
  <si>
    <t>약 1시간 40분</t>
  </si>
  <si>
    <t>8단지약수터</t>
  </si>
  <si>
    <t>KCCWSPO20N000000482</t>
  </si>
  <si>
    <t>관동팔경 녹색경관길</t>
  </si>
  <si>
    <t>동해 01코스(추암해변 ~ 묵호역)</t>
  </si>
  <si>
    <t>추암해변-(6.9km)동해역-(2.9km)한섬해변-(3.2km)묵호역</t>
  </si>
  <si>
    <t>강원 동해시</t>
  </si>
  <si>
    <t>관동팔경 녹색경관길 동해1코스와 해파랑길 33코스, 산소(O2)길 1코스와 동일한 구간입니다. 추암해변부터 묵호역까지는 전천변을 따라 걷다 동해시내에 잘 조성된 산책로를 따른다 걷는도중 만나는 동해역은 리모델링을 했음에도 정감넘치는 옛 역사의 모습을 간직하고 있다.</t>
  </si>
  <si>
    <t>4시간 20분</t>
  </si>
  <si>
    <t>식수 보급처가 업으니 추암해변, 동해역 매점등에서 구입하거나 사전준비</t>
  </si>
  <si>
    <t>추암해변, 동해역, 한섬해변, 묵호역등</t>
  </si>
  <si>
    <t>추암해변, 동해역, 묵호역등</t>
  </si>
  <si>
    <t>강원 강릉시 남항진동</t>
  </si>
  <si>
    <t>KCCWSPO20N000000483</t>
  </si>
  <si>
    <t>임도길(풍경소리길)</t>
  </si>
  <si>
    <t>수리산역~8단지철쭉동산~중앙도서관~용진사~임도5거리→수리사</t>
  </si>
  <si>
    <t>수리산역 2번 출구를 빠져나와 오른쪽으로 걷다보면 키작은 묘목으로 뒤덮인 야산이 나온다. 4월 말~5월초 붉은철쭉으로 뒤덮인 이곳은 사람들로 북적인다. 철쭉꽃 사이로 난 오솔길을 걸어 8단지 길로 들어서면 느티나무 가로수가 하늘을 가린 아름다운 길이 이어진다. 중앙도서관을 끼고 산으로 올라 임도오거리를 지나 탁트인 고갯길을 따라가면 천년고찰 수리사가 있다. 임도 중 가장 전망이 좋다.</t>
  </si>
  <si>
    <t>8단지 약수터</t>
  </si>
  <si>
    <t>KCCWSPO20N000000484</t>
  </si>
  <si>
    <t>동해 02코스(묵호역 ~ 옥계시장)</t>
  </si>
  <si>
    <t>묵호역-(5.6km)대진항-(2.4km)망상해변-(11.2km)옥계시장</t>
  </si>
  <si>
    <t>관동팔경 녹색경관길 동해2코스와 해파랑길 34코스, 산소(O2)길 2코스와 동일한 구간입니다. "동해시"라는 이름에 걸맞게 동해안을 쭉 따라 걷는다. 묵호등대에서는 동해바다의 전경을 감상하고 어달해수욕장에서는 어촌풍경이 아름답다 동해안의 명소인 망상해변을 지나 내륙을로 스며들다 망운산 고개를 넘으면 강릉으로 행정구역이 바뀌어 옥계시장으로 향한다</t>
  </si>
  <si>
    <t>식수 보급처가 업으니 묵호역, 망상해변 매점등에서 구입하거나 사전준비</t>
  </si>
  <si>
    <t>묵호역, 대진항, 망상해변등</t>
  </si>
  <si>
    <t>묵호역, 대진항등</t>
  </si>
  <si>
    <t>KCCWSPO20N000000485</t>
  </si>
  <si>
    <t>수리산 임도길(바람고개길)</t>
  </si>
  <si>
    <t>납덕골주차장~바람고개길 입구~에덴기도원~납덕골주차장</t>
  </si>
  <si>
    <t>수리산 임도길 중 가장 깊은 숲의 정취를 갖고 있는 이길은 납덕골에서 수리사 방향으로 5분쯤 올라간 곳에서 시작된다. 오래된 마을집의 낡은 담장에 알록달록한 그림들로 가득하다. 납덕골 벽화를 지나 수리사 방향으로 가면 숲의 기운을 잔뜩 머금은 촉촉한 습기와 울창한 수림, 그러나 험난한 등산로가 아닌 잘 다듬어진 완만한 산책로 이다. 인위적인 손길이 더해지지 않은 자연그대로의 숲길이라는 점과 인적이 드문 고즈넉한 분위기가 이 길의 매력이다.</t>
  </si>
  <si>
    <t>바람고개약수터 1곳</t>
  </si>
  <si>
    <t>납덕골주차장</t>
  </si>
  <si>
    <t>KCCWSPO20N000000486</t>
  </si>
  <si>
    <t>소백산 자락길</t>
  </si>
  <si>
    <t>09코스</t>
  </si>
  <si>
    <t>방물길 : 주막거리 - 상신기마을 - 늦은목이재(3.7km, 65분) - 영주시 구간(상신기마을 ~ 늦은목이재) 보부상길 : 늦은목이재 - 생달마을 - 오전댐(3.5km, 60분) - 봉화군</t>
  </si>
  <si>
    <t>경북 영주시</t>
  </si>
  <si>
    <t>소백산자락길 09코스. 9자락은 저잣거리 삶과 애환이 서려있는 보부상들이 걷던 길이다. 보부상길은 동해안에서 시작되었다. 소금, 미역, 고등어 등을 이고 지고 12령고갯길을 넘어 봉화에서 다시 잡곡으로 바꾸어 사흘 밤낮 산길을 걷다가 산적을 만나 낭패를 보기도 했다 한다. 물가에서 소금 찍어 허기진 배를 채우며 힘겹게 고갯길을 넘던 보부상, 그들의 애 환이 서려있는 9자락은 한평생 등짐과 봇짐을 진 선조들의 눈물이 스며 있는 길이다.</t>
  </si>
  <si>
    <t>충북 단양군 가곡면 보발리</t>
  </si>
  <si>
    <t>KCCWSPO20N000000487</t>
  </si>
  <si>
    <t>자연마을길(당숲길)</t>
  </si>
  <si>
    <t>대야미역~둔대초교~갈치호수~동래정씨종택~정난종묘역~갈치호수~덕고개당숲~납덕골</t>
  </si>
  <si>
    <t>대야미의 탁 트인 들판에서 시작된 길은 갈치호수와 동래정씨 마을의 고풍스러운 풍경 속을 걸어 당숲에서 마무리가 된다. 덕고개 당숲은 울창한 재래종 활엽수림으로 이루어진 아름다운 숲으로 산림청에서 지정한"아름다운 마을숲'으로 선정되었다.</t>
  </si>
  <si>
    <t>대야미역, 갈치저수지</t>
  </si>
  <si>
    <t>대야미역</t>
  </si>
  <si>
    <t>KCCWSPO20N000000488</t>
  </si>
  <si>
    <t>자연마을길(갈치호수길)</t>
  </si>
  <si>
    <t>대야미역~갈치호수~현대IP~김만기묘역옆길~능내터널~초막골~수리고</t>
  </si>
  <si>
    <t>갈치호수 오른쪽 식당 옆 산길을 오르면, 소나무 사이로 넥타이처럼 풀어진 길 위에 나무들이 옛이야기를 뚝뚝 떨구고 섰다. 아이파크 아파트와 김만기 묘역, 능내터널과 초막골로 이어지는 인적 드문 길이 한 폭의 동양화 속을 거니는 듯 고즈넉하다.</t>
  </si>
  <si>
    <t>대야미역, 군포시립중앙도서관</t>
  </si>
  <si>
    <t>대야미역, 수리동주민센터 주변</t>
  </si>
  <si>
    <t>KCCWSPO20N000000489</t>
  </si>
  <si>
    <t>자연마을길(안골길)</t>
  </si>
  <si>
    <t>대야미역~둔대초교~죽암마을~안골마을~물말끔터~죽암천생태습지~대야미역</t>
  </si>
  <si>
    <t>갈치호수 초입의 죽암마을에는 수수깡 바른 벽과 낡은 툇마루위에 흰머리 할머니가 아득히 세월을 바라고 앉아 계시다. 언덕을 지나 안골로 넘어가면 산의 품에 폭 감싸인 마을 풍경이 외가에라도 온 듯 정겹고 아늑하다.</t>
  </si>
  <si>
    <t>약 1시간 10분</t>
  </si>
  <si>
    <t>KCCWSPO20N000000490</t>
  </si>
  <si>
    <t>자연마을길(반월호수길)</t>
  </si>
  <si>
    <t>대야미역~둔대마을~반월호수~물말끔터~죽암천생태습지~대야미역</t>
  </si>
  <si>
    <t>군포 사람들에게 수리산은 아버지요 반월호수는 어머니이다. 가족의 손을 잡고 저녁 무렵 호숫가를 걷다가 잔디공원에서 구경하는 노을이 주홍빛으로 곱다. 아이들과 함께라면 물말끔터와 죽암천 생태습지에서 환경을 생각하는 시간을 가져보자.</t>
  </si>
  <si>
    <t>약 2시간 30분</t>
  </si>
  <si>
    <t>반월호수 잔디광장</t>
  </si>
  <si>
    <t>KCCWSPO20N000000491</t>
  </si>
  <si>
    <t>도심테마길(느티나무길)</t>
  </si>
  <si>
    <t>한숲스포츠센터~문화의 거리~둔전초교~남천병원~수도사업소~중앙도서관~8단지한양아파트</t>
  </si>
  <si>
    <t>군포의 도심은 군데군데가 작은 숲이다. 굳이 산에 오르지 않아도 휘늘어진 가지와 풍성한 잎새가 드리워진 도심의 숲길 속으로 한가로운 여행을 떠나보자. 7단지 문화의 거리에서 남천병원을 지나 8단지 수리고등학교로 이어지는 이 길에는 느티나무가 터널을 이루고 있다. 깊은 가을, 발목까지 빠지는 낙엽을 밟으며 걸어봐야 가을이다.</t>
  </si>
  <si>
    <t>KCCWSPO20N000000492</t>
  </si>
  <si>
    <t>도시테마길(도장공원길)</t>
  </si>
  <si>
    <t>산본역 ~ 4호선 교각 밑 우측 ~ 팔각정 ~ 도장중학교 ~ 신홍초등학교 ~ 도장공원</t>
  </si>
  <si>
    <t>도장중학교와 신흥초등학교 뒷담을 따라 6단지 도장공원으로 이어지는 이 길에는 감추어진 오솔길을 찾는 즐거움이 있다. 낙엽 뒹구는 벤치와 자작나무 몇 그루가 어울려 풍경이 저들끼리 시를 쓰고 있는 길.</t>
  </si>
  <si>
    <t>약 50분</t>
  </si>
  <si>
    <t>KCCWSPO20N000000493</t>
  </si>
  <si>
    <t>도시테마길(군포 벚꽃길)</t>
  </si>
  <si>
    <t>군포G지샘병원~금정역~중앙공원~문화예술회관~산본IC</t>
  </si>
  <si>
    <t>벚꽃이 피어나는 4월 금정역 철로변은 담장을 타고 곱디고운 연분홍빛으로 물이 든다. 금정역의 벚꽃은 수령이 오래된 나무들이라 꽃송이가 더욱 눈부시다.</t>
  </si>
  <si>
    <t>약 1시간</t>
  </si>
  <si>
    <t>KCCWSPO20N000000494</t>
  </si>
  <si>
    <t>도시테마길(골프장 둘레길)</t>
  </si>
  <si>
    <t>당정역~안양베네스트골프장 담장~안양베네스트골프장입구~용호고~당정공원(당정역)</t>
  </si>
  <si>
    <t>1호선 당정역을 벗어나면 바로 시작되는 골프장둘레길은 신기천 꽃길을 연장하여 골프장 둘레에 조성 되었다. 기존 신기천꽃길은 1.1km로 다소 짧은 길로 조금은 단조로왔으나 베네스트 골프장의 담장을 끼고 둘레을 돌아 오게 조성된 이 길은 골프장 담장과 철뚝길 핀 이름 모를 들꽃, 신기천 꽃길 한편에 일구어 놓은 화단에서 철철이 피어나는 꽃들은 걷는 내내 눈을 즐겁게 한다.</t>
  </si>
  <si>
    <t>약 1시간 30분</t>
  </si>
  <si>
    <t>당정역</t>
  </si>
  <si>
    <t>당정역, 주변 아파트단지 내 상가</t>
  </si>
  <si>
    <t>KCCWSPO20N000000495</t>
  </si>
  <si>
    <t>부천 둘레길 탐방</t>
  </si>
  <si>
    <t>01코스 향토유적숲길</t>
  </si>
  <si>
    <t>고강선사유적지(1.3km)-경숙옹주묘(1.0km)-까치울정수장(0.5km)-부천무릉도원수목원(1.7km)-청소년수련관(0.5m)-진달래동산(0.4km)-원미정(1.6km)-소사역</t>
  </si>
  <si>
    <t>경기 부천시 원미구</t>
  </si>
  <si>
    <t>청동기, 철기 시대유적지인 고강선사유적공원에서 시작되는 1코스길은 봄철 철쭉이 만개한 모습을 볼수 있으며, 조선 제9대 왕인 성종의 다섯째딸 “경숙옹주 묘”로 이어져 있으며, 부천의 대표산인 원미산 진달래동산의 아름다운 봄의 향연을 볼수 있어서 숲길을 따라 걸으며 숲 생태와 향토유적을 탐방 하기에 좋은 길이다.</t>
  </si>
  <si>
    <t>절골약수터, 한샘약수터</t>
  </si>
  <si>
    <t>고강선사유적공원, 부천무릉도원수목원 , 진달래동산</t>
  </si>
  <si>
    <t>경기 부천시 대장동</t>
  </si>
  <si>
    <t>KCCWSPO20N000000496</t>
  </si>
  <si>
    <t>02코스 삼림욕길</t>
  </si>
  <si>
    <t>소사역(0.9km)-서울신학대학(1.4km)-하우고개(1.8km)-마리고개(1.5km)-성주중학교(1.4km)- 송내남부역</t>
  </si>
  <si>
    <t>전통재래시장인 소사동의 대보시장과 산새공원을 둘러본 후 성주산 주능선을 따라 걸으며 부천시의 전경을 볼 수 있고 하우고개, 여우고개, 마리고개, 와우고개등 옛 고갯길을 지나는 이야기가 많은 길이다. 들머리와 날머리 부근을 제외하고는 숲속 흙길로 되어 한여름에도 햇볕을 피해 걷기 좋은 길이다.</t>
  </si>
  <si>
    <t>청심약수터</t>
  </si>
  <si>
    <t>소사역. 서울신학대학. 베드멘트장, 송내역</t>
  </si>
  <si>
    <t>신학대학입구, 마리고개 군인아파트</t>
  </si>
  <si>
    <t>KCCWSPO20N000000497</t>
  </si>
  <si>
    <t>03코스 물길따라걷는 길</t>
  </si>
  <si>
    <t>송내남부역(1.1km)-원천공원(1.2km)-상동호수공원(0.8km)-한국만화영상진흥원(1.3km)-굴포천(1.6km)-봉오대로</t>
  </si>
  <si>
    <t>사람들이 쓰고 버리는 하수와 분뇨를 고도처리한 후 하천 유지용수로 사용하는 전국 최초의 도심지내 인공하천인 부천 시민의 강, 상동호수공원, 세계무형문화엑스포 행사장, 영상문화단지, 굴포천 등을 걸으며 물길의 소중함을 체험하며, 수변 주변의 생태를 체험 할 수 있는 길로 시민의강 물길을 따라 걸으며, 물고기의 생태를 관찰할 수 있으며, 상동호수공원과 아인스월드에서 세계여러곳의 모형건축을 감상할 수 있다.</t>
  </si>
  <si>
    <t>원천공원</t>
  </si>
  <si>
    <t>송내역, 원천공원</t>
  </si>
  <si>
    <t>송내역, 아파트단지 수퍼</t>
  </si>
  <si>
    <t>KCCWSPO20N000000498</t>
  </si>
  <si>
    <t>봉오대로(2.3km)-대장들판(8.2km)-오정대공원(2.5km)-변종신도비(0.5km)-고리울가로공원</t>
  </si>
  <si>
    <t>도시화가 정착된 부천시에서 유일하게 남은 130만평의 대장들녘길로 봄 부터 겨울까지 농촌의 4계절 풍경을 다양하게 볼 수 있으며 데부둑, 꺼먹다리, 말무덤, 긴등다리 등 옛 지명이 그대로 살아있어 일상에 지친 도시민들이 시골들녘의 넉넉함과 정겨움을 느끼며 걸을 수 있는 길.</t>
  </si>
  <si>
    <t>백만송이장미원내 음수대</t>
  </si>
  <si>
    <t>들판길 중심에 화장실 있음</t>
  </si>
  <si>
    <t>KCCWSPO20N000000499</t>
  </si>
  <si>
    <t>05코스 누리길</t>
  </si>
  <si>
    <t>베르네천 발원지(2.0km)-이한규묘(0.6km)-옹기박물관(1.6km)-백만송이장미원(0.3km)-부천시향토박물관(0.5m)-아기장수바위(0.6km)-벚꽃동산(0.5km)-춘의정(0.9km)-들꽃동산</t>
  </si>
  <si>
    <t>베르네천 자락의 실개천을 따라 걸으며 습지환경을 체험하고 꽃양묘 생산과정과 식물원의 다양한 식물생태학습 및 옹기박물관에서 옛 조상들의 소박한 옹기제작과 생활사등을 체험할 수 있을뿐만 아니라 무형문화재 전수관에서 남사당 놀이, 줄타기 등의 전통문화를 체험하고 캠핑장과 도시농업을 할 수있는 여월농업공원 옆을 지나 전국 최대의 백만송이 장미원의 아름다운 장미향에 취한후 부천향토역사관에서 부천의 향토유적과 문화에대한 학습을 할 수 있으며, 또한 아기장수바위, 벚꽃동산, 춘의정등 경관의 아름다움과 다양한 테마를 동시에 즐길 수 있는 아름다운 길임.</t>
  </si>
  <si>
    <t>옹기박물관, 장미원</t>
  </si>
  <si>
    <t>옹기박물관, 장미원, 부천시향토역사관</t>
  </si>
  <si>
    <t>장미원 주변</t>
  </si>
  <si>
    <t>KCCWSPO20N000000500</t>
  </si>
  <si>
    <t>울주옛길</t>
  </si>
  <si>
    <t>범서옛길 1코스</t>
  </si>
  <si>
    <t>갓골 ~ 강당대밭 ~ 선바위 ~ 종디미골 ~ 종디미만디 ~ 도는고개 ~ 긴밭골 ~ 구태골 ~ 안골 ~ 솔밭골 ~ 오심동만디 ~ 재영골 ~ 말구부리 ~ 장구산 ~ 불성골만디 ~ 범서산성 ~ 배리골 ~ 다진차밭 ~ 다전마을</t>
  </si>
  <si>
    <t>울산 울주군</t>
  </si>
  <si>
    <t>울주옛길은 단순히 걷기 위한 길도 아니고, 특정한 경관이나 장소를 홍보하기 위한 길이 아니며, 마을과 마을 이야기와 이야기를 이어주던 옛 길을 찾은 것으로, 풍경이나 역사, 문화자산만큼 가치 있는 지역의 생활문화가 녹아 있는 길이라고 할 수 있다. 이 길은 과거게 주민들이 걸었던 길을 현 시점에 우리가 의미를 가지고 다시 걸을 수 있는 이야기가 있는 길에 있어, 마을주민들과 함께 조사하고 선정한 길이라서 더욱더 특색이 있다구 할 수 있다. 범서는 태화강 중류지역에서 산사시대부터 마을을 이루며 성장하였으며, 삼한시대 진한의 땅으로 굴아화촌으로 불려졌다. 범서옛길은 2009년부터 마을주민이 발굴한 옛길로 더욱 가치가 있다.</t>
  </si>
  <si>
    <t>선바위도서관(인근) *코스 중간에는 없음</t>
  </si>
  <si>
    <t>갓골공원 일대, 다전마을 일대 *코스 중간에는 없음</t>
  </si>
  <si>
    <t>울산 울주군 범서읍 구영리 204-2</t>
  </si>
  <si>
    <t>KCCWSPO20N000000501</t>
  </si>
  <si>
    <t>나래길</t>
  </si>
  <si>
    <t>명덕호수공원~(0.5km)휴게소 1~(1.5km) 휴게소 2~ (0.7km)큰마을저수지삼림공원</t>
  </si>
  <si>
    <t>울산 동구</t>
  </si>
  <si>
    <t>‘나래’날개를 이르는 말, 명덕호수공원과 큰마을 저수지 산림공원이 날개의 형태를 이루며 연결되어 있다. 아름다운 나래길을 걸으면 스트레스로 움츠려진 어깨를 활짝 펴게 되고 삶의 활력을 찾게 된다는 의미이다. 동구를 대표하는 휴식처로서의 비상을 기원한다.</t>
  </si>
  <si>
    <t>큰마을 저수지 삼림공원 입구</t>
  </si>
  <si>
    <t>울산 동구 서부동</t>
  </si>
  <si>
    <t>KCCWSPO20N000000502</t>
  </si>
  <si>
    <t>울산어울길</t>
  </si>
  <si>
    <t>월봉사(울산 동구 화정동 893번지)~화정 천내봉수대~입암골~제1전망대~쑥밭재~큰골~화정산삼거리(전망대)~염포산~염포삼거리</t>
  </si>
  <si>
    <t>산 5개 구군의 길과 길, 마을과 마을을 연결하고 사람과 사람, 이웃과 이웃이 어울리고 화합하고 우리 고장을 스스로 받들자는 의미로 울산어울길이란 이름이 붙여졌다. 총 75km에 이르는 길로 모두 7개구간으로 나눠져 있으며 경상일보가 2009년 신문에 연재하면서 울산어울길을 개척했다. 1구간은 동구 월봉사를 출발하여 산 능선 숲길을 따라 염포 개항공원이 있는 염포삼거리(성내삼거리)까지 걷는 코스이다. 태화강 하구포구, 세계적인 기업인 현대중공업,현대자동차 등 울산의 산업단지를 조망할 수 있다. 곰솔이 많아 사계절 모두 걷기에 아주 좋다.</t>
  </si>
  <si>
    <t>특별한 곳 외에는 식수를 비치하고 있지 않으니 식수 지참은 필수</t>
  </si>
  <si>
    <t>월봉사, 화정산삼거리</t>
  </si>
  <si>
    <t>울산 북구 가대동</t>
  </si>
  <si>
    <t>KCCWSPO20N000000503</t>
  </si>
  <si>
    <t>학성 역사체험 탐방로</t>
  </si>
  <si>
    <t>태화강~학성공원~학성제2공원(학성산)</t>
  </si>
  <si>
    <t>울산 중구</t>
  </si>
  <si>
    <t>울산 태화강 및 학성공원, 학성제2공원(학성산)을 연결하는 길로 태화강의 전경과 구도심 일대를 조망할 수 있는 것을 물론, 독립운동가인 박상진 의사 기념비와 왜적에 맞선 의사들의 위패를 모신 충의사, 포은 정몽주와 회재 이언적 등 유학자의 위패를 모신 구강서원 등을 접할수 있다. 울산의 역사가 담긴 장소를 따라 도보여행을 할 수 있어 자연적으로 역사문화의 학습장이 된다.</t>
  </si>
  <si>
    <t>약 2시 30분 소요</t>
  </si>
  <si>
    <t>1개(학성공원 진입부)</t>
  </si>
  <si>
    <t>4개(학성공원 3, 학성제2공원 1)</t>
  </si>
  <si>
    <t>역사체험 탐방로는 도심속의 여행길로 10분 거리내 매점등이 있음</t>
  </si>
  <si>
    <t>울산 중구 학성동</t>
  </si>
  <si>
    <t>KCCWSPO20N000000504</t>
  </si>
  <si>
    <t>옥류천 이야기길</t>
  </si>
  <si>
    <t>A코스</t>
  </si>
  <si>
    <t>남목1동주민센터 ~ 염포정 ~ 남목고등학교</t>
  </si>
  <si>
    <t>남목마을 공영주차장에서 오른쪽으로 들어서면 왼쪽으로 맑은 물이 흐른다. 이것이 옥류천이다. 여기서부터 마골산 옥류천 이야기길이 시작된다. 옥류천 이야기길은 남녀노소 누구나 부담없이 걸을 수 있는 완만한 산길과, 울창한 숲, 그리고 일년내내 물이 마르지 않는 옥류천계곡이 있는 아름다운 길이다. 아울러 기이한 바위들과 신라천년의 부처님 설화가 묻어 있는 동축사 등 이 아름다운 숲길은 이용객들에게 걷는 내내 지루함을 주지 않고 쏠쏠한 재미를 선사하기도 한다. 남목1동 주민센터에서부터 시작하는 길이다. 시작부터 가파른 길이 펼쳐져 있다. 중간 중간 재미있는 이름을 가진 바위들을 보며 쉬어갈 수도 있다. 옥류천이야기길은 출발점이 여러 곳으로 코스시작점을 정하고 출발하면 된다. 남목그린타워 아파트옆 공영주차장에서 데크광장 오른쪽 옥류천 입구에서 본격적인 산행이 시작된다. 코스 막바지에 이르면 울산에서 가장 오래된 절인 동축사가 나온다. 힘들게 이곳을 걸은 여행객이라면 반드시 구경해 보자!</t>
  </si>
  <si>
    <t>2시간 30분 소요</t>
  </si>
  <si>
    <t>남목주민센터, 염포정</t>
  </si>
  <si>
    <t>남목주민센터</t>
  </si>
  <si>
    <t>KCCWSPO20N000000505</t>
  </si>
  <si>
    <t>간절곶소망그린길</t>
  </si>
  <si>
    <t>간절곶 소망그린길</t>
  </si>
  <si>
    <t>신암항~(0.7km)서생중학교~(0.8km)나사해변~(1.5km)간절곶해변~(1.8km)간절곶 등대</t>
  </si>
  <si>
    <t>신암마을에서 간절곶 공원까지 동해의 해변길 구간으로 자연경치가 뛰어나다. 특히 한반도에서 가장 먼저 일출을 볼 수 있는 간절곶이 이 구간에 있으며 간절곶등대와 등대 앞 솔숲길의 꼬불꼬불한 모양이 정겨움을 준다. 또한, 해안선을 따라 형성된 방품림 해송과 서생면 나사리 및 대송리를 지나는 해안선 풍경은 동해안의 또다른 볼거리를 제공하고 있다.</t>
  </si>
  <si>
    <t>식수보급처가 없으니 매점에서 구입하거나 사전준비(공공기관 방문시 제공 가능)</t>
  </si>
  <si>
    <t>서생면사무소, 간절곶공원 일원</t>
  </si>
  <si>
    <t>서생면 국도구간과 간절곶공원 주변에 편의점 및 매점 영업</t>
  </si>
  <si>
    <t>울산 울주군 서생면 나사리 431-1</t>
  </si>
  <si>
    <t>KCCWSPO20N000000506</t>
  </si>
  <si>
    <t>서삼릉 누리길</t>
  </si>
  <si>
    <t>원당역~(950m)배다리술박물관~(835m)수역이마을 먹거리촌~ (842m)한국스카우트연맹 중앙훈련원~(1.2km)원당허브랜드~(700m)원당경주마목장~(1.1km)서삼릉, 농협대학~(854m)솔개약수터~(1.8km)삼송역</t>
  </si>
  <si>
    <t>고양지역의 대표적인 문화재인 세계문화유산 서삼릉의 명칭을 딴 누리길이다. 고양고등학교 뒷산, 한북정맥의 줄기를 따라 서삼릉으로 이어지는 코스로써한적한 산길을 따라 걷는 평화로움과 세계문화유산으로 등재된 서삼릉을답사하는 체험학습도 겸할 수 있다. 원당역 인근의 행주기씨 제실 앞을 지나면서삼릉으로 이어지는 아름다운 숲길이 펼쳐진다. 솔개약수터에서 시원한 약수를 한잔 마시고 한북정맥 줄기로 오르면 산길이 시작된다.</t>
  </si>
  <si>
    <t>2시간 15분</t>
  </si>
  <si>
    <t>솔개약수터(수질검사결과에 따라 음수 가능함으로 사전에 식수를 준비하는 것이 좋다)</t>
  </si>
  <si>
    <t>서삼릉, 배다리술박물관</t>
  </si>
  <si>
    <t>KCCWSPO20N000000507</t>
  </si>
  <si>
    <t>영남알프스 둘레길</t>
  </si>
  <si>
    <t>(1)우만마을 (2)고헌산 산갈치와 한밭골 (3)고헌산(고함산)의 유래 (4)송락골 (5)다개마을 (6)언양장의 길목, 갈밭고개 (7)장수들이 넘나들었던 보림마을</t>
  </si>
  <si>
    <t>백두대간 낙동정맥이 낙동강 동쪽을 따라 내려오다 영남알프스에 이르러 처음만나는 높이 1,034m 고헌산의 남쪽자락을 따라 가는 코스로 등산로 코스가 많고 이지역이 고헌산에서 내려오는 물을 가두어 예전부터 농사가 발달하여 논을 따라 한적히 걷는 코스가 많다.</t>
  </si>
  <si>
    <t>울산 울주군 상북면 거리 1122-1</t>
  </si>
  <si>
    <t>KCCWSPO20N000000508</t>
  </si>
  <si>
    <t>(1)차리마을 (2)새발길 (3)소호령 큰골(산판길) (4)소호령 작은골(소금 장수길) (5)삼거리 임도 (6)점마실 (7)함도골의 쌍 폭포 (8)상차리 마을</t>
  </si>
  <si>
    <t>백두대간 낙동정맥이 낙동강 동쪽을 따라 내려오다 영남알프스에 이르러 처음만나는 높이 1,034m 고헌산의 동쪽에 위치한 산림관리를 위해 개설된 임도길로써 중간능선을 따라 길이 있어 힘들지 않게 산림욕을 만끽할 수 있는 코스이다.</t>
  </si>
  <si>
    <t>KCCWSPO20N000000509</t>
  </si>
  <si>
    <t>(1)신자들의 교우촌 하선필 공소 (2)닭알집골 (3)예씨내 골과 상선필 공소 (4)망구부리길과 논중바위 (5)풍천 임씨 집안의 호식과 명당이야기 (6)탑골과 탑곡 공소 (7)황사골 (8)내와마을 (9)백운산 김유신 기도처 (10)외와마을</t>
  </si>
  <si>
    <t>높이 893m 백운산의 동쪽자락을 따라 가는길로 선필마을을 지나 산림관리를 위해 개설된 임도 3.7km를 지나 다시 외와마을로 나가는 길이다. 조용한 산골마을과 산림욕을 즐길 수 있는 길이다.</t>
  </si>
  <si>
    <t>KCCWSPO20N000000510</t>
  </si>
  <si>
    <t>영남알프스 하늘억새길</t>
  </si>
  <si>
    <t>01코스 억새 바람길</t>
  </si>
  <si>
    <t>간월재~신불산~신불재~영축산(4.5km)</t>
  </si>
  <si>
    <t>간월재를 출발하여 신불산, 신불재를 거쳐 영축산 까지 가는 코스로 영남알프스 주 능선을 걷는 코스이다. 800m이상의 고산지대에 형성된 수 십만평의 억새와 단조 늪, 단조산성 등 역사, 문화 자원을 볼 수 있다. 간월재는 10만여평의 억새평원이 있어 억새꽃이 만발하는 가을이면 산상음악회,패러글라이딩 대회가 열려 많은 사람들이 찾고 있는 명소입니다. 그리고 신불공룡능선은 칼바위 능선이라고도 하는데 영남알프스에서 가장 험하고 멋있는 긴 능선으로 손꼽히고 있습니다. 또한 60여만평의 신불평원은 울산 12경의 하나에 들만큼 억새가 바람에 날리는 멋진 풍광을 자랑하는 곳입니다.</t>
  </si>
  <si>
    <t>식수보급처가 없으니 간월재 휴게소에서 구입하거나 사전준비, 간월재, 신불재 약수터 각각 1개</t>
  </si>
  <si>
    <t>간월재 대피소 겸 화장실 1동</t>
  </si>
  <si>
    <t>출발점인 간월재휴게소 , 중간, 도착점에는 없음</t>
  </si>
  <si>
    <t>울산 울주군 상북면 이천리</t>
  </si>
  <si>
    <t>KCCWSPO20N000000511</t>
  </si>
  <si>
    <t>02코스 단조성터길</t>
  </si>
  <si>
    <t>영축산~단조성~청석골~파래소2교~죽전마을(6.6km)</t>
  </si>
  <si>
    <t>영남알프스 하늘억새길 제2구간은 단조성터가 펼쳐집니다. 이 구간은 우리 역사를 되새기며 걷기에 좋은 길로 이름이 나 있습니다. 영축산과 단조성터, 휴양림, 죽전마을로 이어지는 6.6km구간의 탐방로입니다. 죽전마을과 영축산 중간지점의 '단조성터'를 찾아가는 길로 역사적 의미를 되 새길수 있는 곳으로 이 구간의 단조산성은 신라시대 때부터 축조되었다고 추정되며, 신불평원에서 영축산 정상으로 금강골이 지리하고 있고 이곳에는 4개의 암봉이 있어 전국의 전문 산악 클라이머 들이 즐겨 찾는 곳이기도 합니다.</t>
  </si>
  <si>
    <t>식수보급처가 없으니 간월재 휴게소에서 구입하거나 사전준비, 단조성터 약수터 1개</t>
  </si>
  <si>
    <t>신불산폭포휴양림(하단)내 화장실 이용</t>
  </si>
  <si>
    <t>출발점, 중간에는 매점이 없으며, 도착지점 죽전마을에는 주변 상점등이 다소 없음</t>
  </si>
  <si>
    <t>KCCWSPO20N000000512</t>
  </si>
  <si>
    <t>03코스 사자평 억새길</t>
  </si>
  <si>
    <t>죽전마을~향로봉삼거리~사자평~재약산~천황재~천황산</t>
  </si>
  <si>
    <t>제3구간 '사자평 억새길'은 전국 제일의 억새평원으로 하얀 억새꽃이 장관을 이루는 곳인데요 눈으로 즐기고 가슴으로 감동하는 사자평 억새길은 재약산, 천황재, 천황산 사이에 위치한 곳으로 억새평원이 장관을 이루는 6.8km 구간의 탐방로입니다. 재약산 정상인 수미봉에서 표충사 쪽은 수십길의 바위 절경이 펼쳐져 있고 북쪽으로는 천황산이 우뚝 솟아 있으며 중간에 천황재가 내려다 보이는 곳입니다. 산세가 수려하여 삼남금강이라 부르며, 1,000m이상의 준봉들로 이루어진 영남알프스 산군에 속하며, 재약산 하단에 위치한 평원은 사자평으로 불리고 그 억새평원에 자리잡은 재약산 사자평 고산습지는 환경부에서 지정한 보호습지로 보존가치가 아주 높다.</t>
  </si>
  <si>
    <t>식수보급처가 없으니 사전준비, 주변 약수터 없음</t>
  </si>
  <si>
    <t>3구간내 화장실 없음</t>
  </si>
  <si>
    <t>출발점, 중간, 도착점에도 매점이 없음</t>
  </si>
  <si>
    <t>KCCWSPO20N000000513</t>
  </si>
  <si>
    <t>04코스 단풍 사색길</t>
  </si>
  <si>
    <t>천황산~샘물상회~밀양케이블카~능동산~배내고개(7km)</t>
  </si>
  <si>
    <t>영남알프스 하늘억새길 제4구간은 특히 가을단풍이 아름다운 곳으로 등산객들의 사랑을 듬뿍 받고 있는 길입니다. '단풍사색길'은 천황산과 샘물상회를 그쳐 능동산과 배내고개에 이르는 7km 구간으로 천황산에서 배내고개까지 길은 사시사철 아름답지만, 특히 가을 단풍이 절경을 이루는 곳입니다. 천황산 요지군은 조선시대 백자를 굽던 우리의 소중한 유산인 가마터입니다. 그리고 샘물상회는 목조건물로 지어진 작은 쉼터로 영남알프스를 찾는 산악인들에게 사랑받고 있는 공간입니다.</t>
  </si>
  <si>
    <t>배내고개 휴게소에서 구입하거나, 샘물상회에서 구입 가능, 능동산 약수터 1개 있음</t>
  </si>
  <si>
    <t>샘물상회 간이화장실 1동, 배내고개 수세식 화장실 1동</t>
  </si>
  <si>
    <t>출발점에는 매점이 없으나 중간지점에 샘물산장이 있으며, 도착지점인 배내고개에 휴게소가 있어 먹거리가 있음</t>
  </si>
  <si>
    <t>KCCWSPO20N000000514</t>
  </si>
  <si>
    <t>05코스 달오름길</t>
  </si>
  <si>
    <t>배내고개~배내봉~간월안부~간월산~간월재(4.8km)</t>
  </si>
  <si>
    <t>영남알프스 하늘억새길 제5구간 '달오름길'은 배내봉을 지나 간월재에 이르는 4.8km 구간의 탐방로입니다. 배내고개는 하늘의 기운을 받는 곳이란 믿음이 서려 있는 곳으로 사시사철 전국에서 많은 관광객과 등산객들이 즐겨찾는 명소입니다. 간월산은 신불산과 더불어 신성한 산이라는 의미를 가지고 있는 산으로 동쪽은 깎아 지른듯한 바위 절벽이 장관을 이루고 서쪽은 경사가 완만한 공원지대를 이루고 있습니다. 달 오름길은 영남알프스 하늘억새길의 마지막 구간으로 4시간여가 소요되는 신비롭고 아름다운 길입니다.</t>
  </si>
  <si>
    <t>배내고개 입구 매점, 간월재 휴게소에서 구입하거나 사전준비, 간월재 약수터 1개</t>
  </si>
  <si>
    <t>배내고개 등산로 입구 화장실 1동, 간월재 휴게소 화장실(1동) 이용</t>
  </si>
  <si>
    <t>출발점, 도착지점에는 휴게소가 있어 음식물 구입이 가능하나 중간지점에는 없음</t>
  </si>
  <si>
    <t>KCCWSPO20N000000515</t>
  </si>
  <si>
    <t>지질탐사로</t>
  </si>
  <si>
    <t>영월군 북면 스토로마톨라이트 주차장~(0.3km)스토로마톨라이트</t>
  </si>
  <si>
    <t>강원도 영월군 문곡리 연덕천가 절벽에 있는 건열구조 및 스트로마톨라이트는 약 4∼5억년 전에 생긴 오르도비스기 하부고생대 지층에 형성되어 있다. 건열구조는 얕은 물 밑에 쌓인 퇴적물이 물 위로 나와 마를 때, 퇴적물이 줄거나 오그라들면서 생긴 틈이 그대로 굳어져 형성된 지질구조이며, 이는 이 지역이 과거에 물 밑에 있었다는 것을 알려주는 귀중한 학술자료가 된다. 스트로마톨라이트(stromatolite)는 지구상에 출현한 최초의 생물 가운데 하나인 단세포 원시 미생물 위에 작은 퇴적물 알갱이가 겹겹이 쌓여 형성된 퇴적구조로 우리나라에서는 아주 드물게 발견되는 희귀한 지질자료이다. 영월 문곡리의 건열구조 및 스트로마톨라이트는 당시의 퇴적환경을 잘 보여주고 있어 학술적 보존가치가 매우 크다.</t>
  </si>
  <si>
    <t>KCCWSPO20N000000516</t>
  </si>
  <si>
    <t>유교문화길</t>
  </si>
  <si>
    <t>02코스 하회마을길</t>
  </si>
  <si>
    <t>안동한지-0.5-소산마을(삼구정) -5.6-병산서원-5-만송정-1.7-하회마을장터-0.8-현회 삼거리</t>
  </si>
  <si>
    <t>경북 안동시</t>
  </si>
  <si>
    <t>유교 문화길 02코스 하회마을길. 안동 한지에서 현외에 이르는 하회마을길은 낙동강(화천)을 따라 하회마을을 굽어보는 산길과 들길이 잘 남아있는 구간이다. 신라 김은열을 시조로 하는 선안동김씨와 고려 개국때 공을 세운 태사 김선평을 시조로 하는 후안동 김씨들이 함께 살고 있는 소산마을과 풍산류씨들이 600여년 동안 살고 있는 하회마을의 문화유산을 볼 수 있다. 아름다운 효행의 이야기가 전하는 삼구정, 청음 김상현의 청원루, 비안공 김삼근이 지었다는 돈소당, 양소당 종택, 상락김씨 김용추가 지은 삼소재, 묵재고택, 동야고택 등 많은 문화재들이 남아 있다. 그리고 자연 환경과 잘 어우러진 병산서원과 물돌이 마을의 특이한 모습을 볼 수 있다.</t>
  </si>
  <si>
    <t>안동한지, 병산서원, 하회마을</t>
  </si>
  <si>
    <t>출발 전 안동시내 시장 이용,하회장터 활용 가능</t>
  </si>
  <si>
    <t>경북 안동시 풍천면 병산리 산 49</t>
  </si>
  <si>
    <t>KCCWSPO20N000000517</t>
  </si>
  <si>
    <t>오월인권길</t>
  </si>
  <si>
    <t>희생코스</t>
  </si>
  <si>
    <t>구 전남도청 ~ 1km ~ 남동성당 ~ 1km ~ 전남대학교병원 ~ 1km ~ 조선대학교 ~ 2.6km ~ 배고픈다리 일대 ~ 4.4km ~ 주남마을 ~ 6.8km ~ 광목간시민 학살지 ~ 4km ~ 광주기독병원 ~ 2km ~ 구 광주 적십자병원 ~ 1.2km ~ 광주공원 광장</t>
  </si>
  <si>
    <t>광주 동구</t>
  </si>
  <si>
    <t>광주광역시의 사적으로 지정된 장소들을 돌아보며 518 민주화운동의 역사를 느껴볼 수 있는 코스이다. 20km가 넘는 다소 먼 길을 걸어야 하지만 도심지를 걷는 코스로 헤메이는 일 없이 무난하게 걸을 수 있다. 사적비에는 당시 사건의 내용들이 자세히 적혀있어 코스들을 돌아보며 대한민국의 민주사회 실현을 위해 숭고한 희생을 하신 분들의 정신을 다시 한 번 생각해볼 수 있는 길이다.</t>
  </si>
  <si>
    <t>전남대병원, 조선대학교, 광주기독병원</t>
  </si>
  <si>
    <t>광주시내에는 개방화장실도 많고 이정표도 잘되어있어 쉽게 이용 가능</t>
  </si>
  <si>
    <t>광주 동구 대인동</t>
  </si>
  <si>
    <t>KCCWSPO20N000000518</t>
  </si>
  <si>
    <t>05길 독수정길</t>
  </si>
  <si>
    <t>산음마을~독수정소나무숲~함충이재~정곡리마을~절골길~경상마을</t>
  </si>
  <si>
    <t>독수정길은 고려말 충신 전신민의 정자 독수정길로 독수정의 정체성인 역사성과 주변 경관이 아름답고 소나무 숲길이 아름답다.</t>
  </si>
  <si>
    <t>금곡마을, 평촌마을의 마을 간이 화장실 사용 가능</t>
  </si>
  <si>
    <t>남면소재지 일원</t>
  </si>
  <si>
    <t>KCCWSPO20N000000519</t>
  </si>
  <si>
    <t>도심건강길</t>
  </si>
  <si>
    <t>01코스 무등산 자락 다님길</t>
  </si>
  <si>
    <t>지산유원지(단사공원) ~ 학운초교 ~ 동적골 산책로</t>
  </si>
  <si>
    <t>건강산책로(3.3km), 문화산책로(4.6km), 가족산책로(2.2km), 치유의 숲길(1.4km), 실버산책로(1.5km)로 이루어진 산책길로 무등산 주변 등산로 중 가장 완만한 노선인 지산유원지-깃대봉-학운초교-동적골 등 13㎞를 연결해 노약자 등 누구나 쉽게 다닐수 있는 녹색길이다.</t>
  </si>
  <si>
    <t>무등산 고나리사무소 인도, 의재 미술관</t>
  </si>
  <si>
    <t>무등산 관리 사무소 주변, 운림라인아파트</t>
  </si>
  <si>
    <t>광주 동구 선교동</t>
  </si>
  <si>
    <t>KCCWSPO20N000000520</t>
  </si>
  <si>
    <t>03코스 구담습지길</t>
  </si>
  <si>
    <t>현회삼거리-0.4-작은고개당-2.1-파산정-1-광덕교-1.5-부용대-0.7-겸암갈림길-1-저우리-1.3-섬마을-2.6-구담교</t>
  </si>
  <si>
    <t>유교 문화길 03코스 구담습지길. 현외~구담 구간은 산길을 따라 굽어보는 낙동강(화천)과 부용대에서 바라보는 하회의 모습 그리고 강변을 따라 구담습지에 이르는 아름다운 길이다. 현외에서 하회로 걸어 다니던 고개에는 하회의 작은 고개당이 있고, 조선 중기 류중엄이 건립한 파산정과 안동댐 건설로 수량이 줄면서 광덕과 구담 사이의 4Km 구간에 유속이 급격히 떨어지면서 만들어진 구담 습지를 만날 수 있는 구간이다.</t>
  </si>
  <si>
    <t>화천서원, 겸암정, 저우리 마을</t>
  </si>
  <si>
    <t>출발 전 안동시내 시장 이용, 풍산읍 시장 활용 가능</t>
  </si>
  <si>
    <t>KCCWSPO20N000000521</t>
  </si>
  <si>
    <t>외씨버선길</t>
  </si>
  <si>
    <t>01코스 주왕산·달기약수탕길</t>
  </si>
  <si>
    <t>주왕산국립공원 안내센터~(2.2km)주왕산1폭포~(1.2km)주왕산3폭포~(1.8km)금은광이삼거리~ (3.6km)너구마을~(1.5km)달기폭포~(1.9km)월외매표소~(0.9km)월외마을~(2.2km)달기약수터~소헌공원(3.2km)</t>
  </si>
  <si>
    <t>경북 청송군</t>
  </si>
  <si>
    <t>청송靑松. 입으로 살짝 불러보면 말맛이 참 좋다. 푸른 소나무의 고을이라는 뜻이겠지만 청송은 언제나 푸르기만 한 고장이 아니다. 봄이면 분홍빛이 살짝 감도는 흰 사과꽃이 마을마다 한 가득이고 가을이면 바알간 사과와 더불어 붉은 고추가 또 사방을 물들인다. 거기에 주왕산의 단풍이 물들어 가면 청송의 가을은 두말할 것 없이 붉은 색이다. 그 중 주왕산은 두 계절이 붉다. 붉디붉은 수달래가 피는 봄도 그리고 단풍이 곱게 드는 가을도 붉다. 외씨버선길은 이곳 주왕산 어귀로 부터 북으로 강원도의 영월까지 장장 200km 가 넘는 길이다. 산을 넘고 계곡을 건너고 들판을 지나 마을길을 돌아가는 여정의 첫 걸음이 주왕산 발치에서 시작된다. 한가롭고 편안한 길을 걷는 것만으로도 가슴 벅차고 행복하다. 계곡과 폭포소리, 바람소리, 새소리는 벗을 다툰다. 우뚝 솟은 기암, 골짝과 폭포에는 숱한 전설이 전해지는 듯한 길이다.</t>
  </si>
  <si>
    <t>주왕산국립공원 안내센터부터 학소대까지는 화장실이 여러 곳 있다. 용추폭포부터 너구마을까지는 화장실이 없다. 너구마을부터 월외 탐방지원센터까지는 중간에 간이화장실이 몇 곳 있다. 월외 탐방지원센터부터 마치는 곳인 소헌공원까지는 월외마을, 달기약수터를 지나고 이후에는 청송 읍내여서 화장실이 불편하지 않다.</t>
  </si>
  <si>
    <t>시작 하는 곳인 주왕산국립공원 안내센터 부근과 마치는 곳인 청송읍을 제외하면 음식점과 매점이 전혀 없다. 긴 시간을 걸어야 하므로 간식과 마실 물은 넉넉하게 준비하는 것이 좋다.</t>
  </si>
  <si>
    <t>경북 청송군 청송읍 월막리 381-4</t>
  </si>
  <si>
    <t>KCCWSPO20N000000522</t>
  </si>
  <si>
    <t>동네 골목길 관광 코스</t>
  </si>
  <si>
    <t>02코스 사직동 오솔길</t>
  </si>
  <si>
    <t>대림미술관~(640m)통의동 백송터~(175m)통의동 한옥마을~(130m)홍종문가옥-비개방~(585m)배화여고생활관~(375m)사직단~(210m)황학정~(277m)단군성전~(180m)오솔길~(640m)성곡미술관~(522m)서울역사박물관~(573m)서울시립미술관~(150m)경희궁~(81m)</t>
  </si>
  <si>
    <t>도심속 오아시스로 - 백성의 복을 빌다, 좌묘우사 사직단 - 도심속 오아시스로 '황학정'가는 길 - '휴(休)' 문화공간 : 대림, 성곡미술관 등 관람여행 - 통의동 배송 나무사랑 이야기</t>
  </si>
  <si>
    <t>경희궁(서울시립미술관 앞 공원 내)</t>
  </si>
  <si>
    <t>경복궁역, 배화여고 생활관 옆, 사직공원, 서울역사박물관, 경희궁</t>
  </si>
  <si>
    <t>슈퍼, 편의점 있음</t>
  </si>
  <si>
    <t>서울 종로구 세종로 77-9</t>
  </si>
  <si>
    <t>KCCWSPO20N000000523</t>
  </si>
  <si>
    <t>03코스 눈길 발길 머무는 길(삼청동)</t>
  </si>
  <si>
    <t>윤보선가~(318m)종친부 경근당과 옥첩당-정독도서관 내~(243m)화개길 벽화골목~(45m)세계 장신구 박물관~(150m)삼청동 전망대~(320m)기기국 번사창-한국금육연수원 내~(321m)삼청공원~(510m)칠보사~(557m)삼청동 카페길~(630m)여덟판서의 동네이야기 팔판길과 판서길-팔판동~(760m)감고당길~(263m)</t>
  </si>
  <si>
    <t>눈길 발길 머무는 길 - 여덟 판서의 동네 '팔판동'이 전하는 길이야기 - 예술가의 혼을 입다, 정독도서관 '화개길'벽화골목</t>
  </si>
  <si>
    <t>안국역, 삼청공원</t>
  </si>
  <si>
    <t>KCCWSPO20N000000524</t>
  </si>
  <si>
    <t>02코스 슬로시티길</t>
  </si>
  <si>
    <t>소헌공원~(0.5km)청송재래시장~(0.3km)합격사과~(2.3km)벽절정~(0.7km)송소고택~(2.5km)중평솔밭~(2.5km)소망의 돌탑~(1.6km)신기리 느티나무~(1.1km)청송한지체험장</t>
  </si>
  <si>
    <t>고택에서 전통가옥의 의미를 다시 한 번 되새기고, 마을과 마을을 연결하는 길을 따라 우리네 부모님이 다닌 옛 길을 추억하고 전통문화를 체험할 수 있는 길이다.</t>
  </si>
  <si>
    <t>수달생태관찰로,덕리 벽절정 부근,중평솔밭 부근,신기리 느티나무 부근</t>
  </si>
  <si>
    <t>시점인 소헌공원 근처에 매점이 있으며, 종점인 청송한지체험장 주위에도 매점이 있다.</t>
  </si>
  <si>
    <t>KCCWSPO20N000000525</t>
  </si>
  <si>
    <t>03코스 김주영 객주길</t>
  </si>
  <si>
    <t>신기동 느티나무~(2.4km)감곡저수지~(1.7km)수정사~(1.6km)너븐삼거리~(1.5km)동천지~(2.1km)각산저수지~(6.3km)진보면 고현지</t>
  </si>
  <si>
    <t>등짐과 머릿짐에 삶을 맡겼을 이 땅 민초들의 억척같은 삶을 기억하게 한다. 하지만 솔향기에 취하면 절로 힘이 솟고 계곡의 저수지는 더없이 풍성하다. 층층이 펄쳐진 풍요로운 들판을 걷다 보면 걷는 이의 감성은 어느새 동해를 그리워하게 하는 길이다.</t>
  </si>
  <si>
    <t>신기동 느티나무 부근, 수정사, 진보면 고현지</t>
  </si>
  <si>
    <t>시점인 신기동 느티나무 근처에 매점이 있으며, 종점인 진보면 고현지 주위에도 매점이 있다.</t>
  </si>
  <si>
    <t>KCCWSPO20N000000526</t>
  </si>
  <si>
    <t>대구올레(팔공산 올레길)</t>
  </si>
  <si>
    <t>05코스 성재서당 가는 길</t>
  </si>
  <si>
    <t>구암마을 입구 ~ 구암마을 동화천변 ~ 미타사 ~ 내동 굴다리 ~ 내동 보호수(안정자) ~ 삼마산 능선길 ~ 성재서당 ~ 미대동 버스정류장</t>
  </si>
  <si>
    <t>대구 동구</t>
  </si>
  <si>
    <t>이 코스는 비교적 완만한 길이며 눈길 닿는 곳곳엔 팔공산에 기대어 살아가는 사람들의 모습을 살펴볼 수 있다. 구암마을은 마을 옆에 거북처럼 생긴 바위가 있어 귀암(龜岩)으로 불리다가 세월이 흘러 지금은 구암(九岩)으로 불리고 있다. 평광동네길처럼 편안하게 마을의 풍성함과 고즈넉함을 느낄 수 있다. 내동마을길엔 어마어마하면서도 신령스러운듯한 나무가 시선을 끈다. 500년된 노목이다. 발길을 돌려 농로를 지나면 야트막한 산이 나타나고, 산의 오솔길을 걸으면 추원재와 성재서당이 나타난다. 마을의 문화유산들이다. 가을 황금들녘에서 금빛 파도를 볼 수 있는 곳. 포토존은 황금들녘과 내동 보호수.</t>
  </si>
  <si>
    <t>구암마을, 미타사</t>
  </si>
  <si>
    <t>구암마을, 미타사, 성재서당</t>
  </si>
  <si>
    <t>내동 슈퍼, 미대동 슈퍼</t>
  </si>
  <si>
    <t>대구 동구 도학동</t>
  </si>
  <si>
    <t>KCCWSPO20N000000527</t>
  </si>
  <si>
    <t>06코스 단산지 가는 길</t>
  </si>
  <si>
    <t>불로동 고분군 공영주차장 → 고분군 한 바퀴 → 경부고속도로 굴다리 → 영신초중고교 → 봉무공원 → 단산지 → 만보산책로 → 봉무동 마을길 → 봉무정</t>
  </si>
  <si>
    <t>삼국시대에 조성된 불로동 고분군은 211기의 고분이 복원되어 있다. 매년 봄이면 푸른 고분을 배경으로 꽃들이 만개하여 황홀한 풍경을 선사한다. 고분군을 한바퀴 돌아 굴다리를 지나면 봉무공원에 도착한다. 각종 체육시설과 야외공연장·야영장·나비생태원·나비생태학습관 등이 자리해있다. 봉무공원 내 단산지에는 못을 한바퀴 두르는 산책로(3.9km)가 조성되어 있다. 흙길을 걷고 싶은 올레꾼에게 적극 추천한다. 만보산책로를 지나 마을길을 걷다보면 강동새마을회관에 이른다. 그 앞에 오랜 세월을 한 곳에서 뿌리내리며 살아온 보호수 두 그루가 눈에 띤다. 그 아래에 평상이 있어 쉬어가기 좋다. 마을길에서 큰길로 나오면 파군재 삼거리에 이른다. 왕건의 군대가 견훤의 군대에 크게 패배하여 '파군(破軍)재'라는 이름이 붙었다. 삼거리에서 파계사 방향으로 가다보면 오른쪽에 2차선 도로가 나오는데 이 길을 걸으면 팔공산 2코스의 기점인 신숭겸장군유적지에 도착한다.</t>
  </si>
  <si>
    <t>불로고분공원, 봉무공원</t>
  </si>
  <si>
    <t>불로동 매점, 봉무공원 매점, 봉무동 슈퍼</t>
  </si>
  <si>
    <t>KCCWSPO20N000000528</t>
  </si>
  <si>
    <t>05코스 한 폭의 그림 속 풍경길(평창동)</t>
  </si>
  <si>
    <t>박종화가옥~(767m)영인문학관~(960m)가나아트센터~(571m)상명대학교박물관~(240m)김종영미술관~(278m)연화정사~(745m)</t>
  </si>
  <si>
    <t>한 폭의 그림속 풍경길 - 문인들 자취따라 걷는 문학 산책로 : 박종화 가옥, 영인문학관 - 가나아트센터, 토탈미술관, 김종영 미술관 등 미술관 순례 - 연화정사에서 바라보는 한 폭의 그림 속 풍경 '펑창동 전원주택단지'</t>
  </si>
  <si>
    <t>경복궁역, 청운효자동 주민센터</t>
  </si>
  <si>
    <t>KCCWSPO20N000000529</t>
  </si>
  <si>
    <t>04코스 장계향디미방길</t>
  </si>
  <si>
    <t>고현지~(3.0km)지경리마을~(2.5km)두들마을~(1.1km)옥계1리마을~ (2.4km)옥계지~(1.3km)임도삼거리~(5.3km)임암면사무소~(2.7km)선바위관광지</t>
  </si>
  <si>
    <t>경북 영양군</t>
  </si>
  <si>
    <t>두들마을에서 만나는 장계향과 디미방은 뛰어난 조선여인과 그녀의 손맛을 기리게 한다. 숲길을 상쾌한 숲 내음을 맡으며 걷다보면 눈부신 영양의 자연이 펼쳐지고 그 속에서 똬리를 틀고 있는 반변천과 선바위의 전설을 만나는 길이다.</t>
  </si>
  <si>
    <t>고현지,두들마을,임암면사무소,선바위관광지</t>
  </si>
  <si>
    <t>시점인 고현지에 매점이 있으며, 종점인 선바위관광지 에도 매점이 있음.</t>
  </si>
  <si>
    <t>KCCWSPO20N000000530</t>
  </si>
  <si>
    <t>06코스 인왕산 바위가 전하는 이야기길(무악동)</t>
  </si>
  <si>
    <t>여관골목~(19m)야생화정원~(792m)해골바위~(203m)인왕산 국사당~(72m)선바위~(77m)마애불~(265m)무악공원~(755m)</t>
  </si>
  <si>
    <t>인왕산 바위가 전하는 이야기길 -서대문형무소 옥바라지 아낙들의 임시기거 100년 여관골목 - 선바위, 해골바위 등 인왕산 바위가 전하는 이야기 - 쾌적한 동네 환경 조성을 위한 무악동 주민센터의 노력'야생화 정언' - 여러 개의 종단 및 암자들의 하나의 명칭아래 공존하는 곳 '인왕사'</t>
  </si>
  <si>
    <t>독립공원</t>
  </si>
  <si>
    <t>독립공원, 독립문역</t>
  </si>
  <si>
    <t>KCCWSPO20N000000531</t>
  </si>
  <si>
    <t>05코스 오일도 시인의 길</t>
  </si>
  <si>
    <t>선바위관광지~(1.3km)산촌생활박물관~(1.9km)감천교~(2.8km)감천1교~ (3.0km)성황당~(2.5km)영양전통시장</t>
  </si>
  <si>
    <t>항일 시인이자 국내 최초의 시 전문지를 발간한 일도 오희병(1901~1946)선생이 나고자란 자연에서 동양적인 서정성을 노래한 시들과 함께 소박하고 아름다운 야생화와 어우러진 풍경을 느낄 수 있는 길이다.</t>
  </si>
  <si>
    <t>선바위관광지,산촌생활박물관,오일도시인 생가</t>
  </si>
  <si>
    <t>선바위관광지,산촌생활박물관,오일도시인 생가,영양전통시장</t>
  </si>
  <si>
    <t>시점인 선바위관광지에 매점이 있으며, 종점인 영양전통시장에도 매점이 있음.</t>
  </si>
  <si>
    <t>KCCWSPO20N000000532</t>
  </si>
  <si>
    <t>대구 중구 골목투어</t>
  </si>
  <si>
    <t>01코스 경상감영 달성길</t>
  </si>
  <si>
    <t>경상감영공원~(180m)대구근대역사관~(500m)향촌동~(480m)북성로~(240m)경찰역사체험관~(190m)종로초등학교~(360m)달서문~(1000m)삼성상회~(300m)달성공원</t>
  </si>
  <si>
    <t>대구 중구</t>
  </si>
  <si>
    <t>400년 역사의 경상감영이 있으며, 6.25 당시 문인예술가들의 향수가 깃든 향촌동, 일제 강점기 시대의 최고 번화가 북성로, 세계적 글로벌 기업인 삼성상회의 옛 터가 존재. 달구벌의 기원과 조선시대 행정중심도시로서의 면모, 근대 상업발전의 근간 등 흘러간 시대의 변천사를 한 눈에 볼 수 있다.</t>
  </si>
  <si>
    <t>경상감영공원, 근대역사관, 경찰역사체험관, 종로초등학교, 달성공원</t>
  </si>
  <si>
    <t>향촌동 및 북성로 지역에 매점 및 편의점 다수</t>
  </si>
  <si>
    <t>대구 중구 서문로1가 84</t>
  </si>
  <si>
    <t>KCCWSPO20N000000533</t>
  </si>
  <si>
    <t>07코스 역사·문화 기행길(교남동)</t>
  </si>
  <si>
    <t>돈의문터~(278m)경교장~(50m)홍난파가옥~(520m)권율도원수 집터 및 행촌동 은행나무~(155)딜쿠샤~(47m)서울성곽-밖~(599m)서울성곽-안~(245m)전망대~(342m)연계코스-사직동방향~(1.71km)</t>
  </si>
  <si>
    <t>역사,문화 기행길 - 보이지 않는 문'돈의문'이야기 - 동화속 세계 빨간 벽돌집 '홍난파 가옥' 가는길 - 경교장, 딜쿠샤 등 근,현대사 경험 - 도심 속 황토흙길, 600년의 숨결 '서울성곽'</t>
  </si>
  <si>
    <t>서대문역, 강북삼성병원,</t>
  </si>
  <si>
    <t>정동사거리 일대, 인왕산 입구</t>
  </si>
  <si>
    <t>KCCWSPO20N000000534</t>
  </si>
  <si>
    <t>08코스 세월을 거닐는 북촌 한옥마을길(가회동)</t>
  </si>
  <si>
    <t>① 북촌문화센터 → ② 재동초등학교 → ③ 락고재 한옥체험관 → ④ 청원산방 → ⑤ 석정보름우물터 → ⑥ 중앙고등학교 → ⑦ 가회동11번지 → ⑧ 가회민화박물관 → ⑨ 가회동 31번지 → ⑩ 맹사성 집터 및 동양문화박물관 → ⑪ 삼청동 전망대 → ⑫ 정독도서관 '화개길' 벽화골목 → ⑬ 경복궁 돌담길</t>
  </si>
  <si>
    <t>‘북촌 1233동 한옥길 ’세월을 거닐다 가회동에서 만나는 근·현대사의 인물들 : 송진우, 김성수, 조봉암 등 '석정보름우물터’, ‘빨래터’스토리 텔링 옷을 입다</t>
  </si>
  <si>
    <t>북촌문화센터, 가희민화박물관, 정독도서관</t>
  </si>
  <si>
    <t>북촌일대</t>
  </si>
  <si>
    <t>KCCWSPO20N000000535</t>
  </si>
  <si>
    <t>06코스 조지훈 문학길</t>
  </si>
  <si>
    <t>영양전통시장~(3.7km)노루목재~(1.6km)상원3리 마을회관~(1.2km)금촌산길~ (3.0km)일월삼거리~(1.8km)이곡교~(2.4km)조지훈문학관</t>
  </si>
  <si>
    <t>영양 전통시장에서 인심을 느끼고 연꽃의 향기에 취하며, 소나무 숲길과 척금대에서 지조와 절개를 배우며, 사뿐사뿐 빠져드는 외씨버선을 노래한 조지훈 시인의 삶과 정신을 엿볼 수 있는 길이다. 총 거리 200km에 이르는 장거리 걷기여행길인데 길 이름 ‘외씨버선길’은 시인 조지훈 선생의 시 ‘승무’에서 빌렸다. 영양은 시인의 고향이다. 그래서 영양읍내에서 시작해서 시인의 생가가 있는 주실마을에서 끝나는 외씨버선길의 여섯째길 이름이 조지훈문학길이다. 산허리를 돌아가고 물길을 건너고 들판을 가로 지르는 길에서는 ‘푸른 기와 이끼 낀 지붕’도 ‘구름 흘러가는 칠백리 물길’도 만날 수 있다. 주실마을 하늘 너머로 눈부신 노을이 지면 나그네의 걸음은 그곳에서 멈춘다.</t>
  </si>
  <si>
    <t>영양전통시장(영양객주)</t>
  </si>
  <si>
    <t>영양전통시장, 영양객주, 상원교 간이화장실, 상원3리 마을회관부근, 일월삼거리 파출소, 면사무소 등, 영양향교, 조지훈문학관</t>
  </si>
  <si>
    <t>시점인영양전통시장에 매점이 있으며, 종점인 조지훈문학관 주위에도 매점이 있음.</t>
  </si>
  <si>
    <t>KCCWSPO20N000000536</t>
  </si>
  <si>
    <t>02코스 근대문화골목</t>
  </si>
  <si>
    <t>동산선교사주택~(200m)3.1만세운동길~(100m)계산성당~(160m)이상화,서상돈고택/근대문화체험관계산예가~(100m)뽕나무골목~(120m)구제일교회~(40m)약령시한의약박물관~(350m)영남대로~(70m)종로~(300m)진골목~(200m)화교협회</t>
  </si>
  <si>
    <t>대구 중구 골목투어에서 가장 인기있는 코스이다. 경상도 말로 '길다'에서 기원하는 진골목, 선교사 주택 등 대구 기독교의 발상지이며 3.1운동의 기운이 서려 있는 3.1운동길, 영남 최초의 고딕건축물인 계산성당, 민족저항시인 이상화 고택, 국채보상운동의 서상돈 고택, 달성 서씨 집성촌 진골목 등 역사, 문화자원이 집적된 코스로 다양한 대구의 근대 문화를 체험할 수 있다.</t>
  </si>
  <si>
    <t>동산선교사주택, 계산성당, 계산예가, 약령시한의약박물관</t>
  </si>
  <si>
    <t>3.1운동길 쌈지공원, 영남대로 인근에 다수 분포</t>
  </si>
  <si>
    <t>KCCWSPO20N000000537</t>
  </si>
  <si>
    <t>09코스 문화적 갯벌길(종로1.2.3.4가동)</t>
  </si>
  <si>
    <t>고종즉위 40년 칭경기념비~(40m)중학천 물길~(85m)조계사 대웅전 및 백송~(600m)우정총국-사랑메세지 창~(150m)북인사마당~(194m)인사동길~(260m)남인사마당~(275m)서울탑골공원 및 원각사지 십층석탑~(172m)피맛(避馬)골~(175m)귀금속상가~(345m)서순라길~(109m)종묘~(271m)도착~(676m)</t>
  </si>
  <si>
    <t>문화적 갯벌길 - 문화적 갯벌 '인사동길', '피맛골', '순라길' 탐방 - 손 엽서로 사랑을 전하세요, '우정총국 사랑메시지 창' - 금 천지 귀금속 도매상가 골목 속으로</t>
  </si>
  <si>
    <t>조계사, 종묘</t>
  </si>
  <si>
    <t>종로구청, 조계사, 남인사마당, 종로3가역</t>
  </si>
  <si>
    <t>KCCWSPO20N000000538</t>
  </si>
  <si>
    <t>03코스 패션 한방길</t>
  </si>
  <si>
    <t>주얼리타운~(300m)교동귀금속거리~(800m)동성로~(650m)남성로~(900m)서문시장</t>
  </si>
  <si>
    <t>대구의 최고 번화가, 젊음의 거리인 동성로. 350년 전통의 약령시, 주얼리,귀금속 제조,판매,전시가 동시에 이루어지는 주얼리타운, 조선 3대 시장의 하나인 서문시장이 소재하고 있다. 대구의 중심에 위치한 관광 코스로 패션, 쇼핑, 한방 거리를 체험할 수 있다.</t>
  </si>
  <si>
    <t>주얼리타운, 동성로 대구백화점, 약령시한의약박물관, 동산병원, 서문시장</t>
  </si>
  <si>
    <t>주얼리타운, 교동귀금속거리, 동성로 대구백화점, 약령시한의약박물관, 서문시장</t>
  </si>
  <si>
    <t>동성로 및 남성로 코스에 매점 및 편의점 다수 분포</t>
  </si>
  <si>
    <t>KCCWSPO20N000000539</t>
  </si>
  <si>
    <t>07코스 치유의 길</t>
  </si>
  <si>
    <t>일월산 자생화공원~(0.9km)무아교~(1.1km)아름다운 숲길 입구~(1.9km)희망우체통~ (2.6km)칡밭목 삼거리~(2.6km)우련전</t>
  </si>
  <si>
    <t>일월산 자생화 공원에서 우리의 역사적 아픔이 묻어있는 일제시대의 광산을 둘러보고, 반변천 계곡을 따라 이어지는 아름다운 숲길의 뛰어난 경관과 역사를 느낄 수 있는 자연 치유의 길이다.</t>
  </si>
  <si>
    <t>일월산 자생화공원,아름다운 숲길 입구,우련전</t>
  </si>
  <si>
    <t>매점이 없으니 도보여행전 필요 물품 사전 준비</t>
  </si>
  <si>
    <t>KCCWSPO20N000000540</t>
  </si>
  <si>
    <t>10코스 문화유적과 자연, 쇼핑재미와 먹거리가 넘치는 길(종로5.6가동)</t>
  </si>
  <si>
    <t>흥인지문-동대문~(65m)야생화정원~(333m)서울성곽길~(272m)종로꽃시장골목~(1.07km)전태일동상~(177m)청계천로~(200m)광장시장~(280m)광장시장 먹자골목~(83m)테라코타 작품"평화"~(335m)</t>
  </si>
  <si>
    <t>문화유적과 자연, 쇼핑재미와 먹거리가 넘치는 길 - 자연속을 걷는 서울 한양도성길 산책로 - 시장따라 골목따라 종로의 맛집은 다 모였네 : 광장시장 - 등산용품, 액세사리 등 쇼핑 삼매경</t>
  </si>
  <si>
    <t>KCCWSPO20N000000541</t>
  </si>
  <si>
    <t>04코스 삼덕 봉산 문화길</t>
  </si>
  <si>
    <t>국채보상운동기념공원~(1km)삼덕동 문화거리~(1km)김광석길,방천시장~(1.6m)봉산문화거리~(0.7m)대구향교~(0.65m)건들바위</t>
  </si>
  <si>
    <t>삼덕봉산문화길은 문화와 삶이 살아 숨쉬는 예술골목 코스이다. 담배와 술을 끊어 나라빚 청산에 앞장선 국채보상운동을 기념하는 공원, 영원한 가객 김광석을 기리는 김광석길과 방천시장, 대구의 인사동 봉산문화거리, 많은 시인묵객들이 낚시와 담소를 즐기던 건들바위 등이 소재로 하고 있다. 이 코스에서는 세상을 떠난 후에도 세인들의 가슴에서 잊히지 않는 영원한 가객 김광석의 길은 언제나 그를 만나러 오는 사람들로 붐빈다. 2009년 여러 예술가들이 힘을 모아 다양한 그림들과 작품들로 김광석을 이 길에 다시 앉혀 놓았다. 그가 태어나고 하늘로 떠난 1월이면 왠지 이곳을 찾아 서늘한 1월의 공기를 깊게 들이마셔야 할 것 같다. *골목길은 갈림길이 많아 길 찾기 어려움이 있다. 스마트폰 애플리케이션 "대구 중구 골목투어"를 다운받으면 길 찾기와 여행에 큰 도움이 된다.</t>
  </si>
  <si>
    <t>국채보상운동기념공원, 중앙도서관, 한국은행 화폐전시관, 경대병원, 봉산문화회관, 대구향교</t>
  </si>
  <si>
    <t>중앙도서관, 삼덕동, 방천시장, 봉산문화거리에 매점 다수 분포</t>
  </si>
  <si>
    <t>KCCWSPO20N000000542</t>
  </si>
  <si>
    <t>11코스 타임머신 타고 추억여행길(이화동)</t>
  </si>
  <si>
    <t>서울경모궁지~(397m)대한의원-서울대학교 의학박물관~(348m)구 공업전습소 본관~(766m)쇳대박물관~(285m)이화장~(447m)이화 벽화마을~(419m)홍덕이 밭~(459m)낙산공원 및 팔각정~(80m)마로니에 공원~(383m)구 서울대학교 본관~(56m)</t>
  </si>
  <si>
    <t>타임머신 타고 추억여행길 - 오래된 집들, 그리고 비좁은 골목길과 마주하는 70-80년대 시간여행 - 문화예술이 살아있는 거리, 대학로 - 아름다움이 묻어나오는 대학로 뒷골목 : 낙산공원 가는 길 등</t>
  </si>
  <si>
    <t>서울대학병원, 마로니에공원</t>
  </si>
  <si>
    <t>마로니에 공원 일대 분포</t>
  </si>
  <si>
    <t>KCCWSPO20N000000543</t>
  </si>
  <si>
    <t>05코스 남산 100년 향수길</t>
  </si>
  <si>
    <t>반월당~(600m)관덕정순교기념관~(800m)성유스티노신학교~(600m)성모당~(120m)샬트르성바오로수녀원</t>
  </si>
  <si>
    <t>천주교 박해시 순교지인 관덕정, 신부와 사제 양성기관인 성유스티노신학교, 프랑스 루르드 동굴을 본따서 만든 성모당, 수녀원 등 천주교 유적지 밀집. 남산동 일대의 가톨릭 의미가 많은 곳을 소개하고 있는 코스.</t>
  </si>
  <si>
    <t>반월당, 관덕정, 보현사</t>
  </si>
  <si>
    <t>반월당, 관덕정, 보현사, 성유스티노신학교</t>
  </si>
  <si>
    <t>반월당, 관덕정 인근 매점 및 편의점 다수</t>
  </si>
  <si>
    <t>KCCWSPO20N000000544</t>
  </si>
  <si>
    <t>08코스 보부상길</t>
  </si>
  <si>
    <t>분천풍애마을~(3.3km )멧재~(2.2km)현동역~(0.8km)소천면사무소~(11.9km)높은터~(13.4km)가마골~(4.1km )춘양역~(1.0km)춘양면사무소</t>
  </si>
  <si>
    <t>경북 봉화군</t>
  </si>
  <si>
    <t>분천에서 춘양으로 가는 길로 옛사람들이 머릿짐, 등짐을 지고 걸어다닌 길이다. 산마루마다 물길마다 골짜기마다 그 이름을 온전히 간직하고 있으며 길을 걸으면 한줄기 바람이 위로하고 계곡의 맑은 물이 흐르는 길이다. 시점인 분천풍애마을에서 멀지 않은 곳에 분천역이 있으며, 현재 협곡열차와 낙동정맥트레일 봉화구간과도 연결되어 많은 관심을 모으고 있다</t>
  </si>
  <si>
    <t>기차역 혹은 면사무소를 이용, 매점에서 구입하여 사전준비</t>
  </si>
  <si>
    <t>분천풍애마을, 현동역, 소천면사무소, 춘양역, 춘양면사무고</t>
  </si>
  <si>
    <t>시점인 분천풍애마을, 소천면, 춘양면</t>
  </si>
  <si>
    <t>KCCWSPO20N000000545</t>
  </si>
  <si>
    <t>09코스 춘양목 솔향기길</t>
  </si>
  <si>
    <t>춘양면사무소 ~ (12.5km)도심리 ~ (4.4km)서벽 춘양목군락지 ~ (1.7km)두내 버스회차장(약수탕)</t>
  </si>
  <si>
    <t>춘양면에서 서벽리 두내약수탕 부근까지 이어지는 길로 문수산 둘레로 자리잡은 마을과 과수원을 지나며 층층이 펼쳐진 풍요로운 들판을 걷다보면 옛 고향의 향수를 느낄 수 있다. 바람을 타고오는 춘양목 솔향기, 두내약수탕의 약수물 한 목음에 절로 힘이 솟는다. 춘양면 서벽리 일원에는 동양 최대 규모의 백두대간수목원이 조성중에 있으며, 조만간 개원될 예정이다.</t>
  </si>
  <si>
    <t>두내약수탕, 매점에서 사전준비</t>
  </si>
  <si>
    <t>시점에서 두내약수터 방향으로 3.8km, 10km부근 , 마을회관, 두내약수탕</t>
  </si>
  <si>
    <t>춘양면, 두내약수탕</t>
  </si>
  <si>
    <t>KCCWSPO20N000000546</t>
  </si>
  <si>
    <t>12코스 문학·예술의 '흥(興)'길/인과 예의 고장길(혜화·명륜동)</t>
  </si>
  <si>
    <t>창경궁~(900m)거둥길~(156m)탕평비 및 하마비~(89m)서울문묘와 성균관~(525m)성균관대 엘리베이터~(10m)하늘계단~(141)양현고 터~(261m)</t>
  </si>
  <si>
    <t>인과 예의 고장길 - 왕의 문묘 행차길 '거둥길'을 걷다 - 문묘, 공자의 인과 예를 배우다 - 하늘로 가는 계단 성균관대 엘리베이터</t>
  </si>
  <si>
    <t>KCCWSPO20N000000547</t>
  </si>
  <si>
    <t>14코스 마음을 여는 사람의 추억길(창신동)</t>
  </si>
  <si>
    <t>안양암 석감마애관음보살상~(399m)돌계단위 붉은 벽돌집~(43m)당고개공원~(228m)절개지~(164m)창신시장~(504m)문구,완구도매상가~(295m)수족관상가~(222m)청계천로~(215m)</t>
  </si>
  <si>
    <t>마음을 여는 사람의 추억길 - 새벽의 문을 여는 사람들 : 인력시장, 문구, 완구, 신발 도매상가 - 일상의 냄새를 풍기는 소박한 삶의 터전 창신골 골목길 - 길에서 만나는 소소한 즐거움 '사다리집 대문' - 아픈 역사의 흔적 일제 강점기 채석장 '창신동 절개지'</t>
  </si>
  <si>
    <t>KCCWSPO20N000000548</t>
  </si>
  <si>
    <t>10코스 약수탕길</t>
  </si>
  <si>
    <t>두내약수탕~(3.4km)주실령~(4.6km)박달령~(1.7km)오전약수탕,봉화객주~(2.3km)물야저수지~(3.1km)용운사</t>
  </si>
  <si>
    <t>두내약수터에서 용운사까지 이어지는 길로 외씨버선길 영양구간(11코스, 마루금길)과 연결되는 코스이다. 선달산과 문수산, 옥돌봉 등 큼지막한 산이 자리한 이구간은 예전 보부상들이 춘양목 숲길을 지나 주실령 고갯마루에서 쉬었다가 오전약수에서 맑은 계곡을 벗삼아 약수로 목을 축였다한다. 내성리 삼백리가 시작되는 오전댐을 곁에 두고 바라보는 선달산 아래 생달마을은 옹이종기 더 없는 자태를 뽐내고, 계곡의 맑은 물과 상쾌한 공기가 절로 발걸음을 이끄는 길이다.</t>
  </si>
  <si>
    <t>오전약수탕</t>
  </si>
  <si>
    <t>두내약수탕, 박달령, 오전약수탕, 용운사</t>
  </si>
  <si>
    <t>KCCWSPO20N000000549</t>
  </si>
  <si>
    <t>모명재길</t>
  </si>
  <si>
    <t>형제봉길 : 모명재~형봉건강쉼터~그루터기쉼터~제봉~비내리는고모령노래비~영남제일관 모봉길 : 그루터기쉼터~동대사~모봉~ 어부바쉼터~전우쉼터~고모역 고모령길 : 고모역 ~고모건강쉼터~여럿이 함께 만든 쉼터~제봉 팔현길 : ① 금호강철새탐조대~수성패밀리파크~팔현마을 갈림길~고모건강쉼터 팔현길 : ② 금호강철새탐조대~수성패밀리파크~팔현마을 갈림길~제봉건강쉼터</t>
  </si>
  <si>
    <t>대구 수성구</t>
  </si>
  <si>
    <t>모명재길은 주민들이 매일 같이 걷는 산책길이지만 조선시대 귀화한 명나라 장수 두사충과 그를 기리기 위한 재실 모명재 이야기와 두 남매가 아웅다웅 만든 봉우리 형제봉. 모봉이야기, 그리고 어머니를 생각하는 고모령 이야기로 이어지며 마지막으로 도시와 농촌을 잇는 팔현마을과 대구의 젖줄 금호강 이야기가 있는 우리 주변에 흔히 볼 수 있으면서 스토리가 있는 정겨운 길입니다. 코스마다 설명하는 안내표지판과 쉼터가 잘 마련되어 있으며 주민들에게도 잘 알려져 있어 꾸준히 관리되고 있는 웰메이드코스입니다.</t>
  </si>
  <si>
    <t>모명재 내, 수성패밀리파크 내</t>
  </si>
  <si>
    <t>모명재 내, 망우공원 내, 수성패밀리파크 내</t>
  </si>
  <si>
    <t>형제봉길(망우공원 내 매점), 모봉길(고모역 가기전 식당), 고모령길( 고모역 맞은 편 가게)</t>
  </si>
  <si>
    <t>대구 수성구 연호동</t>
  </si>
  <si>
    <t>KCCWSPO20N000000550</t>
  </si>
  <si>
    <t>신흥구간 오솔길</t>
  </si>
  <si>
    <t>양수발전소 ~ 호박골</t>
  </si>
  <si>
    <t>6개의 스토리텔링으로 이루어져 있는 신흥구간 오솔길로서 학교 가는 길로 스토리가 시작되는 이 길은 신흥리 임맛, 머그나무골에 거주하는 학생들의 통학로로 이용되었으며, 지금은 폐교가 된 지경초등학교까지 4km의 거리를 이 길을 이용하여 등하교하였다. 학교에 가기 싫을 때면 친구들과 풀섶에 어울려서 도시락을 먹고 어둠이 짙은 늦은 하굣길이면 어머니가 마중을 나오던 아련한 추억의 길이다. 이 길을 시작으로 호박골 심부자집 참나무 길, 진달래꽃 군락지로 막을 내린다.</t>
  </si>
  <si>
    <t>등산로에 화장실 1개소</t>
  </si>
  <si>
    <t>등산로인 관계로 매점 없음</t>
  </si>
  <si>
    <t>경북 청송군 파천면 덕천리 산 131</t>
  </si>
  <si>
    <t>KCCWSPO20N000000551</t>
  </si>
  <si>
    <t>상부댐~아홉살재</t>
  </si>
  <si>
    <t>이 길은 지세가 험난하고 길이 아흔아홉굽이라 하여 처음에는 아흔아홉살재라 하다 부르기가 어려워 현재는 아홉살재로 불리게 되었다. 아홉살재를 지나 걷다보면 당제사를 지내던 아름드리 소나무를 만날 수 있다.</t>
  </si>
  <si>
    <t>KCCWSPO20N000000552</t>
  </si>
  <si>
    <t>금계산 명품숲길</t>
  </si>
  <si>
    <t>교항1리 선녀마을 고속도로 Box~(1.7km)금계산 정상~(2.1km)달성군청 동편주차장 부근</t>
  </si>
  <si>
    <t>대구 달성군</t>
  </si>
  <si>
    <t>금계산은 해발 489.3m로 여름과 가을 산의 경관 및 전망이 좋다. 산 중턱 쯤의 위치에 도마같은 2개의 골이 놓여있는데 이 놓여있는 돌의 모습이 마치 주방의 "도마"와 비슷하다해서 도마산 또는 산봉우리에 큰 바위가 우뚝 솟아 있어 돌미산이라 부르기도 하며, 또한 산의 지형이 금계포란형이라하여 금계산이라 한다. 선녀골은 교항2리를 통과하는 88올림픽고속도로와 인접해 있는 마을로 이 마을의 남서쪽 방향으로 깊숙한 골짜기가 있고 이 골짜기에서 흘러오는 물이 매우 맑아서 하늘에서 칠선녀가 내려와 목욕을 했다는 전설이 있어 이 마을을 선녀골이라 한다.</t>
  </si>
  <si>
    <t>본인이 사전준비</t>
  </si>
  <si>
    <t>대곡역,달성군청</t>
  </si>
  <si>
    <t>대곡역 부근</t>
  </si>
  <si>
    <t>대구 달성군 옥포읍 강림리 산 17</t>
  </si>
  <si>
    <t>KCCWSPO20N000000553</t>
  </si>
  <si>
    <t>15코스 단종애사 정순왕후의 숨결길(숭인동)</t>
  </si>
  <si>
    <t>자주동샘 및 비우당~(66m)정업원 터 및 청룡사~(402m)동망정~(221m)낙산묘각사~(643m)풍물거리시장~(126m)동묘-서울동관왕묘~(332m)여인시장 터~(190m)청계천로-영동교~(148)</t>
  </si>
  <si>
    <t>단종애사 정순왕후의 숨결길 - '영영이별 영이별' 정순왕후의 애절한 삶과 사랑 - 도심속 보물창고 '풍물거리시장'</t>
  </si>
  <si>
    <t>동묘역</t>
  </si>
  <si>
    <t>KCCWSPO20N000000554</t>
  </si>
  <si>
    <t>비슬산 둘레길</t>
  </si>
  <si>
    <t>유가 · 현풍권</t>
  </si>
  <si>
    <t>만수교~초곡산성~유가사~비슬산자연휴양림~대견사~비슬산참꽃군락지~국립대구과학관</t>
  </si>
  <si>
    <t>대구의 명산이라고 하면 단연 비슬산을 꼽을 수 있다. 계절별로 독특한 풍광을 자아내는 것은 물론 산의 지세와 경치는 장중하고 화려하다. 봄이면 참꽃 군락지에서 일제히 붉은빛을 뿜어내고, 여름이면 깊은 계곡의 맑은 물이 더위를 식혀준다. 가을이면 억새 군락이 장관을 연출하고 겨울에는 얼음 동산이 눈길을 끈다. 대견사지를 비롯한 유가사, 용연사 등 불교유적과 관련한 스토리가 비슬산 깊은 산세를 따라 지금까지 이어져 오고 있다. 비슬산의 문화유적과 풍부한 자연자원을 관광과 접목시켜 비슬산 일대 108km에 달하는 둘레길을 조성 중에 있다.</t>
  </si>
  <si>
    <t>유가사, 유가사주차장</t>
  </si>
  <si>
    <t>대구 달성군 가창면 옥분리 778</t>
  </si>
  <si>
    <t>KCCWSPO20N000000555</t>
  </si>
  <si>
    <t>세종한울길</t>
  </si>
  <si>
    <t>세종벨트 인포센터 → 광화문 광장 '세종이야기'홍보관 → 세종대왕 동상 → 세종대왕 생가 터 → 맹사성 집터 → 경복궁 → 관상감 관천대</t>
  </si>
  <si>
    <t>세종한울길은 세종대왕의 우수한 업적과 숨결을 그대로 느낄 수 있는 우리 종로의 길입니다. 백성을 사랑하고 나라를 염려하며 끊임없이 조선을 발전시키려 했던 세종대왕의 깊은 뜻과 마음이 담겨있는 세종한울길을 따라 걸으며 세종대왕과 한층 가깝게 만날수 있습니다.</t>
  </si>
  <si>
    <t>광화문역, 안국역, 세종이야기, 고궁 박물관, 개방화장실(삼청동)</t>
  </si>
  <si>
    <t>세종이야기(카페, 식사), 거리 중간마다 편의점(가게)가 있음</t>
  </si>
  <si>
    <t>KCCWSPO20N000000556</t>
  </si>
  <si>
    <t>01길 싸리길</t>
  </si>
  <si>
    <t>각화중학교~시화마을길~각화순환로구름다리~각화저수지~들산재(싸리재)~신촌마을~석곡천~등촌마을</t>
  </si>
  <si>
    <t>광주 북구</t>
  </si>
  <si>
    <t>싸리재길이란 각화마을 사람들이 싸리를 채취하여 주로 넘어 다니는 고갯길이 들산재로 그 뜻은 싸리재이다. 그 채취한 싸리로 빗자루, 삼태기, 바구니, 병아리 둥지등을 만들어 서방, 계림, 양동시장에 가져다 팔아 소득원이 된 각화마을 특산물로 유명하여 싸리길이라 하였다.</t>
  </si>
  <si>
    <t>약수터가 없어 사전에 준비 필요</t>
  </si>
  <si>
    <t>무돌길 탐방안내센터 후면</t>
  </si>
  <si>
    <t>시화마을 인근</t>
  </si>
  <si>
    <t>KCCWSPO20N000000557</t>
  </si>
  <si>
    <t>사랑,평화,화합을 찾아가는 종교문화유적길</t>
  </si>
  <si>
    <t>서울명동교회~승동교회~천도교중앙대교당~조계사~대한성공회 서울주교좌성당</t>
  </si>
  <si>
    <t>종교문화유적길은 역사,문화적 가치가 높은 각 종교별 최고의 성전을 도보여행코스로 연결한 길로써, 도심속을 여유롭게 걷는 동안 인류의 화합과 평화를 생각해보게 만드는 길이다. 또 일제 강점기를 겪으며 항일 운동의 본거지가 되고 시대적 아픔을 함께 했던 종교건축물이 우리 민족의 역사와 동행하였음을 느껴볼 수 있는 길이다.</t>
  </si>
  <si>
    <t>경희궁, 서대문독립공원</t>
  </si>
  <si>
    <t>남인사마당, 안국역</t>
  </si>
  <si>
    <t>출발지 및 각 경유지 부근</t>
  </si>
  <si>
    <t>KCCWSPO20N000000558</t>
  </si>
  <si>
    <t>죽령옛길 : 소백산역 - 느티쟁이주막터 - 주점터 - 죽령마루(2.8km, 50분) 적색 : 영주시 용부원길 : 죽령마루-용부원리(버들마)- 보국사지 - 샛골 - 죽령분교 - 용부사 - 죽령터널(3.9km, 70분) 장림말길 : 죽령터널 - 용부원리(매바우) - 음지마 - 장림리(4.7km, 80분)</t>
  </si>
  <si>
    <t>소백산자락길 03코스. 3자락은 옛 서민들의 애환 서린 전설이 흐르고 있는 길이다. 예로부터 죽령을 ‘아흔아홉 굽이에 내리막 30리 오르막 30리’라고 했다. 한양과 경상도를 잇는 최단 경로인 탓에 사람들은 힘들어도 이 험한 고개를 넘었다. 그래서 이 곳은 1910년대까지만 해도 사시사철 번잡했다. 청운의 꿈을 품고 과거를 보기 위해 상경하는 선비, 허리품에 짚신을 차고 봇짐과 행상을 지고 힘들게 걷는 보부상, 고을에 부임하는 관리 등 다양한 사람들이 걸음을 재촉하며 숨 가쁘게 걸었던 천년 역사가 살아 숨 쉬는 죽령 명승길이다.(명승 30호)</t>
  </si>
  <si>
    <t>죽령마루에서 구입 가능</t>
  </si>
  <si>
    <t>소백산역, 죽령마루</t>
  </si>
  <si>
    <t>도착지점인 죽령마루</t>
  </si>
  <si>
    <t>KCCWSPO20N000000559</t>
  </si>
  <si>
    <t>윤동주 시인의 언덕까지 문학둘레길</t>
  </si>
  <si>
    <t>남인사마당 → 한용운 가옥(만해당) → 시인마을 보안여관 → 세종대왕 생가 터 → 이상 집 터 → 윤동주 하숙집 터 → 정철 생가 터 → 현진건 생가 터 → 윤동주 시인의 언덕</t>
  </si>
  <si>
    <t>윤동주 시인의 언덕</t>
  </si>
  <si>
    <t>종로3가역, 안국역, 윤동주문학관</t>
  </si>
  <si>
    <t>KCCWSPO20N000000560</t>
  </si>
  <si>
    <t>02길 조릿대길</t>
  </si>
  <si>
    <t>등촌마을~돌담길~산길~지릿대~골짜기 논길~배재마을</t>
  </si>
  <si>
    <t>촌마을 사람들이 조릿대를 산장 원효계곡에서 채취하여 지릿재를 넘어 다니던 길</t>
  </si>
  <si>
    <t>등촌마을, 배재마을</t>
  </si>
  <si>
    <t>없음(1코스에서 준비필요)</t>
  </si>
  <si>
    <t>KCCWSPO20N000000561</t>
  </si>
  <si>
    <t>북촌코스</t>
  </si>
  <si>
    <t>북촌문화센터 → 청원산방 → 인촌기념관 → 석정보름우물터 → 중앙고교 → 가회동11번지(북촌3경 및 공방) → 가회동 31번지(북촌5,6경) → 동양문화박물관(맹사성 집터) → 삼청동 돌계단길(북촌8경) → 화개길 → 서울교육박물관</t>
  </si>
  <si>
    <t>북촌여행의 백미이자 북촌 중에서도 특히 잘 보존된 한옥들이 있는 가회동 31번지 지역을 북촌 5,6,7경과 함께 둘러보는 코스</t>
  </si>
  <si>
    <t>안국역, 정독도서관, 서울교육박물관</t>
  </si>
  <si>
    <t>경복궁역, 북촌일대</t>
  </si>
  <si>
    <t>KCCWSPO20N000000562</t>
  </si>
  <si>
    <t>03길 덕령길</t>
  </si>
  <si>
    <t>배재마을~금정이주촌~덕령골산길~익호소나무~덕령골들길~금곡마을(서림)</t>
  </si>
  <si>
    <t>의병장 김덕령장군의 생가와 사우 충장사가 이어지는 계곡길 배재마을에서 숲을 지나면 계단식 논이 자리한 청산골이 나온다. 논길따라 유유자적 걸으면 무등산 수박으로 유명한 금곡마을에 다다른다.</t>
  </si>
  <si>
    <t>충장사, 분청사기 박물관</t>
  </si>
  <si>
    <t>KCCWSPO20N000000563</t>
  </si>
  <si>
    <t>10코스</t>
  </si>
  <si>
    <t>쌈지길 : 오전댐 - 뒷뜰장터 - 봉화학예관(2.5km) 소풍길 : 봉화학예관 - 죽터 - 땅골 - 방골 - 부석사(4.5km)</t>
  </si>
  <si>
    <t>소백산자락길 10코스. 10자락은 학창시절 밤잠 설치며 기다리던 ‘소풍날’ 친구들과 함께 걷던 추억의 길이다. 그 시절 소풍은 ‘원족’이라 하여 야외관찰을 하면서 급우들과 정겨운 이야기를 나누는 것으로 최고의 추억거리였다. 그리고 이 지방 최고의 소풍지는 ‘부석사’였다. 부석사로 ‘소풍’을 떠나면서 10자락은 혼자 걸으며 자신을 되돌아 볼 수 있는 조용한 산골 마을길이다. 워낭소리가 들리는 듯 소박한 아름다움을 간직한 10자락의 매력을 느껴보자.</t>
  </si>
  <si>
    <t>부석사 매점에서 생수 구입</t>
  </si>
  <si>
    <t>부석사 주차장내 화장실</t>
  </si>
  <si>
    <t>부석사 주차장내 매점</t>
  </si>
  <si>
    <t>KCCWSPO20N000000564</t>
  </si>
  <si>
    <t>04길 원효계곡길</t>
  </si>
  <si>
    <t>금곡마을~금곡들판길~원효계곡산길~원효계곡길~평촌마을~동림마을~우성마을~반석마을~연천리</t>
  </si>
  <si>
    <t>무등산에서 가장 아름다운 계곡인 원효계곡 하류를 따라 걷는 길 무등산 수박산진 금곡마을에서 시원한 물줄기 흐르는 금곡사은에서 무등산 자락 숲길을 따르면 시원한 숲터널이 이어진다. 아담하고 소박한 평톤마을은 마을어귀에 커다란 느티나무가 자리해 여행객에게 푸근한 쉼터를 제공해 준다. 코스가 끝나는 남면 소재지에 식당과 매점이 있다.</t>
  </si>
  <si>
    <t>분청사기 박물관, 남면사무소</t>
  </si>
  <si>
    <t>남면 농협 하나로 마트</t>
  </si>
  <si>
    <t>KCCWSPO20N000000565</t>
  </si>
  <si>
    <t>경복궁 ~ 효자동 코스</t>
  </si>
  <si>
    <t>경복궁 광화문-흥례문-근정문-근정전-사정전-경회루-강녕전-교태전-자경전-향원정→청와대앞길→청와대 사랑채</t>
  </si>
  <si>
    <t>조선왕조의 찬란했던 600년 역사를 마주하고, 이와 함께 전·현직 대통령의 주요 정책 및 활동모습을 만나볼 수 있는 코스다. 조선 최대 궁궐인 경복궁의 운치 있는 돌담길·전각·연못 등을 둘러보고 청와대 앞길로 이동하면 가로수 산책길에서의 여유로운 도보관광을 즐길 수 있다</t>
  </si>
  <si>
    <t>경복궁</t>
  </si>
  <si>
    <t>광화문 앞 일대</t>
  </si>
  <si>
    <t>KCCWSPO20N000000566</t>
  </si>
  <si>
    <t>경희궁 ~ 서대문</t>
  </si>
  <si>
    <t>경희궁-(40분)-경교장(25분)-한양도성(25분)-홍난파가옥(25분)-권율장군집터(40분)-독립문(25분)-서대문독립공원(서대문형무소)</t>
  </si>
  <si>
    <t>슬프고도 의연한 역사의 현장. 일제 강점기 수탈의 현장과 민족의 항일정신, 그리고 독립운동가들이 탄압 받았던 현장 그대로를 돌아보며, 슬픈 역사를 마주하는 코스다. 축소 복원된 경희궁을 돌아보는 도보길을 비롯해 백범 김구 선생의 경교장, 흉난과 가옥, 독립 정신을 상징하는 독립문 등을 볼 수 있는 역사가 담겨있는 코스다.</t>
  </si>
  <si>
    <t>경희궁, 경교장, 서대문독립공원</t>
  </si>
  <si>
    <t>KCCWSPO20N000000567</t>
  </si>
  <si>
    <t>덕수궁 ~ 정동</t>
  </si>
  <si>
    <t>덕수궁 ~ 서울시립미술관 ~ 배재학당 역사박물관 ~ 정동제일교회 ~ 중명전 ~ 이화학당 ~ 손탁호텔터-구러시아공사관</t>
  </si>
  <si>
    <t>돌담길을 이어가는 정동길은 낭만이 가득하고 연인들이 걷기엔 더없이 좋은 곳으로 숨겨진 옛 덕수궁터는 가슴 아픈 한국 근대사의 역사적 현장임을 실감케 합니다. 서울시립미술관,서울역사박물관도 있어 문화산책 코스로 제격입니다.</t>
  </si>
  <si>
    <t>시청역, 덕수궁, 서울시립미술관</t>
  </si>
  <si>
    <t>덕수궁 및 정동 주변에 다수 분포</t>
  </si>
  <si>
    <t>KCCWSPO20N000000568</t>
  </si>
  <si>
    <t>동대문전통마켓코스</t>
  </si>
  <si>
    <t>제기동역-선농단-한의약박물관-서울약령시-경동시장-(버스 혹은 도보 이동)-답십리 고미술/고가구상가(장한평구역)</t>
  </si>
  <si>
    <t>조선시대 여행자들에 대한 무료숙박과 가난한 사람들의 치료를 담당했던 보제원이 있던 자리에 개설된 서울약령시의 한약재 시장을 시작으로, 할아버지의 할아버지가 쓰던 고가구까지 고스란히 그 손길을 느낄 수 있는 골동품거리까지 옛서울의 정취를 느낄 수 있는 전통시장 코스입니다. * 경동시장~답신리 고미술 구간은 버스로 이동(지도에 표기된 루트는 도보 이동시 추천 코스)</t>
  </si>
  <si>
    <t>약령시장, 제기동역, 신답역, 답신리역</t>
  </si>
  <si>
    <t>KCCWSPO20N000000569</t>
  </si>
  <si>
    <t>11코스</t>
  </si>
  <si>
    <t>과수원길 : 부석사 - 속두들 - 소백산예술촌 - 숲실 - 사그레이(6.0km) 올망길 : 사그레이 - 양지마 - 남절 - 모산(4.0km) 수변길 : 모산 - 단산지 - 좌석사거리(3.8km)</t>
  </si>
  <si>
    <t>소백산자락길 11코스. 11자락은 녹음 짙은 녹색길이었다가 온 누리가 온통 붉어지기도 하는 예쁜 길이다. 최고의 청정지역으로 꼽히는 소백산 맑은 물과 일교차가 심하고 일조량이 풍부한 천혜의 자연환경 속에서 자라는 영주‘사과’를 만날 수 있다. 또한 사과를 수확기에는 11자락 곳곳이 온통 사과 향으로 가득하며 빨간색깔의 사과로 장관을 이룬다. 학생들이 부석의 학교로 통학을 하던 길, 마을사람들이 부석 5일장으로 가기위해 지나다니던 정겨운 길 11자락으로 떠나보자.</t>
  </si>
  <si>
    <t>부석사 주차장</t>
  </si>
  <si>
    <t>부석자 주차장 매점에서 구입 가능</t>
  </si>
  <si>
    <t>부석사 주차장 및 단산면 소재지 매점</t>
  </si>
  <si>
    <t>KCCWSPO20N000000570</t>
  </si>
  <si>
    <t>계룡산 국립공원 탐방로</t>
  </si>
  <si>
    <t>수통골 코스(무장애 탐방로)</t>
  </si>
  <si>
    <t>수통골분소~(0.2km)섶다리~(0.3km)쉼터~(0.5km)저수지~(0.7km)가리울위삼거리 입구~(0.9km)도덕봉입구~(1.0km)수통골분소</t>
  </si>
  <si>
    <t>수통골코스는 도심과 가까운 곳에 위치해 있고 사람과 물이 통하는 아름다운 계곡과 수놓은 비단같은 산이 펼치지는 계룡산의 대표적인 탐방코스다. 무장애 탐방로 구간은 수통골분소에서 출발하여 1km를 순환하는 코스로서 수통계곡과 수통골 저수지를 사방에서 조망할 수 있는 아름다운 길이다.</t>
  </si>
  <si>
    <t>순환 40분</t>
  </si>
  <si>
    <t>수통골 분소 옆 화장실</t>
  </si>
  <si>
    <t>대전 유성구 계산동</t>
  </si>
  <si>
    <t>KCCWSPO20N000000571</t>
  </si>
  <si>
    <t>몽촌토성</t>
  </si>
  <si>
    <t>강동구청역-풍남토성-몽촌역사관-곰말다리-평화의광장-한성백제박물관-몽촌토성역</t>
  </si>
  <si>
    <t>풍납토성과 몽촌토성을 중심으로 도심속의 휴식공간 올림픽공원을 돌아보는 코스로써 도보관광 코스 중간중간의 공원녹지공간, 음악분수, 각종 예술조각품 등을 통해 상쾌한 기분을 느낄수있습니다. 삼국 역사의 숨결과 88 서울올림픽의 감동이 살아있는 코스, 夢(몽)촌토성 도보관광으로 백제 역사의 한 가운데로 꿈같은 여행을 시작해 보세요.</t>
  </si>
  <si>
    <t>평화의 문 부근</t>
  </si>
  <si>
    <t>KCCWSPO20N000000572</t>
  </si>
  <si>
    <t>북촌한옥마을</t>
  </si>
  <si>
    <t>안국역-북촌1경-북촌2경-한상수자수공방-북촌3경-가회민화박물관-북촌4경-북촌5경-북촌6경-북촌7경-북촌생활사박물관-북촌8경-안국동윤보선家-안국역</t>
  </si>
  <si>
    <t>서울에서 유일하게 전통한옥들이 모여있는 북촌마을은 굽이굽이 미로 같은 골목길 사이로 한옥들과 역사문화자원, 박물관, 공방들이 발길 닿는 곳곳에 자리하고 있어 국내외 관광객들에게 한국 고유의 다양한 문화를 체험하고 알릴 수 있는 코스입니다.</t>
  </si>
  <si>
    <t>안국역, 한국불교미술박물관, 북촌생활사박물관, 정복도서관</t>
  </si>
  <si>
    <t>곳곳에 위치</t>
  </si>
  <si>
    <t>KCCWSPO20N000000573</t>
  </si>
  <si>
    <t>북한산둘레길</t>
  </si>
  <si>
    <t>18코스 도봉옛길(무장애 탐방구간)</t>
  </si>
  <si>
    <t>도봉사~(0.05km)산정약수터입구~전망데크(0.3km)</t>
  </si>
  <si>
    <t>도봉산 주탐방로와 만나는 도봉옛길은 조상의 정취를 간직한 볼거리가 가득한 구간이다. 도봉산에서도 이름난 사찰인 도봉사, 광륜사, 능원사를 지나는가하면 도봉계곡 옆에 있는 우암 송시열의 '道峰洞門(도봉동문)'이란 바위글씨가 명산의 입구임을 알려준다. 세종이 재위 당시 찾았다가 물 좋고 풍광이 좋아 아무런 근심이 없는 곳이라하여 그 이름이 유래된 무수골에는 세종의 아홉째 아들인 영해군의 묘를 비롯해 단아한 모양새를 한 왕족묘가 있다. 산정약수터입구에서 시작하는 220m의 무장애 탐방로는 휠체어 통행이 가능하며, 탐방로 끝 전망데크에 서면 선인봉과 도봉절경이 한눈에 들어온다.</t>
  </si>
  <si>
    <t>왕복 20분</t>
  </si>
  <si>
    <t>도봉사 앞 화장실</t>
  </si>
  <si>
    <t>서울 은평구 불광동</t>
  </si>
  <si>
    <t>KCCWSPO20N000000574</t>
  </si>
  <si>
    <t>세종마을</t>
  </si>
  <si>
    <t>경복궁역-통의동백송터-통의한옥마을-통인시장-옥인동윤씨가옥-옥류동-배화여고-사직공원-경복궁역</t>
  </si>
  <si>
    <t>조선시대 중인계급과 근대 문인들의 삶의 터전이었던 경복궁 서쪽 한옥마을 코스인 서촌은 거미줄처럼 얽힌 골목을 따라 옛 문인들의 정취와 근현대 소시민의 삶을 엿볼 수 있으며, 화려하고 눈에 띄는 곳은 아니지만 어린 시절 추억을 떠올리며 소박한 여유를 찾을 수 있는 코스입니다.</t>
  </si>
  <si>
    <t>경복궁역, 청운효자동주민센터, 통인시장</t>
  </si>
  <si>
    <t>KCCWSPO20N000000575</t>
  </si>
  <si>
    <t>예리해안길</t>
  </si>
  <si>
    <t>예리~(0.3km)포장도로 끝~(0.7km)마실해수욕장~(1.3km)대봉산 둘레길~(0.4km)흑산도 기상대 입구~(1.2km)예리</t>
  </si>
  <si>
    <t>목포에서 93km 떨어진 흑산도는 면적 49.25제곱키로미터, 해안선 길이 185키로미터로 다도해해상국립공원에 속한다. 흑산도의 예리항을 벗어나면 마치 80년대에 시간이 멈춘 듯한 마을을 지나 원시 자연 상태의 도보길을 경험 할 수 있다. 예리항을 시작으로 마실해변길에서 흑산도 지름길을 경유 하는 코스는 평이한 편이나, 마실해변 동쪽의 대봉산을 둘레하여 쓰레기처리장, 예리항까지 가는 환형의 코스는 사람의 발길이 거의 닿지 않아 길을 잃을 수 있을 정도로 무성한 숲을 이룬다. 이 울창한 삼림을 헤치고 나오면 마치 환상의 세계로 빠져드는 듯한 착각이 들 정도로 아름다운 해안 경관을 경험할 수 있다. 특히 대봉산 기상대에서 바라보는 해안 비경이 장관을 이룬다.</t>
  </si>
  <si>
    <t>흑산항여객선터미널</t>
  </si>
  <si>
    <t>흑산항여객터미널, 흑산항, 쓰레기처리장 인근 3개소</t>
  </si>
  <si>
    <t>예리항 주변 편의점, 상점 이용</t>
  </si>
  <si>
    <t>전남 신안군 흑산면 예리 산 13</t>
  </si>
  <si>
    <t>KCCWSPO20N000000576</t>
  </si>
  <si>
    <t>12길 만년산 자락길</t>
  </si>
  <si>
    <t>중지마을 - 만연재(목장) - 곰적골 - 용연마을</t>
  </si>
  <si>
    <t>만연산을 중심으로 잘 조성된 휴식공간을 따라 걷는 길</t>
  </si>
  <si>
    <t>큰재 주차장</t>
  </si>
  <si>
    <t>KCCWSPO20N000000577</t>
  </si>
  <si>
    <t>선릉 ~ 봉은사</t>
  </si>
  <si>
    <t>홍살문-정자각-성종릉-비각-정현왕후릉-정릉-재실-(버스 혹은 도보)-봉은사-대웅전-미륵대불-판전</t>
  </si>
  <si>
    <t>조선의 문물과 제도를 완성한 성종과 그의 비 정현왕후의 묘인 선릉, 왕도정치를 실현하고자 노력한 중종의 묘인 정릉을 돌아보며 조선 왕조의 역사와 세계문화유산으로 등재된 조선왕릉에 대해 배우고, 조선 시대 대표적인 사찰 봉은사에서 문정왕후와 보우스님, 서산대사 휴정, 추사 김정희 등 여러 역사적 인물의 발자취를 느낄 수 있는 코스이다.</t>
  </si>
  <si>
    <t>선릉역, 봉은사, 선정릉, 선정릉역</t>
  </si>
  <si>
    <t>KCCWSPO20N000000578</t>
  </si>
  <si>
    <t>13길 용추계곡길</t>
  </si>
  <si>
    <t>용연마을~용추계곡길~제2수원지~용연당산나무~용연정수장~교동마을~선교마을</t>
  </si>
  <si>
    <t>생태계가 잘 보전되어 있고 아름다운 계곡인 용추계곡이 위치한 길</t>
  </si>
  <si>
    <t>용연마을</t>
  </si>
  <si>
    <t>KCCWSPO20N000000579</t>
  </si>
  <si>
    <t>함덕북촌마을길</t>
  </si>
  <si>
    <t>함덕어촌계횟집~(1.3km)서우봉해변~(2.3km)흥진비치호텔~(1.4km)북촌 포구휴게소</t>
  </si>
  <si>
    <t>제주 제주시</t>
  </si>
  <si>
    <t>함덕포구를 막 벗어나면 끝없이 펼쳐진 비취빛 함덕해변의 경관을 따라 잘 발달된 해안도로길과 안내표식을 보고 걷다보면 조선시대 기와를 만들던 가마터 와박맛의 널따란 공원을 만날 수 있다. 산등성이 구부러져 사라지는 서우봉 산책길을 지나 내려가다보면 해동포구 마을의 공동 목욕탕으로 쓰이던 용물터와 소박한 어촌마을 풍경을 탐방할 수 있고 4·3 양민학살사건으로 희생된 역사를 가지고 있다.</t>
  </si>
  <si>
    <t>함덕해수욕장, 서우봉산책로 입구, 도대불 인근4개소</t>
  </si>
  <si>
    <t>함덕 해수욕장</t>
  </si>
  <si>
    <t>제주특별자치도 제주시 조천읍 함덕리 126</t>
  </si>
  <si>
    <t>KCCWSPO20N000000580</t>
  </si>
  <si>
    <t>성북동</t>
  </si>
  <si>
    <t>최순우옛집-선잠단지-길상사-이종석별장-심우장-이태준가옥(수연산방)</t>
  </si>
  <si>
    <t>성북동 뒷골목을 사이에 두고 숨어있는 역사·문화의 흔적을 찾아가는 코스로, 혜곡 최순우, 만해 한용운, 상허 이태준 등 역사·문화 관련 선인들의 발자취를 느낄 수 있으며, 선잠단지, 길상사, 서울성곽, 이태준가옥 등을 통해 역사, 종교, 건축양식에 대한 이야기도 함께 들을 수 있습니다</t>
  </si>
  <si>
    <t>한성대역</t>
  </si>
  <si>
    <t>KCCWSPO20N000000581</t>
  </si>
  <si>
    <t>14길 광주천길</t>
  </si>
  <si>
    <t>선교정자~선교다리~광주천길~지원동~남광주역사</t>
  </si>
  <si>
    <t>광주천을 따라 조성된 길로 가벼운 산책과 운동을 겸한 활동 등 광주천 조망을 제공한다.</t>
  </si>
  <si>
    <t>녹동역, 남광주역, 소태역</t>
  </si>
  <si>
    <t>남광주 농산물시장, 소태역</t>
  </si>
  <si>
    <t>KCCWSPO20N000000582</t>
  </si>
  <si>
    <t>인사동 ~ 운현궁 코스</t>
  </si>
  <si>
    <t>운현궁 ~ 천도교 중앙대교당 ~ 민가다헌 ~ 경인미술관 ~ 쌈지길 ~ 조계사 ~ 보신각</t>
  </si>
  <si>
    <t>흥선대원군의 사저였던 운현궁을 시작으로 일제강점기 말부터 골동품 상점과 전통찻집, 한국대표기념품 샵 등이 밀집해 있는 인사동을 돌아보며 과거로의 시간여행을 할 수 있는, 한국 고유의 맛과 멋을 동시에 즐길 수 있는 코스입니다</t>
  </si>
  <si>
    <t>조계사</t>
  </si>
  <si>
    <t>종각역, 조계사, 안국역</t>
  </si>
  <si>
    <t>KCCWSPO20N000000583</t>
  </si>
  <si>
    <t>15길 푸른길</t>
  </si>
  <si>
    <t>남광주역사~푸른길~광주역</t>
  </si>
  <si>
    <t>도시철도 폐선부지가 꽃과 나무가 심겨진 시민을 위한 공원으로 변신하여 신선한 공기를 제공하고 새와 나비가 날아와 황폐한 도심에 새로운 활력을 제공</t>
  </si>
  <si>
    <t>남광주역, 광주역</t>
  </si>
  <si>
    <t>코스 내 다수 분포</t>
  </si>
  <si>
    <t>KCCWSPO20N000000584</t>
  </si>
  <si>
    <t>창경궁</t>
  </si>
  <si>
    <t>창경궁 홍화문-옥천교-명정전-문정전-숭문당-빈양문-경춘전-영춘헌-통명전-자경전-춘당지-홍화문</t>
  </si>
  <si>
    <t>창경궁은 성종 14년(1483) 세 명의 대비들을 위해 지은 궁궐로써 창덕궁과 인접해 하나의 궁궐처럼 사용했습니다. 일제강점기에는 식물원과 동물원이 들어서 유원지로 변했고 창경원이라 불렸지만, 1983년부터 복원 작업을 시작해 창경궁이라는 이름을 회복했습니다. 유명한 역사속 이야기인 숙종 때의 인현왕후와 장희빈, 영조 때 뒤주에 갇혀 죽음을 당한 사도세자의 이야기 등이 창경궁과 관련있습니다</t>
  </si>
  <si>
    <t>창경궁 맞은편</t>
  </si>
  <si>
    <t>KCCWSPO20N000000585</t>
  </si>
  <si>
    <t>광장코스</t>
  </si>
  <si>
    <t>광주공원광장~(1.3㎞)양동시장~(2.1㎞)농성광장격전지~(1.2㎞)구국군광주병원~(1.0㎞)구505보안부대~(1.7㎞)상무대옛터~(1.2㎞)5.18자유공원~(2.8㎞)5.18기념공원</t>
  </si>
  <si>
    <t>광주 서구</t>
  </si>
  <si>
    <t>계엄군에 대항하고자 시민군이 편성된 광주공원 광장을 시작으로 양동광장, 농성광장 등 시민들이 힘을 합쳐 광주시민 스스로를 지켜내고자 대동정신을 발휘했던 역사적 공간들을 만날 수 있다. 또한 80년 오월 당시의 가슴 아픈 상처를 고스란히 기억하고 있는 공간과 아픈 역사를 뒤로 한 채 시민들의 휴식공간으로 새롭게 태어난 5.18기념공원 등 다양한 오월의 흔적들을 만날 수 있는 코스</t>
  </si>
  <si>
    <t>광주공원, 양동시장, 운천저수지</t>
  </si>
  <si>
    <t>광주공원, 양동시장, 5.18 자유공원, 5.18기념공원</t>
  </si>
  <si>
    <t>코스자체가 도심 속에 있기 때문에 편의점, 슈퍼마켓 등의 매점은 코스 군데군데 위치해있음.</t>
  </si>
  <si>
    <t>KCCWSPO20N000000586</t>
  </si>
  <si>
    <t>창경궁 ~ 생태코스</t>
  </si>
  <si>
    <t>옥천교 일원 나무들 → 선인문 앞 사도세자 회화나무 →함인정 옆 신갈나무 → 통명전과 버드나무 상자 → 환경전과 대장금 → 자판기 앞 느티나무 → 춘당지 능수버들 → 춘당지 백송</t>
  </si>
  <si>
    <t>창경궁에 있는 나무들에 얽혀 있는 역사와 나무의 생태적 특징을 알아보는 코스. 일상의 삶에 지친 현대인들에게 창경궁의 역사와 생태뿐만 아니라 휴식까지 동시에 느낄 수 있는 코스이다.</t>
  </si>
  <si>
    <t>KCCWSPO20N000000587</t>
  </si>
  <si>
    <t>열정코스</t>
  </si>
  <si>
    <t>5.18기념공원~(3.0㎞)광천동성당,광천동시미아파트~(1.2㎞)무등경기장정문~(1.7㎞)전남대민주길</t>
  </si>
  <si>
    <t>열정코스는 대한민국의 민주주의를 위해 열정을 바친 들불열사와 민주기사, 대학생 민주투사들을 만나는 길이다. 특히 전남대학교 내부에 있는 오월 기념공간들을 통해 당시 유신체제에 반대하고 민주주의에 앞장섰던 다양한 인물들과 오월문화예술 작품 등을 통해 이를 현대적으로 계승하기 위한 기념 공간들을 만날 수 있다.</t>
  </si>
  <si>
    <t>음수대는 없으나 길 곳곳에 위치한 다수의 매점에서 음료를 구매할 수 있음</t>
  </si>
  <si>
    <t>5.18기념공원, 광주종합버스터미널, 광천동성당, 전남대 (이 외에도 개방화장실이 있음)</t>
  </si>
  <si>
    <t>열정코스가 도심 내에 위치해있기 때문에 언제든지 매점을 이용할 수 있음</t>
  </si>
  <si>
    <t>KCCWSPO20N000000588</t>
  </si>
  <si>
    <t>창덕궁</t>
  </si>
  <si>
    <t>창덕궁 돈화문-인정전-선정전-희정당-대조전-낙선재-돈화문</t>
  </si>
  <si>
    <t>창덕궁은 1405년 태종이 지은 조선 왕조의 두 번째 궁궐로 임진왜란 때 전소하고 1610년 중건돼 조선의 궁궐 중 가장 오래 왕들이 거처했던 궁이며, 후원이 아름답기로 손꼽히는 궁입니다. 일제강점기를 거치며 훼손됐으나 1991년부터 복원 작업에 들어가 1997년 세계문화유산에 등재된 창덕궁, 조선 궁궐의 아름다움이 곳곳에 담겨있는 창덕궁으로 떠나보세요.</t>
  </si>
  <si>
    <t>창덕궁 매포소</t>
  </si>
  <si>
    <t>창덕궁 앞</t>
  </si>
  <si>
    <t>KCCWSPO20N000000589</t>
  </si>
  <si>
    <t>영혼코스</t>
  </si>
  <si>
    <t>전남대학교~(2.5㎞)무등도서관~(1.8㎞)광주교도소~(7.2㎞)5.18구묘지~(1.0㎞)국립5.18민주묘지</t>
  </si>
  <si>
    <t>대한민국의 민주주의를 수호하다 처절하게 희생당한 민주 영령들이 고이잠든 민주성지로 가는 코스로서 실제로 이길은 5.18민주화운동이 재조명 받기전까지 오월기간이면 군인과 경찰들의 눈을 피해 산속 마을길을 통해 오월묘역으로 향했던 당시의 옛길을 재구성한 것이다. 현재는 독재정권과 국가폭력이 낳은 가슴아픈 상처의 공간이자 준엄한 역사교육의 장으로 활용되고 있는 민주묘지로 향하는 코스</t>
  </si>
  <si>
    <t>3시간 10분(걷는시간만 계산)</t>
  </si>
  <si>
    <t>전남대 내, 무등도서관, 5.18구묘역, 국립5.18민주묘지</t>
  </si>
  <si>
    <t>전남대 내, 5.18구묘역, 국립5.18민주묘지</t>
  </si>
  <si>
    <t>KCCWSPO20N000000590</t>
  </si>
  <si>
    <t>횃불코스</t>
  </si>
  <si>
    <t>전남대~(1.6㎞)광주역~(1.4㎞)시외버스공용터미널옛터~(1.1㎞)5.18최초발포지~(1.0㎞)광주MBC옛터~(0.2㎞)녹두서점옛터~(0.4㎞)광주YMCA옛터~(0.2㎞)금남로~(0.2㎞)광주YMCA~(0.2㎞)구상무관~(0.1㎞)5.18민주광장~(0.2㎞)구 전남도청</t>
  </si>
  <si>
    <t>횃불코스는 5.18 민주화운동의 시발점이 된 전남대학교 정문을 시작으로 5.18 민중항쟁의 본부이자 최후의 항전지가 된 구 전남도청까지 걷는 코스이다. 당시 학생들과 시민들의 민주화에 대한 열망이 횃불처럼 도심 곳곳으로 퍼져나갔으며 오늘날 오월에도 시민들이 당시를 회상하며 구 전남도청(현 국립아시아문화전당)으로 행진하는 오월길의 대표코스라 할 수 있다.</t>
  </si>
  <si>
    <t>광주역 내에 있는 정수기를 이용할 수 있으며 길 곳곳에 위치한 다수의 매점에서 음료를 구매할 수 있음</t>
  </si>
  <si>
    <t>전남대, 광주역 내 (이 외에도 개방화장실이 곳곳에 위치함)</t>
  </si>
  <si>
    <t>도심 내에 위치해있기 때문에 언제든지 매점을 이용할 수 있음</t>
  </si>
  <si>
    <t>KCCWSPO20N000000591</t>
  </si>
  <si>
    <t>감포깍지길</t>
  </si>
  <si>
    <t>01코스 해안을 따라 걷는 길</t>
  </si>
  <si>
    <t>문무왕릉 ~(2.6km) 감은사지 ~(1.2km) 이견대 ~(0.8km) 촛대바위 ~(5.1km) 나정고운모래해변 ~(1.3km) 전촌항 ~(2.1km) 감포항 ~(1.2km) 송대말등대 ~(2km) 오류고아라해변 ~(2.5km) 연동체험마을</t>
  </si>
  <si>
    <t>경북 경주시</t>
  </si>
  <si>
    <t>동해의 맑고 푸른 경주 감포 바다를 따라 조성된 길. 길을 따라 가다보면 고운모래 해변, 몽돌해변, 청정 감포바다에서 올린 신선한 해산물과 노어부의 억센 사투리가 가득한 포구, 세월을 짐작하게 하는 노송의 그늘이 발걸음을 멎게 하는 솔밭, 잠시 시간 내어 오를 수 있는 등산로와 신라역사를 엿볼 수 있는 동해 일출을 대표하는 호국성지 문무왕릉, 감은사지, 이견대, 만파정, 슬픈 설화를 담고 있는 촛대바위, 용굴, 사진 출사지로 이름난 송대말 등대와 주상절리. 어느 한곳도 지나칠 수 없는 비경속에 숨겨진 역사와 설화를 찾아보며 걸을 수 있는 매혹적인 길이다.</t>
  </si>
  <si>
    <t>문무왕릉 대본해변</t>
  </si>
  <si>
    <t>문무왕릉,대본2리 흙골 쉼터,감포항 수협화장실,감포시장화장실</t>
  </si>
  <si>
    <t>출발점 문무왕릉, 감포항</t>
  </si>
  <si>
    <t>경북 경주시 감포읍 나정리 634-1</t>
  </si>
  <si>
    <t>KCCWSPO20N000000592</t>
  </si>
  <si>
    <t>창덕궁~ 생태코스</t>
  </si>
  <si>
    <t>돈화문 회화나무 → 봉모당 향나무 → 구선원전 측백나무 → 금천교 느티나무 → 대조전 화계 → 성정각 살구나무 → 자시문 매화나무 → 낙선재 소나무 → 낙선재 쉬나무</t>
  </si>
  <si>
    <t>창덕궁에 있는 나무들에 얽혀 있는 역사와 나무의 생태적 특징을 알아보는 코스. 궁궐에 심겨진 풀 한 포기도 의미가 있다고 하는데 드넓은 창덕궁에 심겨있는 나무들에는 어떤 사연이 있는 것일까요?</t>
  </si>
  <si>
    <t>창덕궁 매표소</t>
  </si>
  <si>
    <t>KCCWSPO20N000000593</t>
  </si>
  <si>
    <t>02코스 동적골 산책길</t>
  </si>
  <si>
    <t>동산마을 ~ 현덕사 ~ 동적골 체육쉼터</t>
  </si>
  <si>
    <t>동적골 산책길은 학운초등학교 앞 동적교에서 체육쉼터에 이르는 산책로로 무등산 새인봉과 중머리재 등산로의 일부이기도 하다.</t>
  </si>
  <si>
    <t>우제길 미술관</t>
  </si>
  <si>
    <t>운림라인아파트</t>
  </si>
  <si>
    <t>KCCWSPO20N000000594</t>
  </si>
  <si>
    <t>03코스 푸른길</t>
  </si>
  <si>
    <t>조대입구 ~ 농장다리 ~ 산수도서관 ~ 두산위브 ~ 금호아파트 ~ 푸른길공원 ~ 광주역</t>
  </si>
  <si>
    <t>푸른길은 도심을 통과하던 경전선을 폐선한 후 폐선 부지를 활용하여 조성된 도시공원인 광주푸른길공원의 일부이다. 느티나무, 때죽나무, 자귀나무, 단풍, 동백 등의 수목들과 맥문동, 벌개미취, 원추리 등의 야생화들로 가득 차있어 사람과 새, 벌, 나비들을 불러들이는 생명의 공간인 푸른 길에는 자연의 향기가 가득하다. 코스 말미에는 푸른길의 이름을 그대로 옮긴 공원 푸른길 공원이 있는데 주민의 힘으로 기찻길 부근 마을에 도시 숲길, 마을 텃밭, 쉼터, 카페 등을 만들어 휴식 공간은 구간마다 만들었다.</t>
  </si>
  <si>
    <t>조선대 부근 상점, 이마트 동광주점</t>
  </si>
  <si>
    <t>계림 2동 주민센터, 이마트 동광주점</t>
  </si>
  <si>
    <t>KCCWSPO20N000000595</t>
  </si>
  <si>
    <t>04코스 너릿재 명품숲길</t>
  </si>
  <si>
    <t>선교(0km)~너릿재 정상(선교동 너릿재 구도로,2.28km)</t>
  </si>
  <si>
    <t>너릿재는 광주와 화순 사이에 있는 해발 240m의 고개로 1971년 너릿재터널이 완공되기 전까지 광주와 화순을 잇는 중요한 교통로였다. 고갯마루가 널찍하면서 평평하다는 뜻인 ‘너리재’가 한자로 옮겨지면서 ‘너릿재’가 되었다. 동학농민군이 대규모로 처형된 곳으로 ‘널재’라고 칭했다는 설도 있다. 현대 역사에서도 희생자가 많이 나온 곳이다. 도둑이 많아서 행실이 고약한 사람에게 ‘칼들고 너릿재나 갈 놈’이라고 하는 말이 생겼다. 하지만 지금 너릿재 터미널이 생긴 후로는 너릿재 명품숲길로 재탄생 되어 걷기 편하고 아름다운 풍경을 가진 걷기 길로 탈바꿈 하였다. 한적하고 예쁜 벚꽃길로 인기를 끌고 있고, 곳곳에 편백나무와 소나무, 천연수종으로 이루어져 옛 정취를 만끽할 수 있다. 이길은 수려한 자연경관에 경사가 완만해 가족과 함께 휴식을 취할 수 있는 쉼터가 되고있다.</t>
  </si>
  <si>
    <t>2곳(너릿재 명품숲길 출발지, 너릿재 정상)</t>
  </si>
  <si>
    <t>KCCWSPO20N000000596</t>
  </si>
  <si>
    <t>01코스 청계천</t>
  </si>
  <si>
    <t>청계광장-광통교-삼일교-수표교-새벽다리-오간수교-동대문 DDP</t>
  </si>
  <si>
    <t>분수와 폭포, 청계천 미니어처 등으로 꾸며져 환상적인 공간을 연출하는 청계광장을 비롯하여 95년 만에 복원된 조선시대 대표적인 석교인 광통교, 정조가 어머니 혜경궁 홍씨를 모시고 화성과 현륭원을 다녀온 모습을 그린 정조반차도, 빨래터, 소망의 벽, 하늘물터, 버들습지로 이루어진 ‘청계천 8경’을 감상할 수 있습니다.</t>
  </si>
  <si>
    <t>청계천에서 공공화장실 이정표로 안내</t>
  </si>
  <si>
    <t>청계천 곳곳에 위치</t>
  </si>
  <si>
    <t>KCCWSPO20N000000597</t>
  </si>
  <si>
    <t>04코스 고샅으로 접어드는 길</t>
  </si>
  <si>
    <t>감포항 활어유통센터 → 1.2km 고대안 등산로 → 1.1km 솟대길/ 깍지길체험장→ 4.18km 감포시장 → 140m 해국계단,다물은집 → 880m 감포항 활어유통센터</t>
  </si>
  <si>
    <t>감포항 활어유통센터에서 출발한다. 넓고 잘 포장된 곳으로 주차가 가능하다. 감포항을 따라 걷다 산길로 들어서면 감포항이 한눈에 들어오는 길을 따라 걷게 된다. 자연의 향기에 취해 고대안 등산로를 걷다보면 어느새 솟대가 반갑게 맞아준다. 솟대와 소나무가 조화를 이룬 솟대길은 제법 길게 조성되어 다양한 솟대작품을 감상할 수 있다. 감포깍지길 체험장도 있어 기억에 남을 추억도 만들수 있는 구간이다. 한적한 시골 풍경과 코스모스가 피어있는 길을 걷다 보면 작품성 있는 벽화(이야기 있니데이)도 만날 수 있다. 활기찬 감포시장, 해국 벽화와 옛 건물이 즐비한 해국길을 걷다 보면 어느새 출발점에 도착한다. 아기자기한 풍경과 시골 향수를 느낄수 있는 매력있는 구간이다.</t>
  </si>
  <si>
    <t>감포공설시장</t>
  </si>
  <si>
    <t>감포항 수협화장실,감포시장화장실</t>
  </si>
  <si>
    <t>감포시장 인근에 마트 및 편의점 이용</t>
  </si>
  <si>
    <t>KCCWSPO20N000000598</t>
  </si>
  <si>
    <t>05코스 너릿재 누릿길</t>
  </si>
  <si>
    <t>선교 삼거리(광주천, 0km)~선교저수지(소태제,700m)~너릿재 구도로 정상(1.98km)</t>
  </si>
  <si>
    <t>동구 도심 건강5길인 너릿재 누릿길은 선교 삼거리에서 시작해 선교 저수지를 지나 너릿재 구도로 정상으로 가는 구간이다. 거리는 2km에 시간은 35분 정도 걸리는 코스로 선교 저수지의 아름다운 풍광과 너릿재의 숲길이 아름다운 걷기 여행길이다. 아직 길이 완벽히 조성되어 있지 않아 길이 다져져 있지는 않으나 오히려 그로 인해 걷기 길에 자연과 함께 할 수 있다. 가을에는 단풍과 낙엽으로 밟기 아까울 만큼 아름다운 비단이 깔려있는 길이다.</t>
  </si>
  <si>
    <t>35분</t>
  </si>
  <si>
    <t>1곳(너릿재 구도로 정상)</t>
  </si>
  <si>
    <t>KCCWSPO20N000000599</t>
  </si>
  <si>
    <t>06코스 무등산 진입로변 숲길</t>
  </si>
  <si>
    <t>남광주 사거리(0km)~원지교(1.7km)~홍림교(2.3km)~우제길미술관(2.8km)~ 증심사 주차장(3.5km)</t>
  </si>
  <si>
    <t>동구 도심 건강 6길인 무등산 진입로변 숲길은 남광주 사거리에서 증심사 주차장에 이르는 3.5km의 구간으로 35분 정도의 시간이 소요되는 코스이다. 남광주 사거리에서 증심사 주차장에 이르는 길이 시내 중심에 있어 보도 블럭으로 깔끔이 닦여있는 길이 걷기 좋고 원지교를 지나 우제길 미술관에 이르기까지 길을 따라 있는 하천이 걷기 여행 중에 즐거움을 더한다. 하천 따라 나있는 건강 6길 맞은편에 있는 집들의 벽화가 아기자기하게 그려있다.</t>
  </si>
  <si>
    <t>55분</t>
  </si>
  <si>
    <t>식수대 없음</t>
  </si>
  <si>
    <t>개방 화장실 3곳(행복 재활원, 남광주 농협 학동지점 화장실, 학림사 개방화장실)</t>
  </si>
  <si>
    <t>편의점 3곳</t>
  </si>
  <si>
    <t>KCCWSPO20N000000600</t>
  </si>
  <si>
    <t>02코스 청계천</t>
  </si>
  <si>
    <t>청계천문화관-판잣집테마존-두물다리-고산자교-무학교-비우당교-황학교-서울풍물시장</t>
  </si>
  <si>
    <t>KCCWSPO20N000000601</t>
  </si>
  <si>
    <t>07코스 읍성길</t>
  </si>
  <si>
    <t>장동로터리 ~ 대한생명사거리 ~ 금남로공원 ~ 광주세무서 ~ 구시청사거리 ~ 문화전당 ~ 대성학원</t>
  </si>
  <si>
    <t>광주 옛 읍성터인 성곽길을 따라 조성된 길이다. 비롯 성곽의 흔적은 찾아볼 수 없으나 광주폴리 중 10개를 감상할 수 있는 코스이다.(‘폴리(Folly)’의 건축학적 의미는 본래의 기능을 잃고 장식적 역할을 하는 건축물을 뜻한다. 하지만 광주폴리는 공공 공간 속에서 장식적인 역할 뿐 아니라, 기능적인 역할까지 아우르며 도시재생에 기여할 수 있는 건축물을 의미한다.)</t>
  </si>
  <si>
    <t>인근 다수</t>
  </si>
  <si>
    <t>금남로 지하상가 화장실</t>
  </si>
  <si>
    <t>KCCWSPO20N000000602</t>
  </si>
  <si>
    <t>08코스 전당 예술길</t>
  </si>
  <si>
    <t>금남로공원 ~ 민주인권로 ~ 아시아문화의 전당 ~ 예술의거리 ~ 대인시장</t>
  </si>
  <si>
    <t>5·18민주화운동 기록물이 유네스코 세계기록유산에 등재됨을 기념해 지정한 유네스코 민주인권로(금남공원 ~ 구도청앞, 518m)와 예향의 전통과 멋이 살아 숨쉬는 예술의거리를 거쳐 대인시장 입구까지 이어진 길이다.</t>
  </si>
  <si>
    <t>금남지하상가 화장실</t>
  </si>
  <si>
    <t>KCCWSPO20N000000603</t>
  </si>
  <si>
    <t>금강소나무숲길</t>
  </si>
  <si>
    <t>두천리→바릿재(1.2km)→장평(1.8km)→찬물내기(6.5km)→샛재(7.8km)→대광천(9.8km)→저진터재(12.2km)→소광2리(13.5km)</t>
  </si>
  <si>
    <t>경북 울진군</t>
  </si>
  <si>
    <t>금강 소나무숲길 01코스. 자연과 인간이 함께 꾸는 꿈 '생태관광'을 실천하는 금강소나무숲길은 산림청에서 국민세금으로 조성한 1호 숲길이며, 금강소나무와 희귀 수종 등 다양한 동식물이 자생하고 있으며, 미래세대를 위해 후계림을 조성하고 있는 산림유전자원보호구역이다. 금강소나무숲길 1구간은 조선시대 보부상들을 비롯한 많은 사람들이 왕래하던 길로서 십이령 옛길 혹은 울진 보부상길로도 많이 알려진 길이다. 1구간에는 이들의 애환과 기원이 담김 '울진내성행상불망비'나 '조령성황사', 옛 주막터, 화전민터 등 유산이 남아 있다.</t>
  </si>
  <si>
    <t>숲길 출발지(두천 주차장), 찬물내기(간이화장실),대광천(간이화장실</t>
  </si>
  <si>
    <t>도착점인 십이령주막, 중간에는 없음</t>
  </si>
  <si>
    <t>경북 울진군 근남면 수산리 480-1</t>
  </si>
  <si>
    <t>KCCWSPO20N000000604</t>
  </si>
  <si>
    <t>대촌 산들길</t>
  </si>
  <si>
    <t>빛고을공예창작촌 ~포충사(4.8Km)~압촌마을~등룡산(3.2Km)~지동~승촌보(7.8Km)~ (자전거 이용구간) 고싸움테마파크(7Km)~빛고을공예창작촌(4.7Km)</t>
  </si>
  <si>
    <t>광주 남구</t>
  </si>
  <si>
    <t>2012년 문을 연 대촌 산들길은 도시경계(서구, 광산구, 화순, 나주)을 넘어 조성된 길로 전통과 현대문화가 조화를 이루고 장담그기, 도예체험 등 농촌을 직접 체험할 수 있고 울창한 소나무숲과 편백이 우거진 등산로와 휴게시설에서 건강을 위한 여가를 즐길 수 있으며 평야지대 나지막한 등룡산과 들판에 너울대는 하얀 비닐하우스가 마치 바다를 연상하게 하는 경치로 남도의 풍광과 영산강의 낙조를 즐길 수 있는 녹색길 전경을 감상할 수 있다. 또한 생태공간 36경중의 하나인 승촌보의 철새조망지와 호가정(광산구 소재)을 자전거 도로와 연결하여 도보와 함께 자전거하이킹을 즐길 수가 있는 길이다.</t>
  </si>
  <si>
    <t>식수보급처가 없으니 포충사 매점에서 구입하거나 사전준비</t>
  </si>
  <si>
    <t>빛고을문예창작촌, 포충사, 고싸움테마파크</t>
  </si>
  <si>
    <t>포충사, 승촌동마을 매점, 중간에는 없음</t>
  </si>
  <si>
    <t>광주 남구 승촌동</t>
  </si>
  <si>
    <t>KCCWSPO20N000000605</t>
  </si>
  <si>
    <t>빛고을산들길</t>
  </si>
  <si>
    <t>북구 용상교~삼각산~동구 장원봉</t>
  </si>
  <si>
    <t>빛고을산들길은 광주 도심왁곽의 산과 들, 그리고 마을을 배경으로 역사의 숨결이 어우러진 도심외곽을 한 바퀴 도는 순환 숲길이다. 도심 외곽에 있는 기존 길들의 역사적, 생태적, 문화적 자원을 활용하여 아름답고 미래지향적인 명품길 조성하여 스토리가 있는 독특한 테마길로 조성하여 문화 관광자원으로 활용하였다. 이 구간은 산길과 들길, 마을길이 적절히 어우러져 영산강을 동서로 가로지르는 다리를 건너 논과 밭이 어우러진 드넓은 평야를 걷다가 소박하고 작은 마을을 지나면 울창한 삼림으로 들어가게 되어 있다.</t>
  </si>
  <si>
    <t>삼각산 약수터</t>
  </si>
  <si>
    <t>용산교, 삼각산, 도동고개</t>
  </si>
  <si>
    <t>도동고개</t>
  </si>
  <si>
    <t>광주 북구 일곡동</t>
  </si>
  <si>
    <t>KCCWSPO20N000000606</t>
  </si>
  <si>
    <t>경기도 영남길</t>
  </si>
  <si>
    <t>이천옛길</t>
  </si>
  <si>
    <t>금산리 정류장 ~ 어재연장군 생가</t>
  </si>
  <si>
    <t>경기 이천시</t>
  </si>
  <si>
    <t>9.9km</t>
  </si>
  <si>
    <t>경기도 영남길 10구간 이천옛길</t>
  </si>
  <si>
    <t>경기 용인시 기흥구 마북동</t>
  </si>
  <si>
    <t>KCCWSPO20N000000607</t>
  </si>
  <si>
    <t>한강 ~ 절두산코스</t>
  </si>
  <si>
    <t>합정역-망원정-한강-양화나루터-잠두봉 유적-절두산 순교성지-양화진외국인 선교사묘원</t>
  </si>
  <si>
    <t>망원정을 통해 조선시대 왕에 얽힌 일화 및 선조들의 풍류생활을 감상하고, 한강을 따라 걸으며 한강의 역사와 기능에 대한 이야기를 듣다보면 어느덧 조선시대 삼진의 하나였던 양화나루터 및 잠두봉 유적지에 이르게 되는 코스입니다.</t>
  </si>
  <si>
    <t>절두산성지</t>
  </si>
  <si>
    <t>KCCWSPO20N000000608</t>
  </si>
  <si>
    <t>소광2리→저진터재(1.2km)→너삼밭(3.0km)→화전민터(6.8km)→금강송군락지(7.8km)→탐방로(9.3km)→화전민터(10.1km)→너삼밭(13.3km)→저진터재(15.1km)→소광2리(16.3km)</t>
  </si>
  <si>
    <t>금강 소나무숲길 03코스. 자연과 인간이 함께 꾸는 꿈 '생태관광'을 실천하는 금강소나무숲길은 산림청에서 국민세금으로 조성한 1호 숲길이며, 금강소나무와 희귀 수종 등 다양한 동식물이 자생하고 있으며, 미래세대를 위해 후계림을 조성하고 있는 산림유전자원보호구역이다. 금강소나무숲길 3구간 우리나라 최대의 금강송군락지가 있다.</t>
  </si>
  <si>
    <t>출발지 금강송펜션 앞 십이령주막 매점 이용</t>
  </si>
  <si>
    <t>숲길 출발지(금강송펜션 주차장), 대광천(간이화장실),금강송군락지(간이화장실)</t>
  </si>
  <si>
    <t>출발지점인 십이령주막 매점 이용</t>
  </si>
  <si>
    <t>KCCWSPO20N000000609</t>
  </si>
  <si>
    <t>낙산성곽</t>
  </si>
  <si>
    <t>동대문역-흥인지문(동대문)-한양도성-비우당(자주동샘)-낙산공원(전망대)-낙산전시관-이화장</t>
  </si>
  <si>
    <t>서울의 몽마르뜨르’라 불리는 낙산공원 및 성곽은 연인들의 데이트장소나 각종 영화, 드라마 촬영지 등으로 각광받고 있는 곳으로, 동대문부터 낙산까지 이어지는 성곽 탐방로를 따라 서울을 한눈에 볼 수 있는 낙산공원 전망대에 오르고, 초대 대통령 내외의 사저였던 이화장까지 관람하는 코스입니다. 아름다운 자연경관 감상은 물론 곳곳에 얽혀있는 역사에 대한 이야기도 들을 수 있습니다.</t>
  </si>
  <si>
    <t>낙산성곽 중심부, 한양도성박물관</t>
  </si>
  <si>
    <t>KCCWSPO20N000000610</t>
  </si>
  <si>
    <t>남산성곽</t>
  </si>
  <si>
    <t>동대입구역-장충단공원-한양도성-국립극장-봉수대-N서울타워-안중근기념관</t>
  </si>
  <si>
    <t>수표교, 봉수대 등 조선시대 역사유적과 국립극장ㆍN서울타워 등 현대문화시설, 전통가옥과 정원, 전통문화를 체험할 수 있는 남산골한옥마을까지. 남산 동쪽 기슭부터 정상까지 이어져 있는 한양도성길은 역사와 문화를 함께 즐길 수 있는 코스입니다.</t>
  </si>
  <si>
    <t>N서울타워</t>
  </si>
  <si>
    <t>N서울타워 부근</t>
  </si>
  <si>
    <t>KCCWSPO20N000000611</t>
  </si>
  <si>
    <t>옥정호 물안개길</t>
  </si>
  <si>
    <t>1코스(마암리 버스정류장~팔각정,1.60km 난이도: 하중) 2코스(팔각정~간이쉼터 2.45km, 난이도:중상) 3코스(간이쉼터~용운리 8.95km 난이도 중하)</t>
  </si>
  <si>
    <t>전북 임실군</t>
  </si>
  <si>
    <t>옥정호는 노령산맥 줄기로 호남정맥이 지나가는 오봉산, 국사봉, 회문산과 연계되어 있고 오봉산과 국사봉 산이 호수를 양팔을 벌려 감싸 안은 듯한? 풍경과 사계절 다르게 보여진 옥정호 붕어섬은 사진작가가 많이 찾는 최고의 명소이다. 아침햇살을 받아 호수 면으로부터 아지랑이처럼 피어오르는 물안개는 마치 신선이나 노닐 법한 풍경으로 국사봉에서 보는 옥정호 붕어섬은 최고의 백미로 마치 백두산 천지에 와있는 듯한 착각을 일으키게 한다. 이러한 옥정호의 풍광을 가까이 느낄 수 있도록 호수주변에 물안개길 13㎞을 조성(2012년 준공)하여 많은 탐방객이 옥정호를 찾고 있다.</t>
  </si>
  <si>
    <t>1코스 종점 매점이용</t>
  </si>
  <si>
    <t>1코스 시점에 설치</t>
  </si>
  <si>
    <t>1코스 시점주변 상가 및 1코스 종점 매점이용</t>
  </si>
  <si>
    <t>전북 임실군 운암면 용운리 370-1</t>
  </si>
  <si>
    <t>KCCWSPO20N000000612</t>
  </si>
  <si>
    <t>상관 편백건강숲길</t>
  </si>
  <si>
    <t>산책로</t>
  </si>
  <si>
    <t>공기마을주차장~(0.7km)편백숲쉼터~(0.4km)치유의숲길 ~(2.0km)통문~ (0.7km)전망쉼터 ~ (0.7km)통문~(0.8km)유황편백탕~ (0.4km)편백숲주차장</t>
  </si>
  <si>
    <t>전북 완주군</t>
  </si>
  <si>
    <t>완주군 상관면 죽림리 공기마을 상류에 위치한 옥녀봉 아래에는 많은 편백나무가 식재되어 있으며 편백숲 쉼터 주차장에서 편백치유의 녹색길을 끼고 산책로가 펼쳐져 있어 산림욕을 맘껏 할 수 있으며 통문을 지나가면 편백마을을 한눈에 볼 수 있는 전망쉼터가 자리하고 있다. 다시 통문을 거쳐 내려오면 유황 편백탕에 족욕을 할 수 있어 피로와 스트레스를 떨치고 편백숲 주차장에 도착하도록 되어 있다. 이 빼어난 경치 덕에 그림과 같은 길을 펼쳐 놓는다. 걷는 이가 마치 진경산수화에 들어온 듯 황홀경에 빠지는 길이다.</t>
  </si>
  <si>
    <t>식수보급처가 없어 사전에 준비하거나 매점에서 구입해야 함</t>
  </si>
  <si>
    <t>편백숲 쉼터 화장실, 유황 편백탕 근처 화장실</t>
  </si>
  <si>
    <t>편백숲 쉼터(등산로 출발코스에 1곳)</t>
  </si>
  <si>
    <t>완주군 상관면</t>
  </si>
  <si>
    <t>KCCWSPO20N000000613</t>
  </si>
  <si>
    <t>서울 한양도성 길</t>
  </si>
  <si>
    <t>01코스 북악산</t>
  </si>
  <si>
    <t>창의문~(2km)숙정문~(200m)말바위안내소~(1.3km)와룡공원~(1.215km)혜화문</t>
  </si>
  <si>
    <t>"백악마루 아래 서울이 열리다" 북악산코스는 창의문을 시작으로 숙정문을 거쳐 혜화문에 도달하는 코스이다. 창의문휴게소에서 간단한 출입절차를 거치며, 성곽을 따라 걷는 동안에 성곽유적 뿐만 아니라 서울 시내를 한눈에 바라볼 수 있는 조망명소가 많이 위치해 볼거리가 매우 풍부하다. 와룡공원을 지나 시내로 접하는 구간부터는 성곽이 멸실되었으며 좁은 마을길을 지나지만 잃어버린 역사의 흔적을 따라 걷는 동안 우리의 역사문화유적에 대한 경이로움을 느낄 수 있다.</t>
  </si>
  <si>
    <t>창의문안내소 앞</t>
  </si>
  <si>
    <t>경복궁역, 창의문안내소, 말바위안내소, 혜화문역</t>
  </si>
  <si>
    <t>서울 성북구 삼선동1가</t>
  </si>
  <si>
    <t>KCCWSPO20N000000614</t>
  </si>
  <si>
    <t>건강힐링 녹색길</t>
  </si>
  <si>
    <t>안덕파워빌리지~(4km)녹색길 쉼터(전환점)~안덕파워빌리지</t>
  </si>
  <si>
    <t>모악산 남쪽자락의 내운암골을 중심으로 옛부터 마을주민들이 사용하였던 옛 모악산길을 건강힐링 체험마을인 안덕마을과 연결하여 자연을 느끼고, 건강해지는 길이다. 건강산책 녹색길, 노르딕체험 녹색길, 에코 어드벤처 녹색길이 조성되어 있어 다양한 계층이 테마별로 즐길 수 있다.</t>
  </si>
  <si>
    <t>안덕마을</t>
  </si>
  <si>
    <t>전북 완주군 구이면 안덕리 산 1-2</t>
  </si>
  <si>
    <t>KCCWSPO20N000000615</t>
  </si>
  <si>
    <t>갈산천 구곡길</t>
  </si>
  <si>
    <t>구곡~(3.0km)팔곡~(0.8km)칠곡~(1.0km)육곡~(1.3km)오곡~(0.5km)사곡~(0.5km)삼곡~(0.4km)이곡~(0.5km)일곡</t>
  </si>
  <si>
    <t>구곡은 주자가 중국 복건성의 무이산의 풍경이 아름다운 계곡 아홉 곳을 정하여 이름지은 뒤 5곡에 무이정사를 지어 후학을 가르친데서 유래하였다. 아홉 굽이 공간에 성리문화를 구현하려했던 주자의 무이구곡을 본받아 조선의 퇴계와 율곡선생을 비롯한 여러 성리학자에게 이어져 널리 향유되었다. 특히 산천경승이 빼어나고 유능한 인재를 많이 배출해 온 영남지역에 성행하여 옥산구곡, 안동 도산구곡, 봉화 춘양구곡 등 대표적인 구곡원림이 보존되어 있으며 그중 갈산구곡은 지금까지 사람의 손길이 많이 닿지 않아 청정하고 아름다운 자연 그대로 모습을 지키고 있다</t>
  </si>
  <si>
    <t>구곡에서 팔곡방향으로 2.5km 부근</t>
  </si>
  <si>
    <t>재산면사무소 근처 부근</t>
  </si>
  <si>
    <t>경북 봉화군 재산면 갈산리 1681-4</t>
  </si>
  <si>
    <t>KCCWSPO20N000000616</t>
  </si>
  <si>
    <t>02코스 낙산</t>
  </si>
  <si>
    <t>혜화문~(2.3km)흥인지문~동대문 역사 공원 ~(880m)광희문</t>
  </si>
  <si>
    <t>[서울 한양도성 길 2코스 : 낙산 구간] : 역사와 패션문화가 만나다 혜화문을 시작으로 낙산공원을 거쳐 장충체육관에 도착하는 코스이다. 낙산에 조성되어 있는 낙산공원은 비교적 높지 않은 코스로 서울성곽을 따라 이어져 있는 탐방로를 걸으며 역사의 숨결을 느낄 수 있다. 흥인지문에서 광희문을 거쳐 장충체육관에 도달하는 길은 성곽복원을 통해 성곽이 복원된 곳을 제외하면 대부분이 멸실 되어 있어 성곽의 흔적을 따라 걷는 코스로 걷는 동안 곳곳의 성곽의 축대를 발견할 수 있어 그 의미 또한 크다.</t>
  </si>
  <si>
    <t>혜화문역, 낙산공원, 동대문역, 동대문역사문화공원역</t>
  </si>
  <si>
    <t>KCCWSPO20N000000617</t>
  </si>
  <si>
    <t>금오산올레길</t>
  </si>
  <si>
    <t>금오산올레길주차장-올레길쉼터-금오유선장-금오산올레길주차장</t>
  </si>
  <si>
    <t>경북 구미시</t>
  </si>
  <si>
    <t>금오산올레길은 산책로를 걷는 많은 시민들의 건강, 사랑, 소원이 이루어 지기를 기원하는 의미와 많은 관광객이 찾아오기를 바라는 뜻에서 전국적인 명소"걷고싶은 길"이 될수 있기를 기원하는 마음이 담겨져 있다 또한 금오산 맞으편에는 큰 저수지를 끼고 있는 금오지가 아주 인상 적이다 금오산 올레길은 수변식물원, 생태습지원뿐 아니라 수련 , 물양귀비 어리연 , 부레옥잠 등 10여 종의 수생식물이 식재되어 있는 자연 생태환견경 체험로의 역할을 톡톡히 하고 있는 곳이다</t>
  </si>
  <si>
    <t>식수보급처가 없으니 인근지역에서 구입, 식수대가 있습니다</t>
  </si>
  <si>
    <t>금오산올래길입구 주차장 올래길쉼터 옆</t>
  </si>
  <si>
    <t>출발점인 올래길 쉼터, 금오산유선장 등 인접지역에서 활용가능함.</t>
  </si>
  <si>
    <t>경북 구미시 남통동 산 24-14</t>
  </si>
  <si>
    <t>KCCWSPO20N000000618</t>
  </si>
  <si>
    <t>03코스 남산</t>
  </si>
  <si>
    <t>광희문~(815m)장충체육관~남산 ~(4.617km)숭례문</t>
  </si>
  <si>
    <t>[서울 한양도성 길 3코스 : 남산 구간] : 600년 도읍지 한양을 마주하다 광희문을 시작으로 장충단공원, 남산공원을 지나 숭례문까지 가는 코스이다. 남산코스는 우리의 역사와 그로인한 문화재 등을 관람하고 서울의 유명한 관광지를 돌아보는 코스로서 서울의 과거와 현재를 다시금 돌아볼 수 있는 계기를 마련한다. 또한 중심지로서 교통이 편리하며 서울의 대표적인 산인 남산으로 통과함으로서 자연을 느끼며 여유로운 트래킹이 될 수 있도록 한다.</t>
  </si>
  <si>
    <t>동대문역사문화공원역, 남산공원</t>
  </si>
  <si>
    <t>N타워 부근과 시내 곳곳에 있음</t>
  </si>
  <si>
    <t>KCCWSPO20N000000619</t>
  </si>
  <si>
    <t>구불길</t>
  </si>
  <si>
    <t>02-01코스 미소길</t>
  </si>
  <si>
    <t>임피향교 - 연지 -임피면 사무소- 남산 약수터 - 호원대학교 - 탑동마을 - 탑교공원 - 복촌마을 - 신창마을</t>
  </si>
  <si>
    <t>전북 군산시</t>
  </si>
  <si>
    <t>미소길은 임피향교에서 시작해 근대역사자원인 임피역을 지나 탑동마을에 이르는데 탑동 들노래가 전승되고 있는 이 마을의 3층 석탑은 백제양식의 익산왕궁탑과 얽힌 재미난 전설이 전해지는데 사실일까라는 생각에 절도 웃음 지어지는 길이다.</t>
  </si>
  <si>
    <t>306분</t>
  </si>
  <si>
    <t>채만식도서관, 임피역, 임피 남산약수터, 호원대학교, 임피역</t>
  </si>
  <si>
    <t>채만식도서관, 임피면사무소, 호원대학교, 임피역, 미소길탐방쉼터, 탑동마을, 탑천휴게소</t>
  </si>
  <si>
    <t>동군산농협 하나로 마트(임피읍내), 호원대앞 상가, 탑동마을 매점</t>
  </si>
  <si>
    <t>전북 군산시 옥도면 무녀도리</t>
  </si>
  <si>
    <t>KCCWSPO20N000000620</t>
  </si>
  <si>
    <t>덕음산 솔바람 건강길</t>
  </si>
  <si>
    <t>덕음산 솔바람길</t>
  </si>
  <si>
    <t>솔향기산림욕장 ~ 남원랜드 ~ 덕음산솔바람건강길 입구 ~ 숲길 ~ 남원우주항공천문대 주차장</t>
  </si>
  <si>
    <t>전북 남원시</t>
  </si>
  <si>
    <t>솔바람 건강길은 덕음산 팔각정에 오르면 남원시내를 가로지르는 요천과 북으로 보절면 천황봉, 동으로는 고남산과 만복대, 남으로는 견두산과 천마산을 볼 수 있을 뿐 아니라 남원 시내를 한눈에 감상할 수 있고 각종 체육시설 및 등산로 등이 잘 조성되어있어 남원시민의 쉼터이자 산책로 역할을 하고 있다. 솔바람 건강길은 식물이 발산하는 호르몬 중에서 상쾌감을 느끼게하는 물질로써 소나무는 다른 식물에 10배 정도 많이 배출하는데 피톤치드는 피를 맑게하고 노폐물배출, 항생, 혈압강하 이뇨작용 등에 효과가 있고 공기 중 잡균을 죽이는 역할도 한다.</t>
  </si>
  <si>
    <t>출발지점과 중간 지점에 설치되어 있음</t>
  </si>
  <si>
    <t>출발지점이 남원관광단지로 화장실들이 잘 갖춰져 있음</t>
  </si>
  <si>
    <t>출발지점이 남원관광단지로 매점이 여러 곳 운영하고 있음</t>
  </si>
  <si>
    <t>전북 남원시 어현동</t>
  </si>
  <si>
    <t>KCCWSPO20N000000621</t>
  </si>
  <si>
    <t>04코스 인왕산</t>
  </si>
  <si>
    <t>숭례문~(1.4km)돈의문~(0.8m)종로문화체육센터~(3.1km)창의문</t>
  </si>
  <si>
    <t>"과거와 현대의 공존, 인왕자락에서 숨 쉬다" 서울 한양도성의 정문 숭례문에서 시작하여 소의문 터와 돈의문 터를 지나 우백호 인왕산338m을 넘어 창의문까지 이르는 구간이다. 숭례문, 소의문 터, 돈의문 터 구간은 장충동 구간과 더불어 서울 한양도성 성곽의 훼손이 가장 심한 곳이어서 온전하게 성벽을 따라 걸을 수 없다. 발걸음은 자연히 정동으로 우회하게 되는데 이곳은 대한제국 때 일본과 러시아를 비롯한 열강들이 각축을 벌이던 곳이다. 김구 선생이 머물던 경교장, 홍난파 가옥, 딜쿠샤, 권율 장군 집터의 은행나무 등을 지나면 내사산 중 인왕산 정상에 이른다. 정상에 오르면 서울 한양도성이 지나간 나머지 내사산의 산세와 함께 그 안에 담겨진 서울의 모습이 고스란히 한눈에 들어온다. 인왕산을 넘어가면 ‘윤동주 시인의 언덕’이 나오고 그 아래 창의문이 있다.</t>
  </si>
  <si>
    <t>사전 준비하거나 구매</t>
  </si>
  <si>
    <t>서울역, 강북삼성병원, 종로문화체육센터, 윤동주문학관, 창의문안내소, 경복궁역</t>
  </si>
  <si>
    <t>KCCWSPO20N000000622</t>
  </si>
  <si>
    <t>간절곳 소망길</t>
  </si>
  <si>
    <t>진하해수욕장→대바위공원→솔개공원→송정공원→간절곶</t>
  </si>
  <si>
    <t>“간절곶 소망길”은 우리나라에서 새해를 여는 간절곳의 명칭과 해맞이를 통한 한해의 소망을 기원하는 사람들의 바람 두가지 의미를 포함하고 있다. 아름다운 군청색 동해바다를 한 눈에 볼 수 있고, 멋스럽게 꾸며져 있는 공원들이 많아 연인들과, 또는 가족들과 걷기 너무 좋은 길이다. 바다는 정말 푸르고, 시원한 바닷바람을 맞으며 길을 따라 걷고 있으면 모든 근심걱정이 사라진다. 가다보면 드라마 세트장도 있고, 거기서 조금 더 가면 대한민국 해돋이 일등명소 간절곶이 나온다.</t>
  </si>
  <si>
    <t>솔개공원(일요일에 갔을 땐 문이 닫혀있었음)</t>
  </si>
  <si>
    <t>솔개공원, 송정공원, 간절곶 관광 회센터,</t>
  </si>
  <si>
    <t>솔개공원 (일요일에 갔을 땐 문이 닫혀있었음)</t>
  </si>
  <si>
    <t>울산 울주군 서생면 진하리 307-2</t>
  </si>
  <si>
    <t>KCCWSPO20N000000623</t>
  </si>
  <si>
    <t>간절곶 ~ 평동항 ~ 나사해수욕장 ~ 서생중학교 ~ 신암항</t>
  </si>
  <si>
    <t>“간절곶 소망길”은 우리나라에서 새해를 여는 간절곳의 명칭과 해맞이를 통한 한해의 소망을 기원하는 사람들의 바람 두가지 의미를 포함하고 있다. 간절곶을 대표하는 빨간색 소망우체통과, 멋진 바다만 보고 있어도 마음이 풍요로워지는 길이다. 1코스는 공원과, 바다가 이루는 약간 세련된 길이라면 2코스는 바다와 시골이 이루는 구수한 길이라 할 수 있다. 해변산책 및 조망 동선의 연결에 주안점을 두고, 기존 백사장 활용 및 지형변화 최소화 등의 계획으로 자연친화적인 노선 설정하여 해안선을 따라 자연경관과 바다 내음을 맡을 수 있는 자연의 그린 길을 조성하였다.</t>
  </si>
  <si>
    <t>간절곶 휴게소</t>
  </si>
  <si>
    <t>간절곶 휴게소, 서생면사무소</t>
  </si>
  <si>
    <t>KCCWSPO20N000000624</t>
  </si>
  <si>
    <t>망성교~범서 욱곡마을입구~사연마을~사연교~대방골~사연댐~한실마을~대곡마을~반구대암각화입구~천전리각석~대곡댐박물관</t>
  </si>
  <si>
    <t>사일마을 뒷산 오솔길을 따라 걸으면서 사연댐의 전경을 한 눈에 볼 수 있고, 세계적인 문화유산인 반구대암각화, 천전리각석과 고려 말 유학자 포은 정몽주를 모신 반고서원, 대곡댐과 대곡박물관을 볼 수 있는 코스이다.</t>
  </si>
  <si>
    <t>대곡댐박물관</t>
  </si>
  <si>
    <t>KCCWSPO20N000000625</t>
  </si>
  <si>
    <t>대곡박물관~대곡댐~화랑체육공원 인근야산~두서 노동마을~두광중학교~유촌마을 입구</t>
  </si>
  <si>
    <t>화랑체육공원 인근 산에 형성된 오솔길을 따라 걸으면서 28,500천톤을 담수할 수 있는 대곡댐을 바라볼 수 있고, 대곡댐을 만들면서 고향을 잃은 실향민들의 애환을 느낄 수 있는 코스이다. 대곡박물관 관람이 가능하다. 화랑체육공원 인근에 다다르면 백운산,신불산,경부고속철도,경부고속도로,국도35호선,두서면소재지 조망이 가능하다.</t>
  </si>
  <si>
    <t>사전 준비필요</t>
  </si>
  <si>
    <t>대곡박물관</t>
  </si>
  <si>
    <t>두광중학교 인근에 식당, 분식집이 있음</t>
  </si>
  <si>
    <t>KCCWSPO20N000000626</t>
  </si>
  <si>
    <t>유촌마을(두서농공단지앞)~미호 하동마을~중동마을~상동마을~복안저수지~내와마을 삼거리~백운산 탑골샘</t>
  </si>
  <si>
    <t>산길,계곡옆 오솔길, 농로, 마을길 등을 만날 수 있으며, 농업용수로 활용되는 복안저수지의 풍광은 압권이다.(단, 복안저수지에 차량출입은 불가함) 복안저수지에서 계곡을 따라 걷는 길과 백운산 입구에서 탑골샘으로 이어지는 산길은 태화강100리길의 백미이다.</t>
  </si>
  <si>
    <t>별도로 준비하셔야 함</t>
  </si>
  <si>
    <t>KCCWSPO20N000000627</t>
  </si>
  <si>
    <t>전주 도란도란 시나브로길</t>
  </si>
  <si>
    <t>한옥마을(전통문화관)~남천교~산성벽화마을~관성묘~분기점~천경대~만경대~억경대~분기점~원당마을~전주천~천주교성지~전주자연생태박물관~한벽당~자만마을~오목대~향교</t>
  </si>
  <si>
    <t>전북 전주시 완산구</t>
  </si>
  <si>
    <t>"도란도란 이야기를 나누며 걷다가 역사와 문화에 조금씩 동화되어 가는 길"이라는 의미의 "도란도란 시나브로길"은 전주의 대표 문화자원인 한옥마을, 젊음과 낭만의 거리인 전죽대 대학로, 세계무형문화유산의 거점공간인 국립무형유산원, 후백제에서 이어져 천년의 숨결을 안고 온 남고산성(사적 제294호), 천주교 순례지 치명자산성지, 전주자연생태박물관, 삶과 추억이 깃든 도심 속 달동네인 자만벽화마을로 이어지는 코스로 전주의 역사와 문화, 자연생태를 한 눈에 체함 할 수 있는 길입니다.</t>
  </si>
  <si>
    <t>한옥마을, 산성공원(삼경사), 방문자지원센터, 전주자연생태박물관</t>
  </si>
  <si>
    <t>한옥마을, 산성공원(버스회차지), 방문자지원센터, 전주자연생태박물관</t>
  </si>
  <si>
    <t>한옥마을, 전주교대앞</t>
  </si>
  <si>
    <t>전북 전주시 완산구 동서학동</t>
  </si>
  <si>
    <t>KCCWSPO20N000000628</t>
  </si>
  <si>
    <t>중랑천 제방 산책로</t>
  </si>
  <si>
    <t>군자교~장평교(1.4km)~장안교(1km)~배봉산 연육교(1km)</t>
  </si>
  <si>
    <t>동대문구 장안동과 휘경동 일대 중랑천 제방을 따라 조성된 산책로로 수령이 오래된 앙벚나무와 느티나무가 심어져 한여름철에도 시원한 그늘을 제공하고 있으며, 바닥은 산책과 조깅 등 이용시 무릎에 부담이 가지 않도록 탄성소재로 포장되어 있으며, 산책로 곳곳에 휴게쉼터와 전망데크, 운동기구 등이 설치되어 있어 산책로를 찾는 시민들에게 운동과 휴식, 여가활동 공간으로 사랑받고 있다.</t>
  </si>
  <si>
    <t>없음(식수 준비요망)</t>
  </si>
  <si>
    <t>장한평역, 제방 공중화장실(일정 거리마다 있음)</t>
  </si>
  <si>
    <t>장한평역내 편의점</t>
  </si>
  <si>
    <t>서울 중랑구 면목동</t>
  </si>
  <si>
    <t>KCCWSPO20N000000629</t>
  </si>
  <si>
    <t>산수유 꽃시목지 걷는길</t>
  </si>
  <si>
    <t>화전3리 마을입구(79국지도)에서 소하천 하류방향으로 신리마을까지 임.</t>
  </si>
  <si>
    <t>경북 의성군</t>
  </si>
  <si>
    <t>30~300년생 산수유나무 3만여 그루가 군락을 이루고 있으며, 이른봄에는 노란꽃물결과 늦은 가을에는 빨간 열매로 마을경관이 아름답다. 경북 제일의 의성 사곡면 산수유 마을은 매년 3월이면 산수유의 만개가 절정을 이뤄 장관을 이룬다. 그야말로 꽃으로 치장한 마을이 만들어진다. 이 일대는 산과 논두렁, 도랑둑을 짙은 노란 물감으로 채색해 놓은 듯 산수유꽃의 행렬이 10리 넘게 이어진다. 골골에 골고루 흩어진 산수유의 노량 융단 물결은 특히 화전2리가 유명하다.</t>
  </si>
  <si>
    <t>15분</t>
  </si>
  <si>
    <t>시점에 있음</t>
  </si>
  <si>
    <t>경북 의성군 사곡면 화전리 1337-1</t>
  </si>
  <si>
    <t>KCCWSPO20N000000630</t>
  </si>
  <si>
    <t>산수유꽃피는 마을 생태탐방로</t>
  </si>
  <si>
    <t>화전3리 마을입구(79국지도)에서 화전2리 마을 입구까지 임.</t>
  </si>
  <si>
    <t>"살기좋은마을"로 선정된 산수유꽃피는 마을 사곡면 화전리 일대는 길이 8km, 넓이 6ha에 걸쳐 조선시대부터 자생한 15~300년 된 30,000그루의 산수유나무가 살아있는 화석처럼 군락을 이루고 있음, 이른 봄 산수유꽃을 보러오는 탐방객 및 가을 산수유열매를 보러 탐방객들이 많이 모이는 곳으로 산수유 군락지를 따라 자연 친환경적인 생태탐방로를 조성하여 생태관찰, 사진촬영, 산책로 등 탐방객들의 편의를 제공하고 있음, 매년 3월말에서 4월초 산수유꽃축제를 개최하여 다양한 볼거리 및 관광객들이 참여할 수 있는 프로그램을 운영하고 있음. 탐방로 시작지점은 사곡면 화전3리(하전.전풍) 마을에서 시작하여 화전2리 (숲실)마을까지 가는 길이며 탐방로는 시작점으로 부터 1.6km까지 조성되었으나, 그 후 계속 마을안까지 걸어서 탐방할 수 있음.</t>
  </si>
  <si>
    <t>시점과 종점에 있음</t>
  </si>
  <si>
    <t>경북 의성군 사곡면 화전리 972-2</t>
  </si>
  <si>
    <t>KCCWSPO20N000000631</t>
  </si>
  <si>
    <t>백제가요 정읍사 오솔길</t>
  </si>
  <si>
    <t>03코스 정읍천변 자전거길</t>
  </si>
  <si>
    <t>월영마을(문화광장) ~ 정읍천변 ~ 정읍고등학교 ~ 정읍사공원</t>
  </si>
  <si>
    <t>전북 정읍시</t>
  </si>
  <si>
    <t>백제가요 정읍사 오솔길은 1300여 년 전 행상나간 남편을 기다리다가 망부석이 된 백제가요 정읍사 여인을 주 테마로 스토리와 천년사랑 프로그램을 가미하였다. 걷는 길은 완만하고 접근성이 매우 뛰어난 원점 회귀형 오솔길로 소나무 숲과 시누대 군락지, 내장호 수변 경환, 정읍천변 자전거 길로 이어지는 17.1km로 21세기 웰빙 명품 길이다. 그 중 3코스는 동진강의 발원지이자 생태의 젖줄인 정읍천변을 자전거를 이용하여 Tour biking을 즐기면서 생태하천 체험과 오솔길 탐방객이 출발점으로 돌아갈 수 있도록 원점 회귀형으로 조성하였다. 걷기뿐만 아니라 부담 없이 자전거를 타고 즐길 수 있는 코스로 자전거 타기 좋은 코스이다. 자전거 도로는 깔끔하게 정비되어 있고 주변경치도 좋아서 날씨가 따뜻한 날에 자전거를 대여해 내장산에서 불어오는 바람을 맞으며 달리기 좋다.</t>
  </si>
  <si>
    <t>문화광장 편의점에서 구입, 또는 사전준비</t>
  </si>
  <si>
    <t>문화광장, 정읍시립박물관, 정읍사공원</t>
  </si>
  <si>
    <t>문화광장 편의점</t>
  </si>
  <si>
    <t>전북 정읍시 송산동</t>
  </si>
  <si>
    <t>KCCWSPO20N000000632</t>
  </si>
  <si>
    <t>무주 예향천리마실길</t>
  </si>
  <si>
    <t>01코스 금강변</t>
  </si>
  <si>
    <t>도소마을→(1.7km)대문바위→(0.9km)부남면소재지→(2.2km)벼룻길→(1.5km)각시바위→(3.3km)상굴암마을→(1.7km)굴암삼거리→(1.5km)잠두마을→(2.6km)요대마을→(2.1km)남대천→(2.5km)서면마을</t>
  </si>
  <si>
    <t>전북 무주군</t>
  </si>
  <si>
    <t>금강 상류지역으로 마실길 곳곳에 볼거리와 전설이 깃든 관광자원들이 많이 있으며 옥녀봉 산줄기와 금강이 만나는 곳인 대문바위를 시작으로 굴암마을 대뜰에 물을 대기 위해 일제 강점기에 놓았던 농수로가 지금은 자연스럽게 사람들의 발길을 열어주는 소통의 길인 벼룻길이 되었는데 주민들은 이 길을 보뚝길이라고도 부름. 또한, 옛날 천상에서 내려온 선녀가 목욕을 하고 올라가다가 천의를 잃어버리고 오르지 못하자 인간세계에 남아 결혼하고 아들 셋을 낳았으나 후에 천의를 입고 올라가다 벼락을 맞고 떨어져 바위가 되었다는 각시바위도 있음. 걷는동안 눈을 즐겁게 시원하게 해주는 래프팅을 즐기는 사람들을 만날 수 있으며 더구나 반딧불이고장으로서 낮에는 아름다운 산과 들, 맑고 깨끗한 강물을 벗삼고, 밤에는 반딧불 불빛으로 신비탐사의 감동을 느낄 수 있는 즐거운 길이다.</t>
  </si>
  <si>
    <t>별도의 식수보급시설이 없어 사전에 구입하거나 준비</t>
  </si>
  <si>
    <t>부남면주민자치센터, 밤소체육공원, 굴암체육시설, 서면농특산물판매장</t>
  </si>
  <si>
    <t>출발점 부남면소재지, 중간점 굴암리상점 외에는 없음</t>
  </si>
  <si>
    <t>전북 무주군 부남면 굴암리</t>
  </si>
  <si>
    <t>KCCWSPO20N000000633</t>
  </si>
  <si>
    <t>봉화 솔숲갈래길</t>
  </si>
  <si>
    <t>봉화체육공원~(0.6km)내성천징검다리~(0.4km)내성천수변공원~(0.5km)석천정사입구소공원~(0.4km)석천계곡숲솔길~(1.0km)닭실마을~(1.9km)정자목</t>
  </si>
  <si>
    <t>고요히 흐르는 내성천을 가로질러 징검다리를 건너면 너른 광장에 자리한 공연장에 닿는다. 씀바귀,민들레,개나리 등의 자연생물과 어도가 있는 다리가 생태계를 훼손하지 않으면서 자유롭게 즐길 수 있는 공원 이미지를 부각시키고 있다. 공원에서 내성대교 아랫길로 걷다보면 봉화다리 밑에 닿게 되는데, 여기서 좌측으로 길을 따르면 도심에선 찾아보기 힘든 습지가 펼쳐진다. 습지를 따라가다 출렁다리를 건너면 봉화의 내성천이 되는 석천계곡이 모습을 드러낸다. 시원스레 뻗은 물줄기가 힘차게 흐르고 계곡물의 상류로 거슬러 울창한 소나무 숲이 맑은 하천을 감싸 안는다.</t>
  </si>
  <si>
    <t>봉화체육공원</t>
  </si>
  <si>
    <t>봉화체육공원, 닭실마을</t>
  </si>
  <si>
    <t>봉화군소재지 일대</t>
  </si>
  <si>
    <t>경북 봉화군 봉화읍 유곡리 1419-7</t>
  </si>
  <si>
    <t>KCCWSPO20N000000634</t>
  </si>
  <si>
    <t>02코스 내장호 수변 데크</t>
  </si>
  <si>
    <t>월영마을(문화광장) ~ 내장산 조각공원 ~ 내장산 단풍 테마 랜드 ~ 월영마을(문화광장)</t>
  </si>
  <si>
    <t>백제가요 정읍사 오솔길은 1300여 년 전 행상나간 남편을 기다리다가 망부석이 된 백제가요 정읍사 여인을 주 테마로 스토리와 천년사랑 프로그램을 가미하였다. 걷는 길은 완만하고 접근성이 매우 뛰어난 원점 회귀형 오솔길로 소나무 숲과 시누대 군락지, 내장호 수변 경환, 정읍천변 자전거 길로 이어지는 17.1km로 21세기 웰빙 명품 길이다. 2코스는 내장 호수변을 이용한 황토 길과 수변 데크를 설치하여 조각공원, 내장생태공원과 연결하여 내장산을 찾는 가족단위 나들이객들이 호수변을 거닐면서 여가를 즐길 수 있도록 하였다. 내장호수를 따라 쭉 이어져 있고 옆으로는 내장산이 둘러싸고 있어 걷는 내내 아름다운 내장산의 풍경을 감상할 수 있다. 수변 데크가 설치되어 있고 코스를 따라 평탄한 길이 이어져 산책로로 걷기에 좋은 길이다. 가족과 연인, 친구들과 같이 걸으며 힘겨웠던 일상에서 벗어나 맑은 공기를 마시면서 정읍에서 좋은 추억을 남길 수 있다.</t>
  </si>
  <si>
    <t>문화광장, 내장산 조각공원, 내장산 단풍테마랜드</t>
  </si>
  <si>
    <t>문화광장</t>
  </si>
  <si>
    <t>KCCWSPO20N000000635</t>
  </si>
  <si>
    <t>고양 한북 누리길</t>
  </si>
  <si>
    <t>삼송역~(540m)등산로입구~(240m)여석정~ (750m)오동나무쉼터~ (660m)싸리나무쉼터~(1.52km)옥녀봉입구, 옥녀봉~(980m)북한산온천~(1.81km)북한산 입구</t>
  </si>
  <si>
    <t>3호선 지하철 삼송역에서 북한산입구로 이어진 누리길로 북한산에서 시작해 동쪽의 효자동, 지축동, 오금동, 삼송동, 원흥동, 원당동 동서쪽으로 이어지는 한북정맥의 일부구간으로써 그 이름도 한북누리길이라고 지어졌으며 고양시 덕양구와 일산지역을 거쳐 한강부근까지 이어지는 산줄기이다. 오늘날에도 생태·군사·지리적으로 중요한 자리를 차지하고 있다. 고양시를 지나가는 한북정맥 구간에는 서삼릉과 고려 공양왕릉 등 문화유산과 함께 많은 옛 이야기가 전해지고 있다.</t>
  </si>
  <si>
    <t>주변 주유소 이용</t>
  </si>
  <si>
    <t>KCCWSPO20N000000636</t>
  </si>
  <si>
    <t>한라산둘레길</t>
  </si>
  <si>
    <t>동백길</t>
  </si>
  <si>
    <t>무오법정사입구~(2.2km)무오법정사~(5.5km)시오름~(4.5km)표고재배장~ (2.0km)돈내코탐방로</t>
  </si>
  <si>
    <t>제주 서귀포시</t>
  </si>
  <si>
    <t>1구간 동백길은 무오법정사에서 동쪽방향으로 돈내코탐방로까지 이어지는 13.5km의 구간으로 일제강점기 항일운동의 성지였던 무오법정사와 4?3의 아픈역사를 간직한 주둔소, 화전민 터, 표고재배장등과 동백나무 및 편백나무 군락지, 법정이오름, 어점이오름, 시오름, 미악산, 강정천, 악근천 등이 분포하고 있다.</t>
  </si>
  <si>
    <t>식수보급처가 없으니 매점(무오법정사)에서 구입하거나 사전준비</t>
  </si>
  <si>
    <t>한라산둘레길안내센터, 돈내코 탐방안내소(종점 인근)</t>
  </si>
  <si>
    <t>출발점에서 2.2km걸으면 무오법정사에 있고 그 이후에는 없음.</t>
  </si>
  <si>
    <t>제주특별자치도 제주시 애월읍 봉성리 산 1</t>
  </si>
  <si>
    <t>KCCWSPO20N000000637</t>
  </si>
  <si>
    <t>돌오름길</t>
  </si>
  <si>
    <t>거린사슴오름~(1.5km)4?3주둔소~(1.5km)숯가마터~(1.0km)표고재배~(1.6km)돌오름</t>
  </si>
  <si>
    <t>(왕복)11.2</t>
  </si>
  <si>
    <t>2구간 돌오름길은 거린사슴오름(해발743m)에서 안덕면 상천리 돌오름(해발1270m)입구 사이 5.6km의 구간으로 대부분 국유림지대로 1980년대까지 표고버섯 재배지로 유명했고, 졸참나무와 삼나무 단풍나무 등 다양한 수종이 자란다. 거린사슴오름(해발 743m)과 돌오름(해발1270m)에 오르면 한라산과 법정이오름, 볼레오름, 노로오름, 삼형제오름 등이 병풍처럼 펼쳐지는 등 제주 서남부 지역 경관을 한눈에 볼 수 있다.</t>
  </si>
  <si>
    <t>KCCWSPO20N000000638</t>
  </si>
  <si>
    <t>승부역가는길</t>
  </si>
  <si>
    <t>승부역 가는길</t>
  </si>
  <si>
    <t>석포역~(2.3km)굴티~(2.0km)가시루봉~(1.2km)결둔마을~(0.4km)서낭골~(0.4km)마무이~(1.2km)구드들~(2.5km)본마을~(0.3km)아랫불</t>
  </si>
  <si>
    <t>우리나라 최고 오지인 봉화 승부역이 세상에 알려지기 시작한 것은 10여 년 전 환상선 눈꽃열차가 운행되면서부터다. 영동선의 모든 열차가 쉬었다가는 석포역에서 승부역까는 도보로 12.4km 구간이며, 3시간 20분정도 소요된다. 이정표나 지도 없이도 갈 수 있는 외줄기 길로 눈부시게 푸른 초록의 높다란 산과 시원하게 흐르는 계곡물소리, 백로,왜가리가 날아드는 천혜의 경관을 보고 있노라면 자연 그대로의 자연이 온몸으로 느껴진다. 특히 시원한 계곡물에 발을 담그고 있으면 속살이 훤히 들여다보일 정도로 물이 맑으며,물가 옆에는 산나물이 천지다. 열차가 아니면 갈수 없는 곳으로 알려진 길인만큼 훼손되지 않아 그 거침이 더 아름답게 다가오는 승부역 가는 길은 이름 모를 꽃들에 마을을 빼앗기기도 하고, 산등성이를 지나는 열차를 보며 여행의 즐거움을 느끼기에 안성맞춤이다.</t>
  </si>
  <si>
    <t>석포역,승부역</t>
  </si>
  <si>
    <t>경북 봉화군 석포면 승부리 산 105-1</t>
  </si>
  <si>
    <t>KCCWSPO20N000000639</t>
  </si>
  <si>
    <t>사려니숲길</t>
  </si>
  <si>
    <t>물찾오름입구(비자림로 1112번도로)~(4.6km)물찾오름~(1.8km)치유와 명상의 숲~(3km)난대산림연구소통제구간~(5.6km)사려니오름(사전예약구간)~(2km)사려니오름입구(서성로1119번도로), 물찾오름입구(비자림로1112번도로)~(4.6km)물찾오름~(1.8km)치유와 명상의 숲~(3.6km)붉은오름입구(남조로 1118번도로)</t>
  </si>
  <si>
    <t>'사려니 숲' 은 유네스코가 2002년 지정한 제주 생물권보전지역(Biosphere Reserve)에 위치한다. 생물권보전지역은 생물다양성의 보전과 지속가능한 발전의 조화를 위한 프로그램이다. '사려니'는 '살안이' 혹은 '솔안이'라고 불리는데 이것은 신성한 곳 또는 신령스러운 곳이라는 신역의 산명에 쓰이는 말이다. 즉 사려니는 '신성한 곳'이라는 뜻인데, 사려니숲길을 걸어보면 바로 이름의 의미를 이해할 수 있다. 사려니숲길은 나무로 둘러쌓여진 평탄한 흙길이고 사려니숲을 가득 채우고 있는 나무에서는 피톤치드와 음이온이 나와 산림욕을 즐기기에도 좋다.</t>
  </si>
  <si>
    <t>물찻오름입구, 물찻오름, 물찻오름삼거리</t>
  </si>
  <si>
    <t>KCCWSPO20N000000640</t>
  </si>
  <si>
    <t>신문왕 호국행차 탐방길</t>
  </si>
  <si>
    <t>03테마 01길(모차골 ~ 기림사)</t>
  </si>
  <si>
    <t>모차골 입구 ~ (5.9km)기림사</t>
  </si>
  <si>
    <t>신라 신문왕 효ㆍ충 테마행차길 및 수려한 자연생태 탐방길을 주제로 곳곳에 생태안내판이 있으며, 마차가 다닌 곳이라하여 “마차골”로 불리다가 “모차골”로 변했다고 함. 신문왕이 긴 여정에 잠시 쉬며 손을 씻었던 세수방과 신문왕이 받은 옥대의 용 장식 하나를 시냇물에 담그니 진짜 용이 되어 승천하고 깊은 연못과 폭포가 생겨다는 용연폭포가 있다.</t>
  </si>
  <si>
    <t>모차골 회관, 기림사 주차장</t>
  </si>
  <si>
    <t>버스 타기전 필요한 물품 매점에서 구입, 중간에는 없음</t>
  </si>
  <si>
    <t>경북 경주시 양북면 장항리 산 292</t>
  </si>
  <si>
    <t>KCCWSPO20N000000641</t>
  </si>
  <si>
    <t>갑마장길 및 가름질</t>
  </si>
  <si>
    <t>갑마장길</t>
  </si>
  <si>
    <t>방문자센터~자연사랑갤러리~동상동~당목천~따라비오름~잣성(간장)~국궁장~큰사슴이오름~다목적광장~가시천~꽃머체~행기머체~조랑말박물관~목장길~혜림목장~서성로~소꼽지당~안좌동~안좌동입구(작지슬)~두리동~구성물(창작지원센터)~한씨방묘~방문자센터</t>
  </si>
  <si>
    <t>말의고장, 제주의 진수를 느낄 수 있는 가시리 갑마장길 가시리는 화산평탄면이 만들어낸 평야를 기반으로 제주의 목축문화를 선도해 왔던 중산간 마을이다. 광활한 푸른 초원을 가로지르는 갑마장길 기행은 조선 최대의 산마장이었던 녹산장과 상등마를 길러 낸 갑마장의 역사를 따라가는 여정이며, 원형을 보존하고 있는 잣성, 목감막터, 목도 등의 제주의 목축문화를 풍부히 만날 수 있다.</t>
  </si>
  <si>
    <t>방문자 센터, 따라비오름입구, 조랑말 박물관 등</t>
  </si>
  <si>
    <t>출발지점 가시리 마을내 매점이용</t>
  </si>
  <si>
    <t>제주특별자치도 서귀포시 표선면 가시리 산 68</t>
  </si>
  <si>
    <t>KCCWSPO20N000000642</t>
  </si>
  <si>
    <t>04코스 윤슬길</t>
  </si>
  <si>
    <t>장구만 철새 도래지(0km)~송석리 어촌 체험 마을(3km)~죽산해변(매바위,6.16km)</t>
  </si>
  <si>
    <t>서천 철새 나그네길 4코스 윤슬길은 장구만 철새 도래지에서 시작해 죽산해변까지 이어지는 약 6km의 걷기 길이다. 윤슬길은 서해안을 따라 걷는 길로 석양과 해안물결의 반짝임이 배경이 되는 곳이다. 윤슬길에는 서천 갯벌 습지 보호지역(람사르 습지)와 장구만 철새 도래지가 있다. 탁 트인 바다와 그 내음을 맡으며 걷기 좋은 길이다.</t>
  </si>
  <si>
    <t>KCCWSPO20N000000643</t>
  </si>
  <si>
    <t>02코스 용마·아차산코스</t>
  </si>
  <si>
    <t>화랑대역~중랑캠핑숲~구릉산~망우산~용마산~아차산~광나루역</t>
  </si>
  <si>
    <t>외사산의 2코스인 구릉산, 망우산, 용마산, 아차산을 통과하는 코스이다. 대체적으로 산이 경사가 심한 편은 아니지만 한 코스에 산이 4개고 길이가 길어 소요시간이 많이 걸린다. 이 코스 중 구릉산과 망우산은 개발이 되지 않은 자연적인 산을 즐기며 트래킹할 수 있고 용마산과 아차산은 정비가 잘되어있는 편안한 트래킹이 가능하다. 특히 아차산은 정비가 잘 되어 있을 뿐만이 아니라 쉼터와 약수터가 곳곳에 위치하여 어려움없이 트래킹이 가능하다. 또한 아차산 생태공원으로 인해 볼거리가 다양하다는 특성이 있다.</t>
  </si>
  <si>
    <t>5시간 10분</t>
  </si>
  <si>
    <t>아차산생태공원</t>
  </si>
  <si>
    <t>화랑대역, 신내역, 중랑캠핑숲, 아차산생태공원, 광나루역</t>
  </si>
  <si>
    <t>망우산과 아차산을 제외한 구간 곡곡에 우치</t>
  </si>
  <si>
    <t>KCCWSPO20N000000644</t>
  </si>
  <si>
    <t>03코스 고덕·일자산코스</t>
  </si>
  <si>
    <t>광나루역~고덕산~일자산~성내천~탄천~수서역</t>
  </si>
  <si>
    <t>고덕,일자산코스는 광나루역에서 출발해 한강, 고덕산, 일자산, 성내천, 문정근린공원, 탄천을 경유해 수서역에 도착하는 코스이다. 본 코스는 강길, 숲길, 하천길이 모두 포함되어 서울시의 자연경관을 보고 느낄 수 있는 최적의 코스이다. 또한 숲길은 높지 않은 고도로 수월한 산행이 가능하며, 주변의 역사문화관광지가 다양하게 분포하고 있어 볼거리 또한 풍부하다. 코스가 긴 편으로 소요시간이 다소 걸리지만 비교적 평탄한 지형으로 트레킹을 하기에 무리가 없다.</t>
  </si>
  <si>
    <t>수서역</t>
  </si>
  <si>
    <t>광나루역, 광나루자전거공원, 서울암사동유적, 고덕산산림욕장, 올림픽공원, 성내천, 문정근린공원</t>
  </si>
  <si>
    <t>선사사거리, 올림픽공원역, 성내천 일대, 수서역</t>
  </si>
  <si>
    <t>KCCWSPO20N000000645</t>
  </si>
  <si>
    <t>한남리 머체왓 숲길</t>
  </si>
  <si>
    <t>방문객지원센터 ~ 돌담쉼터 ~ 느쟁이왓다리 ~ 방애흑 ~ 야생화길 ~ 머체왓전망대 ~ 산림욕숲길 ~ 머체왓집터 ~ 목장길 ~ 서중천숲터널 ~ 오리튼물 ~ 참꽃나무숲길 ~ 방문객지원센터(6.7km)</t>
  </si>
  <si>
    <t>일찍이 한남리 마을은 수려한 서중천 계곡을 끼고, 드넓은 목장초원을 기반으로 목축업이 발달하였다. 목장을 중심으로 다양한 오름 군산과 더불어 원시의 생명력이 살아있는 머체왓숲길은 숲터널, 조록나무군락, 구지뽕나무 숲, 동백나무 숲, 야생화꽃 길, 삼나무 숲, 편백나무 숲 등 다양한 테마가 어우러진 자연이 선사하는 활력넘치는 에너지를 만날 수 있다. 미지의 숲에서 치유의 숲으로 자연의 생동감이 살아 숨쉬는 곳, 이곳을 찾는 모든이들에게 삶의 에너지와 풍요로움을 선물해주는 한남리 머체왓 숲길이다.</t>
  </si>
  <si>
    <t>제주특별자치도 서귀포시 남원읍 한남리 1622-3</t>
  </si>
  <si>
    <t>KCCWSPO20N000000646</t>
  </si>
  <si>
    <t>알천햇살길</t>
  </si>
  <si>
    <t>01코스 알천햇살길</t>
  </si>
  <si>
    <t>동천동 옛정식당~보문교(1km)</t>
  </si>
  <si>
    <t>메타세쿼이어 나뭇잎 사이로 햇살이 스며 들어온다고 하여 불려지게 된 알천햇살길은 2012년도 봄에 조성되어 아직은 어린나무 이지만, 메타세쿼이아 수목길은 여름에는 숲이 울창하고 가을에는 낙엽길로 경관이 아름다워 관광객과 시민들이 휴식과 산책길로 많이 이행할 것으로 기대되는 길입니다. 경주 톨게이트를 차량으로 10여분 지나 보문으로 향하는 길에 위치하였는데, 도로 옆으로 생태하천이 있어 알천햇살길의 쾌적함을 더해줍니다. 가로수 옆 자전거도로를 따라 달리면 따스한 햇살을 온 몸으로 느낄 수 있습니다.</t>
  </si>
  <si>
    <t>짧은 코스며 하천구역라 화장실은 없음</t>
  </si>
  <si>
    <t>물품 매점에서 구입, 중간에는 없음</t>
  </si>
  <si>
    <t>경북 경주시 동천동</t>
  </si>
  <si>
    <t>KCCWSPO20N000000647</t>
  </si>
  <si>
    <t>04코스 대모·우면산코스</t>
  </si>
  <si>
    <t>수서역~대모산~구룡산~여의천~양재천~우면산~사당역</t>
  </si>
  <si>
    <t>외사산의 4코스로 수서역에서 출발하여 대모산, 구룡산, 우면산을 거쳐 사당역에 도착하는 코스이다. 본 코스는 대부분 산행코스지만 높지 않은 고도로 수월한 트레킹이 가능하며 산림자연자원이 풍부하고 서울시 조망이 매우 좋다. 또한 구룡산과 우면산 사이의 여의천, 양재시민의 숲, 양재천을 경유하는 길은 주변 경관이 좋으며, 평탄한 하고 아늑한 산책로로 간편한 트레킹이 가능하다. 출발지인 수서역과 도착지인 사당역은 대중교통의 접근성이 아주 편리하다.</t>
  </si>
  <si>
    <t>양재시민의숲</t>
  </si>
  <si>
    <t>수서역, 양재시민의숲, 예술의전당, 사당역</t>
  </si>
  <si>
    <t>수서역, 양재시민의숲역, 사당역 일대</t>
  </si>
  <si>
    <t>KCCWSPO20N000000648</t>
  </si>
  <si>
    <t>선암골 생태유람길</t>
  </si>
  <si>
    <t>01코스 물소리길</t>
  </si>
  <si>
    <t>단성생활체육공원~(2.5km)소선암오토캠핑장~(1.6km)소선암자연휴양림~ (1.9km)하선암~(5.1km)중선암~(0.3km)도락산장~(2.1km)상선암~(0.7km)특선암~(0.8km)벌천삼거리</t>
  </si>
  <si>
    <t>충북 단양군</t>
  </si>
  <si>
    <t>단성생활체육공원을 출발점으로 데크길을 따라 다리를 지나면 어느새 숲속데크길로 접어든다. 나무그늘을 벚삼아 걷다보면 어느 새 계곡을 따라 생태유람길의 시작을 알린다. 오토캠핑장을 지나면 메타세콰이어가 늘어선 산책로를 따라 걷게 된다. 잠시 쉬어가는 생각에 자연휴양림을 지나면 본격적인 단양8경의 암들을 느낄수 있다. 하선암과 중선암, 그리고 상선암은 단양을 대표하는 단양8경들이다. 중간 중간 만나는 출렁다리는 물소리길을 느끼는 요소중에 하나이다.</t>
  </si>
  <si>
    <t>소선암 오토캠핑장, 냉천약수</t>
  </si>
  <si>
    <t>단성생활체육공원, 소선암오토캠핑장, 도락산장</t>
  </si>
  <si>
    <t>출발지 단성생활체육공원주변, 가산삼거리, 도락산장, 상선암주변</t>
  </si>
  <si>
    <t>충북 단양군 단성면 대잠리 산 122</t>
  </si>
  <si>
    <t>KCCWSPO20N000000649</t>
  </si>
  <si>
    <t>02코스 고개넘어길</t>
  </si>
  <si>
    <t>벌천삼거리~(1.6km)사모폭포~(0.2km)사모바위~ (0.8km)내궁기~(1.7km)도깨비공원~(1.4km)방곡도예촌</t>
  </si>
  <si>
    <t>벌천삼거리에서 시작되는 고개넘어길은 이름처럼 고개를 넘어가는 구간이다. 약 2.0km를 걷다보면 역사와 옛 정취가 묻어있는 사모폭포와 사모바위, 그리고 내궁기를 볼 수 있다. 해설안내판을 읽어보며 이곳이 어떤곳인지 느껴보는 것도 좋은 경험일 것이다. 사모폭포와 사모바위는 자연그대로의 멋을 느낄 수 있는 장소이기도 하다. 내궁기를 지날때는 해설안내판을 읽어보는 것도 고개넘어길의 재미일 것이다. 내궁기를 지나면 숲속길로 접어드는대, 힐링을 한다는 생각으로 걷다보면 어느새 도깨비공원과 방곡도예촌으로 걸어나갈 수 있다.</t>
  </si>
  <si>
    <t>도착지 방곡도예촌 추변 1곳</t>
  </si>
  <si>
    <t>KCCWSPO20N000000650</t>
  </si>
  <si>
    <t>위천테마탐방로</t>
  </si>
  <si>
    <t>내량리 독산지 앞~(2.1km)군위생활체육공원~(9.6km)간동삼거리~ (9.8km)우보중학교~(4.8km)의흥면 원산교</t>
  </si>
  <si>
    <t>경북 군위군</t>
  </si>
  <si>
    <t>군위군 지방천인 위천유역 일대를 친수레져루트로 조성함으로써 군민 및 도시민들의 생태체험과 자연환경 관찰기회를 제공하여, 걷는길 뿐만 아니라 자전거 탐방로로써 좋을 길입니다.</t>
  </si>
  <si>
    <t>우보면 나오리 쉼터 1곳</t>
  </si>
  <si>
    <t>간동삼거리, 우보면 나호리</t>
  </si>
  <si>
    <t>가는중간인 우보면 소재지 종점인 의흥면 소재지에 1곳씩 있음</t>
  </si>
  <si>
    <t>경북 군위군 효령면 오천리 557-1</t>
  </si>
  <si>
    <t>KCCWSPO20N000000651</t>
  </si>
  <si>
    <t>03코스 숲소리길</t>
  </si>
  <si>
    <t>방곡도예촌~(1.7km)방곡사선원~(0.7km)불알바위~ (7.4km)광덕사~(4.0km)사인암</t>
  </si>
  <si>
    <t>계곡이 보이지 않지만 힐링을 위한 숲소리길의 시작은 도예촌에서 시작된다. 처음시작되는 길은 조금 지루할수도 있겠지만, 방곡사선원을 지나 불알바위로 걷다보면 어느새 자연에 취하게 되는 길이기도 하다. 도깨비공원으로 나와서 도로를 조금 걷다가 방향안내표지판을 보면 광덕사로 진입하게 된다. 광덕사로 가는길은 맑은 공기와 수려한 경치를 느낄 수 있는 길이기도 하다. 큰 절을 구경하는 것도 숲소리길의 하나의 요소이기 때문에 주변을 잘 둘러보는 것도 괜찮을 것 같다. 직티삼거리를 지나 어느새 보이는 사인암은 그 빼어난 경치에 입이 떡 벌어지는 곳이다.</t>
  </si>
  <si>
    <t>출발지 방곡도예촌, 광덕사, 도착지 사인암</t>
  </si>
  <si>
    <t>출발지 방곡도예촌, 직티삼거리 마을, 도착지 사인암</t>
  </si>
  <si>
    <t>KCCWSPO20N000000652</t>
  </si>
  <si>
    <t>04코스 농촌풍경길</t>
  </si>
  <si>
    <t>사인암~(4.0km)대강면사무소~(1.9km)한국호텔관광고등학교~ (2.1km)단성생활체육공원</t>
  </si>
  <si>
    <t>마을과 농촌풍경을 보며 걷는 농촌풍경길은 선암골 생태유람길중 가장 편한 길이다. 단양8경중 하나인 사인암에서 눈과 입이 즐거웠다면, 이제 마음편하게 걷기만 하면 된다. 마을 이곳저곳을 보며 걷는 농촌풍경길은 심신이 편안한 길이다. 가끔 생각에 잠겨 걷기도, 일행과 재미난 이야기를 하며 걷다보면 어느새 한국호텔관광고등학교가 보인다. 이곳을 지나 이제 종점으로 가는 길은 한적하고 고요하기까지 해서 걷는이들로 하여금 심신을 달래줄 수 있는 길이다. 어느 덧 단성생활체육공원이 보이고 생태유람길의 여정은 이걸로 끝이난다.</t>
  </si>
  <si>
    <t>출발지 사인암, 종료지 단성생활체육공원</t>
  </si>
  <si>
    <t>출발지 사인암주변, 각 마을, 종료지 단성생활체육공원</t>
  </si>
  <si>
    <t>KCCWSPO20N000000653</t>
  </si>
  <si>
    <t>07코스 봉산·앵봉산코스</t>
  </si>
  <si>
    <t>가양역~노을공원~하늘공원~월드컵경기장~봉산~앵봉산~구파발역</t>
  </si>
  <si>
    <t>외사산의 7코스인 봉산, 앵봉산코스는 가양역에서부터 출발하여 과거의 난지도로 유명한 지금의 노을공원, 하늘공원을 통과하고 2002년 이후로 많은 사람들이 찾는 월드컵경기장을 지나 진입하게 된다. 봉산과 앵봉산은 특별한 트래킹 기술을 요하지는 않으며 급한 경사지와 통과하기 어려운 곳은 정비가 잘 되어 있어 걷기에 어려움은 없다. 봉산과 앵봉산은 수국사, 서오릉 등 역사적 유산이 많아 볼거리가 다양한 것이 특징이다.</t>
  </si>
  <si>
    <t>6시간 10분</t>
  </si>
  <si>
    <t>가양역, 하늘공원, 월드컵경기장역, 구파발역</t>
  </si>
  <si>
    <t>시작점과 종착점 부근</t>
  </si>
  <si>
    <t>KCCWSPO20N000000654</t>
  </si>
  <si>
    <t>솔방죽 생태 녹색길</t>
  </si>
  <si>
    <t>01코스 삼한의 초록길</t>
  </si>
  <si>
    <t>청전동 새터 ~ (0.7km)솔방죽 생태공원 ~ (0.8km)의림지 유원지 방향 (임마누엘교회앞)</t>
  </si>
  <si>
    <t>충북 제천시</t>
  </si>
  <si>
    <t>삼한시대에 축조되어 고대 농경문화의 역사적 상징인 의림지와 솔방죽 생태공원, 제천도심을 연결하기 위해 만든 길입니다. 옛적 할아버지, 할머니, 언니, 오빠 손 잡고 구불구불한 논두렁사이로 걷던 길을 모태로 길 양쪽으로 우리 한민족의 주식인 벼익는 소리를 들으며 농경문화를 보고 체험할 수 있는 길이다.</t>
  </si>
  <si>
    <t>제천 시민광장 , 의림지 유원지 부근 3곳</t>
  </si>
  <si>
    <t>제천 시민광장 , 의림지 유원지 부근</t>
  </si>
  <si>
    <t>출발점인 제천 시민광장, 의림지 유원지 부근 3곳</t>
  </si>
  <si>
    <t>충북 제천시 모산동</t>
  </si>
  <si>
    <t>KCCWSPO20N000000655</t>
  </si>
  <si>
    <t>08코스 북한산코스</t>
  </si>
  <si>
    <t>구파발역~은평뉴타운~선림사~북한산생태공원~탕춘대성암문~불심원~연화정사~성북생태체험관~빨래골지킴터~이준열사묘소~419국립묘지~봉황각~우이령길입구</t>
  </si>
  <si>
    <t>8코스는 북한산 둘레길을 이용해 통과하는 노선으로 이미 개통이 된 곳을 이용했기 때문에 정비가 잘되어 있다. 대체적으로 경사가 급하진 않지만 간간이 어려운 코스가 있다. 또한 산 코스임에도 노선이 길어 하루동안 코스를 통과할 수는 없다. 8코스는 대체적으로 사찰과 문화재뿐만 아닌 계곡 등의 자연적 요소 등이 분포되어있어 볼거리가 다양한 코스다.</t>
  </si>
  <si>
    <t>17시간</t>
  </si>
  <si>
    <t>KCCWSPO20N000000656</t>
  </si>
  <si>
    <t>증평등잔길</t>
  </si>
  <si>
    <t>삼기저수지~율리마을입구(0.7km)~율리 생태공원(1.3km)~율리관세음보살입상(1.0km)</t>
  </si>
  <si>
    <t>충북 증평군</t>
  </si>
  <si>
    <t>증평군의 젓줄 보강천의 지천 삼기천은 증평의 명산 좌구산에서 발원하여 흐른다. 삼기저수지부터 합수점까지 8km를 흐르면서 증평군 남동부의 들판을 적시는 삼기천은 사철 물이 마르지 않은 풍부한 수량을 자랑한다. 좌구산 계곡의 물이 끊임없이 삼기저수지에 물을 채우고 저수지의 풍부한 물이 끊임없이 삼기천으로 흘러가기 때문이다. 이처럼 풍부한 수량을 자랑하는 삼기저수지는 녹색도시 증평을 더욱 아름답게 수놓기도 한다.</t>
  </si>
  <si>
    <t>주변화장실없음</t>
  </si>
  <si>
    <t>주변매점없음</t>
  </si>
  <si>
    <t>충북 증평군 증평읍 율리 산 80-4</t>
  </si>
  <si>
    <t>KCCWSPO20N000000657</t>
  </si>
  <si>
    <t>천생산성 산림욕장 힐링숲길</t>
  </si>
  <si>
    <t>힐링숲길</t>
  </si>
  <si>
    <t>천생산성산림욕장입구-소나무능선길-향기숲-전망대- 미덕암-향기숲-지압로-천생산성산림욕장</t>
  </si>
  <si>
    <t>해발 407m의 천생산은 산봉우리가 일자형으로 생긴 특이한 모양으로 사면이 석벽으로 되어있는 천생산성은 금오산성과 함께 외적의 침입시 국방의 요충지 역할을 하였다. 임진왜란때에는 홍의장군 곽재우가 이곳에서 왜군과 수많은 전투를 치루었고 그때의 유적이 아직도 많이 남아 있다. 산중턱에는 산림욕장이 있고 산입구에는 한여름에도 시원한 바람이 나오는 얼음골이 있어 가족과 함께 들릴 수 있는 적당한 곳이다.</t>
  </si>
  <si>
    <t>식수보급처가 없으니 인근지역에서 먹을 수 있음</t>
  </si>
  <si>
    <t>천생산성 산림욕장에 식수대, 화장실 설치되어 있음</t>
  </si>
  <si>
    <t>매점이 없으므로, 구평초등학교 입구 주변 및 구미시내에서 음료등 준비하시기 바랍니다.</t>
  </si>
  <si>
    <t>경북 구미시 구평동</t>
  </si>
  <si>
    <t>KCCWSPO20N000000658</t>
  </si>
  <si>
    <t>바람소리길</t>
  </si>
  <si>
    <t>바람소리길입구~조롱박터널(0.5km)~데크계단(0.7km)~데크전망대(0.6km)~교육체험지구(0.6)</t>
  </si>
  <si>
    <t>증평의 깊은 산골 좌구산휴양림 관리사무소에서 좌구산 천문대 가는 길을 따라 오르다보면 별무리하우스 옆 나무데크 계단으로 길이 시작된다. 조롱조롱 매달려 있는 조롱박을 벗 삼아 걷다보면 길의 끝에서 나무계단이 방문객을 반긴다. 계단이 시작되는 곳에 있는 간단한 약도는 이곳에서 계단을 올라 걷기를 시작하면 야생화단지와 교육체험지구로 갈수 있는 길이라는 것을 이동거리를 함께 알려준다. 자체 거리는 1,9KM로 짧은 편이므로 주변의 산책로를 연계하여 출발점으로 원점회귀하는 것이 좋다. *본 사이트에서 제공하는 GPS트랙과 지도는 연계산책로를 이용하여 원점회귀는 4.8km 코스이며, 바람소리길의 순수한 거리는 1.9km이다.</t>
  </si>
  <si>
    <t>율리휴양촌, 좌구산 휴양림 화장실 이용</t>
  </si>
  <si>
    <t>별무리하우스 매점</t>
  </si>
  <si>
    <t>충북 증평군 증평읍 율리 산 61-1</t>
  </si>
  <si>
    <t>KCCWSPO20N000000659</t>
  </si>
  <si>
    <t>비나리길</t>
  </si>
  <si>
    <t>주차장~비나리길(0.3km)~1008개 계단(0.9km)~산림욕장(0.5km)~팔각정(0.8km)</t>
  </si>
  <si>
    <t>좌구산 주변에 율리 휴양촌, 좌구산 휴양림등 휴양, 휴식공간과 좌구산 등산로 및 MTB코스 등 웰빙레저공간, 삼기저수지 수변생태공원 및 천문대, 거북이 별 보러 가는 길 등 복합산림휴양공간이 조성되어있다. 주변 산책로를 따라 계절별로 상사화, 복수초, 미선나무 등과 붉게 물든 단풍길등 아름다운 주변 경관을 이용하여 볼거리를 제공하고 있다.</t>
  </si>
  <si>
    <t>간이매점있음</t>
  </si>
  <si>
    <t>부산 영도구 신선동2가 160-100</t>
  </si>
  <si>
    <t>KCCWSPO20N000000660</t>
  </si>
  <si>
    <t>퇴계오솔길(예던길)</t>
  </si>
  <si>
    <t>농암종택~옹달샘(1.04km)~삽재(0.8km)~학소대(0.8km)~올미재(0.9km)~약수터(0.7km), 농암종택~옹달샘(1.04km)~삽재(0.8km)~건지산(1.5km)~전망대(1.8km)</t>
  </si>
  <si>
    <t>예안과 안동으로 통하는 남쪽길은 퇴계선생을 비롯한 청량산을 찾던 수많은 선현과 학자,문인들의 순례의 길인 예던길을 둘러보고 공주당,고산정이 있는 가사리 마을, 농암종택이 있는 올미재마을은 SBS 패밀라가 떴다의 촬영지이며, 농암종택에서 하루밤 민박을 하며 옛 선현을 향수를 느껴보는 것을 추천한다.</t>
  </si>
  <si>
    <t>경북 안동시 도산면 단천리 산 83</t>
  </si>
  <si>
    <t>KCCWSPO20N000000661</t>
  </si>
  <si>
    <t>거북이 별 보러 가는 길</t>
  </si>
  <si>
    <t>율리휴양촌~임도입구(0.5km)~좌구산휴양림 2단지(0.7km)~좌구산휴양림사무소(0.8km)~증평천문대(0.4km)</t>
  </si>
  <si>
    <t>죄구산 산허리의 임도를 이용하여 조성한 거북이 별 보러 가는 길은 주변에 숲이 우거져 있어서 심림효과를 누릴수 있는 월빙 건겅코스로 각광을 받고 있으며 좌구산휴양림으로 길이 이어지기 때문에 주변경관도 아름다워 숲의 경치를 즐기며 방고개 고갯마루까지 오를 수 있다. 또한 산골마을 율리의 전경이 펼쳐지고 좌구산 산세가 한눈에 들어오는 장관을 감상할 수 있어 좋다.</t>
  </si>
  <si>
    <t>충북 증평군 증평읍 율리 산 63-1</t>
  </si>
  <si>
    <t>KCCWSPO20N000000662</t>
  </si>
  <si>
    <t>가송리예던길 주차장~(2.2km)벽력암(전망대)~(1.91km)백운지 주차장</t>
  </si>
  <si>
    <t>KCCWSPO20N000000663</t>
  </si>
  <si>
    <t>진천 초롱길</t>
  </si>
  <si>
    <t>초롱길 1구간 (농다리~하늘다리~농다리)</t>
  </si>
  <si>
    <t>충북 진천군</t>
  </si>
  <si>
    <t>초롱길은 진천군이 지역의 대표적인 명소인 농다리와 초평호의 관광자원을 연계하여 조성한 수변탐방로와 트레킹 코스를 말하며 천년의 신비 농다리를 건너면 왼쪽으로는 1.7km의 농암정으로 이어지는 트레킹 코스가, 직진방향의 언덕길 너머에서는 탁 트인 초평호의 전망이 펼쳐진 수변탐방로가 시작된다. 수변탐방로는 초평호 주변 1km에 걸쳐 친환경 나무데크길로 조성돼있다. 경사가 거의없는 평지형태로 최근 조성된 둘레길 중에는 가장 편한 둘레길로 남녀노소 누구나 편하게 즐길 수 있다. 초평호를 가로질러 청소년수련원과 연결된 93m길이의 구름다리인 "하늘다리"가 놓여있으며 하늘다리 건너편 청소년수련원쪽에도 벤치와 전망대가 마련돼 초롱길 반대편에서의 풍광을 여유롭게 즐길 수 있다.</t>
  </si>
  <si>
    <t>농다리~성황당 사이 식수대 있음</t>
  </si>
  <si>
    <t>농다리전시관, 농다리입구, 성황당, 하늘다리</t>
  </si>
  <si>
    <t>하늘다리 건너</t>
  </si>
  <si>
    <t>충북 진천군 문백면 구곡리 129-3</t>
  </si>
  <si>
    <t>KCCWSPO20N000000664</t>
  </si>
  <si>
    <t>갈론체험관(0.5km) - 갈은구곡(5km) - 사기막리(곰넘이재) (3km) - 운교리목교(0.5km) - 선유대(2.9km) - 양반길출렁다리(1.6km) - 갈론체험관</t>
  </si>
  <si>
    <t>산막이 옛길이 끝나는 지점부터 시작되는 충청도 양반길은 친환경녹색길로 흙길을 고스란히 보존해 등산로 개념을 벗어나 힐링을 테마로 조성한 트래킹 코스이다. 천혜의 자연환경과 어우러져 걷다보면 저절로 힐링이 되는 기분에 사로잡힌다. 그 중에서 2코스는 갈은 구곡이 포함되는데 신선이 내려왔다는 강선대, 구슬 같은 물방울이 맺히는 절벽이란 뜻의 옥류벽, 비단 병풍같이 아름다운 곳이라는 금병, 십장생의 하나인 거북이 형상을 한 바위가 있다하여 이름 붙여진 구암, 일곱 마리 학이 살던 곳이란 뜻의 칠학동천, 신선이 바둑을 두던 바위를 뜻하는 선국암 등 비경이 속살을 드러낸다. 태곳적의 신비를 그대로 간직하고 있는 충청도양반길은 높은 산과 맑은 물이 함께 하는 경관이 빼어난 곳으로 특히 아름드리 자연 송림이 울창하고, 다양한 수목과 야생초화가 어우러져 사계절 수많은 방문객의 사랑을 받고 있다.</t>
  </si>
  <si>
    <t>갈론 나루. 갈론 마을</t>
  </si>
  <si>
    <t>갈론 마을을 제외하면 전 구간에 걸쳐 식당이나 편의점이 없으므로 간식이나 식수는 넉넉하게 준비하는 것이 좋다</t>
  </si>
  <si>
    <t>KCCWSPO20N000000665</t>
  </si>
  <si>
    <t>낙동강 생태문화 탐방로</t>
  </si>
  <si>
    <t>낙동강 생태 탐방로</t>
  </si>
  <si>
    <t>낙동면버스정류장~(2km)나각산정상 ~(1.2km)국도59호선 ~(1.5km)중동교~(7km)강창교~(4.6km)병성교~(2.3km)충의사~(4.5km)경천대~(1.4km)자전거박물관~(6km)상주보~(1.3km)도남서원~(4.3km)강창교~(8.6km)중동교~(5.5km)낙단보~(0.6km)낙동면버스정류장</t>
  </si>
  <si>
    <t>산행로는 낙동파출소 맞은편 낙동초등·중학교 진입로로 들어서면 되는데 낙동초등·중학교편이 쉬운 길로 교문 못 미처 왼쪽에 커다란 비석이(신도비) 서 있다. 비석 앞 농로로 따라가면 좌우에 축사를 만나고 마지막 축사에 도착 하기 전 왼쪽으로 낮은 산등성이로 들어선다. 수직에 가까운 계단을 쉬엄쉬엄 오르면 조망이 점점 좋아져 눈앞이 장관이다. 정상에 가기 전에 전망대가 있고 이어 2층으로 된 누각이 서있어 이곳에서 조망은 사방이 눈 아래에 펼쳐진다. 가장 절경이 중동면 쪽에 천인대, 위강과 합수되는 지점에 강과 연결된 절벽,수암종택등 볼거리가 있으며 낙단보를 산위에서 내려 볼 수가 있다.</t>
  </si>
  <si>
    <t>5개소[충의사관리사무소, 경천대관리사무소, 자전거박물관 ,상주보관리사무소, 낙단보관리사무소]</t>
  </si>
  <si>
    <t>9개소(낙동중학교 입구에서 50m, 600m정도 나각산 방향,충의사관리사무소, 경천대관리사무소, 자전거박물과,상주보관리사무소, 중동면 죽암리 제방, 낙동면 물량리 제방, 낙단보관리사무소)</t>
  </si>
  <si>
    <t>1개소[경천대]</t>
  </si>
  <si>
    <t>경북 상주시 낙동면 낙동리 687</t>
  </si>
  <si>
    <t>KCCWSPO20N000000666</t>
  </si>
  <si>
    <t>당동리~(2.5km)장현문안골~(3.5km)마조리~(2.4km)노동리~(4.5km)기촌교~(0.5km)기촌리</t>
  </si>
  <si>
    <t>소백산자락길 04코스. 대강면 당동리에서 노루고개를 넘어 장현리를 지나 가리점마을에 이른 다음 되인재(당이재)를넘는 옛길입니다. 당동리에서 오르는 길옆에는 중앙선철도의 또아리 굴이 있으며, 장현리에는 석회암이 빗물에 녹아서 이루어지는 깔때기 모양의 지형인 돌리네가 많이 형성되어 있습니다. 옛 단양사람들이 이 길을 이용하여 죽령을 넘어 영주장을 보러다녔던 옛실로 회색빛 콘크리트에 싫증난 도화지 사람들은 소박하면서도 아늑한 농촌풍경과 훼손되지 않고 원시적으로 남아 있는 당이재 길의 옛 정취를 그대로 느낄 수 있습니다.</t>
  </si>
  <si>
    <t>가리점마을 마을회관</t>
  </si>
  <si>
    <t>마조리 마을 회관(단양읍 가리점마을)</t>
  </si>
  <si>
    <t>단양읍 노동리(마을 구판장)</t>
  </si>
  <si>
    <t>KCCWSPO20N000000667</t>
  </si>
  <si>
    <t>05코스 황금구만량길</t>
  </si>
  <si>
    <t>기촌리 ~ (2.5km)매남치 ~ (2.6km)대대리(대곡초) ~ (1.6km)구만동 ~ (5.3km)보발분교 ~ (3km)보발재</t>
  </si>
  <si>
    <t>소백산자락길 05코스 황금 구만량길. 5자락은 구만동의 황금설화를 간직한 오감만족 여행길이다. 전국적으로 유명한 농촌체험마을, 한드미마을을 돌아오는 황금구만량길은 구만돌이 황금설화가 남아있는 길로써 소백산의 당당한 위엄을 보며 걸을 수 있는 옛길이다. 이 마을에서는 연중 다양한 산촌문화체험과 생태체험을 할 수 있으며, 동굴을 통해 소백산을 가로질러 순흥장을 봤다는 지금으로서는 믿기 힘든 애기도 들을 수 있다.</t>
  </si>
  <si>
    <t>대대리(마을입구)</t>
  </si>
  <si>
    <t>대대리</t>
  </si>
  <si>
    <t>KCCWSPO20N000000668</t>
  </si>
  <si>
    <t>운문신화랑에코트레일</t>
  </si>
  <si>
    <t>운문녹색길, 운문블루웨이, 운문숲길</t>
  </si>
  <si>
    <t>방지초문명분교 - (0.79km)탐방안내센터 - (1.05km)솔바람길 이정표 - (1.41km)운문사주차장 - (2.07km)사리암주차장 - (1.80km)삼거리초소</t>
  </si>
  <si>
    <t>경북 청도군</t>
  </si>
  <si>
    <t>청도 운문신화랑에코트레일은 기존의 운문사로 오르는 길을 정비한 길로서 남녀노소 걷기에 부담이 없는 길이다. 길은 크게 운문녹색길, 운문블루웨이, 운문숲길로 나누어져 있으며 운문산, 가지산, 상운산을 끼고 어우러져있다. 이중 운문녹색길은 신원리 방지초교문명분교에서 시작하여 사리암주자장을 거쳐 블루웨이와 이어지는 삼거리초소까지 이어지는 구간이다. 길도 쉽고 정비가 잘되어 있으며 운문사와 운문산, 운문천을 구경하여 걸을 수 있는 코스이다.</t>
  </si>
  <si>
    <t>운문사 버스정류장, 운문사 주차장, 사리암 주차장</t>
  </si>
  <si>
    <t>운문사 매표소 앞 매점, 사리암 주차장 매점</t>
  </si>
  <si>
    <t>경상북도 청도군 운문면 신원리 1228-2</t>
  </si>
  <si>
    <t>KCCWSPO20N000000669</t>
  </si>
  <si>
    <t>낙동강 예던길</t>
  </si>
  <si>
    <t>청량산 입구~관창1교(1.7km)</t>
  </si>
  <si>
    <t>강원도 태백에서 발원한 낙동강이 봉화군 명호면에 이르러 청량산을 끼고 돌며 수려한 경관을 만들어 놓았다. 낙동강변길은 이 뛰어난 경관을 감상하면서 남녀노소 누구나 쉽게 걸을 수 있는 길이다.</t>
  </si>
  <si>
    <t>식수보급처가 없으니 청량산도립공원 시설지구 슈퍼에서 구입하거나 사전준비</t>
  </si>
  <si>
    <t>청량산안내소(간이화장실), 청산농원</t>
  </si>
  <si>
    <t>출발점 인근 청량산도립공원 시설지구 슈퍼, 도착점 인근인 당산휴게소</t>
  </si>
  <si>
    <t>경북 봉화군 명호면 북곡리 산 81</t>
  </si>
  <si>
    <t>KCCWSPO20N000000670</t>
  </si>
  <si>
    <t>06코스 온달평강로맨스길</t>
  </si>
  <si>
    <t>고드너머재∼방터∼소백산 화전민촌∼온달산성∼최가동∼온달관광지∼영춘면사무소</t>
  </si>
  <si>
    <t>소백산자락길 06코스 온달 평강 로맨스길. 6자락은 온달장군과 평강공주의 애틋한 사랑이야기가 전해져 오는 길이다. 산책로 아래 굽이치는 남한강의 아름다운 경치가 탐방객을 따라 다닌다. 산길을 걸으며 화전민의 삶을 엿볼 수 있고 강가에서 피어나는 물안개가 운치를 보태는 6자락은 임산물 채취체험을 겸할 수 있으며 온달장군과 평강공주의 사랑이야기가 전하면서 붙여진 온달산성의 역사탐방과 온달관광지를 관람할 수 있다.</t>
  </si>
  <si>
    <t>고드너머재 출발 약 11.2㎞ 지점인 온달관광지까지 매점 없음. 소백산 화전민촌에서 식수 얻을 수 있음</t>
  </si>
  <si>
    <t>고드너머재 출발 약 2.6km 지점, 출발 약 8㎞ 지점에 화장실 설치. 소백산 화전민촌, 온달관광지, 영춘면사무소 화장실 이용</t>
  </si>
  <si>
    <t>온달관광지, 영춘면소재지</t>
  </si>
  <si>
    <t>KCCWSPO20N000000671</t>
  </si>
  <si>
    <t>07코스 십승지 의풍옛길</t>
  </si>
  <si>
    <t>영춘면사무소 ~ (5.5km)동대리 ~ (3.3km)의풍옛길 입구 ~ (4.5km)배틀재 ~ (4.9km)의풍리</t>
  </si>
  <si>
    <t>소백산자락길 07코스 십승지의풍옛길. 7자락은 남한강가에 깎아지른 석벽이 병풍처럼 늘어서 있는 장관을 구경할 수 있는 길이며, 정감록 십승지의 하나로 소개된 색다른 산골마을이다. 고려 때부터 소금을 운반하던 염로였고, 의풍리에는 정감록 십승지를 찾아온 사람들이 많이 살고 있다. 배틀재를 넘으면 조선후기 방랑시인 김삿갓을 만날 수 있다.</t>
  </si>
  <si>
    <t>동대리</t>
  </si>
  <si>
    <t>영춘면 소재지</t>
  </si>
  <si>
    <t>KCCWSPO20N000000672</t>
  </si>
  <si>
    <t>대청호오백리길</t>
  </si>
  <si>
    <t>07구간 부소담악길</t>
  </si>
  <si>
    <t>대전시 동구 내탑동 꽃봉 갈림길 → 꽃봉 → 문화 류씨 묘→ 수생식물 학습원 → 방아실 회타운→ 방화정 → 문화 류씨 재실(마을회관) → 대정 삼거리 → 거먹골 → 항골 삼거리 → 공곡재 → 이평리 버스 종점(자연식당) → 절개지 → 보현사 → 서낭재가든 → 부소담악(부소무니) → 병풍바위 → 충북 옥천군 군북면 추소리 절골(느티나무, 돌탑)</t>
  </si>
  <si>
    <t>충북 옥천군</t>
  </si>
  <si>
    <t>와정 삼거리에서 출발하여 약 20분 가볍게 산행하면 작은 묘소와 소나무 한 그루가 있는 꽃봉 갈림길지점까지는 6구간과 같은 구간이다. 소나무 한 그루를 중심으로 왼쪽은 6구간인 주촌동으로 가는 길이고 오른쪽으로는 7구간 방향인 꽃봉으로 이어지는 산길이다. 우리는 우측으로 발길을 돌려 대정리 산성(이름 없는 산성이지만 마을 이름을 따 대정리 산성이라 명함)을 지나 꽃봉으로 올라간다. 꽃봉에서 내리막 산길을 걸어 문화 류씨 묘소까지 와서 오른쪽 수생식물 학습원과 방아실 방향으로 걸음을 옮긴다. 방아실에서 옥천 방향으로 거먹골과 항곡리를 지나 이평 2리를 향해 걸어간다. 이평리의 구불구불 공곡재를 넘어 고리산 농장식당에 도착해 잠시 목을 축이고 쉬었다 보현사와 서낭당가든 앞을 지나 아름다운 경치가 일품인 부소담에 올라 대청호를 감상한 뒤 되돌아 나와 추소리까지가 7구간의 끝이 된다.</t>
  </si>
  <si>
    <t>식수보급처가 없으니 구입하거나 사전준비</t>
  </si>
  <si>
    <t>대전 대덕구 삼정동</t>
  </si>
  <si>
    <t>KCCWSPO20N000000673</t>
  </si>
  <si>
    <t>07-01구간 환산(고리산)길</t>
  </si>
  <si>
    <t>공곡재 → 공곡재길 → 때림바위골 → 환산550봉 → 굴다리 → 이백삼거리 → 군북면사무소</t>
  </si>
  <si>
    <t>충북 옥천군 군북면 항곡리, 추소리, 증약리, 환평리에 걸쳐있는 산이다. 고도는 579m 이다. 환산은 예전에 봉수대가 있어서 조선시대 초기때부터 문헌에 기록된 산이다. '세종실록지리지' 에 "봉화가 2곳이니 월이산은 이산현 종쪽에 있고, 남쪽으로 영동 박달산에, 북쪽으로 본군 환산에 응한다. 환산은 군의 북족에 있다. 서쪽으로 회덕 계족산에 응한다." 라는 기록이 있다. '신증동국여지승람'을 비롯하여 '여지도서', '대동여지도', '1872년지방지도' 등에도 환산 또는 환산봉수가 표시되어 있다.</t>
  </si>
  <si>
    <t>약 3시간</t>
  </si>
  <si>
    <t>KCCWSPO20N000000674</t>
  </si>
  <si>
    <t>08구간 선비길</t>
  </si>
  <si>
    <t>충북 옥천군 군북면 추소리 절골(느티나무) → 추소리 → 환평리 → 옥천식품의약품안정청 → 황골 갈림길 → 이지당 → 서화천 → 하늘농원 → 습지공원(공사중) → 양촌 → 보골(보오리) → 옥천폐기물처리장 → 이평마을 → 석결마을 → 옥천군 군북면 석호리 돌거리고개</t>
  </si>
  <si>
    <t>서낭당 부소담악을 출발하여 추소리 성황당 고개에서 아기자기 마을길이 예쁜 환평리로 걸어 들어간다. 환평리 마노레스토랑 앞 삼거리에서 들판길로 접어들어 옥천약용식물재배시험장 앞을 가로질러 들길을 걸어 이지당을 향하여 걸어간다. 서낭당에서 약 5Km정도 걸어 도착한 이지당의 아름다운 건축물을 감상한 뒤 건물 앞에 유유히 흐르는 세화천 다리를 건너 지오리 마을을 통과하는 뒷길을 걸어 옥천폐기물처리장 앞을 지나 이평마을로 들어선다. 구불구불 이평마을을 걸어 내려와 석호리(석결)마을로 들어서면 대청호 풍광이 시원하게 펼쳐진다. 석결마을을 빠져나와 석호리와 진걸로 갈라지는 돌거리 삼거리에서 8구간을 마친다.</t>
  </si>
  <si>
    <t>KCCWSPO20N000000675</t>
  </si>
  <si>
    <t>왕피천 생태탐방로</t>
  </si>
  <si>
    <t>굴구지 마을 ~ (4.6km)회귀 지점(거북바위 조망대) ~ (5.2km)굴구지 마을</t>
  </si>
  <si>
    <t>생태는 고정되어 있지 않고, 새처럼 움직이며 나뭇잎처럼 변화한다. 생태탐방은 이 움직임과 변화 속에 담긴 순환과 조화의 원리를 이해하고 자연자원이나 역사와 문화자원을 여러 지역에 걸쳐 이동하면서 체험하는 것을 말한다. 왕피천 생태탐방로는 강을 따라 걷다보면 산을 타고 오르기도 하고,어느새 바위들 사이로 길을 만들다가 이내 다시 발목까지 차오르는 왕피천의 생태탐방로는 다양한 생태자원과 자연 그대로의 모습을 즐길 수 있는 트레킹 명소이다. 2코스는 용소를 비롯해, 학소대, 거북바위 등 왕피천 협곡의 모습을 한 폭의 동양화로 펼쳐놓은 듯한 경관을 감상하기 위해서는 굴구지 마을을 거점으로 접근해야한다. ‘굴구지’는 굴같이 생긴 아홉구비를 넘는다는 뜻을 가진 구산 3리 마을의 고유 이름이다.</t>
  </si>
  <si>
    <t>굴구지 및 상천마을에 간이화장실</t>
  </si>
  <si>
    <t>경북 울진군 금강송면 왕피리 산 1</t>
  </si>
  <si>
    <t>KCCWSPO20N000000676</t>
  </si>
  <si>
    <t>09구간 지용향수길</t>
  </si>
  <si>
    <t>충복 옥천군 군북면 석호리 진걸 선착장 → 청풍정 → 돌거리 고개 → 국원 삼거리 → 신촌 식당가 → 37번 국도 교각 다리→ 임도 → 며느리재 → 326봉 → 마성산 → 섯바탱이길 → 310봉 → 교동저수지 옆 능선 → 육영수 생가 → 옥천향교 → 정지용 생가 → 옥천 교동리 구읍내</t>
  </si>
  <si>
    <t>9구간의 시작 지점은 옥천군 군북면 석호리(돌거리고개) 삼거리에서 시작해 국원리 삼거리에서 37번 국도 건너편 큰엄마네 민박 뒷길 성왕로를 걸어 채석장을 지나 며느리재를 타고 409m의 해돋이 명소로 유명한 마성산을 오른다. 간혹 가파른 산길도 있지만 마성산 고갯길 삼거리에서 약 50분정도 산행하여 내려오면 옥천 교동리 육영수 생가 뒷담으로 내려오게 된다. 담을 돌아 정문으로 들어가 육여사의 생가를 돌아보고 향수길을 따라 약 200m 걸어가면 조선 중기 생원과 진사들이 모여 학문을 강론하던 옥주 사마소를 둘러본다. 사마소를 나와 우측으로 다시 걸음을 옮기면 우리나라 근대 시인의 대명사인 정지용 생가 나온다. 생가 바로 옆에 깔끔이 지어진 문학관에 들어가 정 시인의 삶과 시를 감상하고 생가를 들러보면 기억에 더 오래 남을 것이다. 이 구간은 산행과 근대 역사를 돌아보며 공부할 수 있는 코스가 함께 있어 아주 즐겁고 유익한 길이다.</t>
  </si>
  <si>
    <t>KCCWSPO20N000000677</t>
  </si>
  <si>
    <t>11구간 말티고개길</t>
  </si>
  <si>
    <t>충북 옥천군 동이면 석탄리 고인돌공원 → 안터마을 (3.3km) → 지양리 갈림길 → 가리내농원 갈림길 → 피실 갈림길 → 탑산 갈림길 → 지양리 갈림길 → 옥천군 동이면 청마리마을(7.7km)</t>
  </si>
  <si>
    <t>옥천 안터마을(석탄리)에서 시작되는 11구간은 벽화가 예쁘게 그려진 안터마을 골목 안으로 걸어 들어가 반디불이 체험길인 동이청마임도로 걸어간다. 마치 원시림 속에 들어 온 것 같은 숲을 걸으며 온 몸을 정화시키며 걷는 기분과 어머니의 품속 같이 포근하고 편안해 지는 것을 금방 느낄 수가 있다. 임도를 따라 계속 걸어가면 피실 삼거리(생명강전원마을)에 이르게 된다. 그곳에서 우측 탑산(탑신리)방향으로 발길을 옮겨 걸어 올라간다. 주변은 원시림이지만 잘 닦여진 임도를 걷기에 그리 어렵고 힘들지가 않다. 탑산 정상 고개를 조금 내려오면 삼거리로 갈라지게 되는데 좌측의 청마리마을, 지금은 폐교가 된 청마초교(아자학교)까지 걸어간다.</t>
  </si>
  <si>
    <t>옥천군 동이면 청마리 마을</t>
  </si>
  <si>
    <t>안터마을에 1곳(안터슈퍼)</t>
  </si>
  <si>
    <t>KCCWSPO20N000000678</t>
  </si>
  <si>
    <t>강동사랑길</t>
  </si>
  <si>
    <t>당사항~용바위(0.6km)~까치골(1.1km)~당사항</t>
  </si>
  <si>
    <t>울산 북구</t>
  </si>
  <si>
    <t>급하지 않은 경사와 당사항이 내려다 보이는 조망이 아름다운 길이다. 복잡한 마음의 짐을 던져두고 용바위와 넘섬의 옛 이야기를 생각하며 휘적 휘적 여유롭게 걸어가보자. 까치골 대밭에 사그락거리는 바람소리와 한적한 마을길의 적막함도 사색에는 좋은 약이 된다</t>
  </si>
  <si>
    <t>추억의 학교, 당사자연산직판장</t>
  </si>
  <si>
    <t>사랑길 슈퍼</t>
  </si>
  <si>
    <t>울산 북구 정자동</t>
  </si>
  <si>
    <t>KCCWSPO20N000000679</t>
  </si>
  <si>
    <t>걷고 싶은 중구 둘레길</t>
  </si>
  <si>
    <t>다운초등학교-배리끝-농협주말농장-이팝나무길-장구산 정상-소나무길-진달래길-묘지길-서사교</t>
  </si>
  <si>
    <t>다운동 배리끝에서 서사교까지 편안하게 산책할 수 있는 숲속길로 이팝나무, 소나무, 진달래길등 다양한 테마길이 조성되어 있습니다. 숲속의 나무에서 방출되는 피톤치드로 산림욕을 즐겨 보세요. 이팝나무길을 걷다보면 산정상부에 도달하게 되는데, 이곳에서는 울산을 한눈에 내다 볼수 있으며, 여기서 울산의 주요명소들의 위치를 찾아보세요. 계속해서 걷다보면 길 주변으로 야생화를 식재하여 아름다운 꽃을 감상하실 수 있어요. 1코스의 마지막에 도달하면 모래골로 연결되는 서사교를 만나게 됩니다.</t>
  </si>
  <si>
    <t>울산 울주군 범서읍 구영리 산 181-1</t>
  </si>
  <si>
    <t>KCCWSPO20N000000680</t>
  </si>
  <si>
    <t>서사교-모래골-약수터-원두막-은행나무군락지-길촌마을-귀신고래바위-풍암마을-서암사-원두막(오장골)-성동천</t>
  </si>
  <si>
    <t>모래골ㆍ길촌ㆍ풍암ㆍ성동마을 등 마을 주변을 지나는 길입니다. 모래가 많은 모래골을 지나다가 입화산 참살이 숲길쪽으로 접어들면 남근모양을 닮은 바위도 볼수 있습니다. 그리고 약수터에서 약수를 드시면서 목을 축이고 다시 길을 나서면 길촌마을에 귀신고래와 꼭 닮은 바위도 있으며, 풍암마을을 지나다 보면 서암사라는 작은 절을 지나, 삼형제 바위라는 큰 바위도 만날 수 있습니다. 마을과 논ㆍ밭을 지나면서 옛 추억을 떠올려 보세요</t>
  </si>
  <si>
    <t>KCCWSPO20N000000681</t>
  </si>
  <si>
    <t>성동마을 입구(성동천)-원두막-주연마을(농촌휴양마을)-시례천-시례마을</t>
  </si>
  <si>
    <t>논둑길로 접어들어 흐르는 물을 따라 걷는 하천길로 누워있는 곰솔과 팔을 괴고 있는 모양의 곰솔을 볼 수 있는 길입니다. 농촌휴양마을에 가면 정자와벤치 등이 설치되어 있어 휴식을 취하면서 허기를 달랠 수 있어요. 이길은 닭백숙, 오리탕 등 둘레길을 돌면서 허기를 달랠 수 잇는 음식점이 있습니다. 시례천을 옆에 끼고 논, 밭, 마을을 따라가다 보면 끝지점에서 동천을 볼 수 있습니다.</t>
  </si>
  <si>
    <t>KCCWSPO20N000000682</t>
  </si>
  <si>
    <t>솔마루길</t>
  </si>
  <si>
    <t>신선산 코스(극락사~체력의 장 -&gt; 건강108계단~신선정 -&gt; 선암호수공원~신선정 -&gt; 박씨제실~선암호수공원 -&gt; 선암호수공원~명상의 장</t>
  </si>
  <si>
    <t>도심 속 60리 명품 산책길! 산과 산, 산과 강, 사람과 자연을 이어주는 살아 숨쉬는 "울산의 생태통로" 솔마루길은 선암호수공원에서 시작하여 신선산, 울산대공원, 문수국제양궁장, 삼호산, 남산, 태화강 둔치까지 연결되는 총 12km의 "도심순환산책로"이다</t>
  </si>
  <si>
    <t>울산 남구 선암동 산 208-4</t>
  </si>
  <si>
    <t>KCCWSPO20N000000683</t>
  </si>
  <si>
    <t>울산대공원 코스(대공원 동문~66삼거리 -&gt; 야외공연장~남부순환로1200m -&gt; 형제가든~충혼탑800m -&gt; 옥동한라빌리지~풍요사거리500m -&gt; 문수국제양궁장~용미등500m</t>
  </si>
  <si>
    <t>1시간 15분</t>
  </si>
  <si>
    <t>KCCWSPO20N000000684</t>
  </si>
  <si>
    <t>삼호산 코스(섬골못~삼호삼거리1000m -&gt; 삼호주공아파트~차폐등산로500m -&gt; 와와약수터~와와삼거리300m -&gt; 옥동중학교~삼호정1000m</t>
  </si>
  <si>
    <t>KCCWSPO20N000000685</t>
  </si>
  <si>
    <t>남산 코스(남산로~남산전망대300m -&gt; 레포츠공원~남산전망대300m -&gt; 남산로~비내정~남산전망대500m -&gt; 용덕사~남산사거리200m</t>
  </si>
  <si>
    <t>도심 속 60리 명품 산책길! 산과 산, 산과 강, 사람과 자연을 이어주는 살아 숨쉬는 "울산의 생태통로" 솔마루길은 선암호수공원에서 시작하여 신선산, 울산대공원, 문수국제양궁장, 삼호산, 남산, 태화강 둔치까지 연결되는 총 24km의 "도심순환산책로"이다</t>
  </si>
  <si>
    <t>KCCWSPO20N000000686</t>
  </si>
  <si>
    <t>큰마을저수지 둘레길</t>
  </si>
  <si>
    <t>큰마을둘레길A ~ (0.41km)경관지구 ~ (0.2km)치유지구 ~ (0.16km)숲테마지구, 습지지구 ~ (0.255km)큰마을둘레길B ~ (0.59km)진입로 ~ (0.15km) 자연학습지구 ~ (0.41km)큰마을 둘레길A</t>
  </si>
  <si>
    <t>산책하는데 40분 정도 걸리는 아늑하고 편안한 산책로이다. 저수지 주변을 가볍게 걸으면서, 소소한 체험을 할 수 있도록 마련되어 남녀노소 가볍게 산책하기 좋은 곳이다. 중간에 쉴 수 있는 공간도 잘 마련되어있다. 길게 뻗은 편백나무들을 따라 걷는 둘레길, 탁 트인 저수지 풍경과 함께 걸을 수 있다.</t>
  </si>
  <si>
    <t>KCCWSPO20N000000687</t>
  </si>
  <si>
    <t>명덕호수공원 수변산책로</t>
  </si>
  <si>
    <t>명덕호수공원 산책로 (코스가 따로 없음, 그냥 호수 둘레 한 바퀴)</t>
  </si>
  <si>
    <t>햇빛에 반짝이는 명덕호수를 보며 편안하게 걸을 수 있는 길이다. 조금 가다보면 양쪽에 나무들이 만들어 놓은 그늘도 지나가고, 작은 연못도 지난다. 걷는 내내 스피커에서는 아름다운 음악이 나와 기분좋게 가볍게 산책하기 딱 좋은 길이다.</t>
  </si>
  <si>
    <t>현대백화점</t>
  </si>
  <si>
    <t>KCCWSPO20N000000688</t>
  </si>
  <si>
    <t>11-1구간 지양 느티나무길</t>
  </si>
  <si>
    <t>충북 옥천군 동이면 석탄리 안터마을 삼거리 → 지양리 → 말티</t>
  </si>
  <si>
    <t>옥천 석탄리 안터마을 삼거리에서 지장리와 양이동리 마을이 합쳐져 지양리라 불리는 마을로 들어선다. 탑산 아래 아늑하게 자리 잡은 자그마한 마을에 찬 봄바람에도 훈훈한 온기가 스민다. 마을 고갯마루의 오래된 느티나무 두 그루가 지금은 오지마을이 되었지만 그 옛날의 영화를 말해주고 있는 듯하다. 아기자기하게 이어져 있는 구불구불 돌담길을 걸어 마을을 돌아본 뒤 말티고개로 향한다. 분홍 복숭아꽃이 곱게 핀 과수원을 지나 올라설수록 시야가 넓게 펼쳐져 아름다운 초록 풍광인 말티고개를 넘어서 청마리로 가는 삼거리에서 마친다.</t>
  </si>
  <si>
    <t>KCCWSPO20N000000689</t>
  </si>
  <si>
    <t>14-1구간 막지리길</t>
  </si>
  <si>
    <t>충북 옥천군 안내면 장고개 삼거리 → 용호리 → 대청호반</t>
  </si>
  <si>
    <t>장고개에서 왼쪽 방향으로 내리막길을 걸어 장수사 푯말에서 왼쪽길 막지리마을(옥천군 군복면)로 향한다. 대청호가 보이는 구불구불 걷기에 재미있는 길을 걸으면 어느새 막지리 선착장이 눈앞에 보인다. 만약 선착장에서 맞은 편 진걸마을로 가는 배를 타고 건너 진걸마을에서 청풍정을 거쳐 걸어나가도 좋다. 그게 안 된다면 다시 화골 삼거리에서 마친다.</t>
  </si>
  <si>
    <t>KCCWSPO20N000000690</t>
  </si>
  <si>
    <t>양동마을 녹색길</t>
  </si>
  <si>
    <t>양동마을 양반길</t>
  </si>
  <si>
    <t>양자동역(폐역) ~ 양동마을문화관 ~ 매표소 ~ 마을회관 ~ 심인당 ~ 안계저수지</t>
  </si>
  <si>
    <t>전통 민속마을 중 가장 큰 큐모와 오랜 역사를 가지고 있는 우리나라의 대표적인 반촌으로 특이하게 손(孫), 이(李) 양성이 서로 협조하며 500여년의 역사를 이어온 전통문화 보존 및 볼거리, 역사적인 내용 등에서 가장 가치있는 마을로 고색창연한 54호의 고와가(古瓦家)와 이를 에워싸고 있는 고즈넉한 110여호의 초가로 이루어져 있는 양동마을 입구를 시작으로 해서 양동마을를 지나 안개댐까지 연결되어 있는 황톳길로 양동마을 주요 탐방길의 시작점이기도 하다.</t>
  </si>
  <si>
    <t>양동초등학교 앞, 초원식당 앞</t>
  </si>
  <si>
    <t>양동 유물 전시관, 문화체험관 앞, 마을회관 옆</t>
  </si>
  <si>
    <t>양동 유물 전시관 내 하나로 마트, 소매점</t>
  </si>
  <si>
    <t>경북 경주시 강동면 양동리 89</t>
  </si>
  <si>
    <t>KCCWSPO20N000000691</t>
  </si>
  <si>
    <t>14-2구간 용호수길</t>
  </si>
  <si>
    <t>충북 옥천군 안내면 장고개 삼거리 → 군북면 막지리</t>
  </si>
  <si>
    <t>(왕복)12</t>
  </si>
  <si>
    <t>장고개에서 오른쪽으로 발길을 돌려 용호리마을로 향한다. 약 4km를 걸으면 용이 살았다는 호수라는 마을인 용호리마을을 오른쪽에 끼고 계속 앞으로 걸어 나간다. 마을에서 약 2km정도 풀과 흙길이 어우러진 카펫 같은 길을 걸어가면 진걸반도가 보이는 끝지점으로 갈 수 있다. 뺑둘러 있는 대청호와 산세를 바람과 함께 감상하고 다시 되돌아 임도 삼거리인 화골 삼거리에서 마친다.</t>
  </si>
  <si>
    <t>약 6시간</t>
  </si>
  <si>
    <t>KCCWSPO20N000000692</t>
  </si>
  <si>
    <t>15구간 구름고개길</t>
  </si>
  <si>
    <t>충북 보은군 회남면 은운리 담양 1교 → 언목 마을 → 분저리 농촌체험 마을 → 충북 보은군 회남면 거교리</t>
  </si>
  <si>
    <t>옥천 안내면 답양리 양지골에서 가산천을 가르는 502번 도로의 왼쪽 방향으로 걸어 답양교와 구름이 은둔한다는 은운리마을을 지난다. 은운리부터는 비포장도로로 들어가지만 구불구불 이어진 길이라서 재미있게 분저리로 걸어갈 수 있다. 걷는 중간중간 왼쪽에는 대청호의 아름다운 풍경이 펼쳐져 걷는 이의 발걸음을 더욱 가볍게 해 준다. 약 6km의 산길을 내려오면 분저리에 도착한다. 마을 입구에는 폐교를 활용해 만든 ‘드림스쿨 예지원’과 정원과 각종 체육시설이 잘 갖춰진 분저리체험마을이 자리 잡고 있다. 마을 앞을 걸어 약 2.5km걸어가 판장대교를 건너 보은 방면인 조곡리 마을을 지나 거신교를 건너 회남면소재지 버스정류장에서 15구간을 마친다.</t>
  </si>
  <si>
    <t>KCCWSPO20N000000693</t>
  </si>
  <si>
    <t>10코스(위태 ∼ 하동호)</t>
  </si>
  <si>
    <t>위태(상촌) ? 지네재(1.9km) ? 오율마을(0.6km) ? 궁항마을(2.2km) ? 양이터재(2.2km) ? 나본마을(2.6km) ? 하동호(2km)</t>
  </si>
  <si>
    <t>지리산 둘레길 10코스(위태 ∼ 하동호). 숲속에서 깨우치다 ‘모든 것이 한가지였다. 생명’ 경상남도 하동군 옥종면 위태리에서 하동군 청암면에 위치한 하동호를 잇는 11.8km의 지리산둘레길. 이 구간은 낙동강수계권에서 식생이 다양한 섬진강수계권인 지리산 남쪽을 걷는 길이다. 지리산 영신봉에서 시작해 김해 분성산까지 이어지는 낙남정맥을 만나고, 상촌제, 궁항댐, 하동호의 시원한 풍경을 연출하는 저수지와 큰 댐을 볼 수 있다. 남명 조식선생과 지리산을 유람하는 선비들이 자주 찾았던 오대사터가 있던 백궁선원도 지난다. 아직도 손모를 하는 마을길을 걸으면서 산골마을의 고단한 삶에 고마움을 느낄 수 있다.</t>
  </si>
  <si>
    <t>위태마을, 하동호</t>
  </si>
  <si>
    <t>위태마을, 양이터재, 하동호</t>
  </si>
  <si>
    <t>하동호 간이매점</t>
  </si>
  <si>
    <t>KCCWSPO20N000000694</t>
  </si>
  <si>
    <t>08코스(운리 ~ 덕산)</t>
  </si>
  <si>
    <t>운리마을 ? 백운계곡(5.6km) ? 마근담입구(2.1km) ? 덕산(사리)(6.2km)</t>
  </si>
  <si>
    <t>경남 산청군</t>
  </si>
  <si>
    <t>작은 소리에 귀 기울이다 ‘지리산 나무야, 풀아, 돌아, 물아!’ 경상남도 산청군 단성면 운리에서 시천면 사리(덕산)를 잇는 13.1km의 지리산둘레길. 이 구간은 참나무가 우거진 숲길과 임도를 번갈아가며 걷는 길이다. 아기자기한 폭포와 소를 품고 있는 백운계곡을 가로질러 마근담과 운리로 이어지는 길은 청정한 숲의 기운을 담고 있다. 남명 조식 선생이 머루렀던 산천재가 있는 사리마을에서 바라보는 덕천강과 천왕봉은 아름다움과 굳센 기상을 담고 있어서 아이들을 동반한 가족들이 의미 있게 걸을 수 있는 길이다.</t>
  </si>
  <si>
    <t>단속사지, 남명 조식기념관</t>
  </si>
  <si>
    <t>운리주차장, 남명 조식기념관</t>
  </si>
  <si>
    <t>운리마을, 덕산시장</t>
  </si>
  <si>
    <t>KCCWSPO20N000000695</t>
  </si>
  <si>
    <t>염포삼거리(울산 북구 염포동 산141-6번지)~염포 팔각정~동축사 갈림길~다우림 목장~마골산헬기장~공군8146부대~무룡 임도방면~무룡(정자)고개</t>
  </si>
  <si>
    <t>염포삼거리에서 출발하여 임도를 따라 효문동과 정자동을 잇는 정자고개까지 걷는 코스로 코스 중간 중간에 바다와 시가지를 조망할 수 있는 전망대와 운동시설이 잘 갖추어져 있다. 대부분 임도로 되어 있어 봄,가을에는 매우 좋으나 여름에 햇볕이 강하게 내리쬐고 겨울에는 찬바람이 강한 곳이 있다.</t>
  </si>
  <si>
    <t>무룡고개</t>
  </si>
  <si>
    <t>KCCWSPO20N000000696</t>
  </si>
  <si>
    <t>느린 꼬부랑길</t>
  </si>
  <si>
    <t>03코스 사랑길</t>
  </si>
  <si>
    <t>방문자센터 → (0.2km, 5분) → 이한직 가옥 → (0.7km, 15분) → 대흥향교 → (0.4km, 10분) → 교촌2리 마을회관 → (0.6km, 15분) → 삼신당터 → (1km, 20분) → 망태할아버지 석상 → (0.4km, 10분) → 방문자센터</t>
  </si>
  <si>
    <t>사랑길 3.3km은 바쁜 일상 속에 잊고 지냈던 사랑의 소중함을 되새겨보는 길이다. 봉수산 자락에서 이어진 마을 풍경이며 구불거리는 논길, 예당저수지를 조망하기 좋은 길들이 이어진다. 사랑길의 곳곳에서 논과 밭 사이로 난 길들을 만나게 되는데, 논밭의 사잇길이라도 넓은 길과 좁은 길들의 느낌은 사뭇 달라 재미있다. 대흥면 소재지를 벗어나 대흥향교까지 이어지는 길처럼 넓은 길에서는 푸른 들판의 모습만이 눈에 들어오지만, 향교를 지나 교촌리 마을 깊숙이 들어서는 논둑길에서는 풀벌레며 개구리의 움직임까지 전해져 자연과 더욱 친해지는 느낌이다. 그 길의 곳곳에는 소에게 물 을 먹이던 소샘과 같은 작은 둠벙이 남아 있어 더 반갑다. 다만, 3코스의 길은 아직 완전히 개통된 상태가 아니라서 아쉬움이 크다. 예당저수지가 보이는 언덕길에서 되돌 아 나와야 하는데, 완전히 개통이 되면 가장 인기 있는 길이 될 코스다.</t>
  </si>
  <si>
    <t>본인이 구비해야함.</t>
  </si>
  <si>
    <t>교촌1리 마을회관 교촌2리 마을회관 동서리 마을회관</t>
  </si>
  <si>
    <t>동서리 마을회관 근처</t>
  </si>
  <si>
    <t>충남 예산군 대흥면 동서리 82-1</t>
  </si>
  <si>
    <t>KCCWSPO20N000000697</t>
  </si>
  <si>
    <t>무룡(정자)고개 (울산 북구 어물동 산200-4번지)~무룡산 정상~전망대~야외공연장~달령재~동대산정상~연지암 갈림길~기령재(마우나오션 리조트 입구)</t>
  </si>
  <si>
    <t>무룡(정자)고개에서 시작하여 무룡산 정상, 달령재, 동대산, 호계재, 마동재, 신흥재를 거쳐 기령까지 걷는 코스로 많은 고개가 있다. 시점인 정자고개에서 무룡산 정상까지 이어지는 길은 30분 가량 소요되며, 가파른 산길이고, 종점 기령에는 시내버스가 없어 매곡까지 걸어서 나와야 한다.</t>
  </si>
  <si>
    <t>별도 준비해야 함</t>
  </si>
  <si>
    <t>무룡고개, 기령, 달령재</t>
  </si>
  <si>
    <t>KCCWSPO20N000000698</t>
  </si>
  <si>
    <t>17구간 사향길</t>
  </si>
  <si>
    <t>충북 청주시 청원구 문의면 소전 1리 소전교 → 사향비 → 257봉 → 220봉 → 216봉 → 228봉 → 고인돌 발굴지 (동복 오씨 비각) → 후곡리 버스종점) → 사향비 → 충북 청주시 청원구 문의면 소전</t>
  </si>
  <si>
    <t>충북 청주시 청원구</t>
  </si>
  <si>
    <t>소전리 보건소에서 도로를 걸어 내려와 삼거리 왼쪽 소전교를 건너 후곡리를 향하여 걷는다. 폭 좁은 시골 도로가 잘 나있지만 오르막길이다. 약 1.3km 오르면 수몰된 주민들이 고향을 그리워하며 세운 사향비를 만난다. 사향비 앞에서 산행을 시작해 257봉, 220봉, 216봉, 228봉을 걸어 지금은 수몰되어 흔적도 없지만 고인돌 발굴지인 가호리로 나온다. 가호리에서 바라보이는 넓은 대청호를 바라보며 수몰된 마을이 있었음을 알려주는 동복 오씨 비각과 오래된 상수리나무 앞을 걸어 빠져나온다. 흰찔레꽃이 흐드러지게 핀 들길을 걸어 후곡리 버스종점과 대각사를 지나 산등성이를 올라탔던 사향비 앞을 지나 출발지인 소전교에서 마친다. 후곡리 버스종점에서 오른쪽으로 걸어 막다른 마을인 진사골을 둘러보고 와도 좋다.</t>
  </si>
  <si>
    <t>KCCWSPO20N000000699</t>
  </si>
  <si>
    <t>금오서원 녹색길</t>
  </si>
  <si>
    <t>금오서원 녹색길 5.6Km</t>
  </si>
  <si>
    <t>금오서원 녹색길은 지역 문화 유산인 야은 길재선생의 충절을 기리기 위하여 구미시 선산읍 원리에 세운 금오서원 주변에 위치하며 인근에는 구미보 및 지역문화자원인 독동의 반송, 낙산고분군, 봉화대 등이 있어 낙동강 및 구미보의 경치를 느낄 수 있는 산책로 이다. 또한 낙동강 제8경(두루미의 군무), 구미보 하류의 뛰어난 경관을 볼 수 있다</t>
  </si>
  <si>
    <t>구미보 관리소</t>
  </si>
  <si>
    <t>경북 구미시 선산읍 독동리 1-39</t>
  </si>
  <si>
    <t>KCCWSPO20N000000700</t>
  </si>
  <si>
    <t>18-1구간 마동 창작마을길</t>
  </si>
  <si>
    <t>문덕교 → 묘암 삼거리 → 묘암리 → 마동 2교→ 마동 창작마을 (마동 1, 2리 버스 종점) → 묘암리 → 묘암 삼거리 → 문덕교</t>
  </si>
  <si>
    <t>509번 지방도로 문덕교를 건너기 전 삼거리에서 마동창작마을 푯말이 표시된 방향인 묘암리로 걸어간다. 묘암리 버스정류장에서 왼쪽 좁은 시골길로 약 4km 정도 걸어가면 폐교된 회교국민학교가 마동창작마을로 변신해 화가, 조각가 등 예술가 3분이 둥지를 틀고 창작활동을 하시는 마동창작마을에 도착한다. 이곳에서 교실을 리모델링해 멋지고 운치있게 만든 갤러리 찻집에서 차 한 잔 마시고 조각과 그림 등 작품을 감상할 수 있다. 마동창작마을이 마을 끝이기 때문에 다시 들어왔던 묘암 삼거리로 돌아나오면 18구간 지선이 끝난다.</t>
  </si>
  <si>
    <t>KCCWSPO20N000000701</t>
  </si>
  <si>
    <t>풍기인삼 개삼터길</t>
  </si>
  <si>
    <t>금계1리버스정류장(출발) ~ 금계중학교 ~ 금계2리 ~ 금계호 ~ 실맥이골(금강사) ~ 전망대 ~ 진밭골 ~ 용천골 ~ 금계1리(도착)</t>
  </si>
  <si>
    <t>풍기인삼 최초 재배지이며, 정감록의 제1승지인 풍기읍 금계리 일원에 조성된 풍기인삼 개삼터 길은 전체코스가 7km로 약 2시간 10분 정도 소요 되며, 금선계곡 주변에는 정자, 쉼터 등을 설치하였으며, 탐방로에 장생이 녹색농촌체험마을이 있어 농산물 수확 등 현장농촌체험 관광을 함께 할 수 있는 길입니다.</t>
  </si>
  <si>
    <t>2시간10분</t>
  </si>
  <si>
    <t>출발(금선정)</t>
  </si>
  <si>
    <t>경북 영주시 풍기읍 금계리 산 17</t>
  </si>
  <si>
    <t>KCCWSPO20N000000702</t>
  </si>
  <si>
    <t>20구간 문의 과거마을길</t>
  </si>
  <si>
    <t>충북 청주시 청원구 문의면 노현리 습지공원 → 취수탑 → 새미실 느티나무 → 문의초교 → 청원구 청소년수련원 → 문의문화재단지 → 충북 청주시 청원구 문의면 덕유리 문의대교</t>
  </si>
  <si>
    <t>충북 청주시 청원구 문의면 노현교에서 노현리 생태습지공원 옆으로 난 길을 따라 왼쪽으로 대청호를 두고 들길을 걸어간다. 한 20분 걷다보면 데크가 설치된 509번 도로와 만나 넓게 펼쳐진 대청호를 바라보며 청원구 상하수도 사업소를 지나 미천리로 들어선다. 어릴 적 향수를 느끼게 하는 쌀 찧는 방앗간을 지나 왕버들나무 뒤 계단을 올라 문의면사무소를 지나 문의초등학교 정문으로 들어선다. 문의면에는 오랜 세월을 살아온 왕버들나무가 많아 왕버들축제도 하고 있는 고장이다. 문의초등학교 운동장을 가로질러 후문으로 나와 양성산 등산로길로 접어든다. 양성산성 갈림길에서 청원구 청소년 수련원을 지나쳐 문의문화재단지를 돌아본 뒤 청소년 수련원 입구에 있는 양성산 등산로로 들어선다. 양성산 등성이를 약 1시간 정도 산행해 내려오면 32번 도로와 만나 문의대교로 걸어 나와 20구간을 마친다.</t>
  </si>
  <si>
    <t>문의문화재단지</t>
  </si>
  <si>
    <t>문의면소재지 일대</t>
  </si>
  <si>
    <t>KCCWSPO20N000000703</t>
  </si>
  <si>
    <t>14구간 장고개 구불길</t>
  </si>
  <si>
    <t>충북 옥천군 안내면 현리 신촌교 습지 공원 → 새터 (한울체험마을 ) → 탑산이 → 담양리 임도 → 화골 갈림길 → 장고개(막지리, 용호리 갈림길) → 담양 3교 → 보은군 회남면 은운리 담양 1교(지경리)</t>
  </si>
  <si>
    <t>KCCWSPO20N000000704</t>
  </si>
  <si>
    <t>갑천누리길</t>
  </si>
  <si>
    <t>01코스 도심 속 갑천길</t>
  </si>
  <si>
    <t>(1코스) 엑스포다리~도안동수변길~가수원교</t>
  </si>
  <si>
    <t>대전 서구</t>
  </si>
  <si>
    <t>갑천 누리길 01코스 도심속 갑천길 . 갑천누리길은 도심속 농촌 마을의 아름다운 자연환경과 전통문화 유적지 그리고 친환경농업단지 등을 경유하여 풍요로운 자연의 혜택과 농촌문화를 체험 할 수 있는 총연장 39.9Km의 3개코스로 구성된 생태·문화 탐방로 입니다.</t>
  </si>
  <si>
    <t>상보안유원지, 흑석유원지, 증촌꽃마을, 장태산휴양림</t>
  </si>
  <si>
    <t>상보안유원지, 흑석유원지, 증촌꽃마을, 장태산 휴양림 및 수변길 간이화장실 다수</t>
  </si>
  <si>
    <t>기성동사무소 소재지, 장태산휴양림 일원 상가 및 식당 다수</t>
  </si>
  <si>
    <t>대전 서구 월평동</t>
  </si>
  <si>
    <t>KCCWSPO20N000000705</t>
  </si>
  <si>
    <t>02코스 역사,문화,자연이 공존하는 갑천길</t>
  </si>
  <si>
    <t>(2코스) 가수원교~노루벌~ 흑석유원지~ 정방마을 ~증촌꽃마을</t>
  </si>
  <si>
    <t>갑천 누리길 02코스 역사, 문화, 자연이 공존하는 갑천길. 갑천누리길은 도심속 농촌 마을의 아름다운 자연환경과 전통문화 유적지 그리고 친환경농업단지 등을 경유하여 풍요로운 자연의 혜택과 농촌문화를 체험 할 수 있는 생태·문화 탐방로 입니다.</t>
  </si>
  <si>
    <t>상보안유원지, 흑석유원지, 증촌꽃마을</t>
  </si>
  <si>
    <t>흑석유원지, 기성동사무소 소재지 일원 상가 및 식당 다수</t>
  </si>
  <si>
    <t>KCCWSPO20N000000706</t>
  </si>
  <si>
    <t>03코스 몸과 마음을 다스리는 장태산 숲길</t>
  </si>
  <si>
    <t>(3코스) 증촌꽃마을~장태산숲길~흑석유원지</t>
  </si>
  <si>
    <t>갑천 누리길 03코스 몸과 마음을 다스리는 장태산 숲길 . 갑천누리길은 도심속 농촌 마을의 아름다운 자연환경과 전통문화 유적지 그리고 친환경농업단지 등을 경유하여 풍요로운 자연의 혜택과 농촌문화를 체험 할 수 있는 총연장 39.9Km의 3개코스로 구성된 생태·문화 탐방로 입니다.</t>
  </si>
  <si>
    <t>흑석유원지, 증촌꽃마을, 장태산자연휴양림</t>
  </si>
  <si>
    <t>흑석유원지, 증촌꽃마을, 장태산자연휴양림 및 수변길 간이화장실 다수</t>
  </si>
  <si>
    <t>기성동사무소 소재지, 장태산자연휴양림 일원 상가 및 식당 다수</t>
  </si>
  <si>
    <t>KCCWSPO20N000000707</t>
  </si>
  <si>
    <t>낙동 다락논 녹색길</t>
  </si>
  <si>
    <t>912지방도변 주차장 ~(0.3km)전망대,용포정 갈림길 ~ (0.4km)전망대 ~ (0.1km)갑장산등반로 갈림길 ~(0.15km)용포정 ~ (0.45km)전망대,용포정 갈림길 ~(0.3km)주차장</t>
  </si>
  <si>
    <t>산간 오지마을의 비탈진 경사에 만들어진 낙동 다락논은 낙동강이 만들어 낸 천혜의 농업경관과 밭과 논이 빼곡히 조성되어 절경을 이루고 있다.</t>
  </si>
  <si>
    <t>지방도와 인접해있는 주차장에 1개소가 있음</t>
  </si>
  <si>
    <t>경북 상주시 낙동면 용포리 388-1</t>
  </si>
  <si>
    <t>KCCWSPO20N000000708</t>
  </si>
  <si>
    <t>선유동천 나들길</t>
  </si>
  <si>
    <t>02코스 양산천愛 자연그대路</t>
  </si>
  <si>
    <t>용추 주차장~(0.6km)무당소,용소암~(0.4km)용추~(1.2km)월령대~ (1.2km)용추~(0.4km)목교~(0.6km)용추 주차장</t>
  </si>
  <si>
    <t>경북 문경시</t>
  </si>
  <si>
    <t>선유동천 나들길 2코스는 한국의 아름다운 하천 100선으로 지정된 용추계곡을 중심으로 월령대를 돌아오는 코스로 문경 8경인 용추는 수천년 동안 물에 닳아서 원통형 홈이 파져 있어 하트 모양을 이루고 있어 장관을 이루고 있고 월령대는 휘영청 밝은 달이 중천에 높이 뜨는 밤이면 희디흰 바위와 계곡을 흐르는 맑디 맑은 물 위에 어린 달 그림자가 아름답고 당만적인 곳이다.</t>
  </si>
  <si>
    <t>운강이강년기념관</t>
  </si>
  <si>
    <t>용추 주차장</t>
  </si>
  <si>
    <t>용추 주차장, 무당소 앞</t>
  </si>
  <si>
    <t>경북 문경시 가은읍 완장리 산 42-3</t>
  </si>
  <si>
    <t>KCCWSPO20N000000709</t>
  </si>
  <si>
    <t>만경강산 나루길</t>
  </si>
  <si>
    <t>01코스 만경강산 나루길</t>
  </si>
  <si>
    <t>관수루(낙단보)에서 총길이 6.3km</t>
  </si>
  <si>
    <t>만경강산 나루길은 낙동강변 3대 누각의 하나인 관수루를 시점으로 만경산 정상까지 평이한 산책로와 같은 등산로가 6.3km 조성되어 있으며 왕복 4시간 정도 소요된다. 낙단보 등 강 주변의 아름다운 풍광을 한 눈에 조망할 수 있는 전망루가 산 중턱에 설치되어 있어 천여년 전 낙정나루터를 이용하는 나그네의 안전을 기원하던 마애보살좌상, 율리수변생태공원 등을 굽어볼 수 있다.</t>
  </si>
  <si>
    <t>왕복 4시간 정도</t>
  </si>
  <si>
    <t>식수는 등산로 시작지점인 주차장 옆 슈퍼에서 생수를 구입</t>
  </si>
  <si>
    <t>시작 지점인 관수루 앞 주차장에 화장실 있고, 등산로 코스에는 별도의 화장실은 없음</t>
  </si>
  <si>
    <t>매점은 등산로 입구 주차장 옆에 슈퍼를 이용하여야 하며, 등산로에는 매점이 없음</t>
  </si>
  <si>
    <t>경북 의성군 단밀면 낙정리 산 58</t>
  </si>
  <si>
    <t>KCCWSPO20N000000710</t>
  </si>
  <si>
    <t>신성계곡 녹색길</t>
  </si>
  <si>
    <t>보현요양원~갯버들하천길~방호정~솔밭쉼터~헌실교</t>
  </si>
  <si>
    <t>보현요양원을 지나면 아름다운 물길 사이 갯버들이 군락을 이루는 갯버들 하천길을 따라 걷다보면 어느새 방호 조준도(1576~1665)가 1619년에 건립한 정자인 방호정을 지나게 된다. 선비들에게 낙원과 같던 청송의 이름난 청송팔경 가운데서도 주왕산과 주산지를 제치고 제1경으로 뽑힌 신성계곡 초입 절벽 낭떠러지 위에 느티나무와 벗하면 우뚝 솟아있는 정자가 바로 방호정이다. 방호정을 지나 징검다리를 건너 계곡 옆 소나무 숲 사이 솔밭쉼터가 자리하고 있으며 과수원하천길을 지나 헌실교에 진입하게 된다.</t>
  </si>
  <si>
    <t>방호정 옆</t>
  </si>
  <si>
    <t>신성계곡 녹색길 안내센터 옆, 방호정 옆</t>
  </si>
  <si>
    <t>방호정 앞 신성슈퍼 등 슈퍼 2개소 있음</t>
  </si>
  <si>
    <t>경북 청송군 안덕면 신성리 53-4</t>
  </si>
  <si>
    <t>KCCWSPO20N000000711</t>
  </si>
  <si>
    <t>걷고싶은 누리길</t>
  </si>
  <si>
    <t>각화저수지 ~(2.6㎞)바탈봉 ~ (1.6㎞)노고지리산 ~(1.3㎞) 장등동 버스종점</t>
  </si>
  <si>
    <t>2007년 건설교통부의 「살고싶은 도시만들기 시범사업」 공모시 전국 1위로 선정된 각화동 시화(詩畵)마을과 연계함으로써 도·농간의 문화와 정취를 느끼면서 편안하게 걸을 수 있는 누리길을 조성하여 도시민들의 여가 공간으로 활용 가능하며, 본 노선과 무등산 청풍쉼터 사이에는 6Km의 자전거도로가 개설되어 있으며, 최근 외지인들에게도 널리 알려져 이용객이 급증하고 있는 무등산 옛길과도 연계됨으로써 무등산에 분포되어 있는 옛문화와 정취를 보다 더 많이 느낄 수 있어 도시민들의 여가공간으로서 활용도가 높은 길이다.</t>
  </si>
  <si>
    <t>약수터 및 식수보급처가 없으니 사전준비 필요</t>
  </si>
  <si>
    <t>문화대교 아래</t>
  </si>
  <si>
    <t>산행구간에는 배점없음. 각화초 및 각화중 주변의 슈퍼 이용 가능.</t>
  </si>
  <si>
    <t>광주 북구 망월동</t>
  </si>
  <si>
    <t>KCCWSPO20N000000712</t>
  </si>
  <si>
    <t>헌실교~갈대 봇도랑길 ~ 자암 ~ 지소리마을</t>
  </si>
  <si>
    <t>근곡리 마을을 지나 헌실교를 건너면 다리를 지나자 마자 왼편에 작은 봇도랑이 나온다. 봇도랑이란 '봇물을 대거나 물이 빠지도록 만들어 놓은 도랑'을 뜻하는 순우리말인데 이름도 참 예쁘다. 그 옆으로 작은 길이 있는데 이 길은 가을이면 물가에 갈대가 우거지고, 간간히 큰 나무가 그늘을 드리운다. 이 길을 따라 조금만 더 내려가면 갑자기 하늘에서 뚝 떨어트린 것과 같이 붉게 물든 바위가 가로막아 길손을 놀라게 한다. 신성계곡의 아름다운 절경을 대표한다 해도 허언이 아닌 이곳을 자암이라 부른다. 마을 사람들에 의하면 붉은 언덕이란 뜻의 '붉은 덤', 또 붉은 벽이라 하여 '적벽', 혹은 붉게 생긴 병풍이라 '붉은 병풍바위'등 애칭이 여러개다. 이를 지나 지소리 마을까지 진입하게 된다.</t>
  </si>
  <si>
    <t>지소교 다리 밑</t>
  </si>
  <si>
    <t>자암주변</t>
  </si>
  <si>
    <t>지소리 마을</t>
  </si>
  <si>
    <t>KCCWSPO20N000000713</t>
  </si>
  <si>
    <t>황룡강 누리길</t>
  </si>
  <si>
    <t>01코스 황룡강 바람길</t>
  </si>
  <si>
    <t>송산유원지 주차장 ~ 송산유원지 ~ 황계4교 ~ 입석마을 ~ 임곡교~ 생테하천조성구간 ~ 용진교 (8.6km)</t>
  </si>
  <si>
    <t>광주 광산구</t>
  </si>
  <si>
    <t>시원하게 펼쳐진 황룡강과 들판(망월평야)를 바라보며, 백로를 벗삼아 바람을 따라 가는길, 먼 옛날 이곳을 지켜온 선조들의 흔적 앞에서 내일의 꿈과 희망을 속삭이는 길이다. 걷는 길 중간마다 쉼터가 있어 쉬엄쉬엄 걷기 좋은 길이다.</t>
  </si>
  <si>
    <t>식수 보급처 없음</t>
  </si>
  <si>
    <t>송산 유원지, 용진교</t>
  </si>
  <si>
    <t>송산 유원지에 카페있음</t>
  </si>
  <si>
    <t>광주 광산구 등임동</t>
  </si>
  <si>
    <t>KCCWSPO20N000000714</t>
  </si>
  <si>
    <t>지소리돌보 ~ 하천 과수원길 ~ 백석탄 ~ 종점</t>
  </si>
  <si>
    <t>지소리 돌보를 건너면 곧바로 계곡 옆으로 난 과수원이 길손을 반긴다. 과수원을 가로지르는 길,짧지만 추억에 물드는 길이다. 이어 절경의 암벽으로 둘러싸인 계곡의 수려함을 볼 수 있는 백석탄을 만난다. 하얀 바위에 크고 작은 조약돌이 무리지어 올라있어, 물이 바위에 넘쳐흐르면 반짝빛을 발하고, 마른 날이면 새알같이 매끈하다. 하얀 바위는 만지면 손에 흰 가루가 묻어날 것만 같다. 한동안 넋을 놓으면 시간은 덧없이 흐르고, 물줄기에 마음까지 흘려보내게 된다.</t>
  </si>
  <si>
    <t>1시간 45분</t>
  </si>
  <si>
    <t>고와휴게소, 종점</t>
  </si>
  <si>
    <t>KCCWSPO20N000000715</t>
  </si>
  <si>
    <t>02코스 황룡강 선비 마실길</t>
  </si>
  <si>
    <t>용진교~사호마을~용진산~임동교~퐁퐁다리~월봉서원~백우산~임곡마을</t>
  </si>
  <si>
    <t>용진산에 올라 황룡강을 마음에 담고, 너른 강을 건너 조선시대 대유학자인 고봉 기대승의 선비정신과 철학의 향기가 깃든 월봉서원과 백우산을 찾아가는길</t>
  </si>
  <si>
    <t>화장실 2개(임곡별일대, 면사무소)</t>
  </si>
  <si>
    <t>KCCWSPO20N000000716</t>
  </si>
  <si>
    <t>03코스 황룡강 마을 안길</t>
  </si>
  <si>
    <t>임곡마을~성내마을~천동마을~산막습지~황룡강 벽림~노동마을~박산마을</t>
  </si>
  <si>
    <t>80년대 시간이 멈처 있는 듯한 임곡의 거리와 황룡강을 따라가는 마을안길에서 고향의 정취를 느낄수 있으며 오월을 상징하는 이팝나무 사이로 광주의 들불과 의병의 혼을 만날 수 있는길이다.</t>
  </si>
  <si>
    <t>임곡동 주민센터</t>
  </si>
  <si>
    <t>임곡동 농협 하나로 마트</t>
  </si>
  <si>
    <t>KCCWSPO20N000000717</t>
  </si>
  <si>
    <t>어등산 탐방 누리길</t>
  </si>
  <si>
    <t>보문고~어등산~송산유원지 주차장</t>
  </si>
  <si>
    <t>한말 호남의병의 얼이 깃든 어등산은 광산구를 상징하는 명산이다. 아흡아홉 골짜기가 있는 어등산에는 무수한 전설이 있으며, 지금은 절터만 남아 있지만 천운사, 보광사 등 크고 작은 사찰이 많아 불교의 영지로도 이름이 높았다. 어등산의 명칭은 조선 중종 때 이미 사용되고 있었음을 알 수 있다. ‘믈고기가 용이 되어 하늘로 오른다’는 뜻을 가진 어등산에는 용과 관련된 전설이 많이 남아있다. 어등산의 최고봉인 석봉에 올라서면 북서쪽에서 남동쪽으로 유유히 흐르는 황룡강과 광활하게 펼쳐진 광산 들녘이 한눈에 들어온다.</t>
  </si>
  <si>
    <t>광주 광산구 운수동</t>
  </si>
  <si>
    <t>KCCWSPO20N000000718</t>
  </si>
  <si>
    <t>몰래길</t>
  </si>
  <si>
    <t>01코스 성곡지 주변로</t>
  </si>
  <si>
    <t>그린투어센타~(3.0km)제수지제방~(1.0km)쉼터~(2.5km)그린투어센타</t>
  </si>
  <si>
    <t>○ 청도군 풍각면 성곡리에 성곡댐을 주변으로 데크가 설치되어 있어 휴식공간으로 활용이 되고 있으며, 코미디철가방극장에는 개그관람을 위한 방문객이 많이 찾고 있다. 인근하여 그린투어센터에서는 성곡댐을 조망권으로 성곡리 마을의 농촌체험을 즐길 수 있는 공간이 있다. ○ 풍각면 성곡리와 각북면 남산리를 잇는 몰래길은 주변이 소나무 숲길로 걸어가면 생태체험을 느낄 수 있다. ○ 몰래길을 넘어서면 각북면 남산리가 있어 비슬산자락의 오크랜드의 숙박시설, 군불로 찜질방, 식당 그리고 최복호패션문화연구소가 있어 구경거리가 많다. ○ 비슬산자락에 위치한 고찰 용천사, 예술촌도 자리를 잡아가고 있으며, 주변 식당, 찻집이 있다.</t>
  </si>
  <si>
    <t>그린투어센타 앞 음수대</t>
  </si>
  <si>
    <t>인근 그린투어센타 및 코메디철가방 화장실 이용</t>
  </si>
  <si>
    <t>그린투어센타내에 위치</t>
  </si>
  <si>
    <t>경북 청도군 풍각면 성곡리 산 276-3</t>
  </si>
  <si>
    <t>KCCWSPO20N000000719</t>
  </si>
  <si>
    <t>동명 누리길</t>
  </si>
  <si>
    <t>금암체육공원 ~ 대구시간경계</t>
  </si>
  <si>
    <t>금암체육공원 ∼ 동명면사무소길(0.6km), 동명면사무소 ～ 송산지길(1.4km), 송산지 ～ 건령산길(1.5km), 건령산 ∼ 실골마을길(1.0km), 실골마을 ～ 봉암7길(1,2km), 봉암7길 ～ 팔거천길(0.8km)</t>
  </si>
  <si>
    <t>경북 칠곡군</t>
  </si>
  <si>
    <t>친환경 팔거천 생태하천을 따라 조성된 길을 걷는다. 이후 소박하고 아담한 동명면 시가지를 지나 송산저수지에 다다르면 황토콘크리트로 조성된 사색의 길을 지나게 되고 여기저기 조용한 사색에 잠기는 방문객을 만나게 됩니다. 임도를 따라 조성된 누리길을 지나며 시가지가 내려다 보이는 전망좋은 숲길에서 다시한번 자연에 대한 황홀경을 느끼고 다시 시가지로 내려와 고즈넉한 교외분위가와는 색다른 시가지의 느낌을 즐길수 있다.</t>
  </si>
  <si>
    <t>동명금암 체육공원(누리길 시점)</t>
  </si>
  <si>
    <t>동명면사무소</t>
  </si>
  <si>
    <t>동명면사무소 통과지점 인근 편의점 및 슈퍼</t>
  </si>
  <si>
    <t>경북 칠곡군 동명면 봉암리 산 3</t>
  </si>
  <si>
    <t>KCCWSPO20N000000720</t>
  </si>
  <si>
    <t>범어사 문화체험 누리길</t>
  </si>
  <si>
    <t>청룡노포동 친수공원 ~ (2.3km)범어사(주차장)</t>
  </si>
  <si>
    <t>부산 금정구</t>
  </si>
  <si>
    <t>금정구 청룡동 온천천 ~ 친수공원 ~ 범어사로 연결되는 누리길을 조성해 놓았다. 이 빼어난 경치 덕에 예로부터 사람의 발길이 잦았고, 계곡을 따라 정자가 많이 들어서 기존 자연경관을 가장 잘 보존한 길이며, 걷는 이가 마치 자연과 하나가 된 듯한 듯 황홀경에 빠지는 길이다.</t>
  </si>
  <si>
    <t>범어사 주차장에 설치되어 있음</t>
  </si>
  <si>
    <t>부산광역시 영도구 청학동 330-76</t>
  </si>
  <si>
    <t>KCCWSPO20N000000721</t>
  </si>
  <si>
    <t>청량산 유림길</t>
  </si>
  <si>
    <t>01코스 하늘다리</t>
  </si>
  <si>
    <t>입구~(0.5km)청량폭포~(0.1km)탐방객편의시설~(1.3km)입석~ (0.8km)응진전~(0.2km)김생굴~(0.3km)청량사~(1.0km)뒷실고개~(1.0km)하늘다리~(0.3km)장인봉</t>
  </si>
  <si>
    <t>청량산 유림길은 물맑은 낙동강이 굽이쳐 흐르고, 사시사철 산새가 아름다워 예부터 소금강이라 불리웠으며, 옛선현이신 주세붕, 이황, 최치원, 김생 등 당대의 학자들이 수학을 한 흔적이 아직도 곳곳에 남아 있고, 청량사 절을 창건할 당시에 전설로 이어지는 우각총이 청량사 유리보전앞에서 영겁의 세월을 대변하여 주고 있으며, 특히, 청량산 하늘다리는 해발 800M지점의 선학봉과 자란봉을 연결하는 연장90M, 통과폭1.2M, 높이70M의 현수교량으로 천길아래로 펼쳐지는 풍광은 산책하는 사람이 마치 진경산수화에 들어온 듯 황홀경에 빠지며 외청량산의 아름다움도 마음껏 즐길 수 있다.</t>
  </si>
  <si>
    <t>청량사 음용수에서 충분한 식수확보가 필요</t>
  </si>
  <si>
    <t>입구, 입석, 청량사 등</t>
  </si>
  <si>
    <t>따로 매점은 없으나 코스 중간지점에 위치한 산꾼의 집에서 향긋한 차를 마실 수 있음</t>
  </si>
  <si>
    <t>경북 봉화군 명호면 북곡리 산 65</t>
  </si>
  <si>
    <t>KCCWSPO20N000000722</t>
  </si>
  <si>
    <t>수영강 상류 누리길</t>
  </si>
  <si>
    <t>금정구 노포역 ~ 한물교 ~두구교 ~ 기장군 경계 (송정천 합류부,홉법사 입구 )~ 스포원파크(금정체육공원)~회동댐 상류</t>
  </si>
  <si>
    <t>수영강 일대의 자연경관을 마음껏 즐기고 사색하며 걸을 수 있는 누리길을 조성</t>
  </si>
  <si>
    <t>2시간(걷는시간만 계산)</t>
  </si>
  <si>
    <t>구신천교 및 홍법사 입구(2개소)</t>
  </si>
  <si>
    <t>노포역, 스포원 파크 매점 이용</t>
  </si>
  <si>
    <t>부산 기장군 철마면 송정리 610-32</t>
  </si>
  <si>
    <t>KCCWSPO20N000000723</t>
  </si>
  <si>
    <t>우륵교 연결길</t>
  </si>
  <si>
    <t>우륵교 연결길 0.4Km</t>
  </si>
  <si>
    <t>경북 고령군</t>
  </si>
  <si>
    <t>대가야의 역사와 문화 아름다운 자연 낙동강이 어우러진 친환경적 보행자 중심 도로로 누구나 찾아오고 싶고 고령의 농촌 풍경과 낙동강의 아름다움을 만끽하는 쾌적한 생활환경 조성길로 꼭 다시 오고 싶은 녹색길이며 낙동강의 가장 아름다운 강정고령보와 낙동강자전거길로 연결되어 있는 탐방길이다.</t>
  </si>
  <si>
    <t>5분</t>
  </si>
  <si>
    <t>강정고령보 문화관 내</t>
  </si>
  <si>
    <t>강정고령보 문화관 내, 낙동강자전거길 다산문화체육공원 내</t>
  </si>
  <si>
    <t>경북 고령군 다산면 곽촌리 1131-1</t>
  </si>
  <si>
    <t>KCCWSPO20N000000724</t>
  </si>
  <si>
    <t>선동 누리길</t>
  </si>
  <si>
    <t>남산 지하철역~동래 CC~하정마을~상현마을</t>
  </si>
  <si>
    <t>1946년 회동댐 축조이후 수십년간 통제되었던 회동수원지길로 연계하여 갈 수 있는 누리길을 조성했다.</t>
  </si>
  <si>
    <t>남산역</t>
  </si>
  <si>
    <t>부산 금정구 선동</t>
  </si>
  <si>
    <t>KCCWSPO20N000000725</t>
  </si>
  <si>
    <t>반송동 석대천변 누리길</t>
  </si>
  <si>
    <t>해운대구 반송동</t>
  </si>
  <si>
    <t>새반송교~(0.5km)반석교~(1.1km)반석2호교</t>
  </si>
  <si>
    <t>부산 해운대구</t>
  </si>
  <si>
    <t>반송동 석대천변 누리길은 새반송교~반석2호교간 석대천 제방을 따라 조성된 산책길이다. 석대천 제방 아래에도 지역주민들이 건전한 여가를 즐길 수 있도록 산책로 및 자전거길이 조성되어 있으며, 수영강 시민공원까지 연결되어 하천을 따라 운동하기에 더없이 좋은 코스다. 석대천 주변은 개발제한구역으로 아직 개발이 되지 않아 타 하천과 달리 높은 빌딩, 아파트 사이를 걷는 것이 아니라 장산과 추마산을 바라보며 고즈넉하게 산책을 즐길 수 있으며 간혹 지나가는 경전철이 도심에 있음을 일깨워준다. 석대천 인근에는 반여농산물도매시장, 석대화훼단지가 위치하고 있어 주말에 가족들과 함께 걸어서 우리 농산물 구매, 각종 꽃 구경을 할 수 있으며, 지하철(반여농산물시장역, 석대역)을 이용하면 더욱 편리하게 누리길을 이용할 수 있다.</t>
  </si>
  <si>
    <t>식수보급처가 없으므로 사전준비</t>
  </si>
  <si>
    <t>지하철 역사 및 반석2호교 인근 간이화장실</t>
  </si>
  <si>
    <t>매점이 없으므로 사전준비</t>
  </si>
  <si>
    <t>부산 해운대구 석대동</t>
  </si>
  <si>
    <t>KCCWSPO20N000000726</t>
  </si>
  <si>
    <t>관호산성 둘레길</t>
  </si>
  <si>
    <t>호국의 다리 ~ (1.8km)칠곡보 ~ (2.0km)관호산성</t>
  </si>
  <si>
    <t>관호산성 둘레길은 남녀노소 누구나 편안하게 이용할 수 있는 걷기 좋은 길이다. 낙동강의 호젓한 풍경을 벗 삼아 뚜벅뚜벅 걷기에 그만이다. 둘레길의 메인코스인 관호산성은 신라시대 토성으로 1500년 역사를 이어오고 있으며, 임진왜란 당시 왜인들의 군사거점으로 사용된 '갈등의 역사'가 공존하는 곳이기도 하다. 시점부의 호국의 다리는 6.25전쟁의 당시를 다시금 느낄수 있으며, 관호2리 마을코스에서는 고향의 아늑함과 한적한 농촌풍경을 만끽할 수 있다.</t>
  </si>
  <si>
    <t>칠곡보 좌안 칠곡보인증센터 및 칠곡보 생태공원 내</t>
  </si>
  <si>
    <t>칠곡보 우안 오토캠핑장, 칠곡보 좌안 칠곡보인증센터 및 칠곡보 생태공원 내</t>
  </si>
  <si>
    <t>칠곡보 인증센터 내 및 관호산성 입구 매점</t>
  </si>
  <si>
    <t>경북 칠곡군 약목면 관호리 458-48</t>
  </si>
  <si>
    <t>KCCWSPO20N000000727</t>
  </si>
  <si>
    <t>계양산 주변 누리길</t>
  </si>
  <si>
    <t>인천어린이과학관(약4.1km) ∼ 청룡정((경인아라뱃길, 약3.8km) ∼ 계양역</t>
  </si>
  <si>
    <t>2012년 문을 연 계양산 주변 누리길은 마사토 포장 길, 쉼터, 가로 녹지, 안내판 등이 설치되어 있으며, 최근에 인기를 끌고 있는 걷기 운동에 적합하도록 조성 되었다. 차량소통이 많지 않은데다 마을이 인접하고 있어 걷다가 마을에서 식사나 다른 필요한 것들을 해결 할 수 있고, 인접하고 있는 산을 따라 걷다보면 계절별로 꽃과 단풍, 열매 등을 감상할 수 있는 자연친화적인 길이다. 또한 중간에 누구나 쉬어 갈 수 있는 쉼터도 마련되어 있다. 이 누리길 주변에 경인아라뱃길 및 계양산 둘레길 그리고 어린이 과학관 등이 가까이 있어 앞으로 계양구의 새로운 걷기 명소로 거듭날 것으로 기대된다.</t>
  </si>
  <si>
    <t>다남체육공원, 어린이 과학관</t>
  </si>
  <si>
    <t>다남체육공원 1개소, 어린이 과학관</t>
  </si>
  <si>
    <t>어린이 과학관 1개소 및 인근 1개소</t>
  </si>
  <si>
    <t>인천 계양구 목상동</t>
  </si>
  <si>
    <t>KCCWSPO20N000000728</t>
  </si>
  <si>
    <t>대청호 누리길</t>
  </si>
  <si>
    <t>추동 가래울식당 앞 ~ 마산동 더리스 인근</t>
  </si>
  <si>
    <t>대전 동구</t>
  </si>
  <si>
    <t>추동습지에서 시작하는 이 산책로는 대청호변을 따라 거닐면 천혜의 자연자원인 대청호의 아름다운 전경을 즐길 수 있고, 바다에서 볼 수 있는 하얀모래를 밟으며 걷는 즐거움을 느낄 수 있다. 주변 대청호반길과 연계하여 도보 여행을 즐길 수 있으며, 코스 인근 전망좋은 곳을 방문한다면 눈앞에 떠있는 아름다운 무인도를 낭만적인 감성으로 즐길 수 있습니다.</t>
  </si>
  <si>
    <t>없으</t>
  </si>
  <si>
    <t>주차장 공공화장실</t>
  </si>
  <si>
    <t>대전 동구 추동</t>
  </si>
  <si>
    <t>KCCWSPO20N000000729</t>
  </si>
  <si>
    <t>불영사계곡 녹색길</t>
  </si>
  <si>
    <t>엑스포공원~(1.8km)민물고기연구센터~(1km)주천대~(0.7km)행곡리처진소나무~(3.7km)불영사계곡입구~(2.8km)불영휴게소</t>
  </si>
  <si>
    <t>명승 제6호로 지정된 불영사계곡을 따라 울진군 근남면 수산리~서면 소광리까지 조성된 노선길이 28km에 달하는 장거리 도보길로 1, 2, 3구간으로 구분된다. 그중 1구간은 근남면 수산리 엑스포공원에서 불영휴계소까지 약10km 거리로 36번국도 갓길과 마을길, 농로로 구성된 비교적 평이한 길이나, 일부 하천을 가로질러 가는 구간도 있다. 이 구간은 엑스포공원, 민물고기연구센터, 주천대, 행곡리처진소나무 등 다른 볼거리와 즐길거리가 많은 구간으로, 수려한 경관을 자랑하는 불영사 계곡의 초입부로 그림같은 자연 경치를 볼 수 있는 곳이다.</t>
  </si>
  <si>
    <t>엑스포공원, 불영휴게소</t>
  </si>
  <si>
    <t>경북 울진군 근남면 행곡리 1125-2</t>
  </si>
  <si>
    <t>KCCWSPO20N000000730</t>
  </si>
  <si>
    <t>의정부소풍길</t>
  </si>
  <si>
    <t>불로장생길</t>
  </si>
  <si>
    <t>녹양역 - (0.7km)천보산 입구 - (2.4km)영화사 - (3.8km)인성군묘- (6.1km)금곡마을 - 현충탑입구</t>
  </si>
  <si>
    <t>경기 의정부시</t>
  </si>
  <si>
    <t>높지않은 산과 곳곳에 약수터가 있어 시원한 약수 한잔과 함께 소나무숲에서 나오는 신선한 공기를 마시다 보면 어느새 도심속 스트레스가 날아가고 긍정적인 에너지만 가슴에 담아 걷는다.광해군 때 인목대비의 폐위를 주장했던 조선 선조 일곱째 아들인 인성군묘를 비롯 역사의 숨결을 느낄 수 있는 무덤이 많다. 반환공여지 캠프 에세이온, 카일에 완공된 경기도 경찰청 제2청사 등 의정부 행정타운 조성 현장도 볼 수 있다.</t>
  </si>
  <si>
    <t>곳곳에 약수터가 있어 식수를 쉽게 구할 수 있음(3개소)</t>
  </si>
  <si>
    <t>천보산입구(0.7km), 인성군묘3.8km,현충탑입구</t>
  </si>
  <si>
    <t>녹양역 매점, 현충탑입구 매점</t>
  </si>
  <si>
    <t>경기 의정부시 녹양동 96-1</t>
  </si>
  <si>
    <t>KCCWSPO20N000000731</t>
  </si>
  <si>
    <t>07-B코스</t>
  </si>
  <si>
    <t>금천아름마을 ~ 누운소나무 ~ 108번뇌계단 ~ 어물동마애여래좌상 ~ 어물천 ~ 금천아름마을</t>
  </si>
  <si>
    <t>예쁜 마을로 조성된 금천아름마을을 지나 누운소나무를 만난다. 볕이 잘드는 곳에 누운소나무가 있다니 신기할 따름이다. 작은 실계천을 건너 어물동 마애여래좌상을 방면으로 고즈넉한 숲길이 이어진다. 한적한 숲길은 108번뇌 계단을 만나는데 계단을 오르고 내리막길을 내려오면 깨달음을 개우친듯한 마애여래좌상이 나타난다. 어물동 마애여래좌상에서 불교의 숨결을 느낄 수 있다. 울산 바다와 만나 사랑을 이루는 어물천을 따라 강동사랑길의 대장정이 마무리되는 코스이다.</t>
  </si>
  <si>
    <t>금천아름마을 입구 공중화장실</t>
  </si>
  <si>
    <t>KCCWSPO20N000000732</t>
  </si>
  <si>
    <t>불영휴게소~(4km)하원리~(3.5km)불영사주차장</t>
  </si>
  <si>
    <t>불영사계곡을 따라 조성된 총28km 길이의 장거리 도보길 중 제2구간은 불영휴게소에서 불영사 주차장까지 약7.5km 노선으로 난이도가 높은 구간이다. 초입에서 하원리까지 약4km는 협곡으로 이루어진 일체의 시설물이 없는 계곡탐방형 노선이다. 한국의 그랜드캐년이라고 불릴 정도로 수려한 경관을 지닌 불영사 계곡을 자연 그대로 탐방할 수 있는 코스로 천연 계곡의 변화무쌍함과 자연 내부의 원시성을 체험할 수 있는 구간이다. *보호장구와 안전장비를 착용해야만 트레킹을 할 수 있는 구간이다.</t>
  </si>
  <si>
    <t>불영휴게소,불영사주차장</t>
  </si>
  <si>
    <t>KCCWSPO20N000000733</t>
  </si>
  <si>
    <t>불영사주차장~(1.2km)불영사~(9.8km)광천교</t>
  </si>
  <si>
    <t>총 28km구간의 불영사계곡 녹색길 중 3구간은 불영사 주차장에서 불영사를 경유하여 서면 소광리 까지 약11km의 코스로, 일부 하천을 가로지르는 길과 마을안길, 농로로 이루어진 비교적 평이한 길이다. 3구간 내 불영사는 신라시대 사찰로, 여성스님들만 있는 비구니 사찰이다. 오랜 역사만큼이나 많은 문화재가 전하고 있으니, 또 하나의 볼거리이다.</t>
  </si>
  <si>
    <t>불영사</t>
  </si>
  <si>
    <t>불영사주차장,불영사</t>
  </si>
  <si>
    <t>불영사주차장</t>
  </si>
  <si>
    <t>KCCWSPO20N000000734</t>
  </si>
  <si>
    <t>성안옛길</t>
  </si>
  <si>
    <t>청구아파트 뒤~(0.4km)성안순환도로~(0.4km)성동입구~(0.2km)금호아파트 아래~(0.2km)장암저수지~(0.8km)시능골~(0.8km)큰골(1.2km)동호농장~(0.9km)성동회관~(0.4km)성동마을~(0.4km)참새미골~(0.6km)청구농장~(0.7km)청구아파트 뒤</t>
  </si>
  <si>
    <t>성안옛길은 울산의 주산인 함월산을 중심으로 신개발지역을 녹지공간으로 아우르는 도심에서 5~10분 거리에 있는 코스로써, 성동·풍암·칠암·성안내약사 등 아름다운 자연부락이 있으며 농촌의 자연환경이 그대로 보존되어 있는 환경의 보고라 할 수 있는 지역입니다. 특히 이 코스에는 오솔길·과수원길·농로길 등 다양한 옛길과 과수원·황금들녁 등 농촌의 아름다운 풍경을 느낄 수 있는 도심 둘레에 위치한 힐링코스로 가장 인기있는 코스임</t>
  </si>
  <si>
    <t>식수보급처가 없으니 청구아파트 앞이나 성동마을 회관 매점에서 구입하거나 사전준비</t>
  </si>
  <si>
    <t>구민운동장, 성동마을회관 화장실 이용</t>
  </si>
  <si>
    <t>출발점인 청구아파트 앞 가게, 성동마을회관 매점 이용</t>
  </si>
  <si>
    <t>울산 중구 북정동 123-5</t>
  </si>
  <si>
    <t>KCCWSPO20N000000735</t>
  </si>
  <si>
    <t>성동입구~(0.2km)돌담집~(0.2km)성동회관~(0.5km)황토방가든~(0.4km)시능골~(0.8km)장암저수지~(0.2km)금호아파트~ (0.5km)성안순환도로~(0.7km)성동입구</t>
  </si>
  <si>
    <t>성안옛길은 울산의 주산인 함월산을 중심으로 신개발지역을 녹지공간으로 아우르는 도심에서 5~10분 거리에 있는 코스로써, 성동·풍암·칠암·성안내약사 등 아름다운 자연부락이 있으며 농촌의 자연환경이 그대로 보존되어 있는 환경의 보고라 할 수 있는 지역입니다. 특히 이 코스에는 오솔길·과수원길·농로길 등 다양한 옛길과 과수원·황금들녁 등 농촌의 아름다운 풍경을 느낄 수 있는 도심 둘레에 위치한 힐링코스임</t>
  </si>
  <si>
    <t>식수보급처가 없으니 성동마을 회관 매점에서 구입하거나 사전준비</t>
  </si>
  <si>
    <t>성동마을회관 매점 이용</t>
  </si>
  <si>
    <t>KCCWSPO20N000000736</t>
  </si>
  <si>
    <t>마비정 누리길</t>
  </si>
  <si>
    <t>마비정벽화마을 ~ 삼필봉</t>
  </si>
  <si>
    <t>마비정의 유래는 옛날에 어느 한 장군이 마을 앞산에 올라가서 건너편 산에 있는 바위를 향해 화살을 쏘고는 말에게 화살보다 늦게 가면 살아 남지 못할 것이라고 했습니다. 말이 떨어지자 그 말은 온 힘들 다하여 재빨리 달려 갔으나 화살을 따라 잡지 못하였고 결국 그 말은 죽임을 당하였는데, 이를 본 마을 사람들이 그 말을 가여이 여겨 '마비정'이라는 정자를 세 우고 말을 추모하였다고 전하고 있습니다. 마비정누리길은 도시민에게 녹색여가를 즐길수 있는 친환경 산책로를 제공하는 목적으로 제공되었으며, 마비정 벽화마을과 연계하고 있다</t>
  </si>
  <si>
    <t>마비정누리길 입구</t>
  </si>
  <si>
    <t>출발점인 마비정벽화마을 인근에 매점 및 식당이 있음</t>
  </si>
  <si>
    <t>대구 달성군 화원읍 본리리 1351</t>
  </si>
  <si>
    <t>KCCWSPO20N000000737</t>
  </si>
  <si>
    <t>닭머르해안길</t>
  </si>
  <si>
    <t>닭머르 입구~(1km)신촌포구~(0.8km)신촌리 어촌계 탈의장</t>
  </si>
  <si>
    <t>닭머르해안길은 달머르 입구로부터 신촌리 어촌계까지의 1.8키로미터의 비교적 짧은 거리의 노선이다. 닭이 흙을 파헤치고 있는 형상을 하고 있다고 해서 붙여진 “닭머르 해안의 절경”이 걷는 이의 발길을 잡을 정도의 경관을 연출한다. "남생이 못” 이라고 불리는 습지, 공동목욕탕 등 조금은 낯선 경관이 함께 어우러진 해안누리길 구간이다.</t>
  </si>
  <si>
    <t>닭머르입수 - 남생이못 사이구간 1개소</t>
  </si>
  <si>
    <t>신촌 초등학교 방면으로 다수 분포</t>
  </si>
  <si>
    <t>제주특별자치도 제주시 조천읍 신촌리 4005</t>
  </si>
  <si>
    <t>KCCWSPO20N000000738</t>
  </si>
  <si>
    <t>마비정벽화마을 ~ 가창 정대리</t>
  </si>
  <si>
    <t>2시간 30분정도</t>
  </si>
  <si>
    <t>마비정황토방</t>
  </si>
  <si>
    <t>KCCWSPO20N000000739</t>
  </si>
  <si>
    <t>입화산 참살이 숲 누리길</t>
  </si>
  <si>
    <t>중앙고, 우정혁신도시, 테크노파크 일원~(0.8km)태화저수지~(2.4km)입화산 정상~ (2.5km)입화산 참살이 숲 야영장~ (1.3km)다운교 입구</t>
  </si>
  <si>
    <t>본 코스의 입구는 중앙고, 우정혁신도시, 테크노파크 일원에 위치하고 있음. 본 코스에는 경관이 수렴하고 각종 수생식물이 있는 태화저수지가 위치해 있으며, 태화저수지~입화산 정상까지 울창한 숲으로 이루어져 자연의 향기를 느낄 수 있고, 아울러, 울산시가지를 한 눈에 내려다 볼 수 있는 입화산 정상과 가족단위의 도심 속 휴식공간으로 조성된 각종편의시설(네이처 스포츠, 물놀이체험공간, 야영장) 및 울창한 숲 자원을 이용한 나무학습장, 습지관찰원, 편백나무 숲, 시노래비, 야외공연장 등 우리 구의 명소로 자리매김을 하고 있는 참살이 숲이 조성되어 있음. 아울러 더 나은 누리길 조성을 위하여 볼거리 제공 및 정비를 지속적으로 추진하고 있음</t>
  </si>
  <si>
    <t>입화산 참살이 숲 네이쳐 스포츠</t>
  </si>
  <si>
    <t>입화산 참살이 숲 야영장 앞</t>
  </si>
  <si>
    <t>중앙고 일원</t>
  </si>
  <si>
    <t>울산 중구 다운동</t>
  </si>
  <si>
    <t>KCCWSPO20N000000740</t>
  </si>
  <si>
    <t>다운동 현대아파트 일원, 다운고등학교 일원~(1.2km)다운목장~(1.3km)입화산 정상~(2.5km)입화산 참살이 숲 야영장 ~ (1.3km)다운교 입구</t>
  </si>
  <si>
    <t>본 코스는 기존 등산로로 입구는 다운동 현대아파트, 다운고등학교 일원에 위치하고 있음. 특히 다운고등학교 인근에 위치한 척과천 일원으로 척과공원이 조성 추진중에 있으며, 본 코스에는 산 중턱에 초지와 갈대로 이루어진 다운목장과 울산시가지를 한 눈에 내려다 볼 수 있는 입화산 정상과 가족단위의 도심 속 휴식공간으로 조성된 각종편의시설(네이처 스포츠, 물놀이체험공간, 야영장) 및 울창한 숲 자원을 이용한 나무학습장, 습지관찰원, 편백나무 숲, 시노래비, 야외공연장 등 우리 구의 명소로 자리매김을 하고 있는 참살이 숲이 조성되어 있음. 아울러 더 나은 누리길 조성을 위하여 볼거리 제공 및 정비를 지속적으로 추진하고 있음</t>
  </si>
  <si>
    <t>출발점 다운동 현대아파트 및 다운동아파트 일원</t>
  </si>
  <si>
    <t>KCCWSPO20N000000741</t>
  </si>
  <si>
    <t>마비정벽화마을 ~ 화원자연휴양림</t>
  </si>
  <si>
    <t>25분정도</t>
  </si>
  <si>
    <t>마비정황토방, 화원자연휴양림</t>
  </si>
  <si>
    <t>KCCWSPO20N000000742</t>
  </si>
  <si>
    <t>가창 누리길</t>
  </si>
  <si>
    <t>01코스 단산리 마을회관</t>
  </si>
  <si>
    <t>단산리 마을회관~참꽃길~상원지전망데크~가창성당</t>
  </si>
  <si>
    <t>가창 누리길은 자연 훼손없이 친환경 산책로를 조성하여 도시민에게 녹색여가를 즐길 수 있는 시골 산길을 제공하여 등산 등 취미생활과 건강을 위한 길을 만드는데 그 목적을 두었다. 상원지 전망데크에는 정자 등을 설치하여 누리길을 찾는 이들의 쉼터를 제공한다.또한 전망이 좋아 해질녘 노을을 아름답게 볼수 있는 곳이다.</t>
  </si>
  <si>
    <t>상원지전망데크앞</t>
  </si>
  <si>
    <t>출발점인 단산리회관 주변 매점, 도착점인 상원리마을회관 주변 매점, 중간에는 없음</t>
  </si>
  <si>
    <t>대구 달성군 가창면 상원리 산 173-1</t>
  </si>
  <si>
    <t>KCCWSPO20N000000743</t>
  </si>
  <si>
    <t>02코스 가창체육공원</t>
  </si>
  <si>
    <t>가창체육공원~전평지~천연염색장~가창체육공원</t>
  </si>
  <si>
    <t>가창 누리길은 자연 훼손없이 친환경 산책로를 조성하여 도시민에게 녹색여가를 즐길 수 있는 시골 산길을 제공하여 등산 등 취미생활과 건강을 위한 길을 만드는데 그 목적을 두었다. 구간 중간 중간에 전망데크를 설치하여 쉼터와 볼거리를 제공하였고 인근 관광지로는 스파밸리, 허르힐즈와 같은 놀이공간과 녹동서원, 달성 조길방가옥, 운흥사, 남지장사 등 문화유적지 그리고 정대숲과 최정산 자연생태탐방로가 있다. 가창 누리길에서의 하루는 건강과 여가를 즐기기에 안성맞춤이다.</t>
  </si>
  <si>
    <t>가창체육공원</t>
  </si>
  <si>
    <t>출발점과 도착점에는 매점이 없음. 중간에 가창성당 주변 매점</t>
  </si>
  <si>
    <t>KCCWSPO20N000000744</t>
  </si>
  <si>
    <t>환해장성로</t>
  </si>
  <si>
    <t>성산읍 신양해수욕장~(4.5km)온평리 온평항 바로 전 온평리 환해장성~(5.8km)희진주유소</t>
  </si>
  <si>
    <t>전 세계 어디를 가도 볼 수 없는 독특한 경관을 체험 할 수 있는 구간이다.현무암을 해안선을 따라 쌓아 올린 끝없이 펼쳐진 환해장성과 성산 일출봉의 조화로운 모습이 절경을 이룬다. 특히 섭지코지에 펼쳐진 이국적인 경관이 아름다운 코스이다. 환해장성은 고려시대 몽골의 끝까지 항쟁했던 삼별초 군을 막기 위해 고려군 고여림 군대가 해변을 따라 쌓은 성이다. 그러나 삼별초군은 이 환해장성을 넘어 제주를 장악했으며, 이후 삼별초군이 다시 이 장성을 보강하여 고려 정부군을 막는 용도로 사용하였다. 이후 조선시대에는 왜구의 침입을 막기 위해 다시 쌓았다. 김상헌이 지은 남사록에는 이 환해장성을 일러 탐라의 만리장성이라고 하였다. 현재 남아있는 환해장성의 길이는 약 360미터 정도이다. 원래 환해장성의 총 길이는 300리에 달했다고 하나 지금은 일부 흔적만이 남아 있다.</t>
  </si>
  <si>
    <t>섭지코지, 신앙해수욕장, 혼인지마을, 신산항, 회진주유소 인근 5개소</t>
  </si>
  <si>
    <t>신산리, 섭지코지</t>
  </si>
  <si>
    <t>제주특별자치도 서귀포시 성산읍 삼달리</t>
  </si>
  <si>
    <t>KCCWSPO20N000000745</t>
  </si>
  <si>
    <t>중구 누리길</t>
  </si>
  <si>
    <t>길촌입구~(1.4km)길촌마을회관~(1.4km)최제우 유허지~ (3.0km)입화산 정상~(2.4km)다전농로~케빈(1.0km)하우스~(1.3km)중구 둘레길</t>
  </si>
  <si>
    <t>본 코스는 자연부락인 길촌 마을과 절골마을이 형성되어 있고, 도보여행길에 동학 창시자 최제우가 천서를 받고 크게 깨우친 곳인 유허지가 위치하고 있는 전통과 역사가 존재하는 코스이며, 케빈하우스 ~ 중구 둘레길 구간은 산림이 울창하여 자연을 만끽 할 수 있는 장소로 중구 둘레길과 연계되는 도시민을 위한 힐링코스임</t>
  </si>
  <si>
    <t>길촌마을회관, 입화산 참살이 숲 야영장</t>
  </si>
  <si>
    <t>길촌마을회관</t>
  </si>
  <si>
    <t>울산 중구 약사동</t>
  </si>
  <si>
    <t>KCCWSPO20N000000746</t>
  </si>
  <si>
    <t>행정교-행정2리마을회관-구약수탕 전망데크-병풍산 정상-가창성당-한천서원-행정교</t>
  </si>
  <si>
    <t>가창체육공원 병풍산 하산 하는 길</t>
  </si>
  <si>
    <t>KCCWSPO20N000000747</t>
  </si>
  <si>
    <t>약사~주연간 도로~(1.7km)주연마을,농촌휴양마을~(0.6km)성안가대 간 도로~(1.5km)성안옛길(누리길)</t>
  </si>
  <si>
    <t>본 코스은 자연부락 주연마을과 사회적 기업이 농촌휴양마을을 조성한 자연경관 뛰어난 곳으로 기존 도로에 새로이 보도를 조성과 농로를 정비하여 자연경관을 조망 할 수 있는 코스로 또한 성안옛길(누리길)과 연계되는 있어 농촌의 아름다운 풍경을 느낄 수 있는 도시민을 위한 힐링코스임</t>
  </si>
  <si>
    <t>농촌휴양마을 공동화장실</t>
  </si>
  <si>
    <t>KCCWSPO20N000000748</t>
  </si>
  <si>
    <t>노을해안길</t>
  </si>
  <si>
    <t>대정서초등학교~(1km)서림연대~(1.2km)일과2리 사거리(사거리에서 좌회전)~(1.4km)바다 낚시터~(2.2km)섬마을 펜션 민박~(2.8km)신도항(신도리 어촌계 사무실 끼고 우회전)~(2km)신도1리 버스정류장</t>
  </si>
  <si>
    <t>제주 해안길 중 노을 경관이 가장 수려한 곳 중에 하나이다. 바다와 해안로가 만들어내는 제주만의 풍경을 고스란히 간직한 노선이다. 이름에서도 알 수 있듯이 제주 서해안을 따라 조성된 해안도로로 해질녁 노을이 장관을 이룬다. 원래 대정읍 노을해안로는 기존 도로의 이름으로 드라이브 코스로 더 유명한 곳이기도 하다.</t>
  </si>
  <si>
    <t>해녀잠수탈의실, 육각정, 가로공원, 팔각정 인근 4개소</t>
  </si>
  <si>
    <t>제주특별자치도 서귀포시 대정읍 영락리 2169-3</t>
  </si>
  <si>
    <t>KCCWSPO20N000000749</t>
  </si>
  <si>
    <t>행복누리길</t>
  </si>
  <si>
    <t>다산면 월성리 ~ 성지산 (주을지) ~ 곽촌리 ~ 호촌리 낙동강변</t>
  </si>
  <si>
    <t>등산 이용객은 월성리 마을에서 출발하여 성지산을 출발 낙동강변 강정고령보의 경관을 구경 후 낙동강변 자전거길을 따라 이동하면 2012년 낙동강 문화사업으로 추진중인 낙동강 대가야 문화공원의 대가야관련 역사 조형물을 감상할 수 있다. 낙동강변 사문진교에 다다르면 주변 맛집 음식점이 있는데 강변 매운탕집으로 인근 대구에서 많은사람들이 찾고, 특히 점심시간에는 장사진을 이루고 있다. 잡어 매운탕, 국수, 수제비에 고령 생산품 막걸리 한잔은 일품이다 점심식사를 간단히 하고 이후 다시 낙동강변 제방을 따라 약 1시간 정도 걸으면 당초 출발지인 월성에 다다른다. 4대강 정비사업에 따라 낙동강변을 걷다보면 외국의 이국적인 호수를 보는듯한 정취에 매료된다. 낙동강변의 풍경과 어우러지는 산책도 즐기고 고령 대가야시대의 조형물도 함께 감상해 보는 추억의 시간이 될듯 하다</t>
  </si>
  <si>
    <t>성지산 주변 식수대</t>
  </si>
  <si>
    <t>성지산 화장실, 낙동강변 화장실 설치 예정</t>
  </si>
  <si>
    <t>경북 고령군 다산면 평리리 830</t>
  </si>
  <si>
    <t>KCCWSPO20N000000750</t>
  </si>
  <si>
    <t>생명누리길</t>
  </si>
  <si>
    <t>01코스 생명누리길</t>
  </si>
  <si>
    <t>만수사~(2.1㎞)경흥사~(1.4㎞)이목지~(0.7㎞)차곡지</t>
  </si>
  <si>
    <t>경북 경산시</t>
  </si>
  <si>
    <t>국토교통부는 개발제한구역 주민을 위해 누리길, 여가녹지조성, 경관, 전통문화 사업 등 환경·문화사업을 펼치고 있으며 누리길사업은 누구나 걷기 쉬운 자연지형을 활용해 지역의 역사·문화·자연자원과 연계한 탐방·체험 프로그램 개발로 만수사, 경흥사 등 고찰과 이목지, 차곡지 등의 빼어난 수변경관이 어우러지며, 산전동 분청사기요지 등의 역사문화자원을 몸으로 느끼며 자연과 동화되는 생명누리길이다. 단순히 걸으면서도, 스스로의 정화된 시간을 가지며, 삼성현의 얼이 서린 경산시의 문화와 자연을 느끼며, 더불어 국토사랑의 마음을 키울 수 있는 길이다. 어느덧 길을 걷다보면 분청사기의 재료인 지하맥반석의 기운을 온몸으로 받으며 심신정화의 시간을 가질 수 있는 생명누리길이다. 짧은 코스지만 문화유산도 많이 담겨있어 유익한 코스이다.</t>
  </si>
  <si>
    <t>만수사, 경흥사, 산전리마을회관</t>
  </si>
  <si>
    <t>경북 경산시 남천면 산전리 1009-3</t>
  </si>
  <si>
    <t>KCCWSPO20N000000751</t>
  </si>
  <si>
    <t>팔공산 왕건길</t>
  </si>
  <si>
    <t>01코스 용호상박길</t>
  </si>
  <si>
    <t>신숭겸장군 유적지~(0.6km)탐방센터~대곡지~(1.3km)원모재~(1.9km)왕건전망대~(0.5km)열재</t>
  </si>
  <si>
    <t>927년고려왕건과 후백제견훤의 동수전투에서 피터지게 싸우던 곳으로 신숭겸 장군이 왕거을 가장하여 싸우다 전사한 사이 왕건이 도주한 길이다. 신숭겸장군유적지 정문 우측으로 가다가 탐방센터에서 임도를 따라 걷는 길로 표충사,왕건나무등이 있다.</t>
  </si>
  <si>
    <t>80분</t>
  </si>
  <si>
    <t>대구자연염색박물관 화장실 이용</t>
  </si>
  <si>
    <t>대구 동구 지묘동</t>
  </si>
  <si>
    <t>KCCWSPO20N000000752</t>
  </si>
  <si>
    <t>장복산 누리길</t>
  </si>
  <si>
    <t>안민교(생태교)-2.6km-덕주봉-1.5km-장복산 정상(왕복코스)</t>
  </si>
  <si>
    <t>경남 창원시 진해구</t>
  </si>
  <si>
    <t>1코스는 진해의 진산으로 장복산과 덕주봉으로 이어지는 능선을 따라 조성된 길로 그 아래로는 벚꽃시즌에는 환상의 꽃길을 선사하는 드림로드와 안민고개롤 품고있어 해마다 축제기간에는 많은사람들이 찾는다. 진해의 바다와 성산구의 경치를 동시에 관망할 수 있는 능선을 따라 전개되어 평소에도 많은사람들이 이곳을 방문하고 있다.</t>
  </si>
  <si>
    <t>도보여행중 식수가 없으므로 사전에 식수준비</t>
  </si>
  <si>
    <t>안민교(생태교)인근에 공중화장실이 있으나 도보여행길 도중에는 공중화장실 없음</t>
  </si>
  <si>
    <t>구 마진터널 족 장복산 조각공원내 간단한 커피 음료수 판매가능한 매점 위치함</t>
  </si>
  <si>
    <t>경남 창원시 진해구 석동</t>
  </si>
  <si>
    <t>KCCWSPO20N000000753</t>
  </si>
  <si>
    <t>02코스 열린 하늘길</t>
  </si>
  <si>
    <t>열재→(1.5km)하늘다리→(1.0km)거저산→(0.6km)하늘마루→(1.4km)부남교</t>
  </si>
  <si>
    <t>왕건이 견훤의 군사안테 패하여 도주하다가 날이 어두어 길을 잃고 헤매던 중 다행히 숲 사이로 하늘이 열려 길을 찾아 도망갔던 길이다. 2구간 시작지점인 열재는 고갯길이 험해 열명 이상이 모여 넘었다고 해서 붙여진 이름이며 야트막한 거저상 정상을 넘어 산길을 따라 걷는 길이다.</t>
  </si>
  <si>
    <t>140분</t>
  </si>
  <si>
    <t>KCCWSPO20N000000754</t>
  </si>
  <si>
    <t>엄장해암길</t>
  </si>
  <si>
    <t>애월읍 구엄포구~(0.8km)돌염전~(1.5km)남또리 쉼터~(1km)신엄도대불(신엄포구)~(0.5km)남두연대~(0.5km)다락쉼터~(0.5km)고내포구</t>
  </si>
  <si>
    <t>구엄포구와 돌염전을 시작으로 오른쪽에 펼쳐지는 바다를 보며 걸을 수 있는 구간으로 화려한 암석들과 바다의 풍경, 데크길, 숲길 등 다양한 변화로 한순간도 지루할 틈이 없는 길이다. 구엄포구에는 도대불이라는 것이 있는데 이것은 일종의 등대로 제주에서만 볼 수 있는 독특한 조형물이다. 이러한 도대불은 노선 중간의 신엄리에서도 다시 볼 수 있다. 이곳을 지나면 곧 바로 돌염전을 만나게 되는데 이 돌염전 또한 제주에서만 볼 수 있는 것으로 넓은 현무암 암반에 소금을 구워내던 조상들의 지혜를 엿볼 수 있다. 특히 이곳은 고려말 대몽항쟁기에 삼별초가 이 일대에 주둔할 당시부터 엄장포 또는 엄장이라 불렸던 것에서 유래한 이름이라고 한다. 이 노선은 돌염전과 환해장성, 도대불 등 제주의 역사와 특색을 모두 경험할 수 있는 곳으로 어린이를 동반한 가족 단위의 이용객에게 안성맞춤이라 하겠다.</t>
  </si>
  <si>
    <t>구엄포구, 중엄새물, 다락쉼터 인근 4개소</t>
  </si>
  <si>
    <t>동양콘도,고내포구</t>
  </si>
  <si>
    <t>제주특별자치도 제주시 애월읍 신엄리 2793-3</t>
  </si>
  <si>
    <t>KCCWSPO20N000000755</t>
  </si>
  <si>
    <t>03코스 묵연체험길</t>
  </si>
  <si>
    <t>부남교→(0.8km)묵연길→(1.6km)통시바위→(1.3km)발바닥바위→(1.7km)물넘재</t>
  </si>
  <si>
    <t>●용수마을·용수천 배경 ⇒ 동양화를 연상 ●상중심마을 묵연센터 ⇒ 명상과 참선체험 ●S자형 묵연길(타원형) ⇒ 자아성찰의 계기 ●통시·발바닥바위 ⇒ 팔공산의정기 충전</t>
  </si>
  <si>
    <t>동화사에 있음</t>
  </si>
  <si>
    <t>KCCWSPO20N000000756</t>
  </si>
  <si>
    <t>국화꽃 향기 속으로</t>
  </si>
  <si>
    <t>율곡마을 ~ 국화재배지 ~ 우산천 ~ 예곡동농로 ~ 예곡동마을도로 ~ 율곡마을</t>
  </si>
  <si>
    <t>경남 창원시 마산합포구</t>
  </si>
  <si>
    <t>국화향기 길은 잘 정비되어있는 하천 제방을 이용하는 걷기 좋은 길로서 도시 인접 및 국도변에 위치하여 접근성이 우수하며, 무학산 둘레길과 연계가 가능하다. 특히, 봄,가을은 길을 따라 걸어가며 꽃향기에 흠뻑 빠질 수 있고, 여름에는 하천에서 시원한 물놀이도 가능하다. 마을에는 국화 이미지의 벽화가 조성되며 마을 밭에는 국화꽃을 이용한 수퍼 그래픽이 조성될 예정이다.</t>
  </si>
  <si>
    <t>국화센터내(예정)</t>
  </si>
  <si>
    <t>없음(사전준비 필요)</t>
  </si>
  <si>
    <t>경남 창원시 마산합포구 예곡동</t>
  </si>
  <si>
    <t>KCCWSPO20N000000757</t>
  </si>
  <si>
    <t>관동별곡800리길</t>
  </si>
  <si>
    <t>경포대~(3km)오죽헌~(4km)경포호~(1.4km)호텔현대~(2.8km)송정해변, 송정해변 휴게소~(3.8km)남항진</t>
  </si>
  <si>
    <t>강원 강릉시</t>
  </si>
  <si>
    <t>경포대에서 남항진까지 이르는 길에는 오죽헌과 선교장, 허균 생가터를 비롯해 참소리박물관 등 볼거리가 많다. 또한 경포대 아래로 자리한 송정해수욕장과 안목해수욕장은 비교적 덜 알려진 곳으로 호젓한 바다 풍경을 즐길 수 있어 더욱 좋다. 경포대는 국민 관광지라 할 정도로 많이 알려진 곳이다. 동해안 하면 경포대가 떠오른다고 해도 과언이 아닐 것이다. 하지만 경포호를 찾는 사람은 의외로 드물다. 먼저 경포대에서 선교장 방면으로 코스를 잡는다. 경포호 주변으로 호반도로가 잘 정비되어 있다. 특별히 굴곡이 없어 그리 힘들지도 않다. 경포대, 선교장, 오죽헌, 축음기 박물관 등 볼거리들이 이 구간에 몰려 있어 하나씩 둘러보며 쉬어 가는 것도 관동별곡8백리길 걷기의 묘미이다.</t>
  </si>
  <si>
    <t>경포대, 선교장, 오죽헌, 경포해수욕장, 호수광장, 송정해수욕장, 강릉항, 남항진해변 인근 등 12개소</t>
  </si>
  <si>
    <t>강원 강릉시 강문동</t>
  </si>
  <si>
    <t>KCCWSPO20N000000758</t>
  </si>
  <si>
    <t>04코스 문화예술길</t>
  </si>
  <si>
    <t>물넘재→(0.5km)도학교(공산초)→(1.0km)방짜유기박물관→(0.7km)동화천(공산초)→(1.1km)백안삼거리</t>
  </si>
  <si>
    <t>●목과정길⇒ 과거길, 동화사 방향 옛길 ●방짜유기박물관 ⇒ 전통문화유산 관람 ●돌 그리고, 시인의 길 ⇒ 정서순화 길 ●동화천 바람개비길 ⇒ 오감만족, 화상</t>
  </si>
  <si>
    <t>방짜유기박물관에 있음</t>
  </si>
  <si>
    <t>KCCWSPO20N000000759</t>
  </si>
  <si>
    <t>양산 누리길</t>
  </si>
  <si>
    <t>동면 호포~(13.1km)금륜사~(3.99km)남락마을~(3.02km)산지마을~ (3.75km)운봉산~(9.7km)천성산~(10.2km)주남고개/한일유엔아이아파트</t>
  </si>
  <si>
    <t>경남 양산시</t>
  </si>
  <si>
    <t>양산8경중 하나인 천성산과 부산경계에 위치한 금정산을 잇는 개발제한구역내 문화체험 산책로이다.</t>
  </si>
  <si>
    <t>14시간</t>
  </si>
  <si>
    <t>동면 호포역 내 시설외 산행구간내 없음</t>
  </si>
  <si>
    <t>경남 양산시 동면 여락리 산 247-1</t>
  </si>
  <si>
    <t>KCCWSPO20N000000760</t>
  </si>
  <si>
    <t>김해 백두산 누리길</t>
  </si>
  <si>
    <t>05코스 백두산 누리길</t>
  </si>
  <si>
    <t>대동초교~(1.2km)원명사 갈림길~(0.3km)체력단련장~(0.8km)백두산</t>
  </si>
  <si>
    <t>경남 김해시</t>
  </si>
  <si>
    <t>김해 신어산 산책로를 연결하는 남쪽의 백두산이며, 낙남정맥의 최종지인 상동 매리를 연결하는 등산로로서 소나무와 편백나무의 군락지가 연결되어 산림욕을 즐길수 있는 최상의 숲속 힐링코스로서 비교적 평탄한 흙길 위주로 어린이나 고령자도 쉽게 걸을수 있으며, 백두산 정상의 전망대에서 남쪽을 바라보니 드넓은 김해평야와 김해공항이 내려다 보이며, 지그재그로 휘어진 서낙동강이 그림처럼 아름다움을 한눈에 볼 수 있는 곳이다.</t>
  </si>
  <si>
    <t>식수보급처가 없으니 매점에서 구입하거나 사전준비/체력단련장(약수터)이용</t>
  </si>
  <si>
    <t>등산로 입구 대동초교, 대동면사무소 이용</t>
  </si>
  <si>
    <t>출발점인 서원유통슈퍼, 중간에는 없음</t>
  </si>
  <si>
    <t>경남 김해시 대동면 초정리 982-1</t>
  </si>
  <si>
    <t>KCCWSPO20N000000761</t>
  </si>
  <si>
    <t>05코스 고진감래길</t>
  </si>
  <si>
    <t>백안삼거리→(1.3km)깔딱재→(1.5km)돼지코→(1.4km)새터마을→평광지→(1.0km)평광종점</t>
  </si>
  <si>
    <t>●처음(苦),환성산방향길(甘)⇒ 苦盡甘來 ●동화천변 백안쉼터 ⇒ 휴식과 만남의 장 ●평광지에서 시랑리 길 ⇒ 왕건의 도피로</t>
  </si>
  <si>
    <t>120분</t>
  </si>
  <si>
    <t>KCCWSPO20N000000762</t>
  </si>
  <si>
    <t>16코스(목아재 ∼ 당재)</t>
  </si>
  <si>
    <t>목아재-남산(4.4km)-당치(2.2km)-농평(1.2km)-당재(0.4km)</t>
  </si>
  <si>
    <t>지리산 둘레길 16코스(목아재 ∼ 당재). 산촌마을을 잇던 핏줄 같은 길, 그 깊은 역사 이구간은 지리산 마을들을 오가는 옛길이다. 지금은 오로가 발달되어 쓰임이 없는 길이지만 옛날에는 구례와 하동의 산촌 마을들을 이어주던 핏줄 같은 길이다. 이 구간이 지리산둘레길 본선이 아님에도 지선으로 선정한 것은 이 길에 배인 깊은 역사성을 버리기 어려웠기 때문이다. 임도와 포장된 마을길, 지방도가 혼재되어 있지만, 이 길을 따라서 가다보면 지리산과 사람들의 삶을 볼 수 있다. 피아골과 연곡사, 지리산 주능선으로 가는 등산로도 만날 수 있다.</t>
  </si>
  <si>
    <t>출발전 식수 준비</t>
  </si>
  <si>
    <t>연곡사 입구</t>
  </si>
  <si>
    <t>기촌마을</t>
  </si>
  <si>
    <t>KCCWSPO20N000000763</t>
  </si>
  <si>
    <t>변산마실길</t>
  </si>
  <si>
    <t>해안누리길</t>
  </si>
  <si>
    <t>새만금방조제~(5km)변산해수욕장~(7.5km)고사포해수욕장~(7.5km)격포항</t>
  </si>
  <si>
    <t>전북 부안군</t>
  </si>
  <si>
    <t>새만금 방조제에서 시작하여 변산반도 해안을 따라, 항포구와 해수욕장 그리고 숲길을 함께 걸을 수 있는 길이다. 이 길이 특이한 것이 밀물 때와 썰물 때의 길이 다르다는 것이다. 코스 중간 중간에 이를 알려주는 이정표가 잘 마련되어 있으나 가능한 썰물 때를 골라 고운 무래펄을 걸으며, 자연을 만끽하는 것도 좋다. 또한 이 노선에는 적벽강과 채석강이 유명하다. 중국의 소동파가 유배되어 지냈다는 중국 적벽강에 견줄만하다고 하여 이름 붙여진 적벽강과 이태백이 술에 취해 강에 비친 달을 잡으려다 빠져죽었다는 채석강과 비슷하다고 하여 이름 붙여진 곳으로 수려한 풍경을 자랑한다.</t>
  </si>
  <si>
    <t>새만금 홍보관, 고사포해수욕장, 변산해수욕장 등</t>
  </si>
  <si>
    <t>변산해수욕장, 채석강, 격포해수욕장</t>
  </si>
  <si>
    <t>전북 부안군 변산면 대항리</t>
  </si>
  <si>
    <t>KCCWSPO20N000000764</t>
  </si>
  <si>
    <t>06코스 호연지기길</t>
  </si>
  <si>
    <t>평광종점→(0.3km)첨백당→(1.7km)옻골재→(1.0km)요령봉→효자이공→(2.0km)매여종점</t>
  </si>
  <si>
    <t>●瞻栢堂 ⇒ 우효중의 효성, 우명식의 절의 ●재바우농원 홍옥사과 ⇒ 최고수령(1930) ●사과 꽃의 향연과 자연의 물소리가 조화 ●요령봉,어지럼바위 ⇒ 浩然之氣, 절경</t>
  </si>
  <si>
    <t>매여종점 직전에 300m지하수 설치</t>
  </si>
  <si>
    <t>KCCWSPO20N000000765</t>
  </si>
  <si>
    <t>07코스 가팔환초길</t>
  </si>
  <si>
    <t>매여종점→(0.8km)사방댐 쉼터→(1.3km)가팔환초 쉼터→(0.8km)매환초 삼거리→(0.4km)초례봉</t>
  </si>
  <si>
    <t>●사방댐, 숲속도서관 ⇒ 휴식과 만남의 장 ●초례봉탐방길 ⇒ 가·팔·환·초의 장관 (가산산성, 팔공산, 환성산, 초례산) ●왕건이 의관을 수습하고, 하늘에 祭 올림</t>
  </si>
  <si>
    <t>130분</t>
  </si>
  <si>
    <t>숲속도서관에 간이화장실</t>
  </si>
  <si>
    <t>KCCWSPO20N000000766</t>
  </si>
  <si>
    <t>08코스 구사일생길</t>
  </si>
  <si>
    <t>초례봉 정상→(1.0km)포토존→(3km)동곡지</t>
  </si>
  <si>
    <t>●초례봉 하산 ⇒ 바위틈길, 소나무숲길 등 ●동곡지 계곡 ⇒ 물소리, 새소리, 바람소리 ●왕건행적:破軍峙(智妙)→不老→失王里→ 安心(半夜月)→고모→앞산→성주→김천</t>
  </si>
  <si>
    <t>110분</t>
  </si>
  <si>
    <t>안심역 부근</t>
  </si>
  <si>
    <t>KCCWSPO20N000000767</t>
  </si>
  <si>
    <t>가야산 소리길</t>
  </si>
  <si>
    <t>대장경축전장~(1.8km)소리길탐방지원센터~(1.8km)농산정~(1.5km)길상암~(0.9km)소리길6교</t>
  </si>
  <si>
    <t>가야산 소리길은 홍류동 옛길을 복원하고 다듬어서 홍류동 계곡을 따라 완만하게 걸을 수 있도록 조성한 저지대 수평 탐방로 입니다. 홍류동 계곡을 따라가는 가야산 소리길에는 주요 문화자원인 농산정과 더불어 칠성대, 낙화담 등 가야산 19명소 중 16개 명소가 있으며 자연과 역사, 경관을 함께 보고 느끼며 남녀노소 누구나 쉽게 탐방(체험) 할 수 있는 길입니다.</t>
  </si>
  <si>
    <t>대장경축전장(소리길 입구), 농산정 부근, 길상암 부근</t>
  </si>
  <si>
    <t>소리길탐방지원센터 부근, 소리길6교 부근</t>
  </si>
  <si>
    <t>KCCWSPO20N000000768</t>
  </si>
  <si>
    <t>관동별곡 8백리길</t>
  </si>
  <si>
    <t>통일전망대~(3.8km)명파해수욕장~(3.7km)금강산 콘도~(1.7km)대진항~(1.6km)초도해수욕장~(4km)화진포광장</t>
  </si>
  <si>
    <t>우리나라 최북단, 가슴 아픈 분단의 현실을 여전히 실감할 수 있는 곳이다. 아이러니하게도 아픈 분단의 현실은 맑고 깨끗한 자연을 지켜주었으며, 도심에서는 느낄 수 없는 상쾌함을 전해주는 구간이다. 또한 강산과 설악산, 바다와 호수, 계곡이 어우러진 곳으로 김일성 별장, 이승만 별장 등 한국 현대사의 흔적이 산재해 있다. 노선의 시점인 통일전망대에 들어가기 위해서는 먼저 통일안보공원에서 민통선 출입을 위한 출입신고서를 작성하고 간단한 교육(영상물 시청)을 거쳐야 한다. 이때 반드시 일행 중 한 사람은 신분증을 지참해야 한다. 이 노선은 전체 구간을 걷기에는 불가능한 곳으로 주로 차량을 이용하고 민간인 출입이 허가된 해안가만을 걷고 DMZ 박물관 등을 방문하는 것으로 일정을 잡는게 좋다. 아쉽지만 전체 노선을 걷는 기쁨은 통일 이후로 미루어 두기로 하자.</t>
  </si>
  <si>
    <t>초도해수욕장, 초도항 인근 2개소</t>
  </si>
  <si>
    <t>강원 고성군 죽왕면 문암진리 466-2</t>
  </si>
  <si>
    <t>KCCWSPO20N000000769</t>
  </si>
  <si>
    <t>화진포 광장~(1.8km)화진포교~(2.5km)삼거리(거진항 방향)~(2km)거진항</t>
  </si>
  <si>
    <t>송광 정철이 강원도 관찰사를 지내며 지은 “관동별곡”이 이곳을 배경으로 탄생한 것으로 관동별곡은 가사문학의 백미로 꼽힌다. 화진포호를 거쳐 거진항까지의 구간으로 과거 TV 드라마에도 등장할 정도의 아름다운 해변을 자랑한다. 아름다운 해안. 화진포 구간의 경우 해변의 바다소리와 호수의 잔잔함을 동시에 느낄 수 있는 공간이다.</t>
  </si>
  <si>
    <t>화진포광장, 해오름쉼터 인근 2개소</t>
  </si>
  <si>
    <t>KCCWSPO20N000000770</t>
  </si>
  <si>
    <t>08코스</t>
  </si>
  <si>
    <t>송지호철새관망타워~(1km)송지호교~(2.7km)삼포 해수욕장~(2km)백도항~(2km)천학정</t>
  </si>
  <si>
    <t>강원도 고성의 대표적인 석호 중 하나인 송지호를 시작으로 하여 삼포해수욕장, 백도항, 천학정에 이르는 코스로 송지호의 이국적인 자작나무와 갈대숲이 어우러진 경관이 특징적이다. 약 4km로 한 시간이면 돌아볼 수 있는 송지호 산책로를 추가로 걷거나 천학정에서 해질 무렵 송지호에 도착할 수 있는 역순으로 걷는 방법도 좋다. 특히 송지호철새관망타워로부터 송지호 일대를 걸으며 맞는 낙조는 일품으로 동해에서의 색다른 경험을 선사할 것이다.</t>
  </si>
  <si>
    <t>KCCWSPO20N000000771</t>
  </si>
  <si>
    <t>01코스 소나무숲길</t>
  </si>
  <si>
    <t>우이우이령길입구~(0.6km)둘레길안내소(우이분소)~(1.1km)만고강산약수터~(0.9km)솔밭근린공원입구~(0.5km)솔밭근린공원상단</t>
  </si>
  <si>
    <t>북한산 둘레길 01코스 소나무 숲길. 높은 산은 자신없는 분, 하지만 맑은 산공기를 마시며 산책을 즐기고 싶은 분들에게 추천해드립니다. 이 길은 전체적으로 완만한 산길로 이루어져 있어 둘레길을 처음 걸으시는 분이라면 가장 먼저 와볼 만한 구간입니다. 우이계곡 물소리를 들으며 시작한 길이 맑은 약수로 가득한 만고강산을 지나 천여 그루의 소나무가 빼곡히 자라고 있는 솔밭근린공원에 이를 때 쯤이면, 입욕을 한 듯 온몸에 피톤치드 향이 가득할 것입니다. 이미 소나무 숲길을 걸으신 분이라면 우리 곁에 있었지만 그냥 지나치기만 했던 문화, 역사 자료를 찾아 소나무숲길 곳곳으로 문화 기행을 떠나 보는 것은 어떨까요?</t>
  </si>
  <si>
    <t>만고강산 약수터</t>
  </si>
  <si>
    <t>제일교회 모바일화장실 위치</t>
  </si>
  <si>
    <t>중간중간 마을길 통과구간 매점 활용</t>
  </si>
  <si>
    <t>KCCWSPO20N000000772</t>
  </si>
  <si>
    <t>해오름길</t>
  </si>
  <si>
    <t>낙산사~(5.5km)낙산대교~(3.5km)오산 해수욕장~(3.7km)동호 해수욕장~(2.5km)여운포교~(4.8km)하조대</t>
  </si>
  <si>
    <t>전진항과 오산·동호해변을 지나는 해오름길은 동해 바다의 비경을 고스란히 경험할 수 있는 길이다. 천년 고찰과 그림 같은 풍경의 해변, 옛 시인 묵객의 낭만이 서린 정자를 품고 있다. 여정은 먼저 2005년 화재 이후 복원된 낙산사를 돌아본 후 시작한다. 바닷가의 야트막한 산등성에 자리한 낙산사는 명실상부한 양양 최고의 명소다. 신라 문무왕 때인 671년에 당대의 고승인 의상대사가 창건한 고찰로 천년이 넘는 세월이 지나는 동안 수차례에 걸쳐 중건을 거듭했다. 강원도 양양 땅은 이른바 ‘해돋는 마을’이라 불리는 곳. 옛 선인들은 양양 땅 가운데서도“해돋는 모습은 낙산사 앞바다가 으뜸이다”라고 칭송했다.또한 해오름길의 종점인 하조대는 기암괴석과 쪽빛바다가 어우러진 환상의 세계처럼 신비감이 들 만큼 아름다운 경관을 자랑한다.</t>
  </si>
  <si>
    <t>전진항, 낙산해수욕장, 낙산도립공원, 수산항, 동호해수욕장, 하조대해수욕장, 하조대 인근 13개소</t>
  </si>
  <si>
    <t>경북 경산시 압량읍 신월리 2-3</t>
  </si>
  <si>
    <t>KCCWSPO20N000000773</t>
  </si>
  <si>
    <t>미숭산 둘레길</t>
  </si>
  <si>
    <t>01코스(월막리 ~ 고곡리)</t>
  </si>
  <si>
    <t>쌍림면 월막리~(1.1㎞)쌍림면 고곡리</t>
  </si>
  <si>
    <t>쌍림면 월막리에서 쌍림면 고곡리로 이어지는 등산로이다. 골짜기와 산자락을 연결하는 비교적 평이한 노선이며 전.답과 연접하여 농촌풍경을 느낄수 있는 등산로이다. 쌍림면 고곡리로 내려서면 조선시대 의병장인 김면 장군을 모시는 사당과 유적지가 있어 어린이 교육에도 적합하다. 가족단위 관광객이나 가벼운 트레킹을 즐기고 싶은 이들에게 안성맞춤이다. 문화유산과 함께 어우러진 1코스는 훌륭한 학습체험장과 숲길을 보유하고 있다.</t>
  </si>
  <si>
    <t>월막리 마을회관, 중간에는 없음</t>
  </si>
  <si>
    <t>월막리 마을회관</t>
  </si>
  <si>
    <t>경북 고령군 쌍림면 고곡리 513</t>
  </si>
  <si>
    <t>KCCWSPO20N000000774</t>
  </si>
  <si>
    <t>02코스 순례길</t>
  </si>
  <si>
    <t>솔밭근린공원 상단~(0.5km)4.19전망대~(1.1km)백련사탐방로갈림길~(0.5km)섶다리~(0.2km)이준열사묘역입구</t>
  </si>
  <si>
    <t>북한산 둘레길 02코스 순례길. 온 가족이 함께 자연 속으로 떠나는 나들이를 계획하고 있다면 순례길을 추천합니다. 아기자기한 숲길이 잘 다듬어 놓은 조성길과 어우러지는 순례길에서는 걷는 내내 나라의 독립과 민주화를 위해 온 삶을 바친 순국선열을 만날 수 있습니다. 민주화의 성지 4.19. 국립묘지를 비롯해 3.1운동, 임시정부, 헤이그특사 등 역사교과서에서 보았던 우리나라 민주, 독립운동사의 주인공들이 곳곳에 잠들어 있는 이 길은 아이들과 함께 덕는 것만으로도 살아있는 역사 교육의 장이 될 것입니다. 또한 소규모 갤러리와 섶다리도 놓치기 아까운 주별 볼거리 입니다.</t>
  </si>
  <si>
    <t>둘레길 탐방안내센터 외부에 음수대</t>
  </si>
  <si>
    <t>강북 01번 마을버스 종점 아카데미 부근에 모바일화장실</t>
  </si>
  <si>
    <t>솔밭근린공원 상단 주변과 4.19묘역근처 매점 및 편의점 위치</t>
  </si>
  <si>
    <t>KCCWSPO20N000000775</t>
  </si>
  <si>
    <t>02코스(용1리 ~ 용2리 반룡사)</t>
  </si>
  <si>
    <t>용2리(반룡사)~(1.5㎞)용1리</t>
  </si>
  <si>
    <t>쌍림면 용2리 반룡사 입구 쌍림면 용1리로 이어지는 등산로이다. 골짜기와 산자락을 연결하는 비교적 평이한 노선이며 전.답과 연접하여 농촌풍경을 느낄수 있는 등산로이다 남녀노소 누구나 편안하게 즐길수 있는 코스이다 걷다보면 자연 그대로 보존하여 그 경치가 정말 아름답다 또한 대가야의 문화를 느낄수 있으며 간단히 산책하기 정말 좋은 코스이다.</t>
  </si>
  <si>
    <t>반룡사, 중간에는 없음</t>
  </si>
  <si>
    <t>반룡사</t>
  </si>
  <si>
    <t>KCCWSPO20N000000776</t>
  </si>
  <si>
    <t>아들바위 가는 길</t>
  </si>
  <si>
    <t>강릉 청소년해양수련원~(1.8km)향호리~(1.5km)소돌항 방파제~(2km)주문진항~(5.7km)연곡~(2km)사천진~(3.2km)사근진</t>
  </si>
  <si>
    <t>강릉 주문진읍의 향호해변에서 사근진해변까지 이르는 이 구간은 강원도 바닷길의 백미라 할 정도로 아름다운 곳이다. 크고 작은 어촌마을과 생명력 넘치는 어시장, 솔숲과 바다가 어우러진 아름다운 길이 끝 없이 펼쳐지는 곳이다. 이 노선의 시작점인 강릉 청소년해양수련원 앞에는 자그마한 향동교가 있다. 이 다리를 건너면 본격적인‘도보길’이 시작된다. 길은 곧장 바다를 옆에 끼고 향호리로 이어지는데 조선시대의 시인 안숭검이 지은 『산수비기(山水秘記)』에 따르면, 옛날 향골의 천년 묵은 향나무 10그루를 아름답고 맑은 호수에 묻었는데, 나라에 경사스런 일이 있으면 향호의 침향(?香)에서 빛이 비쳤다는 전설에 따라 이 호수 이름을 향호(香湖)라 부르게 되었다고 한다. 향호리를 지나 열정적이고 활기찬 주문진항을 지나고 사천진과 사근진을 지나면 16.2km에 이르는 노선의 종점에 다다른다.</t>
  </si>
  <si>
    <t>주문진리조트, 마을회관, 주문진항, 사천진항 인근 6개소</t>
  </si>
  <si>
    <t>강원 강릉시 연곡면 영진리 369</t>
  </si>
  <si>
    <t>KCCWSPO20N000000777</t>
  </si>
  <si>
    <t>03코스 흰구름길</t>
  </si>
  <si>
    <t>이준열사묘역입구~(2.0km)화계사갈림길~(0.6km)구름전망대~(0.5km)빨래골공원지킴터~(1.0km)북한산생태숲앞</t>
  </si>
  <si>
    <t>북한산 둘레길 03코스 흰구름길. 산과 도시가 어우러진 수려한 조망을 원하는 분들에게 추천하는 코스입니다. 화계사를 지나 나타나는 구름전망대에 오르면 마치 구름위에 올라 아래를 내려다보듯 북한산과 서울시내 전경이 파노라마처럼 펼쳐집니다. 12미터에 달하는 높이에 덮게가 없어 360도 전방위 조망이 가능한 구름전망대만의 특징 때문입니다. 둘레길 중간에서 산 정상에서나 느낄 수 있는 경치를 감상하고 나면 빨래골과 화계사에 숨어있는 궁녀이야기와 보물 동종을 찾아 발길을 옮기는 건 어떨까요?</t>
  </si>
  <si>
    <t>화계사 갈림길에 모바일화장실 설치되어 있음</t>
  </si>
  <si>
    <t>KCCWSPO20N000000778</t>
  </si>
  <si>
    <t>03코스(용1리 ~ 경남 합천군 경계)</t>
  </si>
  <si>
    <t>용1리~(0.9㎞)경남 합천군 경계</t>
  </si>
  <si>
    <t>고려 말 이성계에게 끝까지 저항하여 지조를 지킨 안동장군 이미숭이 근거지로 삼은 곳이다. 이성계가 왕위에 오른 뒤 불러 청하였으나, 이에 불복하고 성을 쌓고 군사를 훈련시켜 대항하였다. 그러나 결국 뜻을 이루지 못한 장군은 순절하였다. 원래 산의 이름은 상원산이었다가 장군의 절개를 기리어 미숭산이라 부르게 된 것이다. 쌍림면 용1리 마을에서 경남 합천군 경계로 이어지는 등산로이다. 골짜기와 능선을 연결하는 약간은 어려운 등산로이다. 난이도가 상당히 있는 등산로이기 때문에 사전에 미리조사해야한다.</t>
  </si>
  <si>
    <t>출발점, 중간에는 없음</t>
  </si>
  <si>
    <t>KCCWSPO20N000000779</t>
  </si>
  <si>
    <t>봉좌산 숲길</t>
  </si>
  <si>
    <t>봉강재~ (4.0km) 봉좌산 정상~(2.3km) 분옥정 ~(1.2km) 도농교류센터~ (3.8km) 새마을운동 발상지 기념관~ (3.3km) 성터사거리 ~(2.1km) 봉좌산 정상 선돌메 ~(2.9km) 성터사거리 ~ (2.6km) 새마을운동발상지 기념관</t>
  </si>
  <si>
    <t>경북 포항시 북구</t>
  </si>
  <si>
    <t>봉좌산 숲길은 포항시 북구 기계면과 경시주 안강읍, 영천시 임고면 3개시에 걸쳐있는 봉좌산을 중심으로 포항시 북구 기계면 봉계리, 고지리, 문성리에 걸쳐 개설된 숲길로 포항시에서 추진 중인 "문성새마을권역 농촌마을종합개발사업"과 연계하고 특색 있는 지역의 문화를 반영하기 위해 기본구상 단계부터 인근 마을주민과 포항시가 참여하는 "봉좌산 민, 관협의회"를 구성하여 노선 및 주요시설을 확정하였다. 봉좌산, 봉강재, 선돌메, 분옥정, 새마을운동발상지기념관 등 지역사회의 역사문화유산과 보리수나무, 참꽃, 자작나무군락지 등 자연유산을 연계하여 다양한 체험을 할 수 있도록 봉좌산 숲길을 조성하였다.</t>
  </si>
  <si>
    <t>3시간 (코스별)</t>
  </si>
  <si>
    <t>봉좌마을 도농교류센터, 참샘이</t>
  </si>
  <si>
    <t>봉좌마을 도농교류센터</t>
  </si>
  <si>
    <t>경북 포항시 북구 기계면 봉계리 산 43-8</t>
  </si>
  <si>
    <t>KCCWSPO20N000000780</t>
  </si>
  <si>
    <t>04코스 솔샘길</t>
  </si>
  <si>
    <t>북한산생태숲앞~(0.5km)성북생태체험관~(0.6km)칼바위탐방로 갈림길~(1.0km)북한산탐방안내소</t>
  </si>
  <si>
    <t>북한산 둘레길 04코스 솔샘길. 소나무와 맑은 샘이 있다는 뜻을 가진 솔샘길은 예쁜 이름처럼 아이들과 잘 어울리는 길입니다. 수십가지 야생화와 관목으로 가득한 생태공원에서 처음 보는 꽃과 나무의 이름을 부르고, 성북구에서 제공하는 무료 생태교육을 받다보면 모르는 사이에 생태 감수성이 무럭무럭 자라게 될 것입니다. 이 솔샘길에 있다는 솔샘 발원지는 어디에 있을까요? 솔샘길이 지나는 미향마을의 유래와 거북바위의 전설은 또 무엇일까요? 궁금증을 풀고 나면 옛 명칭이 '청수장'인 북한산탐방안내소에 들러 재미있는 북한산 역사와 숲 이야기를 들어보세요.</t>
  </si>
  <si>
    <t>성북생태체험관 고정식 화장실 위치</t>
  </si>
  <si>
    <t>성북생태체험관 과 정릉탐방안내소 사이에 편의점 위치</t>
  </si>
  <si>
    <t>KCCWSPO20N000000781</t>
  </si>
  <si>
    <t>05코스 명상길</t>
  </si>
  <si>
    <t>북한산생태숲앞~(0.6km)성북생태체험관~(0.6km)칼바위탐방로 갈림길~(1.2km)북한산탐방안내소</t>
  </si>
  <si>
    <t>북한산 둘레길 05코스 명상길. 도시를 떠나 조용하게 걷고 싶은 분들과 그동안 막혀있던 백두대간의 한줄기 한북정맥을 걷기 원하시는 분들이라면 명상길을 추천합니다. 명상길에 있는 북악산 갈림길은 북한산에서 북악산으로 갈 수 있는 유일한 도보길입니다. 일명 김신조 루트로 막혀있던 이 길이 열리면서 북한산에서 북악산으로 이어지는 한북정맥의 흐름도 되살아났지요. 이 갈림길에서는 정릉동과 평창동 방향 둘레길은 물론 북으로는 북한산의 형제봉 능선, 남으로는 북악산을 지나 서울성곽까지 갈 수 있어 탐방로의 요지로 꼽히고 있습니다.</t>
  </si>
  <si>
    <t>북한산 탐방안내소 고정식 화장실 위치</t>
  </si>
  <si>
    <t>북한산국립공원 버스종점 하차 후 공원입구까지 매점 위치</t>
  </si>
  <si>
    <t>KCCWSPO20N000000782</t>
  </si>
  <si>
    <t>성지산등산로(미륵령숲길)</t>
  </si>
  <si>
    <t>성지산 등산로(미륵령 숲길)</t>
  </si>
  <si>
    <t>월성리~(1.5㎞)삼각지~(0.8㎞)1교차점~(1.8㎞)곽촌리 1교차점~(1.6㎞)노곡리 삼각지~(1.1㎞)2교차점~(1.1㎞)상곡리 2교차점~(1.4㎞)좌학리</t>
  </si>
  <si>
    <t>고령군 다산면에 위치한 성지산을 기점으로 만든 성지산 등산로 코슨는 낮은 야산이지만 다양한 경로를 가진 산악코스를 만나볼 수 있다. 시원한 숲길과 오솔길을 갈 수 있으며 또한 울툴불퉁한 야산을 등반할 수 도 있다. 아기자기한 표지판과 근린시설, 데크, 쉼터가 잘 마련되어있어 가볍게 등반해도 크게 무리가 없다. 정상에 올라서면 대구 가창에있는 비슬산,낙동강, 강정고령보 등이 보일정도로 경치도 아주 좋아 낮은 고도에도 불구하고 아름다운 풍경을 안겨다줄 것이다.</t>
  </si>
  <si>
    <t>출발점 화장실 없음. 등산로 중간(삼각지~제2교차점 사이) 간이화장실 1동</t>
  </si>
  <si>
    <t>경북 고령군 다산면 곽촌리 561</t>
  </si>
  <si>
    <t>KCCWSPO20N000000783</t>
  </si>
  <si>
    <t>06코스 평창마을길</t>
  </si>
  <si>
    <t>형제봉입구~(1.0km)평창공원지킴터~(1.1km)해원사~(1.4km)전심사~(0.5km)구기터널앞~(1.0km)탕춘대암문입구</t>
  </si>
  <si>
    <t>북한산 둘레길 06코스 평창 마을길. 산책길 뿐만 아니라 문화예술의 길을 함께 걷고 싶은 분들에게 추천하는 코스입니다. 들어선 건물 하나하나가 조형 예술품으로도 손색이 없는 평창동은 서울에서도 손꼽히는 갤러리 명소입니다. 가나아트센터를 비롯한 크고, 작은 미술갤러리는 물론이고 문학 박물관과 소설가의 생가, 출판박물관에 이르기까지 평창동은 문화과 미술을 아우르는 종합 예술 타운이로고 해도 과언이 아닙니다. 평창이느는 명칭이 유래한 평창터와 민속자료로 가치가 높은 산신각, 신목 등 거미줄처럼 얽힌 평창동 골목에 숨어있는 또 다른 문화재를 찾아 골목골목을 누비며 나만의 둘레길 코스를 만들어 보세요.</t>
  </si>
  <si>
    <t>형제봉입구에 모바일화장실 위치</t>
  </si>
  <si>
    <t>KCCWSPO20N000000784</t>
  </si>
  <si>
    <t>07코스 옛성길</t>
  </si>
  <si>
    <t>탕춘대성암문입구~ (0.3km)탕춘대성암문 ~ (1.0km)전망대(헬기장) ~ (0.9km)장미공원 ~(0.5km)북한산생태공원상단</t>
  </si>
  <si>
    <t>북한산 둘레길 07코스 옛성길. 산책길 뿐만 아니라 문화예술의 길을 함께 걷고 싶은 분들에게 추천하는 코스입니다. 들어선 건물 하나하나가 조형 예술품으로도 손색이 없는 평창동은 서울에서도 손꼽히는 갤러리 명소입니다. 가나아트센터를 비롯한 크고, 작은 미술갤러리는 물론이고 문학 박물관과 소설가의 생가, 출판박물관에 이르기까지 평창동은 문화과 미술을 아우르는 종합 예술 타운이로고 해도 과언이 아닙니다. 평창이느는 명칭이 유래한 평창터와 민속자료로 가치가 높은 산신각, 신목 등 거미줄처럼 얽힌 평창동 골목에 숨어있는 또 다른 문화재를 찾아 골목골목을 누비며 나만의 둘레길 코스를 만들어 보세요.</t>
  </si>
  <si>
    <t>KCCWSPO20N000000785</t>
  </si>
  <si>
    <t>명품금강소나무 숲길</t>
  </si>
  <si>
    <t>치악산 (무장애 탐방구간)</t>
  </si>
  <si>
    <t>신흥동 주차장~(0.15km)구룡탐방지원센터~(0.35km)전망대~(0.9km)구룡사~(1.1km)구룡소</t>
  </si>
  <si>
    <t>구룡문화재매표소를 지나서 시작되는 무장애탐방로는 인도와 차도가 분리되어 안전하게 이동할 수 있으며, 장애인·노약자·임산부·어린이등이 쉽게 이용할 수 있도록 데크폭을 넓히고 경사도를 낮추어 휠체어를 동반한 탐방도 가능하다. 계곡을 따라 놓여진 데크길을 따라가면 숲과 계곡이 어울어져 마치 계곡트레킹을 하는 느낌을 받는다. 또한 전망대에서 바라보는 경관은 탐방객들이 사진촬영을 많이 하는 곳이다. 특히 일주문부터 구룡사 구간은 부드러운 마사토가 깔려 있고 100년 이상된 금강소나무 군락지가 어울어져 최고의 경관을 자랑한다. 금강소나무 길을 지나면 수많은 고승의 발자취가 남아있는 구룡사와 만나게 된다. 구룡사를 지나면 마지막으로 용이 승천하였다는 전설이 깃든 용소를 만나게 되는데, 이 푸른빛의 구룡소를 보면 하루를 편안한 마음으로 마무리 할 수 있다.</t>
  </si>
  <si>
    <t>왕복 1시간. 편도 30분</t>
  </si>
  <si>
    <t>식수보급처는 없음.</t>
  </si>
  <si>
    <t>구룡사 화장실(장애인화장실)</t>
  </si>
  <si>
    <t>신흥동 주차장 옆 매점 4개소</t>
  </si>
  <si>
    <t>강원 원주시 소초면 학곡리 1068</t>
  </si>
  <si>
    <t>KCCWSPO20N000000786</t>
  </si>
  <si>
    <t>함양 선비문화탐방로</t>
  </si>
  <si>
    <t>01코스(선비문화탐방간 ~ 농월정)</t>
  </si>
  <si>
    <t>선비문화탐방관(거연정휴게소)~(0.4km)영귀정~(0.5km)다곡교~(1.1km)동호정~ (1.0km)호성마을~(0.7km)람천정~(1.3km)황암사~(1.0km)농월정</t>
  </si>
  <si>
    <t>서하면 화림동 계곡은 옛 조선시대에 과거보러 떠나는 영남 유생들이 덕유산 60령을 넘기 전 지나야 했던 길목으로 아름다운 정자와 시원한 너럭바위가 많아 예부터 팔담팔정(8개의 못과 8개 정자)이 있는 곳으로 이러한 화림동 계곡을 나무데크로 이은 '선비문화탐방로' 중 1코스는 거연정, 군자정, 영귀정 등 예선비들이 풍류를 즐기던 많은 정자와 계곡을 한 눈에 내려다 볼 수 있다. 대부분 길은 목재데크로 이루워져 있고 숲속을로 거닐면서 계곡을 내려다 볼수 있다. 탐방로는 대부분 경사가 완만하여 온 가족이 모두 함께걸울 수 있다.</t>
  </si>
  <si>
    <t>코스 시종점의 매점에서 생수 구입 가능, 종점(농월정)에는 음수대 있음</t>
  </si>
  <si>
    <t>봉전정류장, 호성마을 부근, 람천정, 다곡교회 옆, 농월정</t>
  </si>
  <si>
    <t>거연정 휴게소, 농월정 휴게소</t>
  </si>
  <si>
    <t>경남 함양군 서하면 봉전리 2006</t>
  </si>
  <si>
    <t>KCCWSPO20N000000787</t>
  </si>
  <si>
    <t>08코스 구름정원길</t>
  </si>
  <si>
    <t>북한산생태공원상단~(1.0km)하늘전망대 스카이워크~ (2.7km)선림공원지킴터~(0.5km)기자촌공원지킴터~(1.0km)진관생태다리</t>
  </si>
  <si>
    <t>북한산 둘레길 08코스 구름 정원길. 구름정원길 스카이워크는 도심과 자연 그리고 사람이 함께 어우러져 만들어가는 공간을 아름다운 서울의 시경과 함께 조망할 수 있는 길입니다. 은평구 구기터널 상단 지역의 계곡을 횡당하는 길이 60m의 하늘을 걷는 느낌이 들도록 공중에 조성이 되어 상쾌한 소나무향을 맡으며, 산책하는 기분을 느낄 수 있는 구간입니다. 아래로 보이는 나무들과 하늘과 맞닿아 있는 이 스카이워크를 걸으면서 소나무 침엽수림에서 많이 분비되는 방향성 물질인 피톤치드를 마시며 장과 심폐기능을 강화, 스트레스를 해소할 수 있으며 다른 구간에서는 느낄 수 없는 숲 위를 걷고 있다는 기분이 들 것입니다.</t>
  </si>
  <si>
    <t>진관공원지킴터 모바일화장실 위치</t>
  </si>
  <si>
    <t>선림공원지킴터 아래에 매점 위치</t>
  </si>
  <si>
    <t>KCCWSPO20N000000788</t>
  </si>
  <si>
    <t>02코스(농월정 ~ 오리숲)</t>
  </si>
  <si>
    <t>농월정~(1.3km)월림마을~(1.0km)구로정~(1.1km)점풍교~(0.7km) 오리숲</t>
  </si>
  <si>
    <t>선비들이 즐겼던 숲과 계곡, 정자의 자태를 한 눈에 내려다 볼 수 있다. 거연정 휴게소에서 계곡 따라 농월정을 거쳐 오리숲에 이르는 길은 잘 정비된 탐방로 덕분에 걷기 편하며 나무데크가 잠시 끊어지면 벼가 넘실대는 논길이 이어지기도 한다. 특히 탐방로 구간 중 '한 잔 술로 달을 희롱한다'는 뜻을 지는 농월정은 특히 여유로이 계곡 풍경을 즐기고 싶은 이들에게 적격인 곳이다.</t>
  </si>
  <si>
    <t>농월정에 음수대 2개소 이용 또는 매점에서 사전에 구입</t>
  </si>
  <si>
    <t>농월정, 월림마을회관, 시외버스터미널</t>
  </si>
  <si>
    <t>농월정 휴게소, 오리숲 인근</t>
  </si>
  <si>
    <t>KCCWSPO20N000000789</t>
  </si>
  <si>
    <t>09코스 마실길</t>
  </si>
  <si>
    <t>진관생태다리~(0.3km)보호수(느티나무)~(1.0km)원효조경~(0.2km)방패교육대앞</t>
  </si>
  <si>
    <t>북한산 둘레길 09코스 마실길. 은평뉴타운 속 좋熾?백년이 훌쩍 넘은 느티나무, 천년 고찰을 품고 지나는 마실길을 따라 걷다 보면 자신도 모르게 마음이 평온해짐을 느끼실 수 있습니다. 동네 산책나온 기분으로 쉬엄쉬엄 걷다보면 도시와 숲길을 차례로 지납니다.</t>
  </si>
  <si>
    <t>방패교육대 앞 모바일화장실 위치</t>
  </si>
  <si>
    <t>원효조경과 방패교육대 사이에 매점 위치</t>
  </si>
  <si>
    <t>KCCWSPO20N000000790</t>
  </si>
  <si>
    <t>안동 호반나들이길</t>
  </si>
  <si>
    <t>법흥교~월영교(2.0km)</t>
  </si>
  <si>
    <t>용상동 법흥교에서 안동(보조)댐 호수를 안고 월영교까지 2km 구간으로써 이 구간에는 우거진 숲과 호반을 타고오는 시원한 바람과 하얀 운무가 가득 서려 있고 호반 전체를 아름답게 감상할 수 있는 곳이다. 특히 이 길은 목조가옥 가운데 가장 크고 오래된 건물중의 하나인 임청각과 법흥사지칠층전탑을 관망할 수 있고 월영교와 석빙고, 민속박물관, 민속촌 등이 있어 안동의 관광 필수 코스이기도 하다.</t>
  </si>
  <si>
    <t>안동민속박물관 앞 휴게소에서 구입하거나 사전준비</t>
  </si>
  <si>
    <t>안동민속박물관 앞 휴게소, 주차장</t>
  </si>
  <si>
    <t>안동민속박물관 앞 주차장 맞은 편 휴게소</t>
  </si>
  <si>
    <t>경북 안동시 성곡동</t>
  </si>
  <si>
    <t>KCCWSPO20N000000791</t>
  </si>
  <si>
    <t>황산강 베랑길</t>
  </si>
  <si>
    <t>01코스 베랑길</t>
  </si>
  <si>
    <t>물금취수장 ~ (0.2km)물문화전시관 ~ (0.8km)수변부 데크종점 ~(0.1km) 자전거길인증센터 ~ (0.9km)원동취수장</t>
  </si>
  <si>
    <t>역사속으로 사라진 과거 영남대로 3대 잔도의 하나인 황산잔도노선 복원으로 역사성을 회복하고, 수변으로 데크교량을 설치하여 주변 경관과 잘 어울리는 그림과 같은 풍광을 연출한다. 황산은 물금읍의 옛지명이며, 베랑길은 벼룻길의 양산방언이다. 주변 볼거리로는 임경대, 용화사, 가야진사 등이 있어 가족이나 주변 지인들과 가벼운 마음으로 산책하며 문화유적지를 방문하는 여유를 가질수 있다.</t>
  </si>
  <si>
    <t>물문화전시관 화장실</t>
  </si>
  <si>
    <t>매점 및 편의점이 없으므로 사전 준비</t>
  </si>
  <si>
    <t>경남 양산시 원동면 화제리 3076</t>
  </si>
  <si>
    <t>KCCWSPO20N000000792</t>
  </si>
  <si>
    <t>왕모산 숲길</t>
  </si>
  <si>
    <t>주차장~(570m)왕모당~(360m)갈선대~(1.7km)왕모산(정상)~ (1.7km)갈선대~(360m)왕모당~(570m)주차장</t>
  </si>
  <si>
    <t>1361년 고려 공민왕이 홍건적의 난을 피하여 안동으로 왔을때 왕의 어머니가 이곳에 피난하였다고 하여 왕모산이라 한다. 전설에 의하면 홍건적이 이곳까지 진격하여 공민왕이 위태롭게 되자 백말을 탄 노장수가 왕을 구하고 지렁이로 변했다고 전해오고 있다. 왕모산은 갈선대라는 바위가 유명하며, 12개의 산봉을 거쳐야만 정상에 오를 수 있으며 정상에서 낙동강의 자연경관은 볼만하다. 특히 왕모산에는 공민왕이 피난하였을시 주민들이 쌓았다는 왕모산성이 있는데 전체길이는 360m가 넘는 것으로 보이는데 현재 50m정도가 남아 있다. 성의 안에는 왕모당이라는 성황당이 있으며 당내에는 남신상과 여신상 각1구가 있어 동민들이 매년 정월보름 동신제를 지내고 있다.</t>
  </si>
  <si>
    <t>왕모산성휴게소, 주차장</t>
  </si>
  <si>
    <t>등산로 주차장 진입도로 코너에 왕모산성휴게소</t>
  </si>
  <si>
    <t>경북 안동시 도산면 단천리 산 128-1</t>
  </si>
  <si>
    <t>KCCWSPO20N000000793</t>
  </si>
  <si>
    <t>10코스 내시묘역길</t>
  </si>
  <si>
    <t>방패교육대앞 ~ (1.5km)경천군송금물침비 ~ (0.7km)북한산성분소 ~ (1.3km)효자동공설묘지</t>
  </si>
  <si>
    <t>북한산 둘레길 10코스 내시묘역길. 우리나라에서 가장 오래되고, 규모가 큰 내시묘역이 있었던 이 구간은 왕의 뒤에서 그림자처럼 말없이 보좌하던 그들의 성품처럼 한적한 숲길입니다. 또한 넘치지도 않고 부족하지도 않게 스스로의 모습을 찾아가는 자연 그대로의 습지에서 바람에 스치는 갈대와 부들의 소리를 들어보실 수 있습니다.</t>
  </si>
  <si>
    <t>북한산성탐방지원센터옆 고정식화장실 위치</t>
  </si>
  <si>
    <t>북한산성 입구에 매점 위치</t>
  </si>
  <si>
    <t>KCCWSPO20N000000794</t>
  </si>
  <si>
    <t>무지개길</t>
  </si>
  <si>
    <t>01코스 무지개길</t>
  </si>
  <si>
    <t>쌍근어촌체험마을(남부면 탑포리 504-1) --(10.3km)-- 저구마을(남부면 저구리 201-2) --(1.4km)-- 명사해수욕장(남부면 저구리 248-5) --(3.2km)-- 홍포마을(남부??저구리 737-150) --(1.4km)-- 여차홍포전망대(남부면 다포리 산38-145) --(3.1km)-- 여차몽돌해수욕장(남부면 다포리 52)</t>
  </si>
  <si>
    <t>경남 거제시</t>
  </si>
  <si>
    <t>거제는 바다가 좋은 곳이다. 무지갯길은 산과 바다와 하늘과 바람을 느낄 수 있는 도보길로써 19.4km 구간 중 2/3 이상이 해안변에 접해 있어 바다경치를 보면서 걸을 수 있다. 무지갯길의 중간 지점쯤에 있는 명사해수욕장은 물이 맑고 모래가 고와서 붙여진 이름이며 전국에서 수질이 가장 좋다는 평을 받기도 했다. 무지갯길의 하이라이트는 홍포마을에서 여차홍포전망대를 지나 여차몽돌해수욕장으로 이어지는 비포장도로로써 거제 해안 경관 중 단연 최고라고 할 수 있다.</t>
  </si>
  <si>
    <t>1. 쌍근마을 연쇄점 2. 명사편의점 3. 여차슈퍼</t>
  </si>
  <si>
    <t>경남 양산시 평산동 1032</t>
  </si>
  <si>
    <t>KCCWSPO20N000000795</t>
  </si>
  <si>
    <t>왕피천 은어길</t>
  </si>
  <si>
    <t>구산리 성산지 부근~(3km)굴구지 마을</t>
  </si>
  <si>
    <t>왕피천 은어길은 구산리 성산지에서 굴구지 마을까지 연결된 3km의 탐방 구간으로, 왕피천 계곡로로 이루어져 있다. 이 구간은 왕피리로 이어지는 왕피천 생태탐방(14km)로와 연결되는데, 이는 생태경관보전지역으로 지정하여 관리되고 있는 지역으로 뛰어난 자연자원 및 경관자원을 체험할 수 있다. 한때 이곳 농업 기반인 관개수로를 따라 걷게 되면서 안정적으로 이동하면서 여유롭게 풍광을 즐길 수 있다.</t>
  </si>
  <si>
    <t>성산지 부군</t>
  </si>
  <si>
    <t>경북 울진군 근남면 구산리 산 175</t>
  </si>
  <si>
    <t>KCCWSPO20N000000796</t>
  </si>
  <si>
    <t>11코스 효자길</t>
  </si>
  <si>
    <t>효자동 공설묘지 ~ (0.5km)와글와글식당 ~ (1.0km)밤골입구 ~(0.5km)사기막골삼거리 ~ (1.3km)사기막골 입구</t>
  </si>
  <si>
    <t>북한산 둘레길 11코스 효자길. 북한산 인수봉에서 발원해 한강으로 흐르는 창릉천이 두른 효자길은 효자 박태성과 인왕산 호랑이에 대한 전설을 간직하고 있는 곳입니다. 효자길을 걷다보면 우리의 민속 문화를 엿볼 수 있는 몇몇의 굿당이 눈에 들어올 것입니다. '사기막골' 이라는 마을이 있는데 이는 예부터 이곳에서 사기그릇을 만들었다 하여 붙여진 지명이라고 합니다.</t>
  </si>
  <si>
    <t>사기막골 공원지킴터에 모바일화장실 위치</t>
  </si>
  <si>
    <t>와글와글식당</t>
  </si>
  <si>
    <t>KCCWSPO20N000000797</t>
  </si>
  <si>
    <t>일월산숲길</t>
  </si>
  <si>
    <t>01코스 아름다운 숲길</t>
  </si>
  <si>
    <t>일월산 자생화공원. 삼층석탑 ~ 윗대티 입구 ~ 아름다운 숲길 입구 ~ 진등 갈림길 ~ 칠밭목 갈림길 ~ 뿌리샘 갈림길 ~ 큰골 갈림길 ~ 윗대티 마을 ~ 윗대티 주차장 ~ 아름다운 숲길 입구 ~ 윗대티 입구 ~ 일월산 자생화공원</t>
  </si>
  <si>
    <t>아름다운 숲길은 영양군 일월면과 봉화군 재산면을 잇는 31번 국도였다. 일제강점기 때 구리광산이 생기자 광물과 금강송을 실어가기 위해 산의 등줄기를 잘라내고 길을 내었다. 수탈의 길이자 훼손의 아픈 역사를 간직한 이 길은 잘 포장된 우회도로가 생기면서 잊혀졌다. 그러나 30여 가구 50여 명의 대티골 사람들이 아름다운 숲길을 재생해 내었다. 이 길은 2009년 산림첨에서 선정하는 '아름다운 숲 전국대회'에서 어울림상을 수상하기도 한 아름다운 숲길이다.</t>
  </si>
  <si>
    <t>4시간10분</t>
  </si>
  <si>
    <t>일월산 자생화공원, 윗대티 입구, 윗대티 주차장</t>
  </si>
  <si>
    <t>일월산자생화공원</t>
  </si>
  <si>
    <t>경북 영양군 일월면 용화리 산 77-13</t>
  </si>
  <si>
    <t>KCCWSPO20N000000798</t>
  </si>
  <si>
    <t>12코스 충의길</t>
  </si>
  <si>
    <t>사기막골 입구 ~ (0.4km)사기막 전망대 ~ (2.8km)솔고개 ~ (0.5km)교현우이령입구</t>
  </si>
  <si>
    <t>북한산 둘레길 12코스 충의길. 사기막계곡에서 솔고개로 이어지는 숲 속 길입니다. 특히 상장봉 왼쪽 사면을 가로지르는 숲 속 길은 새롭게 조성된 산책로로 인적이 드물고 산세가 아름답습니다. 충의길 시작점인 사기막계곡을 출발해 새로 놓인 다리를 건나 십분여 산길을 오르면 사기막전망대에 도착합니다. 목재 데크 안에 의자를 놓아 쉼터를 겸하도록 설치된 이 전망대에서는 북한산의 주봉인 인수봉과 백운대가 한 눈에 들어옵니다. 또한 이곳은 둘레길은 물론 북한산 숨은벽 능선을 조망할 수 있는 전망대로 경치가 매우 좋은 코스입니다.</t>
  </si>
  <si>
    <t>사기막공원지킴터에 모바일화장실 위치</t>
  </si>
  <si>
    <t>사기막골 입구 길건너편에 매점 위치</t>
  </si>
  <si>
    <t>KCCWSPO20N000000799</t>
  </si>
  <si>
    <t>문화유산여행길</t>
  </si>
  <si>
    <t>01코스 수승대 문화유산 여행길(수승대 트레킹길)</t>
  </si>
  <si>
    <t>수승대~척수대~정온종택~모리재~강선대~고인돌~만월당~갈계숲~행기숲~해인정~농산석조여래상~용암정~수승대(14km)</t>
  </si>
  <si>
    <t>경남 거창군</t>
  </si>
  <si>
    <t>조선조 기개와 정절의선비로 알려진 정온 동계선생의 생가와 말년에 은거하던 모리재를 이어주는 숲길로 동계선생이 이길로 다니시던걸로 추정한다. 숲길은 걷기 편안하고 한여름에도 울창한 소나무숲이 만들어내는 그늘로 시원하고 상그럽다. 도보 30분 반경 거리내에 수승대, 갈계숲, 용암정, 강선정, 만월당, 농산리 고석불등 볼만한 것이 널여있고, 월성계곡으로 이어지는 월성천변에는 펜션, 물놀이공간, 맛집을 비롯하여 교육적 체험프로그램을 할수 있는곳이 여러곳 있다.</t>
  </si>
  <si>
    <t>강동마을회관, 정온종택, 수승대</t>
  </si>
  <si>
    <t>위천면 사무소 근처/마트, 편의점</t>
  </si>
  <si>
    <t>경남 거창군 북상면 농산리 산 44</t>
  </si>
  <si>
    <t>KCCWSPO20N000000800</t>
  </si>
  <si>
    <t>13코스 송추마을길</t>
  </si>
  <si>
    <t>교현우이령입구 ~ 원각사입구(5.3km)</t>
  </si>
  <si>
    <t>북한산 둘레길 13코스 송추 마을길. 수도권 휴양지로 널리 알려진 청정한 송추계곡(2.5km)을 만날수 있는 송추마을길은 군시절의 추억과 시골의 정취를 동시에 느낄수 있는 추억의 마을길입니다. 물장구치고 고기잡던 유년시절의 향수를 간직하고 있는 송추계곡과 짧은 계곡임에도 비온 후에는 제법 깊은 산속 폭포같은 모습으로 다가오는 원각사계곡의 시원한 물소리는 도심에서는 느껴보지 못한 자연의 작은 선물입니다.</t>
  </si>
  <si>
    <t>식수 보급처가 없으므로 인근마을 매점에서 구매 또는 사전준비</t>
  </si>
  <si>
    <t>오봉탐방지원센터 옆, 송추주차장내(2개소)</t>
  </si>
  <si>
    <t>송추계곡(송추이주단지입구) 교량입구</t>
  </si>
  <si>
    <t>KCCWSPO20N000000801</t>
  </si>
  <si>
    <t>14코스 산너미길</t>
  </si>
  <si>
    <t>원각사입구 ~ 안골계곡(2.3km)</t>
  </si>
  <si>
    <t>북한산 둘레길 14코스 산너미길. 사패산의 깊은 속내를 살펴볼 수 있는 산너미길은 산을 넘는다는 의미로 사패산 6부능선에 있는 붉은 바위까지 올라야하는, 둘레길 중 가장 힘든 구간이지만 전망은 으뜸입니다. 전망대인 거북바위터에서 내려다보면 의정부 시가지와 멀리 양주시청도 한눈에 들어오고 오른쪽으로는 수락산이, 정면에는 천보산이 파노라마처럼 펼쳐집니다. 또한 안골계곡을 끼고 탐방하는 구간으로 계곡을 넘는 곳곳에는 사패교, 갓바위교, 울띄교 등 나무다리가 조성되어 있어 산길의 운치를 더해줍니다.</t>
  </si>
  <si>
    <t>원각사입구(1개소)</t>
  </si>
  <si>
    <t>마을길구간에서 인근매점 활용</t>
  </si>
  <si>
    <t>KCCWSPO20N000000802</t>
  </si>
  <si>
    <t>15코스 안골길</t>
  </si>
  <si>
    <t>안골계곡 ~ 회룡탐방지원센터(4.7km)</t>
  </si>
  <si>
    <t>북한산 둘레길 15코스 안골길. 이 구간은 의정부시가 조성한 직동공원과 연결된 길로 배드민턴장, 축구장, 인공암벽과 같은 체육시설은 물론 분수대 야생화단지, 조각공원까지 한 자리에서 즐길 수 있는 가족형 산책코스입니다. 그 뿐만 아니라 안골계곡을 포함해 사패산으로 오르는 등산로가 곳곳에 이어져 있어 본격 등산을 위한 준비코스로 좋습니다. 회룡탐방지원센터에서 가까운 회룡사는 태조 이성계와 무학대사에 얽힌 전설이 전해지는 의정부시 대표 사찰로 문화재적 가치가 높은 회룡사 오층석탑, 회룡사석조, 신중도가 있습니다.</t>
  </si>
  <si>
    <t>회룡샘</t>
  </si>
  <si>
    <t>안골계곡 입구, 회룡탐방지원센터(2개소)</t>
  </si>
  <si>
    <t>회룡탐방지원센터 입구</t>
  </si>
  <si>
    <t>KCCWSPO20N000000803</t>
  </si>
  <si>
    <t>16코스 보루길</t>
  </si>
  <si>
    <t>회룡탐방지원센터 ~ 원도봉입구(2.9km)</t>
  </si>
  <si>
    <t>북한산 둘레길 16코스 보루길. 고구려시대의 석축과 보루가 있어서 보루길 이라고 합니다. 회룡탐방지원센터를 지나 다락원방향으로 가파르게 오르다보면 사패산 3보루터를 만날수 있습니다. 중랑천을 따라 남북을 잇는 고대 교통로를 통제하던 보루답게 보루터에서는 의정부시 호원동일대가 한눈에 내려다 보입니다. 이 길은 조금 가파르게 오르내리기 때문에 난이도가 높지만 걷고 나면 상쾌한 기분을 느낄수 있는 구간이기도 합니다.</t>
  </si>
  <si>
    <t>원심사 앞(1개소)</t>
  </si>
  <si>
    <t>원도봉산 입구</t>
  </si>
  <si>
    <t>KCCWSPO20N000000804</t>
  </si>
  <si>
    <t>17코스 다락원길</t>
  </si>
  <si>
    <t>원도봉입구 ~ 다락원(3.1km)</t>
  </si>
  <si>
    <t>북한산 둘레길 17코스 다락원길. 다락원이란 명칭은 조선시대에 공무로 출장하던 사람들이 묵던 원이 있었고, 그 원집에 다락 증 누각이 있어서 붙여진 이름입니다. 한때는 상인들이 물건을 사고 팔았던 시장이 성했던 곳이지만 지금은 명칭으로만 전해집니다. 원도봉 입구에서 다락원까지 구간의 대부분이 공원 외 지역에 걸친 구간으로 서울과 경기도의 경계를 지나는 구간이기도 합니다. 마을길을 통과하여 다락원으로 접어들면 잭슨캠프 뒤편으로 무성한 큰키나무들과 아기자기한 텃밭, YMCA다락원캠프장 등을 지나며 조용한 시골길의 분위기를 느낄수 있습니다.</t>
  </si>
  <si>
    <t>대부분 마을길구간으로 주변 상가 화장실 이용</t>
  </si>
  <si>
    <t>원도봉입구</t>
  </si>
  <si>
    <t>KCCWSPO20N000000805</t>
  </si>
  <si>
    <t>상족암길</t>
  </si>
  <si>
    <t>임포마을선착장~(1.3km)학림권역농어촌체험센터~(0.3km)송천참다래체험마을~(3.5km)소을비포성지~(0.2km)동화어촌체험마을~(4km)맥전포항등대~(1km)입암마을~(0.4km)상족암군립공원~(0.3km)공룡박물관</t>
  </si>
  <si>
    <t>경남 고성군</t>
  </si>
  <si>
    <t>상족암길은 청정해역인 자란만을 끼고 하일면과 공룡박물관, 상족암군립공원이 있는 하이면에 걸쳐 이어집니다. 아름다운 바닷길을 걷다보면 소나무숲이 우거진 숲길을 만날 수 있고 흙길, 해변길, 논길을 따라 여유롭게 감상하시면서 걸으실 수 있습니다. 또한 코스구간 마다 있는 체험마을을 통해 가족과 함께 다양한 체험활동을 하면서 잊지 못할 추억을 남길 수 있습니다. 공룡발자국을 따라 걷는 상족암군립공원 해안은 점점이 떠 있는 크고 작은섬이 수반과 같아 남해안 한려수도를 한눈에 바라볼 수 있어 낭만적입니다. 상족암군립공원 내에 있는 고성공룡박물관은 고성의 대표적 공룡인 이구아노돈의 몸체를 형상화하여 건립된 국내 최초의 공룡박물관으로서 국제수준의 관광명소로 부각하고 있습니다.</t>
  </si>
  <si>
    <t>맥전포항등대, 상족암군립공원, 공룡박물관</t>
  </si>
  <si>
    <t>임포마을 선착장, 소을비포성지, 맥전포항등대, 상족암군립공원, 공룡박물관</t>
  </si>
  <si>
    <t>상족암군립공원, 공룡박물관</t>
  </si>
  <si>
    <t>경남 고성군 하일면 춘암리 865</t>
  </si>
  <si>
    <t>KCCWSPO20N000000806</t>
  </si>
  <si>
    <t>18코스 도봉옛길</t>
  </si>
  <si>
    <t>다락원 ~ 무수골(3.1km)</t>
  </si>
  <si>
    <t>북한산 둘레길 18코스 도봉 옛길. 도봉산 주탐방로와 만나는 도봉옛길은 조상의 정취를 간직한 볼거리가 가득한 구간입니다. 도봉산에서도 이름난 사찰인 도봉사, 광륜사, 능원사를 지나는가하면 도봉계곡 옆에 있는 우암 송시열의 도봉동문이란 바위글씨가 명산의 입구임을 알려줍니다. 세종이 재위 당시 찾았다가 물 좋고 풍광이 좋아 아무런 근심이 없는 곳이라하여 그 이름이 유래된 무수골에는 세종의 아홉째 아들인 형해군의 묘를 비롯해 단아한 모양새를 한 왕족묘가 있습니다. 산정약수터입구에서 시작하는 220m의 무장애탐방로는 휠체어통행이 가능하며, 탐방로 끝 전망데크에 서면 선인봉과 도봉 절경이 한 눔에 들어옵니다.</t>
  </si>
  <si>
    <t>산정약수</t>
  </si>
  <si>
    <t>산정약수 밑, 도봉소공원(2개소)</t>
  </si>
  <si>
    <t>광륜사</t>
  </si>
  <si>
    <t>KCCWSPO20N000000807</t>
  </si>
  <si>
    <t>19코스 방학동길</t>
  </si>
  <si>
    <t>무수골 ~ 정의공주묘(1.6km)</t>
  </si>
  <si>
    <t>북한산 둘레길 19코스 방학동길. 방학동이라는 이름은 곡식을 찧는 기구인 방아가 있는 곳이라는 뜻을 가진 우리말 방아골에서 유래했습니다. 한자로 기록하는 과정에서 음이 비슷한 방학리로 고쳐지면서 지금의 방학동이 되었습니다. 전국간이 숲길로만 이어진 방학동길에서는 이마에 맺힌 땀방울을 한 모금 약수로 식히고 갈 수 있는 바가지 약수터와 도봉산둘레길의 명소이자 유일한 전망대인 쌍둥이 전망대를 만나실 수 있습니다. 방학능선을 천천히 걸을 때 나무 사이로 언뜻언뜻 모습을 드러내는 도봉산 주봉도 풍치를 자아냅니다.</t>
  </si>
  <si>
    <t>바가지약수터</t>
  </si>
  <si>
    <t>산행중에는 공중화장실이 없으므로 무수골 입구 화장실 활용</t>
  </si>
  <si>
    <t>정의공주묘 입구</t>
  </si>
  <si>
    <t>KCCWSPO20N000000808</t>
  </si>
  <si>
    <t>선비길 : 선비촌 - 순흥향교 - 송림호 - 배점분교(3.8km, 55분) 구곡길 : 배점분교 - 죽계구곡 - 초암사(3.3km, 50분) 달밭길 : 초암사 - 쇠자우골 - 달밭골 - 성재 - 비로사 - 삼가주차장(5.5km, 75분)</t>
  </si>
  <si>
    <t>소백산자락길 01코스. "문화생태탐방로" 로 가족여행객에게 가장 인기가 높은 자락길이다. 100살은 족히 넘어 보이지만 선비의 곧은 마음 만큼이나 높게 뻗은 소수서원 소나무숲길에서 시작되며, 조선500년을 관통하는 유학이념이 1자락 곳곳에 위치한 문화유산에 고스란히 녹아있다. 과거시험을 치르기 위해 한양으로 몽들던 선비들이 한 번쯤 지나쳤을 법한 이곳은 아직도 까마득한 숲길이고 보드라운 흙길로 보존되어 있다. 산수의 아름다움과 더불어 예로부터 신성시되고 명당으로 여겨져 수많은 명현을 배출한 이곳에서 옛 선비가 된 듯 "선비걸음"으로 천천히 아름다운 풍광을 만끽하며, 생생한 역사를 만나보자</t>
  </si>
  <si>
    <t>소수서원, 선비천, 초암사,비로사</t>
  </si>
  <si>
    <t>출발점인 선비촌 일원, 도착점인 삼가주차장 일원, 중간에는 없음</t>
  </si>
  <si>
    <t>KCCWSPO20N000000809</t>
  </si>
  <si>
    <t>갈맷길</t>
  </si>
  <si>
    <t>01-01코스</t>
  </si>
  <si>
    <t>임랑해수욕장 - (2.8km / 60분) - 칠암파출소 - (2.0km / 40분) - 부경대학교수산과학연구소 - (4.3km / 80분) - 일광해수욕장 - (1.9km / 35분) - 기장체육관 - (1.2km / 25분)- 기장군청</t>
  </si>
  <si>
    <t>부산 기장군</t>
  </si>
  <si>
    <t>옛부터 아홉 개의 포구가 있어 기장구포로 불렸는데, 화사을포(火士乙浦)-고리, 월내포(月來浦)-월네.임랑, 독이포(禿伊浦)-문오동(文五洞).칠암.신평, 동백포 (冬柏浦)-동백, 기포(碁浦)-이동, 이을포(伊乙浦)-일광.이천, 무지포-대변, 공수포 (公須浦)-공수, 가을포(加乙浦)-송정을 말한다. 옻을 칠한 것처럼 검은 빛으로 일렁이는 칠암바다를 지나 오영수의 소설 '갯마을'의 무대인 일광을 넘어서면 기장군 중심지를 알리는 기장체육관을 만나고 기장군청에서 1-1코스가 마무리 된다.</t>
  </si>
  <si>
    <t>불편함이 없을 정도로 곳곳에 있음</t>
  </si>
  <si>
    <t>부산 기장군 일광면 이천리</t>
  </si>
  <si>
    <t>KCCWSPO20N000000810</t>
  </si>
  <si>
    <t>문탠로드 - (1.4km / 35분) - 해운대해수욕장 - (1.0km / 30분) - 누리마루 APEC하우스 - (3.3km / 55분) - 민락교</t>
  </si>
  <si>
    <t>대한팔경의 한 곳으로 볼수록 유정한 해운대의 저녁달과 백만 피서객으로 발 디딜 틈 없는 국내 최대해수욕장이 청춘의 바다 광안리해수욕장과 이웃하고 있다. 바다를 가로지르는 광안대교의 야경이 끝나는 곳에 염전이 있던 분포를 넘어서면 새로운 바다가 열리고 모퉁이를 돌 때마다 해안절경 이기대가 반긴다. 치마바위의 호탕함과 박골새 사이로 몰려오는 파도떼, 그리고 농바위에서 오륙도 쪽 정경은 이기대의 진수다. 사태골을 넘어서면 명승 제24호 오륙도가 수평선을 배경으로 성큼 다가선다. 오륙도는 뭍으로부터 방패섬-솔섬-수리섬-송곳섬-굴섬-등대섬(밭섬)으로 배열되어 있는데 방패섬과 솔섬이 물때에 따라 썰물이면 하나로 밀물이면 두 개로 분리되는 현상에서 유래한다. 남해와 동해의 분기점이다. 특히 겨울 저녁 굴섬에 날아드는 민물가마우지의 비행이 일대 장관이다. 이 코스는 '부산시 슬로시티 관광명소'로 지정되었다.</t>
  </si>
  <si>
    <t>해운대해수욕장, 광안리해수욕장, 오륙도해맞이공원, 동생말</t>
  </si>
  <si>
    <t>해운대해수욕장, 광안리해수욕장, 동생말</t>
  </si>
  <si>
    <t>KCCWSPO20N000000811</t>
  </si>
  <si>
    <t>학교길 : 삼가주차장 - 삼가분교 - 금계호 - 영전펜션마을(3.7km, 60분) 승지길 : 금계호 - 금선정 - 임실마을 - 풍기소방서(4.0km, 70분) 방천길 : 남원천(유다리) - 방천길 - 소백산역(7.9km, 130분)</t>
  </si>
  <si>
    <t>소백산자락길 02코스. 소백산자락길 탐방로 중 유일하게 기차역이 통과하는 코스로 열차를 이용한 탐방객이 걷기에 좋은 곳이다. 조선시대 정감록의 십승지 중 제1승지로 손꼽히는 이곳은 오감만족 여행지로 손색이 없다. 자연이 짖어내는 아름다운 풍광을 보며 세상의 온갖 시름을 잊게 만드는 2자락의 매력은 풍부한 먹을거리, 볼거리, 체험거리를 한꺼번에 즐길 수 있다는 점이다. 인삼재배지로 유명한 풍기에서 맛깔스런 음식, 인삼재배체험, 사과따기 체험 등의 다양한 농촌체험, 전국에서 으뜸가는 유황온천인 소백산풍기온천리조트 체험까지 다양한 팔색조 매력을 가진 오감만족 여행을 즐겨보기 바란다.</t>
  </si>
  <si>
    <t>식수보급처는 없으나 타 탐방로에 비해 매점이 많아 구입 가능하나 사전준비 최고</t>
  </si>
  <si>
    <t>삼가주차장, 풍기온천, 소백산역</t>
  </si>
  <si>
    <t>출발점인 삼가주차장 및 중간지점 풍기소방서 ~ 남원천 구간</t>
  </si>
  <si>
    <t>KCCWSPO20N000000812</t>
  </si>
  <si>
    <t>접경길 : 의풍분교 - 삼도접경공원 - 마흘천(2.0km, 40분) 적색 - 영주시 대궐길 : 마흘천 - 현정사 - 남대분교 - 주막거리(4.5km, 70분) 흑색 - 영월군, 단양군</t>
  </si>
  <si>
    <t>소백산자락길 08코스. 8자락은 영월군 김삿갓면, 단양군 의풍리, 영주시 남대리를 거쳐 봉화군 생달마을로 이어지는 3도 4개군을 연결하는 삼도화합의 길로 바람 따라, 구름 따라 자유롭게 걷는 길이다. 8자락에서는 영남지방에서 한강으로 흐르는 유일한 강물인 남대천이 흐르고, 사람과 자연, 역사와 문화가 어우러지는 생명과 화합의 길이다.</t>
  </si>
  <si>
    <t>남대분교 매점에서 식수 구입 가능</t>
  </si>
  <si>
    <t>자연친화적 청정 구간으로 자체 해결</t>
  </si>
  <si>
    <t>중간지점 남대분교 앞 매점</t>
  </si>
  <si>
    <t>KCCWSPO20N000000813</t>
  </si>
  <si>
    <t>04-01코스</t>
  </si>
  <si>
    <t>남항대교- (2.5km / 40분) - 송도해수욕장 - (0.9km / 20분) - 송도해안볼레길 - (1.4km / 30분) - 암남공원 입구 - (8.2km / 150분) - 감천항</t>
  </si>
  <si>
    <t>부산 사하구</t>
  </si>
  <si>
    <t>남항대교를 건너며 바라보는 원경의 스카이라인과 남항의 홍등대와 백등대 안쪽 원도심과 자갈치 인근의 근경은 남항대교가 제공하는 팁이다. 100년의 역사를 자랑하는 송도해수욕장은 우리나라 최초의 공설해수욕장으로 한때 한국 최고의 피서지였다. 이웃한 암남공원까지는 바닷물이 출령이는 해안 산책로를 통해 혈청소가 있는 모지포까지 연결되며 감천사거리를 지나 감천항을 만난다.</t>
  </si>
  <si>
    <t>송도해수욕장, 암남공원,</t>
  </si>
  <si>
    <t>송도해수욕장, 암남공원</t>
  </si>
  <si>
    <t>KCCWSPO20N000000814</t>
  </si>
  <si>
    <t>12코스</t>
  </si>
  <si>
    <t>자재기길 : 좌석사거리 - 자재기재 - 두레골(2.5km) 서낭당길 : 두레골(장안사) - 성재 - 점마(2.7km) 배점길 : 점마 - 덕현 - 배점 - 배점분교(2.8km)</t>
  </si>
  <si>
    <t>소백산자락길 12코스. 12자락은 단종과 금성대군의 한이 서린 길이다. 탐방로 대부분 국립공원지역으로 생태자원이 잘 보존되어 있으며, 매년 정월 대보름에 거행되는 서낭제를 볼 수 있는 길이다. 자작자작 걸어 넘을 수 있는 자작재, 금성대군을 모시는 두레골서낭당, 충신 배순이 운영하던 대장간 터를 볼 수 있다. 구불구불 시골길을 마주하게 되는 소백산자락길의 마지막 종점코스 12자락으로 떠나보자.</t>
  </si>
  <si>
    <t>단산면 소재지 및 순흥면 소재지 부근 매점에서 구입 가능</t>
  </si>
  <si>
    <t>장안사, 배점주차장</t>
  </si>
  <si>
    <t>단산면 및 순흥면 소재지 부근</t>
  </si>
  <si>
    <t>KCCWSPO20N000000815</t>
  </si>
  <si>
    <t>05-01코스</t>
  </si>
  <si>
    <t>낙동강하굿둑- (6.0km / 110분) - 명지오션시티 - (3.8km / 60분) - 신호대교 - (1.4km / 30분) - 르노삼성자동차 부산공장 - (10.8km / 160분) - 천가교</t>
  </si>
  <si>
    <t>동양최대의 철새도래지 낙동강하구 을숙도를 가로질러 사계사색 갈대 빛나는 명지 갯벌에 도래하는 겨울철새의 군무를 국내 그 어떤 곳보다도 가까이 볼 수 있다. 신호대교를 건너면 낙동강 하구의 진우도와 저멀리 뒤편 가덕도의 풍광이 뛰어나 머물고 싶을 정도다.</t>
  </si>
  <si>
    <t>을숙도 공원</t>
  </si>
  <si>
    <t>을숙도</t>
  </si>
  <si>
    <t>을숙도, 천가교</t>
  </si>
  <si>
    <t>KCCWSPO20N000000816</t>
  </si>
  <si>
    <t>06-01코스</t>
  </si>
  <si>
    <t>낙동강하굿둑 - (6.4km / 110분) - 낙동강 사문화마당 - (1.2km / 30분) - 삼락생태공원 - (3.5km / 60분) - 삼락 IC - (2.1km / 40분) - 구포역</t>
  </si>
  <si>
    <t>삼락둔치 갈대밭 사이를 걷는 비포장 들길이다. 어느 계절을 걸어도 운치가 있는데, 가을날 오후 엷은 햇살이 사방을 금빛으로 물들이는 때가 가장 좋다.</t>
  </si>
  <si>
    <t>삼락강변체육공원, 구포역</t>
  </si>
  <si>
    <t>구포역 일대</t>
  </si>
  <si>
    <t>KCCWSPO20N000000817</t>
  </si>
  <si>
    <t>04-02코스</t>
  </si>
  <si>
    <t>감천항- (5.0km / 130분) - 두송반도 전망대 - (7.5km / 170분) - 몰운대</t>
  </si>
  <si>
    <t>감천항은 예로부터 입항하는 선박들이 물을 받아가던 소중한 마을이었으며, 지리적으로 부산포와 가깝고 다대포로 가는 길목이었기 때문에 군사적 요충지였다. 일제강점기 때는 일본군 주둔지, 한국전쟁 때는 영국군, 국방경비대(국군의 전신)가 주둔했던 역사적인 곳이었다. 솔숲 두송반도를 일주하면 해안지형의 백화점인 다대포에 낙동강과 남해가 반긴다.</t>
  </si>
  <si>
    <t>다대포해수욕장</t>
  </si>
  <si>
    <t>KCCWSPO20N000000818</t>
  </si>
  <si>
    <t>태안 해변길</t>
  </si>
  <si>
    <t>01코스 바라길</t>
  </si>
  <si>
    <t>학암포자연관찰로~학암포탐방지원센터~모래포집관판데크~먼동해변~먼동전망대~능파사~모재쉼터~신두리사구~신두리해변</t>
  </si>
  <si>
    <t>바다의 고어인 "아라"에서 그 명칭이 유래된 바라길은 상큼한 산림향과 싱그로운 바다내음을 느낄 수 있는 곳이다. 학암포-구례포-먼동-신두리로 이어지는 아름다운 해변과 숲길을 거닐다 보면 한 폭의 산수화에 빠진 듯한 기분이 들 것이다. 바라길의 시점인 학암포자연관찰로에서는 셀프가이드가 가능하도록 다양한 동?식물을 소개하는 해설안내판이 설치되어 있어 아이들을 동반한 가족단위 탐방객에게 추천할 만한 코스이며, 모래와 바람의 나라 궁전을 연상케 해주는 학암포탐방지원센터에 들러 탁트인 학암포해변의 경관을 한눈으로 담아갈 수 있다. 또한 구례포해변의 유리 사구관찰 데크를 걸으며 바람에 날린 모래가 언덕을 이루는 모습을 관찰 할 수 있고, 아담하고 깨끗한 먼동해변의 매력적인 모습을 볼 수 있다. 우리나라 최대의 해안사구인 신두리 사구(천연기념물 제431호)와 람사르협약에 의해 지정된 두웅습지를 방문하면 독특한 생물들을 만나볼 수 있다.</t>
  </si>
  <si>
    <t>능파사 입구</t>
  </si>
  <si>
    <t>학암포 탐방지원센터, 구례포해변, 먼동해변, 능파사, 신두리</t>
  </si>
  <si>
    <t>출발점인 학암포, 도착점인 신두리 해변, 중간에는 없음</t>
  </si>
  <si>
    <t>충남 태안군 안면읍 창기리 1269-70</t>
  </si>
  <si>
    <t>KCCWSPO20N000000819</t>
  </si>
  <si>
    <t>07-01코스</t>
  </si>
  <si>
    <t>성지곡수원지(어린이대공원) - (5.0km / 110분) - 만덕고개 - (2.3km / 70분) - 남문 - (2.0km / 60분) - 동문</t>
  </si>
  <si>
    <t>부산 부산진구</t>
  </si>
  <si>
    <t>성지곡 수원지 삼나무와 편백 숲길이 들머리다. 백양산 갈림길에서 한국산개구리 보호지역 쇠미산 습지를 지나 송전탑이 있는 능선을 따라 만덕고개로 향한다. 금강공원으로 오르는 길에서 뒤돌아보면 사행하면서 흐르는 온천천과 동래구 일원의 도시경관을 볼 수 있다. 금정산성 제2망루 가는 길까지는 다소 숨이 차나, 남문을 통과한 다음 산성고개에서 동문을 지나 부채바위, 제4망루, 원효봉, 북문에 이르는 능선길은 부산 전체를 조망하는 시원한 길이다. 금정산성은 우리나라에서 가장 규모가 큰 산성으로 문루 4개소, 망루 4개소가 소재해 있다. 산성 내 산성마을에서 생산되는 막걸리와 염소고기는 그 맛이 뛰어나 등산객들의 발길을 사로잡는다.북문 고산습지에서 천년고찰 범어사가 있는 계곡을 따라 내려와서 팔송까지 금어동천, 비석골 서어나무 숲을 호젓이 걷는 옛길이 펼쳐진다. 노포역에서 연꽃농장을 지나면 수영강 중상류를 따라 회동수원지 상현마을에 이른다.</t>
  </si>
  <si>
    <t>성지곡수원지</t>
  </si>
  <si>
    <t>KCCWSPO20N000000820</t>
  </si>
  <si>
    <t>08-01코스</t>
  </si>
  <si>
    <t>상현마을 - (2.4km / 40분) - 오륜대 - (5.1km / 90분) - 명장정수사업소- (0.9km / 20분) - 동대교 - (1.8km / 30분) - 동천교(석대다리)</t>
  </si>
  <si>
    <t>회동수원지길은 2009년 부산 갈맷길 축제 길 콘테스트에서 대상을 받은 길이다. 남녀노소 누구나 이용할 수 있을 만큼 평탄하고 쉬운 길인 동시에 수영강과 회동호의 수변이 제공하는 경관이 뛰어나다. 특히 장전구곡가의 1경인 오륜대를 비롯하여 부엉산(175m) 정상에서의 조망이 뛰어나다. 땅뫼산에서 윤산 자락을 휘감아 돌며 명장정수사업소까지 이어지는 수변길은 아홉산 줄기가 회동호에 병풍처럼 서 있고 물새들이 한가로워 소상팔경을 연상케 한다. 회동수원지는 일제 강점기인 1942년 조성되면서 수몰민의 원성과 울분이 고스란히 담겨있는 곳이기도 하다. 구간 전체가 사포지향 2백리 두 번째 구간으로 옛날 사천으로 불렸던 수영강의 흐름을 따라 동행하는 길로 부산팔경의 한 곳인 동대를 지나면서 도심을 관통하여 옛 좌수영의 영화가 서려있는 나루공원을 지나 민락교에서 바다와 만난다.</t>
  </si>
  <si>
    <t>회동댐, 곳곳에 있는 식당들</t>
  </si>
  <si>
    <t>남산역, 상현마을, 오륜대, 회동댐</t>
  </si>
  <si>
    <t>남산역, 회동저수지 사이사이 음식점이 많이 있음</t>
  </si>
  <si>
    <t>KCCWSPO20N000000821</t>
  </si>
  <si>
    <t>02코스 소원길</t>
  </si>
  <si>
    <t>신두리~소근진성~방근제황토길~의항항~태배전망대~구름포해변입구~의항해변~망산고개~백리포전망대~천리포수목원~국사봉전망대~만리포</t>
  </si>
  <si>
    <t>신두리를 출발하여 조선시대 만들어진 성곽의 모습을 그대로 간직한 소근진성 곁을 지나 방근제 뚝방을 따라 황토길에서 맨발로 걷는 힐링 체험도 할 수 있고, 마을길을 돌아가면 고깃배가 오가는 의항항의 소박하고 정겨운 어촌마을의 모습도 즐길 수 있다. 또한 신너루해변을 따라 걷다보면 물고기를 잡는 전통어로방식인 독살도 관찰 할 수 있는데 물이 빠져있는 썰물 때 그 모습을 드러낸다. 태배전망대에 오르면 신두리해변과 먼 바다에 흩어져있는 작고 아담한 섬들의 모습을 담은 해안경관을 감상 할 수 있으며 태배전망대를 넘어 구름포해변을 망산고개를 넘어가면 백리포해변을 조망하는 전망대와 세계의 아름다운 수목원으로 인증된 천리포수목원을 볼 수 있고 만리포와 천리포 해변을 한눈으로 조망할 수 있는 국사봉(해발고도 약160m)에 오르게 된다. 국사봉에서 내려와 만리포 해변을 따라 걸으면 소원길 종점인 만리포중앙탑에 도착하게 된다.</t>
  </si>
  <si>
    <t>신두리해변, 태배전망대, 천리포수목원, 만리포해변</t>
  </si>
  <si>
    <t>출발점인 신두리, 도착점인 만리포, 중간에는 없음</t>
  </si>
  <si>
    <t>KCCWSPO20N000000822</t>
  </si>
  <si>
    <t>09-01코스</t>
  </si>
  <si>
    <t>상현마을 - (4.7km / 70분) - 장전2교 - (2.2km / 70분) - 장전마을(철마면사무소) - (1.6km / 20분) - 보림교 - (3.0km / 50분) - 이곡마을</t>
  </si>
  <si>
    <t>철마천과 이곡천을 따라가다 아홉산과 일광산 허리를 휘감아 걷는 길이다. 들머리는 회동수원지 거점 마을인 선동 상현마을이며 철마천이 수원지로 들기 전 만나는 진명교에서 바라보는 구골창의 풍광은 정겹고도 고즈늑한 맛이다. 사람의 간섭이 크게 없었던 곳이라 원앙들도 나래를 접고 쉰다. 지나는 사람 누구나 걸음을 멈추고 풍경과 하나가 되고 싶은 곳이다. 추파(秋波) 오기영(吳璣泳)(1837~1917)선생의 장전구곡가(長田九曲歌 )시비가 있다. 73번 시내버스 종점이 있는 이곡마을 삼백 살 느티나무에서 기장테마임도가 전개된다. 전국에서 두 번째로 공인된 MTB 코스이기도 한 길은 굽이굽이 사행하며 일광산 자락을 휘감아 돌다 백두사 가는 갈림길에서 다랑이논들이 펼쳐진 동서마을을 지나 기장군청으로 이어진다. 동서마을은 기장의 옛 이름 차성(車成)이 유래한 곳으로 차능(車陵)이 있다.</t>
  </si>
  <si>
    <t>철마면사무소일원</t>
  </si>
  <si>
    <t>KCCWSPO20N000000823</t>
  </si>
  <si>
    <t>낙동강 하구 생태길</t>
  </si>
  <si>
    <t>01코스 삼락 맹꽁이길</t>
  </si>
  <si>
    <t>도시철도 구포역~(2.0km)수관교~(0.7km)자연초지입구~ (2.3km)삼락국궁장</t>
  </si>
  <si>
    <t>부산 사상구</t>
  </si>
  <si>
    <t>도시철도 3호선 구포역 제방 아래로 산책로가 있다. 제방에는 벚꽃, 개나리, 영산홍 등 제방을 따라 정원수들이 즐비하다. 2km 제방길이 끝나면 삼락둔치로 들어간다. 삼락둔치의 자연초지길은 제방 길과 또 다른 별천지이다. 도심권에서 5분 거리인 자연초지길은 맹꽁이, 수달, 고라니, 줄장지뱀 등이 서식하는 주요 생태거점코스이다.</t>
  </si>
  <si>
    <t>수관교인근</t>
  </si>
  <si>
    <t>구포역, 수관교 인근, 삼락국궁장</t>
  </si>
  <si>
    <t>출발점인 구포역 인근에 있음</t>
  </si>
  <si>
    <t>부산 사상구 감전동</t>
  </si>
  <si>
    <t>KCCWSPO20N000000824</t>
  </si>
  <si>
    <t>04코스 솔모랫길</t>
  </si>
  <si>
    <t>몽산포탐방안내센터~솔모랫길문주~메밀밭~자연놀이체험장~청포대~별주부마을자라바위~별주부전망대~지오랜드~경주식물원~염전~드르니항</t>
  </si>
  <si>
    <t>바다-갯벌-해안사구-곰솔림-사구습지로 이어지는 해안생태계의 구조를 잘 살펴볼 수 있도록 조성된 솔모랫길은 곰솔림과 모래언덕을 밟으며 바다를 바라볼 수 있는 여유를 준다. 모래언덕 위에 수북히 쌓은 솔잎은 발끝의 푹신한 감촉과 함께 향긋한 솔내음을 내뿜어 가벼운 마음으로 편안하게 산책을 즐기실 수 있도록 도와주며, 곰솔림을 지나 만나게 되는 뚝방길 옆 기수역(염습지)에서는 다양한 해안 동,식물의 자연생태를 관찰할 수 있다. 모래언덕을 뒤로하고 청포대 해변 끝자락에 다다르면 별주부전의 전설을 들려주는 자라바위와 노루미독살을 한눈에 내려다볼 수 있는 별주부전 전망대를 지나면 지역주민들의 삶이 녹아있는 염전의 모습을 볼 수 있고 길 곳곳에 조성된 메밀밭은 산책의 지루함을 달래주고 있고 자연놀이 체험장은 어린시절의 향수를 불러일으키기에 충분하다.</t>
  </si>
  <si>
    <t>몽산포 탐방지원센터, 몽산포야영장, 달산포, 청포대 해변, 별주부마을, 지오랜드, 드르니항</t>
  </si>
  <si>
    <t>출발점인 몽산포, 중간 청포대, 도착점인 드르니항</t>
  </si>
  <si>
    <t>KCCWSPO20N000000825</t>
  </si>
  <si>
    <t>02코스 삼락 물억새길</t>
  </si>
  <si>
    <t>삼락국궁장~(0.3km)삼락습지생태원~(1.1km)경전철교각아래~(0.8km)낙동강사문화마당~(1.0km)감전야생화단지~(1.2km)낙동강대교_삼락~(1.6km)낙동강대교_맥도~(0.3km)맥도생태공원관리사무소</t>
  </si>
  <si>
    <t>이 코스는 143만평의 넓은 공간에 각종 체육시설(63면)을 비롯하여 잔디광장, 야생화단지, 자연습지 및 자전거 도로, 산책코스 등으로 꾸며진 체육·휴식공간이다. 사계절꽃단지에는 봄에는 유채꽃, 여름에는 해바라기, 가을에는 코스모스가 피어나고, 야생화단지에는 수십종의 야생화들이 군락을 이루고 있다. 또한, 10월경 삼락습지생태원의 주변의 물억새 군락은 최고의 경관을 연출한다.</t>
  </si>
  <si>
    <t>삼락강변공원내 식수대(수도물)은 곳곳에 있음</t>
  </si>
  <si>
    <t>삼락국궁장, 삼락강변체육공원, 낙동강사문화마당, 맥도생태공원관리사무소등</t>
  </si>
  <si>
    <t>KCCWSPO20N000000826</t>
  </si>
  <si>
    <t>03코스 맥도 가시연꽃길</t>
  </si>
  <si>
    <t>맥도생태공원관리사무소~(2.2km)수생식물원~(1.7km)대저어촌계물양장~ (2.9km)제2낙동강하구둑_생태통로</t>
  </si>
  <si>
    <t>부산 강서구</t>
  </si>
  <si>
    <t>맥도생태공원길은 낙동강변에 자연적으로 형성된 습지를 최대한 살리고, 그 주변에 초지를 조성하여 갈대, 연꽃, 해바라기, 지피식물들이 산책로변을 따라 곳곳에 즐비하게 자라고 있으며, 계절따라 나비, 잠자리, 거미, 벌 등 수많은 곤충은 물론 백로, 청둥오리, 물떼새 등의 조류들을 관찰하며 걸을 수 있는 길이며, 가는길에 환경부지정 멸종위기 2급인 가시연꽃을 관찰할 수 있다.</t>
  </si>
  <si>
    <t>맥도생태공원내에 수도물이 있음</t>
  </si>
  <si>
    <t>맥도생태공원내에 화장실이 있음</t>
  </si>
  <si>
    <t>KCCWSPO20N000000827</t>
  </si>
  <si>
    <t>05코스 노을길</t>
  </si>
  <si>
    <t>백사장항~삼봉~기지포~창정교~두여전망대~밧개~방포전망대~꽃지</t>
  </si>
  <si>
    <t>아름다운 석양을 자랑하는 노을길은 각종 수산물 판매장과 어촌문화가 살아 숨 쉬는 백사장항에서 시작된다. 백사장항을 지나 세개의 봉우리가 인상적인 삼봉해변에 닿으면 웅장하면서 호젓한 자태의 해송이 빽빽하게 들어찬 곰솔림(삼봉 사색의 길)을 만나게 되는데 이 구간에 들어서면 시원한 바닷소리가 지척으로 들려 넓고 완만한 길을따라 산책을을 즐기기에 적합한 구간이다. 휠체어, 유모차도 불편없이 탐방할 수 있는 천사길 구간이 조성되어 있고, 아름답게 복원되어 해안 동식물의 보고가 된 기지포 해안사구에서부터 천연기념물 138호인 방포 모감주나무 군락지, 아름다운 전경과 함께 슬픈 전설이 살아 숨쉬는 꽃지 할미할아비 바위까지 생태적, 역사문화적 가치가 있는 명소들을 지척으로 만나보게 되는 구간이다. 도착지인 꽃지해변은 서해의 3대 낙조 장소로 꼽히는 곳이다.</t>
  </si>
  <si>
    <t>4시간 00분</t>
  </si>
  <si>
    <t>백사장항, 삼봉, 기지포, 안면해변, 두여, 밧개, 방포해변, 방포항, 꽃지해변</t>
  </si>
  <si>
    <t>출발점인 백사장항, 삼봉, 방포, 도착점인 꽃지</t>
  </si>
  <si>
    <t>KCCWSPO20N000000828</t>
  </si>
  <si>
    <t>15코스(가탄 ∼ 송정)</t>
  </si>
  <si>
    <t>가탄-법하(0.7km)-작은재(어안동)(1.2km)-기촌(1.9km)-목아재(3.4km)-송정(3.4km) * 목아재에서 목아재~당재(8.1km)로 가는 구간과 합류: 목아재-남산(4.4km)-당치(2.2km)-농평(1.2km)-당재(0.4km)</t>
  </si>
  <si>
    <t>지리산 둘레길 15코스(가탄 ∼ 송정). 작은재 넘어 구례와 하동 드나들던 그 옛날 숲길 경상남도 하동군 화개면 탑리 가탄마을과 전라남도 구례군 토지면 송정리 송정마을을 잇는 10.5km의 지리산둘레길. 하동에서 구례를 넘나들었던 작은재가 이어진 길이다. 대부분 숲속길이라 기분 좋게 걸음을 옮긴다. 이 길 역시 섬진강과 나란히 뻗어 있어 시야가 트이는 곳이면 어김없이 섬진강이 반갑게 인사를 건넨다. 제법 경사가 있는 길이지만 숲과 강이 있어 상쾌하다. 깊은 산골이지만 걷다가 자주 묵답을 만나게 된다. 이 깊고 높은 산골까지 들어와 농사를 지어야 했던 옛사람들의 삶의 무게를 느낀다. 목아재에서 당재로 넘어가는 길은 옛날 화개로 이어지는 길이기도 하고 연곡사와 피아골을 살필 수 있는 곳이다.</t>
  </si>
  <si>
    <t>가탄마을</t>
  </si>
  <si>
    <t>KCCWSPO20N000000829</t>
  </si>
  <si>
    <t>04코스 을숙도 철새도래지길</t>
  </si>
  <si>
    <t>제2낙동강하구둑_생태통로~(1.0km)낙동강하구에코센터~(1.3km)기수습지~(1.3km)남단탐조대~(1.1km)메모리얼파크~(1.5km)낙동강하구에코센터입구</t>
  </si>
  <si>
    <t>이 구간은 낙동강하구의 철새도래지 중 핵심중에 핵심인 구간으로 세계 3대 철새도래지이며 천연기념물179호(낙동강하구 철새도래지)와 을숙도를 둘러보는 구간으로 갈대 등 습지 식물의 다양한 모습과 계절별 철새의 관찰할 수 있는 자연생태 팀방 코스이며, 입구에 낙동강하구 에코센터가 있어, 낙동강하구를 보존.관리하고 생태에 관한 전시.교육.체험도 할수 있는 철새도래지길이다.</t>
  </si>
  <si>
    <t>을숙도문화회관, 낙동강하구에코센터 등에 수도물만 있음</t>
  </si>
  <si>
    <t>낙동강하구 에코센터, 남단탐조대에 있음</t>
  </si>
  <si>
    <t>상단 을숙도에 물문화관 인근에 있음</t>
  </si>
  <si>
    <t>KCCWSPO20N000000830</t>
  </si>
  <si>
    <t>06코스 샛별길</t>
  </si>
  <si>
    <t>꽃지해변~리솜리조트 곰솔림~병술만~샛별해변~황포항</t>
  </si>
  <si>
    <t>샛별길의 시작점인 꽃지 해변은 할미 할아비바위 사이로 서해의 3대 낙조를 감상할 수 있는 곳이다. 해변을 따라 걷다보면 병술만이라는 곳에 도착하게 되는데 이곳은 바닷물이 내륙 깊숙이 드나드는 곳으로 고려시대 몽고의 침략에 항거한 삼별초가 주둔하며 훈련했던 천혜의 군사요충지로 기록되고 있다. 그 이후 몽돌로 이루어진 샛별해변에 가면 동해안 못지 않은 맑은 물과 자갈 사이로 부딪히는 파도소리가 그간 지친 우리내 마음에 청량감을 불러일으키기 충분하다. 황포항으로 넘어가는 언덕을 올라가다보면 쌀과 특산품을 싣던 배들이 많이 좌초되었다 하여 유래된 쌀썩은 여 해변을 볼 수 있다. 이곳 해변은 아름다운 기암괴석이 솟아 있어 다른 곳에서는 볼 수 없는 독특한 조화로움을 만끽할 수 있다. 도착지인 황포항은 홍수로 인해 갯벌에 누런 황토물이 흐른다는 데서 지명이 유래된 곳인데 지금은 해안을 따라 설치된 방조제로 인해 민물의 유입이 적어 황토물의 흐름을 보기는 어려워졌다.</t>
  </si>
  <si>
    <t>꽃지해변, 리솜리조트 인근, 병술만, 샛별해변, 황포항</t>
  </si>
  <si>
    <t>출발점인 꽃지해변, 샛별해변, 도착점인 황포항</t>
  </si>
  <si>
    <t>KCCWSPO20N000000831</t>
  </si>
  <si>
    <t>07코스 바람길</t>
  </si>
  <si>
    <t>황포항~운여해변~장삼포해변~장곡해변~바람아래해변~옷점항~가경주~만수동~영목항</t>
  </si>
  <si>
    <t>썰물 때 드넓은 갯벌이 펼쳐지는 바람아래 해변은 바다, 해안사구, 곰솔림으로 이루어진 수려한 해안경관을 자랑한다. 바람아래해변의 할미섬에는 태안해안국립공원의 깃대종인 멸종위기종 2급 표범장지뱀 서식지가 있어 멸종위기종 야생 동식물의 산란, 서식지로 생태학적 가치가 뛰어나 특별보호구역으로 지정하고 일반인의 출입 통제하에 모티터링을 주기적으로 실시하고 있다. 인근 조개부리 마을은 태안의 최남단에 위치하여 농촌과 어촌을 동시에 느낄수 있는 곳이고, 또한 장삼포 해변의 전망대에서는 고대도, 삽시도, 장고도, 명장섬을 한눈에 감상할수 있다. 바람길의 종점인 영목항에서는 풍부한 먹거리와 안면도 남단쪽에 위치하고 있는 여러 섬(고대도, 삽시도, 장고도 등)을 관광할 수 있는 유람선이 운행하고 있어(여객선터미널에서) 많은 관광객이 찾아오는 명소로 꼽힌다. 또한 영목항에서는 매년 말에 해넘이 축제가 열리고 있다.</t>
  </si>
  <si>
    <t>황포항, 장삼포해변, 바람아래해변, 옷점항, 영목항</t>
  </si>
  <si>
    <t>출발점인 황포항, 옷점항, 도착점인 영목항</t>
  </si>
  <si>
    <t>KCCWSPO20N000000832</t>
  </si>
  <si>
    <t>계룡산 둘레길</t>
  </si>
  <si>
    <t>8코스 자연과 문화체험의 길</t>
  </si>
  <si>
    <t>사기소~삽재~도덕봉~수통골분소~빈계산~금수봉~자티고개~민목재(11.6km)</t>
  </si>
  <si>
    <t>계룡산둘레길 8개 코스 중 제8 구간으로서 사기소 마을내 오솔길 부터 시작하여 도덕봉과 금수봉거쳐 민목재의 산길을 통과하는 비교적 난이도가 있는 탐방길이다. 주요 경관 포인트는 도덕봉과 금수봉으로서 세종시 개청바람을 타고 한창 개발중인 유성구(대전시)의 노은지구와 학하지구를 관람할 수 있으며 예전보다 많이 발전되어 있는 모습을 보실 수 있습니다. 또한 도덕봉과 빈계산 사이 계곡길을 따라 조성되어 있는 시화밸리와 자연관찰로에서 시,그림 및 야생화를 관람할 수 도 있어 산길이 부담스러우신 임산부,노약자,가족단위 탐방객께서는 이곳을 직접방문하여 가볍게 산책할 수도 있습니다. *계룡산둘레길은 2019년까지 조성이 완료될 예정으로 현재는 8코스만 안내시설이 정비되어 있습니다.</t>
  </si>
  <si>
    <t>7시간 30분</t>
  </si>
  <si>
    <t>수통골초입(수통골 주차장내 약수터)</t>
  </si>
  <si>
    <t>수통골초입(수통골 분소내)</t>
  </si>
  <si>
    <t>수통골초입(수통골 주차장내 매점)</t>
  </si>
  <si>
    <t>KCCWSPO20N000000833</t>
  </si>
  <si>
    <t>14코스(원부춘 ∼ 가탄)</t>
  </si>
  <si>
    <t>원부춘-형제봉임도삼거리(4.1km)-헬기장(0.7km)-중촌마을(2km)-정금차밭(1.2km)-대비마을(1.5km)-백혜마을(2.8km)-가탄마을(1km)</t>
  </si>
  <si>
    <t>지리산 둘레길 14코스(원부춘 ∼ 가탄). 지리산 치마폭에 안겨 발그레 붉어지는 길 경상남도 하동군 화개면 원부춘마을과 하동군 화개면 탑리 가탄마을을 잇는 12.6km의 지리산둘레길. 지리산 고산지역의 길들을 걷는 구간으로 화개골 차밭의 정취가 느껴진다. 곳곳에서 차를 재배하는 농부들의 바지런한 손길이 만들어낸 아름다운 풍경과 마주한다. 화개천을 만나는 곳에는 하동의 십리벚꽃길도 조망할 수 있다. 임도, 숲속길, 마을길이 고루 섞여 있어 지루하지 않다. 가탄에서 출발한다면 계속 가파른 오르막 길을 올라가야 한다. 쉬엄쉬엄 오르면 부담없다. 형제봉 임도삼거리와 헬기장에서는 지라산 주능선들이 굽이굽이 치마폭처럼 펼쳐진다.</t>
  </si>
  <si>
    <t>원부춘마을회관, 중촌마을쉼터</t>
  </si>
  <si>
    <t>지통사입구, 형제봉삼거리, 중촌마을쉼터, 대비마을</t>
  </si>
  <si>
    <t>KCCWSPO20N000000834</t>
  </si>
  <si>
    <t>13코스(대축 ~ 원부춘)</t>
  </si>
  <si>
    <t>대축마을 ? 입석마을(2.2km) ? 아랫재(2.7km) ? 원부춘마을(3.6km)</t>
  </si>
  <si>
    <t>지리산 둘레길 13코스(대축 ~ 원부춘). 섬진강 벗 삼아 평사리 들판의 넉넉함 품고 가는 길 경상남도 하동군 악양면 대축리 대축마을과 하동군 화개면 원부춘마을을 잇는 8.6km의 지리산둘레길. 악양천 강둑으로 이어지는 길이다. 길 중간에 만나는 서어나무숲과 섬진강이 아름답다. 악양의 평사리들판과 마을길에 보이는 과실(매실,감,배 등)수가 고향에 온 듯 편안하다. 축지교에서 입석마을로 가는 길은 두 갈래다. 평사리 들판을 거쳐 가는 길과 강둑길을 걷는 길로 나눠진다. 어느 길을 선택해도 악양들녘의 넉넉함을 품고 간다. 형제봉 능선을 지나 숲속길을 걷다가 고개를 들면 저 멀리 구례읍이 아득하고 섬진강과 백운산 자락을 벗 삼아 걷는 길이 마냥 즐겁다.</t>
  </si>
  <si>
    <t>입석마을회관, 원부춘마을회관</t>
  </si>
  <si>
    <t>입석마을 숲길입구</t>
  </si>
  <si>
    <t>대축마을</t>
  </si>
  <si>
    <t>KCCWSPO20N000000835</t>
  </si>
  <si>
    <t>가야사 누리길</t>
  </si>
  <si>
    <t>수로왕릉역 (김해 터미널) ~ 대성동 고분과 고분박물관 ~ 국립김해박물관 ~ 구지봉 ~ 수로왕비릉 ~ 김해향교 ~ 김해읍성 북문 ~ 김해전통시장 ~ 수로왕릉 ~ 수릉원과 김해민속박물관 ~ 봉황동 유적 ~ 수롱왕릉역 (김해 터미널)</t>
  </si>
  <si>
    <t>찬란했던 가야의 문화와 현대적 도시미를 동시에 느낄수 있는 길로 가야국 해상무역의 영화를 간직한 해반천을 따라 걷다보면 가야의 향기가 묻어 나는 유적들을 만날수 있고, 김수로왕 탄생 설화가 깃든 구지봉을 비롯하여 수로왕비릉, 김해향교, 북문, 수로왕릉,대성동 고분, 봉황동 유적등 가야문화를 대표하는 중요문화재가 위치해 있어 흘러간 가야문화를 한눈에 감상하며 걸을수 있는 길입니다. 낮에는 유구한 역사가 빛나는 고즈넉한 길이라면, 밤에는 야경이 빛나는 현대적인 길로 변신하는 과거와 현재가 어우러진 역사의 현장입니다.</t>
  </si>
  <si>
    <t>식수 보급처가 없으니 주변 편의점 이용</t>
  </si>
  <si>
    <t>김해 터미널, 수로왕릉역, 대성동 고분박물관, 국립김해박물관, 수로왕비릉, 수로왕릉, 수릉원, 봉황동 유적 등 모든 답사처에 화장실이 있어 불편하지 않다.</t>
  </si>
  <si>
    <t>주변 편의점 다수</t>
  </si>
  <si>
    <t>경남 김해시 동상동</t>
  </si>
  <si>
    <t>KCCWSPO20N000000836</t>
  </si>
  <si>
    <t>12-01코스(하동읍 ∼ 서당)</t>
  </si>
  <si>
    <t>하동읍-바람재(2.5km)-관동(2.3km)-상우(1.4km)-서당(0.8km)</t>
  </si>
  <si>
    <t>지리산 둘레길 12-01코스(하동읍 ∼ 서당). 차향이 당기고 매화향이 매혹하는 너뱅이들 건너 오솔길 대중교통을 이용해 하동읍에서 지리산둘레길을 드나드는 길이다. 하동에서 대중교통을 이용해 지라산둘레길에 가는 대신 걸어서 가는 길이다. 하동읍에서 차밭길을 통해 서당마을에 이르는 구간이 좋다. 하동읍의 시원한 너뱅이들과 적량들판의 모습에서 넉넉한 농촌의 삶을 오롯이 느끼며 걷게 된다. 봄이면 산속 오솔길에서 매화향이 진동한다. 비교적 짧은 구간이라 부담 없이 산책하듯 걸으면 좋다. 서당마을에서 대축~삼화실 구간과 이어진다. 어느방향으로 가도 무방하다.</t>
  </si>
  <si>
    <t>하동안내센터, 서당마을회관</t>
  </si>
  <si>
    <t>하동안내센터, 우계저수지</t>
  </si>
  <si>
    <t>하동시장</t>
  </si>
  <si>
    <t>KCCWSPO20N000000837</t>
  </si>
  <si>
    <t>자굴산 둘레길</t>
  </si>
  <si>
    <t>쇠목재 정자 ~ 달분재 정자</t>
  </si>
  <si>
    <t>쇠목재 정자 ~ (2.2km)절터샘 ~ (0.4km)금지샘 ~ (1.1km)달분재 정자</t>
  </si>
  <si>
    <t>경남 의령군</t>
  </si>
  <si>
    <t>자굴산 들레길의 능선부에는 천년 다지송과 희귀목인 노각나무, 사람주나무, 비목나무 등이 자태를 뽐내고 있고 다양한 수목 군락지를 만날수 있다 또한 골골이 많은 전설을 지닌 기암괴석과 풍광을 접할수 있어 보는 이로 하여금 감탄을 자아내게 한다. 특히 이길은 종전 수직 상하 이동의 힘든 등산개념에서 누구나 쉽게 접근 이용토록 수평개념의 등산로를 조성하여 자굴산만의 생태와 진면목을 느끼고 심신을 단련토록 둘레길을 조성하였다</t>
  </si>
  <si>
    <t>쇠목재 화장실</t>
  </si>
  <si>
    <t>의령읍, 가례면 소재지</t>
  </si>
  <si>
    <t>경남 의령군 대의면 신전리 산 1-2</t>
  </si>
  <si>
    <t>KCCWSPO20N000000838</t>
  </si>
  <si>
    <t>감악산 물맞이길</t>
  </si>
  <si>
    <t>01코스 물 맞으러 가는 길</t>
  </si>
  <si>
    <t>방문자센터 →(3.07㎞) 선녀탕 →(0.8㎞) 선녀폭포 →(1.85㎞) 물맞는약수탕</t>
  </si>
  <si>
    <t>감악산 물맞이길은 거창의 남상면에 위치한 감악산을 둘러보는 길이다. 코스는 총 4코스로 구성되어 있으며 각각 1코스 물맞으러 가는 길, 2코스 고행의 둘레길, 3코스 전망대 가는 길, 4코스 심신도량 하는 길로 이루어져 있다. 1코스 물맞으러 가는 길은 매산마을(방문자센터)에서 연수사로 가는 옛길로 상매산 마을과 지겟길을 올라 매산저수지까지는 포장된 농로로 되어 있고, 매산저수지 준설로 옛길은 물속에 잠겨졌으며, 잠시 과수원 옆으로 포장된 도로를 따라 오르면 평전다리가 있는 계곡에 이른다. 여기서 선녀계곡을 따라 이어진 오솔길 주변은 계곡과 천연림이 어우려져 있으며, 이 계곡물은 연수사 약수터에서 발원된 물로 맑고 청아하여 매년 칠석이면 선녀들이 내려와 목욕을 즐기고 승천하였다고 전하며, 선녀폭포에서 농로 길을 따라 오름 갈림길에서 연수사 부도 방향으로 숲속을 오르면 연수사와 물맞는 약수탕에 이르게 되며, 또 다른 코스를 선택하여 오름과 내림을 하면 된다.</t>
  </si>
  <si>
    <t>2시간 30분(편도)</t>
  </si>
  <si>
    <t>연수사</t>
  </si>
  <si>
    <t>가제골 주차장, 연수사</t>
  </si>
  <si>
    <t>남상면소재지</t>
  </si>
  <si>
    <t>경남 거창군 남상면 무촌리 산 315</t>
  </si>
  <si>
    <t>KCCWSPO20N000000839</t>
  </si>
  <si>
    <t>02코스 고행의 둘레길</t>
  </si>
  <si>
    <t>가제골주차장 →(0.2㎞) 선녀폭포 →(2.0㎞) 참나무평원 →(1.1㎞) 전망대 →(1.1㎞) 감악재(구절초언덕) →(2.1㎞) 약수터 →(1.1㎞) 가제골주차장</t>
  </si>
  <si>
    <t>선인들께서 감악산 일대에 약초도 캐고, 지게를 메고 농사일과 땔감을 하던 길로 어려웠던 옛 시절을 회상하며, 현실의 역경을 떨쳐버리고 새로운 출발점이 되는 길이기를 바랍니다. 주변의 산약초와 들꽃과 교감하면서 넓은 군락을 이루고 있는 소나무와 참나무 숲길을 오르면 정상에 다다르고 포장된 도로로 내림하면서 감악평원, 구절초언덕, 약수터, 청연마을를 둘러보는 길이며, 오는길에 연수사 주변과 청연마을에 위치한 거창사건추모공원을 둘러보는 매력도 있다.</t>
  </si>
  <si>
    <t>연수사, 약수터</t>
  </si>
  <si>
    <t>KCCWSPO20N000000840</t>
  </si>
  <si>
    <t>한려해상 바다백리길</t>
  </si>
  <si>
    <t>02코스 한산도 역사길</t>
  </si>
  <si>
    <t>제승당 ~ 덮을개 ~ 망산 ~ 진두</t>
  </si>
  <si>
    <t>경남 통영시</t>
  </si>
  <si>
    <t>이충무공을 기리는 유적지와 연계하여, 섬의 중심부를 관통하는 숲길을 걸으며 구국의 고민에 잠을 못 이루는 이충무공의 시름을 헤아려보자. 역사를 되짚어 보며 숲길을 걷다보면 현실의 고단함이 밀물처럼 사라진다. 다만 망산에 오르기 전까지는 숲길과 흙길의 고마움만 생각하고, 바다를 조망할 수 없는 아쉬움은 잠시 잊자. 망산에 올라 바라보는 바다와 섬들의 풍광은, 망산교에서 망산까지 이어지는 오르막길의 고통을 단숨에 잊게한다. 길은 대촌삼거리에서 소고포와 망산 방향으로, 망산에서 진두와 야소로 갈라진다. 완보도 좋지만 세 갈래 길 중 하나를 택해 걷는 것도 생의 아이러니와 같은 묘미가 있다.</t>
  </si>
  <si>
    <t>매점에서 구매하거나 탐방지원센터 정수기이용</t>
  </si>
  <si>
    <t>한산도 탐방지원센터 화장실, 진두 공중화장실</t>
  </si>
  <si>
    <t>선착장 옆/진두마을</t>
  </si>
  <si>
    <t>경남 통영시 산양읍 남평리 산 283-3</t>
  </si>
  <si>
    <t>KCCWSPO20N000000841</t>
  </si>
  <si>
    <t>03코스 전망대 가는길</t>
  </si>
  <si>
    <t>가제골주차장 →( 0.2㎞)선녀폭포 →(0.2㎞)오름길 →(1.8㎞)해맞이 명소 →(0.3㎞)전망대</t>
  </si>
  <si>
    <t>가제골 주차장, 선녀폭포에서 정상으로 가는 지름길이다. 오름길의 가파른 계단길을 올라 능선을 따라 오르면, 연수사 방향의 길목이 나타나며, 계속 올라가면 해맞이 행사장이 있고, 좌측으로 전망대가 있다. 내림길은 감악평전과 연수사 가는 길을 선택 할 수 있다. 이 코스는 경사가 심하여 체력의 한계를 느낄 수 있으니 참고하시기 바랍니다.</t>
  </si>
  <si>
    <t>1시간 30분(상행)</t>
  </si>
  <si>
    <t>식수 보급처가 없으므로 사전준비</t>
  </si>
  <si>
    <t>가제골 주차장</t>
  </si>
  <si>
    <t>KCCWSPO20N000000842</t>
  </si>
  <si>
    <t>섬＆섬길</t>
  </si>
  <si>
    <t>13코스 천주교 순례길</t>
  </si>
  <si>
    <t>예구마을선착장~(0.7km)예구마을공동묘지~(2.7km)벧엘수양관삼거리~(1.3km)서이말등대~(1.4km)안내소~(1.3km)갈림길~(3.4km)거평수산~(2.9km)거제조선해양문화관~(1.7km)지세포 성지~(1.8km)약수터~(1.0km)초소</t>
  </si>
  <si>
    <t>이 코스는 거제 해안의 특징과 아름다움을 잘 표현한 동선으로 공곶이는 거제8경의 하나로서 수선화, 야생화, 동백터널, 종려나무 등 사람의 손끝에서 자연이 얼마나 아름다워질 수 있는지 여실이 보여주는 곳이다 또한 이 길 중간에 서이말등대가 위치하고 있는데 1944년 1월에 설치된 이 등대는 거제지역을 향해하는 선박에 항로를 일러주는 중요한 역할을 하고 있다</t>
  </si>
  <si>
    <t>국도14호선변에서 U2기지 들어가는 삼거리에 있는 약수터</t>
  </si>
  <si>
    <t>공곶이해안가, 서이말등대, 선창마을, 조선해양문화관</t>
  </si>
  <si>
    <t>일운면 지세포리는 면소재지로 큰 마트가 3개소 있음 예구마을 및 선창마을에 매점이 위치함</t>
  </si>
  <si>
    <t>경남 거제시 덕포동</t>
  </si>
  <si>
    <t>KCCWSPO20N000000843</t>
  </si>
  <si>
    <t>04코스 심신도량 하는 길</t>
  </si>
  <si>
    <t>연수사 → (심신도량하는길) → 물맞는 약수탕 → 연수사(1.5㎞)</t>
  </si>
  <si>
    <t>연수사 경내 주변을 산책하는 코스로 경내는 약수터, 물맞는 약수탕, 은행나무(경상남도 기념물 제124호)가 있으며, 소나무 숲 오솔길에 부도의 쉼터가 있으며, 명상과 사색의 시간을 가지면서 조용한 산사에서 이름모를 새들과 산약초, 들꽃과의 교감도 권해본다.</t>
  </si>
  <si>
    <t>KCCWSPO20N000000844</t>
  </si>
  <si>
    <t>21코스(산동 ∼ 주천)</t>
  </si>
  <si>
    <t>산동면사무소-현천마을(1.9km)-계척마을(1.8km)-밤재(5.2km)-지리산유스호스텔(2.7km)-주천안내소(4.3km)</t>
  </si>
  <si>
    <t>지리산 둘레길 21코스(산동 ∼ 주천). 봄마다 세상을 노랗게 물들이는 돌담 옆 산수유 물결 전라남도 구례군 산동면과 전라북도 남원시 주천면을 잇는 15.1km의 지리산둘레길. 이 구간은 지리산의 영봉 노고단을 바라보며 걸을 수 있고, 편백나무숲에서는 상쾌한 피톤치드를 마실 수 있다. 계척마을에서는 우리나라에서 가장 오래되었다는 할머니 산수유나무를 만나고, 정겨운 돌담길도 걷게 된다. 특히 봄철이면 현천마을까지 이어진 산수유군락이 장관을 이룬다.</t>
  </si>
  <si>
    <t>산동면사무소, 밤재, 주천안내소</t>
  </si>
  <si>
    <t>산동면, 주천농협</t>
  </si>
  <si>
    <t>KCCWSPO20N000000845</t>
  </si>
  <si>
    <t>화왕산스토리테마 둘레길</t>
  </si>
  <si>
    <t>01코스 비들재암릉길</t>
  </si>
  <si>
    <t>비들재 ~ (1.28km)헬기장 ~ (1.25km)벽바위 ~ (1.50km)산불초소 ~ (0.26km)배바위 ~ (0.55km)화왕산성 ~ (0.37km)화왕산 ==&gt; 하산코스 등산객 선택</t>
  </si>
  <si>
    <t>경남 창녕군</t>
  </si>
  <si>
    <t>기존의 화왕산~비들재구간을 재정비한 코스로 장군바위, 배바위, 벽바위 등 괴암절벽의 비경과 절경을 감상할 수 있고, 화왕산성 안에는 10리 억새밭 및 진달래 군락지의 아름다운 경치를 즐길수 있다.특히, 화왕산 진달래가 유독 붉고 아름다운 것은 화왕산성을 지키던 호국영령들의 뜨거운 단심때문일 것이다.</t>
  </si>
  <si>
    <t>식수보급처가 없으니 등산하기전 사전준비</t>
  </si>
  <si>
    <t>허준세트장</t>
  </si>
  <si>
    <t>경남 창녕군 창녕읍 퇴천리</t>
  </si>
  <si>
    <t>KCCWSPO20N000000846</t>
  </si>
  <si>
    <t>동의보감 허준순례길</t>
  </si>
  <si>
    <t>01코스 동의보감 허준 순례길</t>
  </si>
  <si>
    <t>○ 1코스 : 한의학박물관 → 한방약초체험테마공원 → 전망대 → 사슴사육장 → 기체험장 → 구름다리 1 → 구름다리 2 → 동의본가 ○ 2코스 : 기체험장 → 해부동굴 → 곰상 및 정자 → 한의학박물관 ○ 3코스 : 해부동굴 → 약수터</t>
  </si>
  <si>
    <t>의성 허준선생 등 수많은 명의가 왕산과 필봉산에서 의술활동을 펼친 배경으로 보다 쾌적하고 아름다운 휴식공간을 마련하고자 체험형 테마길로 조성한 곳이다</t>
  </si>
  <si>
    <t>약수터 및 음수대 비치</t>
  </si>
  <si>
    <t>한방기체험장1곳, 해부동굴 앞1곳, 박물관 내 1곳, 불로문 앞 1곳</t>
  </si>
  <si>
    <t>출발점인 불로문 앞 매점있음</t>
  </si>
  <si>
    <t>경남 산청군 금서면 특리 1300-25</t>
  </si>
  <si>
    <t>KCCWSPO20N000000847</t>
  </si>
  <si>
    <t>02코스 서당으로 가는 솔숲 길</t>
  </si>
  <si>
    <t>창녕공고 ~ (0.63km)철탑 ~ (1.73km)임도합류점 ~ (2.04km)전망대 ~ (0.44km)화왕산 정상 ==&gt; 하산코스 등산객 선택</t>
  </si>
  <si>
    <t>2코스인 서당으로 가는 솔 숲길은 창녕공고 부근에서 시작한다. 출발은 창녕공고 가기 전 약 400m쯤 20번 국도변에서 출발한다. 안내표지를 보고 길을 오르면 곧 무덤들이 나타나는데 그 길로 따라 오르면 코스가 시작하면 된다. 오르기 시작하면 좌측으로 창녕공고 생활관이 보인다. 길을 따라 오르다 보면 철탑을 만나고 길의 흔적을 따라 오른다. 30여분을 산길을 따라 내달리면 임도이다. 임도에서 이정표를 보고 솔숲의 향기를 만끽하며 오르기 시작하면 화왕산 정상에 이르게 된다. 길은 차분한 편이며 평범한 등산로지만 정상에 이르는 순간 그 모든 평범한 풍경은 사라지고 정말 그림과 같은 풍경이 나온다. 그 유명한 화왕산 억새밭이다. 정상에 이르기 전 전망대에서 보는 풍경 또한 광활하다.</t>
  </si>
  <si>
    <t>KCCWSPO20N000000848</t>
  </si>
  <si>
    <t>밀양연극.고가탐방로</t>
  </si>
  <si>
    <t>밀양연극촌 →가산저수지(전망대)→퇴로마을고가체험장(이씨고가)→위양지→밀양연극촌</t>
  </si>
  <si>
    <t>경남 밀양시</t>
  </si>
  <si>
    <t>연극과 고가의 새로운 문화체험, 이팝꽃이 피는 아름다운 곳, 사시사철 아름다운 운치를 즐길며 걸을수 있는 길이다. 밀양연극촌은 연극제작, 교육, 연극체험 등 다양한 활동이 전개되는 종합예술촌으로서 매년 7월말~8월초에 여름공연 예술축제가 개최된다. 연극촌 주변 논을 아름다운 연꽃단지로 만들어 관광객 및 탐방객에게 또 하나의 볼거리를 제공하고 있다. 퇴로마을 주변 가로수를 이팝나무로 식재하여 5월이면 이팝꽃 보는 재미 또한 멋스럽다.</t>
  </si>
  <si>
    <t>식수보급처가 없으니 인근가게에서 구입하거나 사전준비</t>
  </si>
  <si>
    <t>밀양연극촌, 퇴로고가농촌체험마을, 위양못</t>
  </si>
  <si>
    <t>출발점인 연극촌입구 간이휴게소, 중간에는 없음</t>
  </si>
  <si>
    <t>경남 밀양시 부북면 퇴로리 473</t>
  </si>
  <si>
    <t>KCCWSPO20N000000849</t>
  </si>
  <si>
    <t>밀양아리랑길</t>
  </si>
  <si>
    <t>읍성-관아-오리배선착장-조각공원-삼문송림-야외공연장-아랑각-무봉사-박시춘생가-천진궁-영남루</t>
  </si>
  <si>
    <t>밀양읍성에서 시작하여 관아,오리배선착장,조각공원,삼문송림,야외공연장,아랑각,무봉사,박시춘생가,천진궁,영남루로 이어지는 도심형 구간으로 밀양의 대표적인 역사와 문화지역, 도심속의 자연공원을 아울러 볼 수 있는 코스이다.</t>
  </si>
  <si>
    <t>밀양관아, 삼문송림, 무봉사, 영남루</t>
  </si>
  <si>
    <t>출발점인 관아근처에 재래시장 및 마트가 있음</t>
  </si>
  <si>
    <t>경남 밀양시 삼문동 707</t>
  </si>
  <si>
    <t>KCCWSPO20N000000850</t>
  </si>
  <si>
    <t>해파랑길</t>
  </si>
  <si>
    <t>40코스 바우길 12구간</t>
  </si>
  <si>
    <t>사천리해변~(3.3km)~연곡해변~(5.8km)~주문진항~(3.6km)~주문진해변</t>
  </si>
  <si>
    <t>동해안 최대의 활어시장인 주문진 어시장과 함께 주문진등대, 소돌항의 아들바위공원, 백사장의 아름다운 주문진해변을 걸을 수 있다.</t>
  </si>
  <si>
    <t>식수 보급처가 없으므로 매점에서 구입하거나 사전 준비 필요</t>
  </si>
  <si>
    <t>사천진리, 영진해변, 주문진항, 주문진해변</t>
  </si>
  <si>
    <t>사천진리, 영진항, 주문진항, 주문진해변</t>
  </si>
  <si>
    <t>경북 영덕군 영덕읍 창포리 산 5-5</t>
  </si>
  <si>
    <t>KCCWSPO20N000000851</t>
  </si>
  <si>
    <t>동명항 ~ 장사항 코스</t>
  </si>
  <si>
    <t>속초등대전망대~(0.14km)영금정쉼터~(0.5km)등대해수욕장~(0.94km)장사항</t>
  </si>
  <si>
    <t>동명항에서 장사항으로 이어지는 소박한 어촌과 아름다운 해안선을 감상하며 산책할수 있다</t>
  </si>
  <si>
    <t>별도 식수보급처는 없으며, 인근 매점에서 구입 필요</t>
  </si>
  <si>
    <t>영금정쉼터~등대해수욕장 중간부근, 장사항 물량장내</t>
  </si>
  <si>
    <t>출발점 인근 영금정과 등대해수욕장 일원, 도착점인 장사항 인근 매점 이용</t>
  </si>
  <si>
    <t>KCCWSPO20N000000852</t>
  </si>
  <si>
    <t>향교-손씨고가-봉수대-추화산성-현충탑-대공원-박물관</t>
  </si>
  <si>
    <t>향교에서 시작하여 손씨고가, 박물관, 봉수대, 추화산성을 둘러 충혼탑, 대공원을 둘러보는 산지형 코스이다. 이 구간은 기존의 등산객의 왕래가 많으나 연장이 길지 않아 인근 도시에서도 쉽게 찾아와 짧은 시간 밀양의 역사를 느끼기에 안성맞춤의 코스이다</t>
  </si>
  <si>
    <t>박물관</t>
  </si>
  <si>
    <t>대공원, 박물관</t>
  </si>
  <si>
    <t>손씨고가 근처에 간이슈퍼가 있고 중간 및 도착점에는 없음</t>
  </si>
  <si>
    <t>KCCWSPO20N000000853</t>
  </si>
  <si>
    <t>동의보감 둘레길</t>
  </si>
  <si>
    <t>동의보감촌~구형왕릉~쌍재~평촌~향양~동의보감촌</t>
  </si>
  <si>
    <t>산청 한방의 중심지인 금서면 특리 한의학 박물관을 방문하는 관광객이 허준마을, 한방자연휴양시설,동의보감촌을 관광하며 걸을 수 있는 길이다. 또한 2013 세계전통의약엑스포와 연계하여 국민의 새로운 휴양체험 욕구 충족 및 지역문화?역사체험공간으로 조성되었다. 왕산과 필봉산을 아우르는 둘레길로 자아성찰 및 남녀노소 누구나 즐기면서 걸을 수 있는 동의보감 산책로로 조성되었다. 이 구간은 금관가야 마지막 왕인 구형왕의 무덤인 돌로 쌓인 구형왕릉을 볼 수 있다.</t>
  </si>
  <si>
    <t>따로 마련된 식수보급처가 없으니 매점에서 구입하거나 사전준비</t>
  </si>
  <si>
    <t>동의보감촌</t>
  </si>
  <si>
    <t>동의보감촌 내 매점</t>
  </si>
  <si>
    <t>경남 산청군 금서면 자혜리 산 63</t>
  </si>
  <si>
    <t>KCCWSPO20N000000854</t>
  </si>
  <si>
    <t>03코스 상월마을 옛길</t>
  </si>
  <si>
    <t>상월지 ~ (2.27km)나무계단 전 엄청 큰바위 ~ (0.61km)고래등 능선 ~ (1.34km)화왕산정상 ==&gt; 하산코스 등산객 선택</t>
  </si>
  <si>
    <t>상월 저수지에서 옛길을 따라 숲길을 지나 계곡을 건너 화왕산의 북측 가파른 암반 능선들 중 가장 높은 능선을 따라 오르는 코스이다. 천지개벽으로 물이 차올라 배바우에 배를 묶어 두던 시절에 노닐던 고래 한마리가 돌아가지 않고 화왕산에 남아 돌이 된 듯 한 대왕고래바위를 만날수 있다. 고래 바위 등에 오르면 망망대해 숲의 바다를 헤엄쳐 나갈 것만 같으며 고래등 바위 가운데 움푹패인 구멍은 오늘밤 선녀들이 목욕하러 내려 올것만 같은 장소이다.</t>
  </si>
  <si>
    <t>KCCWSPO20N000000855</t>
  </si>
  <si>
    <t>용두목-금시당수변길-금시당-월연정-추화산성</t>
  </si>
  <si>
    <t>용두목에서 금시당 수변길, 금시당, 월연정, 추화산성으로 이어지는 구간으로 밀양강을 따라 유유자적 걸어가며 느끼는 밀양강의 풍치와 오랜 시간이 숨쉬고 있는 소나무 숲, 그리고 수려한 풍광 속에 정원을 조영했던 옛 선비들의 멋과 기운을 한번에 만날 수 있는 신비로운 길이다.</t>
  </si>
  <si>
    <t>식수보급처가 없으니 사전 준비</t>
  </si>
  <si>
    <t>금시당(간이화장실)</t>
  </si>
  <si>
    <t>KCCWSPO20N000000856</t>
  </si>
  <si>
    <t>물치~낙산 코스</t>
  </si>
  <si>
    <t>물치→(0.87㎞) →정암 전망대 →(1.1㎞)설악전망대→(0.36㎞) 설악해변 →(0.08㎞) 낙산사</t>
  </si>
  <si>
    <t>이 구간을 걷다 보면 7번국도를 달리는 차들의 소음과 파도소리에 귀가 먹먹해지지만, 풍경만큼은 일품이어서 다양한 숙박업소들이 있으니 묵어가도 좋다. 또한 일출이 장관이다.</t>
  </si>
  <si>
    <t>물치항, 설악해변 등</t>
  </si>
  <si>
    <t>KCCWSPO20N000000857</t>
  </si>
  <si>
    <t>소돌 주문진 해안길</t>
  </si>
  <si>
    <t>주문진버스종점~(1.4km)주문진해변~(1.3km)소돌아들바위~(1.2km)주문지등대~(1.2km)주문진항~(0.3km)주문진수산시장~(0.2km)이사부크루즈</t>
  </si>
  <si>
    <t>주문진해변을 따라 소돌, 주무진항으로 이어지는 길로서 소돌해변과 항 사잉에 솟아오른 기이한 형상의 아들바위와 코끼리바위, 그리고 아들을 내려다보는 주문진등대와 주문진수산시장의 활기를 만날수 있는 이길은 바다가 우리에게 준 소중한 산물이자 신비의 자차제다 세련되기보다 조금 어수학하게 정감을 주는 이길은 그 이면에 각약각색의 다채로운 풍경을 간직하고 있어 지루할 틈없는 여행을 선사한다.</t>
  </si>
  <si>
    <t>본 구간은 해안도로를 따라 형성되어 매점에서 식수를 구입하여야 함</t>
  </si>
  <si>
    <t>소돌바위공원, 주무진수산시장</t>
  </si>
  <si>
    <t>매점은 소돌바위공원부터 주문진항방량으로 도로변을 따라 많이 분포되어 있음</t>
  </si>
  <si>
    <t>KCCWSPO20N000000858</t>
  </si>
  <si>
    <t>신라 진흥왕행차길</t>
  </si>
  <si>
    <t>송현이길</t>
  </si>
  <si>
    <t>창녕박물관⇒진흥왕척경비발견지(1.7km)⇒만옥정공원(척경비)(0.34km)⇒창녕향교(1.54km)⇒창녕교동고분군(0.65km)⇒창녕박물관(0.07km)</t>
  </si>
  <si>
    <t>진흥왕 행차길은 원시시대부터 역사시대로 이어져오는 창녕 역사를 연결하는 테마길로서 제2의 경주라 불릴정도로 많은 역사문화유적지가 남아있는 창녕을 도심속에 도보로서 체험할 수 있는 매력적인 탐방로 입니다.</t>
  </si>
  <si>
    <t>창녕군 창녕읍 교리 86번지 창녕박물관</t>
  </si>
  <si>
    <t>창녕군 창녕읍 술정리 108-1번지(창녕술정리동삼층석탑 인근)</t>
  </si>
  <si>
    <t>편의점 현황 : 시외버스터미널 근처(2개소), 창녕석빙고 주변(1개소), 창녕술정리동삼층석탑 주변(1개소)</t>
  </si>
  <si>
    <t>경남 창녕군 창녕읍 교리 97-5</t>
  </si>
  <si>
    <t>KCCWSPO20N000000859</t>
  </si>
  <si>
    <t>연곡 산책길</t>
  </si>
  <si>
    <t>이사부크르즈~(0.24km)교항삼거리~(0.26km)신리하교~(2.58km)영진항~(0.94km)연곡천 영진교~(0.5km)연곡해변~(1.81km)데크구름다리~(0.19km)하평해변길삼거리</t>
  </si>
  <si>
    <t>연곡 산책길은 한적한 산책을 즐기는 사람들에게는 반가운 곳이다. 가족단위 피서객에 인기가 좋은 영진해변을 지나 소내음이 물씬 풍기는 연곡해변에 들어서면 해돋이길, 소리길, 황토길, 사랑의길, 힘의 길 등 걷기 좋은 길이 펼쳐진다. 이어 만나는 데크구름다리에서는 시골 정취를 풍기는 정겨운 풍경과 푸른 파도와 울창한 송림, 은빛 모래가 어우러진 해질녘의 낭만 가득한 자연의 속살을 엿볼수 있다.</t>
  </si>
  <si>
    <t>연곡해변(여름해변 개장시기에만 사용 가능)</t>
  </si>
  <si>
    <t>영진해변, 연곡해변</t>
  </si>
  <si>
    <t>매점은 해안길을 따라 집단 취락지구에 있음</t>
  </si>
  <si>
    <t>KCCWSPO20N000000860</t>
  </si>
  <si>
    <t>황강마실길</t>
  </si>
  <si>
    <t>02코스 농촌경관길</t>
  </si>
  <si>
    <t>공설운동장~(0.7km)남산골쉼터~(0.7km)서산교~(0.3km)영창2교</t>
  </si>
  <si>
    <t>백리 벚꽃길과 이어지는 농촌경관길이다. 주민들이 쉽게 방문할 수 있는 생활공간과 밀접한 둘레길이다</t>
  </si>
  <si>
    <t>식수보급처가 없으니 인근슈퍼에서 구입하거나 사전준비</t>
  </si>
  <si>
    <t>매점 편으시설은 없으며 인근슈퍼 이용</t>
  </si>
  <si>
    <t>경남 합천군 용주면 성산리 1085-1</t>
  </si>
  <si>
    <t>KCCWSPO20N000000861</t>
  </si>
  <si>
    <t>진흥왕 행차길</t>
  </si>
  <si>
    <t>창녕박물관⇒진흥왕척경비발견지(0.92km)⇒만옥정공원(척경비)(0.38km)⇒문화공원(팔각정)(4.2km)⇒창녕교동고분군(2.43km)⇒창녕박물관(0.07km)</t>
  </si>
  <si>
    <t>진흥왕 행차길은 원시시대부터 역사시대로 이어져오는 창녕 역사를 연결하는 테마길로서 제2의 경주라 불릴정도로 많은 역사문화유적지가 남아있는 창녕을 도심속에 도보로서 체험할 수 있는 매력적인 길이다. 신라시대 여러 신료들과 함께 창녕에 행차하여 국가적 중대사를 논의했던 진흥왕의 활기찬 기운을 느낄 수 있는 탐방로이다. 가야연맹체를 이루는 소국의 수가 10여개가 넘었다는 이야기가 있다. 그중에서 비화가야의 터전이 바로 이곳 창녕이었다. 561년에는 진흥왕이 직접 비화가야의 옛 터전인 비사벌 - 창녕으로 행차하였다. 비화가야는 신라에 병합된 후 비사벌에는 본격적으로 불교문화가 꽃을 피웠을 것이다. 두 손으로 꼽기에도 모자랄 정도로 많은 유물과 유적이 창녕 읍내에 몰려 있어 이들을 모두 찾아보면서 걸으려면 한나절로는 어림도 없다. 창녕을 제2의 경주로 부르는 까닭이다.</t>
  </si>
  <si>
    <t>KCCWSPO20N000000862</t>
  </si>
  <si>
    <t>사천 해안길</t>
  </si>
  <si>
    <t>하평삼거리~(0.87km)뗏장바위~(0.6km)사천항~(0.13)사천해경파출소~(0.97km)사천해변~(1.9km)순포해변~(0.87km)사근진해변~(0.61km)경포해변 인공폭포~(0.71km)경포해변 솔밭테크길</t>
  </si>
  <si>
    <t>이국적인 멋을 느낄수 있는 사천항~사천해변, KBS간판 프로그램 1박2일의 촬영지 순포~순긋해변 작지만 다양한 매력을 지닌 간이해변 등 사천 해안길은 골라 즐기는 재미가 있는 길이다. 순포해변에서 경포해변까지 이르는 중간 중간에는 포근희 감싸주는 해송숲길롤 걷기의 즐거움을 제대로 느낄수 있다. 또한 이구간은 대부분이 해변을 끼고 있어 최대한 바다와 가까이 걷고 싶어던 이들에겐 더없이 좋은 기회가 된다.</t>
  </si>
  <si>
    <t>경포해변</t>
  </si>
  <si>
    <t>사천해변, 경포인공폭포</t>
  </si>
  <si>
    <t>KCCWSPO20N000000863</t>
  </si>
  <si>
    <t>역사문화 부잣길</t>
  </si>
  <si>
    <t>A코스 의령군</t>
  </si>
  <si>
    <t>공영주차장-월척기원길(2.0㎞)-탑바위길(0.3㎞)-호국의병의길(1.5㎞)-부자들판길(1.7㎞)-부자소망길(0.8㎞)-공영주차장</t>
  </si>
  <si>
    <t>청정지역인 의령에 있는 하천과 들판의 진면목을 느낄 수 있는 부잣길 A코스는 호암 이병철 생가 앞 공영주차장에서 시작하여 월척기원길, 탑바위길, 호국의병의길, 부자들판길, 부자소망길을 거쳐 다시 호암 생가 앞 공영주차장으로 돌아오는 길로 구성된다. 특히 부잣길 A코스에서는 호암 이병철 선생의 꿈이 실현된 탑바위의 전설을 접할 수 있으며 부자가 될 수 있는 기운을 맛 볼 수 있는 부자들판길을 경험하게 된다.</t>
  </si>
  <si>
    <t>탑바위길 중 불양암</t>
  </si>
  <si>
    <t>공영주차장 앞(정곡면사무소 및 정곡보건지소 앞), 탑바위길 중 불양암(불양암 주차장 앞), 부자들판길 중 호미교 앞</t>
  </si>
  <si>
    <t>공영주차장 인근 농협마트</t>
  </si>
  <si>
    <t>경남 의령군 정곡면 성황리 산 87</t>
  </si>
  <si>
    <t>KCCWSPO20N000000864</t>
  </si>
  <si>
    <t>경포대와 호수길</t>
  </si>
  <si>
    <t>경포해변~(0.02km)솔향포토존~(0.18km)경포해변입구~(0.46km)홍장암~(0.68km)참소리측음기발물관~(0.34)경포대~(0.15)3. 1독립만세운동기념탑~(0.01km)경포호수산책로~(1.3km)경포호수테크공원(0.22km)경포호수공원~(0.99km)경포현대호텔</t>
  </si>
  <si>
    <t>경포대와 호수길은 명실공희 여름피서지 1순위로 손꼽히는 경포해변을 시작으로, 전설이 깃든 홍장암과 방해벙, 그리고 관동팔경의 제일인 경포대화 경포호수를 지나는 자연과 역사가 흐르는 길이다 특히 경포해변 백사장 주의 솔밭데크는 나무그늘 아래에서 시원한 바닷바람의 맞으며 아름다운 동해바다의 풍경을 누려볼 수 있는 황큼코스이며, 호반을 따라 시원스레 뻗은 4.35km의 산책로는 자연의 풍요로움을 만끽할수 있는 명품 코스라 할 수 있다.</t>
  </si>
  <si>
    <t>경포해변중앙통로</t>
  </si>
  <si>
    <t>경포 인공폭포, 경포해변 중앙로, 경포해변 삼거리샤워장</t>
  </si>
  <si>
    <t>경포해변 버스정류장, 경포번영회주차장, 방해정입구, 경포대서쪽</t>
  </si>
  <si>
    <t>KCCWSPO20N000000865</t>
  </si>
  <si>
    <t>B코스 의령군</t>
  </si>
  <si>
    <t>공영주차장-(2.0㎞)월척기원길-(0.3㎞)탑바위길-(1.5㎞)호국의병의길-(1.2㎞)남가람길-(0.8㎞)가야역사실-(1.1㎞)마실길-(2.9㎞)산너머길-(1.3㎞)성황리소나무길-(0.9㎞)산들사잇길-(0.8㎞)부자소망길-공영주차장</t>
  </si>
  <si>
    <t>청정지역인 의령에 있는 하천과 들판의 진면목을 느낄 수 있는 부잣길 B코스는 호암 이병철 생가 앞 공영주차장에서 시작하여 월척기원길, 탑바위길, 호국의병의길, 남가람길, 가야역사길, 마실길, 산너머길, 성황소나무길, 산들사잇길, 부자소망길을 거쳐 다시 호암 생가 앞 공영주차장으로 돌아오는 길로 구성된다. 특히 부잣길 B코스에서는 자연 그대로의 청정한 길을 걸으면서 300년 이상 된 성황리소나무를 만날 수 있다.</t>
  </si>
  <si>
    <t>탑바위길 중 불양암, 성황마을회관, 무곡마을회관</t>
  </si>
  <si>
    <t>KCCWSPO20N000000866</t>
  </si>
  <si>
    <t>강문 송정 해변솔숲길</t>
  </si>
  <si>
    <t>현대호텔~(0.24km)강문교~(0.40km)강문해변~(0.15km)강문솔밭~(2.41km)송정해변쉼터~(0.96km)안목해변입구</t>
  </si>
  <si>
    <t>호수길은 해안도로와 만나 강문해변으로 이어진다. 작은 어선들과 수수한 사람들의 고향, 갈매기들은 쭉지에 흰 목을 뉘인 채 무리지어 한낮의 여유를 즐기고, 그 뒤로 투박하지만 정겨운 풍경들이 쭈뺏쭈뺏 걸어나온다, 강문 활어회센터 횟집단지의 분주한 일상을 지나면 창록색 푸르름을 머금은 솔밭길이 펼쳐진다. 강문~송정해변솔숲길은 해안을 따라 연결된 3.3km의 산책로로, 새벽녘 푸른 기운을 받은 나무들이 그늘을 만들어 멀지만 건강을 충전할 수 있는 웰빙길이다</t>
  </si>
  <si>
    <t>강문해변, 송정쉼터,안목해변</t>
  </si>
  <si>
    <t>KCCWSPO20N000000867</t>
  </si>
  <si>
    <t>영창2교~(0.3km)영창교~(0.2km)합천교~(0.2km)제2합천교~(1.0km)신소양교~(1.7km)문화예술회관</t>
  </si>
  <si>
    <t>낙동강 물길살리기 48공구(황강) 산책로와 연계한 구간이다</t>
  </si>
  <si>
    <t>낙동강 물길살릴기(48공구)구간내 음수대 1개소 있으나 인근슈퍼에서 구입하거나 사전준비하는것이 용이</t>
  </si>
  <si>
    <t>낙동강 물길살릴기(48공구)구간내 있음</t>
  </si>
  <si>
    <t>인근 슈퍼 이용</t>
  </si>
  <si>
    <t>KCCWSPO20N000000868</t>
  </si>
  <si>
    <t>안목 남항진 해변길</t>
  </si>
  <si>
    <t>안목해변입구~(0.05km)안목커피거리~(0.5km)강릉항 입구~(0.4km)솔발람다리~(0.35km)~남항진해변~(0.37km)공항길 삼거리~(0.2km)한송사지 입구 삼거리~(1.3km)남항진동 삼거리</t>
  </si>
  <si>
    <t>안목입구 해맞이공원에 이르면 저 멀리 강릉의 대표 항구로서 부지런희 날아오를 준비를 하는 강릉항을 비롯해 옥빛 청어함을 뽐내는 안목해변, 그리고 그 뒤를 받쳐주는 커피거리와 조개구이촌이 이색적인 분위기를 자아낸다 이어 강릉항은 특이하게도 솔바람다리를 통해 바로 남항진해변으로 연결된다, 한적한 해안을 따라 데크가 설치되어있어 방파제 위희 강태공들과 그네의자 위의 연인등 일상의 행복한 풍경들을 감상하며 편히 걷을수 있다.</t>
  </si>
  <si>
    <t>안목해변, 남항진해변</t>
  </si>
  <si>
    <t>KCCWSPO20N000000869</t>
  </si>
  <si>
    <t>청량 하시동길</t>
  </si>
  <si>
    <t>남항진동 삼거리~(1.0km)동광교회~(0.07km)청량동길 입구~(1.26km)청량동마을~(0.19km)청량동 언덕~(0.73km)율다리~(0.49km)비행장길(2차선도로)~(0.08km)철길건널목 전 좌회전(0.1km)논둑길~(2.0km)풍호마을~(0.56km)하시동대대 삼거리</t>
  </si>
  <si>
    <t>어디서부터 흘러왔던 것일까. 온몸을 휘감는 청량한 기운은 정해진 운명 길을 안내하듯 자꾸만 발길을 이끌어댄다. 언덕을 오르자마자 만나는 찬란한 자연의 개화, 바람결 따라 나무가 들려주는 소리와 숲속의 향기가 눈이 아닌 가슴으로 길을 안내하며 대자연의 풍성함을 안겨준다. 이어 드넓은 대지를 시원하게 가로지르는 농로와 가로수가 늘어선 이국적인 풍경이 마음을 사로잡고 풍호 연꽃단지는 도심속에 숨겨진 비밀의 화원과도 같이 신비로운 자태를 뽐낸다.</t>
  </si>
  <si>
    <t>KCCWSPO20N000000870</t>
  </si>
  <si>
    <t>13코스 이순신 호국길</t>
  </si>
  <si>
    <t>관음포이충무공전몰유허~(0.6km)첨망대~(0.7km)이순신영상관~(2.7km)월곡항~(1.5km)감암위판장~(1.5km)남해충렬사</t>
  </si>
  <si>
    <t>남해바래길 13코스 이순신호국길 . 노량해전당시 이순신장군의 유해가 최초로 육지에 안착했던 남해 관음포와 가묘가 있는 남해충렬사를 잇는 호국의 길로 이 길을 걸으며 이순신 장군의 운구행렬이 지나갔던 장면을 연상케하여 호국정신을 고취할 수 있는 길이다</t>
  </si>
  <si>
    <t>이충무공전물유허지, 차면마을, 월곡마을, 남해충렬사</t>
  </si>
  <si>
    <t>이충무공전몰유허지, 남해충렬사 인근</t>
  </si>
  <si>
    <t>KCCWSPO20N000000871</t>
  </si>
  <si>
    <t>안인해안길</t>
  </si>
  <si>
    <t>하시동 대대~(2.03km)메이폴비치골프장~(1.65km)염전해변~(0.15km)안인진 2교~(0.23km) 영동화력반전소앞 좌회전 교량이용~(0.33km)안인해랑당길~(0.47km)안인진항~(0.13km)굴다리 좌회전~(0.26km) 7번국도(일출횟집)</t>
  </si>
  <si>
    <t>하시동대대 삼거리에서 우축길로 걸으면 메이폴비치골프장까지 깔끔하게 정돈된 외길이 언덕을 따라 이어지고 해안 철조망 너머 시원하게 펼쳐진 염전해변이 시야를 튼다. 이어 영동화력발전소와 안인 해랑달길을 지나 아인진항 방향으로 길을 따르면 언덕 아래로 철길 풍경이 한눈에 담긴다. 홀로 달음질치는 철길 위로 우렁차게 기차가 울며 달려오는 그림이 겹치고, 바다 수평선을 향해 제갈길을 다려가는 기찻길이 그리운 풍경을 선사한다.</t>
  </si>
  <si>
    <t>염전해변</t>
  </si>
  <si>
    <t>하시동 대대, 염전해변, 안인해변</t>
  </si>
  <si>
    <t>KCCWSPO20N000000872</t>
  </si>
  <si>
    <t>통일 안보체험(정동진)길</t>
  </si>
  <si>
    <t>7번국도~(0.05km)안보체험등산로입구~(2.5km)삼우봉~(0.8km)괘방산~(0.5km)괘일재~(0.7km)당집~(0.56km)삼거리~(1.5km)쉼터~(0.56km)183고지~(1.3km)정동진역</t>
  </si>
  <si>
    <t>괘방산 능선을 따라 정동진까지 약 9km에 이르는 머나먼 여정이다. 이곳은 1996년 25명의 북한 무장간첩이 남침하여 저 국민에게 충격을 주었던 침투 현장으로 안보체험등산로와 괘방산 아래 통일공원, 6.25남침사적탑등이 자리해 있다. 가는길은 고되지만 이길은 오늘의 소중함과 새로운 내일을 일깨워준다. 그 역경은 찬란한 일출과 함께 매년 새로운 시작이 열리는 정동진에서 결실을 맺기 때문이다. 그리고 이 길은 끝이 아닌 시작이 되어 또다른 설램을 꽃피우는 여행길을 안내한다.</t>
  </si>
  <si>
    <t>3시간 10분</t>
  </si>
  <si>
    <t>등산로 입구, 정동진역</t>
  </si>
  <si>
    <t>7번국도, 정동진역</t>
  </si>
  <si>
    <t>KCCWSPO20N000000873</t>
  </si>
  <si>
    <t>정동진 해안산악길</t>
  </si>
  <si>
    <t>정동진역~(0.21km)정동진해변~(0.38km)모래시계공원~(0.26km)정동진해양경찰출장소(우회전)~(0.15km)산악도로~(0.36km)썬크르주리조트입구~(2.6km)심곡마을입구~(0.27km)성황다(좌측)~(0.18KM)심곡항</t>
  </si>
  <si>
    <t>정동진해변에서 시작되는 이 길은 열정과 축억 그리고 그 끝에 휴식이 있는 해안산악길이다. 정동진해안에 접합 산등성이를 호르는 길은 멀고도 험하지만 그만큼 강렬하고 열정적이어서 오래도록 기억엑 남을만하다. 길 따라 흠뻑 땀을 쏟고 걷노라면 사막의 오아시스와도 같이마디마디 스치는 짙푸른 해변이 두눈을 축이고 그 갈망은 눈앞에 그림처럼 펼쳐진 심곡항에서 봇물처럼 터져 비로소 마음의 갈증을 충족시킨다.</t>
  </si>
  <si>
    <t>모래시계공원, 심곡항</t>
  </si>
  <si>
    <t>정동진, 심곡항</t>
  </si>
  <si>
    <t>KCCWSPO20N000000874</t>
  </si>
  <si>
    <t>20코스(방광 ∼ 산동)</t>
  </si>
  <si>
    <t>방광마을 ? 난동갈림길(4.2km) ? 구리재(3.7km) ? 탑동마을 (3.7km) ? 산동면사무소(1.4km)</t>
  </si>
  <si>
    <t>20코스(방광 ∼ 산동). 넉넉한 구례 들판 굽어보는 마을과 마을을 이어 전라남도 구례군 광의면 방광리 방광마을과 산동면을 잇는 13.2km의 지리산둘레길. 이 구간은 지리산국립공원을 이웃하며 걷는 임도와 마을을 잇는 옛길로 구성된다. 진시황의 명을 받은 서불이 와서 불로장생 약을 찾았다는 지초봉 옆의 구리재에 올라서면 구례분지의 넓은 풍광이 한눈에 들어온다. 지초봉 일대는 구례 수목원과 국내최대의 생태숲이 조성중이어서 다양한 숲자원을 만나게 될 예정이다. 난동마을을 지나 당동 화가마을을 돌아가다 보면 조선시대 남악사터와 대전리 석불입상을 볼 수 있다. 광의면 방광리 일주도로 입구에 위치한 천은사도 여유가 되면 둘러볼 수 있다.</t>
  </si>
  <si>
    <t>참새미골, 산동면사무소</t>
  </si>
  <si>
    <t>산동면</t>
  </si>
  <si>
    <t>KCCWSPO20N000000875</t>
  </si>
  <si>
    <t>헌화로</t>
  </si>
  <si>
    <t>심곡항 ~(0.12KM)헌화산책로~(1.07km)합궁골~(0.61km)금진항~(0.32km)동해해양경찰 금진출장소~(0.33km)금진방파제~(0.95km)금진교~(0.19km)금진해변</t>
  </si>
  <si>
    <t>신라시대 강릉 태수 순정공의 아내 수로부인 그리고 빼어난 미색에 반해 그녀를 삼켜버린 물신 그녀를 돌려받기 위해 절벽의 철쭉꽃을 따다 바친 한 노인의 이야기, 삼국유사(해가)와(헌화가)의 배경이 되는 이곳은 동해의 전설을 품고 있는 매력적인 길이다. 깍아지른 기암절벽을 따라 놓인 해안도로, 그리고 그 길 풍경마저 앗아갈듯 넘실거리른 푸른 바바의 조화가 가히 절경이다.</t>
  </si>
  <si>
    <t>심곡항, 금진항</t>
  </si>
  <si>
    <t>KCCWSPO20N000000876</t>
  </si>
  <si>
    <t>11코스 충무공 이순신 만나러 가는 길</t>
  </si>
  <si>
    <t>옥포항~(1.0km)옥포중앙공원~(1.2km)팔랑포마을~(2.7km)고래등모텔~(3.6km)김영삼대통령생가</t>
  </si>
  <si>
    <t>옥포항~김영삼대통령생가 코스는 거제 도시민 해안산책로에서 역사문화자원을 연결하는 동선으로 충무공이순신장군의 첫 승전지를 기념하는 옥포대첩기념공원, 김영삼대통령생가 등 다양한 역사문화 및 자연자원과의 연계하는 특징이며, 기존의 생활등산로를 이용한 산책길로서 우수한 코스이다</t>
  </si>
  <si>
    <t>구간내 약수터는 없으며, 편의점에서 식수 구입</t>
  </si>
  <si>
    <t>옥포항, 옥포중앙공원, 팔랑포 마을회관, 옥포대첩기념공원, 덕포 해변, 김영삼 대통령 생가</t>
  </si>
  <si>
    <t>옥포항, 덕포해수욕장, 김영삼대통령생가</t>
  </si>
  <si>
    <t>KCCWSPO20N000000877</t>
  </si>
  <si>
    <t>01코스 황강 마실길</t>
  </si>
  <si>
    <t>문화예술회관~(0.3km)군민체육공원~(0.5km)죽죽정~(0.1km)함벽루~(0.7km)군민생활체육공원~(1.0km)군민체육관~(0.2km)공설운동장</t>
  </si>
  <si>
    <t>역사와 문화를 간직한 수변 산책길로이다</t>
  </si>
  <si>
    <t>군민생활체육공원 내 화장실 1개소</t>
  </si>
  <si>
    <t>매점 편으시설은 없으며 체육공원 맞은 편에 인근슈퍼 이용</t>
  </si>
  <si>
    <t>KCCWSPO20N000000878</t>
  </si>
  <si>
    <t>새천년 해안길</t>
  </si>
  <si>
    <t>이사부사자공원~(0.1km)증산해변~(0.2km)수로부인공원~(0.8km)삼척해변~(0.4km)삼척해변데크길~(0.03km)사랑공원~(0.2km)새천년해안도로~(1.8km)비치조각공원~(1.0km)소망의 탑~(1.15km)이사부광장</t>
  </si>
  <si>
    <t>이사부사자공원에서 삼척항을 잇는 새천년해안도로 코스이다. 짙푸른 동해바다를 품에 안고 약 4km로 흐르는 이 길은 새해 첫 희망을 빌어주는 소망의 탑과 바다 위에서 즐기는 문화예술공간 비치조각공원, 해안절벽을 달리는 해안도로가 경이로운 자연풍광과 조화롭게 맞물려 환상적인 길을 연다. 아찔한 해안절벽 위로 뻗은 이곳은 드라이브코스로도 낭만을 만끽하지만 조각조각 흩어진 화려한 절경들을 두고두고 담아낼 수 있는 트래킹코스가 더욱 매력적인 구간이다. 특히 증간 중간 삼척의 주요 명소들이 분포해 있어 해안절벽 위에서의 멋진 여행을 만들어 낼 수 있다.</t>
  </si>
  <si>
    <t>1시간 21분</t>
  </si>
  <si>
    <t>구간 내 주요관광지 일반상가 매점에서 구입하거나 사전준비</t>
  </si>
  <si>
    <t>이사부사자공원, 증산해변, 삼척해변, 비치조각공원, 소망의 탑 공중화장실</t>
  </si>
  <si>
    <t>전구간 매점 및 상가 인접</t>
  </si>
  <si>
    <t>KCCWSPO20N000000879</t>
  </si>
  <si>
    <t>04코스 수변 명상길</t>
  </si>
  <si>
    <t>징검다리~(0.5km)쉼터~(1.5km)갈마산~(2.1km)징검다리</t>
  </si>
  <si>
    <t>자연의 여유를 느낄 수 있는 수변명상길이다</t>
  </si>
  <si>
    <t>사전준비하는것이 용이</t>
  </si>
  <si>
    <t>근처 군민생활체육공원 이용가능</t>
  </si>
  <si>
    <t>KCCWSPO20N000000880</t>
  </si>
  <si>
    <t>근대선창길</t>
  </si>
  <si>
    <t>홈플러스 영도점~영도경찰서 뒷길</t>
  </si>
  <si>
    <t>부산 영도구</t>
  </si>
  <si>
    <t>롯데백화점 광복점과 영도다리를 배경으로 펼쳐진 근대선창길은 봉래동 물량장주변 해안길을 따라 산책길로 꾸며져 정박해 있는 배들을 바라보며 근대사의 아련한 추억을 떠올리며 가법게 산책할 수 있는 코스다. 남항대교,북항대교,영도대교,부산대교등 도심을 아우르는 다리와 절영해안산책로, 봉래산 둘레길, 국립해양박물관, 태종대등 근처 볼거리와 연계하여 좋은 볼거리를 제공한다.</t>
  </si>
  <si>
    <t>홈플러스</t>
  </si>
  <si>
    <t>선창구간으로 매점 이용은 수월하다. 원하는 매점 이용</t>
  </si>
  <si>
    <t>부산 영도구 대교동1가</t>
  </si>
  <si>
    <t>KCCWSPO20N000000881</t>
  </si>
  <si>
    <t>삼화 옛길 생태관찰로</t>
  </si>
  <si>
    <t>적량면 동리 칠성로</t>
  </si>
  <si>
    <t>삼화에코하우스~(2km)삼화저수지~(2km)삼화에코하우스</t>
  </si>
  <si>
    <t>삼화 옛길 생태관찰로는 지리산둘레 2코스와 연계된 관찰로이며, 삼화에코하우스는 둘레길 이용객들에게 휴식공간 및 숙박기능 등의 역할을 함. 에코하우스에서 잠시 쉬면서 삼화실 지역의 자연을 잠시 둘러 볼 수 있는 탐방로로서 지역 공동체와 주민들의 살아가는 모습 등을 접할 수 있으며, 지역의 특산물로는 부추, 취나물, 블루베리, 매실 등이 있다.</t>
  </si>
  <si>
    <t>삼화에코하우스 식수 사용(지하수)</t>
  </si>
  <si>
    <t>삼화에코하우스 외부화장실</t>
  </si>
  <si>
    <t>하동시외버스터미널이나 하동읍지역 매점 이용</t>
  </si>
  <si>
    <t>경남 하동군 적량면 동리 1063-1</t>
  </si>
  <si>
    <t>KCCWSPO20N000000882</t>
  </si>
  <si>
    <t>바우길</t>
  </si>
  <si>
    <t>07코스 풍호연가길</t>
  </si>
  <si>
    <t>학산 오똑떼기전수관→굴산사지당간지주→학산3리경로당→금광초교→정감이전망대→육교→연꽃단지→해안도로→안인항</t>
  </si>
  <si>
    <t>강릉 바우길 07코스 풍호연가길. 하시동 마을의 풍호는 경포호수와 똑같은 석호입니다. 수십만년전 파도가 바다모래를 밀어 올려 뚝을 막아 바다로 흐르던 냇물이 호수로 변했습니다. 그곳에 고니가 날아들고 30만평의 갈대숲이 춤을 춥니다. 풍호를 지나 바다까지 나가는 길도 아주 장관입니다, 서해안에 신두리 사구가 있다면 동해안엔 바로 이곳 하시동·안인 해안사구가 있습니다. 바다옆에 사막같은 풍경을 감상할 수 있습니다.</t>
  </si>
  <si>
    <t>출발지 및 이동간 마을민가, 매점이용</t>
  </si>
  <si>
    <t>학산 오똑떼기전수관, 학산3리사무소, 연꽃단지, 염전해수욕장, 안인진항구</t>
  </si>
  <si>
    <t>학산3리 경로당, 연꽃단지 앞, 안인진리</t>
  </si>
  <si>
    <t>강원 평창군 대관령면 횡계리</t>
  </si>
  <si>
    <t>KCCWSPO20N000000883</t>
  </si>
  <si>
    <t>노을나루길</t>
  </si>
  <si>
    <t>부산광역시 사하구 하단동 낙동강하구둑 입구 ~ 을숙도대교 간 1.67km</t>
  </si>
  <si>
    <t>노을나루길은 낙동강하구둑~을숙도대교 구간의 보행로와 산책로 1.67km를 확장해 녹색길로 조성하였다. 낙동강 하구는 강과 바다가 만나는 곳으로 해가 질 무렵이면 황금빛으로 물든 하늘과 그 붉은 빛이 바다에까지 비치어 장관을 연출한다. 전국 최고의 일몰을 감상할 수 있는 있는 곳으로 강에 비친 노을을 의미하는 '노을나루길'이라는 명칭이 생겼다. 예로부터 이곳의 낙조는 ‘다대팔경’의 하나로 손꼽히며 이와 더불어 떼지어 날아가는 철새들을 볼 수 있는 아름다운 곳이다. 도보로 30분이면 둘러볼 수 있으며 해질녘이면 이런 아름다운 풍경을 볼 수 있어 더욱 좋다.</t>
  </si>
  <si>
    <t>식수공급 안됨</t>
  </si>
  <si>
    <t>낙동강하구둑 좌완 나루쉼터 내, 을숙도대교 밑</t>
  </si>
  <si>
    <t>매점 없음</t>
  </si>
  <si>
    <t>부산 사하구 신평동</t>
  </si>
  <si>
    <t>KCCWSPO20N000000884</t>
  </si>
  <si>
    <t>08코스 산우에 바닷길</t>
  </si>
  <si>
    <t>안인 안보등산로주차장 - 전망대 - 활공장전망대 - 방송탑 - 당집 - 183고지 - 정동진역</t>
  </si>
  <si>
    <t>강릉 바우길 08코스 산우에바닷길. 어느 바다든 원래 바다가 산 아래 있고 길 아래에 있습니다. 그러나 이 길은 바다 바로 옆에 서 있을 때보다 산 위에 산책로를 걸을 때 파도소리가 더 가깝고 크게 들립니다. 한 걸음 한 걸음 걸을 때마다 신발이 바다에 빠질 것 같은 기분이 듭니다. 바람부는 보리밭의 이랑을 바라보듯 산 위에서 바다의 물결 이랑을 바라보며 걷는 길입니다. 그렇게 걸어 가서 닿는 곳이 정동진역입니다.</t>
  </si>
  <si>
    <t>출발지 인근 매점서 준비</t>
  </si>
  <si>
    <t>출발지 간이화장실, 정동진역</t>
  </si>
  <si>
    <t>출발지와 도착지외 없음.</t>
  </si>
  <si>
    <t>KCCWSPO20N000000885</t>
  </si>
  <si>
    <t>가람낙조길</t>
  </si>
  <si>
    <t>01코스 가람낙조길</t>
  </si>
  <si>
    <t>진흥사 앞(금곡4주공단지) ~ 낙동강전망대 ~ 화명수목원 ~ 율리패총 ~ 전망대 ~ 진흥사 앞(금곡주공4단지)</t>
  </si>
  <si>
    <t>부산 북구</t>
  </si>
  <si>
    <t>천혜의 자연경관인 낙동강을 바라보며 부산의 명산인 금정산을 체험할 수 있으며 화명수목원, 대천천, 생태공원 등 친환경 생활공간과 더불어 금곡동의 율리 패총, 알터, 열녀 이씨 정려비 등 우리 지역의 문화 유적지와도 연계되어 있어 주민들이 지역문화와 녹색 웰빙길을 같이 체험하며 생활에 건강과 활력을 찾게 되는 산책길임</t>
  </si>
  <si>
    <t>화명수목원</t>
  </si>
  <si>
    <t>부산 북구 화명동</t>
  </si>
  <si>
    <t>KCCWSPO20N000000886</t>
  </si>
  <si>
    <t>초록누리길</t>
  </si>
  <si>
    <t>01코스 초록누리길</t>
  </si>
  <si>
    <t>덕천3동 주민센터 ~ 만남의 광장 (4km)</t>
  </si>
  <si>
    <t>아파트 단지 주변의 옹벽으로 둘러싸인 회색환경을 덩굴식물 및 목재 타일등 소재를 이용하여 발고 쾌적한 환경으로 조성, 옹벽정비, 화단정비, 휴게쉼터, 운동기구 등 도심지에서 주민들이 늘 찾아 즐길수 있는 산책길 조성</t>
  </si>
  <si>
    <t>만남의 광장</t>
  </si>
  <si>
    <t>부산 북구 만덕동</t>
  </si>
  <si>
    <t>KCCWSPO20N000000887</t>
  </si>
  <si>
    <t>우포늪 생명길</t>
  </si>
  <si>
    <t>생태관주차장 ~ (0.5km)우포늪삼거리 ~ (2.3km)대대제방,사지포제방 ~ (1.5km)숲탐방로2길,주매제방,소목주차장 ~ (1.6km)숲탐방로3길,제2전망대,목포제방,징검다리 ~ (2.0km)사초군락,제1전망대 ~ (0.5km)생태관주차장</t>
  </si>
  <si>
    <t>우포늪은 원시적 저층늪이 그대로 잘 간직된 천년늪으로 4개의 늪(우포,목포,사지포,쪽지벌)으로 형성되어 있는 국내 최대 규모의 자연습지로 1998년 3월 국제 람사르협약에 등록되어 1999년 2월 습지보호구역 지정, 2011년 1월에는 천연보호구역으로 지정되어 보호되고 있다. 우포늪 생명길은 약3시간 정도면 크게 힘들지 않고 트래킹하듯 전체를 둘러 볼 수가 있다. 광활한 늪지에는 부들, 창포, 줄, 갈대, 올방개, 붕어마름, 벗풀, 가시연꽃, 왕버들이 자리고 있고 수서곤충, 어류, 삵등 다양한 야생동식물을 볼 수 있다. 소목마을의 버들군락과 나루터, 목포제방에서 바라보는 겨울철새 등 우포늪 생명길은 자연과 함께 호흡하며 걸을 수 있어 힐링 관광지이다.</t>
  </si>
  <si>
    <t>출발전 생태관주차장 주변 매점(2개소) 또는 탐방로 중간지점인 소목주차장 매점에서 식수 구입이 가능</t>
  </si>
  <si>
    <t>생태관주차장(공중화장실),대대제방(간이화장실),주매제방(간이화장실),소목주차장(공중화장실)</t>
  </si>
  <si>
    <t>출발점인 우포늪 주차장 2개소(기념품판매소, 우포쉼터), 중간지점인 소목주차장 1개소</t>
  </si>
  <si>
    <t>경남 창녕군 유어면 세진리 249-4</t>
  </si>
  <si>
    <t>KCCWSPO20N000000888</t>
  </si>
  <si>
    <t>창원 둘레길</t>
  </si>
  <si>
    <t>숲속나들이길 1구간</t>
  </si>
  <si>
    <t>도계체육공원 → (2.3km)명곡고등학교 위 갈림길 → (2km)봉림휴먼시아 위 갈림길 → (1.7km)소목고개(창원사격장 위)</t>
  </si>
  <si>
    <t>경남 창원시 의창구</t>
  </si>
  <si>
    <t>급속도로 발전한 창원의 단단한 등허리를 지키며 서있는 산줄기, 그 힘찬 정기를 받으며 걷는 나들이길은 다양한 경로가 있지만, 사림동 종합사격장에서부터 시작하는 것이 보편적이다. 또한 계절마다 피어 산 전체를 물들이는 철쭉, 사시사철 잘생긴 소나무 숲 그늘도 빼놓을 수 없으며, 이정표가 잘 되어있어 어렵지 않게 목적지를 찾아 갈 수 있으며 군데군데 쉼터가 준비되어 있는 것도 큰 장점이다.</t>
  </si>
  <si>
    <t>도계체육공원, 창원사격장</t>
  </si>
  <si>
    <t>제 2약수터, 제 3약수터</t>
  </si>
  <si>
    <t>경남 창원시 마산합포구 구산면 구복리</t>
  </si>
  <si>
    <t>KCCWSPO20N000000889</t>
  </si>
  <si>
    <t>09코스 헌화로 산책길</t>
  </si>
  <si>
    <t>정동진역 → 정동해변 → 모래시계공원 → 소방파출소 → 심곡항 → 헌화로 → 금진항 → 한국여성수련원 → 낙풍리입구 버스정류장 → 옥계초등학교 정문 → 옥계시장</t>
  </si>
  <si>
    <t>강릉 바우길 09코스 헌화로 산책길. 헌화로 산책길은 해가 가장 바른 동쪽에서 뜬다는 정동진역에서부터 출발합니다. 역에 기차가 도착하면 플랫폼 바로 앞에서 들리는 파도소리와 함께 드라마 의 주제곡이 울려 퍼집니다. 정동진에서부터 이어지는 헌화로는 신라 향가 헌화가의 무대가 되는 기암절벽 옆길로 방파제 너머로 달려온 파도가 길을 흥건히 적십니다. 사랑하는 사람과 함께 걷다보면 정말 누구라도 꽃을 바치고 싶어집니다.</t>
  </si>
  <si>
    <t>정동진, 심곡항, 금진항 인근 매점</t>
  </si>
  <si>
    <t>정동진역, 모래시계공원, 금진항, 옥계 공용화장실</t>
  </si>
  <si>
    <t>KCCWSPO20N000000890</t>
  </si>
  <si>
    <t>10코스 심스테파노길</t>
  </si>
  <si>
    <t>명주군왕릉 주차장 - 영동고속도로 강릉휴게소 - 솔바우 - 법륜사 - 위촌리버스종점- 위촌리 전통문화전승관 - 송양초등학교</t>
  </si>
  <si>
    <t>강릉 바우길 10코스 심스테파노길. 강원도 원주와 횡성 동쪽엔 구한말 병인박해 때의 천주교 성지가 없었습니다. 그러다 이 길을 탐사하며 이 길이 지나는 골아우 마을에 심스테파노라는 천주교 신자가 지방관아의 포졸이 아니라 서울에서 출동한 포도청 포졸에게 잡혀가 순교한 마을을 찾아냈습니다. 바우길 탐사대는 이 마을을 심스테파노마을이라 부르고, 이 길을 심스테파노길이라고 이름을 지었습니다. 순교자를 기리며 순례자의 마음으로 걷는 길입니다.</t>
  </si>
  <si>
    <t>명주군왕릉(삼왕사), 송양초등학교, 마을민가</t>
  </si>
  <si>
    <t>명주군왕릉주차장, 위촌리 송양초등학교</t>
  </si>
  <si>
    <t>고속도로 상행선 강릉휴게소 뒷문</t>
  </si>
  <si>
    <t>KCCWSPO20N000000891</t>
  </si>
  <si>
    <t>11코스 신사임당길</t>
  </si>
  <si>
    <t>위촌리 송양초등학교 → 죽헌저수지 → 오죽헌 → 선교장 → 시루봉 → 경포대 → 경포호수→ 허균,허난설헌 생가터</t>
  </si>
  <si>
    <t>강릉 바우길 11코스 신사임당 길. 이 길의 출발점인 위촌리마을은 440년의 역사를 자랑하는 마을 대동계가 옛날 모습 그대로 유지되고 있으며 전국에서 유일하게 촌장제를 운영하는 마을입니다. 사임당이 오죽헌에서 어린 율곡을 데리고 서울로 갈 때 죽헌저수지의 물길을 따라 이 마을을 지나 대관령을 넘었습니다. 이 길에는 특히 문화 역사 자료가 많습니다. 보물 165호의 오죽헌과 조선시대 양반가의 대표적 주택인 선교장, 우리나라 정자의 대표격인 경포대, 허균허난설헌 유적공원이 있습니다.</t>
  </si>
  <si>
    <t>출발지 및 이동간 마을 민가</t>
  </si>
  <si>
    <t>송양초등학교, 오죽헌, 경포대 및 이동간 마을민가</t>
  </si>
  <si>
    <t>오죽헌, 선교장, 경포대 주변 매점</t>
  </si>
  <si>
    <t>KCCWSPO20N000000892</t>
  </si>
  <si>
    <t>화포천아우름길</t>
  </si>
  <si>
    <t>화포천 아우름길</t>
  </si>
  <si>
    <t>봉하마을~한림배수장</t>
  </si>
  <si>
    <t>화포천은 국토해양부 선정 아름다운 하천 100선에 선정될 정도의 빼어난 풍경을 지닌 습지이다. 국가하천인 낙동강유역에 자리잡은 최대규모의 내륙습지로 4대강 사업과 연계한 자연과의 만남, 철새도래지, 생태복원지, 현대역사를 각 구간별로 표현한 탐방로 이다.</t>
  </si>
  <si>
    <t>KTX진영역, 화포천습지생태학습관, 한림정역, 한림배수장, 방문자센터</t>
  </si>
  <si>
    <t>KTX진영역, 화포천습지생태학습관, 한림정역</t>
  </si>
  <si>
    <t>경남 김해시 한림면 장방리 1257-12</t>
  </si>
  <si>
    <t>KCCWSPO20N000000893</t>
  </si>
  <si>
    <t>12코스 주문진 가는길</t>
  </si>
  <si>
    <t>사천해변공원→ 영진항→ 주문진항→ 주문진등대→ 소돌항(이들바위공원)→ 주문진해수욕장 주차장</t>
  </si>
  <si>
    <t>강릉 바우길 12코스 주문진 가는 길. 사천진리 해변에서 한국의 나폴리라 불리는 주문진 항구까지 해변가의 모래밭길과 송림을 따라 걷는 길입니다. 커피매니아들 사이에 한국의 커피 성지라 불리는 영진 을 지나 주문진등대와 동해바다가 살아 펄떡이는 주문진시장을 지납니다. 주문진등대는 역사도 깊고 사연도 많아 누구라도 이곳에 오면 스스로 바다를 지키는 배들의 앞길을 환히 밝혀주는 등대지기가 되어 볼 수 있습니다.</t>
  </si>
  <si>
    <t>사천해변, 영진항, 주문진항 등 이동중 각 공용화장실</t>
  </si>
  <si>
    <t>사천항, 연곡해변, 영진항, 주문진 어시장, 소돌항.</t>
  </si>
  <si>
    <t>KCCWSPO20N000000894</t>
  </si>
  <si>
    <t>동구 씽씽(SingSing) 테마로드</t>
  </si>
  <si>
    <t>동구 씽씽 테마로드</t>
  </si>
  <si>
    <t>보광사~(1.5km)수정산가족체육공원~(1km)전망대~(0.6km)산책로~(0.4km)금수사</t>
  </si>
  <si>
    <t>부산 동구</t>
  </si>
  <si>
    <t>동구 씽씽 테마로드는 편백나무숲, 초량천 등 자연경관과 어우러진 도심속 하늘숲길로 부산항과 산복도로를 한눈에 내다보며 누구나 편안히 걸을 수 있는 테마형 산책로이다. 기존산책로와 연계한 2시간 가량의 트레킹 코스가 형성되어 있고, 특히 이 길은 전통과 현대가 공존하는 도심지역의 색다른 모습을 볼 수 있다. 전망대·정자·벤치 등 방문객 편의시설이 설치되어 있고, 초량이바구길, 차이나타운, 김민부전망대, 이바구공작소, 장기려 박사 기념 더 나눔, 유치환의 우체통, 수정산 가족체육공원 등 수많은 볼거리 들이 산책로 인근에 있어 스토리와 자연 경관을 함께 경험할 수 있다.</t>
  </si>
  <si>
    <t>1개소(초량천)</t>
  </si>
  <si>
    <t>2개소(초량천, 금수사 옆)</t>
  </si>
  <si>
    <t>1개소(금수사 아래)</t>
  </si>
  <si>
    <t>서울 용산구 보광동 419</t>
  </si>
  <si>
    <t>KCCWSPO20N000000895</t>
  </si>
  <si>
    <t>13코스 향호 바람의 길</t>
  </si>
  <si>
    <t>주문진해변 주차장→ 향호공원 목책로 → 담장길→ 솔숲길→ 고속도로아래통과→ 향호저수지 수변로→ 향호목장→ 솔숲길→ 향호공원(정자)→ 주문진해변 주차장</t>
  </si>
  <si>
    <t>강릉 바우길 13코스 향호바람의 길 . 한국의 나폴리라 불리는 주문진 항구에서 파도가 해변의 모래를 밀어 올려 만든 향호와 향호저수지를 크게 한바퀴 도는 둘레길입니다. 먼 바다의 소식을 안고 불어온 바람이 사계절 호수 주변의 갈대숲을 어루만집니다. 호숫가의 철새와 바람이 안내하는 길을 사람이 따라 걷습니다. 처음 시작했던 자리로 되돌아 오는 순환코스라 자동차를 가지고 다니는 도보여행객들에게는 더욱 그만인 코스입니다.</t>
  </si>
  <si>
    <t>출발지 및 이동간 마을민가 이용</t>
  </si>
  <si>
    <t>주문진해변주차장 공용화장실 및 향호소공원?향호저수지 간이화장실</t>
  </si>
  <si>
    <t>매점은 출발지겸 도착지 한 곳임</t>
  </si>
  <si>
    <t>KCCWSPO20N000000896</t>
  </si>
  <si>
    <t>기령재(마우나오션리조트 입부, 북구 매곡동 산9-7)~삼태봉 갈림길~이화초등학교~동천~관문성~천마산~만석골저수지</t>
  </si>
  <si>
    <t>기령에서 이삭귀개 등 희귀식물이 서식하는 돌티미늪을 지나 이화마을, 경주와 울산사람들이 함께 쌓았다는 관문산성, 천마산, 만석골저수지로 이어지는 길이다. 특히, 천마산은 소나무와 편백나무가 잘 조성되어 삼림욕을 즐길 수 있다.</t>
  </si>
  <si>
    <t>별도준비</t>
  </si>
  <si>
    <t>만석골 저수지</t>
  </si>
  <si>
    <t>KCCWSPO20N000000897</t>
  </si>
  <si>
    <t>만석골저수지(울산 북구 달천동 767-1번지)~상아산~범서옛길~연동재~중구 둘레길(쉼터)~입화산</t>
  </si>
  <si>
    <t>북구 천마산 입구에 있는 만석골저수지에서 중구 입화산까지 가는 코스이다. 산 능선을 따라 형성된 임도를 사색하면서 걸을 수 있는 길이다. 이 구간은 도심이 전혀 보이지 않고 단풍이 물드는 가을 호젓한 분위기가 연출되며, 소나무와 참나무 숲길로, 맨발로 다녀도 지장이 없을 정도의 토질로 구성되어 있다.</t>
  </si>
  <si>
    <t>별도 준비</t>
  </si>
  <si>
    <t>만석골저수지</t>
  </si>
  <si>
    <t>KCCWSPO20N000000898</t>
  </si>
  <si>
    <t>입화산(중구 다운동 산47-1번지)~다운터널~삼호교(태화강)~보호수(태화강)~십리대밭교(태화강)~솔마루길 입구</t>
  </si>
  <si>
    <t>중구 입화산에서 다운목장, 태화강대공원을 따라 솔마루길 입구인 크로바아파트 입구까지 걷는 코스이다. 입화산 참살이 숲길이 있으며, 입화산 정상의 전망대는 울산의 전역을 감상할 수 있다.</t>
  </si>
  <si>
    <t>태화강변</t>
  </si>
  <si>
    <t>중구 태화강변 편의점 이용가능</t>
  </si>
  <si>
    <t>KCCWSPO20N000000899</t>
  </si>
  <si>
    <t>ㅇ솔마루길 입구(크로바 아파트 입구) ~ 솔마루 하늘길 ~ 울산대공원 갈림길 ~ 신선산 ~ 선암호수공원</t>
  </si>
  <si>
    <t>남구 신정동 크로바 아파트 입구에서 남산, 울산대공원, 선암호수공원까지 산능선을 따라 걷는 코스이다. 길 주위에 조성된 소나무 등이 하늘을 가리고 있어 고즈넉하게 걷을 수 있는 코스이다. 태화강의 절경과 야간에는 석유화학공단의 야경을 감상 할 수 있으며 곳곳에 정자와 체육시설이 잘 갖추어져 있다</t>
  </si>
  <si>
    <t>울산대공원 남문, 울산대공원 동문, 울산박물관, 선암호수공원</t>
  </si>
  <si>
    <t>울산대공원, 선암호수공원</t>
  </si>
  <si>
    <t>KCCWSPO20N000000900</t>
  </si>
  <si>
    <t>정자항 → 활만송 → 유포석보 → 박제상발선처 → 정자항과 귀신고래등대</t>
  </si>
  <si>
    <t>600년 민중의 역사와 함께 해 온 활만송, 왜구를 막던 유포석보, 왜국으로 죽음의 길을 갔던 충신 박제상의 혼이 머무른 발선처 등 충심과 신의가 횃불처럼 이어져 내려오는 역사가 있는 이야기길이다.</t>
  </si>
  <si>
    <t>주변 매점이나 식당에서 충분히 구입 가능</t>
  </si>
  <si>
    <t>정자항 공중화장실</t>
  </si>
  <si>
    <t>정자회센터 주변에 여러 곳</t>
  </si>
  <si>
    <t>KCCWSPO20N000000901</t>
  </si>
  <si>
    <t>판지항 ~3구간 갈림길(0.9km)~강동해수온천(0.7km)~곽암(0.6km)~판지항</t>
  </si>
  <si>
    <t>시간이 흐르면 다시 볼 수 없는 없는 것과 세월이 흘러도 변함없는 것이 있다. 세월의 무게를 버텨낼 수 없는 인간은 늘 이별의 순간이 두려웠다. 그래서 유한의 존재를 무한의 시간으로 이어주는 윤회를 생각하게 되었다. 화랑 응신랑과 수로낭자의 이루지 못한 사랑, 그리고 곽암과 수호바위, 큰끗과 장끗 등 시간과 윤회를 생각하게 하는 길이다.</t>
  </si>
  <si>
    <t>1시간 20분 소요</t>
  </si>
  <si>
    <t>판지수산물구이단지 내</t>
  </si>
  <si>
    <t>KCCWSPO20N000000902</t>
  </si>
  <si>
    <t>제전항~일심전망대(1.8km)~옥녀봉(0.6km)~제전항</t>
  </si>
  <si>
    <t>옹녀와 강쇠의 사랑이야기가 전해지는 싱그러운 산길은 숲속의 호텔이라는 천이궁과 옹녀가 세상의 선녀가 되엇다는 옥녀봉으로 이어지는 길이다. 제법 경사가 있어 운동삼아 등산을 즐기기에도 좋은 코스이며, 연인과 다정하게 제전마을의 벽화길을 걸어보는 것도 즐거운 일이다.</t>
  </si>
  <si>
    <t>사랑길 제전장어 밖</t>
  </si>
  <si>
    <t>제전슈퍼</t>
  </si>
  <si>
    <t>KCCWSPO20N000000903</t>
  </si>
  <si>
    <t>제전항~금실정(1.3km)~해녀의 집(0.8km)~까치전망대(2.1km)~제전항</t>
  </si>
  <si>
    <t>부부가 된다는 것이 어찌 행복하고 평온한 길만 있겠는가. 때때로 폭풍우치는 성난 바다같은 고통과 발목을 시큰거리게 하는 자갈길, 숨이 턱끝까지 차오르는 힘겨운 길도 있다. 그럼에도 불구하고 이일송처럼 서로 기대며, 보듬고 위로하고, 마주보면서 하나가 되어가는 인내와 이해의 길이다. 4구간에서는 강동사랑길의 최고 명소인 까치전망대에서 정자항과 당사항을 한눈에 담을 수 있으며 출발지인 제전항으로 돌아와 제전장어에서 바다장어의 깊은 맛을 느껴볼 수 있다.</t>
  </si>
  <si>
    <t>사랑길 제전장어 밖, 금실정</t>
  </si>
  <si>
    <t>해파랑가게</t>
  </si>
  <si>
    <t>KCCWSPO20N000000904</t>
  </si>
  <si>
    <t>당사항~강동축구장(0.7km)~산해로(0.6km)~당사항</t>
  </si>
  <si>
    <t>500년을 산 느티나무는 우리에게 무슨 이야기를 들려 주려는 걸까? 긴세월 마을의 안녕을 빌던 당당한 정기와 파란 바다를 배경으로 펼쳐진 초록의 잔디구장과 자연학습장이 있다. 울산지역의 마지막 봉수대였던 우가산 봉수대는 오랜 세월의 흔적을 간직한 채 첨단정보화 시대를 말없이 지키고 바다를 잇댄 산길의 고즈넉한 평온이 파도소리에 깨어난다. 안전하게 걷기여행을 할 수 있도록 찻길 위 능선을 따라 산해로가 이어진다. 산과 바다가 나란히 이어지는 산해로는 강동사랑길 중 걷는 기분이 최고로 좋아지게 만드는 길이다.</t>
  </si>
  <si>
    <t>강동축구장</t>
  </si>
  <si>
    <t>KCCWSPO20N000000905</t>
  </si>
  <si>
    <t>14코스 초희길</t>
  </si>
  <si>
    <t>(시청주차장)시외.고속버스터미널 → 용지빌딩 → 원대재산림욕장 → 강릉미술관 → 명륜고정문→ 화부산쉼터 → 소동산봉수대 → 춘갑봉 → 허균,허난설헌 생가터 → 경포해변</t>
  </si>
  <si>
    <t>강릉 바우길 14코스 초희길. 우리나라 어느 도시든 그 도시의 한가운데에서 바다까지 나아가는 숲길이 있는 곳은 없습니다. 그러나 강릉엔 그런 숲길이 있습니다. 이 길은 강릉터미널에서 내린 여행객이 신호등 하나만 건너 바로 원대재와 봉수대, 춘갑봉의 아름다운 숲길로 접어들어 허난설헌이 태어난 초당 마을을 지나 경포바다까지 나아가는 길입니다. 초희는 허난설헌의 본명으로 이 길은 그녀의 이름과 시만큼이나 아름다운 길입니다.</t>
  </si>
  <si>
    <t>매점 및 민가</t>
  </si>
  <si>
    <t>이동간 공용화장실, 매점 및 민가</t>
  </si>
  <si>
    <t>출발지 터미널 매점과 화부산 부근 도로변 매점이용</t>
  </si>
  <si>
    <t>KCCWSPO20N000000906</t>
  </si>
  <si>
    <t>15코스 강릉 수목원 가는 길</t>
  </si>
  <si>
    <t>성산면사무소 → 신북1리 마을길 → 강릉 솔향수목원 → 대관령사슴목장 → 여찬리들판 → 상아어린이집→ 신복사지 삼층석탑 → 강릉 단오문화관</t>
  </si>
  <si>
    <t>강릉 바우길 15코스 강릉수목원 가는길 . 강릉은 소나무의 고향입니다. 그래서 다들 강릉을 솔향이라고 부릅니다. 강릉 솔향수목원은 다른 지역의 수목원처럼 인위적으로 조성한 꽃나무 동산 같은 수목원이 아니라 온산에 가득한 금강소나무를 중심으로 자연과 숲의 체험학습당처럼 가꾼 수목원입니다. 성산 먹거리촌에서 출발하여 솔향 가득한 강릉수목원과 대관령의 신라의 고승 범일국사가 창건한 신복사지 삼층석탑을 지나는 천년의 향기가 흐르는 길입니다.</t>
  </si>
  <si>
    <t>성산면사무소, 솔향수목원</t>
  </si>
  <si>
    <t>성산면사무소, 솔향수목원, 단오문화관</t>
  </si>
  <si>
    <t>성산면, 단오문화관</t>
  </si>
  <si>
    <t>KCCWSPO20N000000907</t>
  </si>
  <si>
    <t>16코스 학이시습지길</t>
  </si>
  <si>
    <t>강릉원주대학교(해람지) → 죽헌저수지→오죽헌 → 김시습기념관 → 경포습지 → 허난설헌유적지→ 강릉원주대학교 총장관사(문화역사관)</t>
  </si>
  <si>
    <t>강릉 바우길 16코스 학이시습지길 . ‘학이시습지’는 공자의 논어 첫머리에 나오는”학이시습지 불역열호(學而時習之 不亦說乎)”를 인용한 말입니다. 우리나라 최초로 대학교와 지역 트레일단체가 합심하여 탐사한 이길은 강릉원주대학교에서 출발하여 오죽헌과 선교장, 매월당 김시습기념관, 허난설헌 생가마을을 지납니다. 죽헌저수지의 물버들 숲길도 그림처럼 아름답지만, 강릉의 자연과 역사와 미래를 함께하는 우리나라 선비문화의 종합선물세트와 같습니다.</t>
  </si>
  <si>
    <t>학교구내시설, 이동중 매점 이용</t>
  </si>
  <si>
    <t>학교구내시설, 선교장, 매월당기념관, 허난설헌유적지</t>
  </si>
  <si>
    <t>KCCWSPO20N000000908</t>
  </si>
  <si>
    <t>대관령 국민의숲길</t>
  </si>
  <si>
    <t>대관령하행휴게소→ 야생화숲길→ 능경봉입구(샘터)→ 국민의 숲 산림트레킹코스→ 남경식당→ 래포빌펜션→ 잎깔나무숲길입구→ 바우길 1구간분기점→ 바우길 2구간분기점→ 양떼목장 → 대관령하행휴게소</t>
  </si>
  <si>
    <t>강릉 바우길 대관령 국민의 숲길 . 이 길은 우리나라 산림조성의 역사와 잘 가꾼 숲길을 전형을 보여주는 구간입니다. 고원지대에서 보기 힘든 넓은 암반 사이로 물이 흐르는 계곡을 따라 걷다가 끝없이 이어지는 낙엽송과 전나무 숲 사이로 난 오솔길을 걸으면 숲길 걷기의 행복도 길따라 끝없이 이어집니다. 겨울에는 눈길로 아름답고 봄부터 가을까지 철마다 달리 피어나는 야생화가 이 길을 찾는 길손을 반깁니다.</t>
  </si>
  <si>
    <t>출발지와 대관령 레포빌</t>
  </si>
  <si>
    <t>구영동고속도로 대관령휴게소</t>
  </si>
  <si>
    <t>출발지, 도착지</t>
  </si>
  <si>
    <t>KCCWSPO20N000000909</t>
  </si>
  <si>
    <t>대관령 눈꽃마을길</t>
  </si>
  <si>
    <t>눈꽃마을 산촌생태체험장→ 고원목장입구→ 승마클럽→ 켄터기펜션단지→ 대관령 소심원펜션→ 능선 소나무쉼터→ 능선 우측숲길 → 잠수교</t>
  </si>
  <si>
    <t>강릉 바우길 대관령 눈꽃마을길 . 동양의 알프스라 불리는 대관령 고원목장에서 한가로이 풀을 뜯는 소와 말과 양과 산양들의 생태를 감상합니다. 여러 개의 목장 사잇길을 걷다보면 이곳이 들인지 산인지조차 헷갈리게 합니다. 눈꽃마을 오솔길은 우리나라에서 가장 높은 곳에 위치한 트레킹 코스로 깨끗한 공기와 탁 트인 전망이 길을 걷는 사람들의 시름을 저절로 내려놓게 합니다. 참나무숲 아래로 끝없이 펼쳐진 산죽밭길도 잊을 수가 없습니다.</t>
  </si>
  <si>
    <t>대관령 눈꽃마을 생태체험장</t>
  </si>
  <si>
    <t>횡계에서 미리 매점을 이용하여야 함.</t>
  </si>
  <si>
    <t>KCCWSPO20N000000910</t>
  </si>
  <si>
    <t>오륙도해맞이공원~(4.8km)동생말~(4.0km)광안리해변~(6.7km)APEC하우스~(2.2km)미포</t>
  </si>
  <si>
    <t>부산 남구</t>
  </si>
  <si>
    <t>해파랑길 전체 770㎞ 중에서 제1선발인 부산은 의외성을 갖는 멋진 길의 변화가 걷는 이들을 시시때때로 감동시킨다. 시작점에 있는 해파랑길 종합안내소에서 이어지는 ‘이기대길’ 구간부터 경탄과 감탄을 자아내는 해식절벽의 비경으로 아름답다. 이기대 해안의 절벽길은 기존 해안순찰로를 정비하여 위험한 곳은 나무데크와 울타리로 안전하게 바꾸어 산책로 수준으로 조성한 명품길이다. 광안리해변은 광안대교의 웅장한 위용과 고운 백사장이 장도를 시작한 나그네의 마음을 쿵쿵 뛰게 한다. 해운대는 신라 최치원이 속세를 버리고 가야산으로 들던 길에 빼어난 경치에 반해 자신의 자(字)인 해운(海雲)을 바위에 새겨 넣은 후 해운대라 불리게 되었다. 지금도 동백섬 바위에 최치원이 새겼다는 해운대 글씨가 또렷하다.</t>
  </si>
  <si>
    <t>약수터는 없음. 매점에서 사전 준비 필요</t>
  </si>
  <si>
    <t>오륙도 해파랑길안내소, 어울마당, 광안리해수욕장, 광안리수변공원, 동백섬, 해운대 등</t>
  </si>
  <si>
    <t>이기대어울마당, 동생말, 광안해수욕장, 해운대해수욕장 등</t>
  </si>
  <si>
    <t>KCCWSPO20N000000911</t>
  </si>
  <si>
    <t>제주 올레길</t>
  </si>
  <si>
    <t>01코스(시흥 ~ 광치기 올레)</t>
  </si>
  <si>
    <t>시흥초등학교 →(1km)제주올레안내소 →(1.1km ) 말미오름 입구 → (1.7km )말미오름 정상→(3.4km ) 알오름 정상 → (6.6km)종달초등학교 → ( 6.9km )종달리 옛 소금밭→( 8.6km ) 목화휴게소→ (11.7km )성산갑문 → ( 12.3km )성산초등학교 → (13.5km )수마포 → (15km)광치기해변</t>
  </si>
  <si>
    <t>제주올레길 01코스(시흥 ~ 광치기올레). 제주올레에서 가장 먼저 열린 길. 시흥초등학교에서 출발해 말미오름과 알오름에 올라 성산일출봉과 우도, 조각보를 펼쳐놓은 듯한 들판과 바다를 한 눈에 볼 수 있는 ‘오름-바당 올레’. 코스 초반에 두 개의 오름을 오른다. 비나 눈이 온 뒤에는 길이 조금 미끄러울 수도 있다. 이후로는 오르막이 없는 평탄한 길이다.</t>
  </si>
  <si>
    <t>4~5시간</t>
  </si>
  <si>
    <t>시작점 바로 맞은 편, 1코스 안내소 부근, 종달초등학교 부근, 성산갑문 도착하기 전, 수마포 부근</t>
  </si>
  <si>
    <t>CU(종달1리 교차로 지점), 목화휴게소(중간지점에 위치)</t>
  </si>
  <si>
    <t>제주특별자치도 서귀포시 서귀동 316-1</t>
  </si>
  <si>
    <t>KCCWSPO20N000000912</t>
  </si>
  <si>
    <t>미포~(2.4km)~달맞이공원 어울마당~(4.5km)~송정해변(4.3km)~해동용궁사(5.1km)~대변항</t>
  </si>
  <si>
    <t>해운대의 삼포라 불리는 미포, 청사포, 구덕포를 거쳐 대변항에 이르는 코스다. 삼포 중 미포~청사포 구간은 특히 ‘문텐로드’라고 한다. 달맞이공원 어울마당으로 가는 오솔길 갈림길에서 직진하면 청사포 방향으로 이어진다. 구덕포는 철길 굴다리를 통과하면 나오고, 송정해변까지는 해안도로를 따른다.</t>
  </si>
  <si>
    <t>약수터는 없음, 매점에서 생수구입</t>
  </si>
  <si>
    <t>미포선착장, 송정해수욕장, 죽도공원, 공수마을, 해동용궁사, 수산과학원 등 곳곳에 있음</t>
  </si>
  <si>
    <t>미포주변, 송정해수욕장 주변, 동암마을, 대변항 등 곳곳에 있음</t>
  </si>
  <si>
    <t>KCCWSPO20N000000913</t>
  </si>
  <si>
    <t>울트라 바우길</t>
  </si>
  <si>
    <t>안인진주차장→ 덕우리재→ 삽당령→ 닭목령→ 대관령→ 바우길 게스트하우스</t>
  </si>
  <si>
    <t>강릉 바우길 울트라바우길. 동해안 안인에서 부터 출발해 백두대간 능선을 따라 닭목령과 선자령을거쳐 보광리 바우길 게스트하우스로 돌아오는 울트라 바우길은 고난도트레킹과 야영이 혼합된 천혜의 자연속을 3박4일간 72km를 걷는 백두대간의 축소판과도 같은 구간입니다. 새로운 걷기에 도전하실 분들은 작은 백두대간 울트라 바우길의 천연 정기를 받아 보세요.</t>
  </si>
  <si>
    <t>4박 5일</t>
  </si>
  <si>
    <t>KCCWSPO20N000000914</t>
  </si>
  <si>
    <t>대변항~(3.8km)~죽성리 해송(1.9km)~봉대산봉수대~(2.3km)~기장군청~(2.9km)~일광해변 (9.6km)~임랑해변</t>
  </si>
  <si>
    <t>대변항에서 월전까지는 해안도로가 생기기 전에 걸어 다녔던 옛길을 걷는다. 옛길은 산길이지만, 매우 부드러워 걷는데 별다른 무리가 없다. 죽성에서는 국수당, 황학대, 죽성교회 등 이야깃거리가 많다. 일광해변부터 이어지는 이천항, 이동항, 동백항, 신평항, 칠암항, 문중항, 임랑항 등에는 횟집이 즐비하다. 갈매기와 등대를 벗 삼아 호젓하게 걸을 수 있는 코스다.</t>
  </si>
  <si>
    <t>매점에서 생수구입해야함, 약수터는 없음</t>
  </si>
  <si>
    <t>대변항, 월전항, 두호항, 기장군청, 일광해수욕장, 신평소공원, 임랑해수욕장 등</t>
  </si>
  <si>
    <t>대변항, 월전항, 두호항, 기장군청, 일광해수욕장, 신평소공원, 임랑해수욕장 인근 등</t>
  </si>
  <si>
    <t>KCCWSPO20N000000915</t>
  </si>
  <si>
    <t>01-01코스 우도 올레</t>
  </si>
  <si>
    <t>천진항 → 쇠물통언덕 0.9km → 홍조단괴해빈 해수욕장 2km → 하우목동항 3.2km → 망루 앞 삼거리 5.6km → 파평윤씨 공원 6.4km → 하고수동 해수욕장 7.3km → 검멀레 해수욕장 12km → 우도봉 13.4km → 천진항 15.4km</t>
  </si>
  <si>
    <t>제주올레길 01-01코스 우도올레. 제주도에 딸린 62개 섬 가운데 가장 크고 일년 내내 쪽빛 바다색을 자랑하는 우도의 절경을 만끽할 수 있는 코스. 푸른 초원과 검은 돌담, 그리고 등대가 가장 제주다운 풍경을 연출하는 '섬 속의 섬 우도'를 한 바퀴 도는 코스. 전체적으로 큰 굴곡이 없지만, 차와 스쿠터 등에 주의하며 걸어야 한다.</t>
  </si>
  <si>
    <t>하우목동항 부근, 하고수동해수욕장부근, 우도봉 입구 부근, 천진항 부근</t>
  </si>
  <si>
    <t>하우목동항 부근(일반매점), 천진항 부근(일반매점), 우도봉 입구 부근(CU)</t>
  </si>
  <si>
    <t>KCCWSPO20N000000916</t>
  </si>
  <si>
    <t>12코스(삼화실 ∼ 대축)</t>
  </si>
  <si>
    <t>삼화실(삼화실안내소)-이정마을(0.4km)-버디재(1.3km)-서당마을(1.6km)-신촌마을(3.3km)-신촌재(2.7km)-먹점마을(1.9km)-먹점재(1km)-미점마을(1.8km)-대축마을(2.7km)</t>
  </si>
  <si>
    <t>지리산 둘레길 12코스(삼화실 ∼ 대축). 눈부신 지리산, 하늘과 강을 품다 경상남도 하동군 적량면 동리(삼화실)에서 하동군 축지리 대축마을을 잇는 16.9km의 지리산둘레길. 이 구간은 마을도 많이 지나고 논, 밭, 임도, 숲길 등 다양한 길들이 계절별로 다른 모습을 선사한다. 봄에는 꽃동산을 가을이면 황금으로 물든 풍요로운 지리산자락을 펼쳐 놓는다. 먹점재에서 미동마을로 가는 길에 만나는 섬진강과 형제봉 능선, 섬진강 건너 백운산 자락이 걷는 길을 풍부하게 한다. 천연기념물로 지정된 악양면 대축의 문암송은 생명의 존엄성을 다시 한번 되새기게 해준다.</t>
  </si>
  <si>
    <t>삼화실, 서당마을회관</t>
  </si>
  <si>
    <t>삼화실, 우계저수지, 미점마을</t>
  </si>
  <si>
    <t>삼화실, 대축마을</t>
  </si>
  <si>
    <t>KCCWSPO20N000000917</t>
  </si>
  <si>
    <t>임랑해변~(4.2km)~봉태산 숲길~(8km)~나사해변~(2.5km)~간절곶~(4.4km)~진하해변</t>
  </si>
  <si>
    <t>임랑해변에서 진하해변까지는 부산과 울산의 경계를 넘어 한반도에서 가장 먼저 일출을 볼 수 있는 간절곶이 이 구간에 있다. 해송숲과 나사리, 송정리를 지나는 해안풍경은 자연 그대로의 맛을 느끼게 한다. 부산과 울산 경계의 숲길도 썩 쓸만하다.</t>
  </si>
  <si>
    <t>임랑해수욕장, 월내역</t>
  </si>
  <si>
    <t>매점은 불편함이 없을 정도로 곳곳에 있음</t>
  </si>
  <si>
    <t>KCCWSPO20N000000918</t>
  </si>
  <si>
    <t>02코스(광치기 ~ 온평 올레)</t>
  </si>
  <si>
    <t>광치기해변 → 식산봉 2.1km → 오조마을회관 3.3km → 홍마트 5.5km → 대수산봉 7.3km →12.6km → 혼인지 12.4km → 온평포구 14.8km</t>
  </si>
  <si>
    <t>제주올레길 02코스(광치기 ~ 온평올레). 제주의 바다를 온 몸으로 보여주는 광치기 해변을 시작으로 고성, 대수산봉, 혼인지를 지나 온평리 바다까지 이어지는 길. 물빛 고운 바닷길부터 잔잔한 저수지를 낀 들길, 호젓한 산길까지 색다른 매력의 길들이 이어지는 코스. 초반에는 물길이 이어지다가 중반쯤 오름을 오른다. 오름 앞뒤로는 호젓한 산길이어서 두 명 이상이 짝지어 가는 것이 좋다.</t>
  </si>
  <si>
    <t>광치기해변 부군, 대수산봉 지난 부근, 혼인지부근, 온평포구 부근</t>
  </si>
  <si>
    <t>KCCWSPO20N000000919</t>
  </si>
  <si>
    <t>진하해변~(9.1km)~덕신대교~(6.8km)~청량운동장~(1.7km)~덕하역</t>
  </si>
  <si>
    <t>간절곶 북쪽 진하해변을 출발해 회야강을 따라 외고산 옹기마을까지 간 후 덕하역까지 걷는 코스다. 바다와 강, 외고산 옹기마을, 오래된 기차역 등이 어우러져 분위기가 정겹다. 회야강 옆으로는 최근 새롭게 놓인 자전거도로를 따라 좀더 쾌적한 걷기가 가능해졌다.</t>
  </si>
  <si>
    <t>매점에서 사전 준비 필요</t>
  </si>
  <si>
    <t>진하해변, 외고산옹기마을, 덕하역</t>
  </si>
  <si>
    <t>진하해변, 온양읍, 덕하역</t>
  </si>
  <si>
    <t>KCCWSPO20N000000920</t>
  </si>
  <si>
    <t>11코스(하동호 ∼ 삼화실)</t>
  </si>
  <si>
    <t>하동호-평촌마을(2km)-화월마을(1.2km)-관점마을(1.1km)-상존티마을회관(3.2km)-존티재(0.7km)-삼화실(1.2km)</t>
  </si>
  <si>
    <t>지리산 둘레길 11코스(하동호 ∼ 삼화실). 지리산이 나에게 말을 걸다 “안녕하세요?” 경상남도 하동군 청암면에 위치한 하동호에서 하동군 적량면 동리(삼화실)를 잇는 9.3km의 지리산둘레길. 이 구간은 호수길, 대울길, 대나무숲길 등이 적절하게 섞여있어 걷는 이들을 즐겁게 하는 구간이다. 청암면 소재지를 비롯해 돌다리도 건너고 산골마을 아이들이 학교를 다녔던 고갯길도 넘는다. 삼화실에 위치한 마을기업삼화실은 지역주민들이 여행자를 위한 쉼터를 마련하고자 분주하게 움직이고 있다.</t>
  </si>
  <si>
    <t>하동호, 청암체육공원, 삼화실</t>
  </si>
  <si>
    <t>청암농협, 삼화실마트</t>
  </si>
  <si>
    <t>KCCWSPO20N000000921</t>
  </si>
  <si>
    <t>덕하역~(3.9km)~선암호수공원(6.3km)~울산대공원~(3.6km)~고래전망대(1.8km)~태화강전망대</t>
  </si>
  <si>
    <t>덕하역(동해남부선)에서 걷기 시작하면 20분 만에 솔마루길과 이어지는 숲길이 시작된다. 두왕사거리를 출발점으로 하는 이 숲길은 솔마루길이 본격적으로 시작되는 선암호수공원까지 2.5㎞ 길이로 이어진다. 선암호수공원을 빙 둘러가면 신선산으로 올라가는 솔마루길 입구가 나온다. 나무계단을 따라 조금만 올라가면 솔마루길이란 이름에 걸맞는 송림길이 걷기여행자들을 부드럽게 안내한다. 신선산 정상의 신선정에서 바라보면 선암호수공원과 주변의 경관도 일품이다. 신선산을 지나면 잠시 마을길을 지나 솔마루다리를 건너 다시 울산대공원 숲길로 들어선다. 수없이 많은 시민이 지났을 반질반질한 숲길을 한참 걸으면 ‘솔마루 하늘길’이라는 대형 생태육교가 나온다. 상당한 높이의 이 육교에서 밑을 내려다보는 것도 이 길의 잔재미다. 남산근린공원으로 이어지는 솔마루길의 끝은 태화강을 한눈에 내려다보는 태화강전망대와 가깝다.</t>
  </si>
  <si>
    <t>숲길 전반부에 한 곳의 식수대가 있음</t>
  </si>
  <si>
    <t>덕하역, 솔마루길 중간지점, 태화강전망대</t>
  </si>
  <si>
    <t>덕하역, 선암호수공원, 태화강전망대</t>
  </si>
  <si>
    <t>KCCWSPO20N000000922</t>
  </si>
  <si>
    <t>09코스(덕산 ∼ 위태)</t>
  </si>
  <si>
    <t>덕산 ? 천평교(0.4km) ? 중태안내소(3.1km) ? 유점마을(3.1km) ? 중태재((1.3km)-위태(상촌)(1.8km)</t>
  </si>
  <si>
    <t>지리산 둘레길 09코스(덕산 ∼ 위태). 책임여행의 시작 조심과 평정을 유지하기 위해 돌아보는 길 경상남도 산청군 시천면 사리(덕산)에서 경상남도 하동군 옥종면 위태마을을 잇는 10.3km의 지리산둘레길. 이 구간은 지리산 골을 따라 흘러내린 물이 모이는 양단수와 그 골에 깃든 사람들이 만나는 덕산장을 지나는 길이다. 천명마을 곶감공판장 옆으로 덕천강이 맑게 흐르며 중태마을에는 공정여행 실천을 위한 중태안내소가 있다. 중태재는 산천과 하동의 군계를 나누는데 아래로 중태 유점마을과 상촌마을을 두고 있다. 작은 계곡과 작은 연못, 작은 대나무 숲을 지나는 아기자기한 길이다.</t>
  </si>
  <si>
    <t>남명 조식기념관, 중태안내소, 위태마을</t>
  </si>
  <si>
    <t>덕산시장</t>
  </si>
  <si>
    <t>KCCWSPO20N000000923</t>
  </si>
  <si>
    <t>05코스( 남원 ~ 쇠소깍 올레)</t>
  </si>
  <si>
    <t>남원포구 → 큰엉 입구 1.3km → 제주올레 안내소 1.8km → 신성동 2.7km → 신그물 3.5km → 국립수산과학원 4.5km → 동백나무 군락지 5.1km →중간지점 곤내골 5.4km → 조배머들코지 7km → 넙빌레 10.1km → 공천포 쉼터 11km → 배고픈 다리(우회분기점) 11.3km → 망장포 11.8km → 쇠소깍 14.4km</t>
  </si>
  <si>
    <t>제주올레길 05코스( 남원 ~ 쇠소깍올레). 멀리 일출봉이 보이는 남원포구에서 시작해 대한민국에서 가장 아름다운 해안으로 꼽히는 큰엉 경승지 산책로를 머금고 쇠소깍까지 이어지는 길. 오감을 활짝 열고 걷는 바당올레와 마을올레. 전체적으로는 평탄한 길이지만 험한 바윗길 구간도 지난다.</t>
  </si>
  <si>
    <t>남원포구 부근, 큰엉입구 부근, 넘빌레~망장포 부근, 예촌망 부근, 쇠소깍 부근</t>
  </si>
  <si>
    <t>KCCWSPO20N000000924</t>
  </si>
  <si>
    <t>태화강전망대~(4.8km)~십리대숲~(5.9km)~내황교~(6.4km)~염포삼거리</t>
  </si>
  <si>
    <t>걷는 울산을 상징하는 태화강을 따라 흐르듯 걷다가 바다와 만나는 염포산 입구까지 가는 길이다. 태화강전망대에서 강을 따라 상류로 올라간 후 울산 최초로 놓인 현대식 교량이라는 옛 삼호교를 이용해 태화강을 건너 하류로 걷는다. 강변 둔치를 한동안 걸으면 드디어 울산이 자랑하는 십리대숲이다. 대숲 사이를 걷는 길이 2㎞ 가까이 이어진다. 대숲길이 끝난 후에는 강 둔치로 온갖 꽃들이 심어져 있어 눈과 마을을 즐겁게 해준다. 1. 태화강전망대 ~ 삼호교(울산 남구) 2. 삼호교(울산 중구) ~ 동천(울산 중구) 3. 동천(울산 북구) ~ 성내삼거리(울산 북구)</t>
  </si>
  <si>
    <t>태화강 둔치길 곳곳에 식수대 배치 중</t>
  </si>
  <si>
    <t>울산고속버스터미널 정류장에서 시내버스 337번 이용, 태화강 전망대정류장 하차</t>
  </si>
  <si>
    <t>십리대밭교 앞</t>
  </si>
  <si>
    <t>KCCWSPO20N000000925</t>
  </si>
  <si>
    <t>염포삼거리~(4.0km)~울산대교전망대(3.5km)~방어진항~(2.9km)~대왕암공원(2.1km)~일산해변</t>
  </si>
  <si>
    <t>솔마루길과 더불어 울산 시민이 가장 사랑하는 염포산 숲길을 지나 일산해변까지 이어진 코스다. 예로부터 피난항구 역할을 했던 방어진항, 해식 절벽의 전형적인 모습을 간직한 대왕암공원 등 볼거리가 많다. 걷기가 마무리되는 일산해변은 다양한 먹거리와 숙소가 있다.</t>
  </si>
  <si>
    <t>매점에서 구입 필요</t>
  </si>
  <si>
    <t>일산해변</t>
  </si>
  <si>
    <t>방어진항, 대왕암공원, 일산해변</t>
  </si>
  <si>
    <t>KCCWSPO20N000000926</t>
  </si>
  <si>
    <t>일산해변~(3.0km)~현대중공업~(4.9km)~주전봉수대~(3.4km)~주전해변~(3.2km)~강동축구장~(4.8km)~정자항</t>
  </si>
  <si>
    <t>아름다운 자연과 산업화된 도시가 어우러진 울산의 본모습을 감상할 수 있는 코스다. 울산의 대표적인 기업인 현대중공업이 만든 현대예술공원,와 더불어 봉수대를 복원해 놓은 봉대산 주전봉수대, 울산 12경 중 하나인 주전몽돌해변 등이 길을 따라 다채롭게 펼쳐진다.</t>
  </si>
  <si>
    <t>식수 보급처가 없으므로 매점에서 사전 준비 필요</t>
  </si>
  <si>
    <t>일산해변, 주전봉수대, 주전해변, 정자항</t>
  </si>
  <si>
    <t>일산해변, 정자항</t>
  </si>
  <si>
    <t>KCCWSPO20N000000927</t>
  </si>
  <si>
    <t>07-01코스(월드컵경기장 ~ 외돌개 올레)</t>
  </si>
  <si>
    <t>월드컵경기장(정문) → 대신중학교 1.3km → 월산동 2.9km → 엉또폭포 3.9km → 고근산 6.5km → 고근산 정상 6.7km → 재남보육원 9.2km → 서호초등학교 10.8km → 봉림사 12.5km → 하논 분화구 12.8km → 삼매봉 삼거리 14.1km → 외돌개 14.8km</t>
  </si>
  <si>
    <t>제주올레길 07-01코스(월드컵 경기장 ~ 외돌개올레). 기암절벽과 천연 난대림, 재미있는 이름의 엉또폭포, 고근산 억새, 그리고 제주에서는 보기 드물게 논농사를 짓는 하논 분화구를 지나 외돌개까지 이어지는 길. 서귀포 중산간의 정취를 흠뻑 느낄 수 있다. 여느 오름에 비해 비교적 높은 고근산을 오른다.</t>
  </si>
  <si>
    <t>월드컵경기장 부근, 엉또폭포~고근산 부근, 제남보육원~토계촌입구 부근, 하논분화구 부근</t>
  </si>
  <si>
    <t>KCCWSPO20N000000928</t>
  </si>
  <si>
    <t>08코스(월평 ~ 대평 올레)</t>
  </si>
  <si>
    <t>월평마을 아왜낭목 → 약천사 1.1km → 대포포구3.2km → 주상절리 안내소 4.9km → 베닛내 오름 6.2km → 중문해수욕장 8.9km → 예래생태공원 13.2km → 논짓물 15.2km → 대평포구 19.2km</t>
  </si>
  <si>
    <t>제주올레길 08코스(월평 ~ 대평올레). 월평마을에서 시작해 박수기정 아래 대평포구로 이어지는 바닷가 길. 주상절리와 흐드러진 억새가 일품인 열리 해안길을 지나며 7코스와 더불어 많은 올레꾼들의 사랑을 받는 코스다. 큰 돌들로 이루어진 해병대길 구간이 있다. 해수욕장의 모래사장도 걷기에 만만치 않다. 색달 하수종말처리장부터 대평포구까지는 유모차도 갈 수 있는 평탄한 길이다.</t>
  </si>
  <si>
    <t>6~7시간</t>
  </si>
  <si>
    <t>월평마을 아왜낭목 부근(시작점), 주상절리 안내소 부근, 천제사 부근, 천제사~퍼시픽랜드 부근, 논짓물 부근, 대평포구 부근(종점)</t>
  </si>
  <si>
    <t>KCCWSPO20N000000929</t>
  </si>
  <si>
    <t>정자항~(2.8km)~강동화암주상절리~(3.9km)~관성해변~(6.3km)~음천항벽화마을~(1.1km)~나아해변</t>
  </si>
  <si>
    <t>울산 정자항을 출발하여 강동해변, 신명해변, 시도간 경계를 지나 경주 관성해수욕장, 수렴리해변, 나아해변까지 이르는 10코스는 지속적으로 이어지는 몽돌해변과 강동화암, 읍천해안 주상절리가 절묘하게 어우러진 해안장관의 절정을 이루는 코스이다. 특히 양남면 하서항부터 읍천항 벽화마을까지 1.7km가량 조성된 은 일반 주상절리와는 확연히 다른 누워있는 주상절리, 부채꼴 주상절리 등 독특한 자연자원을 만날 수 있어 그 가치가 뚜렷하며 자연이 수놓은 장관을 감상할 수 있는 최고의 여정으로 손색이 없다. 또한 파도소리길을 벗어나자마자 등장하는 그림 있는 마을 읍천항 갤러리의 이색적인 풍경은 눈길을 붙잡으며, 정자 대게, 참가자미 등의 지역해산물을 풍족히 만날 수 있는 다양한 먹거리 볼거리가 산재한다.</t>
  </si>
  <si>
    <t>정자해안공원, 관성솔밭해변, 하서해안공원, 읍천항</t>
  </si>
  <si>
    <t>정자항, 정자해변, 강동화암주상절리, 관성솔밭해변, 하서해안공원, 파도소리길, 읍천항</t>
  </si>
  <si>
    <t>정자항, 정자해변, 관성솔밭해변, 해파랑가게(관성해변-해변수퍼, 나아해변-해변수퍼), 읍천항</t>
  </si>
  <si>
    <t>KCCWSPO20N000000930</t>
  </si>
  <si>
    <t>09코스(대평 ~ 화순 올레)</t>
  </si>
  <si>
    <t>대평포구 → 몰질 0.3km → 박수기정 1.1km → 볼레낭길 2.2km → 봉수대 2.5km → 월라봉 3.1km → 임금내 전망대 4.1km → 올랭이소 정상 4.7km → 자귀나무 숲길 5.5km → 황개천 6.2km → 동하동 폭낭 6.8km → 해양경찰서 7.2km → 화순금모래해변 7.5km</t>
  </si>
  <si>
    <t>제주올레길 09코스(대평 ~ 화순올레). 박수기정이 병풍처럼 펼쳐진 대평포구에서 시작해 말이 다니던 ‘몰질’과 절벽을 따라 보리수나무가 우거진 볼레낭 길, 제주의 감춰진 속살을 제대로 보여주는 안덕계곡을 지난다. 코스 길이는 상대적으로 짧지만, 월라봉을 오르고 안덕계곡 등이 포함돼 있어 쉽지는 않다.</t>
  </si>
  <si>
    <t>황개천부근, 화순 선주협회 사무실 부근, 해양경찰서 부근</t>
  </si>
  <si>
    <t>KCCWSPO20N000000931</t>
  </si>
  <si>
    <t>나아해변~(6.3km)~봉길해변(문무대왕릉)~(2.4km)~감은사지~(1.2km)~이견대~(6.9km)~전촌항~(2.0km)~감포항</t>
  </si>
  <si>
    <t>문무왕의 호국정신이 살아 숨쉬는 11코스는 역사적 가치가 빛나는 문화재가 집중된 역사문화탐방길이자 경주 최대의 어항과 미항이 여행객을 맞이하는 생동감 넘치는 길이다. 문무왕해중릉으로 유명한 봉길해수욕장에 도착하고 이를 시작으로 감은사지, 이견대 등의 문무왕 관련 문화재를 만나고 아름답게 정비되어 경주의 미항으로 손꼽히는 전촌항과 참가자미로 유명한 경주 최대 어항인 감포항까지 다양한 볼거리와 체험거리가 가득하다. 봉길해수욕장을 비롯한 코스 전역에서 해산물을 건조시키는 광경을 만날 수 있다. 특히 감은사지 뒤편 산으로 올라 옛이견대터를 지나 이견대로 향하는 산속 숲길은 대단히 매혹적이며, 전촌항을 지나 감포항으로 향하는 산길에 올라 정상에 오르면 갑자기 눈에 들어오는 감포항과 확 트인 바다가 연출하는 장관은 잊을 수 없는 추억을 선사한다. 역사와 문화, 산과 바다가 절묘하게 어우러진 11코스는 해파랑길의 백미라 일컬어도 손색이 없는 코스이다.</t>
  </si>
  <si>
    <t>봉길대왕암해변, 나정고운모래해변, 전촌솔밭해변</t>
  </si>
  <si>
    <t>봉길대왕암해변, 감은사지, 나정고운모래해변, 전촌솔밭해변, 전촌항, 감포항</t>
  </si>
  <si>
    <t>해파랑가게(나아해변-해변수퍼, 봉길대왕암해변-봉길수퍼, 나정리-영광수퍼, 감포항-서울수퍼 ), 전촌솔밭해변 읍내, 감포항.</t>
  </si>
  <si>
    <t>KCCWSPO20N000000932</t>
  </si>
  <si>
    <t>10코스(화순 ~ 모슬포 올레)</t>
  </si>
  <si>
    <t>화순금모래 해변 → 산방연대 2.5km → 사계포구 3.7km → 사계 화석발견지 5.5km → 송악산 7.2km → 섯알오름 추모비 11.2km → 하모 해수욕장 13.8km → 모슬포항(하모체육공원) 15.5km</t>
  </si>
  <si>
    <t>제주올레길 10코스(화순 ~ 모슬포올레). 화순 금모래 해변에서 시작해 산방산을 지나 송악산을 넘어 알뜨르 비행장과 하모리 해수욕장까지 이어지는 해안올레이자 역사올레. 스위스의 레만호 와인루트와 우정의 길이기도 한 제주올레 10코스는 초반에 바윗길이 있고, 산방연대, 송악산 등의 오르막이 포함돼 있다. 이후로는 평탄한 길이 이어진다.</t>
  </si>
  <si>
    <t>화순 금모래 해변(시작점) 부근, 설큼바당 부근, 사계화석발견지 부근, 송악산입구~알뜨르비행장 부근, 하모해수욕장 부근, 모슬포항 부근(종점)</t>
  </si>
  <si>
    <t>KCCWSPO20N000000933</t>
  </si>
  <si>
    <t>13코스</t>
  </si>
  <si>
    <t>양포항 ~ (2.6km)~금곡교~(8.0km)~구평포구~(1.5km)~장길리 낚시공원~(6.9km)~구룡포항</t>
  </si>
  <si>
    <t>경북 포항시 남구</t>
  </si>
  <si>
    <t>해파랑길 중에서 가장 긴 구간이 놓인 포항은 여섯 개 코스에 걸쳐 아름다운 길이 굽이친다. 양포항에서 출발해 구룡포항까지 줄곧 해안을 따라 걷는다. 수려한 바다 풍광을 감상하면서 다양한 문화관광지를 구경할 수 있다. 항구에서는 싱싱한 회와 다양한 요리를 맛볼 수 있어 먹거리 또한 풍부한 코스다.</t>
  </si>
  <si>
    <t>신창해변, 장길리낚시공원</t>
  </si>
  <si>
    <t>출발점인 양포시내매점, 중간지점 장길리낚시매점, 도착점인 구룡포항내 매점</t>
  </si>
  <si>
    <t>KCCWSPO20N000000934</t>
  </si>
  <si>
    <t>10-01코스 가파도 올레</t>
  </si>
  <si>
    <t>상동포구 → 상동마을 할망당 0.2km → 장태코 정자 0.8km → 냇골챙이 1.7km → 가파초등학교2.1km → 전화국 2.4km → 게엄주리코지 3.6km → 큰 옹짓물 4.1km → 제단 4.4km → 부근덕 4.8km → 가파포구(하동) 5.2km</t>
  </si>
  <si>
    <t>제주올레길 10-01코스 가파도올레. 가파도는 최고점이 20.5미터로 한국의 유인도 중에서 가장 낮은 섬이다. 제주도에 한국에서 가장 높은 산인 한라산과 가장 낮은 섬 가파도가 함께 있다는 사실은 의미 깊다. 가파도는 산책의 섬, 휴식의 섬, 안식의 섬이다. 새로운 길을 가기 위한 에너지 충전소다. 오르막이 없고 길이도 5km로 짧기 때문에 누구나 쉽게 걸을 수 있다.</t>
  </si>
  <si>
    <t>상동포구 부근(시작점), 가파도 부근(종점)</t>
  </si>
  <si>
    <t>KCCWSPO20N000000935</t>
  </si>
  <si>
    <t>06코스(수철 ∼ 성심원)</t>
  </si>
  <si>
    <t>수철~(0.8km)지막마을~(2.0km)평촌마을~(1.4km)대장마을~(3.2km)내리교~(1.2km)내리한밭~(1.5km)바람재~(2.4km)성심원</t>
  </si>
  <si>
    <t>지리산 둘레길 06코스(수철 ∼ 성심원). 지리산 자락 물 낙동강 되듯 흐르는 물처럼 인연의 끈을 잇는 길 경상남도 산청군 금서면 수철리와 산청읍 풍현마을 성심원을 잇는 12.5km의 지리산둘레길. 이 구간은 지리산 ?온?기슭에 자리한 지막, 평촌, 대장마을을 지나 산청읍을 휘돌아 흐르는 경호강을 따라 걷는 길이다. 한센인의 후유장애 회복시설인 성심원과 어천마을을 잇는 숲길은 세속의 번잡함을 뒤로하고 내면의 소리, 자연의 소리에 귀 기울이게 한다. 쉼없이 흐르는 강의 흐름을 느끼며 마을에서 마을로 이어지는 길을 따라 누구나 쉽게 걸을 수 있는 순한 길이다.</t>
  </si>
  <si>
    <t>수철마을회관, 성심원안내센터</t>
  </si>
  <si>
    <t>수철마을회관, 내리마을, 성심원안내센터</t>
  </si>
  <si>
    <t>KCCWSPO20N000000936</t>
  </si>
  <si>
    <t>14코스</t>
  </si>
  <si>
    <t>구룡포항~(1.7km)~구룡포해변~(12.4km)~호미곶</t>
  </si>
  <si>
    <t>대게와 과메기의 본고장 구룡포항에서 시작하는 코스다. 구룡포 일본인가옥거리에는 아직 옛 풍경이 그대로 남아 사람들의 눈길을 끈다. 시종일관 수려한 바다을 바라보며 걷다가 연간 100만명이 찾는 일출 명소 호미곶에 이른다.</t>
  </si>
  <si>
    <t>호미곶 새천년기념관 이용</t>
  </si>
  <si>
    <t>구룡포항내, 호미곶 화장실 이용</t>
  </si>
  <si>
    <t>출발점인 구룡포항내매점, 구룡포해변매점, 도착점인 호미곶 매점</t>
  </si>
  <si>
    <t>KCCWSPO20N000000937</t>
  </si>
  <si>
    <t>11코스(모슬포 ~ 무릉 올레)</t>
  </si>
  <si>
    <t>모슬포항 → 산이물공원 0.8km → 청소년수련관 2.1km → 모슬봉 숲길 4.5km→ 모슬봉 5.3km → 보성농로 7km→ 정난주 마리아 성지 8.9km→ 신평사거리 11km→ 신평곶자왈 아름다운 숲길 11.6km→ 무릉2리 효자정려 15.8km→ 무릉 생태학교 17.5km</t>
  </si>
  <si>
    <t>제주올레길 11코스(모슬포 ~ 무릉올레). 제주에서 흔치 않은 넓은 뜰, 산불감시원의 도움으로 ‘잊혀진 옛길’을 복원한 모슬봉, ‘비밀의 숲’과 같은 신평-무릉 곶자왈을 지나 확 트인 제주의 풍경을 가슴에 새기고 근현대사의 아픔 역시 가슴에 담고 가는 길이다. 곶자왈에서는 길을 잃으면 위험하므로 리본을 놓치지 않도록 주의하며 걸어야 한다. 곶자왈이 포함된 코스에서는 역방향 올레를 하지 않는 것이 좋다.</t>
  </si>
  <si>
    <t>청소년 수련관 부근, 정난주 마리아 성지 부근, 신평사거리 부근, 무릉 생태학교 부근(종점)</t>
  </si>
  <si>
    <t>KCCWSPO20N000000938</t>
  </si>
  <si>
    <t>15코스</t>
  </si>
  <si>
    <t>호미곶~(2.5km)~대보저수지~(1.2km)~동호사~(7.2km)~임도사거리~(3.8km)~흥환보건소</t>
  </si>
  <si>
    <t>해파랑길 15코스는 한반도에서 가장 동쪽에 위치한 호미곶 일대를 순환하며 절경을 감상하는 코스다. 사진으로 익숙한 "상생의 손"과 호미곶등대, 국립등대박물관 등 실제로 감상할때는 새롭게 다가온다. 특히 상생의 손 너머의 푸른 바다에서 솟구치는 웅장한 일출이 장관이다.</t>
  </si>
  <si>
    <t>호미곶광장, 흥환보건소 화장실 이용</t>
  </si>
  <si>
    <t>출발점인 호미곶내 매점, 도착점인 흥환보건소 인근 매점</t>
  </si>
  <si>
    <t>KCCWSPO20N000000939</t>
  </si>
  <si>
    <t>16코스</t>
  </si>
  <si>
    <t>흥환보건소~(6.4km)~동산공원묘지~(5.1km)~도구해변~(8.6km)~형산강변~(2.3km)~송도해변</t>
  </si>
  <si>
    <t>흥환보건소를 출발해 임도형태의 숲길과 공원묘지 후 조붓한 숲길을 지난다. 이후 해변을 따라 걷다보면 도구해변을 지나 포스코에 이른다. 세계적인 철강기업의 위엄을 느끼면서 번화한 도시 곳곳의 이국적인 해변 정취를 만끽한다. 포항의 산업시설과 동해가 묘한 조화를 이루는 코스다.</t>
  </si>
  <si>
    <t>흥환보건소, 동해면사무소, 송도해변 화장실 이용</t>
  </si>
  <si>
    <t>출발점인 흥환보건소 인근 매점, 중간지점 동해면내, 도착점인 송도해변 매점</t>
  </si>
  <si>
    <t>KCCWSPO20N000000940</t>
  </si>
  <si>
    <t>17코스</t>
  </si>
  <si>
    <t>송도해변~(3.1km)~포항여객선터미널~(5.0km)~여남동숲길~(5.4km)~포항영일신항만~(4.4km)~칠포해변</t>
  </si>
  <si>
    <t>송도해변을 지나 북부해변에 닿으면 휘황찬란한 빛깔을 내뿜은 고사분수대를 감상할 수 있다. 포항신항만을 지나 칠포해변에 이르기까지 드넓은 바다를 끊임없이 옆에 두고 걷는 코스다.</t>
  </si>
  <si>
    <t>영일대해수욕장 식수 이용</t>
  </si>
  <si>
    <t>송도해변, 영일대해수욕장, 칠포해변 화장실 이용</t>
  </si>
  <si>
    <t>출발점인 송도해변 인근 매점, 중간지점 영일대해수욕장, 도착점인 칠포해변 매점</t>
  </si>
  <si>
    <t>KCCWSPO20N000000941</t>
  </si>
  <si>
    <t>12코스(무릉 ~ 용수 올레)</t>
  </si>
  <si>
    <t>무릉생태학교 →평지교회 2.5km → 신도생태연못 4.4km→ 농남봉 정상 5.4km→ 신도2리 방사탑(신도바당올레) 9.1km→ 신도포구 9.3km→ 한장동 마을회관 11.4km→ 자구내 포구 14.1km→ 생이기정 16.6km→ 용수포구 17.1km.</t>
  </si>
  <si>
    <t>제주올레길 12코스(무릉 ~ 용수올레). 무릉리 생태문화학교에서 시작해 손에 잡힐 듯 보이는 차귀도를 곁에 두고 수월봉과 엉알길을 지나 당산봉을 넘어 생이기정 바당길로 접어드는, 들과 바다, 그리고 오름을 따라 굽이굽이 이어지는 아름다운 길. 서귀포시 전역을 잇고 제주시로 올라가는 첫 제주올레 코스. 초반에는 평탄한 길이 이어진다. 신도에 이르러 바다를 만나면 넓은 바윗길을 지나고 오름도 오른다.</t>
  </si>
  <si>
    <t>무릉생태학교 부근(시작점), 평지교회 부근, 도원연못 부근, 한장동마을회관 부근, 수월봉 정상 부근</t>
  </si>
  <si>
    <t>자구내포구, 용수포구</t>
  </si>
  <si>
    <t>KCCWSPO20N000000942</t>
  </si>
  <si>
    <t>18코스</t>
  </si>
  <si>
    <t>칠포해변~(3.3km)~오도리해변~(7.8km)~월포해변~(8.2km)~화진해변</t>
  </si>
  <si>
    <t>칠포해변을 출발해 물맑고 수심 얕은 여러 해변을 걷는 코스다. 칠포, 월포, 화진 해변은 모두 백사장이 길게 늘어져 있는 아름다운 해수욕장이다. 크고 작은 여러 해변을 서로 비교하며 걷는 소소한 재미가 있다</t>
  </si>
  <si>
    <t>칠포, 월포, 화진해수욕장 식수 이용</t>
  </si>
  <si>
    <t>칠포해변, 월포해변, 화진해 화장실 이용</t>
  </si>
  <si>
    <t>출발점인 칠포해변 매점, 중간지점 월포해수욕장, 도착점인 화진해변 매점</t>
  </si>
  <si>
    <t>KCCWSPO20N000000943</t>
  </si>
  <si>
    <t>13코스(용수 ~ 저지 올레)</t>
  </si>
  <si>
    <t>용수포구 → 용수교차로 1.7km → 용수저수지 2.6km → 특전사숲길 4.3km → 고사리숲길 6.8km → 낙천리의자마을 8.1km → 용선달리 12.1km → 저지오름 입구 12.7km → 저지마을회관 14.7km</t>
  </si>
  <si>
    <t>제주올레길 13코스(용수 ~ 저지올레). 서귀포시의 해안을 이어오던 제주올레가 한라산을 향해 방향을 돌려 제주도 서부 중산간으로 이어진다. 의자마을로 알려진 낙천리에서 다리를 쉬고 제13공수특전여단 병사들의 도움으로 복원된 7개의 숲길, 밭길, 잣길들과 저지오름의 울창한 숲을 따라가는 총 14.8Km의 길. 제주올레가 특전사의 도움을 받아 개척한 폭이 좁은 숲길을 여럿 지난다.</t>
  </si>
  <si>
    <t>저지마을회관~저지오름 부근, 낙천리의자마을 부근</t>
  </si>
  <si>
    <t>KCCWSPO20N000000944</t>
  </si>
  <si>
    <t>14코스(저지 ~ 한림 올레)</t>
  </si>
  <si>
    <t>저지마을회관 → 나눔허브농장 2.1km → 큰소낭 숲길 2.5km → 오시록헌 농로 4km → 굴렁진 숲길 5.5km → 무명천 산책길 6.6km → 월령 선인장 자생지 10.2km → 해녀콩 서식지 11.7km → 옹포 포구 16.6km → 한림항 비양도 도항선 선착장 19km</t>
  </si>
  <si>
    <t>제주올레길 14코스(저지 ~ 한림올레). 제주의 중산간에서 해안으로 나아가는 총 길이 19km의 꽤 긴 코스지만 돌담길, 밭길, 숲길, 하천길, 나무 산책로가 깔린 바닷길, 자잘한 돌이 덮인 바닷길, 고운 모래사장 길, 그리고 마을길까지 길이 가질 수 있는 모습이란 모습은 다 볼 수 있어 길다고 느껴질 틈이 없는 코스. 코스가 비교적 길고 일부 숲길과 자잘한 돌길을 지난다.</t>
  </si>
  <si>
    <t>저지마을회관~저지고망숲길 부근, 금능으뜸원해변부근, 협재해수욕장 부근, 한국수자원관리공단 부근, 한림항 부근(종점)</t>
  </si>
  <si>
    <t>협재해수욕장, 한림항</t>
  </si>
  <si>
    <t>KCCWSPO20N000000945</t>
  </si>
  <si>
    <t>04코스(금계 ~ 동강)</t>
  </si>
  <si>
    <t>금계마을 ? 의중마을(0.7km) ? 모전마을(용유담)(3.1km)- 세동마을(2.4km) ? 운서마을(3.3km) ? 구시락재(0.7km) ? 동강마을(0.8km)</t>
  </si>
  <si>
    <t>11/12.7(벽송사경유)</t>
  </si>
  <si>
    <t>04코스(금계 ~ 동강). 민초들 삶의 흔적과 아픔을 어루만지며 걷는 길 경상남도 함양군 마천면 금계마을과 함양군 휴천면 동강리를 잇는 11.5km의 지리산둘레길. 이 구간은 지리산 자락 깊숙이 들어온 6개의 산중 마을과 사찰을 지나 엄천강을 만나는 길이다. 사찰로 가는 고즈늑한 숲길과 등구재와 법화산 자락을 조망하여 엄천강을 따라 걷는 옛길과 임도 등으로 구성된다.</t>
  </si>
  <si>
    <t>4시간/5시간(벽송사경유)</t>
  </si>
  <si>
    <t>함양안내소, 동강마을</t>
  </si>
  <si>
    <t>함양안내소, 벽송사, 송전마을, 용유담, 동강마을</t>
  </si>
  <si>
    <t>KCCWSPO20N000000946</t>
  </si>
  <si>
    <t>14-01코스(저지 ~ 무릉 올레)</t>
  </si>
  <si>
    <t>저지마을회관 → 강정동산 2.7km → 문도지오름 정상 5.1km → 저지상수원 8.7km → 오설록,이니스프리 제주관 9.5km → 무릉 곶자왈 13km → 영동케(봉근물) 14.4km → 인향 마을 입구 16.7km → 인향리 마을 입구 15.9km → 인향동 버스정류장 17km.</t>
  </si>
  <si>
    <t>제주올레길 14코스(저지 ~ 무릉올레). 저지에서 무릉까지 이어지는 이 길은 무성한 숲의 생명력, 초록의 힘을 온몸으로 느끼며 걷는 길이다. 도중에 순한 말들이 풀을 뜯는 문도지오름 녹차 밭을 지난다. 곶자왈에서 길을 잃으면 위험하므로 표식을 놓치지 않도록 주의해야 한다. 코스 내에 인가가 없으므로 혼자보다는 두 명 이상 함께 다니는 것이 좋다. 식당이나 상점이 없으므로 반드시 도시락과 물, 간식을 미리 준비해 가야 한다.</t>
  </si>
  <si>
    <t>저지마을회관(시작점), 폭낭쉼터~문도지오름 부근, 오설록 부근</t>
  </si>
  <si>
    <t>KCCWSPO20N000000947</t>
  </si>
  <si>
    <t>19코스 영덕 블루로드 D</t>
  </si>
  <si>
    <t>화진해변~(4.2km)~장사해변~(5.1km)~구계항~(3.8km)~삼사해상공원~(2.7km)~강구항</t>
  </si>
  <si>
    <t>쪽빛 파도의 길(D코스)은 영덕 어촌 생활상을 엿볼 수 있게 영덕 남정면의 마을을 통과하는 구간이다. 낮은 담장으로 서로 정답게 붙어 있고 좁다란 골목을 지나면서 현 지역 주민들이 그물에서 직접 생선을 떼는 모습을 보는 것은 여행자로 하여금 미소를 머금게 한다. 무리 지어 있는 갈매기떼들의 여유로움과 푸른 바다와 사람들의 냄새가 섞여 있는 풍경은 다른 곳에서 느낄 수 없는 향취를 느끼게 한다. 한편 바다를 좀 더 가까이 느낄 수 있게 만들어진 삼사해상산책로와 삼사해상공원 및 영덕어촌민속전시관은 아이들 교육 공간으로써도 손색이 없다.</t>
  </si>
  <si>
    <t>식수 공급처가 없으므로 매점에서 구입하거나 사전 준비 필요</t>
  </si>
  <si>
    <t>남정면 삼사리 어촌민속전시관 ,남정면 삼사리 해안산책로,남정면 구계리 어촌계 물양장,남정면 장사해수욕장, 남정면 부경리 대게공원</t>
  </si>
  <si>
    <t>코스 중간중간 식당 및 매점이 있음</t>
  </si>
  <si>
    <t>KCCWSPO20N000000948</t>
  </si>
  <si>
    <t>15코스(한림 ~ 고내 올레)</t>
  </si>
  <si>
    <t>한림항 비양도 도항선 선착장 → 대수포구 0.7km → 수원리사무소 1.6 km → 선돌 2.2km → 선운정사 6.5km → 혜린교회 9.4km → 납읍 초등학교 금산공원 입구 11.2km → 과오름둘레길 입구(백일홍길) 12.4km → 고내봉 입구 15.1km → 고내봉 아래 하가리 갈림길 17.7km → 고내포구 19.1km.</t>
  </si>
  <si>
    <t>제주올레길 15코스(한림 ~ 고내올레). 15코스는 한림의 바다에서 출발해 중산간의 마을과 밭, 오름을 돌아 다시 고내의 바다에 이르는 올레다. 이 길이 어디로 나를 이끌고 가는지 기대하며 걸어도 좋다. 밭 길에서나 오름에서나 바다는 멀지 않은 곳에서 드문드문 제 모습을 보여준다. 길이가 비교적 길고, 높지는 않지만 오름이 있고, 숲길도 지난다.</t>
  </si>
  <si>
    <t>한림항 부근(시작점), 평수포구~대림안길 부근, 선운정사 부근, 남읍초등학교 부근</t>
  </si>
  <si>
    <t>KCCWSPO20N000000949</t>
  </si>
  <si>
    <t>02코스(운봉 ~ 인월)</t>
  </si>
  <si>
    <t>운봉읍 ? 서림공원(0.2km)- 북천마을(0.8km) ? 신기마을(1.1km) ? 비전마을(2km) ? 군화동(0.8km) ? 흥부골자연휴양림 (2.9km)- 월평마을(1.5km) ? 구인월교(0.2km) ? 인월안내센터(0.4km)</t>
  </si>
  <si>
    <t>지리산 둘레길 02코스(운봉 ~ 인월). 통영별로를 따라 역사와 옛길 찾아 걷는 길 전라북도 남원시 운봉읍과 남원시 인월면 인월리를 잇는 10.3km의 지리산길. 이 구간은 오른쪽으로 바래봉~고리봉을 잇는 지리산 서북능선을 조망하고 왼쪽으로는 수정봉, 고남산으로 이어지는 백두대간을 바라보며 운봉고원을 걷는 길로 조선시대 통영별로가 지나던 곳이다. 이구간은 너른 운봉들녘을 따라 지리산 서북능선과 백두대간을 조망하며 호쾌하게 걸을 수 있는 길이고, 황산대첩비, 국악의성지, 송흥록 생가 등 문화와 역사가 깃든 길이기도 하다.</t>
  </si>
  <si>
    <t>운봉서림공원, 송흥록생가, 흥부골자연휴양림, 인월안내센터</t>
  </si>
  <si>
    <t>운봉마트, 흥부골자연휴양림, 인월시장</t>
  </si>
  <si>
    <t>KCCWSPO20N000000950</t>
  </si>
  <si>
    <t>17코스(광령 ~ 산지천 올레)</t>
  </si>
  <si>
    <t>광령1리사무소 → 무수천 숲길 2.3km → 외도 월대 5.4km → 이호테우 해변 7.6km → 도두봉 입구 10km → 레포츠공원 14.4km → 용두암 15.5km → 제주목관아지 17.9km → 동문로터리 산지천 마당 19.2km.</t>
  </si>
  <si>
    <t>제주올레길 17코스(광령 ~ 산지천올레). 제주올레 17코스는 제주 사람들이 과거에 살아온 모습과 지금 살아가는 모습들을 있는 그대로 느끼며 걷는 길이다. 근심이 사라진다는 무수천과 옛 선비들이 달빛 아래 풍류를 즐겼다는 외도의 월대와 내도의 알작지 해안, 이호테우해변, 제주의 머리라는 도두봉과 용두암, 용연다리, 제주 최대 재래시장인 동문재래시장을 지난다. 높지 않은 오름과 완만한 바닷길, 험하지 않은 숲을 품은 코스로 비교적 평탄한 길이다.</t>
  </si>
  <si>
    <t>외도월대 부근, 알작지 해안 부근, 이호테우 해변~도두 추억의 거리 부근, 레포츠공원 부근, 용연다리 입구~산지천 마당 부근</t>
  </si>
  <si>
    <t>외도 월대, 용연다리부근, 이호테우 해변</t>
  </si>
  <si>
    <t>KCCWSPO20N000000951</t>
  </si>
  <si>
    <t>22코스 영덕 블루로드 C</t>
  </si>
  <si>
    <t>축산항~(2.2km)~대소산봉수대~(5.9km)~괴시리전통마을~(2.4km)~대진항~(5.8km)~고래불해변</t>
  </si>
  <si>
    <t>경북 영덕군</t>
  </si>
  <si>
    <t>바다와 산과 전통의 느낌이 고스란히 녹아 든 코스로 축산항 바닷가의 향취와 대소산 봉수대의 탁트인 전망은 모든 걱정과 시름을 날려버리게 한다. 바다와 산길을 동시에 만끽하다 내려오면 어느덧 전통체험마을에서 옛것에 대한 향수와 역사의식을 느낄 수 있다. 여기서 좀 더 위로 가면 블루로드 마지막 지점인 고래불 해수욕장의 아름다운 백사장을 만나볼 수 있다. 대진해수욕장에서 고래불 해수욕장 구간은 자전거 도로가 조성 돼 있어 드넓은 바다와 우거진 소나무 등 어디에서도 볼 수 없는 코스가 나온다. 괴시리전통마을은 목은이색기념관이 있는 곳으로 아이들의 교육에도 유익하다.</t>
  </si>
  <si>
    <t>식수 보급처가 없으므로 매점에서 구매하거나 사전준비 필요</t>
  </si>
  <si>
    <t>대소산 입구 축산-영해경계,괴시-사진간 구름다리,목은이색기념관 입구,대진2리 어촌계 사무실 부근,대진항 공원,해양스포츠체험센터,대진해수욕장,덕천해수욕장,고래불하계휴양소,영덕군 청소년야영장,영리 해수욕장,고래불해수욕장 사무실,고래불조형물 앞</t>
  </si>
  <si>
    <t>축산항 주변은 편의점 및 매점 다수 있음, 중간부분에 매점이 없는 구간이 있으므로 식수 준비 요함. 신재생에너지전시관과 풍력발전단지는 등에 매점 있음</t>
  </si>
  <si>
    <t>KCCWSPO20N000000952</t>
  </si>
  <si>
    <t>18-01코스 추자도 올레</t>
  </si>
  <si>
    <t>추자항 → 추자등대 3.2km → 묵리 교차로 5.3km → 신양항 7.6km → 황경헌의 묘 8.9km → 엄바위 장승 11.6km → 돈대산 12.8km → 추자교 15.5km → 추자항 17.5km.</t>
  </si>
  <si>
    <t>제주올레길 18-01코스 추자도올레. 추자도는 하나의 섬이 아니다. 사람이 사는 네 개의 섬과 아무도 살지 않는 서른 여덟 개의 섬이 추자도라는 하나의 이름으로 모여 있다. 바다에 떠 있는 첩첩산중, 겹겹이 보이는 섬의 봉우리들은 섬이 아니라 깊은 산중에 들어와 있는 듯한 기묘한 감각을 느끼게 한다. 산봉우리들 아래 끝없이 펼쳐진 푸른 바다. 추자도는 발길을 이어갈 때마다, 눈길을 달리할 때마다 바다와 산이 어우러진 새로운 풍광을 쏟아낸다. 추자도의 두 섬, 상추자와 하추자의 봉글레산, 묵리 고개, 신대산, 예초리 기정, 돈대산 등 봉우리를 여러 차례 오르내린다. 하루를 머물러야 온전히 걸을 수 있는 길이다. 봉글레산에서 보는 일몰이 아름답다.</t>
  </si>
  <si>
    <t>추자항 부근(시작점, 종점), 추자교 부근, 담수장 부근, 엄바위 장승~예초리 기정길 부근, 예초리 기정길~황경헌의 묘 부근</t>
  </si>
  <si>
    <t>묵리 슈퍼</t>
  </si>
  <si>
    <t>KCCWSPO20N000000953</t>
  </si>
  <si>
    <t>23코스</t>
  </si>
  <si>
    <t>고래불해변~(1.1km)~병곡휴게소~(3.7km)~금곡교~(3.9km)~백암휴게소~(3.2km)~후포항</t>
  </si>
  <si>
    <t>길게 이어지던 고래불해변을 벗어나 백석해변을 따라 걷는다. 후포 전망대에 서면 해안에서 조금 떨어져 이어지는 울진 해파랑길의 모습을 볼 수 있다. 왼쪽 멀리 칠보산이 길동무를 해주는 이 코스는 후포항 입구에서 마무리 된다.</t>
  </si>
  <si>
    <t>식수 보급처가 없으므로 매점에서 구입하거니 사전 준비 필요</t>
  </si>
  <si>
    <t>고래불해변, 병곡휴게소, 백석2리 마을회관, 칠보산휴게소, 금곡2리 마을회관, 금음4리 마을회관, 백암휴게소, 후포농협하나로마트</t>
  </si>
  <si>
    <t>출발점인 고래불해변, 중간점인 병곡휴게소, 칠보산휴게소, 백암휴게소, 도착점인 후포농협하나로마트</t>
  </si>
  <si>
    <t>KCCWSPO20N000000954</t>
  </si>
  <si>
    <t>24코스</t>
  </si>
  <si>
    <t>후포항~(0.5km)~등기산공원~(2.9km)~울진대게유래비~(6.0km)~월송정~(2.3km)~대풍헌~(6.4km)~기성버스터미널</t>
  </si>
  <si>
    <t>등기산의 후포등대를 돌아나와 해안도로를 걷다보면 옛날 대게가 많이 잡혔다고 하여 ‘기알’이라고 부르던 거일리를 지난다. 계속해서 해안도로를 따라 내려와 관동팔경 중의 1경으로 달빛과 어울리는 솔숲이라는 아름다운 이름을 가진 월송정을 지나 해송숲이 어울어진 구산해수욕장을 만난다. 옛날이야기와 역사가 어우러진 그림같은 코스이며 가까운 백암온천을 찾아가면 온천욕을 즐길 수 있어 걷느라 지친 심신을 잠시나마 쉬게 해준다.</t>
  </si>
  <si>
    <t>식수 보급처가 없으니 매점에서 구입하거나 사전 준비 필요</t>
  </si>
  <si>
    <t>후포5리 공용화장실, 해양파출소, 한마음광장 앞, 후포항, 후포6리 동회관 앞, 울진대게유래비, 거일2리 마을회관, 거일1리 마을회관, 직산2리 마을회관, 월송정, 구산해수욕장. 기성면사무소, 기성버스터미널</t>
  </si>
  <si>
    <t>출발점인 후포항입구에서 후포6리 동회관 앞까지는 매점이 많으며 거일2리 동네슈퍼, 직산2리 동네슈퍼, 월송정매점, 기성버스터미널 부근 매점등이 있음</t>
  </si>
  <si>
    <t>KCCWSPO20N000000955</t>
  </si>
  <si>
    <t>20코스(김녕 ~ 하도 올레)</t>
  </si>
  <si>
    <t>김녕서포구→ 김녕성세기해변 1.6km → 동부하수처리장 4.6km → 월정리 해수욕장 7km → 행원포구(광해군 기착비) 8.3km → 좌가연대 11km → 한동해안도로 12km → 평대옛길 14.6km → 모살길 15.4km 세화포구 / 세화오일장 16.5km → 해녀박물관 17.4km</t>
  </si>
  <si>
    <t>제주올레길 20코스(김녕 ~ 하도올레). 제주올레 20코스는 제주 북동부 바다의 다름다움을 오롯이 담은 길로, 김녕 서포구 어민복지회관에서 시작해 월정, 행원, 한동, 평대, 세화를 거쳐 하도 해녀박물관에서 마무리된다. 김녕~하도 올레는 바다의 길이자 바람의 섬인 제주의 바람을 만나러 가는 길이기도 하다. 제주의 바람은 제주만의 언어를, 제주만의 돌담을, 제주만의 자연을, 제주만의 문화를 만들었다. 20코스를 걷다 보면 제주의 바다가 왜 특별한지, 제주가 왜 바람의 섬인지를 알게 될 것이다.</t>
  </si>
  <si>
    <t>김녕 성세기해변 부근, 동부하수처리장 부근, 월정해수욕장 부근, 행원포구 부근, 한동리 계룡동 마을회관 부근, 세화오일장 부근, 제주해녀박물관 부근(종점)</t>
  </si>
  <si>
    <t>KCCWSPO20N000000956</t>
  </si>
  <si>
    <t>25코스</t>
  </si>
  <si>
    <t>기성버스터미널~(6.0km)~기성망양해변~(3.8km)~망양휴게소~(11.8km)~망양정~(1.7km)~수산교</t>
  </si>
  <si>
    <t>드넓게 펼쳐진 동해를 벗 삼아 걷는 해파랑길의 풍치와 잘 맞아떨어지는 코스다. 해변 옆 인도를 따라 걷지만, 마음이 내키면 모래사장으로 슬쩍 발을 들여놓아도 좋다. 관동팔경의 하나인 망양정에 올라, 그 옛날 이곳을 찾아와 시를 읊조리던 시인묵객들의 시선으로 세상을 바라보는 것도 흔치 않은 경험이다.</t>
  </si>
  <si>
    <t>기성버스터미널, 사동3리 마을회관, 사동2리 마을회관, 망양1,2리 마을회관, 망양휴게소, 덕신휴게소, 오산1,2,3리 마을회관, 진복1,2리 동회관, 산포2,3리 마을회관, 망양정</t>
  </si>
  <si>
    <t>기성버스터미널, 망양휴게소, 덕신휴게소, 망양정 주변 상가</t>
  </si>
  <si>
    <t>KCCWSPO20N000000957</t>
  </si>
  <si>
    <t>21코스(하도 ~ 종달 올레)</t>
  </si>
  <si>
    <t>제주해녀박물관 → 연대동산 0.3km → 별방진 2.7km → 해안도로 및 석다원 3.3km→ 토끼섬 4.8km → 하도해수욕장 5.8km → 지미봉오르는길 6.2km → 지미봉 정상 7.8km→ 종달바당 10.1km</t>
  </si>
  <si>
    <t>제주올레길 21코스(하도 ~ 종달올레). 구좌읍의 바다를 바라보며 시작하여 마을과 밭길로 1/3, 바닷길로 1/3, 그리고 오름으로 1/3 등 제주 동부의 자연을 고르게 체험하게 된다. 제주의 동쪽 땅끝을 향해 걷는다. 1코스 t시흥을 떠나 제주도를 한 바퀴 걸어온 긴긴 여정이 21코스의 지미봉에 이르러 비로소 완성된다. 그 곳에 섰을 때, 360도 어디 한 곳 가릴 데 없이 펼쳐지는 제주. 우리 여행의 시작인 시흥초등학교, 말미오름, 당근밭, 감자밭이 한눈에 들어오고, 그 한편으로 성산일출봉이 떠 있는 푸른 제주의 동쪽 바다와 용눈이오름, 다랑쉬오름이 있는 제주의 동부 오름 군락이 밀려든다. 길었던 지난 여정을 파노라마처럼 풀어놓아도 좋은, 고개를 끄덕이게 하는 아름다운 풍광이 여기 제주의 땅끝에 있다. 지미봉을 내려와 종달의 해안으로 들어선다. 작고 아름다운 종달리 백사장에서 여행을 마무리한다. 그리고 다시 시작이다.</t>
  </si>
  <si>
    <t>해녀박물관 부근(시작점), 연대동산 부근, 낯물밭길 부근, 해안도로 및 석다원 부근, 하도해수욕장 부근</t>
  </si>
  <si>
    <t>KCCWSPO20N000000958</t>
  </si>
  <si>
    <t>26코스</t>
  </si>
  <si>
    <t>수산교~(1.2km)~울진엑스포공원~(3.8km)~연호공원~(6.8km)~봉평해변~(1.3km)~죽변항입구</t>
  </si>
  <si>
    <t>엑스포공원, 숲길, 연호공원 등 다양한 공원을 걷는 재미가 있다. 그 이후로 해안을 따라 걷는 길이 다소 지루하게 이어지나, 죽변등대에 올라서면 다시금 신선함을 맛볼 수 있다. 대나무밭과 등대의 전경이 어우러져 장관을 이룬다.</t>
  </si>
  <si>
    <t>엑스포공원</t>
  </si>
  <si>
    <t>엑스포공원, 연호공원에서 울진읍내로 이동</t>
  </si>
  <si>
    <t>수산교, 엑스포공원(울진해양박물관 내), 연호공원에서 울진읍내로 이동</t>
  </si>
  <si>
    <t>KCCWSPO20N000000959</t>
  </si>
  <si>
    <t>27코스</t>
  </si>
  <si>
    <t>죽변항입구~(2.1km)~죽변등대~(6.6km)~옥계서원유허비각~(2.7km)~부구삼거리</t>
  </si>
  <si>
    <t>죽변등대를 배경 삼아 걷다 보면 다리를 건너고 옥계서원 유허비각도 볼 수 있다. 그 뒤로는 원자력 홍보관 같은 울진의 근대적인 모습을 접한다. 자연과 함께 걸어온 긴 여정이 현대적인 울진의 모습으로 마무리 된다.</t>
  </si>
  <si>
    <t>식수 보급처가 없으므로 매점에서 구입하거나 사전준비 필요</t>
  </si>
  <si>
    <t>죽변수협, 죽변면사무소, 죽변하나로마트, 경북해양바이오연구원, 고목2리 마을회관</t>
  </si>
  <si>
    <t>죽변하나로마트, CU편의점, 부구삼거리 주변 매점</t>
  </si>
  <si>
    <t>KCCWSPO20N000000960</t>
  </si>
  <si>
    <t>28코스</t>
  </si>
  <si>
    <t>부구삼거리~(6.1km)~도화동산~(0.8km)~갈령재(수로부인길)~(3.8km)~호산버스터미널</t>
  </si>
  <si>
    <t>나곡해변을 지나 해변과 숲길을 따라 걷다보면, 우리나라 동해안 경치를 이처럼 멋지게 표현하는 길이 또 있을까 싶을 정도로 빼어난 경관을 보게된다.</t>
  </si>
  <si>
    <t>호산해변</t>
  </si>
  <si>
    <t>원덕읍</t>
  </si>
  <si>
    <t>KCCWSPO20N000000961</t>
  </si>
  <si>
    <t>29코스</t>
  </si>
  <si>
    <t>호산버스터미널~(8.6km)~임원항입구~(5.7km)~아칠목재~(4.0km)~용화레일바이크역</t>
  </si>
  <si>
    <t>삼척시 원덕읍 호산버스터미널에서 출발한 길은 계속해서 숲길을 따라 나 있다. 길이 산으로 나 있기에 지칠지 모르지만, 주위에 있는 산과 바다를 보면서 다양한 풍경을 만끽할 수 있다. 걷기 편한 임도가 주를 이루기 때문에 크게 어렵지 않게 걸을 수 있다.</t>
  </si>
  <si>
    <t>호산시외버스터미널</t>
  </si>
  <si>
    <t>KCCWSPO20N000000962</t>
  </si>
  <si>
    <t>30코스</t>
  </si>
  <si>
    <t>용화레일바이크역~(3.1km)~황영조기념공원~(3.9km)~궁촌레일바이크역</t>
  </si>
  <si>
    <t>용화레일바이크역부터 궁촌레일바이크역까지의 7km 구간으로 해파랑길에서 가장 짧은 구간이다. 걸으면서 보는 풍광도 좋지만 레일바이크를 이용해 보는 것도 색다른 재미가 있을 법한 구간이다.</t>
  </si>
  <si>
    <t>식수 보급처가 없으니 매점에서 구입하거나 사전 준비</t>
  </si>
  <si>
    <t>용화레일바이크 정류장, 황영조 기념관, 궁촌레일바이크 정류장</t>
  </si>
  <si>
    <t>용화레일바이크 정류장 부근, 궁촌레일바이크정류장</t>
  </si>
  <si>
    <t>KCCWSPO20N000000963</t>
  </si>
  <si>
    <t>31코스</t>
  </si>
  <si>
    <t>궁촌레일바이크역~(2.9km)~동막교~(2.2km)~부남교~(3.8km)~덕산해변입구</t>
  </si>
  <si>
    <t>공양왕릉에서 고려의 역사를 잠시나마 생각하면서 걷다 보면 재동소공원을 지나 경관이 수려한 덕산해수욕장에 닿는다. 맹방해변 인근의 덕산해변에는 먹거리가 풍부하고 해양스포츠를 즐길 수 있다.</t>
  </si>
  <si>
    <t>식수보급처가 없으므로 매점에서 구입하거나 사전 준비</t>
  </si>
  <si>
    <t>궁촌레일바이크정류장, 코스 중간의 주유소 화장실 이용, 맹방해변</t>
  </si>
  <si>
    <t>궁천레일바이크 매점</t>
  </si>
  <si>
    <t>KCCWSPO20N000000964</t>
  </si>
  <si>
    <t>32코스</t>
  </si>
  <si>
    <t>덕산해변입구~(3.5km)~상맹방해변~(7.8km)~죽서루~(2.8km)~삼척항~(5.7km)~삼척해변~(2.7km)~추암해변</t>
  </si>
  <si>
    <t>바닷길과 오십천 강변길이 마음을 부드럽게 다독여주는 코스다. 덕산해변에서 추암해변까지 조용하고 평화롭게 걷는다. 곳곳에 푸른 바다가 열리는 장소가 있어 쉬엄쉬엄 풍경을 즐기며 걸을 수 있다. 바닷길, 하천길, 산촌마을길 등 길의 변화가 다채로워 지루할 틈이 없다.</t>
  </si>
  <si>
    <t>식수보급처가 없으므로 매점에서 구입하거나 사전준비</t>
  </si>
  <si>
    <t>맹방해변, 삼척문화예술회관, 정라동주민센터, 추암해변</t>
  </si>
  <si>
    <t>오분마을, 정라동하나로마트, 추암해변</t>
  </si>
  <si>
    <t>KCCWSPO20N000000965</t>
  </si>
  <si>
    <t>33코스</t>
  </si>
  <si>
    <t>추암역~전천변길~동해역~묵호역 입구</t>
  </si>
  <si>
    <t>해파랑길 33코스는 관동팔경 녹색경관길 동해1코스, 산소(O2)길 1코스와 동일한 구간이다. 추암해변부터 묵호역까지는 전천변을 따라 걷다 동해시내에 잘 조성된 산책로를 따른다 걷는도중 만나는 동해역은 리모델링을 했음에도 정감넘치는 옛 역사의 모습을 간직하고 있다. 시내를 관통한 후 계속되는 바닷길은 자칫 지루하게 느껴질지 모른다. 그러나 깎아지른 해안절벽과 바위섬 등을 보면 자연의 웅장함을 느끼게 된다. 동해 시내의 잘 조성된 산책로도 인상적이다.</t>
  </si>
  <si>
    <t>식수 보급처가 업으니 추암해변, 동해역 매점 등에서 구입하거나 사전준비</t>
  </si>
  <si>
    <t>KCCWSPO20N000000966</t>
  </si>
  <si>
    <t>34코스</t>
  </si>
  <si>
    <t>묵호역입구~(1.6km)~묵호등대공원~(6.0km)~망상해변~(6.8km)~옷재~(4.5km)~옥계시장</t>
  </si>
  <si>
    <t>해파랑길 34코스는 관동팔경 녹색경관길 동해2코스, 산소(O2)길 2코스와 동일한 구간입니다. ‘동해시’라는 이름에 걸맞게 동해안을 따라 걷다 강릉으로 넘어간다. 묵호등대에서 동해의 전경을 부감하고, 어달해수욕장에서 어촌 풍경을 감상할 수 있다. 삼척, 동해 구간 해파랑길은 동해안 대표해변인 망상해변으로 마무리되고, 망운산 골짜기를 지나 강릉 옥계시장에 닿는다.</t>
  </si>
  <si>
    <t>KCCWSPO20N000000967</t>
  </si>
  <si>
    <t>35코스 바우길 09구간</t>
  </si>
  <si>
    <t>옥계시장~(3.3km)~옥계해변~(3.6km)~금진항~(2.0km)~심곡항~(4.9km)~정동진역</t>
  </si>
  <si>
    <t>옥계시장부터 옥계해변까지의 시골 풍경과 옥계해변부터 정동진까지 바다 풍경이 대비를 이루며 지루함을 줄인다. 코스 후반부 정동진까지 가는 길은 오롯한 숲길을 따르는 색다른 맛이 있다.</t>
  </si>
  <si>
    <t>식수 보급처가 업으니 옥계시장, 금진항 매점 등에서 구입하거나 사전준비</t>
  </si>
  <si>
    <t>옥계시장, 옥계해변, 정동진역</t>
  </si>
  <si>
    <t>KCCWSPO20N000000968</t>
  </si>
  <si>
    <t>36코스 바우길 08구간</t>
  </si>
  <si>
    <t>정동진역~(1.5km)~183고지~(1.3km)~당집~(4.3km)~페러글라이딩활공장~(2.3km)~안인해변</t>
  </si>
  <si>
    <t>정동진역을 출발하여 안인해변까지 이어지는 이 코스는 괘방산 등산로로 이어져 해파랑길 구간 중 가장 체력을 요한다. 반면 산 위에서 푸른 동해를 바라보며 걷는 멋도 갖춘 매력적인 길이다.</t>
  </si>
  <si>
    <t>정동진역을 출발할 때 반드시 식수를 넉넉하게 구입해서 넣어 갈 것</t>
  </si>
  <si>
    <t>정동진역</t>
  </si>
  <si>
    <t>정동진역 주변, 안인해변 주변</t>
  </si>
  <si>
    <t>KCCWSPO20N000000969</t>
  </si>
  <si>
    <t>37코스 바우길 07구간[노선 폐쇄중]</t>
  </si>
  <si>
    <t>안인해변~(8.8km)~정감이수변공원~(8.7km)~굴산사지당간지주~(0.5km)~오독떼기전수관</t>
  </si>
  <si>
    <t>*2017년 말까지 기차 복선 공사로 인해 보행 안전성이 현저히 떨어지는 구간이 있어 이 코스에 대한 걷기여행길 노선 운영을 잠시 중단합니다. 안인항을 출발해 오독떼기전수관에 이르는 길은 풍호연꽃단지, 정감이수변공원과 정감이등산로, 굴산사지당간지주 등 다양한 풍경을 만날 수 있는 다채로운 길이다. 38코스와 함께 강릉의 내륙 정취를 맛볼 수 있는 소중한 구간이다.</t>
  </si>
  <si>
    <t>식수 보급처가 없으므로 출발전 매점에서 구입하거나 사전준비 필요</t>
  </si>
  <si>
    <t>안인해변, 학산3리마을회관</t>
  </si>
  <si>
    <t>KCCWSPO20N000000970</t>
  </si>
  <si>
    <t>38코스 바우길 06구간</t>
  </si>
  <si>
    <t>오독떼기전수관~(2.1km)~구정면사무소~(5.7km)~모산봉~(2.9km)~중앙시장~(7.7km)~솔바람다리</t>
  </si>
  <si>
    <t>오독떼기전수관을 출발해 솔바람다리까지 이어진다. 강릉 중앙시장과 단오문화관을 만날 수 있으며, 전형적인 농촌마을을 바라보며 걷는 이길은 낙락장송 사이로 난 구간이 많아 산책하러 오는 지역민도 적지 않다.</t>
  </si>
  <si>
    <t>식수 보급처가 없으니 사전 준비 필요,(출발점에 매점이 없으니 출발점 도착 전에 준비해야 함)</t>
  </si>
  <si>
    <t>구정면사무소, 강릉 중앙시장, 남항진해변</t>
  </si>
  <si>
    <t>강릉중앙시장, 남항진해변</t>
  </si>
  <si>
    <t>KCCWSPO20N000000971</t>
  </si>
  <si>
    <t>39코스 바우길 05구간</t>
  </si>
  <si>
    <t>솔바람다리~(7.2km)~허균·허난설현기념관~(2.0km)~경포대~(6.7km)~사천진해변</t>
  </si>
  <si>
    <t>솔바람다리를 출발해 사천진리해변공원까지 이어진다. 커피로 유명한 안목항을 비롯하여 경포호수 주변을 걷기되며, 이 과정에서 허균 허난설헌 생가와 경포대를 거쳐간다. 다양한 볼거리와 먹거리가 존재하는 구간이어서 하루 일정으로 해파랑길을 걷는 사람들의 선호도가 매우 높다.</t>
  </si>
  <si>
    <t>식수 제공처가 없으므로 매점에서 구입하거나 사전준비 필요</t>
  </si>
  <si>
    <t>솔바람다리, 안목항, 경포대해변, 허균허날설헌기념관, 경포대, 사천진리해변</t>
  </si>
  <si>
    <t>안목항, 경포대해변, 사천진리해변</t>
  </si>
  <si>
    <t>KCCWSPO20N000000972</t>
  </si>
  <si>
    <t>41코스</t>
  </si>
  <si>
    <t>주문진해변~(1.6km)~향호~(5.1km)~남애항~(4.3km)~광진해변~(1.2km)~죽도정입구</t>
  </si>
  <si>
    <t>휴휴암</t>
  </si>
  <si>
    <t>지경해변, 남애항, 휴휴암, 죽도정 등</t>
  </si>
  <si>
    <t>지경해변, 남애항, 남애3리해변(남애슈퍼),죽도정 등</t>
  </si>
  <si>
    <t>KCCWSPO20N000000973</t>
  </si>
  <si>
    <t>42코스</t>
  </si>
  <si>
    <t>죽도정입구~(5.0km)~38선휴게소~(3.5km)~하조대~(1.1km)~하조대전망대~(0.3km)~하조대해변</t>
  </si>
  <si>
    <t>동산항을 지나 기사문항에 이르게 되면서 조금은 차분한 분위기의 해안가를 만날 수 있다. 하조대정자에 오르면 바위와 어우러진 시원한 갯바위의 풍광이 일품이다. 하조대 일출은 동해 일출 중에서도 손꼽히는 절경이다. 하조대해변의 하조대전망대도 들려볼만하다.</t>
  </si>
  <si>
    <t>죽도정, 동산항, 기사문항, 하조대해변 등</t>
  </si>
  <si>
    <t>지경해변, 남애항, 남애3리해변(남애슈퍼), 죽도정 등</t>
  </si>
  <si>
    <t>KCCWSPO20N000000974</t>
  </si>
  <si>
    <t>43코스</t>
  </si>
  <si>
    <t>하조대해변~(4.3km)~여운포교~(2.2km)~동호해변~(2.9km)~수산항</t>
  </si>
  <si>
    <t>파란 물빛의 하조대해변을 지나 북적이지 않는 수산항까지 이어지는 코스다. 사람 발길이 닿지 않아 평화롭고 여유를 느끼기에 안성맞춤이다. 숨은 양양의 절경을 감상하는 재미가 쏠쏠하다.</t>
  </si>
  <si>
    <t>식수 보급처가 없으므로 매점에서 구입하거나 사전 준비</t>
  </si>
  <si>
    <t>하조대해변, 수산항</t>
  </si>
  <si>
    <t>하조대해변, 양양공항휴게소, 수산항</t>
  </si>
  <si>
    <t>KCCWSPO20N000000975</t>
  </si>
  <si>
    <t>44코스</t>
  </si>
  <si>
    <t>수산항~(5.4km)~낙산해변~(1.3km)~낙산사입구~(1.8km)~설악해변~(4.2km)~설악해맞이공원</t>
  </si>
  <si>
    <t>평화로운 분위기의 수산항을 지나 낙산사에 올라 관동팔경을 감상할 수 있는 코스다. 자연의 경이로움과 마음의 평화를 느끼면서 해맞이공원으로 향한다. 해맞이공원의 해돋이는 앞서 느꼈던 편안한 마음과 웅장한 자연을 느끼는 연장 선상이 된다.</t>
  </si>
  <si>
    <t>낙산해변, 설악해변, 속초해맞이공원</t>
  </si>
  <si>
    <t>낙산해변, 설악해변, 속초해맞이공원 맞은편</t>
  </si>
  <si>
    <t>KCCWSPO20N000000976</t>
  </si>
  <si>
    <t>45코스</t>
  </si>
  <si>
    <t>설악해맞이공원~(5.5km)~아바이마을~(2.1km)~속초등대전망대~(4.1km)~영랑호범바위앞~(5.0km)~장사항</t>
  </si>
  <si>
    <t>대포항에서 부드러운 바다를 만지고, 등대전망대를 올라 설악과 동해의 경관을 감상한다. 장사항에서는 소박한 어촌 그대로의 모습까지 볼 수 있다. 이 코스에서는 자연과 문명이 어우러진 다양한 모습을 만날 수 있다. 아바이마을 앞에서는 갯배를 타고 건너는 묘미도 있다. 속초등대전망대 위에서 내려다보는 풍광도 빼먹지 말아야 한다.</t>
  </si>
  <si>
    <t>식수 보급처가 없으므로 매점에서 구입</t>
  </si>
  <si>
    <t>속초해맞이공원, 대포항, 속초항, 속초등대전망대, 영랑호, 장사항</t>
  </si>
  <si>
    <t>대포항, 속초항, 속초등대전망대, 장사항</t>
  </si>
  <si>
    <t>KCCWSPO20N000000977</t>
  </si>
  <si>
    <t>46코스</t>
  </si>
  <si>
    <t>장사항~(6.5km)~청간정~(3.7km)~천학정~(1.0km)~능파대~(3.8km)~삼포해변</t>
  </si>
  <si>
    <t>장사항에서 출발해 청간정, 천학정, 능파대를 지나 삼포해변에 이르는 멋진 길이다. 해변을 따라 병풍처럼 펼쳐진 소나무숲과 해안선을 따라 발달한 기암괴석의 절경을 두루 구경할 수 있다.</t>
  </si>
  <si>
    <t>장사항, 청간정, 아야진항, 삼포해변</t>
  </si>
  <si>
    <t>장사항, 청간정쉼터</t>
  </si>
  <si>
    <t>KCCWSPO20N000000978</t>
  </si>
  <si>
    <t>47코스</t>
  </si>
  <si>
    <t>삼포해변~(3.2km)~송지호철새관망태워~(3.0km)~왕곡한옥마을~(3.5km)~가진항</t>
  </si>
  <si>
    <t>삼포해변에서 시작하여 거진항까지 둘러보는 47코스는 다른 코스에 비해 짧은 거리지만, 전통민속마을인 왕곡마을과 송지호의 아름다움을 만끽할 수 있는 코스다. 특히 겨울철 송지호에 머무는 철새들을 관망하는 재미와 공현진해변의 일출은 잊지 못할 추억이 될 것이다.</t>
  </si>
  <si>
    <t>삼포해변, 철새관망타워, 공현진항, 가진항</t>
  </si>
  <si>
    <t>삼포해변, 가진항</t>
  </si>
  <si>
    <t>KCCWSPO20N000000979</t>
  </si>
  <si>
    <t>48코스</t>
  </si>
  <si>
    <t>가진항~(4.1km)~남천교~(5.0km)~북촌철교~(7.5km)~거진항</t>
  </si>
  <si>
    <t>가진항을 지나 연어맞이광장을 거쳐 거진항에 이르는 코스다. 평화롭고 풍요로운 동해를 감상할 수 있다. 북천 연어맞이광장에 들어서면, 여러 개의 연어 조각상이 반긴다. 연어의 귀향하는 모습은 풍요로움을 느끼게 한다. 매년 10월 거진항에서 펼쳐지는 고성명태축제는 48코스의 특별 이벤트다.</t>
  </si>
  <si>
    <t>가진항, 거진항</t>
  </si>
  <si>
    <t>KCCWSPO20N000000980</t>
  </si>
  <si>
    <t>50코스(최종 ~ 차량이동구간)</t>
  </si>
  <si>
    <t>통일전망대출입신고소~(4.7km)~명파해변입구~(1.0km)~제진검문소~(7.0km)~통일전망대</t>
  </si>
  <si>
    <t>명파초교에서 제진검문소를 지나 통일전망대를 가는 해파랑길의 마지막 코스로 짧은 코스지만, 많은 의미를 담고 있다. 제진검문소부터 통일전망대까지는 통일안보공원에 신고 후 허가를 받아야 한다. 또한 걷는 것이 금지된 구간이기 때문에 자가용이나 택시를 이용해야만 한다.</t>
  </si>
  <si>
    <t>보급처가 없으므로 매점에서 구입하거나 사전 준비 필요</t>
  </si>
  <si>
    <t>DMZ 박물관, 통일전망대, 통일안보공원</t>
  </si>
  <si>
    <t>통일안보공원, 통일전망대</t>
  </si>
  <si>
    <t>KCCWSPO20N000000981</t>
  </si>
  <si>
    <t>계룡산 생태탐방 누리길</t>
  </si>
  <si>
    <t>괴목정공원~(1.0km)밀목재~(2.5km)관암산~(1.0km)시루봉~(0.7km)동문다리재~(2.8km)괴목정공원</t>
  </si>
  <si>
    <t>계룡산 국립공원을 마주보고 있는 관암산에 조성된 생태탐방 누리길은 계룡시 신도안면에 위치해 있는데 신도안은 조선 초기 도읍으로 추진되던 땅으로 사방이 험한 산으로 둘러 쌓인 산세로 빼어난 풍광과 우수한 생태 환경을 자랑하고 있다. 코스 중앙으로 계룡대 체력단력장(골프장)이 위치하고 있고, 지방하천(두계천)이 북측에서 남측으로 지나가고 있는 지형으로 누리길 능선은 해발 520m로 계룡산 천황봉을 한 눈에 조망할 수 있으며, 위치상 대전광역시, 공주시, 계룡시의 경계에 위치한 코스로 동문다리재와 밀목재 구간을 제외하고는 대부분 완만한 능선으로 북측으로는 계룡산 국립공원(동학사), 서측으로 계룡대 삼군본부 및 천왕봉, 동측으로는 대전 둘레길과 연결되어 사방팔방으로 기존 등산로와 연결이 가능하고 자연경관이 매우 우수하며, 매년 개최되는 계룡 군문화 축제 개최시에도 계룡산 안보등산체험신청이 매진될 정도로 이용객이 많은 곳이다.</t>
  </si>
  <si>
    <t>3시간 32분</t>
  </si>
  <si>
    <t>괴목정 공원</t>
  </si>
  <si>
    <t>충남 계룡시 신도안면 용동리 621</t>
  </si>
  <si>
    <t>KCCWSPO20N000000982</t>
  </si>
  <si>
    <t>지리산 자락길</t>
  </si>
  <si>
    <t>의평마을~(3.7km)가채마을~(2.7km)강청마을~(1.2km)고불사~(1km)도촌마을~(1.1km)실덕마을~1.4km(고담사)~0.6km(내마마을)~1.7km(군자마을)~0.6km(도마마을)~1.7km(마천전통시장)~2.3km(하산장)~1.3km(금계마을)</t>
  </si>
  <si>
    <t>마천면 금계마을 지리산둘레길 안내센터를 출발해, 가흥, 도마, 군자, 외마, 내마, 실덕, 도촌, 강청, 가채, 의평마을을 연결해 출발지로 돌아오는 19.7km 순환형 도보길로, 산길을 걷고 물길을 걷고 고갯길을 넘고 마을길을 걸으며 웅장한 지리산을 바라보면서 가족, 연인, 친구 또는 자신을 되돌아 보는 시간을 가질수 있도록 조성된 길이다. 지리산 마을의 정겨운 풍경과 자연의 아름다운 모습을 느끼고 보고, 감상할 수 시간을 가질수 있도록 있다.</t>
  </si>
  <si>
    <t>매점에서 구입하거나 사전준비</t>
  </si>
  <si>
    <t>지리산둘레길안내센터, 마천전통시장, 고담사, 고불사, 마을회관 화장실</t>
  </si>
  <si>
    <t>금계마을(안내센터소재지), 당흥마을</t>
  </si>
  <si>
    <t>경남 함양군 마천면 의탄리 1325</t>
  </si>
  <si>
    <t>KCCWSPO20N000000983</t>
  </si>
  <si>
    <t>계족산 황톳길</t>
  </si>
  <si>
    <t>장동휴양림 관리사무소~(0.6km)다목적광장~(0.4km)숲속음악회장~(0.5km)에코힐링 포토존~(3.5km)임도삼거리~(2.7km)계족산성~(5.3km)갈림길(대청호길)~(1.5km)갈림길</t>
  </si>
  <si>
    <t>대전 대덕구</t>
  </si>
  <si>
    <t>장동휴양림 관리사무소만 지나면 곧바로 황톳길이 시작 돼 빙 둘러 임도길 한바퀴를 돌아오는 14km 내도록 황톳길이 이어진다. 잘 가꾼 나무숲 속을 맨발로 편안하게 걸을 수 있는 에코 힐링길로, 남녀노소 온가족이 함께 즐길 수 있는 종합선물세트같은 길이다. 황톳길 전 구간에 걸쳐 안내 표지판이 적절하게 잘 배치돼 있는 등 길을 만들고 가꾸는 이들의 배려와 애정이 듬뿍 깃들인 길이다.</t>
  </si>
  <si>
    <t>약 4시간 걷는동안 마실 양의 물 개별 준비 요함</t>
  </si>
  <si>
    <t>휴양림 입구, 황톳길 내에도 여러 개 있음</t>
  </si>
  <si>
    <t>황톳길 걷는 구간내에는 없음, 휴양림 입구 도로변에 간이매점 있음</t>
  </si>
  <si>
    <t>대전 대덕구 장동 453-1</t>
  </si>
  <si>
    <t>KCCWSPO20N000000984</t>
  </si>
  <si>
    <t>낙동정맥 트레일</t>
  </si>
  <si>
    <t>경주01코스(본선)</t>
  </si>
  <si>
    <t>서면도리(황수탕) ~ (7.5km)명암사 ~ (4.0km)대곡1리마을회관~(4.2km) 모량새마을구판장</t>
  </si>
  <si>
    <t>서면 도리에서 임도를 따라 숲속 맑은공기를 마시며 걷다보면 계곡을 만나게 된다. 계곡을 만나사색하기에 좋은 길이다. 명암사와 용곡저수지 및 용명리사지 삼층석탑이 있어 잠시 쉬어 갈수도 있다. 죽은사람을 재면 살아난다는 금척(金尺)을 숨기기위해 가짜 무덤을 만들었다는 전설이 있는 금척리 고분군도 볼 수 있다.단풍이 물드는 가을철에는 정취가 더욱 좋아 사색하기 좋은 길이다.</t>
  </si>
  <si>
    <t>건천읍 용명마을</t>
  </si>
  <si>
    <t>건천읍 용명2리</t>
  </si>
  <si>
    <t>건천읍 모량리(모량초등학교 주변)</t>
  </si>
  <si>
    <t>경북 봉화군 석포면 승부리 산 105</t>
  </si>
  <si>
    <t>KCCWSPO20N000000985</t>
  </si>
  <si>
    <t>경주02코스(본선)</t>
  </si>
  <si>
    <t>건천읍 모량리 새마을 구판장~(0.12km)박목월생가입구~(1.7km)삼봉사~(6.18km)신경주역</t>
  </si>
  <si>
    <t>조용한 농촌길을 걷다보면 최근 복원한 시인 박목월 생가와 고찰인 삼봉사를 구경 할 수 있으며, 또 주변에는 금척고분군도 있다. 다시 임도를 따라 숲속 산길을 걷다보면 신경주역이 나온다.</t>
  </si>
  <si>
    <t>건천읍 마을회관 이용</t>
  </si>
  <si>
    <t>건천읍 화천리( 신 경주역사 내)</t>
  </si>
  <si>
    <t>KCCWSPO20N000000986</t>
  </si>
  <si>
    <t>경주03코스(본선)</t>
  </si>
  <si>
    <t>건천읍화천리(신경주역)~(1.8km)벽도산~(6.5km)내남면 비지리 학동마을</t>
  </si>
  <si>
    <t>건천읍 화천리 신경주역에서 벽도산 방향으로 7부능선까지 가다가 우측방향으로 소나무 숲길이 나오며, 소나무 숲길을 계속가다 보면 비지리 학동마을이 나온다. 힐링하기 좋은코스다.</t>
  </si>
  <si>
    <t>내남면 비지리 (학동마을 주변)</t>
  </si>
  <si>
    <t>KCCWSPO20N000000987</t>
  </si>
  <si>
    <t>경주04코스(본선)</t>
  </si>
  <si>
    <t>내남면 비지리(학동마을)~(1.5km)타조농장~(2.5km)박달저수지~(4.0km)내남면박달리 (울산광역시경계)</t>
  </si>
  <si>
    <t>학동마을에서 마을길 및 농로를 따라 걷다보면 다시 숲속으로 이어지고ㅡ 소나무 숲길을 걷다보면 계곡을 마주하게된다. 잠시쉬어 가기에 좋은 장소다. 박달저수지를 돌아 나가면 울산광역시와의 경계부분이 나온다.</t>
  </si>
  <si>
    <t>KCCWSPO20N000000988</t>
  </si>
  <si>
    <t>경주05코스(지선)</t>
  </si>
  <si>
    <t>내남면박달리(괘전마을)~(2.5km)산내고원 참숯가마 입구~(4.5km)산내면 대현리(태종 마을)</t>
  </si>
  <si>
    <t>박달리 괘전마을에서 산속 임도를 따라 걷다보면 임도가 끝나는 주변에 주거,휴양,한방의료체험을 할수 있는 산내고원한방 휴양마을이 조성중에있다.여기서 부터는 활엽수 임상으로 코스가 어렵다. 산마루금을 걸어서 내려가면 울산광역시와 경계인 태종마을이 나온다.</t>
  </si>
  <si>
    <t>태종마을 들어오는 입구에 위치(대현리 보건소 맞은편)</t>
  </si>
  <si>
    <t>KCCWSPO20N000000989</t>
  </si>
  <si>
    <t>경주06코스(지선)</t>
  </si>
  <si>
    <t>산내면 대현리(태종마을) ~ (5.0km)와항~(5.0)산내면 대현리 (청도군경계)</t>
  </si>
  <si>
    <t>대현리 태종 마을에서 맑은 물소리와 새소리를 들으면서 큰소나무 숲길을 걷다보면, 어느새에 코스 중간 지점인 대현3리(와항 마을)이 나오고 다시 마을길과 숲속길을 걷다보면 산마루금에서 청도군 경계지역과 만나게 된다.</t>
  </si>
  <si>
    <t>산내면 대현리 보건소 맞은편</t>
  </si>
  <si>
    <t>KCCWSPO20N000000990</t>
  </si>
  <si>
    <t>봉화01코스</t>
  </si>
  <si>
    <t>석개재 ~(7.2km)샘터마을~(4.7.km)반야계곡~(5.7km)석포면소재지~(12km)승부역</t>
  </si>
  <si>
    <t>낙동정맥트레일 봉화구간 1코스는 경상북도 10개 시·군에서 조성중인 낙동정맥트레일의 시점이자 봉화구간의 시점인 석포면 석개재에서 석포면 승부역까지 가는 길이다. 수려한 낙동정맥 주변의 문화와 역사를 느낄수 있으며, 임도를 따라 걸으며 내려다 보는 경관, 맑고 깨끗한 반야계곡은 한없이 아름답다.</t>
  </si>
  <si>
    <t>석포면소재지, 승부역</t>
  </si>
  <si>
    <t>석포면소재지</t>
  </si>
  <si>
    <t>KCCWSPO20N000000991</t>
  </si>
  <si>
    <t>봉화02코스</t>
  </si>
  <si>
    <t>승부역 ~(2.7km)배바위고개 ~(2.5km)비동마을 ~(4.7km)분천역 승부역 ~(1.5km)울진전곡리</t>
  </si>
  <si>
    <t>우리나라 최고의 오지인 경북 봉화 중에서도 버스도 다니지 않는 승부에서 시작되는 코스입니다. 깊고 깊은 오지의 맛을 느낄 수 있는 이 구간은 승부역 맞은편 비룡계곡에서 시작하여 시원한 계곡을 바라보며 걸을 수 있는 길입니다. 배바위재를 넘어 비동마을에 들어서면 낙동강 줄기가 한눈에 들어오고, 강을 따라 걸으면서 오지의 아름다운 경치를 만끽 할 수 있습니다. 또한 승부에서 전곡리로 가는 구간에서는 회오리쳐 오르는 듯한 낙동강과 강 넘어 보이는 암산의 경치가 어우러진 절경을 볼 수 있습니다.</t>
  </si>
  <si>
    <t>승부역, 분천역, 낙동정맥트레일 안내센터</t>
  </si>
  <si>
    <t>분천역</t>
  </si>
  <si>
    <t>KCCWSPO20N000000992</t>
  </si>
  <si>
    <t>봉화03코스</t>
  </si>
  <si>
    <t>분천역~(2.0km)여우골~(16.6km)남회룡분기점~(5.1km)우련전 남회룡분기점~(5.3km)울진광회리</t>
  </si>
  <si>
    <t>강을 경계로 봉화와 영양을 여러 번 넘나들고, 한적한 임도와 넓은 고냉지 채소밭을 지나며 우리 토종 소나무 중에서도 최고의 품종으로 꼽히는 금강소나무를 비롯하여 멋스러운 자작나무와 이국적인 낙엽송등이 선사하는 행복감을 느낄 수 있는 길로 낙동정맥트레일 울진구간과 영양구간을 이어주는 길이다.</t>
  </si>
  <si>
    <t>분천역, 낙동정맥트레일 안내센터</t>
  </si>
  <si>
    <t>KCCWSPO20N000000993</t>
  </si>
  <si>
    <t>염리동 소금길</t>
  </si>
  <si>
    <t>A+B코스</t>
  </si>
  <si>
    <t>A구간 : 가로등 따라 1-3-4-8-13-17-62-68 (1.1km 25분 소요) B구간 : 가로등 따라 59-55-46-38-32-29-19 (0.6km 15분 소요)</t>
  </si>
  <si>
    <t>서울시의 범죄예방 디자인 프로젝트 일환으로 염리동 골목길을 주민들의 편의와 안전, 건강을 겸비한 걷는 길 ‘염리동 소금길이 만들어졌다. 골목길마다 노란색, 파란색으로 이루어진 대문, 코스를 알려주는 전봇대, 범죄예방을 위한 소금지킴이집과 비상벨 등 주민들의 아이디어와 자원으로 이루어진 아름다운 길이다. 운동코스는 실제 운동 트레이너들이 맞춤형코스로 만들어져 있어 운동효과도 볼 수 있다. 최근 수원시에서도 이 사업을 벤치마킹을 실시할 정도로 완성도 높은 코스이다.</t>
  </si>
  <si>
    <t>소금나루 무더위쉼터, 이대역</t>
  </si>
  <si>
    <t>골목에 슈퍼마켓 즐비함.</t>
  </si>
  <si>
    <t>서울 마포구 염리동 9-245</t>
  </si>
  <si>
    <t>KCCWSPO20N000000994</t>
  </si>
  <si>
    <t>울진01코스 금강송숲길</t>
  </si>
  <si>
    <t>승부역 ~ (1.85km)울진구간 시점(강도하지점) ~ (5.00km)전곡리 ~ (4.24km)넓재</t>
  </si>
  <si>
    <t>울진 구간은 생계를 위해 내륙과 해안을 오가던 옛사람들의 흔적을 따라 걷는 길이다. 국내에서는 손꼽히는 오지들을 통과하기에 고즈넉한 분위기 속에 숲길을 걸을 수 있어 좋다. 녹색 이끼가 무성히 자라 있는 오솔길은 자연 그대로의 청정함을 온몸으로 대변한다. 얼핏 보면 정적인 풍경들 일색이지만 조금만 속을 들여다보면 미처 알지 못한 이야깃거리들이 빼곡이 들어차 있음을 알 수 있다. 봉화군 승부역에서 시작된 트레일은 울진군 서면 전곡리와 쌍전리를 경유한 뒤 광회리에서 끝난다.</t>
  </si>
  <si>
    <t>승부역, 금강송쉼터</t>
  </si>
  <si>
    <t>KCCWSPO20N000000995</t>
  </si>
  <si>
    <t>울진02코스 봉황의터 탐방길</t>
  </si>
  <si>
    <t>넓재 ~ (3.7km)깨밭골 ~ (4.5km)쌍전1리마을회관~(1.2km)통고산휴양림</t>
  </si>
  <si>
    <t>울진 구간은 생계를 위해 내륙과 해안을 오가던 옛사람들의 흔적을 따라 걷는 길이다. 국내에서는 손꼽히는 오지들을 통과하기에 고즈넉한 분위기 속에 숲길을 걸을 수 있어 좋다. 녹색 이끼가 무성히 자라 있는 오솔길은 자연 그대로의 청정함을 온몸으로 대변한다. 얼핏 보면 정적인 풍경들 일색이지만 조금만 속을 들여다보면 미처 알지 못한 이야깃거리들이 빼곡이 들어차 있음을 알 수 있다. 봉화군 승부역에서 시작된 트레일은 울진군 서면 전곡리와 쌍전리를 경유한 뒤 광회리에서 끝난다. 이 구간은 쌍전리 마을을 지나게 되는데 전곡리 보다는 크지만 이곳 역시 오지마을이긴 마찬가지다. 수확기 전이라면 마을길을 옆으로 고랭지 채소밭의 풍성함을 볼 수도 있다.</t>
  </si>
  <si>
    <t>쌍전리</t>
  </si>
  <si>
    <t>쌍전리 산촌마을펜션 주변</t>
  </si>
  <si>
    <t>KCCWSPO20N000000996</t>
  </si>
  <si>
    <t>울진03코스 심미골 단풍길</t>
  </si>
  <si>
    <t>통고산자연휴양림 매표소 ~ (6.46km)임도정상 쉼터 ~ (5.23km)남회룡리</t>
  </si>
  <si>
    <t>울진 구간은 생계를 위해 내륙과 해안을 오가던 옛사람들의 흔적을 따라 걷는 길이다. 국내에서는 손꼽히는 오지들을 통과하기에 고즈넉한 분위기 속에 숲길을 걸을 수 있어 좋다. 녹색 이끼가 무성히 자라 있는 오솔길은 자연 그대로의 청정함을 온몸으로 대변한다. 얼핏 보면 정적인 풍경들 일색이지만 조금만 속을 들여다보면 미처 알지 못한 이야깃거리들이 빼곡이 들어차 있음을 알 수 있다. 봉화군 승부역에서 시작된 트레일은 울진군 서면 전곡리와 쌍전리를 경유한 뒤 광회리에서 끝난다. 통고산자연휴양림에서부터 시작해서 봉화 남회룡리로 이어지는 917지방도로에서 끝이나는 구간이다.</t>
  </si>
  <si>
    <t>남회룡주막</t>
  </si>
  <si>
    <t>통고산자연휴양림</t>
  </si>
  <si>
    <t>KCCWSPO20N000000997</t>
  </si>
  <si>
    <t>울진04코스 수구당 탐방길</t>
  </si>
  <si>
    <t>영양군계 ~ (11.12km)조금리 마을회관 ~ (3.15km)원수목이</t>
  </si>
  <si>
    <t>울진 구간은 생계를 위해 내륙과 해안을 오가던 옛사람들의 흔적을 따라 걷는 길이다. 국내에서는 손꼽히는 오지들을 통과하기에 고즈넉한 분위기 속에 숲길을 걸을 수 있어 좋다. 녹색 이끼가 무성히 자라 있는 오솔길은 자연 그대로의 청정함을 온몸으로 대변한다. 얼핏 보면 정적인 풍경들 일색이지만 조금만 속을 들여다보면 미처 알지 못한 이야깃거리들이 빼곡이 들어차 있음을 알 수 있다. 봉화군 승부역에서 시작된 트레일은 울진군 서면 전곡리와 쌍전리를 경유한 뒤 광회리에서 끝난다. 3구간 봉화 남회룡에서부터 시작해 영양군을 거쳐 다시 이 구간으로 연결된다. 영양군계 윗삼승령에서 시작해 임도를 따라 걸어 조금리 마을을 거친 후 다시 임도를 통해 영덕 구간으로 이어진다.</t>
  </si>
  <si>
    <t>KCCWSPO20N000000998</t>
  </si>
  <si>
    <t>청송군 코스</t>
  </si>
  <si>
    <t>(황장재~청송군립야송미술과(5.44㎞)) ~ (괴정임도(3.5㎞)~월외리(10.08㎞)~달기약수터주차장(2.5㎞)~보광사(5.4㎞)~항일의병공원(8.8㎞)~청송양원(6.56㎞)~부동면소재지(9.52㎞) ~ 미개통 구간(한티(6.17㎞)~통점재(15.14㎞))</t>
  </si>
  <si>
    <t>낙동정맥이 태백에서 출발해 봉화와 울진을 거친 뒤 영양과 영덕의 경계를 타고 남하하다 청송의 황장재에 접어든다. 청송 구간은 진보면 황장재에서 시작해 부남면 통점재에서 끝을 맺는 총73.11㎞ 걷기 코스이다. 이가운데 1구간 황장재~청송군립야송미술관(5.44㎞)까지는 산길로 조성되어 있으며, 2구간 청송군립야송미술관~청송양원까지는 2013년 사업중에 있다. 그리고 3구간 부남면 통점재까지는 2014년 조성을 계획하고 있다. 청송구간은 도보여행자를 위한 나지막한 산자락 길을 비롯하여 일부 시가지의 걷기길 및 신규개설된 산길로 이어져 있으며, 청송의 때 묻지 않은 자연을 벗 삼아 걷는 재미를 느낄수 있는 곳이다.</t>
  </si>
  <si>
    <t>20시간</t>
  </si>
  <si>
    <t>산길구간에는 식수를 이용할 수 있는 곳이 없음</t>
  </si>
  <si>
    <t>산길구간에는 2구간 중 괴정리 임도 전망데크 주위에 1개, 시가지의 걷기길에는 주변 공중화장실 이용</t>
  </si>
  <si>
    <t>KCCWSPO20N000000999</t>
  </si>
  <si>
    <t>포항시 코스</t>
  </si>
  <si>
    <t>통점재~(3.2)~상옥복지회관~(6.3)~성법령</t>
  </si>
  <si>
    <t>슬로우시티를 지향하는 상옥리. 낙동정맥을 따라 걸으며 친환경 농업의 현장을 직접 체험할 수 있는 쾌적하고 편안한 트레일이다. 포항하면 자연스레 바다를 생각한다. 하지만 동해안에 접한 지역은 바다뿐만 아니라 산도 뛰어나다. 포항도 낙동정맥을 따라 뛰어난 산세의 풍광을 자랑한다. 통점재에서 숲길을 사이로 먹방리와 상옥리가 한 눈에 들어온다. 오릇한 숲길을 지나면 먹방리와 상옥리를 지나며 농업경관의 아름다움을 감상할 수 있다. 이후 성법령까지는 오르막길이 이어지지만 숲이 볕을 막아주고 상쾌함을 전달해 준다. 성법령에 오르면 낙동정맥 포항 1구간이 한 눈에 들어온다.</t>
  </si>
  <si>
    <t>죽장면 상옥출장소, 상옥복지회관</t>
  </si>
  <si>
    <t>죽장면 상옥출장소, 상옥복지회관, 성법령</t>
  </si>
  <si>
    <t>죽장면 상옥출장소 인근 슈퍼마켓 이용</t>
  </si>
  <si>
    <t>KCCWSPO20N000001000</t>
  </si>
  <si>
    <t>내연산숲길</t>
  </si>
  <si>
    <t>청하골 코스</t>
  </si>
  <si>
    <t>보경사~(2.4)~연산폭포~(3.8)~시명리~(2.4)~삼거리~(4.2)~경상북도수목원</t>
  </si>
  <si>
    <t>겸재 정선의 내연삼룡추도의 배경이 되었던 연산폭포를 비롯한 청하골 12폭포를 감상하는 숲길로서 경사가 완만하고 노면이 양호하여 남녀노소 누구나 이용할 수 있는 숲길이다. 숲길 개통 전에는 12폭포 중 7번째 폭포인 연산폭포까지만 볼 수 있었지만 이제는 12폭포는 물론 경북도수목원의 다양한 식물도 감상할 수 있다. 내연산은 예로부터 계곡과 폭포의 절경이 금강산에 비견된다고해 시인, 묵객들이 자주 찾은 경북 동해안의 명산이다. 특히 조선후기 영조 대 청하현감을 지낸 겸재 정선이 내연산 계곡을 보며 진경산수화의 대표작인 ‘내연삼용추도(內延三龍湫圖)’를 그린 것으로도 유명한 포항의 대표 산이다. 내연산 숲길은 비교적 완만한 경사로 구성돼 있으며 숲길에 데크로드, 바닥돌붙임, 안전펜스, 안내시설 등을 설치해 편안하게 걸을 수 있다.</t>
  </si>
  <si>
    <t>보경사 입구, 경상북도 수목원</t>
  </si>
  <si>
    <t>경북 포항시 북구 송라면 중산리 산 104-1</t>
  </si>
  <si>
    <t>KCCWSPO20N000001001</t>
  </si>
  <si>
    <t>칠선-용성간 숲길</t>
  </si>
  <si>
    <t>01코스(칠선 ~ 문치골)</t>
  </si>
  <si>
    <t>칠선리-문치골(3km)</t>
  </si>
  <si>
    <t>경북 성주군</t>
  </si>
  <si>
    <t>참외로 이름난 성주군 초전면의 숲길로서 3km의 짧은 거리이지만 주변 환경과 어울려 우리의 옛 시골 오솔길 같은 정감어린 숲길이다. 칠선에서 용선까지 이어지는 이 능선을 따라 걸으면 초전면의 일거수일투족이 다 보일정도로 광활한 전경이 펼쳐진다. 코스에 근린시설과 쉼터가 마련되어 있으며 일부 주민들은 산책로로 애용하고 있다. 근처에 완정고택, 성주 백세각, 유금강산권 등 있으니 한 번쯤 계획을 짜는 것도 나쁘지 않을 것이다.</t>
  </si>
  <si>
    <t>경북 성주군 초전면 칠선리 산 39</t>
  </si>
  <si>
    <t>KCCWSPO20N000001002</t>
  </si>
  <si>
    <t>황장목 숲길</t>
  </si>
  <si>
    <t>대승사 주차장~(0.4km)황장목 숲길 입구~(1.3km)황장목 숲길 종점</t>
  </si>
  <si>
    <t>잘 보존된 사찰(대승사) 주변의 우수한 산림생태(황장목)로 이루어진 산책로를 사색하며 걸을 수 있는 길이다.</t>
  </si>
  <si>
    <t>대승사 사찰 경내</t>
  </si>
  <si>
    <t>대승사 올라오기 전 마을 입구 1개소</t>
  </si>
  <si>
    <t>경북 문경시 산북면 전두리 산 38-1</t>
  </si>
  <si>
    <t>KCCWSPO20N000001003</t>
  </si>
  <si>
    <t>영금정길</t>
  </si>
  <si>
    <t>장사항~(1.5km)영랑호식당 - 영랑호 일주도로~(5.4km)속초 YMCA~(1km)속초 시외버스터미널~(1.5km)영금정(동명항)</t>
  </si>
  <si>
    <t>속초시 장사동 장사항에서 영랑호반을 지나 영금정과 동명항에 이르는 영금정길은 진정한 속초의 아름다움을 맛볼 수 있는 구간이다. 포구와 아름다운 석호, 그리고 떠들썩한 활기로 넘쳐나는 어시장을 여행할 수 있다. 아름다운 정자인 영금정에서 듣는 동해안의 파도소 리와 눈을 시원하게 해주는 푸른 바다는 여행이 주는 선물이다. 영금정은 속초의 제일가는 명소 중 하나로 지금은 작은 언덕 위에 같은 이름의 정자가 놓여있어 다들 이곳을 영금정 정자로 생각하지만, 사실 영금정은 정자의 이름이 아니라 동명항의 갯바위를 일컫는 말이다. 둥글둥글 갯바위들을 타고 넘는 파도 소리가 가야금 소리와 같다고 해서‘영금’이고 정자와 같은 풍류가 느껴진다고 해서‘정’자가 붙었다. 이곳은 아침 일출을 조망할 수 있는 최고의 장소로 손꼽히는 곳이다.</t>
  </si>
  <si>
    <t>영랑호, 영랑호공원, 영랑컨트리클럽 인근 3개소</t>
  </si>
  <si>
    <t>강원 속초시 영랑동</t>
  </si>
  <si>
    <t>KCCWSPO20N000001004</t>
  </si>
  <si>
    <t>오산 도보여행코스</t>
  </si>
  <si>
    <t>오산천길</t>
  </si>
  <si>
    <t>문화예술회관 ~ 맑음터공원 ~ 오산천하류 ~ 오산대학 ~ 문화예술회관</t>
  </si>
  <si>
    <t>경기 오산시</t>
  </si>
  <si>
    <t>도심을 관통하는 하천을 중심으로 상류부터 하류까지 천변을 왕복하는 코스다. 접근성이 좋아 휴일 야외활동으로나 가족나들이로 오산시민의 사랑을 받고 있다. 오산천 하류에 위치한 맑음터 공원은 쓰레기 매립장을 덮어 공원으로 조성된 공간으로 도심의 흉물이 친환경적 공원으로 조성되어 생태교육의 장으로 활용되고 있는 좋은 예이다. 오산천은 대한민국 국가 하천중 최초의 생생복원 하천으로 계절에 따라 바뀌는 생태환경은 8KM의 걷는 길을 풍성하게 만들며 매년 10월에 개최되는 전국마라톤대회를 통하여 그 아름다움이 널리 알려져 있다. 하류에 조성된 맑음터 공원은 하수종말처리장과 쓰레기 매립지 위에 조성된 대규모 생태공원으로 전망대, 환경공원, 북카페, 각종 체육시설이 조성되어 있어 볼거리 즐길거리가 다양하다.</t>
  </si>
  <si>
    <t>시민회관 앞 공중화장실</t>
  </si>
  <si>
    <t>오산대학 쪽으로 올라가면 상권이 발달되어 있음</t>
  </si>
  <si>
    <t>경기 오산시 양산동</t>
  </si>
  <si>
    <t>KCCWSPO20N000001005</t>
  </si>
  <si>
    <t>필봉산길</t>
  </si>
  <si>
    <t>오산청상류(문화예술회관) ~ 수청근린공원 ~ 필봉산 ~ 장균묘 ~ 화성오산교육청</t>
  </si>
  <si>
    <t>필봉산은 오산의 허파로 동탄까지 이어져 있다. 등산로가 잘 정비되어 있고 높지 않아 가족단위 나들이 객들이 많이 찾는 곳이다. 필봉산은 붓을 세워놓은 모양이라하여 붙여진 이름으로 여러 개의 봉우리가 모여 있다. 해발 144M로 낮은 산으로 정상에 올라보면 동탄과 세교신도시가 한눈에 들어온다. 정상바로 아래 약수터에서 약수도 먹고 다람쥐가 뛰어다니는 자연을 걷다보면 절로 힐링이 된다.</t>
  </si>
  <si>
    <t>필봉산 등산로 약수터</t>
  </si>
  <si>
    <t>시민회관, 필봉산 동산로 간이화장실, 화성오산교육청</t>
  </si>
  <si>
    <t>오산시민회관 주변</t>
  </si>
  <si>
    <t>KCCWSPO20N000001006</t>
  </si>
  <si>
    <t>마등산길</t>
  </si>
  <si>
    <t>문화예술회관 ~ 롯데물류센터 ~ 마등산 ~ 원당약수터</t>
  </si>
  <si>
    <t>마등산은 대부분 소나무로 이루어진 산새로 산책하듯 오를수 있는 산이다. 등산로가 특별히 정비되어 있지 않지만 솔밭사이로 길이 잘 형성되어 있다. 경부선 고속도로 오산나들목 근처에 있는 산으로 145m이며 5봉우리로 구성되어 있다. 말의 등을 닮았다하여 마등산이라 불린다. 산책하듯 솔밭을 걷다보면 시원한 바람이 걷는이를 마중하는 피톤치드가 가득한 산이다.</t>
  </si>
  <si>
    <t>원당약수터</t>
  </si>
  <si>
    <t>KCCWSPO20N000001007</t>
  </si>
  <si>
    <t>독산성길</t>
  </si>
  <si>
    <t>독산성주차장 ~ 독산성서문 ~ 보적사 ~ 양산봉 ~ 독산성산림욕장 ~ 독산성주차장</t>
  </si>
  <si>
    <t>삼국시대부터 군사적 요충지였던 독산성은 세마대지와 함께 국가 사적으로 지정된 문화유적지로 임진왜란 당시 왜군을 물리친 권율 장군의 이야기가 전해지는 곳이다. 또한 영조, 장조(사도세자), 정조 3대가 모두 행차했던 곳이기도 하다. 성곽길을 걸으면 오산, 수원, 신갈의 주변 경관을 한눈에 감상할 수 있고, 주변의 보적사, 세마대, 고인돌 공원을 같이 둘러볼 수 있다. 산림욕장이 산 중턱에 위치하여 어린아이도 쉽게 오를수 있고, 대중교통편은 없지만 주차장이 조성되어 있어 자가용을 가진 많은 사람들이 찾는 명소다.</t>
  </si>
  <si>
    <t>보적사 식수</t>
  </si>
  <si>
    <t>독산성주차장, 보적사</t>
  </si>
  <si>
    <t>KCCWSPO20N000001008</t>
  </si>
  <si>
    <t>의왕 누리길</t>
  </si>
  <si>
    <t>왕송못길</t>
  </si>
  <si>
    <t>왕송호수~초평동 연꽃단지~철도박물관~조류생태과학관~자연학습공원~왕송맑은물처리장</t>
  </si>
  <si>
    <t>경기 의왕시</t>
  </si>
  <si>
    <t>호숫가를 따라가는 수변길은 평탄하여 걷기가 수월하다. 노약자를 위한 코스로도 좋으며, 물결을 스치듯 지나가는 철새의 날개 짓과 유유히 노니는 물고기도 좋지만, 이른 아침 수면에 피어오르는 물안개와 붉은 저녁 노을등 호수가 만드는 황홀한 광경을 감상할 수 있는 특별한 산책코스이다.</t>
  </si>
  <si>
    <t>자연학습공원</t>
  </si>
  <si>
    <t>조류생태과학관, 자연학습공원</t>
  </si>
  <si>
    <t>의왕역~초평동 초입부</t>
  </si>
  <si>
    <t>경기 의왕시 삼동 산 54-1</t>
  </si>
  <si>
    <t>KCCWSPO20N000001009</t>
  </si>
  <si>
    <t>달바위길</t>
  </si>
  <si>
    <t>한익모선생묘~보호수(회화나무)~부곡체육공원~안자묘~부곡사</t>
  </si>
  <si>
    <t>부드러운 오르내림의 덕성산 산책로와 주변경관이 아름다운 마을길로, 월암동(月岩洞)의 명칭에서 알 수 있듯이 예로부터 마을을 둘러싼 바위가 많아서‘달바위길’이라 명하였다. 이용자가 많은 부곡체육공원을 경유하는 기존 산책로(등산로)를 활용하였고, 접근성이 양호하여 인근주민들의 이용률이 높다. 경관포인트는 부곡체육공원, 보호수(회화나무), 의왕시 부곡지구 전경이 있다.</t>
  </si>
  <si>
    <t>부곡체육공원</t>
  </si>
  <si>
    <t>코스 입구, 부곡체육공원</t>
  </si>
  <si>
    <t>KCCWSPO20N000001010</t>
  </si>
  <si>
    <t>들고지길</t>
  </si>
  <si>
    <t>잣나무길~괴말~고고리~오봉산~청소년수련관</t>
  </si>
  <si>
    <t>전체적으로 평탄하며 고풍스런 마을길로 이루어진 길로 넓은 들판을 향해 삐죽하게 내뻗은 지형이라 ‘돌고지’라 불리웠는데 들(野)+고지(串)&gt;들고지&gt;돌고지의 음전을 거쳤다. 농경지와 산지를 교차하여 다양한 자연경관을 감상하며 숲속의 편안함을 느낄 수 있는 산책길로써 인접한 산과 연계하여 다양한 등산 코스도 이용 가능하다. 경관포인트는 잣나무길, 덕성산 숲길을 꼽을 수 있다.</t>
  </si>
  <si>
    <t>청소년수련관</t>
  </si>
  <si>
    <t>KCCWSPO20N000001011</t>
  </si>
  <si>
    <t>의왕 산들길</t>
  </si>
  <si>
    <t>부곡레포츠공원~윗장안말(0.7km)~영동고속도로 하부(1.1km)~신부곡IC(1.5km)~고천동고고리마을(0.6km)~통미마을(1.4km)~왕곡천(0.9km)~오매기마을(1.9km)~백운호수(2.3km)</t>
  </si>
  <si>
    <t>부곡레포츠공원을 기점으로 의왕시를 경험할 수 있다. 의왕시의 특징인 도심속 녹색공간을 몸소 체험할 수 있으며, 야생화, 수수꽃다리, 코스모스길, 조로박터널 등 주제별로 조성된 산들길을 가족과 함께 자연을 경험할 수 있으며, 도보 이용뿐만아니라 자전거 이용도 가능하다는 장점도 있는 길이다.</t>
  </si>
  <si>
    <t>경기 의왕시 왕곡동</t>
  </si>
  <si>
    <t>KCCWSPO20N000001012</t>
  </si>
  <si>
    <t>경기도 삼남길</t>
  </si>
  <si>
    <t>01코스 한양관문길</t>
  </si>
  <si>
    <t>남태령 표석~(3.8km)온온사~(0.7km)과천향교 입구~(2.6km)가자우물(찬우물)~(1.6km)인덕원 옛터</t>
  </si>
  <si>
    <t>경기 과천시</t>
  </si>
  <si>
    <t>지방에서 한양으로 들어가는 관문인 한양관문길은 남태령에서 시작합니다. 남태령 표석에서 남태령 옛길로 들어서면 큰 망루를 지나게 됩니다. 과천성당을 지나 마주하는 온온사는 정조 임금이 능행차 시에 잠시 묵어간 곳이기도 합니다. 이윽고 관악산 등산로의 입구이고 한 과천향교를 만나게 됩니다. 과천시청과 정부과천청사를 지나면 물맛이 훌륭하다 하여 정조임금이 벼슬을 내렸다는 가자우물을 지날 수 있습니다. 가자우물을 지나 계속 길을 재촉하다보면 이윽고 길은 인덕원으로 이어집니다.</t>
  </si>
  <si>
    <t>과천향교, 과천시청, 가자우물(찬우물)</t>
  </si>
  <si>
    <t>과천향교, 과천시청, 정부과천청사, 인덕원역</t>
  </si>
  <si>
    <t>온온사, 과천시청, 가자우물, 인덕원역 인근</t>
  </si>
  <si>
    <t>경기 과천시 중앙동</t>
  </si>
  <si>
    <t>KCCWSPO20N000001013</t>
  </si>
  <si>
    <t>02코스 인덕원길</t>
  </si>
  <si>
    <t>인덕원 옛터~(0.5km)학의천~(3.0km)백운호수</t>
  </si>
  <si>
    <t>경기 안양시 동안구</t>
  </si>
  <si>
    <t>인덕원은 과천과 안양, 의왕을 잇는 경기 남부 교통의 요지로 옛 문헌에도 빠지지 않고 꼭 등장하는 유서 깊은 곳입니다. 일찍부터 교통의 요지였기 때문에 자연발생적으로 주막이나 가게들이 생겨났고 이곳을 찾는 사람도 무척 많았습니다. 현재에도 인덕원의 옛터를 알려주는 표석이 남아있어 길손들을 반깁니다. 인덕원을 니나 학의천을 따라 가다보면 빼어난 경관을 자랑하는 백운호수와 만나게 됩니다.</t>
  </si>
  <si>
    <t>인덕원역</t>
  </si>
  <si>
    <t>인덕원역, 학의천, 백운호수</t>
  </si>
  <si>
    <t>인덕원역, 백운호수 인근</t>
  </si>
  <si>
    <t>KCCWSPO20N000001014</t>
  </si>
  <si>
    <t>03코스 모락산길</t>
  </si>
  <si>
    <t>백운호수~(1km)임영대군 묘역~(2.5km)오매기 마을~(1km)김징묘역~(1.7km)사근행궁터(고천동주민센터)~(2.6km)골사그내~(3.8km)지지대비</t>
  </si>
  <si>
    <t>모락산길은 과거를 보기 위해 한양으로 가던 이들이 걷던 길입니다. 백운호수와 연결된 이길은 세종의 넷째 아들 임영대군의 묘역을 지나 모락산 동쪽으로 이어집니다. 모락산을 옆으로 하여 남쪽으로 길을 재촉하다보면 김징의 묘역을 지날 수 있습니다. 김징의 아들들을 시작으로 100년간 6명의 정승을 배출한 명문가인 청풍 김씨 세거지가 바로 이 지역입니다. 청풍 김씨 세거지를 지나 의왕 시가지 쪽으로 길을 잡으면 정조 임금 능행차길의 중요한 지점인 사근행궁 터를 지나 골사그내로 갈 수 있습니다. 사근행궁을 거치지 않고 청풍 김씨 세거지에서 바로 길을 잡으면 통미마을길을 지나 골사그네로 갈 수 있습니다.</t>
  </si>
  <si>
    <t>고천동주민센터, 지지대쉼터</t>
  </si>
  <si>
    <t>백운호수, 오매기 마을, 고천동주민센터, 지지대쉼터</t>
  </si>
  <si>
    <t>백운호수, 오매기 마을, 고천동주민센터, 지지대쉼터 인근</t>
  </si>
  <si>
    <t>KCCWSPO20N000001015</t>
  </si>
  <si>
    <t>04코스 서호천길</t>
  </si>
  <si>
    <t>지지대비~(0.3km)지지대쉼터~(1.4km)해우재~(0.8km)이목2교~(0.6)국립원예특작과학원~(3.2km)여기산 앞~(0.8km)서호공원 입구</t>
  </si>
  <si>
    <t>경기 수원시 장안구</t>
  </si>
  <si>
    <t>서호천길은 골사그내를 지나 지지대고개애서 출발하여 서호공원 입구까지 이어지는 구간입니다. 지지대고개는 정조임금이 아버지가 잠들어 계신 현륭원을 찾았다가 돌아가는 걸음이 못내 아쉬워 자꾸 행차를 늦췄다는 이야기에서 그 이름이 유래한 곳으로, 정조 임금의 애틋한 효심을 느낄 수 있는 곳입니다. 해우재는 지난 2007년 문을 연 화장실문화전시관으로 옛 추억을 되새기며 화장실 문화를 살펴볼 수 있는 곳입니다. 해우재를 지나 서호천변에 조성된 길을 따라 걷다보면 여기산에서 도심 속 대규모 백로서식지를 보실 수 있습니다.</t>
  </si>
  <si>
    <t>지지대쉼터, 해우재, 서호공원</t>
  </si>
  <si>
    <t>지지대쉼터, 해우재, 서호천 솟대공원, 서호공원</t>
  </si>
  <si>
    <t>지지대쉼터, 해우재, 서호공원 인근</t>
  </si>
  <si>
    <t>KCCWSPO20N000001016</t>
  </si>
  <si>
    <t>05코스 중복들길</t>
  </si>
  <si>
    <t>서호공원 입구~(1.4km)항미정~(0.3km)서둔동 주민센터~(2.1km)중보교~(0.2)옛 수인선 철도~(1.3km)평리교~(1.7km)배양교</t>
  </si>
  <si>
    <t>경기 수원시 권선구</t>
  </si>
  <si>
    <t>서호공원에서 출발하여 수원시와 화성시의 경계인 배양교에 이르는 구간입니다. 서호(축만제)는 정조임금이 수원을 신도시로 개발하면서 농업을 장려하기 위해 조성한 인공저수지로 제방 너머에는 아직도 농촌진흥청 시험장이 남아있습니다. 서호 남쪽의 항미정에서 바라본 해질녘 풍경은 손꼽히는 절경입니다. 서호공원을 지나 길을 따라가면 지금은 운영하지 않는 옛 수인선 철로를 만날 수도 있습니다. 수원비행장 서쪽으로 펼쳐진 중복들을 따라 계속 걷다보면 배양교에서 화성시와 만나게 됩니다.</t>
  </si>
  <si>
    <t>서호공원, 서둔동주민센터</t>
  </si>
  <si>
    <t>서호공원, 서둔동주민센터, 우리택시</t>
  </si>
  <si>
    <t>서호공원, 서둔동주민센터 인근</t>
  </si>
  <si>
    <t>KCCWSPO20N000001017</t>
  </si>
  <si>
    <t>06코스 화성효행길</t>
  </si>
  <si>
    <t>배양교~(2.9km)용주사~(1.1km)화산저수지~(0.6km)신한미지엔아파트~(2.2km)세마교</t>
  </si>
  <si>
    <t>경기 화성시</t>
  </si>
  <si>
    <t>배양교부터는 화성시에 접어듭니다. 황구지천변의 들판을 지나 꼬불꼬불한 길을 따라 가다보면 어느새 용주사에 도착할 수 있습니다. 용주사는 정조가 아버지인 사도세자의 능을 조성하면서 함께 세운 절로 템플스테이 등의 프로그램이 마련되어 있어 색다른 체험을 하면서 하루쯤 묵어갈 수도 있습니다. 코스 자체는 짧은 편이지만 용주사에서 버스를 타고 갈 수 있는 융건릉도 무척이나 훌륭한 도보길이므로 잠시 짬을 내어 꼭 한번 가보시길 권합니다.</t>
  </si>
  <si>
    <t>용주사</t>
  </si>
  <si>
    <t>배양마을, 용주사, 신한미지엔아파트 인근</t>
  </si>
  <si>
    <t>KCCWSPO20N000001018</t>
  </si>
  <si>
    <t>07코스 독산성길</t>
  </si>
  <si>
    <t>세마교~(2.1km)독산성(보적사)~(5.1km)고인돌공원</t>
  </si>
  <si>
    <t>세마교를 지나 독산성 등산로를 이용해 독산성에 오를 수 있습니다. 임진왜란 당시 독산성에 주둔했던 권율 장군이 말에 쌀을 부어서 성 안에 물이 많은 것처럼 위장하여 왜군을 물리쳤다는 이야기가 남아 있을 정도로 독산성은 경기 남부의 중요한 군사요새였습니다. 그 뿐 아니라 독산성 성곽길을 걸으면 주변 경관을 한 눈에 감상할 수 있어 눈도 매우 즐겁습니다. 백제고찰 보적사와 삼림욕장을 지나서 산길을 계속 걷다보면 고인돌공원과 조우하게 됩니다.</t>
  </si>
  <si>
    <t>보적사, 고인돌공원</t>
  </si>
  <si>
    <t>독산성 남문, 고인돌공원 인근</t>
  </si>
  <si>
    <t>KCCWSPO20N000001019</t>
  </si>
  <si>
    <t>08코스 오나리길</t>
  </si>
  <si>
    <t>고인돌공원~(1.9km)궐리사~(3.4km)맑음터공원</t>
  </si>
  <si>
    <t>고인돌공원을 지나 걸음을 제촉하면 오산 도심 한가운데 이런 길이 숨어있나 싶을 정도로 조용한 산길을 따라 걷다보면 약수터를 지나 궐리사에 도착할 수 있습니다. 궐리사는 공자를 모신 사당으로 우리나라에서는 유일한 관립 사당입니다. 궐리사에서 잠시 도심지를 지나가면 오산천길을 합류할 수 있습니다. 오산시민들의 산책로로도 애용되는 오산천길을 걷다보면 어느새 평택으로 가는 길목에 자리한 맑음터공원에 닿을 수 있습니다.</t>
  </si>
  <si>
    <t>궐리사, 맑음터공원</t>
  </si>
  <si>
    <t>고인돌공원, 궐리사, 맑음터공원</t>
  </si>
  <si>
    <t>고인돌공원, 궐리사, 맑음터공원 인근</t>
  </si>
  <si>
    <t>KCCWSPO20N000001020</t>
  </si>
  <si>
    <t>09코스 진위고을길</t>
  </si>
  <si>
    <t>맑음터공원~(7.2km)진위면사무소~(0.5km)진위향교~(2.8km)소백치~(2.2km)대백치~(4.7km)원균장군 묘</t>
  </si>
  <si>
    <t>맑음터공원에서 야막리 쪽으로 조금만 내려오면 평택시로 접어듭니다. 이 지역은 평택의 옛중심지로서 진위현 관아터(현 진위면사무소)와 진위향교를 통해 진위현의 옛 위세를 엿 볼 수 있습니다. 진위천 남쪽으로 길을 재촉하다 보면 '흰치고개'라고 불렀던 대백치와 소백치를 각각 넘을 수 있습니다. 대백치와 소백치 사이에 있었던 백현원에는 조선초기의 명재상 맹사성의 공당문답 이야기가 얽힌 곳이기도 합니다. 대백치를 지나 남동쪽으로 내려오면 내리지 근처에 자리한 원균장군 묘를 만날 수 있습니다.</t>
  </si>
  <si>
    <t>4시간 50분</t>
  </si>
  <si>
    <t>맑음터공원, 진위면사무소, 진위향교</t>
  </si>
  <si>
    <t>맑음터공원, 진위면사무소, 진위향교, 부락산쉼터, 원균장군묘</t>
  </si>
  <si>
    <t>맑음터공원, 진위면사무소</t>
  </si>
  <si>
    <t>KCCWSPO20N000001021</t>
  </si>
  <si>
    <t>10코스 소사원길</t>
  </si>
  <si>
    <t>원균장군 묘~(3.3km)옥관자정(칠원,갈원)~(8.7km)대동법시행기념비~(2.2km)안성천교</t>
  </si>
  <si>
    <t>원균장군 묘에서 이어지는 소사원길은 산길을 따라 칠원(갈원)까지 이어집니다. 새마을운동 당시 모범마을로 선정되기도 했던 칠원(갈원)에서는 물맛이 훌륭하다 하여 인조임금이 벼슬을 내렸다는 옥관자정을 만날 수 있습니다. 여기서부터는 옛길이 거의 완벽하게 원형 그대로 남아있습니다. 충청수영로 분기점과 통복천을 지나 봄이면 배꽃이 만발한 길을 걸어 내려가면 대동법시행기념비를 만날 수 있습니다. 그리고 옛 소사원 자리를 지나면 소사벌을 거쳐 경기도와 충청도의 경계인 안성천교에 이르게 됩니다.</t>
  </si>
  <si>
    <t>원균장군묘, 유천1동 마을회관</t>
  </si>
  <si>
    <t>원균장군묘, 동부공원, 대동법시행기념비, 유천1동 마을회관</t>
  </si>
  <si>
    <t>원균장군묘, 동부공원, 대동법시행기념비 인근</t>
  </si>
  <si>
    <t>KCCWSPO20N000001022</t>
  </si>
  <si>
    <t>평화누리길</t>
  </si>
  <si>
    <t>01코스 염하강철책길</t>
  </si>
  <si>
    <t>대명항~(1.4㎞-30분)~덕포진~(7.2㎞-120분)~원머루 나루~(1.6㎞-30분)~김포CC~(3.8㎞-60분)~문수산성 남문</t>
  </si>
  <si>
    <t>평화 누리길 01코스 염하강 철책길. 김포 평화누리길 시작점으로 軍순찰로를 따라 자연생태 및 역사, 문화자원을 탐방할 수 있는 기회 제공 강화와 김포사이를 흐르는 염하강을 바라보며 걷는 철책길로 강화를 잇는 다리를 넘어가기 전 넉넉한 인심이 풍기는 명물인 어시장으로 항상 사람들이 북적거리는 대명항과 퇴역함을 활용한 수도권 유일의 김포함상공원이 조성된 이곳은 평화누리길 1코스의 시작점이다. 전구간이 염하강을 바라보며 철책선을 따라 걸을 수 있으며, 코스중간에는 평화를 염원하는 다양한 미술작품이 전시되어 있고 철책선을 따라 그려진 아름다운 벽화도 감상할 수 있다. 1코스를 걷다보면 바닷가를 향해 펼쳐진 포대가 있는 조선시대 진영 덕포진을 만나게 된다. 이곳은 조선시대 수도권 방어지역으로 전략적 요충지였던 곳으로 당시 치열했던 격전지로 역사적 의미가 있는 곳이다. 덕포진을 지나 해질녘 풍경이 아름다운 김포CC에 도달하면 긴장감을 벗어나 평화로움을 느낄 수 있다.</t>
  </si>
  <si>
    <t>9km 지점 화장실 설치시 식수대 설치 예정</t>
  </si>
  <si>
    <t>9km 지점(중간지점:설치예정) 및 13km 지점 각 1개소(총 2개소)</t>
  </si>
  <si>
    <t>10km 지점 마을 매점 이용</t>
  </si>
  <si>
    <t>경기 김포시 대곶면 대명리</t>
  </si>
  <si>
    <t>KCCWSPO20N000001023</t>
  </si>
  <si>
    <t>02코스 조강철책길</t>
  </si>
  <si>
    <t>문주산성 남문~(1.8㎞-60분)~홍예문~(2.0㎞-60분)~쌍용대로~(1.7㎞-30분)~조강저수지~(2.5㎞-50분)~애기봉입구</t>
  </si>
  <si>
    <t>평화 누리길 02코스 조강 철책길. 문수산성 남문에서 애기봉 입구까지 8㎞ 구간으로 3시간 정도 소요된다. 문수산성을 따라 오르는 산행길로 북한과 가장 인접한 구간이어서 일부지역에서는 철책너머로 북한을 관측할 수 있다는 것이 매력이다. 문수산성 남문에서 시작하는 조강 철책길은 북녘을 가장 가까이 볼 수 있는 길로 김포의 가장 높은 명산인 문수산을 거처 민통선 마을인 조강리 마을을 지나 애기봉 입구까지 이어진 코스이다. 문수산을 걷는 중간에 유명 작가의 조각작품을 감상할 수 있는 김포국제조각공원이 조성되어 있는데 세계적인 작가의 작품은 눈을 호강시켜 준다. 조강리 마을에 들어서면 긴장감과 평화로움을 느낄 수 있으며, 가을에는 황금들녘이 펼쳐지는 장관을 이룬다. 조강포구는 지금은 들어갈 수 없지만 옛 서해 뱃길과 개성을 잇는 요충지로서 뱃사람들을 위한 경제활동이 왕성했던 지역으로 전해진다.</t>
  </si>
  <si>
    <t>4km 지점(중간지점) 및 8km 지점(끝지점)(총 2개소)</t>
  </si>
  <si>
    <t>KCCWSPO20N000001024</t>
  </si>
  <si>
    <t>04코스 행주나루길</t>
  </si>
  <si>
    <t>행주산성 - (1.4km/20분) - 행주대교 - (4.2km/60분) - 신평초소 - (1.6km/20분) - 호수로삼거리 - (3.8km/60분) - 호수공원</t>
  </si>
  <si>
    <t>평화누리 4코스, 행주나루길은 임진왜란 당시 3만여의 왜군을 무찔렀던 행주산성에서 시작되어 옛 나루터가 위치했던 행주대교 아래를 지나게 된다. 사전에 허가를 받은 인원만이 통과가 가능한 군 순찰로 구간은 삼엄한 군부대의 경비 속에서 한강변을 따라 4km의 철책선 을 걷게 되는데 분단의 분위기를 몸소 체험할 수 있다. 신평초소를 지나 도심길을 걷다보면 많은 볼거리와 휴식처가 있는 호수 공원에 다다르게 된다. 호수공원 내 위치한 플라타너스 흙길을 맨발로 걸으며 도심 속 힐링을 만끽하고, 서쪽광장에 위치한 노래하는분수대의 환상적인 분수쇼를 보며 여행 일정을 마무리하는 것도 좋다. ※ 순찰로 구간은 사전에 허가 받은 인원만 통행 가능합니다.</t>
  </si>
  <si>
    <t>행주산성, 시정연수원, 호수공원</t>
  </si>
  <si>
    <t>행주산성, 호수공원</t>
  </si>
  <si>
    <t>KCCWSPO20N000001025</t>
  </si>
  <si>
    <t>05코스 킨텍스길</t>
  </si>
  <si>
    <t>호수공원 - (2.5km/40분) - 킨텍스 - (2.8km/40분) - 장월평천 - (3.2km/60분) - 심학산입구 - (4.5km/70분) - 출판도시</t>
  </si>
  <si>
    <t>경기 고양시 일산서구</t>
  </si>
  <si>
    <t>평화 누리길 05코스 킨텍스길. 잘 가꾸어 놓은 일산 호수공원은 항상 많은 볼거리를 제공한다. 호수공원을 출발해 킨텍스와 고양종합운동장을 거처 소로를 걷게 되고, 대화동, 구산동의 농촌 마을, 장월평을 거치면 심학산 둘레길을 따라 파주출판도시에 도착한다. 고양시의 대표작물 중 하나인 선인장을 주제로 한 선인장전시관은 750품종의 다양한 선인장을 만날 수 있는 곳이다. 4~10월까지 환상적인 분수쇼를 보여주는 노래하는 분수대를 지나면 국내 마이스 산업과 신한류관광의 중심지인 킨텍스가 웅장한 자태를 뽐내며 서 있다. 심학산으로 농촌마을과 함께 공존하는 길로 고양시 발전과 시간의 흐름을 느끼게 해준다.</t>
  </si>
  <si>
    <t>호수공원, 킨텍스, 고양종합운동장, 파주 이체몰, 심학산</t>
  </si>
  <si>
    <t>KCCWSPO20N000001026</t>
  </si>
  <si>
    <t>06코스 출판도시길</t>
  </si>
  <si>
    <t>파주출판도시(이채사거리) -(1.7㎞/30분)- 문발IC -(3.8㎞/60분)- 송촌교 -(3.0㎞/50분)- 파주NFC -(1.5㎞/30분)- 성동사거리(통일동산)</t>
  </si>
  <si>
    <t>평화 누리길 06코스 출판 도시길. 현대출판인쇄문화를 접할 수 있는 파주출판도시와 소박한 전원마을의 시골길을 접할 수 있는 기회를 제공 현대 인쇄문화를 접할 수 있는 출판도시에서 시작하여 인공으로 조성된 생태습지를 지나면 문발동?신촌동?송촌동 등 소박한 농촌 마을을 만난다. 지나가는 정겨운 농촌길 왼쪽으로 한강하구가 자리하는데 한강하구에는 습지 동?식물의 터전인 산남습지와 공릉천 하구습지가 있어 생태학습의 장으로 제격이다. 특히, 겨울이면 멸종위기의 재두루미 등 여러 철새들이 찾아와 길을 걷다 그 모습을 눈에 담을 수도 있는 소박한 농촌길과 함께 만나는 생태이야기가 바로 평화누리길 6코스(출판도시길)의 매력이다.</t>
  </si>
  <si>
    <t>식수보급처가 없으니 출판단지 편의점에서 구입하거나 사전준비</t>
  </si>
  <si>
    <t>0.6km 지점(출판도시 열린화장실) 및 8.4km 지점(NFC 및 주차장) 각 1개소</t>
  </si>
  <si>
    <t>출판도시(이채사거리) 편의점이나 통일동산 주변 음식점 및 편의점 이용</t>
  </si>
  <si>
    <t>KCCWSPO20N000001027</t>
  </si>
  <si>
    <t>07코스 헤이리길</t>
  </si>
  <si>
    <t>성동사거리(통일동산) -(0.7㎞/20분)- 프로방스 -(7.5㎞/130분)- 자유로아쿠아랜드 -(4.2㎞/90분)- 파주시 제2공설운동장 -(8.6㎞/150분)- 반구정</t>
  </si>
  <si>
    <t>평화 누리길 07코스 헤이리길. 주변의 영어마을, 헤이리예술마을, 프로방스 등 다양한 문화를 체험을 하며 여유로운 자세로 접근해야 하는 길. 하루는 다양한 문화를 즐기는 체험을 둘째날은 걷기길의 정취를 느끼는 여정을 고려할 만한 코스 경기영어마을, 헤이리예술마을 등 다양한 볼거리와 문화를 체험할 수 있는 코스이다. 평화누리길 7코스(헤이리길)의 기점인 성동사거리를 지나 프로방스로 유명한 성동리 맛고을 인근을 거쳐, 종점으로 조선시대의 명재상 황희선생의 유적지인 반구정에 도착한다. 풍경도 볼거리이지만 역사?환경적으로 의미 있는 공간도 빼놓을 수 없는 매력중 하나다. 탄현면 금승리에 자리한 황희선생묘를 비롯해 한때 임진강 유역에서 가장 번성했던 포구 중 한곳인 문산포, 개리 등 멸종위기 조류의 중간 기착지인 성동습지와 문산습지에서 자연이 남긴 생태의 흔적을 즐길 수 있다. 이국적인 풍경으로 시작해서 생태공간이 이어지는 흥미로운 구간이 평화누리7코스(헤이리길)이다.</t>
  </si>
  <si>
    <t>식수보급처가 없으니 시점부 매점에서 구입하거나 사전준비</t>
  </si>
  <si>
    <t>5.5km 지점(대동쉼터), 13.3km 지점(제2공설운동장 열린화장실), 종점부(반구정) 각 1개소</t>
  </si>
  <si>
    <t>매점이 없으니 승마장 인근 매점 이용</t>
  </si>
  <si>
    <t>KCCWSPO20N000001028</t>
  </si>
  <si>
    <t>08코스 반구정길</t>
  </si>
  <si>
    <t>반구정 -(2.4㎞/30분)- 통일로 -(4.8㎞/70분)- 장산1리 마을회관 -(2.3㎞/50분)- 장산전망대 -(3.5㎞/70분)- 율곡 습지공원</t>
  </si>
  <si>
    <t>평화 누리길 08코스 반구정길. 역사적 문화재를 접하는 동시에 민통선 철책 넘어 북녘의 풍광 및 임진강이 흐르며 만들어 놓은 자연의 경치를 감상할 수 있는 기회 제공 기점인 반구정에서 종점인 율곡습지공원까지는 농촌의 들판과 야산이 펼쳐지는 코스로 대자연의 풍광을 마음껏 즐길 수 있는 길이다. 이 길에서는 우리나라 대표 안보관광지인 임진각관광지와 DMZ 내에서도 생태의 보고로 손꼽히는 초평도를 조망할 수 있는 장산전망대를 만날 수 있다. 임진강 유일의 섬인 초평도는 왜가리?기러기는 물론 희귀조류인 말똥가리 등도 발견되는 생태학적으로 중요한 가치가 있는 곳이다. DMZ분단국가라는 우리의 슬픈현실을 환기시키기도 하지만 누구도 간섭할수 없는 공간을 만들어내 세계에서도 주목을 받고있는 천혜의 생태공간을 만들어냈다. 평화누리길 8코스(반구정길)은 대자연의 풍광과 함께 분단국가의 현실을 공감하고 옛 선인들의 업적과 정신을 느껴볼 수 있는 뜻 깊은 길이다.</t>
  </si>
  <si>
    <t>식수보급처가 없으니 사전 준비하거나 마정초교 또는 장산리마을회관 인근 매점 이용</t>
  </si>
  <si>
    <t>시점부 반구정 및 5.5㎞ 지점(장산1리마을회관), 10.3km 지점(화석정) 각 1개소</t>
  </si>
  <si>
    <t>마정초교, 장산1리마을회관 인근 매점</t>
  </si>
  <si>
    <t>KCCWSPO20N000001029</t>
  </si>
  <si>
    <t>09코스 율곡길</t>
  </si>
  <si>
    <t>율곡습지공원 -(5.0㎞/80분)- 파평면사무소 -(4.2㎞/60분)- 리비교(전진교) -(4.9㎞/70분)- 자장리 마을회관 -(2.9㎞/50분)- 황포돛배</t>
  </si>
  <si>
    <t>평화 누리길 09코스 율곡길. 오래전 역사속의 화산활동의 부산물에 대한 선조들의 이야기와 임진강 황포돛배에 얽힌 한민족의 역사를 공유할 수 있는 탐방길 평화누리길 9코스(율곡길)의 매력포인트 중 하나는 신생대 시기에 화산활동으로 만들어진 주상절리와 그 위에 만들어진 적벽 산책로이다. 옛 선조들은 이곳에 형성된 주상절리가 붉거나 자줏빛으로 보인다고 해서 ‘적벽’이란 이름을 붙였다고 한다. 임진강을 벗하여 호젓한 도보여행을 즐길수 잇는 코스로는 그만이다. 또한 무엇보다 진한 역사의 향이 풍겨온다, 조선시대 후학을 양성했던 파산서원, 신라와 고구려의 경계로 선덕여왕 때 설치한 칠중성(사적 제437호), 율곡이이가 말년에 머물렸던 화석정 등이 저마다 옛이야기를 품고 있다.</t>
  </si>
  <si>
    <t>식수보급처가 없으니 사전에 준비하거나 파평면사무소 인근 매점에서 구입</t>
  </si>
  <si>
    <t>5km 지점(파평면사무소 열린화장실) 및 종점부 (황포돛배 화장실) / 시점부 쉼터 1개소</t>
  </si>
  <si>
    <t>1.5㎞지점 휴게소 및 파평면사무소 농협매점(공휴일 휴무) 이용</t>
  </si>
  <si>
    <t>KCCWSPO20N000001030</t>
  </si>
  <si>
    <t>10코스 고량포길</t>
  </si>
  <si>
    <t>황포돛배 -(2.9㎞/45분)- 장남면 사무소 -(11.6㎞/180분)- 노곡리 -(3.5㎞/60분)- 학곡리 고인돌 -(6.0㎞/120분)- 숭의전지</t>
  </si>
  <si>
    <t>경기 연천군</t>
  </si>
  <si>
    <t>평화 누리길 10코스 고량포길. 김포, 고양, 파주를 거쳐온 평화누리길의 연천군 시작점인 10코스는 임진강 황포돛배에서 숭의전까지 24km를 걷는 코스이다. 임진강 물줄기를 따라 걸으며 아름다운 경치를 감상할 수 있으며, 부제 공모를 통해 고랑포길이라고 선정되었다. 고랑포는 조선시대는 물론 한국전쟁 이전까지만 해도 임진강 일대에서 가장 번창했던 포구로 서해안에서 조류를 타고 임진강을 거슬러 생선과 새우젓배, 소금배들이 올라왔고, 장단백태 등의 곡물과 땔감이 내려갔다. 한창 번성했던 1930년대에는 금융기관과 우체국, 약방, 여관은 물론 서울 화신백화점 분점이 있었을 정도로 번성했던 곳이다. 한국전쟁이후 마을은 옛 영화를 뒤로 한 채 사라졌으며 오랬동안 군사작전 지역으로 지정되어 있다가 지금은 연천군에서 옛 모습을 되찾기 위해 고랑포구 역사문화촌 조성사업이 진행되고 있다.</t>
  </si>
  <si>
    <t>6시간 40분</t>
  </si>
  <si>
    <t>식수보급처 없음 사전준비</t>
  </si>
  <si>
    <t>2km 지점(장남면사무소) 및 21.6km 지점(숭의전지) 각 1개소(총 2개소)</t>
  </si>
  <si>
    <t>매점없음 사전준비</t>
  </si>
  <si>
    <t>KCCWSPO20N000001031</t>
  </si>
  <si>
    <t>두물머리길</t>
  </si>
  <si>
    <t>(구)팔당역~팔당대교~동막골입구~덕소강변길~조말생 선생 묘~미음나루~구리한강시민공원</t>
  </si>
  <si>
    <t>자전거와 걷기를 함께 즐길 수 있는 공원길. 옛 팔당역에서 구리한강시민공원까지 이어지는 3코스는 강변길을 따라 걷는다. 만약 현 팔당역에서 출발한다면 길을 건너 팔당대교로 가는 길에 횡단보도가 없어 위험하니 옛 팔당역까지 와서 강변 둔치길로 안전하게 걸어야 한다. 동막골 입구에는 한강시민공원이 조성되어 화장실도 이용하고 잠시 쉬어가기에도 좋다. 춤추는 분수대 등으로 아담하고 예쁘게 잘 꾸며져 있는 덕소삼패지구 한강시민공원에서는 자전거를 대여해 천천히 풍광을 즐기는 것도 권장한다. 공사 중인 암사대교를 바라보며 걷다 보면 종착점인 구리한강시민공원에 다다른다. 이곳은 봄가을에 유채꽃과 코스모스 테마공원을 조성해 볼거리와 쉼터를 제공한다. 줄곧 강변으로 이어지는 두물머리길의 여정은 여기서 마무리 된다.</t>
  </si>
  <si>
    <t>팔당역, 한강시민공원</t>
  </si>
  <si>
    <t>팔당역, 미음나루</t>
  </si>
  <si>
    <t>경기 양평군 양서면 양수리 781</t>
  </si>
  <si>
    <t>KCCWSPO20N000001032</t>
  </si>
  <si>
    <t>01코스 두물머리 물래길</t>
  </si>
  <si>
    <t>양수역~세미원~배다리~상춘원~두물머리 및 두물경~양수리생태공원~남한강자전거길~건강생태마을(양수1리)~양수역</t>
  </si>
  <si>
    <t>두물머리 물래길은 7km로 양수리 수변공간 순환 코스이다. 따사로움과 푸르름이 더해가는 봄, 수줍고 때로는 화려한 연꽃과 함께하는 여름, 호적한 갈대밭의 운치가 있는 가을, 그리고 꽁꽁얼어버린 팔당호가 반기는 겨울 등 사시사철 새로움으로 가득한 도보여행길이다. 서울에서 중앙선 전철을 타고 30분만에 찾아갈 수있는 힐링플레이스, 두물머리길이다.</t>
  </si>
  <si>
    <t>2시간 내외</t>
  </si>
  <si>
    <t>양수역, 세미원, 두물머리, 남한강자전거길 등 요소요소에 배치</t>
  </si>
  <si>
    <t>양수역 근처, 세미원, 두물머리, 남한강자전거길 매점 등</t>
  </si>
  <si>
    <t>KCCWSPO20N000001033</t>
  </si>
  <si>
    <t>한탄강 어울길</t>
  </si>
  <si>
    <t>01코스 뗏마루길</t>
  </si>
  <si>
    <t>근홍교(포천래프팅출발지)~(1km)화적연 입구~(0.5km)대진식당~(1km)꽃마을 농장~(1km)기도원 앞~(1.5km)멍우리나들길 입구</t>
  </si>
  <si>
    <t>뗏마루는 과거 벌목한 나무를 운반하기 위하여 뗏목을 만들어 띄운 곳으로 뗏목이 떠서 처음 나가던 곳이다. 길이 멀고 깊어 산촌같은 기분이 드는 곳이다. 산길로 들어서기 직전에 200년된 소나무 군락이 있어 운치가 그만이다. 계절에 따라 야생화가 피어 자연 그대로의 정취가 묻어있다. 산촌여정을 떠나기에 아름다운 길이다.</t>
  </si>
  <si>
    <t>근홍교(포천한탄강 래프팅 출발지)</t>
  </si>
  <si>
    <t>경기 포천시 영북면 대회산리</t>
  </si>
  <si>
    <t>KCCWSPO20N000001034</t>
  </si>
  <si>
    <t>02코스 멍우리나들길</t>
  </si>
  <si>
    <t>멍우리나들길입구~(1km)멍우리협곡1조망지~(0.5km)멍우리협곡2조망지~(0.5km)등산로 갈림길~(1km)교동가마소</t>
  </si>
  <si>
    <t>관인면주민자치센터가 행복마을 만들기 사업의 일환으로 지난 2011년부터 시행한 ‘걷고 싶은 길, 멍우리 길’을 주요 테마로 조성하여 지역 내 위치한 한탄강 및 소나무 군락지 등 천혜의 환경을 바탕으로 아름다움이 어우러지는 멍우리 나들길을 조성하였고, 멍우리 주상절리 협곡 등 한탄강의 절경을 감상할 수 있는 힐링 탐방로로 운영중인 길이다.</t>
  </si>
  <si>
    <t>10시간 30분(걷는시간만 계산)</t>
  </si>
  <si>
    <t>교동마을</t>
  </si>
  <si>
    <t>KCCWSPO20N000001035</t>
  </si>
  <si>
    <t>03코스 비둘기낭 소풍길</t>
  </si>
  <si>
    <t>영로교~(1km)보름리~(1km)작은낭~(0.5km)비둘기낭</t>
  </si>
  <si>
    <t>관인면 중리를 시작으로 영북면 보름리를 거쳐 한탄강변의 절경을 감상할 수 있는 유유자적한 산책로이다. 비둘기낭 주변의 야생화등 식생과 생태를 관찰할 수 있고 마을의 소박한 환경과 구석기 유적 발굴지 등 문화적 유산을 탐방할 수 있는 길이다.</t>
  </si>
  <si>
    <t>1시간 10분(걷는시간만 계산)</t>
  </si>
  <si>
    <t>비둘기낭캠핑장</t>
  </si>
  <si>
    <t>비둘기낭 폭포 앞 공중화장실</t>
  </si>
  <si>
    <t>KCCWSPO20N000001036</t>
  </si>
  <si>
    <t>하남위례길</t>
  </si>
  <si>
    <t>01코스 위례사랑길</t>
  </si>
  <si>
    <t>팔당댐~(1.9km)두껍바위~(1.7km)도미나루~(0.3km)연리목~(0.2km)닭바위~(0.9km)산곡천</t>
  </si>
  <si>
    <t>경기 하남시</t>
  </si>
  <si>
    <t>사랑과 관련된 이야기거리가 풍부한 길로서, 특히, 도미부인의 설화를 생각하며 사랑하는 사람들과 걷는길로서 검단산과 한강 사이에 있는 창우동에서 아랫배알미를 오가던 옛길을 복원한 길이다.</t>
  </si>
  <si>
    <t>아랫배알미 마을회관 공중화장실</t>
  </si>
  <si>
    <t>아랫배알미 마을회관 앞</t>
  </si>
  <si>
    <t>경기 하남시 미사동</t>
  </si>
  <si>
    <t>KCCWSPO20N000001037</t>
  </si>
  <si>
    <t>02코스 위례강변길</t>
  </si>
  <si>
    <t>산곡천 ~ (1.4km)덕풍천 ~ (0.5km)미사리 경정공원 ~ (2.9km)미사리 선사유적지 ~ (1.5km)나무 고아원 ~ (0.8km)선동축구장 ~ (0.9km)서울</t>
  </si>
  <si>
    <t>한강의 풍경을 보면서 여유롭게 걷다보면 벚꽃과 억새밭, 물새 등을 만날 수 있다. 운이 좋은 날에는 특전사의 낙하산 훈련 전경도 볼 수 있는 코스이다.</t>
  </si>
  <si>
    <t>덕풍천 옆 제방 위 1개소</t>
  </si>
  <si>
    <t>산곡천 옆 1개소, 덕풍천 옆 1개소, 제방 위 1개소, 미사리선사유적지 1개소, 선동축구장 2개소</t>
  </si>
  <si>
    <t>KCCWSPO20N000001038</t>
  </si>
  <si>
    <t>03코스 위례역사길</t>
  </si>
  <si>
    <t>선법사 ~ (1.3km)광주향교 ~ (1.5km)광암동 고분 ~ (0.8km)이성산성 건물지</t>
  </si>
  <si>
    <t>이성산성을 중심으로 소중히 남겨진 대표적인 역사 유적들이 밀집해 있는 곳으로 역사의 발자취를 돌아보며 가족과 함께 걸을 수 있는 코스이다.</t>
  </si>
  <si>
    <t>선법사 약수터, 동사지 약수터, 이성산성 약수터</t>
  </si>
  <si>
    <t>선법사, 광주향교, 춘궁동 주민센터, 동사지</t>
  </si>
  <si>
    <t>선법사 입구, 광주향교 앞</t>
  </si>
  <si>
    <t>KCCWSPO20N000001039</t>
  </si>
  <si>
    <t>04코스 위례둘레길</t>
  </si>
  <si>
    <t>한강 ~ (1.2km)시청 (0.3km)덕풍1교 ~ (1.0km)샘재 ~ (2.3km)객산 ~ (4.5km)벌봉(남한산성) ~ (0.7km)남한산성 제3임문 ~ (1.4km)남한산성 북문 ~ (1.1km)남한산성 서문 ~ (2.9km)금암산 ~ (2.9km)이성산성 ~ (2.6km)말바위 ~ (0.3km)덕풍골</t>
  </si>
  <si>
    <t>하남위례성의 궁안지역을 둘러싼 산을 걸으며 이성산성, 금암산, 남한산성 성곽, 벌봉, 객산에서 현재의 하남과 옛 백제의 왕도를 한눈에 바라볼 수 있다.</t>
  </si>
  <si>
    <t>선법사 약수터, 벌봉 약수터, 성문사 약수터, 법화사지 약수터</t>
  </si>
  <si>
    <t>시청, 선법사, 남한산성, 덕풍골 어린이공원</t>
  </si>
  <si>
    <t>시청 앞, 마루공원 입구, 가지울 입구, 덕풍골 입구</t>
  </si>
  <si>
    <t>KCCWSPO20N000001040</t>
  </si>
  <si>
    <t>여강길</t>
  </si>
  <si>
    <t>01코스 옛나루터길</t>
  </si>
  <si>
    <t>여주시외버스터미널~(1.5km)영월루~(1.5km)강변유원지~(2.8km)강천보~ (1.1km)브라우나루터~(2.1km)우만리나루터~(2.7km)흔암리나루터~(2.3km)아홉사리과거길~(1.3km)도리마을회관</t>
  </si>
  <si>
    <t>경기 여주시</t>
  </si>
  <si>
    <t>여주터미널에서 출발해 ‘달을 맞는 누각’라는 영월루(迎月樓)를 시작으로 남한강(여강)을 볼 수 있는 구간이다. 모래에서 은빛이 난다고 해서 은모래금모래라고 부르는 강변유원지에는 복원된 황포돛배를 탈 수 있다. 옛나루터길의 백미인 경상도, 전라도, 충청도에서 과거시험을 보기위해 넘었던 아홉사리 과거 길을 지나면 도로가 단 하나 뿐이어서 들어온 길을 되돌아 나가야 했으므로 “되래” 혹은 “도리”라는 이름을 갖고 있는 도리마을이 나온다.</t>
  </si>
  <si>
    <t>강변유원지, 강천보, 도리마을회관</t>
  </si>
  <si>
    <t>강변유원지, 강천보, 우만리마을회관</t>
  </si>
  <si>
    <t>경기 여주시 단현동</t>
  </si>
  <si>
    <t>KCCWSPO20N000001041</t>
  </si>
  <si>
    <t>02코스 세물머리길</t>
  </si>
  <si>
    <t>도리마을회관~(1.8km)중군이봉~(1.2km)건장이마을~(4km)소너미고개~ (1.8km)개치나루터~(2.2km)흥원창~(4.7km)자산~(1.8km)해돋이산길~(2.2km)강천마을회관</t>
  </si>
  <si>
    <t>신선이 내려와 바둑을 두었던 신선바위는 중군이봉에 위치하고 있으며, 중군이봉은 건장이마을과 잇닿아 있다. 강 건너 부론으로 장을 다닐때 넘었던 소너미고개는 소를 몰고 고개를 넘었을 정도로 폭넓은 옛길이 이어져있다. 소너미고개를 깃점으로 경기도와 충청도가 나뉜다. 남한강대교 자리에 위치했던 개치나루는 강원도 원주시 부론면이다. 개치나루에서 남한강 제방을 걸으며 흥원창에 다다르고 충주에서 여주로 흐르는 남한강과 원주에서 여주로 흐르는 섬강을 볼 수 있다. 이곳에선 한강의 백미로 꼽히는 격조 높은 자산(紫山)의 당당함과 여유로움을 함께 느낄 수 있다.</t>
  </si>
  <si>
    <t>도리마을회관</t>
  </si>
  <si>
    <t>도리마을회관, 자산 입구</t>
  </si>
  <si>
    <t>개치나루터 지나 부론면 소재지</t>
  </si>
  <si>
    <t>KCCWSPO20N000001042</t>
  </si>
  <si>
    <t>03코스 바위늪구비길</t>
  </si>
  <si>
    <t>강천마을~(0.8km)바위늪구비~(2.6km)남한강교~(4km)목아불교박물관~ (6.3km)신륵사~(1.3km)여주박물관~(2km)여주시외버스터미널</t>
  </si>
  <si>
    <t>바위늪구비는 남한강의 물이 불고 줄면서 자연적으로 생긴 늪이다. 강물이 늘면 남한강이 되고 강물이 줄어들면 늪이 된다. 늪을 따라 고운 모래 길을 걸어가면 자연이 속삭이는 사각거리는 소리를 듣는다. 단양쑥부쟁이가 산다는 강천섬에는 고라니와 꿩이 나오는 긴 갈대숲이 길게 나온다. 목아박물관은 무형문화재 제108호인 목아 박찬수 선생이 설립한 동양 최초의 불교 박물관이다. 선생이 수집한 6,000여점의 불교관련 유물과 자신이 제작한 작품들이 전시되어 있다. 신륵사는 우리나라에서 보기 드물게 강가에 위치한 천년고찰이다.</t>
  </si>
  <si>
    <t>강천마을, 신륵사, 버스터미널</t>
  </si>
  <si>
    <t>신륵사, 버스터미널</t>
  </si>
  <si>
    <t>KCCWSPO20N000001043</t>
  </si>
  <si>
    <t>02코스 남한산성길</t>
  </si>
  <si>
    <t>마천역~(1.0km)만남의광장~(0.8km)남한산성등산로입구~(0.5km)남한천약수터~(1.9km)남한산성암문(수어장대)~(0.5km)서문~(0.6km)북문~(1.0km)동장대터~(0.8km)벌봉~(1.6km)장경사신지옹성~(1.2km)좌익문(동문)~(1.3km)남옹성~(0.9km)지화문(남문)~(0.9km)남한산성행궁</t>
  </si>
  <si>
    <t>경기 광주시</t>
  </si>
  <si>
    <t>청량산 고지에 화려하고 웅장하게 지어진 수어장대의 위용을 보며, 남한산성 성벽 주변의 아름다운 자연경관과 문화유적들에 얽힌 이야기를 느낄수 있는 길이다. 천혜의 요새다운 남한산성의 산세를 따라 걸으면서, 격조 있는 우리 옛 문화의 정수를 맛볼 수 있는 길이다. 남한산성은 산의 능선을 따라 돌을 쌓아 만든 산성으로, 능선의 흐름에 맞춰 산성의 모양도 자연스럽게 펼쳐져 더 없이 아름답다. 특히 산성 좌우에 조성된 울창한 수림들은 검은색 벽돌을 쌓아 만든 여장과 조화를 이루어 사계절 우아한 아취를 자아낸다. 코스 중간 중간에 접할 수 있는 수어장대, 행궁, 4대문, 숭열전, 역사관 등의 역사 깊은 문화재는 또 다른 볼거리를 제공한다.</t>
  </si>
  <si>
    <t>남한산성 내 약수터 5곳</t>
  </si>
  <si>
    <t>남한산성 내 산책로 주변 공중화장실 이용.(등산로주변 화장실 없음)</t>
  </si>
  <si>
    <t>등산로 및 탐방로 내 매점(상업 시설) 없음</t>
  </si>
  <si>
    <t>KCCWSPO20N000001044</t>
  </si>
  <si>
    <t>02코스 순례길(무장애 탐방구간)</t>
  </si>
  <si>
    <t>수유분소~(0.2km)섶다리~(0.5km)쉼터~(0.6km)백련사 입구</t>
  </si>
  <si>
    <t>북한산 둘레길 02코스 순례길(무장애탐방구간) . 북한산 둘레길 제2구간인 순례길은 독립유공자 묘역이 조성되어 있는 구간으로 우리 조상의 불굴의 독립정신을 느낄 수 있는 구간입니다. 헤이그밀사인 이준열사와 초대부통령이신 이시영선생의 묘소, 조국을 위해 꽃다운 청춘을 바친 17위의 광복군합동묘소 등 모두 12기의 독립유공자 묘역이 조성되어 있으며, 민주주의를 위해 희생하신 분들이 잠들어 계신 4.19민주묘지가 있는 곳이기도 합니다. 순례길의 무장애 탐방구간은 비교적 평탄한 구간으로 조성되어 있으나 보호자 동행이 반드시 필요한 구간으로 조상의 지혜가 담긴 자연친화적 다리인 섶다리와 계곡쉼터가 있어 역사와 자연이 어우러진 구간입니다.</t>
  </si>
  <si>
    <t>편도 20분</t>
  </si>
  <si>
    <t>수유분소 화장실</t>
  </si>
  <si>
    <t>KCCWSPO20N000001045</t>
  </si>
  <si>
    <t>02코스 햇빛길</t>
  </si>
  <si>
    <t>공주산 - 불주사 - 축산제 - 임피향교(채만식 도서관) - 안흥마을 - 서해황토방 - 깐치멀마을</t>
  </si>
  <si>
    <t>부처가 있는 절이라는 뜻의 불주사를 지나 망해산 정상에서 바라보는 금강은 햇빛이 반사되어 비단처럼 반짝이고 그 위를 노니는 철새들로 장관을 연출한다. 그 앞으로 보여지는 너른 십자들에서 풍요를 선물받고 임피향교와 채만식생가터 등을 거쳐 인문학의 정취에 빠져 드는 길이다.</t>
  </si>
  <si>
    <t>채만식도서관</t>
  </si>
  <si>
    <t>불주사, 채만식도서관, 임피향교</t>
  </si>
  <si>
    <t>동군산농협 하나로 마트(임피읍내)</t>
  </si>
  <si>
    <t>KCCWSPO20N000001046</t>
  </si>
  <si>
    <t>섬진강 둘레길</t>
  </si>
  <si>
    <t>기차마을~작은침실골(3.2km)~침곡기차역(2.2km)~가정기차역(5.1km)~이정마을(2.1km)~압록유원지(2.4km)</t>
  </si>
  <si>
    <t>섬진강변을 따라 전남 곡성군 오곡면 오지마을에서 압록마을까지 이르는 길이다. 강변 숲엔 소나무와 편백나무, 상수리나무가 무성해 몸에 좋은 피톤치드와 음이온이 흐른다. 섬진강, 대황강의 좋은 지리적 여건을 활용하여 도보여행을 하면서 노선 주변의 이야기를 통하여 효와 충을 배우고 곡성방문 관광객을 머물러 가게 하기 위하며 지역특성이 잘 들어나 있는 레일바이크길과 기차마을 등을 한곳에 어우르는 길이다. *곡성버스터미널과 곡성역은 대중교통이용자 안내를 위한 연계 노선으로 섬진강둘레길 출발은 곡성기차마을 입니다.</t>
  </si>
  <si>
    <t>식수보급처가 없으니 기차마을 매점에서 구입하거나 사전준비</t>
  </si>
  <si>
    <t>기차마을, 송정산림욕장, 침곡역, 가정역, 압록오토캠핑장</t>
  </si>
  <si>
    <t>출발점인 기차마을, 중간 지점인 가정역 매점 있음</t>
  </si>
  <si>
    <t>전남 곡성군 오곡면 침곡리 산 121-3</t>
  </si>
  <si>
    <t>KCCWSPO20N000001047</t>
  </si>
  <si>
    <t>01코스(주천 ~ 운봉)</t>
  </si>
  <si>
    <t>주천면 ? 내송마을(1.1km) ? 구룡치(2.5km) ? 회덕마을 (2.4km)- 노치마을(1.2km) - 가장마을(2.2km) - 행정마을(2.2km) ? 양묘장(1.7km) ? 운봉읍(1.4km)</t>
  </si>
  <si>
    <t>지리산 둘레길 01코스(주천 ~ 운봉). 솔숲에서 나를 만난다 '무사와 안녕을 빌며 오간 길' 전라북도 남원시 주천면 장안리 외평마을과 남원시 운봉읍을 잇는 15.7km의 지리산길. 이 구간은 지리산 서북 능선을 조망하면서, 해발 500m의 운봉고원의 너른 들과 6개의 마을을 잇는 옛길과 제방길로 구성된다. 이곳은 옛 운봉현과 남원부를 잇던 옛길이 지금도 잘 남아있는 구간이다. 특히 10km의 옛길 중 솔정지와 구룡치를 잇는 내송~회덕까지의 옛길(4.2km)은 길 폭도 넉넉하고 노면이 잘 정비되어 있으며 경사도가 완만하여 아이를 동반한 가족들이 솔숲을 즐기기에 더할 나위 없이 좋다.</t>
  </si>
  <si>
    <t>주천안내소, 양묘장, 운봉서림공원</t>
  </si>
  <si>
    <t>주천안내소, 내송마을, 회덕마을, 운봉서림공원</t>
  </si>
  <si>
    <t>주천농협하나로마트, 운봉마트</t>
  </si>
  <si>
    <t>KCCWSPO20N000001048</t>
  </si>
  <si>
    <t>02코스 보물선 순교자 발자취길</t>
  </si>
  <si>
    <t>해저유물발굴기념비~만들독살~검산항~오산슬로푸드~상정봉~증도면사무소~문준경순교비~순비기전시관~짱뚱어다리</t>
  </si>
  <si>
    <t>독살의 원형이 잘 남아있는 만들독살과 고깃배와 여객선이 다녔다는 검산항으로 가는 길에는 뛰어난 다도해의 절경을 볼 수 있는 해안도로가 정비되어 있다. 상정봉 정상에서 우전해수욕장을 내려다보면 한반도 모양의 해송숲이 보이며 면소재지로 내려와 우전해수욕장으로 가는 솔무등 공원에 문준경 전도사의 순교를 기념하기 위한 기념비가 서 있다.</t>
  </si>
  <si>
    <t>해저유물발굴기념공원, 증도면사무소</t>
  </si>
  <si>
    <t>증도면소재지 일대</t>
  </si>
  <si>
    <t>KCCWSPO20N000001049</t>
  </si>
  <si>
    <t>03코스 천년의 숲길</t>
  </si>
  <si>
    <t>짱뚱어다리~천년해송숲~갯벌전시관</t>
  </si>
  <si>
    <t>우전해수욕장으로 가는 짱뚱어다리는 만조 때 건너면 마치 바다를 건너는 기분이 든다. 솔향기와 바다내음이 물씬 풍기는 천년해송숲을 걸으며 슬로시티라는 이름처럼 느림의 즐거움을 느껴볼수 있다.</t>
  </si>
  <si>
    <t>짱뚱어다리, 갯벌전시관</t>
  </si>
  <si>
    <t>탐방로 입구 화장실, 공중 화장실</t>
  </si>
  <si>
    <t>짱뚱어다리 인근</t>
  </si>
  <si>
    <t>KCCWSPO20N000001050</t>
  </si>
  <si>
    <t>04코스 갯벌공원길</t>
  </si>
  <si>
    <t>갯벌전시관~우전마을~대초슬로체험장~노두길~화도갯벌이야기체험장~노두길</t>
  </si>
  <si>
    <t>증도의 가장 큰 자랑 "갯벌"이를 한눈에 살펴볼 수 있도록 구성된 갯벌전시관을 관람할 수 있다. 대초리와 화도를 잇는 노두길은 만조시가 되면 바닷물에 잠기기 때문에 물때를 잘 보고 들어가야 한다. 특히 해질 무렵의 화도에서 바라보는 작은 무인도들은 찰랑이는 바닷물에 떠있는 바다의 북두칠성과 같이 아름답다. 화드는 드라마 "고맙습니다"촬영지로 더욱 유명해졌다.</t>
  </si>
  <si>
    <t>갯벌전시관, 화도</t>
  </si>
  <si>
    <t>화도</t>
  </si>
  <si>
    <t>KCCWSPO20N000001051</t>
  </si>
  <si>
    <t>05코스 천일염길</t>
  </si>
  <si>
    <t>노두길~장성동마을~갈대군락지~소금전망대~소금박물관~태평염생식물원~주차장</t>
  </si>
  <si>
    <t>단일염전 규모로 전국 최대의 태평염전 부근 11만㎡ 넓이의 염생습지에 만들어진 탐방로를 따라가면 자연 갯벌에 자생하고 있는 갖가지 염생식물 군락지를 관찰 할 수 있으며 염전체험장에서는 대파질, 수차돌리기 등 소금만들기 체험이 가능하다. 소금과 염전의 재발견은 석조 소금창고 내부를 개조 소금박물관으로 재탄생시켰다.</t>
  </si>
  <si>
    <t>소금박물관</t>
  </si>
  <si>
    <t>KCCWSPO20N000001052</t>
  </si>
  <si>
    <t>갈재길</t>
  </si>
  <si>
    <t>전남 장성군 백양사역~원덕리 미륵석불(2.54km)~신목란마을~갈재 입구(1.96km)~갈재 정상(1.1km)~옛호남선터널~군령마을(2km)~입암저수지~천원역터~전북 정읍시 입암면사무소(3.57km)</t>
  </si>
  <si>
    <t>* 갈재길은 삼남대로(전남 해남 ~ 서울, 410km) 중에서 옛길의 흔적이 가장 잘 남아 있는 곳이며 전남 과 전북을 잇던 소통의 길이란 상징성이 있는 탐방로이다. 총 길이는 11.2km이며 전남 장성군 구간이 5.6km, 전북 정읍시 구간이 5.6km이다. * 전남 장성군 백양사역에서 시작되는 갈재길을 따라가다 보면 장성 구간에서는 원덕리 미륵석불, 전일귀 효자비, 갈애바위, 갈재 약수터 등을 만나게 되며 갈재를 넘어 전북 정읍 구간으로 접어들면 옛호남선터널, 군령마을, 천원역터 등을 지나게 된다. * 장성 갈재는 경사가 완만하여 어렵지 않게 오를 수 있고 갈재 꼭대기는 전남과 전북의 경계지점으로 정자 하나가 있다. 정읍 갈재는 장성 갈재와는 달리 경사가 가파른 구간도 있으나 안전시설이 있어 어렵지 않게 걸을 수 있다. 갈재를 다 내려가면 옛 호남선터널을 만나게 되고 조금 더 가면 군령마을이다. 이 마을은 예전에 갈재를 넘나드는 사람들을 보호하기 위해 군대를 주둔시킨 곳이다</t>
  </si>
  <si>
    <t>식수 보급처가 없으므로 매점에서 구입하거나 사전 준비가 필요함</t>
  </si>
  <si>
    <t>장성 사거리 버스정류장, 백양사역, 입암면사무소</t>
  </si>
  <si>
    <t>시. 종점인 백양사역 주변과 입암면소재지 일대에 있으나 중간에는 없음</t>
  </si>
  <si>
    <t>전북 정읍시 입암면 등천리 산 107</t>
  </si>
  <si>
    <t>KCCWSPO20N000001053</t>
  </si>
  <si>
    <t>오대산 선재길</t>
  </si>
  <si>
    <t>월정사 전나무 숲길</t>
  </si>
  <si>
    <t>강원도 평창군 진부면 월정사 매표소 버스정류장 ~ (0.3km)월정사 일주문 ~ (1.1km)월정사 경내 ~ (1.2km)선재길 입구 회사거리 ~ (4.5km)오대산장 ~ (3.2km)상원사 입구 ~ (0.4km)상원사</t>
  </si>
  <si>
    <t>오대산 선재길은 월정사를 지나 시작되지만 자연스레 월정사 전나무 숲길(1km)과 연결되어 편의상 전체를 선재길로 소개하고 있지만 현지에는 오대산선재길과 월정사 전나무 숲길이 따로 분리되어 있다. 월정사 일주문부터 시작되는 전나무 숲길은 "2011년 제12회 아름다운숲 전국대회"에서 대상을 수상했으리만치 아름답고 청신한 길이다. 그 길 끝에서 신라 시대에 자장율사가 창건한 천년 고찰 월정사를 만나게 된다. 다시 길은 오대천과 동행하며 오대천을 여러 번 건너 가고 건너 오면서 숲길과 물길을 번갈아 걷게 되는데 길의 표정이 다양하여 전혀 지루함을 느끼지 못한다. 오대천 길이 끝나면 문수동자와 조선의 7대 임금인 세조와의 일화가 천하는 상원사를 만나고 걷기도 마치게 된다.</t>
  </si>
  <si>
    <t>시. 종점인 월정사와 상원사에서는 식수를 구할 수 있으나 중간에는 아무 것도 없으므로 미리 식수를 준비하여야 한다.</t>
  </si>
  <si>
    <t>월정사. 상원사 입구. 상원사에 있다.</t>
  </si>
  <si>
    <t>월정사 매표소 부근과 상원사 입구에 작은 매점이 있지만 걷는 중간에는 아무 것도 없으므로 비상식 등을 준비하여야 한다.</t>
  </si>
  <si>
    <t>강원 평창군 진부면 동산리 산 1</t>
  </si>
  <si>
    <t>KCCWSPO20N000001054</t>
  </si>
  <si>
    <t>흥부길</t>
  </si>
  <si>
    <t>아영면사무소 ~ (2.65km)일대저수지 ~ (0.55km)흰죽배미 ~ (0.3km)허기재 ~ (0.05km)흥부우애관 ~ (1.02km)화초장바위 ~ (1.1km)흥부묘 ~ (0.33km)빈집터 ~ (3.35km)고인돌 ~ (0.75km)아영면사무소</t>
  </si>
  <si>
    <t>전북 남원은 춘향전과 더불어 우리나라 5대 판소리 고전소설의 하나인 흥부전의 발상지이다. 흥부길을 걸으면서 놀부로 부터 쫓겨나 가난 속에서도 어려운 사람들을 도우며 열심히 살아가는 흥부가 결국 큰 복을 받아 부자가 되는 과정을 체험할 수 있으며 흥부놀부의 우애를 소재로 하는 "흥부우애관"에서 박타기 체험 및 떡 찧기 등의 각종 체험을 할 수 있다. tip. 흥부마을 인근 봉화산에는 4월 하순부터 5월 초순까지 철쭉이 분홍빛으로 물드는 시기로 연계해 가보는 것도 좋은 선택이다.</t>
  </si>
  <si>
    <t>아영면사무소, 흥부우애관</t>
  </si>
  <si>
    <t>아영면사무소 일대</t>
  </si>
  <si>
    <t>경북 울진군 북면 부구리 344</t>
  </si>
  <si>
    <t>KCCWSPO20N000001055</t>
  </si>
  <si>
    <t>중원문화길</t>
  </si>
  <si>
    <t>01코스 생태탐방길</t>
  </si>
  <si>
    <t>자연생태체험관 ~ (1.84km)수행교 ~ (2.5km)자전거도로 ~ (0.5km)세계무술공원 ~ (3.0km)탄금대</t>
  </si>
  <si>
    <t>충북 충주시</t>
  </si>
  <si>
    <t>중원문화길 1코스는 남녀노소 가족단위 누구나 탐방할 수 있는 걷는 길로 강변레저관광인구 저변확대 및 지역관광 활성화를 위해 조성된 길이다. 이 코스는 자연생태체험관에서 시작해서 탄금대까지 충주의 문화와 역사를 체험할 수 있는 코스이다. 또한 남한강을 따라 조성된 생태공원을 걸으며 다채로운 경관을 볼 수 있다.</t>
  </si>
  <si>
    <t>충주세계무술공원, 자연생태체험관</t>
  </si>
  <si>
    <t>자연생태체험관, 강변공원 내, 탄금대</t>
  </si>
  <si>
    <t>강변공원 도로변, 탄금대 입구</t>
  </si>
  <si>
    <t>충북 충주시 목행동</t>
  </si>
  <si>
    <t>KCCWSPO20N000001056</t>
  </si>
  <si>
    <t>02코스 역사문화길</t>
  </si>
  <si>
    <t>중앙탑 ~ (2.9km)충주고구려비 ~ (2.9km)장미산성 ~ (0.1km)하강서원 ~ (2.0km)모현정 ~ (3.5km)두무소 ~ (0.5km)목계나루</t>
  </si>
  <si>
    <t>중원문화의 고장임을 알 수 있는 코스로 중앙탑에서 시작하여 중원고구려비를 만나게 된다. 중원고구려비 전시관에서 장미산성까지는 등산로를 걷게되는데 중반에 경사가 있어 조금 힘들 수는 있으나 장미산성에서 내려다 보이는 남한강 장관은 일품이다. 장미마을을 지나면 남한강 자전거도로를 만나게 되는데 상류방향을 따라가면 시작점인 중원탑으로 하류방향을 따라가면 2코스의 종점인 목계나루를 만나게 된다.</t>
  </si>
  <si>
    <t>강변공원 내, 충주탑평리유적내, 중원체육공원, 봉학사</t>
  </si>
  <si>
    <t>KCCWSPO20N000001057</t>
  </si>
  <si>
    <t>새재넘어 소조령길</t>
  </si>
  <si>
    <t>01코스 문경새재길</t>
  </si>
  <si>
    <t>옛길박물관→제1관문→제2관문→제3관문(문경새재 도립공원)→조령산자연휴양림→고사리마을</t>
  </si>
  <si>
    <t>문경새재가 위치한 조령산, 주홀산의 아름다운 식색경관과 옛길 주변의 자연경관은 감탄을 자아내는 역사와 자연이 있는 길이다. 문경새재는 관문으로 향해 갈수록 산세가 가파르게 변하지만 산과 나무, 그리고 개울에 취해 길을 걷다보면 어느덧 험준한 요새의 중심지인 조곡관에 다다른다. 조곡관은 문경새재의 제2관문으로, 조관관 사이사이를 흐르는 용천수가 유명하다. 드라마 태조 왕건을 비롯한 여러 사극 드라마를 찍은 KBS 문경촬영장 등이 있어 과거와 현실이 공존하는 듯 한 기묘한 착각을 일으킨다. 조령관 가는 길은 이전보다 조금 더 어렵지만 걷기에는 어렵지 않다. 내리막으로 이어지는 길은 경상북도가 아닌 충청북도 괴산군 연풍면 해당된다. 자연의 위대함, 그리고 아름다움을 느끼며 길을 따라 내려가면 소조령길의 1코스 종점 고사리마을에 다다른다.</t>
  </si>
  <si>
    <t>교구정지 인근 약수터</t>
  </si>
  <si>
    <t>문경새재도립공원 입구, KBS세트장, 조령산자연휴양림, 고사리마을 주차장(종점)</t>
  </si>
  <si>
    <t>문경새재도립공원 입구, 고사리마을</t>
  </si>
  <si>
    <t>경북 문경시 문경읍 상초리 242-1</t>
  </si>
  <si>
    <t>KCCWSPO20N000001058</t>
  </si>
  <si>
    <t>02코스 소조령길</t>
  </si>
  <si>
    <t>고사리→소조령→사시마을→발화마을→안보리→수안보(물탕공원)</t>
  </si>
  <si>
    <t>소조령에서 수안보면 화천리 사시마을 입구까지 내려오는 길은 마을 광경을 한눈에 볼수 있는 웅장함을 자랑하며, 수안보로 향해 걷는 길은 안정감을 갖게 하는 편안한 길이다. 수안보에 도착하면 우선 53˚C의 온천수를 자랑하는 온천욕이나 족욕체험장을 피로를 풀수 있는 휴식공간과 체험장이 마련된 길이다.</t>
  </si>
  <si>
    <t>고사리마을 주차장, 수안보</t>
  </si>
  <si>
    <t>고사리마을(조령산자연휴양림 방면), 수안보</t>
  </si>
  <si>
    <t>KCCWSPO20N000001059</t>
  </si>
  <si>
    <t>03코스 장고개길</t>
  </si>
  <si>
    <t>수안보(물탕공원)→오산마을→수회리(갈마고개)→용천리(용당마을)→설운리→장고개→사과탑</t>
  </si>
  <si>
    <t>수안보에서 휴식과 편안함을 만끽한 후 다시 걷다보면 고개 사이로 옛과거길이 그대로 있다. 마치 과거의 선비가 된 듯한 생각에 잠기게 만드는 구간이다. 이 구간이 지나 달천강변을 걷다보면 임경업장군의 학문을 쌓던 삼초대, 대림산성 등 역사적인 흔적과 확트인 전경을 한눈에 볼수 있는 길이다.</t>
  </si>
  <si>
    <t>수안보</t>
  </si>
  <si>
    <t>KCCWSPO20N000001060</t>
  </si>
  <si>
    <t>04코스 달래내길</t>
  </si>
  <si>
    <t>사과탑→대림산성 입구→정심사→유주막삼거리→ 충렬사</t>
  </si>
  <si>
    <t>사과탑을 지나 내리막을 걸으니 살미면 문강마을이 나타난다.길을 계속 걸으니 이제 석문천과 달천이 만난다. 강이 넓어지면서 평야도 넓어졌다. 충청북도 2대 평야 중 하나라는 달천평야가 펼쳐졌다. 강을 따라 가니 단월정수장이 나타난다. 단월정수장은 수원(水原)인 달천으로부터 취수하여 충주시민에게 상수도를 제공하는 곳이다. 과거 단월정수장 부근에는 단월역이 있었던 것으로 추정된다. 인근의 유주막 마을이 영남대로의 길목에 위치하여 역마을로 매우 유명했다고 전한다. 특히 마을 부근에 명당바위가 영험하여 치성을 드리면 한 가지 소원은 들어준다고 하여 지금도 많은 사람들이 찾는다. 달천을 따라 걸으니 하류에는 충민공(忠愍公) 임경업 장군의 전설이 서려있다. 전설을 뒤로 하고 걸으니 이내 임경업 장군을 모시고 있는 충렬사가 나타난다. 충렬사가 나타나며 여정은 끝이 난다.</t>
  </si>
  <si>
    <t>충렬사</t>
  </si>
  <si>
    <t>사과탑에서 500m 가량 이동하면 매점이 있음. 충렬사 인근</t>
  </si>
  <si>
    <t>KCCWSPO20N000001061</t>
  </si>
  <si>
    <t>함라산둘레길</t>
  </si>
  <si>
    <t>01, 03코스 함라산</t>
  </si>
  <si>
    <t>웅포곰개나루~(2.6km)입점리고분전시관~(4.3km)최북단야생차군락지~(0.7km)함라산봉수대~(1.1km)함라산~(1.6km)숭림사생태터널~(0.7km)숭림사~(3.7km)두동편백숲~(5.1km)성당포구</t>
  </si>
  <si>
    <t>전북 익산시</t>
  </si>
  <si>
    <t>함라산 둘레길은 함라산 등줄기를 따라 가는 함라산코스(1, 3코스)와 함라산 아래 금강변을 따라 가는 굼강코스(2코스)로 구성되어 있다. 함라산은 나즈막한 산이지만 금강을 따라 떨어지는 낙조의 전망을 가장 높게 볼 수 있는 산이기도 하다. 1코스는 함라산 등산로를 이용하여 금강 줄기를 한 눈에 볼 수 있으며 국내 최북단 야생차 군락지, 소나무숲, 편백나무숲 등을 지나 성당포구에 다다르게 된다. 이 코스는 트레킹과 등산이 결합된 노선으로 탐방로 중간에 있는 숭림사는 놓치지 말고 꼭 둘러보자.</t>
  </si>
  <si>
    <t>웅포곰개나루, 입점리고분전시관, 숭림사, 성당포구 도농교류센터</t>
  </si>
  <si>
    <t>웅포면소재지(코스주변), 성당포구</t>
  </si>
  <si>
    <t>전북 익산시 함라면 금성리 547-6</t>
  </si>
  <si>
    <t>KCCWSPO20N000001062</t>
  </si>
  <si>
    <t>02코스 금강</t>
  </si>
  <si>
    <t>웅포곰개나루~(4.6km)웅포대교~(4.3km)대암 선착장~(2.8km)성당포구~(9.6km)나바위성당</t>
  </si>
  <si>
    <t>금강의 시원한 강줄기와 바람을 맞으며 걷는 코스로 대부분이 금강자전거길과 연계되어있어 자전거를 이용하여 이동하면 새로움을 느낄 수 있다. 웅포곰개나루부터 나바위성당까지는 그늘이 거의 없는 강변길로 더운 여름 한낮은 피하는 것이 좋다.</t>
  </si>
  <si>
    <t>웅포곰개나루, 성당포구 도농교류센터, 나바위성당</t>
  </si>
  <si>
    <t>웅포면소재지(코스주변), 성당포구마을 입구</t>
  </si>
  <si>
    <t>KCCWSPO20N000001063</t>
  </si>
  <si>
    <t>고인돌 질마재 따라 100리길</t>
  </si>
  <si>
    <t>01코스 고인돌길</t>
  </si>
  <si>
    <t>고인돌박물관 ~ (0.85km)고인돌 유적지 ~ (1.9km)운곡습지 ~ (1.35km)운곡서원 ~ (3.0km)용계리 청자도요지 ~ (1.94km)장살비재</t>
  </si>
  <si>
    <t>전북 고창군</t>
  </si>
  <si>
    <t>고창 하면 고인돌, 고인돌 하면 고창. 그래서 시작은 고인돌박물관이다. 길가에서 문득문득 마주치는 고인돌과 아는 체를 하기 위한 준비단계. 됐다 싶으면 사람 보는 게 고인돌 보기 보다 힘들다는 고인돌유적지로 출발한다. 박물관에서 유적지가 훤히 보이지만 느긋하게 한가로운 풍경을 감상하다 보면 10분이 조금 넘는다. 동양최대고인돌을 보려면 조금 더 걷더라도 매산재 길을 선택한다. 이길에는 동양최대고인돌 뿐만아니라 생태연못과 생태습지가 있어, 도보여행의 즐거움을 더한다.</t>
  </si>
  <si>
    <t>중간에는 매점이 없으므로 출발시 준비한다.</t>
  </si>
  <si>
    <t>고인돌박물관, 운곡습지 안내소, 운곡서원</t>
  </si>
  <si>
    <t>고인돌박물관</t>
  </si>
  <si>
    <t>전북 고창군 부안면 용산리 552-11</t>
  </si>
  <si>
    <t>KCCWSPO20N000001064</t>
  </si>
  <si>
    <t>02코스 (복분자 ~ 풍천장어길)</t>
  </si>
  <si>
    <t>장살비재 ~ (1.65km)할매바위 ~ (0.85km)마명마을 ~ (1.3km)영모정 ~ (0.35km)병바위 ~ (1.15km)호암마을 ~ (2.5km)산림경영 모델 숲 ~ (0.9km)연기마을 입구(수변로 입구)</t>
  </si>
  <si>
    <t>아기자기한 시골마을의 길들은 모두가 같은 듯 보여도 걷다 보면 그 맛이 다르다. 장살비재, 그리고 부정마을을 지나, 농로길을 지나면 인천강을 옆에 둔다. 인천강은 고창의 젖줄. 주변 산이나 구릉에서 흘러내린 물들은 이곳으로 녹아들 듯 강줄기를 이룬다. 할매바위가 나타난다. 강가에 드리운 커다란 바위. 90도로 강을 향해 달려드는 모습이 절벽이라 부르는 것이 나을 성 싶다. 강을 가로지르는 다리도 두어 개 지난다. 강 흐르는 소리조차 고요해 여행자의 숨소리와 발자국 소리만 들려온다. 산림경영숲 수변데크에서 한숨 돌린다.</t>
  </si>
  <si>
    <t>반암보건소, 아산초등학교 앞 경로당 마당에 수도</t>
  </si>
  <si>
    <t>반암보건소, 아산초등학교</t>
  </si>
  <si>
    <t>시작부터 마치는 곳 까지 가게가 없다. 미리 준비해야 한다.</t>
  </si>
  <si>
    <t>KCCWSPO20N000001065</t>
  </si>
  <si>
    <t>03코스 질마재길</t>
  </si>
  <si>
    <t>풍천(연기마을 입구) ~ (3.9km)소요사 입구 ~ (0.8km)질마재 ~ (1.9km)미당시문학관 ~ (0.2km)미당생가 ~ (1.12km)죽염공장 ~ (2.88km)연기마을</t>
  </si>
  <si>
    <t>경사진 언덕에 추수를 끝낸 논처럼 외로운 터, 과거에는 도공들이 서로의 재주를 겨루며 접시 하나, 대접 하나 손수 만들던 곳이다. 지금은 질마재에서불어 내려오는 바람만 스쳐 지나간다. 쓸쓸한 과거의 흔적을 돌아 나가면 꽃무릇 쉼터, 연기제가 나타난다. 산림경영모델숲 수변데크에서 다 돌리지 못한 숨을 돌리고 목도 축인다. 숲에서 불어오는 바람에는 축축한 나무 기운이 묻어난다.</t>
  </si>
  <si>
    <t>미당 시문학관</t>
  </si>
  <si>
    <t>시작부터 마치는 곳 까지 가게가 없다. 미리 준비해야 한다</t>
  </si>
  <si>
    <t>KCCWSPO20N000001066</t>
  </si>
  <si>
    <t>01코스 선자령 풍차길</t>
  </si>
  <si>
    <t>대관령 휴게소 ~ (2.2km)2구간분기점 ~ (3.4km)한일목장길 ~ (0.4km)우측숲 ~ (0.3km)선자령 ~ (2.6km)동대전망대 ~ (3.1km)대관령휴게소</t>
  </si>
  <si>
    <t>강릉 바우길 01코스 선자령풍차길 . 구영동고속도로 대관령휴게소에서 시작하여 풍해조림지, 목장길, 선자령, 동해전망대를 거쳐 출발점인 대관령휴게소로 돌아오는 원점회귀형 코스이다. 선자령 정상은 해발 1,157m이지만 걱정할 필요가 없다. 출발점인 대관령휴게소가 해발 850m로 경사가 완만한 걷기코스이다. 처음 풍해조림지를 시작으로 초원을 보며 따라걷는 목장길을 지나 숲길을 따라 걷게된다. 선자령에 다다르면 끝없이 펼쳐진 초원의 산능선에 설치된 풍차 사이로 걷는 길은 이국적인 느낌이 든다. 선자령 정상에서 동해가 한눈에 보이는 동해전망대를 거쳐 대관령휴게소로 되돌아오면 바우길 1구간은 끝이난다.</t>
  </si>
  <si>
    <t>대관령휴게소</t>
  </si>
  <si>
    <t>KCCWSPO20N000001067</t>
  </si>
  <si>
    <t>02코스 대관령옛길</t>
  </si>
  <si>
    <t>대관령 하행휴게소 ~ (2.2km)풍해조림지 ~ (0.3km)국사성황당 ~ (1.9km)반정 ~ (3.2km)옛주막터 ~ (1.5km)우주선화장실 ~ (1.3km)어흘리 ~ (3.5km)바우길 게스트하우스</t>
  </si>
  <si>
    <t>강릉 바우길 02코스 대관령 옛길. 이 길은 2010년에 "이야기가 있는 문화생태탐방로로 지정된 코스이다. 신재생에너지전시관이 있는 대관령휴게소를 출발해 강릉 시내를 향해 내려가는 길이다. 국사성황당을 지나 전망이 좋은 반정에서 잠시 쉰 후 구불구불한 길을 내려가면 옛주막터를 거쳐 바우길게스트하우스가 있는 종점에 다다른다. 대관령옛길은 신사임당이 어린 율곡의 손을 잡고 대관령을 넘어 서울로 오갔던 길이며, 강원도 관찰사 정철이 이 길을 지나며 관동별곡을 쓰고, 많은 시인과 묵객들이 시를 쓰고 그림을 그렸던 길이다. 단원 김홍도가 이곳에서 대관령도를 그렸으며, 유네스코 세계 무형문화유산으로 지정된 강릉단오의 첫 제례가 대관령 산신각과 대관령국사성황당에서 열린다.</t>
  </si>
  <si>
    <t>6시간 내외</t>
  </si>
  <si>
    <t>대관령 하행휴게소</t>
  </si>
  <si>
    <t>대관령휴게소, 우주선화장실, 게스트하우스 및 이동간 마을</t>
  </si>
  <si>
    <t>KCCWSPO20N000001068</t>
  </si>
  <si>
    <t>03코스 어명을 받은 소나무길</t>
  </si>
  <si>
    <t>바우길 게스트하우스 ~ (2.4km)장승쉼터 ~ (2.9km)어명정 ~ (1.1km)술잔바위 ~ (2.3km)임도산사거리(산불감시초소) ~ (3.5km)명주군왕릉 ~ (0.3km)주차장</t>
  </si>
  <si>
    <t>강릉 바우길 03코스 어명을받은소나무길 . 이 길은 2010년에 "이야기가 있는 문화생태탐방로로 지정된 코스이다. 바우길 게스트하우스를 출발한 2구간은 어명을 받은 소나무길이다. 대궐의 기둥으로 쓰일 아름드리 소나무를 베어난 현장이 있어서 이런 이름이 붙었다. 아름다운 숲길을 따라 길이 이어지지만 완만한 오르막을 5km에 걸쳐 올랐다 다시 내려오길 그만큼 해야 하는 길이어서 체력적인 난이도를 약간 요구한다.</t>
  </si>
  <si>
    <t>게스트하우스, 장승쉼터(산길입구), 명주군왕릉주차장</t>
  </si>
  <si>
    <t>보광리마을</t>
  </si>
  <si>
    <t>KCCWSPO20N000001069</t>
  </si>
  <si>
    <t>04코스 사천 둑방길</t>
  </si>
  <si>
    <t>명주군왕릉 ~ (0.4km)10구간분기점 ~ (0.2km)구간분기점 ~ (4.8km)해살이마을 ~ (3.5km)현평교 ~(5.3km)7번국도지하도 ~ (1.6km)운양초교 ~ (2.2km)사천해변공원</t>
  </si>
  <si>
    <t>강릉 바우길 04코스 사천둑방길. 대관령 아래 명주군왕릉에서 동해바다까지 나아가는 길이다. 명주군왕릉 주차장에서 출발해 임도를 따라 내려가면 이름도 예쁜 해살이 마을을 만나게 된다. 마을 개두릅밭을 지나면 작은 강물이 흐루는 사천 둑방길을 따라 바다로 나간다. 사천 둑방은 계절마다 다양한 풍경을 볼 수 있다. 봄이면 꽃이 피고, 여름이면 들풀이 자라고, 가을이면 강물을 거슬러 올라오는 연어를 볼 수 있다. 교산 애일당에서 태어난 허균의 문학사상을 기리기 위해 세운 허균 시비를 지나면 푸른 동해바다가 품고있는 사천해변공원에서 4구간은 끝이난다.</t>
  </si>
  <si>
    <t>사천해변공원</t>
  </si>
  <si>
    <t>사천해변공원, 해살이마을, 명주군왕릉주차장</t>
  </si>
  <si>
    <t>KCCWSPO20N000001070</t>
  </si>
  <si>
    <t>05코스 바다 호숫길</t>
  </si>
  <si>
    <t>사천해변공원 ~ (4.7km)경포인공폭포 ~ (2.2km)경포대 ~ (1.9km)허난설원기념관 ~ (1.5km)강문해변 ~(3.6km)송정해변쉼터 ~ (1.5km)강릉항(죽도봉) ~ (0.5km)솔바람다리 ~ (0.1km)남항진</t>
  </si>
  <si>
    <t>강릉 바우길 05코스 바다호숫길. 파도가 밀려오는 해변가에 조개껍질을 주으며 걸을 수도 있고, 모래밭 위에 설치한 데크 위를 걸을 수도 있고, 허균허난설헌기념관이 있는 초당 솔밭길의 금강소나무 군락의 웅장한 모습이 이 길의 아름다움을 더한다. 강문해변부터 커피거리 입구까지는 우리나라에서 가장 길고 울창한 해송 솔밭길을 따라 걷게 된다. 솔밭길을 지나면 바다냄새와 솔향 대신 커피향이 그윽하게 퍼지는 강릉 안목 커피거리는 바다까지 로스팅을 했는지 커피향과 바다내음이 절묘하게 어울린다. 커피향을 뒤로하면 솔바람다리를 건너 남항진에 다다른다.</t>
  </si>
  <si>
    <t>사천해변공원, 허난설원생가터, 참소리박물관, 안목해변, 남항진해변</t>
  </si>
  <si>
    <t>사천해변공원, 안목해변, 남항진해변</t>
  </si>
  <si>
    <t>KCCWSPO20N000001071</t>
  </si>
  <si>
    <t>06코스 굴산사 가는 길</t>
  </si>
  <si>
    <t>남항진(솔바람다리) ~ (0.9km)남항진교 ~ (2.5km)공항대로 ~ (3.0km)성덕초교 ~ (1.2km)중앙시장 ~(1.0km)강릉 단오문학관 ~ (2.1km)모산봉 ~ (1.8km)장현저수지(솔밭쉼터) ~ (3.9km)구정면사무소 ~ (2.1km)학산 오독떼기전수관</t>
  </si>
  <si>
    <t>강릉 바우길 06코스 굴산사 가는길. 남항진(솔바람다리)에서 출발하여 먹거리와 볼거리가 풍부한 강릉 중앙시장을 지나 강릉 단오의 주신 범일국사가 태오난 학산마을의 굴산사까지 이어지는 역사문화의 길이다. 남항진에서 출발해 공항대로를 지나 강릉시내방면으로 이동하면 강릉중앙시장을 만난다. 강릉 단오제를 이해하는데 큰 도움이 되는 강릉단오문학관 이후로는 농촌풍경을 볼 수 있다. 예전부터 농업이 주 산업이었음을 알려주는 시설이 있으니 이는 학산 오독떼기전수관이다. 학산오독떼기는 무형문화재 제5호로 지정되어 있는 농요로 현재까지 불려지고 있다.</t>
  </si>
  <si>
    <t>오독떼기전수관</t>
  </si>
  <si>
    <t>남항진, 중앙시장, 구정면사무소, 오독떼기전수관</t>
  </si>
  <si>
    <t>남항진, 중앙시장, 오독떼기전수관</t>
  </si>
  <si>
    <t>KCCWSPO20N000001072</t>
  </si>
  <si>
    <t>산청백의종군로</t>
  </si>
  <si>
    <t>산청 백의종군로</t>
  </si>
  <si>
    <t>남사예담촌(산청군 단성면 남사리)→참숯골진입로→천삼포골→남사제(소류지)→길리재→길리마을→고리지(저수지)→송골재→감나무골→묘동마을회관→금만마을(산청군 단성면 창촌리)→강정(하동군 옥종면 문암리)→청수역→하동읍성</t>
  </si>
  <si>
    <t>백의종군로는 이순신 장군이 결연한 마음을 품고 백의종군하며 걸었던 그 길에서 붙여진 이름이다. 현지에서는 4개 코스로 나누어서 안내판이 붙어 있으나 최초에 하나의 코스로 조성된 길이다. 전반부 남사예담촌은 전국에서도 토담이 아름답기로 유명한 고졸한 고택들이 즐비하다. 다만 이후의 길들은 다소 지루함이 이어지는 찻길과 둑길로 이어지므로, 이순신 장군의 길을 쫓아 걷는다는 순례의 정신으로 걷는 것는 것도 좋다. 충절의 길. 백의종군로는 충무공 이순신의 발길을 따라 걸어가는 18km의 도보길이다. 전통한옥 및 양반마을로 유명한 남사예담촌을 출발하여 예담촌 산길을 따라 참숯골, 남사제 소류지, 길리재를 거쳐 창촌마을에 도착하면 민족의 명산 지리산이 한눈에 들어와 호연지기를 키울 수 있는 길이다. 무엇보다 초행자도 편하게 즐기며 걸을 수 있다는 것이 이 길의 가장 큰 장점이다.</t>
  </si>
  <si>
    <t>경남 산청군 단성면 호리 447</t>
  </si>
  <si>
    <t>KCCWSPO20N000001073</t>
  </si>
  <si>
    <t>대청호반길</t>
  </si>
  <si>
    <t>03-01코스 노고산성 해맞이길</t>
  </si>
  <si>
    <t>직동 찬샘마을(출발) ~ 쇠점고개(0.5km/20분 ~ 노고산성(2km / 45분) ~ 찬샘정(2.6km / 1시간 50분) ~ 성황당 고개(3.3km / 1시간 35분) ~ 찬샘 마을회관(3.5km / 2시간 소요)</t>
  </si>
  <si>
    <t>농촌체험 마을인 찬샘마을을 끼고 그 옛날 백제의 치열한 전투가 벌어졌던 노고산성을 지나 시원한 샘물이 솟았다는 찬샘정까지... 나뭇잎에 쌓인 푹신한 길을 걷노라면 흡사 어머니품처럼 포근하고 아버지의 품처럼 듬직하고 단단하다. 등산길처럼 가파른 노고산은 송글송글 맺힌 땀처럼 때론 거칠게 때론 온화하게 다가온다. 산성 끝자락에서 바라본 대청호는 우람한 산줄기와 대조를 이뤄 떠오르는 태양을 온몸으로 맞이하기에 충분해 보인다. 성치산성을 지나 내려오면 대청호의 멋진 경치를 볼수있는 찬샘정이 시원한 바람과 함께 탐방객을 맞이한다.</t>
  </si>
  <si>
    <t>식수없으니 미리 준비</t>
  </si>
  <si>
    <t>찬샘정 정자에서 자전거길로 접어드는 길목에 공중화장실 있음</t>
  </si>
  <si>
    <t>KCCWSPO20N000001074</t>
  </si>
  <si>
    <t>03-02코스 청남대 조망길</t>
  </si>
  <si>
    <t>성황당 고개(출발) ~ 성치산성(2km / 1시간) ~ 부수동반환점(3.5km / 1시간 50분) ~ 느티나무 보호수(6km / 2시간 30분) ~ 산성 이정표(6.5km / 2시간 40분) ~ 찬샘 마을회관(7km / 3시간 소요)</t>
  </si>
  <si>
    <t>찬샘마을부터 시작하여 성치산성을 향해 오르는 등산길을 따라 올라가면 때때로 양옆의 나무사이로 대청호반의 경치가 펼쳐진다. 성치산성을 지나 내려오면 자전거길 1코스와 맞물리는 긴 소나무길 터널길을 따라 피톤치드를 느끼며 걸을 수 있다.</t>
  </si>
  <si>
    <t>KCCWSPO20N000001075</t>
  </si>
  <si>
    <t>05-01코스 갈대밭 추억길</t>
  </si>
  <si>
    <t>신상동 폐도로 주차장(출발) ~ 흥진마을 억새풀길(0.5km / 10분) ~ 신상동 갈대밭(3km / 1시간 소요)</t>
  </si>
  <si>
    <t>지나는 사람들의 키보다 높은 억새풀들이 터널처럼 자리잡고 사라질때까지 꼭꼭 붙잡고 놓아 주질 않는다. 휘돌듯 지나온 수변 길가의 모래사장은 흡사 바닷가를 연상시키며 저만치 앞서가는 사람들 사이로 성큼 다가온 각양각색을 계절이 한창이다. 햇볕은 바람이 불어 갈대숲에 부딪히고 수면위에 나부끼는 보석처럼 떨어진다. 마을을 돌아 짙은 소나무향 가득한 백골산을 오른다. 곳곳에 산초향이 은은하고 꽃들과 수 많은 나무들만이 고단한 산길을 위로해 준다. 백골산성 주변, 한눈에 멀리 식장산과 대청호반이 들어온다. 땀을 식혀주는 바람과 함께 이 산중의 적막을 깨듯 가벼운 탄성이 흘러나온다. 파노라마처럼 펼쳐진 대청호반에 떠있듯 서있다.</t>
  </si>
  <si>
    <t>폐도로 주차장 옥수수, 간식 파는 노점차량 있으나 미리 준비하는것이 좋음</t>
  </si>
  <si>
    <t>KCCWSPO20N000001076</t>
  </si>
  <si>
    <t>04-01코스 신선바위 벚꽃길</t>
  </si>
  <si>
    <t>신상동 폐도로 주차장(출발) ~ 제방길(0.5km / 20분) ~ 금성마을(1.5km / 40분) ~ 신선바위(2km / 50분) ~ 신선바위(2.5km / 1시간 소요)</t>
  </si>
  <si>
    <t>시원스럽게 놓인 예전 고속도로 밑으로 대청호 제방이 모습을 드러낸다. 한발자국 옮길때마다 호반의 잔잔함에 사뭇 진지해진다. 옆으로 오리와 백로가 한가로이 노닐고 세월을 따라 늘어선 버드나무가 머릿결처럼 빼곡하다. 금성마을 입구부터 흐드러진 꽃들과 길 가의 나무들에게서 눈을 뗄 수가 없다. 가장 웅장하고 아름다운 벚꽃단지로 알려진 이곳을 따라 올라가니 신선이 놀았다는 신선바위가 참으로 웅장하면서도 소박하다. 길 건너 상촌마을에서 시작된 언덕은 산이되고, 숲을 이루고 오르는 사람과 하나가 된다. 금방이라도 해가 저물 듯 숲속은 볕을 삼키고 조용히 걸음을 따라 고봉산성까지 사그란거리는 소리로 따라온다</t>
  </si>
  <si>
    <t>KCCWSPO20N000001077</t>
  </si>
  <si>
    <t>04-02코스 고봉산성 만남길</t>
  </si>
  <si>
    <t>금성마을 입구 버스승강장(출발) ~ 상촌 마을회관(0.5km / 20분) ~ 고봉산성(2.3km / 1시간)</t>
  </si>
  <si>
    <t>시원스럽게 놓인 예전 고속도로 밑으로 대청호 제방이 모습을 드러낸다. 한발자국 옮길때마다 호반의 잔잔함에 사뭇 진지해진다. 옆으로 오리와 백로가 한가로이 노닐고 세월을 따라 늘어선 버드나무가 머릿결처럼 빼곡하다. 금성마을 입구부터 흐드러진 꽃들과 길 가의 나무들에게서 눈을 뗄 수가 없다. 가장 웅장하고 아름다운 벚꽃단지로 알려진 이곳을 따라 올라가니 신선이 놀았다는 신선바위가 참으로 웅장하면서도 소박하다. 길 건너 상촌마을에서 시작된 언덕은 산이되고, 숲을 이루고 오르는 사람과 하나가 된다. 금방이라도 해가 저물 듯 숲속은 볕을 삼키고 조용히 걸음을 따라 고봉산성까지 사그란거리는 소리로 따라온다.</t>
  </si>
  <si>
    <t>KCCWSPO20N000001078</t>
  </si>
  <si>
    <t>05-02코스 백골산성 하늘길</t>
  </si>
  <si>
    <t>신상동 갈대밭(출발) ~ 신상동 버스승강장(0.2km / 5분) ~ 백골산성 입구(0.3km / 6분) ~ 백골산성(2.6km / 1시간 40분) 왕복 ~ 신상동 폐도로 주차장(6km / 3시간 소요)</t>
  </si>
  <si>
    <t>갈대숲 근처 식당화장실 양해를 구하고 이용</t>
  </si>
  <si>
    <t>KCCWSPO20N000001079</t>
  </si>
  <si>
    <t>06-01코스 국화향 연인길</t>
  </si>
  <si>
    <t>추동 대청호 관리사무소 주차장(출발) ~ 자연생태관(0.5km / 20분) ~ 국화꽃 단지(1.5km / 40분) ~ 가래울식당(2km / 50분) ~ 전망좋은곳(2.5km / 1시간) ~ 자연생태관(4.5km / 2시간 소요)~ 대청호 관리 사무소 주차장</t>
  </si>
  <si>
    <t>국화향기가 코끝을 자극한다. 삼삼오오 사람들의 발걸음이 쉬어가고 연못가에 수줍게 연꽃으로도 이 계절의 투명함을 짐작하게 한다. 자연생태관에서 시작된 길은 만개한 국화향을 맡으며 대청호의 한가운데까지 향기의 여운을 즐기게 한다. 대청호를 쓰다듬듯 이여져 있는 전망좋은 곳에서 바라본 하늘은 호반을 그대로 품고 있다. 그야말로 어느것이 하늘 빛이고 어느것이 물 빛인가. 호반에 잠기듯 이어진 길을 따라 연꽃마을을 마음에 담는다. 양지의 볕을 받으며 목판시를 읽고, 각종 화려한 연꽃의 향연속에서 창작의 고뇌도 사랑의 기쁨도 하나가 된다. 아름다운 정원에 앉아 돌아온 길들을 추억하고 사랑을 되새긴다.</t>
  </si>
  <si>
    <t>대청호 자연생태관에 가면 정수기 이용 가능</t>
  </si>
  <si>
    <t>추동 대청호 관리사무소 주차장에 공용 화장실 있음 대청호 자연생태관 내의 화장실 이용 가능</t>
  </si>
  <si>
    <t>대청호 자연생태관 인근 작은 매점 하나 있음</t>
  </si>
  <si>
    <t>KCCWSPO20N000001080</t>
  </si>
  <si>
    <t>06-02코스 연꽃마을길</t>
  </si>
  <si>
    <t>주말농장 입구(출발) ~ 호변 산책 길(0.5km / 10분) ~ 황새바위 정자(2km / 1시간) ~ 연꽃마을(3km / 1시간 30분) ~ 주산동 갈대밭(3.3km / 1시간 35분) 왕복 ~ 추동 대청호 관리자숙소 주차장(6.5km / 3시간 소요)</t>
  </si>
  <si>
    <t>2~3시간</t>
  </si>
  <si>
    <t>연꽃마을에 가면 음료 자판기 있음</t>
  </si>
  <si>
    <t>KCCWSPO20N000001081</t>
  </si>
  <si>
    <t>07코스(성심원 ∼ 운리)</t>
  </si>
  <si>
    <t>성심원 ? 아침재(2.3km) ? 웅석봉하부헬기장(2.5km) ? 점촌마을(6.4km) ? 탑동마을(1.5km) ? 운리마을(0.7km)</t>
  </si>
  <si>
    <t>지리산 둘레길 07코스(성심원 ∼ 운리). 웅크린 나에게 손을 내밀어 탁트인 가슴으로 의연해지는 그 곳 경상남도 산청군 산청읍 풍현마을 성심원과 단성면 운리를 잇는 12.6km의 지리산둘레길. 이 구간은 웅석봉 턱밑인 800여 고지까지 올라야하는 다소 힘든 오르막과 탑동마을까지 간 내리막 임도를 품고 있다. 풍현마을과 어천마을을 이어주는 아침재, 웅석봉에서 흘러 경호강에 이르는 어천계곡, 길에서 내려다 보이는 청계저수지가 아름답다. 단속사터였던 탑동마을에서 동서삼층석탑과 당간지주 그리고 산청 삼매 중 하나인 정당매를 만나 역사와 함께 걷는 길이다.</t>
  </si>
  <si>
    <t>약 5시간</t>
  </si>
  <si>
    <t>성심원안내센터, 단속사지</t>
  </si>
  <si>
    <t>성심원안내센터, 어천마을, 운리주차장</t>
  </si>
  <si>
    <t>성심원안내센터, 운리마을</t>
  </si>
  <si>
    <t>KCCWSPO20N000001082</t>
  </si>
  <si>
    <t>주왕산 탐방로</t>
  </si>
  <si>
    <t>주왕 계곡코스 (무장애 탐방구간)</t>
  </si>
  <si>
    <t>대전사~자하교중간기점(1.3km)~학소교중간지점(2.0km)~용추폭포 종점(2.2km)</t>
  </si>
  <si>
    <t>주왕산의 기암괴석과 멋진 병풍절벽을 계곡을 끼고 감상하며 탐방 할 수 있는 구간으로 특히 가을철 담풍과 어우러진 주왕계곡은 절경을 이룬다. 주왕계곡길은 약 2km거리로 폭포 마지막구간 100m를 제외하고는 부드러운 마사토 포장으로 조성되어있다. 코스 중간 중간 마다 공중화장실, 휴게공간등이 조성되어 있어 편히 쉬면서 천천히 탐방할수 있는 탐방로 이다. 산불방지기간(11월 15일~12월 15일)은 출입이 통제된다.</t>
  </si>
  <si>
    <t>편도 1시간 30분, 왕복 3시간</t>
  </si>
  <si>
    <t>탐방로상 공중화장실(3개소) 근처 음료수 자판기 이용</t>
  </si>
  <si>
    <t>기암교 화장실(장애인), 자하교 화장실(장애인), 학소교 화장실(장애인)</t>
  </si>
  <si>
    <t>자하교쉼터, 학소교쉼터(숲속도서관)</t>
  </si>
  <si>
    <t>경북 영덕군 달산면 용전리 181-1</t>
  </si>
  <si>
    <t>KCCWSPO20N000001083</t>
  </si>
  <si>
    <t>구포 무장애 숲길</t>
  </si>
  <si>
    <t>무장애 탐방구간</t>
  </si>
  <si>
    <t>구포무장애숲길주차장~(0.3km)선강약수터~(0.45km)제2전망대~(0.45km)제1전망대</t>
  </si>
  <si>
    <t>‘구포 무장애 숲길’로 명명된 이 숲길은 산림 내에 법적 경사도를 준수하여 총 연장 1.2km(폭 1.5 ~ 2.0m)의 데크로드로 조성되어 전동스쿠트나 휠체어, 유모차가 이동하기에 수월하고 휠체어 등이 교행할 수 있도록 30m간격으로 피행공간을 설치하여 일반인과 장애인, 노인, 임산부, 어린이 등 남녀노소 모든 계층이 서로 공유하면서 산책을 즐길 수 있도록 사회적 약자의 이용편의를 모두 고려했다. 산책길은 중간마다 휴식공간과 소나무, 왕벚나무, 단풍나무, 생강나무, 배롱나무, 애기동백, 야생화를 비롯하여 거북형상의 거북바위, 상모를 닮은 정승바위 등 각종 기암괴석들로 풍부한 볼거리와 저절로 등산객들의 시선이 머무는 장소가 많이 있고, 2개소의 전망대에서는 김해공항과 1300리를 굽이쳐 내려온 낙동강의 물줄기가 한눈에 들어오고, 특히 낙동강에서 바라보는 낙조는 모든 이에게 탄성을 자아낼 만큼 조망권이 탁월하다.</t>
  </si>
  <si>
    <t>선강약수터</t>
  </si>
  <si>
    <t>구포무장애숲길 주차장</t>
  </si>
  <si>
    <t>구포2동 교차로 주변</t>
  </si>
  <si>
    <t>부산 북구 구포동 884</t>
  </si>
  <si>
    <t>KCCWSPO20N000001084</t>
  </si>
  <si>
    <t>관악산공원 무장애 숲길</t>
  </si>
  <si>
    <t>관악산제2광장 화장실- 책읽는 쉼터(진입광장)- 잣나무쉼터-(순환형 숲길[1구간]/순환형 숲길[2구간])- 도토리쉼터/- 바위쉼터-등반형 숲길-전망쉼터</t>
  </si>
  <si>
    <t>2013년 5월 관악산에 처음으로 조성된 무장애 숲길은 전구간 경사도 8% 미만(장애인 시설 설치기준)으로 휠체어 및 유모차도 편하게 오를 수 있게 조성하였다. 지형에 따라 산책하듯 숲을 즐길 수 있도록 조성된 순환형 숲길(750m)과 지그재그형 오르막길을 따라 산을 오르며 전망할 수 있는 등반형 숲길(550m)을 구분하였으며, 등반형 숲길을 따라 관악산 열녀암 까지 오를 수 있다. 정상에서는 서울대학교 교정을 비롯 남산타워, 63빌딩 등 서울시내 전경을 바라볼 수 있다.</t>
  </si>
  <si>
    <t>관악산 제1광장 음수대 및 돌산물레방아 옆 음수대</t>
  </si>
  <si>
    <t>관악산 광장, 돌산화장실, 나들이숲 화장실, 제2광장 화장실</t>
  </si>
  <si>
    <t>제1광장 들어서는 길목에 각종 군것질거리 판매</t>
  </si>
  <si>
    <t>KCCWSPO20N000001085</t>
  </si>
  <si>
    <t>청풍호 자드락길</t>
  </si>
  <si>
    <t>01코스 작은동산길</t>
  </si>
  <si>
    <t>만남의 광장~레이크호텔~모래고개~작은동산~학현마을~취적대~능강교 19.7km</t>
  </si>
  <si>
    <t>작은 동산길은 청풍면‘만남의 광장’에서 시작된다. 청풍호 아래 이곳의 61개 마을이 호수 깊숙이 잠들어 있으며. 그 호수 옆 작은 길을 걸으면 제천의 명품 길임을 알 수 있다. 작은 동산에 오르면 아기자기한 섬 같은 산들과 호수의 수면이 닿는 선들이 마치 그림 같다. ‘내륙의 바다’를 보며 색다른 감상을 즐길 수 있고 재미 있는 음바위와 취적대를 볼 수 있다.</t>
  </si>
  <si>
    <t>만남의광장</t>
  </si>
  <si>
    <t>만남의광장, 교리마을주차장내</t>
  </si>
  <si>
    <t>청풍랜드</t>
  </si>
  <si>
    <t>충북 제천시 청풍면 교리 8-3</t>
  </si>
  <si>
    <t>KCCWSPO20N000001086</t>
  </si>
  <si>
    <t>04코스 녹색마을길</t>
  </si>
  <si>
    <t>능강교 ~능강솟대문화공간~산야초마을~~용담폭포~산수유마을</t>
  </si>
  <si>
    <t>녹색마을길은 능강교에서 출발해서 상천 산수유마을에 있는 용담폭포에이르는 길로써 봄에는 산수유 꽃의 정취가 따뜻한 고향의 향수를 느끼게 하고, 진달래꽃과 바위, 소나무가 어우러진 아름다운 이 길은 용담폭포에 이르는 산행 길과 숯가마 체험, 산야초마을에서 다양한 약초체험을 즐길 수 있다.</t>
  </si>
  <si>
    <t>솟대문화공간, 상천휴게소</t>
  </si>
  <si>
    <t>솟대문화공간, 상천휴게소주차장</t>
  </si>
  <si>
    <t>상천휴게소</t>
  </si>
  <si>
    <t>KCCWSPO20N000001087</t>
  </si>
  <si>
    <t>02코스 정방사길</t>
  </si>
  <si>
    <t>능강교~정방사</t>
  </si>
  <si>
    <t>정방사 길은 솔숲과 길옆으로 맑은 물소리에 이끌려 정방사로 올라가는 길이다. 금수산 정방사는 천년고찰이며 절벽아래 제비집처럼 자리하고 있어 그 곳에서 바라보는 일망무제로 펼쳐지는 월악산영봉과 겹겹이 이어지는 산능선과 호수아래 황금빛 노을이 장관이다. 절 뒷편 기암아래 감로수 한 모금은 온갖 마음의 때를 씻어주고 우리나라 최고의 풍경을‘해우소’(화장실)에서 풍광을 바라보면 근심을 버릴 수 있다.</t>
  </si>
  <si>
    <t>정방사</t>
  </si>
  <si>
    <t>능강교, 정방사</t>
  </si>
  <si>
    <t>능강교 펜션 매점</t>
  </si>
  <si>
    <t>KCCWSPO20N000001088</t>
  </si>
  <si>
    <t>03코스 얼음골 생태길</t>
  </si>
  <si>
    <t>능강교~돌탑~만당암~취적대(취적담)~출렁다리~얼음골</t>
  </si>
  <si>
    <t>한여름에도 얼음이 생기는 빙혈을 볼 수 있는‘얼음골생태길’은 조금 걷다 보면 정성껏 세운 돌탑을 만날 수 있다. 작은 소롯길을 편안하게 걸을 수 있고 길 옆 에는 맑은 물길이 친구처럼계속 이어진다. 돌다리, 나무다리가 정겹고, 외적 풍경보다 내 마음 안을 들여다보며 사유가 깊어지는 이 길은 마치 신선만 다니며 숨겨 둔 길 같이 느껴진다. 단풍나무, 자작나무, 신갈나무, 굴참나무 모감주나무 등 다양한 수종의 나무들과 만당암, 수경소, 취벽대가 이 길의 순수한 모습을 잘 보여 주며 참으로 고요해지는 길이다.</t>
  </si>
  <si>
    <t>한양지</t>
  </si>
  <si>
    <t>능강교</t>
  </si>
  <si>
    <t>능강교 개울옆 펜션매점</t>
  </si>
  <si>
    <t>KCCWSPO20N000001089</t>
  </si>
  <si>
    <t>05코스 옥순봉길</t>
  </si>
  <si>
    <t>상천리마을~마린힐 카페 ~ 옥순대교</t>
  </si>
  <si>
    <t>제천 청풍호 자드락길의 5코스인 ‘옥순봉길’은 녹색마을길이 끝 나는 용담 폭포에서 내려와 금수 탐방로’라고 적힌 상천리 에서 출발한다. 청풍호와‘옥순봉’절경이 펼쳐지는 옥순대교 까지 이어지는 길이며, 호수주변에 쉼터가 잘 조성되어 있고 차도 다닐 수 있는 길이다. 예로부터 단원 김홍도, 겸재, 퇴계 선생 등 수많은 분들이 화폭에 담고, 시를 읊었던 ‘옥순봉’을 옥순대교 전망대에서 조망하며 그림 한 폭을 마음에 담아 갈 수 있다.</t>
  </si>
  <si>
    <t>상천휴게소, 옥순봉쉼터</t>
  </si>
  <si>
    <t>KCCWSPO20N000001090</t>
  </si>
  <si>
    <t>06코스 괴곡성벽길</t>
  </si>
  <si>
    <t>옥순봉~뱃길(옥순대교 중간 부분)~하얀집 민박~사진찍기좋은명소~농막~영봉 및 금수산 풍광~지곡리 정상(403봉)~지곡리 나루터</t>
  </si>
  <si>
    <t>삼국시대에 쌓은 성벽이 있었던 곳이라 하는 괴곡성벽길은 ‘산삼을 캔심마니가 적지 않다’는 소문이 있을 만큼 자연이 그대로 보존되어 있고 세가구가 마을을 이루는 다불리는 충북의 하늘아래 첫 동네다. 아직도 소와 함께 농사를 짓는 순수한 이 동네에서 산모퉁이를 돌아가는 구불구불 운필한 듯한 길로 자드락길의 백미를 느낄 수 있다. 멀리 소백산과 월악산, 금수산, 아득한 호수가 조화로운 기운으로 삶을 재충전 해준다. 사진찍기 좋은 명소와 다불암을 지나서 내려오면 지곡리의 시원한 뱃길이 옥순대교가 펼쳐진다. 청풍호 자드락길의 뱃길은 괴곡성벽 길의 마지막 지점으로 지곡리 마을에서 옥순대교(옥순봉휴게소)로 이어지는 호반길이다. 청풍호 뱃길을 달리며 지친 마음을 시원하고 맑은 바람에 모두 날려 보내며 대 자연 속에서 자신을 새롭게 바라볼 줄 아는 혜안이 생긴다.</t>
  </si>
  <si>
    <t>식수준비</t>
  </si>
  <si>
    <t>6코스출발점주차장, 농막, 다불암, 지곡리마을</t>
  </si>
  <si>
    <t>옥순봉쉼터</t>
  </si>
  <si>
    <t>KCCWSPO20N000001091</t>
  </si>
  <si>
    <t>07코스 약초길</t>
  </si>
  <si>
    <t>지곡리 나루터~청풍김씨 시조묘~서곡(호무실)마을~산불초소~약초길 전망대~율지리 말목장</t>
  </si>
  <si>
    <t>청풍호 자드락길 7코스인 약초길은 산간마을을 한 바퀴 돌아보는 구간이다. 금계포란 형이라 왕비와 육판서를 낸 청풍김씨 시조 묘가 가까이 있고, 걷는 길에는‘한방의 도시’인 제천을 실감하는 향기로운 약초내음으로 몸과 마음을 맑게 할 수 있다. 약초산재되어 있고, 청풍호반과 어우러진 작은 마을, 겹겹이 산들을 전망대에서 바라보며 육판재 가는 길에 발아래 다양한 버섯들을 만나는 행복해지는 길이다.</t>
  </si>
  <si>
    <t>도전리보건소</t>
  </si>
  <si>
    <t>KCCWSPO20N000001092</t>
  </si>
  <si>
    <t>예향천리 장수마실길</t>
  </si>
  <si>
    <t>마루한길</t>
  </si>
  <si>
    <t>용림제(덕산제)~(1.4km)밀목치~(2.6km)마봉산~(3km)논개사당~ (5.5km)노하숲</t>
  </si>
  <si>
    <t>전북 장수군</t>
  </si>
  <si>
    <t>장안산 군립공원내 용림제(덕산제)에서 아름다운 경치를 구경할수 있으며, 논개사당(의암사)는 장수현감 정주석이 주논개의 충절을 선양하고 장수 태생임을 기리기 위하여 1846년 논개생장향수명비를 세운 후 1974년 현 위치로 자리를 옮겼다. 경내에는 생장향 수명비각, 기념관, 외삼문, 내삼문, 충의문, 영정각이 차례로 있다. 매년 음력 9월 3일 논개사당에서 제례를 지내며 각종 문화행사가 열린다. 장수향교는 우리나라에서 가장 오랜된 향교로 창건 당시의 원상태로 보전되어 있어 역사의 유구함과 건물의 구조적 특수성(8포형)에 비추어 보물 272호로 지정되어 있다.</t>
  </si>
  <si>
    <t>KCCWSPO20N000001093</t>
  </si>
  <si>
    <t>뜬봉샘 가는 길</t>
  </si>
  <si>
    <t>노하숲~(5.0km)용계마을~(4.0km)뜬봉샘</t>
  </si>
  <si>
    <t>노하숲은 장수읍 외곽 한 모퉁이에 자리잡고 있으며 낙엽활엽수들로 어우러져 그늘이 많아 주민들이 자주 찾는 소중한 휴식처이자 많은 전설과 역사를 간직한 숲이다. 장수는 논개가 태어난 곳으로 논개사당 가까이에 있는 노하숲에까지 최경회와의 애틋한 사랑과 구국충절의 기운을 느끼게 한다. 노하숲은 2002년에 생명의 숲, 유한킴벌리와 산림청이 주는 ‘아름다운 마을숲’ 상을 수상하기도 하였다. 용계마을을 지나 금강의 발원천이 되는 뜬봉샘에 도착, 뜬봉샘에는 조선 태조 이성계와 얽힌 설화가 있다. 이성계가 천지신명의 계시를 받으려 이곳에 단을 쌓고 백일기도에 들어갔는데, 백일째 되는날 봉황새가 무지개를 타고 나타났다고 한다. 황급히 봉황새가 뜬 곳에 가보니 풀숲으로 가려진 옹달샘이 있었고, 이후, 봉황새가 떳다고 해서 샘 이름을 뜬봉샘이라고 지었다고 한다. 뜬봉샘 아래에는 뜬봉샘생태공원이 조성되어 있고 금강사랑물체험관을 운영중에 있다.</t>
  </si>
  <si>
    <t>뜬봉샘에서 약숫물 이용 가능하나 눈에 보이는 이물질이 있어 깨끗해 보이지 않음. 매점을 이용해 사전 준비 필요함</t>
  </si>
  <si>
    <t>노하숲 근처에 있는 장수종합터미널 화장실, 중간지점인 용계마을 입구에 위치한 마을회관 화장실</t>
  </si>
  <si>
    <t>노하숲 근처에 매점 다수 분포 (장수종합터미널 주변 매점, 근처 아파트 주변 매점)</t>
  </si>
  <si>
    <t>KCCWSPO20N000001094</t>
  </si>
  <si>
    <t>승마 마실길</t>
  </si>
  <si>
    <t>노하숲~(5.5km)장척마을~(3.5km)박곡~(4.7km)천천면소재지~ (3.3km)광산마을~(3.4km)오연삼거리~(2.2km)옥자동마을~(1.6km)고무정마을~(2.4km)백암마을~(2.6km)계북면사무소~(1.4km)문성마을</t>
  </si>
  <si>
    <t>장수읍 노하리에 위치하고 있는 승마체험장은 체험승마를 즐길 수 있는 곳으로 마필을 사육하고 있으며 트로이목마, 실외 승마장, 방문자 쉼터, 희귀말 전시장, 방목장 등을 갖추고 있다. 소나무의 향긋한 향이 가득한 광산산촌생태마을은 어머니의 품처럼 따뜻한 정취를 느낄수 있는 오래된 느티나무와 함께 금강 상류인 용광천이 흐르는 경치가 수려하기로 으뜸가는 마을이다. 계북면 백암마을은 이곳에 흰돌이 많이 매장되어 있다하여 1964년 행정구역개편때 붙여진 이름이다. 지리적으로 조그마한 시내를 사이에 두고 군계를 이루어 장수 흰바위 진안 흰바위로 부르는데 행정구역상 불과하고 모든 생활권은 사실상 장수 흰바위의 한동네에 속한다.</t>
  </si>
  <si>
    <t>KCCWSPO20N000001095</t>
  </si>
  <si>
    <t>01코스 조개미 패총길</t>
  </si>
  <si>
    <t>새만금임시홍보관 ~ (3.0km)변산해수욕장 ~ (2.0km)송포갑문</t>
  </si>
  <si>
    <t>밀물과 썰물에 따라 해안 야산길과 바닷길을 선택하여 걷는 코스로 오랜세월 파도에 씻기고 부식된 거대한 암초들이 온몸에 패각류를 훈장처럼 붙이고, 벌거숭이로 드러내 보인 암반을 걷다가 구석기시대의 유물로 추정되는 조개무덤이 있는 곳으로 남.녀노소 누구나 걸을 수 있는 코스이다.</t>
  </si>
  <si>
    <t>마실길 시점, 변산해수욕장</t>
  </si>
  <si>
    <t>마실길 휴게소 1호점(시점), 변산해수욕장 주변</t>
  </si>
  <si>
    <t>KCCWSPO20N000001096</t>
  </si>
  <si>
    <t>02코스 노루목 상사화길</t>
  </si>
  <si>
    <t>송포갑문 ~ (1.0km)사망마을 ~ (3.0km)고사포해수욕장 ~ (2.0km)성천마을</t>
  </si>
  <si>
    <t>세도정치에 왕권이 쇠퇴하고 정사가 문란해질 때 이곳에 유배되었던 한 선비가 때를 기다리며 임금님이 계신 곳을 바라다 보았다는 사망암을 돌아 나오면 고사포의 고운 금빛 모래가 눈앞에 펼쳐진다. 멀리 건너에서 옥녀봉 매뿌리가 바닷가 쪽으로 이어 기는데 마치 옥녀가 가야금 타는 듯 솔향 가득한 송림사이를 지나게 되면 옥녀가 머리를 감았다는 성천에 도착하게 된다. 특히, 이구간에는 자생 상사화 군락지가 자생하고 있어 매년 8월말에서 9월초에 탐방 하게되면 환상적인 풍경을 감상할 수 있다.</t>
  </si>
  <si>
    <t>고사포해수욕장 송림 숲 광장 내 1개소</t>
  </si>
  <si>
    <t>고사포해수욕장 송림 숲 광장, 원대수련원 2개소</t>
  </si>
  <si>
    <t>고사포해수욕장 내 다수 분포</t>
  </si>
  <si>
    <t>KCCWSPO20N000001097</t>
  </si>
  <si>
    <t>happy700길</t>
  </si>
  <si>
    <t>평창 남산 둘레길</t>
  </si>
  <si>
    <t>평창읍 구 종부교(주차가능)- 남산데크길- 평창종합운동장 뒤- 종부감리교회- 평창강 제방길- 평창고수부지- 평창읍 구 종부교</t>
  </si>
  <si>
    <t>남산 둘레길은 평창읍을 휘돌아 흐르는 평창강을 따라 조성된 수변데크길을 걸어 마을을 지나 평창강 제방길을 따라 돌아오는 약 7km의 길이다. 아름다운 평창강을 조망할 수 있으며 농촌의 풍경을 감상할 수 있는 코스로 시내에서 가까워 이용이 편리하고 남산산림욕장과 연결되어있다. 無念無想의 길 (세상의 어지럽고 힘든 일을 접고서 아무런 생각 없이 걷는 길) 冥想의 길 (수려한 강과 산을 조망하며 멀리 보이는 산과 강을 보면서 명상과 기도의 마음으로 세상의 어지러움을 잊을 수 있는 코스임)</t>
  </si>
  <si>
    <t>약 2시간</t>
  </si>
  <si>
    <t>KCCWSPO20N000001098</t>
  </si>
  <si>
    <t>03코스 적벽강 노을길</t>
  </si>
  <si>
    <t>성천마을 ~ (0.6km)하섬전망대 ~ (3.4km)반월마을쉼터 ~ (1.0km)적벽강 ~ (2.0km)격포항</t>
  </si>
  <si>
    <t>성천배수 갑문을 기점으로 토끼꼬리에 마을이 형성되었다. 하여 부르는 유동마을 방향과 소가 누워서 되새김하는 형국의 소바위를 돌아 새우모양을 한 하섬전망대 방향으로 가다보면 반월마을의 노거수에서 황금노을을 바라보며 중국 송나라 소동파 시인이 즐겨 찾았던 곳과 흡사하다는 적벽강과 이어지는 작은당사구에 이른다. 이곳에서 수평선을 바라보고 있는 사자 바위를 만난 후 계양할미의 수성당, 후박나무 군락지등을 경유하여 7천만년전 퇴적한 성층으로 이루어진 채석강에 이르게 되는 대표적인 코스이다.</t>
  </si>
  <si>
    <t>성천마을 하섬휴게소, 격포항 등 다수</t>
  </si>
  <si>
    <t>하섬전망대, 반월마을쉼터, 격포항(3개소)</t>
  </si>
  <si>
    <t>하섬마을 휴게소, 격포항 등 다수</t>
  </si>
  <si>
    <t>KCCWSPO20N000001099</t>
  </si>
  <si>
    <t>13코스 관풍헌가는길</t>
  </si>
  <si>
    <t>김삿갓면사무소~(0.9km)옥동교앞~(3.8km)대야리마을~(1.7km)가재골~(2.6km)각동교~(1.7km)길론마을~(1.5km)고씨동굴 등산로~(4.1km)팔괴2리마을회관~(4.9km)팔괴교입구~(2.4km)관풍헌</t>
  </si>
  <si>
    <t>4백년 시간을 두고 김삿갓과 단종을 만난다. 김삿갓은 무슨 이유로 단종의 관풍헌을 찾았을까. 만만찮은 길을 걸으면서 옛사람의 억척같은 삶을 만난다.</t>
  </si>
  <si>
    <t>김삿갓면사무소</t>
  </si>
  <si>
    <t>KCCWSPO20N000001100</t>
  </si>
  <si>
    <t>신선계곡 생태 탐방로</t>
  </si>
  <si>
    <t>선녀탕~마음소(매미소)~선연정~한월주인~닭벼슬바위~숫돌바위~병풍바위~다람쥐한숨제기~용소~여의문~도적바위(함박소)~호박소~비선대~독실용소~합수곡</t>
  </si>
  <si>
    <t>울진군 온정면 선구리에 있는 신선계곡! 백암산 북동사면을 흘러내린다. 계곡을 타고 쏟아지는 크고 작은 폭포만 해도 줄잡아 200개를 헤아리며 계곡의 아름다움은 조금만 걸어서 들어가면 눈 앞에 펼쳐진다. 굽이 하나를 돌 때마다 이름조차 붙이지 않은 폭포와 소(沼)들이 줄을 지어서 나타난다. 계곡의 양 옆으로는 장쾌한 금강송들이 힘차게 서있다. 신선계곡은 계곡으로 깊이 들어갈수록 절경이고, 비경이다. 안개가 자욱한 날, 신선계곡의 용소에서 살던 이무기가 승천하는데 어부의 창을 맞아 요동치다가 백암산 팔선대에 폭포를 만들고, 월송정의 용정에 우물을 만들고는 근처 바닷가에 용바위가 돼서 굳었다는 이야기도 있다. 신선계곡이 ‘용의 전설’을 품고 있는 이유는 계곡을 따라가다 보면 금방 짐작된다.</t>
  </si>
  <si>
    <t>왕복 6시간</t>
  </si>
  <si>
    <t>주차장 앞 식수대가 있으나 여분으로 식수를 구입하거나 사전준비 필요</t>
  </si>
  <si>
    <t>신선계곡 입구 주차장 앞, 금강속 벽화 앞</t>
  </si>
  <si>
    <t>온정면 소재지 슈퍼, 편의점을 이용</t>
  </si>
  <si>
    <t>경북 울진군 온정면 선구리 산 159</t>
  </si>
  <si>
    <t>KCCWSPO20N000001101</t>
  </si>
  <si>
    <t>04코스 해넘이 솔섬길</t>
  </si>
  <si>
    <t>격포항 ~ (1.5km)이순신셋트장 ~ (1.0km)궁항마을 ~ (3.0km)상록해수욕장 ~ (2.5km)솔섬</t>
  </si>
  <si>
    <t>한국의 나포리로 일컬어지는 격포항을 떠나 격포봉화대에 올라 격포항 앞바다를 내려다 볼수있는 코스로 이순신 촬영셋트장과 해안 편션단지, 상록해수욕장을 지나 노을이 아름다운 소섬에 이르는 구간이다. 솔섬은 서해바다의 낙조가 가장 아름다운 곳으로 전국의 사진작가 들이 즐겨찾는 곳으로 유명하다.</t>
  </si>
  <si>
    <t>격포항 인근, 상록해수욕장 내</t>
  </si>
  <si>
    <t>격포항, 전라좌수영세트장, 상록해수욕장 인근에 다수 분포.</t>
  </si>
  <si>
    <t>상록해수욕장 내, 상록해수욕장 입구 인근 편의점 및 슈퍼마켓 .</t>
  </si>
  <si>
    <t>KCCWSPO20N000001102</t>
  </si>
  <si>
    <t>진안고원길</t>
  </si>
  <si>
    <t>01코스 마이산길</t>
  </si>
  <si>
    <t>진안만남쉼터~사양천~진안군안내센터~사양제~마이산천왕문~온수사~탑사~온천~서촌~화전교~중등촌~원등촌~마령사거리~마령면사무소</t>
  </si>
  <si>
    <t>전북 진안군</t>
  </si>
  <si>
    <t>진안고원길 마이산길은 2014년 11월 1일 개통한 구간이다. 이름 그대로 진안땅 높은 지대에 자리하고 있는 진안고원길은 마을과 마을을 잇는 길로 진안 사람들의 이야기가 녹아 있다. 그 중 마이산길은 진안에서 마이산을 거쳐 마령에 이르는 길로 '미슐랭 그린가이드'에서 최고 평점인 별점 3개를 받은 마이산의 아름다움을 느낄 수 있는 길이다. 과거 마이산을 오가던 연인의 길은 아름다운 숲길이고, 이야기 가득한 온수사와 탑사, 마을숲, 풍성한 은천 마을이 여행자를 맞아준다.</t>
  </si>
  <si>
    <t>영모정, 미룡정, 하미치, 신전</t>
  </si>
  <si>
    <t>전북 진안군 용담면 옥거리</t>
  </si>
  <si>
    <t>KCCWSPO20N000001103</t>
  </si>
  <si>
    <t>05코스 모항갯벌 체험길</t>
  </si>
  <si>
    <t>솔섬 ~ (1.0km)샹그릴라 펜션단지 ~ (2.0km)산림휴양림 ~ (1.0km)모항해수욕장 ~ (2.0km)모항갯벌체험장</t>
  </si>
  <si>
    <t>솔섬을 지나 샹그릴라 펜션단지내에는 마실길 휴게소가 있고, 해안 바닷가의 아름다운 풍경을 감상할 수 있는 곳으로 바닷가를 따라 길게 데크길이 조성되어 있어 푸른파도와 시원한 바람을 맞으며 걸을수 있는 구간이다. 특히, 모항해수욕장에는 소나무 군락지가 있어 캠핑족들이 많이 찾고 있는 곳으로 주위에는 천연기념물인 호랑가시나무 군락지가 있기도 하다.</t>
  </si>
  <si>
    <t>샹그릴라 펜션단지, 모항해수욕장 내 2개소</t>
  </si>
  <si>
    <t>솔섬앞, 샹그릴라 펜션단지내, 산림휴양림 앞, 모항해수욕장 4개소</t>
  </si>
  <si>
    <t>샹그릴라 펜션, 모항해수욕장 다수</t>
  </si>
  <si>
    <t>KCCWSPO20N000001104</t>
  </si>
  <si>
    <t>06코스 쌍계재 아홉구비길</t>
  </si>
  <si>
    <t>모항갯벌체험장 ~ (2.0km)금강가족타운 ~ (3.0km)산림휴양림 ~ (3.0km)마동방조제 ~ (3.0km)왕포마을</t>
  </si>
  <si>
    <t>모항갯벌체험장에서 한바탕 진흙속 갯벌에 몸을 궁글리고 이방인의 꿈을 꾸면서 숲길 고운 쌍계제를 단숨에 넘어 다정한 사람과 함께 추억을 나누기에 좋은 구간이다. 갓 목욕을 한 소녀가 푸른 치마를 두루고서 않아 있는 듯한 청정하기 그지없는 쌍계숲을 헤치고 민초들의 마동제 배고팠던 이야기를 들은다치면 어느새 고향의 흰 까치 소리를 뒤로하고 포구중의 왕, 왕포마을까지 이어기지는 구간이다.</t>
  </si>
  <si>
    <t>탐방객 사전 준비 필요</t>
  </si>
  <si>
    <t>모항갯벌체험장, 왕포마을 2개소</t>
  </si>
  <si>
    <t>먹거리 사전준비 필요</t>
  </si>
  <si>
    <t>KCCWSPO20N000001105</t>
  </si>
  <si>
    <t>03코스 내동산 도는 길</t>
  </si>
  <si>
    <t>백운면사무소 ~ 윤기 ~ 동산 ~ 전북산림연구소 ~ 상덕현 ~ 구산치 ~ 원구산 ~ 하염북삼거리 ~ 상염복 ~ 내동산쉼터 ~ 점촌 ~ 신리제 ~ 원외궁 ~ 성수면사무소</t>
  </si>
  <si>
    <t>내동산(백마산)을 남서 방향에서 반바퀴 도는 구간이다. 과거에 땔 나무와 먹거리창고 역할을 했고, 지금에 와서는 등산을 할 요량으로 찾게되는 내동산, 그 내동산 옆구리를 도는 길이다. 백운사람들이 숱하게 넘나들엇을 구신치를 넘고, 구신리 들판을 걸어 충목정에서 숨을 고른다. 도통리 중평까지 8km에 달하는 임도를 오르고 내린다. 오르는 길에 그늘이 부족하지만 왼편으로 성수면 좌산리 조망이 내내 함께한다. 내려오는 길은 그늘과 함께 역구실골 숲길이 시원하다. 점촌이 눈에 들어오고 아조개재를 넘으면 정겨운 모정이 잇는 중평이다.</t>
  </si>
  <si>
    <t>백운면사무소 내</t>
  </si>
  <si>
    <t>백운면사무소, 전북산림연구소, 상염북, 성수면사무소</t>
  </si>
  <si>
    <t>백운면소재지 일대</t>
  </si>
  <si>
    <t>KCCWSPO20N000001106</t>
  </si>
  <si>
    <t>수류미등대길</t>
  </si>
  <si>
    <t>별암선착장~(2km)월산 선착장~(2.8km)구림리 선착장~(1.7km)대한조선소~(1.9km)매월리 양화마을~(1.7km)수류미등대~(1.1km)매월리 월내마을</t>
  </si>
  <si>
    <t>자갈해변과 갯벌해변 그리고 암석해안을 동시에 접할 수 있는 다양한 형태의 해안이 공존하며, 최종착지의 수류미 등대는 해안누리길 랜드마크로서 주변경관의 전망대로 활용되고 있다, 양화마을 선착장에서 수류미 등대의 구간의 산자락 해안선은 다양한 선박이 드나드는 모습을 볼 수 있다. 수류미등대는 1908년에 세워진 무인등대로 현재는 사택 경내에 보존되어 있으며, 지금은 2003년 배의 선수를 형상화한 32미터 높이의 현대식 등대가 자리하고 있다. 이 등대는 아파트 15층 높이임에도 엘리베이터가 없어 근무자들은 나선형 계단을 통해 오르내린다. 사무실이 있는 2층 베란다에서는 안좌도, 팔금도, 암태도 등 신안군의 섬들을 한 눈에 볼 수 있다.</t>
  </si>
  <si>
    <t>별암선착장, 별암리 인근 2개소</t>
  </si>
  <si>
    <t>전남 해남군 화원면 구림리 811-1</t>
  </si>
  <si>
    <t>KCCWSPO20N000001107</t>
  </si>
  <si>
    <t>07코스 곰소 소금밭길</t>
  </si>
  <si>
    <t>왕포마을~ ~(1.0km)~내소사입구(2.0km)~ 똥섬(1.0km)~ 곰소시장(2.0km)~ 곰소염전(2.0km)</t>
  </si>
  <si>
    <t>바닷길도 아니고 숲길도 아닌 넓은 갯벌을 막아 만든 제방길을 종종 걸어야 하는 구간이며 지형의 형세가 마치 스님이 불공하는 형상의 다양한 지역으로 전나무숲길을 걸어 내소사 탐방과 연계되는 구간이다. 광대한 갯벌과 칠산어장을 바라보면서 곰소항에 이르면 무기염류가 풍부한 천일염으로 담은 풍성한 젓갈시장에서 맛깔나는 젓갈 백산으로 시장기를 달래고 전국에서 유명한 곰소염전까지 연결되는 구간이다.</t>
  </si>
  <si>
    <t>곰소젓갈단지 이용</t>
  </si>
  <si>
    <t>내소사입구 호박가든, 똥섬, 곰소젓갈시장 3개소</t>
  </si>
  <si>
    <t>곰소젓갈단지 다수 분포</t>
  </si>
  <si>
    <t>KCCWSPO20N000001108</t>
  </si>
  <si>
    <t>맹방해변길</t>
  </si>
  <si>
    <t>서울특별시 성북구 수련원~(2.6km)하맹방 해수욕장~(1.8km)덕봉대교~(2.1km)덕산항</t>
  </si>
  <si>
    <t>삼척시는 총연장 58킬로미터의 긴 해안선 전체가 아름다운 해수욕장과 아늑한 포구, 파도 부서지는 기암괴석의 갯바위들로 이루어진 해변의 도시라 할 수 있다, 특히 이 가운데에서도 가장 멋진 구간이 바로 맹방해변길일 것이다. 맹방해변길은 서울특별시 성북구수련원부터 덕산항에 이른 6.2킬로미터 구간으로 약 1시간 30분이면 걸을 수 있는 곳으로 걷는 내내 막힘없이 확 트인 장쾌한 바다 풍광을 만날 수 있는 눈부신 해안길이다.</t>
  </si>
  <si>
    <t>상맹방해수욕장, 맹방해수욕장, 덕봉산, 덕산해수욕장, 덕산항 인근 6개소</t>
  </si>
  <si>
    <t>강원 삼척시 근덕면 하맹방리 221-16</t>
  </si>
  <si>
    <t>KCCWSPO20N000001109</t>
  </si>
  <si>
    <t>금구 명품길</t>
  </si>
  <si>
    <t>02코스 명품길</t>
  </si>
  <si>
    <t>금구면사무소~(1km)선암저수지~(1.8km)생태초화원~(3.3km)축령문화마을(싸리재)~(5.3km)상목냉굴~(5.5km)당월저수지~(7km)당월녹색농촌체험마을~(8.7km)삼성생명연수원~(9.5km)금구면사무소</t>
  </si>
  <si>
    <t>자연생태와 농촌풍경이 잘 어우러진 유서 깊은 고장 금구지역에 누구나 쉽고 편하게 걸으며 자연을 흠뻑 느끼고 농경문화를 체험할 수 있도록 조성된 금구 명품길. 금구 명품길은 2개 코스로 나뉘는데 그 중 2코스는 원점 순환코스로 금구면 소재지에서 시작해 선암저수지, 축령문화마을(싸리재), 당월저수지, 당월 녹색농촌체험마을을 경유하여 출발지로 돌아오는 9.5km 구간으로 이루어져 있다. 자연과 농촌체험을 컨셉으로 조성되어진 금구 명품길은 산 속에 자리 잡고 있어 아늑한 느낌을 주는 저수지를 따라 혼자만의 산책을 즐길 수 있고 생태초화원을 비롯해 당월 녹색농촌체험마을 등 다양한 볼거리와 체험의 장(당월녹색농촌체험마을에서는 된장가공체험, 텃밭가꾸기, 메기잡기 등 여러 프로그램이 운영됨)을 제공한다.</t>
  </si>
  <si>
    <t>음수대 없음. 매점에서 사전 준비 필요함</t>
  </si>
  <si>
    <t>금구면사무소, 당월녹색농촌마을 회관</t>
  </si>
  <si>
    <t>금구면사무소 주변 상회, 마트(4~5곳 정도)</t>
  </si>
  <si>
    <t>전북 김제시 금구면 금구리 177-16</t>
  </si>
  <si>
    <t>KCCWSPO20N000001110</t>
  </si>
  <si>
    <t>04코스 섬진강 물길</t>
  </si>
  <si>
    <t>성수면사무소 ~ 반용재 ~ 반용 ~ 섬진강사거리 ~ 포동 ~ 가장골삼거리 ~ 산막교 ~ 성수체련공원 ~ 풍현냉천주차장 ~ 양화 ~ 중길교 ~ 오암</t>
  </si>
  <si>
    <t>섬진강 본류와 지류를 따라 걷는 구간으로 묵은 길을 되살리는 과정에서 조성한 경사가 심한 나무게단길이 있다. 도통천이 흐르는 중평, 외궁천이 흐르는 원외궁을 가로지르면 성수면 소재지 안평이다. 과거 시장터와 관공서, 식당을 만날수 있다. 비교적 높은 반용재를 올라서면 굽이치는 섬진강과 반용마을이 시야에 들어온다. 옛반용교에 서면 섬진강 은빛 강물과 강을 에워싼 병풍능선이 한가득이다. 진안땅 섬진강변 마지막 마을 포동에서 포근함을 느끼고 달길천이 섬진강에 합수되는 곳은 여느때와 소가 풀을 뜯는 풍광이며, 달길천변을 따라 걸으면 오암에 닿는다.</t>
  </si>
  <si>
    <t>풍혈냉천</t>
  </si>
  <si>
    <t>성수면사무소, 포동마을, 성수체련공원, 풍혈냉천, 오암</t>
  </si>
  <si>
    <t>KCCWSPO20N000001111</t>
  </si>
  <si>
    <t>08코스 청자골 자연생태길</t>
  </si>
  <si>
    <t>곰소염전 ~ (1.0km)구진마을 ~ (2.5km)신활마을 ~ (1.5km)호암마을 ~ (3.0km)줄포환경센터 ~ (3.0km)부안자연생태공원</t>
  </si>
  <si>
    <t>옛 농경시대를 엿볼 수 있는 구진마을과 철새보금자리인 영전제 그리고 람사르습지를 걸어 부안자연생태공원에 이르는 구간으로 생태습지를 체험할 수 있는 코스이다. 줄포면 부안자연생태공원을 서해안의 콩팥이라고 한다. 버려진 갯벌의 오염을 막고 습지을 보전하여 미생물들의 생태를 돕는 공원조성은 죽어가는 갯벌을 살릴 수 있기 때문이다. 공원면적 6만제곱미터로 갯벌 저습지에 갈대숲, 야생화단지, 해의 길, 염생식물들이 자생하고있다.</t>
  </si>
  <si>
    <t>구진마을회관, 신활마을회관, 부안자연생태공원 3개소</t>
  </si>
  <si>
    <t>부안자연생태공원내 1개소</t>
  </si>
  <si>
    <t>KCCWSPO20N000001112</t>
  </si>
  <si>
    <t>우도 해안도로</t>
  </si>
  <si>
    <t>하우목동항~(3km)천진항~(2km)홍조단괴해빈 해수욕장~(1km)하우목동항~(2km)답다니탑~(2km)하고수동 해수욕장~(3km)검멀레~(1.5km)우도봉 정상~(1.5km)돌칸이 해안~(0.5km)고인돌~(0.5km)천진항 항일해녀기념비</t>
  </si>
  <si>
    <t>성산포항에서 뱃길로 약 15분 거리에 위치한 위도는 이국적 해안을 즐길 수 있는 노선이다. 검멀레 해수욕장에서 검은 모래사장과 검은 절벽에 뺘져 보고 소의 여물통 자리에 있다고 해서 이름 붙여진 돌칸이에서는 검은 현무암과 흰돌이 썩여 색달은 정취를 자아낸다. 섬머리라 불리는 우도봉에서 우도 전체를 굽어 보는 것도 좋다. 맑은 날씨에는 한라산이 손에 잡힐 듯 보인다. 우도 등대를 지나 산책로를 따라 내려가면 잠수함을 타고 우도의 속살까지 만끽할 수 있다.</t>
  </si>
  <si>
    <t>하우목동항, 하고수동해수욕장, 비양도, 영일동항, 돌칸이해변, 천진항, 서빈백사해수욕장 인근 14개소</t>
  </si>
  <si>
    <t>하우목동항,검멀레 해수욕장, 우도 등대공원</t>
  </si>
  <si>
    <t>제주특별자치도 제주시 우도면 연평리 311-1</t>
  </si>
  <si>
    <t>KCCWSPO20N000001113</t>
  </si>
  <si>
    <t>행남해안산책로</t>
  </si>
  <si>
    <t>도동항~(0.6km)행남쉼터~(0.5km)행남등대~(0.4km)소라계단~(1.1km)촛대바위</t>
  </si>
  <si>
    <t>경북 울릉군</t>
  </si>
  <si>
    <t>울릉도는 화산암으로 형성된 오각형 모양의 섬으로 도둑, 공해, 뱀이 없고 물, 미인, 돌, 바람, 향나무가 많은 三無五多의 섬이라 불린다. 울릉도 동쪽 해안을 따라 조성된 행남해안산책로는 도동항에서 저동항 촛대바위에 이르는 총 2.6km의 구간으로 방파제와 절벽 그리고 동굴로 이어지는 이 길을 걷다보면 마치 환상의 세계에 빠져드는 듯한 착각이 들 정도의 아름다운 경관을 자랑한다. 뭍에서 출발하여, 울릉도로 향한 쾌속선이 도착하는 도동항의 방파제에서부터 행남해안산책로가 시작된다. 깊이를 가늠할 수 없는 맑은 동해 바다가 기암절벽과 어우러져 이국적 정취를 자아낸다. 이 길을 따라 1km를 지나면 숲을 따라 행남등대를 마주하게 되는데 1954년 설치된 이 등대에서는 맑은 날이면 독도와 울릉도 최고봉인 성인봉(984m)을 한 눈에 볼 수 있기도 하다. 행남등대에서 다시 저동항을 향해 걸음을 재촉하면 소라껍질 모양의 원형 계단을 따라 절벽을 내려, 곧 촛대바위에 도착한다.</t>
  </si>
  <si>
    <t>도동항 주변 편의점 등에서 미리 준비하는 것이 좋다.</t>
  </si>
  <si>
    <t>도동항, 행남등대, 저동항</t>
  </si>
  <si>
    <t>도동항, 저동항 주변에 다수</t>
  </si>
  <si>
    <t>경북 울릉군 울릉읍 도동리</t>
  </si>
  <si>
    <t>KCCWSPO20N000001114</t>
  </si>
  <si>
    <t>고래불 명사이십리길</t>
  </si>
  <si>
    <t>고래불 해수욕장~(3km)영리 해수욕장~(1.9km)덕천 해수욕장~(1.6km)송천교~(1.5km)대진 해수욕장</t>
  </si>
  <si>
    <t>고래불명사이십리길은 영덕 고래불해수욕장부터 영리, 덕천, 대진해수욕장에 이르는 명사이십리길은 끝 없이 펼쳐진 동해 바다를 끼고 해안 모래사장과 솔숲을 두루 경험할 수 있는 길이다. 고래불이라는 이름은 영덕 영해에서 태어난 고려후기 대학자 목은 이색 선생이 유년시절에 상대산에 올라 앞바다를 내려다보며, 고래가 하얀 분수를 뿜으며 노는 모습을 보고 ‘고래뿔’이라고 한 것에서 유래되었다고 한다. 고래불해수욕장은 물이 맑고 수심이 얕아 특히 피서철에 인기가 많다. 또한 노선 중간에 위치한 영리해수욕장과 덕천해수욕장 사이는 새들의 천국으로 떼를 지어 비상하는 다양한 종류의 새들의 군무를 감상할 수 있다.</t>
  </si>
  <si>
    <t>고래불해수욕장, 덕천해수욕장, 대진해수욕장, 대진항 인근 7개소</t>
  </si>
  <si>
    <t>경북 영덕군 병곡면 원황리 1-138</t>
  </si>
  <si>
    <t>KCCWSPO20N000001115</t>
  </si>
  <si>
    <t>절영해안산책로</t>
  </si>
  <si>
    <t>절영해안산책로관리동~(0.8km)모자이크벽화타일로~(0.6km)무지개분수대~(0.5km)출렁다리~(0.2km)절영전망대~(0.5km)7.5광장~(0.8km)중리해안/산책로~(1.7km)감지해변길~(1km)태종대</t>
  </si>
  <si>
    <t>절영해안산책로는 남항동의 절영해안산책로 관리도사무소에서 중리포구를 거쳐 태종대에 이르는 구간이다. 남항대교를 배경으로 바다를 가득 메우고 있는 각종 선박, 그리고 기암절벽이 절경을 어우러져 해양 수도 부산만의 독특한 풍광을 자랑한다. 또한 도심권에 위치하여 각종 편의시설을 잘 갖추고 있을 뿐만 아니라 접근성이 용이하다. 모자이크벽화 타일, 피아노계단, 출렁다리, 대마도 전망대 등 아기자기한 볼거리가 지역의 명물로 자리 잡고 있으며, 맑은 날이면, 대마도를 볼 수 있는 전망대 등이 있어 지역 주민들과 많은 도보 여행가들의 사랑을 받고 있다.</t>
  </si>
  <si>
    <t>절영해안산책로 관리동, 태종대</t>
  </si>
  <si>
    <t>절영해안산책로 관리동, 태종대, 코스 중간 이동형 화장실 다수</t>
  </si>
  <si>
    <t>코스 중 다수</t>
  </si>
  <si>
    <t>부산 영도구 영선동4가 186-47</t>
  </si>
  <si>
    <t>KCCWSPO20N000001116</t>
  </si>
  <si>
    <t>도청항~(6.2km)서편제 촬영지~(6km)범바위 전망대~(6km)상서리 돌담길~(1.2km)항도</t>
  </si>
  <si>
    <t>영화 서편제의 촬영지로 유명한 청산도는 평지가 없고 능선과 야산이 조화를 이루며 아름다운 해양 경관을 자랑한다. 또한 물이 부족한 화산 섬의 특성으로 가파른 산 비탈을 깍아 다진 후 농사에 필요한 물을 댈 수 있도록 구들장 돌을 촘촘히 쌓아 만든 구들장 논이 형성되어 있는데 남해의 다랭이 논과는 또 다른 운치를 자아낸다. 이러한 청산도가 2007년 12월, 아시아 최초로 슬로시티로 선정됐다. 느림의 가치를 여태 지키고 사는 마을이라고 세계적으로 인정받은 것이다. 뒤이어 완도군청과 청산면사무소가 2009년 희망근로 프로젝트 사업 예산을 받아 청산도 슬로길을 조성했다. 청산도 슬로길은 도청항에서 시작해 서편제 촬영장을 돌고 나와 범바위까지 남쪽 해안을 따라 이어지다 섬 동쪽 끝에 있는 신흥 해수욕장 근처에서 길이 끝난다.</t>
  </si>
  <si>
    <t>도청항 관광안내소, 서편제촬영지, 권덕리, 전망대, 원동리, 상서리, 동촌리, 항도입구 인근 12개소</t>
  </si>
  <si>
    <t>KCCWSPO20N000001117</t>
  </si>
  <si>
    <t>망상해변길</t>
  </si>
  <si>
    <t>망상해수욕장~(2.7km)동해해양연구센터~(4.3km)까막바위~(1.9km)묵호항~(1.6km)묵호역</t>
  </si>
  <si>
    <t>동해 망상해변에서 묵호항을 지나 송정동에 이르는 길은 길과 포구의 정취뿐만 아니라 바다와 고단한 바다 사람들의 생을 엿보게 해준다. 이곳에서는 한때 번성했던 포구와 마을의 흔적, 그리고 새롭게 바뀌는 포구의 풍경을 만날 수 있다.</t>
  </si>
  <si>
    <t>망상해수욕장, 망상역, 대진항, 어달항, 까막바위, 묵호수변공원 인근 9개소</t>
  </si>
  <si>
    <t>강원 동해시 어달동</t>
  </si>
  <si>
    <t>KCCWSPO20N000001118</t>
  </si>
  <si>
    <t>새천년로</t>
  </si>
  <si>
    <t>간절곶공원~(1.2km)송정방파제~(1.6km)진하해수욕장~(0.8km)명선교</t>
  </si>
  <si>
    <t>간절곶에서 명선교에 이르는 새천년길은 소망과 희망, 그리고 결속과 화합의 길이다. 간절곶(艮絶?)은 동해 먼 바다에서 이곳을 바라보면 긴 장대처럼 보인다고 해서 붙여진 지명이다. 조선 초기『동국여지승람』에는 이길곶(爾吉?)이라 하였는데, 이(爾)란‘넓다’라는 뜻이며, 길은 ‘길다’라는 말의 차음으로, ‘간짓대처럼 길게 나온 곶(?)’이라는 뜻이다. 특히 ‘낭끝바위’는 간절곶에서도 가장 돌출된 지역으로 해를 가장 빨리 볼 수 있어 특히 새해 첫날, 해돋이 광경을 보러 많은 사람들이 찾는 곳이다. 그리고 간절곶등대는 국립천문대와 새천년준비위원회가 새천년의 해가 가장 먼저 떠오른 (2000년 1월 1일 오전 7시 31분 26초) 장소로 공포함에 따라 더욱 유명해진 등대이다. 또한 울산 동구의 울기등대와 함께 아름다운 등대 16경에도 선정되기도 했다. 이 두 곳은 바다를 누구나 자유롭게 올라가 푸르게 열린 바다를 감상할 수 있다.</t>
  </si>
  <si>
    <t>간절곶 등대, 대송방파제, 송정방파제, 진하해수욕장, 명선교 인근 7개소</t>
  </si>
  <si>
    <t>인천 동구 송림동 96</t>
  </si>
  <si>
    <t>KCCWSPO20N000001119</t>
  </si>
  <si>
    <t>기장 해안산책로</t>
  </si>
  <si>
    <t>공수마을~(2.1km)해동 용궁사~(0.4km)수산과학관~(1,4km)오랑대~(1.6km)서암마을~(0.5km)연화리포구~(1.6km)대변항~(0.7km)영화 촬영기념비~(3.7km)죽성항</t>
  </si>
  <si>
    <t>기장 해안산책길은 그림 같은 풍광들을 드러내는 포구들을 만나러 가는 길이다. 해운대구 송정해변과 송정포구를 지나 행정구역 경계를 넘어서면서 기장읍의 갈맷길인 해안산책길 걷기가 시작된다. 이길에서 처음 만나는 마을은 공수마을이다. 행정구역상으로는 기장읍 시랑리에 위치하지만 고려시대에 관청의 경비나 출장 나온 관리의 숙박이나 접대비를 충당하기 위한 밭을 뜻하는 공수전이 있던 곳이라 하여 공수마을이라는 이름을 얻게 되었다고 한다. 노선 중에 연화리포구, 대변항, 죽성항 등이 포함되어 있어 바다에서 삶을 영위하는 어민들의 생동감 넘치는 모습을 직접 볼 수 있으며, 국립수산과학관에서는 우리 해양수산의 발전상을 엿 볼 수 있어 가족단위 이용객들에게 적합한 코스이다. 또한 기장 미역 생산지로 유명한 이곳에서는 여러 가지 어촌체험프로그램이 운영되고 있다. 특히 전통어업법인 후릿그물체험을 많이 찾고 있으며, 주변에 위치한 고리원자력발전홍보관을 방문해 보는 것도 좋다.</t>
  </si>
  <si>
    <t>공수항, 용궁사, 거북바위, 서림마을, 강기등대, 죽성항 인근 13개소</t>
  </si>
  <si>
    <t>부산 기장군 기장읍 연화리 297-1</t>
  </si>
  <si>
    <t>KCCWSPO20N000001120</t>
  </si>
  <si>
    <t>유월갯벌해안길</t>
  </si>
  <si>
    <t>무안생태갯벌센터~(3.7km)형제가든~(3.8km)도리포~(0.8km)송계어촌체험장~(5km)전망좋은곳</t>
  </si>
  <si>
    <t>이 길은 갯벌로 유명한 무안의 진면목을 모두 체험할 수 있는 곳이다. 무안생태갯벌센터는 약 3천년 전부터 만들어지기 시작한 무안의 갯벌에 대한 다양한 정보를 알 수 있는 곳으로, 현미경을 통해 갯벌에 서식하는 각종 생물을 관찰할 수 있다. 이 곳을 지나 해안길로 접어들면 황토길을 만나게 되는데 황토에는 칼륨, 철, 마그네슘, 게르마늄 등이 함유되어 있어 웰빙투어에 적격이라고 하겠다.</t>
  </si>
  <si>
    <t>송계어촌체험마을, 무안생태체험마을</t>
  </si>
  <si>
    <t>전남 무안군 해제면 만풍리 531-2</t>
  </si>
  <si>
    <t>KCCWSPO20N000001121</t>
  </si>
  <si>
    <t>해운대삼포길</t>
  </si>
  <si>
    <t>해운대 삼포길</t>
  </si>
  <si>
    <t>동백섬~(0.2km)해운대 해수욕장~(1.8km)미포교차로(문탠로드 시작점)~(1.5km)해월정~(0.2km)달맞이 어울마당~(0.5km)청사포~(0.5km)해마루~(2.2km)송정 해수욕장~(0.1km)죽도공원</t>
  </si>
  <si>
    <t>해운대삼포길은 동백섬에서 시작하여 청사포를 거쳐 구덕포에 이르는 길로 노선의 중간에는 달맞이길에 조성 된 문텐러드와 연결된다. 이 길의 시점인 동백섬은 원래 섬이었으나 퇴적 작용에 의해 지금은 육지와 연결된 육계도가 됐다. 섬 중앙에는 신라시대 유학자였던 최치원 동상과 시비가 있고 동쪽 해벽에는 그가 남긴‘해운대’라는 석각이 있다. 해운대에서 달맞이의 감흥에 취하여 자신의 자(字)인‘해운’을 새겨 넣은 것이라 전해져 온다. 누리마루 APEC하우스에서 바다보는 광안대교의 위용과 주변으로 하를 향해 솟은 마천루, 그리고 끊임 없이 오가는 크고 작은 선박들의 바쁜 움직을 통해 해양 수도 부산의 위상과 대한민국 경제 발전상을 엿 볼 수 있는 노선이다.</t>
  </si>
  <si>
    <t>동백섬, 해운대해수욕장, 해월장, 달맞이어울마당, 송정해수욕장, 죽도공원 인근 7개소</t>
  </si>
  <si>
    <t>부산 해운대구 중동</t>
  </si>
  <si>
    <t>KCCWSPO20N000001122</t>
  </si>
  <si>
    <t>돌머리해안길</t>
  </si>
  <si>
    <t>돌머리해수욕장~(0.9km)솔밭길 민박촌~(2.1km)주포~(0.8km)해수찜마을 (원점 회귀형)</t>
  </si>
  <si>
    <t>왕복 7.6</t>
  </si>
  <si>
    <t>돌머리해수욕장에서 해수찜마을까지 왕복 7.6km의 해안산책길이다. 돌머리 해안의 수려한 풍광을 즐기면서 해수찜마을에서 해수찜을 즐기는 체류형 여행자에게 적합한 코스로 구성되어 있다. 특히 돌머리해수욕장에 위치한 갯벌생태체험장에서 가족과 함께 게, 고둥, 조개 등을 잡아 보는 체험이 가능하며, 바닷물을 가두어 만든 수영장(간만이 심한 지역 특성을 고려하여 언제든 물놀이를 즐길 수 있도록 풀장 조성)에서 안전하게 물놀이를 즐길 수도 있어, 가족 중심의 여행지로 손색이 없다. 또한 이곳 해수찜은 세종실록의 도자기 가마를 이용한 한증법을 계승한 것으로 유황성분이 많은 돌과 각종 약초를 넣고 소나무 장각으로 가열한 해수를 이용한 것으로 살균작용과 피부질환, 신경통, 산후통, 당뇨예방에 효과가 있는 것으로 알려져 있다.</t>
  </si>
  <si>
    <t>돌머리 해수욕장</t>
  </si>
  <si>
    <t>돌머리해수욕장, 주포, 해수찜마을</t>
  </si>
  <si>
    <t>돌머리 해수욕장, 주표, 해수찜마을</t>
  </si>
  <si>
    <t>전남 함평군 함평읍 석성리 512-8</t>
  </si>
  <si>
    <t>KCCWSPO20N000001123</t>
  </si>
  <si>
    <t>몰운대길</t>
  </si>
  <si>
    <t>노을정 휴게소(낙조대)~(0.2km)꿈의 낙조 분수대~(0.2km)다대포 해수욕장 입구~(0.1km)몰운대 입구~(0.7km)몰운대 객사~(0.2km)자갈마당~(0.1km)전망대~(1km)화손대~(1.5km)몰운대 입구</t>
  </si>
  <si>
    <t>몰운대길은 다대포 노을정에서 시작되어 몰운대로 이어지는 낙조가 아름답기로 이름난 길이다. 낙동강이 남해 바다와 만나는 현장을 눈으로 확인해 볼 수 있는 길로 해송숲에서 은은하게 퍼져 나오는 솔향기에 취하고 사방에 흩어진 작은 섬들과 남해의 경관에 도취되는 황홀경을 맛 볼 수 있는 곳이다. 특히 화손대로 가는 길은 동백나무들과 양치식물이 눈에 띄어 산책길의 자연적 정취를 배가 시키고 산책길을 돌아나온 입구에서는 꿈의 낙조분수가 눈앞에 펼져 장관을 이룬다.</t>
  </si>
  <si>
    <t>낙조분수 앞 식수대, 몰운대 내 식수대</t>
  </si>
  <si>
    <t>다대포 꿈의 낙조분수, 몰운대 진입로, 다대포객사, 간이운동장 인근 6개소</t>
  </si>
  <si>
    <t>부산 사하구 다대동</t>
  </si>
  <si>
    <t>KCCWSPO20N000001124</t>
  </si>
  <si>
    <t>백수해안해당화길</t>
  </si>
  <si>
    <t>영춘교~(5.6km)모래미해수욕장~(0.8km)대신3교~(1.5km)쉼터~(0.7km)칠산정~(1.4km)노을전시관~(1.1km)삼거리~(1.9km)순아골매점~(1.9km)백암해안산책로~(0.6km)동백마을~(1.3km)답동정류장</t>
  </si>
  <si>
    <t>백수해안도로가 시작되는 영춘교 일대에는 도로를 따라 분홍색 선명한 해당화가 줄지어 장관을 이룬다. 영춘교에서 모래미해수욕장에 이르는 5.8km 구간은 해안도로로서 기암괴석과 바다가 한 폭의 그림을 연상시킨다. 해안도로는 모래미 해수욕장에 닿는데 모래펄과 고운 백사장이 일품이다. 이 곳을 지나면 칠산 앞바다를 한 눈에 조망할 수 있는 칠산정에 도착하며, 검은 바위가 물들인 짙은 바다가 이국적인 풍취를 자아낸다. 우리 해안의 빼어난 경관을 만끽할 수 있는 노선이지만 노선의 상당 구간이 자동차전용도로로 구성되어 있어 보행시 통행 차량에 각별히 유의해야 한다. 보행에 안전한 칠산정~노을전시관, 백암해안산책로, 동백마을~답동정류장 등을 골라 걷는 것도 좋다.</t>
  </si>
  <si>
    <t>모래미 해수욕장, 쉼터, 노을전시관, 노을정 등</t>
  </si>
  <si>
    <t>쉼터, 노을전시관, 답동정류장 등</t>
  </si>
  <si>
    <t>전남 영광군 백수읍 대신리 142-10</t>
  </si>
  <si>
    <t>KCCWSPO20N000001125</t>
  </si>
  <si>
    <t>수륙해안산책로</t>
  </si>
  <si>
    <t>영운리 삼거리~(1km)삼칭이 복바위~(0.5km)통영 등대낚시공원~(0.7km)통영 공설해수욕장~(0.1km)통영 윈드서핑협회~(2km)충무 마리나리조트</t>
  </si>
  <si>
    <t>경남 통영시의 영운리와 충무마니라리조트가 있는 도남동까지의 4.3키로미터 구간이다. 미륵도 중부의 동쪽해변에 조성된 길로 기암석과 해안도로발달로 도보와 자전거 도로가 발달되어 있고 통영대낚시공원, 돌섬수변공원 및 RCE (유엔지속가능발전교육)단체의 모니터링 구간이 포함되어 있다. 주로 지역 주민과 충무리조트 숙박객들의 산책길로 이용되고 있으며, 특히 자전거 여행객들의 즐겨 찾는 곳이다. 또한 동래산 등산코스와 연계되어 많은 사람이 찾고 있다. 수려한 경관 외에도 노선 내에 통영공설해수욕장이 위치하고 있어 여름철 피서객들의 사랑을 받고 있으며, 통영윈드서핑협회, 충무마리나리조트가 있어 해양레포츠의 메카라 할 수 있다.</t>
  </si>
  <si>
    <t>영운리삼거리, 금정수산, 통영등대낚시공원, 통영도남해수욕장, 금호충무마리나리조트 인근 10개소</t>
  </si>
  <si>
    <t>경남 통영시 산양읍 영운리 72-9</t>
  </si>
  <si>
    <t>KCCWSPO20N000001126</t>
  </si>
  <si>
    <t>작가의산책길</t>
  </si>
  <si>
    <t>작가의산책길(유토피아로)</t>
  </si>
  <si>
    <t>이중섭미술관~커뮤니티센터~기당미술관~칠십리시공원~자구리해안~소남머리~서복전시관~소정방~소암기념관~이중섭공원</t>
  </si>
  <si>
    <t>작가의 산책길은 서귀포에 머물며 빛나는 명작들을 남긴 예술가들의 삶의 자취를 더음어 보는 도보 탐방 프로그램입니다. 그속에 지붕없는 갤러리 "유토피아로"는 육체적 정신적 안신처로서의 "숲"과 삶의 터전으로서의 "집", 새로운인간의 꿈의 원천으로서의"바다", 예술 혼을 찾아가는 "길"을 주제로 조성되었으며, "너와내가 만나 문화를 이야기하며 노는곳"이라는 의미를 지니고 있습니다.</t>
  </si>
  <si>
    <t>이중섭미술관, 칠십리시공원, 서복전시관, 기당미술관</t>
  </si>
  <si>
    <t>제주특별자치도 서귀포시 서홍동 658-1</t>
  </si>
  <si>
    <t>KCCWSPO20N000001127</t>
  </si>
  <si>
    <t>부석면사거리 버스 종점~(2.9km)간월호 중간실~(3.5km)첫번째다리~(1.5km)두번째다리~(1.1km)세번째다리~(0.4km)갈림길~(2km)밀렵감시초소~(0.2km)간월도선착장~(1.4km)간월도 해변산책로</t>
  </si>
  <si>
    <t>천수만 A지구 간척지를 중심으로 간월호 제방길을 중심으로 걷는 길이다. 특히 겨을이면 가창오리 등 수 많은 철새들의 보금자리가 되는 이곳은 생태 학습장으로도 손색이 없다. 그리고 아라메길의 백미라 할 수 있는 간월암은 간월도 남단 40m 정도에 위치하며, 썰물 때면 사주를 통해 걸어서 건널 수 있으며, 밀물 때면 줄배를 타고 건너갈 수 있다. 간월도 선착장부터는 아스콘으로 포장된 산책로가 잘 정비되어 있으며, 특히 해질녘 가로등과 함께 어우러진 풍경은 감탄을 자아낼 만큼 아름답다. 인간이 만들어 놓은 간척지가 각종 철새들의 낙원이 된 곳으로 가족과 함께 걸으면 해양 환경과 보존에 대한 이야기를 나누어 보는 것은 아라메길 걷기의 또 하나의 의미 찾기가 될 것이다.</t>
  </si>
  <si>
    <t>서산A지구 방조제</t>
  </si>
  <si>
    <t>KCCWSPO20N000001128</t>
  </si>
  <si>
    <t>제부모세3색체험해안길</t>
  </si>
  <si>
    <t>제부도 선착장~(1.1km)해안산책로~(0.8km)제부리해수욕장~(1.6km)매바위~(0.7km)어촌체험마을(2.2km)제부도입구 안내센터</t>
  </si>
  <si>
    <t>경기도 화성신 서신면 송교리와 서신면 사이로 하루에 두 번 썰물 때면 마치 모세의 기적처럼 바닷물이 양쪽으로 갈라지면 길이 2.3km, 너비 5m의 콘크리트 포장 도로가 펼쳐진다. 이 길의 시작점을 알리는 제부도 선착장의 등대로부터 두 시간 남짓한 시간 동안 시원한 바닷바람을 맞으며 누구나 쉽고 편하게 걷기 좋도록 잘 조성되어 있다. 제부도 넘쪽 끝에 다다르면 갯바위 해변 멀리로 뾰족한 바위 봉우리가 3개가 눈길을 끈다. 이것이 바로 매의 부리처럼 날까롭게 생겼다고 하여 붙여진 이름으로 불과 20년전만해도 실제로 이 바위 틈에 매가 살았다고 한다. 이 매바위 주변에는 싱싱한 굴들이 잔뜩 붙어 있어 이 일대에는 주말이면 굴 따는 사람들로 북적인다. 또한 제부도는 먹거리가 풍부한 것으로 유명하다. 바지락칼국수를 비롯하여, 가을이면 대하구이, 겨울에는 조개와 굴구이가 별미다.</t>
  </si>
  <si>
    <t>코스 내 다수 편의점 이용</t>
  </si>
  <si>
    <t>제부도 선착장, 제부촌펜션 앞, 제부도 해수욕장 등</t>
  </si>
  <si>
    <t>경기 화성시 서신면 제부리 289</t>
  </si>
  <si>
    <t>KCCWSPO20N000001129</t>
  </si>
  <si>
    <t>20코스 왕실묘역길</t>
  </si>
  <si>
    <t>정의공주묘 ~ 우이령길입구(1.6km)</t>
  </si>
  <si>
    <t>북한산 둘레길 20코스 왕실묘역길. 성종의 맏아들로 중종반정 때 폐왕된 연산군의 묘와 세종대왕의 둘째딸로 훈민정음 창제에 크게 기여한 정의공주의 묘가 있어 왕실묘역길이라 이름 지어졌습니다. 귀중한 역사자료인 왕실묘역뿐 아니라 600년 전부터 주민들의 식수로 이용되어 온 원당샘과 서울시에서 가장 오래된 나무로 수령 830년에 달하는 방학동 은행나무, 연산군묘재실 등이 있는 왕실묘역길은 짧은 구간이지만 우리의 삶과 이야기를 알차게 담은 역사문화길이다.</t>
  </si>
  <si>
    <t>원당샘</t>
  </si>
  <si>
    <t>산행중에는 공중화장실이 없으므로 마을길 통과시 상가 화장실 활용</t>
  </si>
  <si>
    <t>KCCWSPO20N000001130</t>
  </si>
  <si>
    <t>황금해안길</t>
  </si>
  <si>
    <t>궁평리어촌체험마을~(0.9km)궁평리 해수욕장~(1.1km)궁평리 해송숲~(0.4km)밸미~(0.9km)굴통뿌리~(1.3km)감투섬~(0.4km)백미리어촌체험마을</t>
  </si>
  <si>
    <t>경기도 화성시 서신면의 궁평항 일대를 아우루는 도보 코스이다. 아기자기한 해수욕장과 갯바위, 갯벌 등 다양한 해양관광자원을 보유하고 있다. 특히 백미리어촌체험마을은 유아부터 청소년까지 다양한 관광객들이 갯벌체험을 할 수 있도록 완벽한 시설과 프로그램을 갖추고 있어 생태체험공간으로 널리 사랑받고 있다. 황금해안길은 드넓은 갯벌과 자연의 경이로움을 고스란히 간직하고 있으며, 바닷바람을 맞으면서 자연과 호흡하며 온 가족이 함께 걷기에 좋은 길이다.</t>
  </si>
  <si>
    <t>궁평리어촌체험마을 등 다수</t>
  </si>
  <si>
    <t>궁평리 수산물직판장, 궁평리 해수욕장, 궁평유원지, 해솔마을오토갬핑장</t>
  </si>
  <si>
    <t>코스 중간 다수의 편의점, 매점 등이 있음</t>
  </si>
  <si>
    <t>경기 화성시 서신면 궁평리 688</t>
  </si>
  <si>
    <t>KCCWSPO20N000001131</t>
  </si>
  <si>
    <t>물미해안도로</t>
  </si>
  <si>
    <t>미조면 항도마을~(1.7km)가인포 마을~(2.5km)노구마을~(5.8km)은점마을~(6.5km)물건리 방조어부림</t>
  </si>
  <si>
    <t>물미해안도로는 남해군 삼동면에서 미조면으로 이어지는 해안도로다. 삼동면 물건리와 미조면의 앞 글자를 따서 길의 이름을 지었다. 이 해안도로를 따라 바닷가 곳곳에 들어선 마을마다 어촌체험장과 작고 아담한 포구가 있어 남해의 자연 풍광과 순박한 어촌의 향취를 마음껏 누려보기에 더없이 좋다. 그리고 노선을 따라 형성된 해오름예술촌, 독일인마을, 원예예술촌 등지에서 다양한 문화체험이 가능하고, 요트 등 해양레포츠를 즐길 수 있다. 다만 명칭에서도 알 수 있듯이 노선의 대부분 구간이 자동차전용도로로 구성되어 있어 보행시 통행 차량에 각별히 유의가 필요하다.</t>
  </si>
  <si>
    <t>물건방조어부림</t>
  </si>
  <si>
    <t>향도마을, 대지포마을, 물건방조어부림, 원예예술촌 인근 6개소</t>
  </si>
  <si>
    <t>경남 남해군 삼동면 물건리 산 198-7</t>
  </si>
  <si>
    <t>KCCWSPO20N000001132</t>
  </si>
  <si>
    <t>다랭이길</t>
  </si>
  <si>
    <t>다랭이마을 입구~(0.3km)가천대(다랭이마을 전망대)~(0.5km)가천상회~(0.1km)암수바위~(0.3km)몽돌해안~(2.8km)홍현리 보건소</t>
  </si>
  <si>
    <t>가천마을의 옛 이름은 간천. 마을 양옆으로 2개의 냇물이 흘러내린다고 해서 가천이라는 지명이 생겨났다. 다랭이마을은 남해군 가천마을의 또 다른 이름이다. 경사가 심해 걸어서 올라가기도 힘든 언덕을 계단식 논으로 만들어 삶을 일군 남해안의 명소인 다랭이 마을로 드라마 촬영지로도 유명한 곳이다. 특히 마을에서 내려다 본 쪽빛 남해 바다는 맑은 공기와 함께 어우러져 이 길을 걷는 것만으로도 모든 시름과 아픔을 치유해 줄 것 같은 청량함을 선사한다.</t>
  </si>
  <si>
    <t>가천리</t>
  </si>
  <si>
    <t>다랭이마을 입구, 가천리, 홍현해우라지마을 인근 3개소</t>
  </si>
  <si>
    <t>가천리마을회관 옆, 다랭이마을 입구</t>
  </si>
  <si>
    <t>경남 남해군 남면 홍현리 691</t>
  </si>
  <si>
    <t>KCCWSPO20N000001133</t>
  </si>
  <si>
    <t>방아머리입구~(0.8km)매봉~(1.4km)나루설미~(0.6km)구봉솔숲해수욕장~(3km)꼬깔이~(1km)선돌~(0.8km)종현어촌체험마을~(0.5km)썬리치체험타운~(2.3km)구룡삼거리입구</t>
  </si>
  <si>
    <t>해안선과 도로가 나란히 일직선을 이루며, 썰물 때면 드넓은 갯벌을 드러내고 낙조 때는 환상적인 풍경을 자아낸다. 디딜방아를 닮았다 하여 붙여진 방아머리를 지나 갯바위로 둘러싸인 굽은길을 지나면 활처럼 굽은 해수욕장길이 펼쳐지며, 이내 구봉이와 꼬깔이, 섬돌 등 이름마저 정겹고 익살스러운 아기자기한 풍경을 만나게 된다. 지하철을 이용해 쉽게 접근할 수 있는 것이 특징이며, 각종 편의시설을 잘 갖추고 있어 가족 단위 이용객들에게 안성맞춤이다.</t>
  </si>
  <si>
    <t>별도의 식수대 없음</t>
  </si>
  <si>
    <t>방아머리와 나루설미 중간. 구봉솔숲해수욕장, 종현어촌체험마을</t>
  </si>
  <si>
    <t>KCCWSPO20N000001134</t>
  </si>
  <si>
    <t>해수욕장길</t>
  </si>
  <si>
    <t>회령삼거리(주유소) 정류장~(0.1km)저닐교~(0.3km)영천교~(0.5km)보성군 회천생태공원~(0.4km)명교 해수욕장~(1.2km)여수해양경찰서 율포출장소~(0.2km)회천면사무소~(0.7km)율포 해수욕장~(0.2km)우암 정류장</t>
  </si>
  <si>
    <t>비록 길지 않은 구간에 해수욕장이 2개나 포함되어 있다. 명교 해수욕장의 백사장은 예쁜 방풍림에 둘러싸여 있다. 여느 해변처럼 소나무가 아닌, 활엽수로 이루어진 방풍림이라는 점이 특징이다. 방풍림 중간 중간 정자와 벤치가 있고, 그 앞을 데크로 만든 길이 지난다. 마을주민들에게는 사랑방으로, 여행자에겐 편안한 휴식 공간으로 부족함이 없는 곳이다. 이곳을 지나면 곧이어 만날 수 있는 율포해수욕장은 1991년 국민관광지로 지정된 곳으로 보성을 대표하는 해수욕장이다. 보행자 도로는 해수욕장 입구에서 자연스럽게 해변으로 이어진다. 해변으로 내려서기 전, 나지막한 전망대에서 해변을 바라볼 수 있다. 인근에 차밭을 방문하여 녹차의 풍미를 느껴보고 몸과 마음의 휴식을 갖는 것도 해수욕장길의 또 다른 재미일 것이다.</t>
  </si>
  <si>
    <t>회령삼거리, 회천생태공원, 명교해수욕장, 율포해양경찰출장소, 율포해수욕장 인근 6개소</t>
  </si>
  <si>
    <t>울산 동구 일산동 955-3</t>
  </si>
  <si>
    <t>KCCWSPO20N000001135</t>
  </si>
  <si>
    <t>새만금 바람길</t>
  </si>
  <si>
    <t>전봉면사무소 ~ 전봉방조제 ~ 망해사 ~ 심포항 ~ 봉화산봉수대 ~ 거전리 ~ 심포항</t>
  </si>
  <si>
    <t>새만금 바닷바람을 맞으며 산을따라 이어지는 새만금 바람길은 총 10Km로 의 코스로 수려한 경관과 한가로운 농촌의 정취를 느낄 수 있다</t>
  </si>
  <si>
    <t>전봉면사무소, 망해사, 심포항</t>
  </si>
  <si>
    <t>전봉면사무소, 심포항</t>
  </si>
  <si>
    <t>전북 김제시 진봉면 심포리</t>
  </si>
  <si>
    <t>KCCWSPO20N000001136</t>
  </si>
  <si>
    <t>공룡화석지해변길</t>
  </si>
  <si>
    <t>입암마을입구~(1km)상족암해변~(0.3km)공룡화석탐방로~(1km)경남청소년수련관~(0.4km)상족암~(0.8km)공룡박물관</t>
  </si>
  <si>
    <t>경남 고성군은 미국 콜로라도, 아르헨티나 서부 해안과 함께 세계 3대 공룡발자국 화석지로 꼽힌다. 이 공룡화석지는 1999년 천연기념물 제411호로 지정되었으며, 백악기인 약 1억~1억2천만년 전 공룡의 흔적을 보여준다. 이 곳에는 12종, 수 천마리의 공룡 발자국과 공룡알, 공룡알 둥지, 새발자국 화석 등도 함께 볼 수 있다. 상족암, 주상절리 등 자연이 빚어낸 작품을 감상할 수 있으며, 아울러 어린이들과 함께 한다면 공룡박물관을 둘러보는 것도 하나의 재미가 될 것이다.</t>
  </si>
  <si>
    <t>상족암해변, 경남청소년수련관, 공룡박물관</t>
  </si>
  <si>
    <t>경남청소년순련관, 공룡박물관</t>
  </si>
  <si>
    <t>경남 고성군 하이면 덕명리 23-2</t>
  </si>
  <si>
    <t>KCCWSPO20N000001137</t>
  </si>
  <si>
    <t>오군포?장촌 해안길</t>
  </si>
  <si>
    <t>오군포(콩돌해변)~(2km)전망좋은 곳~(1km)장촌포구</t>
  </si>
  <si>
    <t>인천 옹진군</t>
  </si>
  <si>
    <t>우리나라 서해 최북단에 위치한 백령도는 북한과의 맞닿아 있는 곳으로 꾸미지 않는 순수함을 잘 간직하고 있다. 특히 오군포의 콩돌해안은 천연기념물 392호로 지정되어 있으며, 흰색과 회색의 콩돌이 푸른 바다와 어우러져 눈부신 풍경을 자아낸다. 콩돌해변을 지나 오르막길과 내리막길이 어우러진 한적한 해안도로를 2km 정도 걸으면 장촌포구에 도착한다. 그리고 인근에 위치한 사곶해안은 세계에 단 2개 밖에 없다는 천연비행장으로 한국전쟁 당시 사용되었으며, 코끼리바위, 장군바위 등 기암절벽으로 가득한 두무진을 둘러 볼 수도 있다.</t>
  </si>
  <si>
    <t>코스 내 없음(식수, 간식 등은 인천에서 구입하는 것이 좋다.)</t>
  </si>
  <si>
    <t>콩돌해변</t>
  </si>
  <si>
    <t>인천 옹진군 백령면 진촌리 2384</t>
  </si>
  <si>
    <t>KCCWSPO20N000001138</t>
  </si>
  <si>
    <t>초남이 - 용동교회 - 용서마을 - 원앙재육교 - 산림연구소 - 오뚜기 공장 - 산동교회 - 두월천 - 논두렁길 - 금구교당 - 금구초교 - 금구중 - 금구향교 - 금구교회 - 영천마을 - 구성산둘레길 - 귀신사 - 백운동 - 오디마을 - 연리지- 금산사</t>
  </si>
  <si>
    <t>초남이에서 금산사에 이르는 구간은 유독 여성들에 관한 이야기가 많다. 동정부부이야기로 유명한 초남에서도 실제 주인공은 단연 이순이 루갈다이다. 실학의 대가인 지봉 이수광의 자손인 이순이는 서울에서도 내로라하는 양반집 자손이다. 아버지를 따라 세례를 받은 후 동정을 지키며 순교를 하게 된다. 이순이 이야기를 뒤로하고 길을 나서면 머지않아 콩쥐와 팥쥐 이야기가 나온다. 길 중간에 콩쥐와 팥쥐의 실제 이야기가 전해지는 마을이 있고, 콩쥐가 꽃신을 떨어뜨렸다는 개울도 만난다. 금구에는 우리나라 원불교의 초기 여성 법사들 대다수가 이곳에서 났다고 하고, 금구에서 구성산을 넘으면 귀신사가 있는데, 이곳은 비구니사찰로 이름이 높다. 금산사 바로 못미쳐서 있는 모악산 끝자락에는 두 개의 나무가 하나의 가지를 통해 서로 붙어 자라는 연리지가 있어 사랑의 이야기를 더해준다.</t>
  </si>
  <si>
    <t>금구향교 영천마을 입구 사이, 귀신사, 금산사</t>
  </si>
  <si>
    <t>KCCWSPO20N000001139</t>
  </si>
  <si>
    <t>명상의 길</t>
  </si>
  <si>
    <t>망월사역 - 신흥대 - 원심사 - 원도봉탐방지원센터-직동공원-의정부시청</t>
  </si>
  <si>
    <t>망월사역을 출발하여 사찰의 고즈넉한 범종소리와 회룡폭포의 청명한 물소리를 들으며 나자신을 돌아보는 명상의 시간을 가져본다. 이 코스는 북한산둘레길과 90%정도 일치한다. 코스이정표도 설치되어있지 않으며 설명 또한 없다. 다소 아쉬운 코스이지만 조용한 산 속에서 돌계단을 오를 때면 혼자만의 시간을 가져봄직하다. 코스 주변에 절과 쉼터들도 많아 마음과 몸이 편히 쉴 수 있다.</t>
  </si>
  <si>
    <t>사전에 구비 필요</t>
  </si>
  <si>
    <t>망월사역, 원도봉탐방지원센터, 의정부시청</t>
  </si>
  <si>
    <t>KCCWSPO20N000001140</t>
  </si>
  <si>
    <t>21코스 우이령길</t>
  </si>
  <si>
    <t>우이우이령길입구 ~ (1.8km)우이탐방지원센터 ~ (1.6km)오봉전망대~ (3.4km)교현탐방지원센터</t>
  </si>
  <si>
    <t>북한산 둘레길 21코스 우이령길. 우이령에 붙은 '령'은 이 마을에서 저 마을로 넘어갈 때 산능성을 가로지르는 고갯길 중에서 격이 높은 고갯길에 붙는 이름입니다. 미시령, 한계령, 대관령 같이 백두대간에서나 볼 수 있는 이름입니다. 경기도 양주와 서울을 이어주는 가장 ?은 길인 우이령은 숱한 역사가 지나간 길입니다. 병자호란때는 청나라가 공물을 壺耭튼〈?길이었고, 불교를 배척했던 조선시데에는 도성의 사대문을 드나들 수 없었던 승려들이 몰래 지나가던 길이었습니다. ' 청와대 무장공비 침투사건(일명 김신조사건)' 이후로 41년동안 사람들의 출입을 막았던 우이령은 오랜시간 생태계가 자연 그대로 보전되면서 '서울의 비무장지대'로 불리게 되었습니다. 2009년 시민에게 개방하면서 현재는 명품 생태 탐방로로 다시 태어났습니다.</t>
  </si>
  <si>
    <t>KCCWSPO20N000001141</t>
  </si>
  <si>
    <t>03코스 큰들길</t>
  </si>
  <si>
    <t>깐치멀마을 - 아산마을 - 채원병가옥 - 최호장군유지 - 대방마을선돌 - 광법사입구 - 군산남고교 - 옥산 맥섬석허브 한증막</t>
  </si>
  <si>
    <t>너른들(큰들)을 걷는 길로 지네를 닮았다하여 오공혈이라 불리는 고봉산과 건축학적으로 의미있는 조선 양반가옥 채원병 고택을 지나 임진왜란 등에서 공을 세운 최호장군 유지와 발산리유적(5층 석탑과 석등 등)을 만날 수 있는 길로 풍요와 아픔을 동시에 간직한 길이다.</t>
  </si>
  <si>
    <t>최호장군전시관, 진남정, 발산리유적지, 대야면사무소</t>
  </si>
  <si>
    <t>발산초교앞 매점, 대야하나로마트</t>
  </si>
  <si>
    <t>KCCWSPO20N000001142</t>
  </si>
  <si>
    <t>04코스 구슬뫼길</t>
  </si>
  <si>
    <t>옥산 맥섬석허브 한증막 - 우동마을 - 청암산 (평탄한길) - 옥산면 사무소 - 군산소방서 - 장군봉 - 바지런철쭉분재원 - 군산역</t>
  </si>
  <si>
    <t>자연생태탐방 명소인 군산저수지는 여러 갈래의 길이 나 있음에도 청정원시림과 같이 잘 보존된 자연을 감상할 수 있으며 한국의 슈바이처라 불리는 쌍천 이영춘박사의 흔적을 만날 수 있고, 걸으며 만나게 되는 동네 벽화가 소소한 삶의 이야기를 전해주는 길이다.</t>
  </si>
  <si>
    <t>6시간30분</t>
  </si>
  <si>
    <t>군산저수지 입구, 옥산면사무소, 이영춘가옥, 군산역</t>
  </si>
  <si>
    <t>척동마을 이동화장실, 군산저수지 입구, 옥산면사무소, 이영춘가옥, 군산역</t>
  </si>
  <si>
    <t>옥산하나로마트, 옥산면 상점들, 군산역 매점</t>
  </si>
  <si>
    <t>KCCWSPO20N000001143</t>
  </si>
  <si>
    <t>05코스 물빛길</t>
  </si>
  <si>
    <t>군산저수지 제방 - 청암산 정상 - 금성산 - 백석제 - 옥구향교 - 연꼭자생지 - 은파관광안내소</t>
  </si>
  <si>
    <t>군산저수지와 백석제를 둘러볼 수 있고 옥구토성 성곽을 걸으며 장수를 기원하는 이 길은 햇살받은 물결이 아름다워 은파라 불리는 은파호수공원에서 끝나는 길로 반짝이는 물빛의 활홀함에 빠져드는 길이다.</t>
  </si>
  <si>
    <t>군산저수지 입구, 은파호수공원</t>
  </si>
  <si>
    <t>척동마을 이동화장실, 군산저수지 입구, 옥구향교, 은파호수공원(다수)</t>
  </si>
  <si>
    <t>칠다리 매점</t>
  </si>
  <si>
    <t>KCCWSPO20N000001144</t>
  </si>
  <si>
    <t>07코스 신시도길</t>
  </si>
  <si>
    <t>신시도 주차장 - 몽돌해수욕장 - 해안테크 - 한전부지 - 논갈림길</t>
  </si>
  <si>
    <t>고군산군도의 풍광이 한눈에 들어오는 신시도는 본래 섬이었으나 33.9km의 세계 최장의 방조제 건설로 육지와 연결되며 많은 관광객들이 찾는 곳으로 신라시대 대학자인 최치원의 전설을 담고있는 곳으로 군산을 세계적인 관광지로 부각시킬 명소이다.</t>
  </si>
  <si>
    <t>신시도휴게소, 신시도마을</t>
  </si>
  <si>
    <t>KCCWSPO20N000001145</t>
  </si>
  <si>
    <t>07-01코스 새만금길</t>
  </si>
  <si>
    <t>가력도-너울쉼터-소라쉼터-바람쉼터-33센터-야미도-돌고래쉼터-해넘이 휴게소-비응항</t>
  </si>
  <si>
    <t>세계 최장 33.9km의 새만금 방조제를 걸으며 바다의 만리장성을 체험하는 기적의 길이다. 대한민국에서 가장 넓고 비옥한 호남평야의 김제평야와 만경평야에서 많은 돈을 의미하는 ‘만금(萬金)’과 새로운 땅이 생긴다는 새자를 넣어 새만금이라 한다. 하늘 아래 가장 긴 아름다운 바다 위의 길, 새롭고 경이로운 여행지 새만금방조제 길이다.</t>
  </si>
  <si>
    <t>새만금관광안내소, 해넘이휴게소, 돌고래쉼터, 신시도휴게소, 바람쉼터, 소라쉼터, 너울쉼터, 가력도휴게소</t>
  </si>
  <si>
    <t>KCCWSPO20N000001146</t>
  </si>
  <si>
    <t>11코스 마루금길</t>
  </si>
  <si>
    <t>용운사~(0.9km)늦은목이입구~(1.7km)선달산~(2.7km)회암봉~(1km)회암령~(2.5km)어래산~(1.2km)곱돌령~(2.3km)954고지~(0.7km)곰봉삼거리~(2.4km)</t>
  </si>
  <si>
    <t>한발은 경상도에, 또 한발은 강원도에. 온갖 나무와 새들과 벗하고 보니 인간세상 어디인가. 백두대간 한 자락을 벗하면서 무심무심 걷다보면 하루 해가 훌쩍 넘어간다. 삼도봉, 어래산, 선달산은 한가히 쉬자는데 발걸음은 자꾸만 재촉한다. 고갯마루의 기분을 만끽하기 위해서는 마루금길 양끝 모두 1시간 이상 산오르기를 해야 하는 어려움이 따르는 길.</t>
  </si>
  <si>
    <t>김삿갓문학관</t>
  </si>
  <si>
    <t>용운사, 김삿갓문학관</t>
  </si>
  <si>
    <t>KCCWSPO20N000001147</t>
  </si>
  <si>
    <t>12코스 김삿갓문학길</t>
  </si>
  <si>
    <t>김삿갓문학관~(2.3km)조선민화박물관~(1.8km)묵산미술박물관~(2km)곡동교~(1.1km)메기못(1.1km)김삿갓면사무소(4.1km)</t>
  </si>
  <si>
    <t>방랑시인 김삿갓의 행적을 따라 자연을 벗하며 걷다보면 누구나 시인이 되고, 길 속의 박물관에서는 다양한 문화를 체험 할 수 있는 길. 김삿갓 문학길은 삿갓 형상의 지붕을 얹은 김삿갓문학관에서 시작된다. 광장에는 그의 동상과 시, 그리고 그에 어울리는 타일 그림이 있다. 길을 나서자 마자 김삿갓묘이다. 조선 최고의 방랑시인 답게 시원한 물줄기가 묘역 앞에 흐른다. 흐르는 물줄기를 따라 걸으면 김삿갓이 생전에 '무릉계'라 칭했을 만큼 빼어난 경치를 자랑하는 김삿갓 계곡을 만난다. 여름철에는 피서객들이 즐겨찾는 명소이기도 하다. 교동교에 이르러 옥동천으로 합류해 김삿갓면사무소까지 발걸음을 옮긴다.</t>
  </si>
  <si>
    <t>김삿갓문학관, 김삿갓면사무소</t>
  </si>
  <si>
    <t>KCCWSPO20N000001148</t>
  </si>
  <si>
    <t>02코스 선녀의 눈물을 보다</t>
  </si>
  <si>
    <t>샛개재(시점) - 회룡산 - 1구마을(종점)</t>
  </si>
  <si>
    <t>회룡산 코스는 가거도의 대표적인 전설인 용왕의 아들과 선녀의 사랑에 대한 이야기가 담겨진 코스이다. 지나가는 배에 타고 있는 청년을 사랑한 여신이 사랑을 거부당하자 청년이 탄배를 전복시키고, 이에 하늘이 노하여 여신을 물에 빠뜨려 '여' 로 변했다는 선녀 빠진여(여신의 짝사랑), 회룡산과 장군바위, 돛단바위와 기둥바위 등 바위와 전설을 만날 수 있는 코스</t>
  </si>
  <si>
    <t>KCCWSPO20N000001149</t>
  </si>
  <si>
    <t>03코스 하늘을 걸어 산정상에 오르다</t>
  </si>
  <si>
    <t>제1벙커(시점) - 삼거리 -독실산(종점)</t>
  </si>
  <si>
    <t>능선을 타고 독실산 정상으로 가는 길로 '하늘을 걸어 산정상에 오르다' 의 테마로 능선에서 바라보는 다양한 가거도의 전경과 독실산 속에 다양하게 분포하고 있는 생물종을 관찰할 수 있는 코스.</t>
  </si>
  <si>
    <t>KCCWSPO20N000001150</t>
  </si>
  <si>
    <t>04코스 원시림을 탐방하는 판타지 트래킹</t>
  </si>
  <si>
    <t>독실산(시점) - 가거도 등대(종점)</t>
  </si>
  <si>
    <t>독실산 정상에서 백년등대를 연결하는 길로 4계절 다양한 푸른 난대성 식생들로 인해 판타지 영화 속에 들어온 착각을 일으키는 코스. 원시자연의 신비함과 다양한 희긔생태자원을 관찰할 수 있다.</t>
  </si>
  <si>
    <t>KCCWSPO20N000001151</t>
  </si>
  <si>
    <t>05코스 바다와 숲이 만나는 길</t>
  </si>
  <si>
    <t>가거도 등대(시점) - 3구마을 - 삼거리(종점)</t>
  </si>
  <si>
    <t>백년등대에서 3구마을까지 숲길과 해안 길로 이루어지며, 이동로는 정비가 아직 안되어있으며 안내판 등도 없어 일반인들이 쉽게 이용할 수 없는 구간이다. 숲길은 생태교육 탐방로로 3구 마을과 연결된 해안길은 문화탐방로로 활용할 수 있으며, '폐교 시간여행 전시관(제안사업)' 과 연계한 문화체험 프로그램을 도입하였다.</t>
  </si>
  <si>
    <t>KCCWSPO20N000001152</t>
  </si>
  <si>
    <t>06코스 대한민국 최 서남단 탐방로</t>
  </si>
  <si>
    <t>2구마을(시점) - 가거도 등대(종점)</t>
  </si>
  <si>
    <t>2구마을에서 등대가는 길은 7개 구간 중 현재 가장 험한 구간이나 조망이 좋은 암봉들이 많아 경치가 가장 좋은 구간이다. 그리고 대한민국 최 서남단의 트레킹 코스.</t>
  </si>
  <si>
    <t>KCCWSPO20N000001153</t>
  </si>
  <si>
    <t>07코스 아름다운 조망이 있는 탐방로</t>
  </si>
  <si>
    <t>독실산(시점) - 2구마을(종점)</t>
  </si>
  <si>
    <t>독실산 정상에서 2구마을로 내려오는 길로 6구간과 연결되며 경사가 있어 초보자의 탐방길로 조금 어려운 코스다. 독실산에서 난대림을 헤치고 내려오면서 바라보는 서해의 장관이 뛰어나며, 특히 노을 질 무렵의 경관은 국내 최고의 절경을 이룬다.</t>
  </si>
  <si>
    <t>KCCWSPO20N000001154</t>
  </si>
  <si>
    <t>산림욕길</t>
  </si>
  <si>
    <t>현충탑 입구 - (0.9km)귀락마을 - (2.4km)내루골포도밭 - (4.0km)용암산 - (5.7km)무지랭이 계곡 -(7.5km)부용산입구</t>
  </si>
  <si>
    <t>6.25 전쟁도 피해간 아름다운 전원마을 귀락마을을 지나 세상의 때가 묻어 있지 않은 울창한 소나무숲을 만난다. 소나무 숲속에서 시원하고 상쾌한 공기를 들여마시며 몸과 마을을 건강하게 만들어보자. 울창한 소나무 숲 한가운데로 경사가 완만한 길이 길게 이어져 산림욕 하기에 안성맞춤이다. 남녀노소 누구나 편안하게 걸을 수 있어 가족단위로 찾는 사람이 늘고 있다. 6,25때도 보전된 300년된 자연부락 귀락마을도 볼거리다.</t>
  </si>
  <si>
    <t>김풍익중령전적비, 무지랭이 약수터 1</t>
  </si>
  <si>
    <t>김풍익중령전적비, 무지랭이계곡,</t>
  </si>
  <si>
    <t>김풍익중령전적비</t>
  </si>
  <si>
    <t>KCCWSPO20N000001155</t>
  </si>
  <si>
    <t>부용길</t>
  </si>
  <si>
    <t>부용산입구-(1.7km)신숙주선생묘-(2.3km)부용산정상-306보충대 입구</t>
  </si>
  <si>
    <t>어린시절 동네 뒷산을 오르는 듯 가벼운 마음으로 올라갔다 추억을 한아름 안고 내려오는 길 나지막한 부용산 능선을 오가는 동안 마주치는 사람들의 정겨움이 가득하다. 도심에서 보기 어려운 송산배밭과 인근 삼귀마을의 송산사지, 조선 초기 학자인 신숙주 선생 묘 등을 돌아볼 수 있다. 현장 역사교육이 가능한 구간이다. 부용산 능선에서 민락2지구 택지개발현장도 살펴볼 수 있다.</t>
  </si>
  <si>
    <t>의정부경전철 탑석역</t>
  </si>
  <si>
    <t>부용산을 벗어나면 도로가 나오며 상가가 있음</t>
  </si>
  <si>
    <t>KCCWSPO20N000001156</t>
  </si>
  <si>
    <t>행복길</t>
  </si>
  <si>
    <t>의정부시청-(1.9km)행복로-(2.6km)양지공원-(3.9km)추동공원 -(8.1km)306보충대입구</t>
  </si>
  <si>
    <t>의정부 중심지를 가로지르며 다양한 볼거리, 먹거리를 체험하고 걷다보면 의정부의 참멋을 느끼게 된다. 의정부 중심지인 행복로를 가로질러 경기도청사 북부청사 뒤 추동 공원 정상을 지나 306 보충대 입구까지 8.1km다. 최근 개장한 신세계백화점, 젊음의 거리로 탈바꿈한 행복로, 북부제일의 전통시장인 제일시장, 인근 부대찌게 거리 등 도심을 지나며 다양한 볼거리, 먹거리를 체험할 수 있다.</t>
  </si>
  <si>
    <t>의정부시청, 의정부역, 행복로, 양지공원, 추동공원</t>
  </si>
  <si>
    <t>의정부시청, 의정부역, 행복로, 양지공원</t>
  </si>
  <si>
    <t>KCCWSPO20N000001157</t>
  </si>
  <si>
    <t>쌍둥이길</t>
  </si>
  <si>
    <t>망월사역-(0.3km)중랑천변-(2.7km)양지공원-(3.2km)중랑천변-녹양역</t>
  </si>
  <si>
    <t>고운물길 따라 말끔하게 단전항 쌍둥이길 중랑천! 제방과 천병을 가로지르며 걷다보면 어느덧 자연이 친구가 된다 정비된 중랑천과 부용천을 따라 강바람을 맞으며 걸을 수 있다. 도심에서 보기 어려운 물오리, 물고기 등을 만날 수 있어 색다른 멋을 선사한다. 쌍둥이길은 야간에도 가볍게 산책할 수 있어 시민들에게 인기다.</t>
  </si>
  <si>
    <t>동절기엔 운영하지 않음.</t>
  </si>
  <si>
    <t>망월사역-양지공원-녹양역</t>
  </si>
  <si>
    <t>근처에 편의점이나 상가가 즐비함</t>
  </si>
  <si>
    <t>KCCWSPO20N000001158</t>
  </si>
  <si>
    <t>회령봉</t>
  </si>
  <si>
    <t>연지리 - 쌍묘 - 회령봉 - 보래봉 - 남쪽능선 - 공가 - 연지리(이방골)</t>
  </si>
  <si>
    <t>회령봉은 참나무, 단풍나무가 울창한 천연림으로 각종 약초와 버섯, 오미자 등이 많이 나오는 산으로 각 산의 신령들이 모여 들어 회령봉이라 했다고도 하고 회령장군이 기거한 곳이라 하여 회령봉이라고 이름 붙여진 곳이라고도 한다.</t>
  </si>
  <si>
    <t>KCCWSPO20N000001159</t>
  </si>
  <si>
    <t>산ㆍ강 걷다, 자신을 만나는 구리 둘레길</t>
  </si>
  <si>
    <t>01코스 역사와 자연이 살아있는 구리 둘레길</t>
  </si>
  <si>
    <t>장자호수공원∼(2.0km)구리한강시민공원∼(3.1km)고구려대장간마을∼(2.2km)대성암∼(0.1km)아차산2보루∼(0.2km)아차산3보루∼(0.1km)용마산5보루∼(2.1km)관룡탑∼(1.4km)망우산2보루∼ (0.3km)망우산3보루∼(1km)엄마약수터∼(1.1km)교문네거리∼(0.8km)구리시장</t>
  </si>
  <si>
    <t>경기 구리시</t>
  </si>
  <si>
    <t>구리 둘레길 제1 코스는 15.8km로 구리 시민들의 쉼터로 자리를 잡은 생태복원자원의 가치가 큰 장자호수공원을 시작으로 사계절 꽃이 피는 구리 한강시민공원, 관광명소로 떠오른 고구려 대장간마을과 아차산 일대 보루군, 근ㆍ현대사 위인을 만나 볼 수 있는 망우산 묘역을 연결하여 『역사와 자연이살아있는 구리둘레길』로 만들었습니다.</t>
  </si>
  <si>
    <t>아차산내 약수터 다수</t>
  </si>
  <si>
    <t>장자호수공원, 한강시민공원, 대장간마을, 대성암, 엄마약수터, 구리시장</t>
  </si>
  <si>
    <t>아차산 내부에는 매점이 없으므로 우미내, 아치울, 한다리, 샛다리 등 마을 슈퍼를 이용</t>
  </si>
  <si>
    <t>경기 구리시 수택동 878</t>
  </si>
  <si>
    <t>KCCWSPO20N000001160</t>
  </si>
  <si>
    <t>02코스 생태복원과 삶이 있는 구리 둘레길</t>
  </si>
  <si>
    <t>광개토광장∼(1.0km)장자호수공원∼(1.7km)한강시민공원∼(3.5km)두물머리∼(2.1km)왕숙천습지∼(1.3km)구리농수산물도매시장</t>
  </si>
  <si>
    <t>고구려의 기상을 느낄 수 있는 광개토태왕비ㆍ동상, 사계절 育?피는 구리 한강시민공원, 수도권지역의 조깅ㆍ산책코스 Best에 오른 구리 왕숙천 시민공원을 연결하여 『생태복원과 삶이 있는 구리둘레길』로 만들었습니다.</t>
  </si>
  <si>
    <t>구리한강시민공원내 식수 제공</t>
  </si>
  <si>
    <t>구리한강시민공원 및 왕숙천길 곳곳에 화장실 다수 위치함.</t>
  </si>
  <si>
    <t>구리한강시민공원 입구</t>
  </si>
  <si>
    <t>KCCWSPO20N000001161</t>
  </si>
  <si>
    <t>03코스 생활과 옛 모습이 있는 구리둘레길</t>
  </si>
  <si>
    <t>구리광장∼(2.6km)왕숙천∼(0.9km)하수처리장∼(0.2km)신재생에너지홍보관∼(0.2km)구리자원회수시설∼(1.7km)돌섬∼(0.8km)벌말∼(0.9km)장자호수공원</t>
  </si>
  <si>
    <t>구리역에서 시작하여 사계절 테마 놀이공간 구리광장, 생태계의 법칙을 알 수 있는 하수처리장, 곤충생태관 신재생에너지 홍보관, 버려지는 곳이 아니라 에너지를 만들어 내는 편의시설 구리자원회수시설과 구리타워, 왕숙천의 옛 물길을 볼 수 있는 돌섬ㆍ벌말을 묶어 『생활과 옛 모습이 있는 구리둘레길』 로 만들었습니다.</t>
  </si>
  <si>
    <t>왕숙천 공원 및 환경타운길(구리하수처리장, 구리자원회수시설, 신재생에너지홍보관)</t>
  </si>
  <si>
    <t>장자호수공원주변 편의점 및 벌말, 돌섬마을 슈퍼</t>
  </si>
  <si>
    <t>KCCWSPO20N000001162</t>
  </si>
  <si>
    <t>04코스 구리 옛 모습이 살아 있는 마을 안길</t>
  </si>
  <si>
    <t>동구릉~(2.1km)세월교∼(0.4km)안말∼(1.km)두레물골~(0.7km)양지마을∼(1km)언제말∼(1.5km)사노리나들목</t>
  </si>
  <si>
    <t>조선의 숨결이 살아 있는 세계문화유산 동구릉, 가슴 속에 항상 간직하고 있는 나라 사랑을 다짐해보는 나만갑신도비, 구리의 옛 모습이 남아 있는 마을 사노리(四老里) , 쓰레기 매립장이 시민 체육공원으로 탈바꿈한 구리 왕숙체육공원을 묶엎 『구리 옛 모습이 살아 있는 마을 안길』로 민들었습니다.</t>
  </si>
  <si>
    <t>내양초교</t>
  </si>
  <si>
    <t>안말, 언제말 마을슈퍼</t>
  </si>
  <si>
    <t>KCCWSPO20N000001163</t>
  </si>
  <si>
    <t>남양주 슬로시티길</t>
  </si>
  <si>
    <t>운길산역~마진산성(0.7)~마뜰산 봉용골(1.6)~생태체험마을(1.4)~역사탐방로(변장군묘,고려장터)1.2~송촌마을길(한음이덕형별서터)1.6~유기농마을0.5~한강자전거길2.1~유기농장터(운길산역)0.8</t>
  </si>
  <si>
    <t>슬로시티의 슬로(slow)는 환경과 자연, 시간, 계절을 모두 존중하면서 조금 더 느긋하게 살아간다는 뜻으로 슬로시티길은 그 이름에 걸맞게 천천히 돌아보아야 제 멋을 감상할 수 있으며, 강바람의 향기와 녹음의 향취를 맡으며 천천히 천천히......자연의 속도에 맞추다 보면 우리의 마음에 평안을 찾을 수 있는 길입니다.</t>
  </si>
  <si>
    <t>운길산역, 생태체험마을</t>
  </si>
  <si>
    <t>생태체험마을, 송촌마을회관 앞, 농촌체험마을</t>
  </si>
  <si>
    <t>경기 남양주시 조안면 송촌리 26-21</t>
  </si>
  <si>
    <t>KCCWSPO20N000001164</t>
  </si>
  <si>
    <t>방화동-덕산계곡 생태탐방로</t>
  </si>
  <si>
    <t>장안산 생태탐방로</t>
  </si>
  <si>
    <t>방화동 자연 휴양림 ~덕산계곡</t>
  </si>
  <si>
    <t>전국 8대 종산에 속하는 장안산 기슭에 조성되어 있으며, 덕산용소에서는 방화동계곡으로 연계되는 코스에 자연학습장, 모험놀이장 등의 산림욕장 시설이 자리하며 깨끗한 계곡을 따라 기암절벽, 다양한 수목 등의 수려한 자연경관으로 가족단위 주말 또는 단기체류형으로 최적의 조건을 갖춘 사계절 매력적인 휴양처입니다. 전국 8대 종산에 속하는 장안산의 울창한 수림과 수려한 계곡을 따라 넓고 아늑한 조성,울창한 숲 속의 산책로를 따라 삼림욕을 하다 보면 만나는 기암괴석과 빼어난 경관을 자랑하는 영화 '남부군' 촬영지 덕산용소에 다다릅니다.</t>
  </si>
  <si>
    <t>1시간 30분(편도)</t>
  </si>
  <si>
    <t>방화동자연휴양림</t>
  </si>
  <si>
    <t>전북 장수군 번암면 사암리 산 206-2</t>
  </si>
  <si>
    <t>KCCWSPO20N000001165</t>
  </si>
  <si>
    <t>태기산</t>
  </si>
  <si>
    <t>코스 (5.7km, 약 3시간) : 구두미재 - (1.3)갈림길 - (0.6)정상 - (2.8)웅장골 - (1)안흥동·백운동</t>
  </si>
  <si>
    <t>태기산은 일명 ‘덕고산’이라고 불리고 있으며, 삼한시대 말기 진한의 마지막 왕인 태기왕이 신라군에게 쫓기어 이 곳에 태기산성을 쌓고 군사를 길러 신라와 싸웠다는 전설이 전해지고 있다. 이 때문에 태기산 자락인 성골 골짜기에는 허물어진 성벽을 비롯해 집터와 샘터 들이 수림지대 아래에 흩어져 있고 옥산대, 백옥포 등의 지명이 이때 생겨났다 한다. 태기산은 이름과 그 웅장한 규모에 비해 평창쪽은 대체로 유한 산으로 활엽수로 뒤덮힌 원시림과 야생화가 군락을 이루어 가족단위 등산코스로도 좋은 곳이다.</t>
  </si>
  <si>
    <t>KCCWSPO20N000001166</t>
  </si>
  <si>
    <t>칠족령 트레킹로</t>
  </si>
  <si>
    <t>백룡동굴 매표소~(1.12km)성터~(0.94km)칠족령 전망대~(0.94km)성터~(1.12km)백룡동굴 매표소</t>
  </si>
  <si>
    <t>칠족령 트레킹로는 산길이면서 비교적 짧고 접근성이 좋은 트레킹 코스이다. 굽이굽이 치는 동강을 끼고 깊숙이 자리한 문희마을을 찾아가는 풍경도 수려하다. 이 길은 푸른 동강을 끼고 걷게 되며, 굴참나무, 신갈나무 등의 다양한 활엽수가 울창한 숲을 이루고 있어 원시림을 걷는 느낌이 난다. 약 1시간 정도만 수고하면 정말 엄청난 절경을 마주하게 되는데 이 절경은 말로 설명하기 어렵다. 반드시 꼭 한번 칠족령 전망대에 오르길 권한다. 굳이 부연설명을 하자면, 이 전망대는 탁 트여진 시야를 가지며, 웅장한 동강과 절벽의 어우러짐을 극대화한다. 아름다운 산능성과 하늘이 맞닿고 동강이 거대한 수묵화처럼 펼쳐진 광경을 어찌 말로 설명할까!! 여유만 된다면 이곳에 눌러 살고 싶을 정도의 광경이광경이 펼쳐지는 곳이다. 인근에 천연기념물 제260호인 백룡동굴과 동강민물고기생태관 등을 둘러 볼 수 있는 재미가 있다.</t>
  </si>
  <si>
    <t>백룡생태체험학습장, 주차장</t>
  </si>
  <si>
    <t>백룡생태체험학습장 구내매점</t>
  </si>
  <si>
    <t>KCCWSPO20N000001167</t>
  </si>
  <si>
    <t>청옥산 도깨비길</t>
  </si>
  <si>
    <t>반석교회 앞 ~ (0.99km)회동송어장 ~ (1.26km)앞골- (0.62km)장자터전망대- (1.93km)회동1리 마을회관 ~ (1.80km)청옥교 ~ (1.4km)반석교회 앞</t>
  </si>
  <si>
    <t>청옥산 도깨비길은 청옥산 산자락에 위치한 회동리를 둘러보는 길이다. 평창읍내에서 가깝고 길이 워낙 쉬워서 남녀노소 누구나 쉽게 둘러보며 쉴 수 있는 길이다. 분명히 산속 길이지만 임도가 깔끔하게 닦여 있어서 편하게 걸을 수 있으며 청옥산 산자락의 전형적인 강원도 풍경을 만끽 하는데 부족함이 없는 길이다. 장자터 전망대에 오르면 탁 트인 광경에 마음이 시원해지고, 재미진 도깨비 전설과 호랑이 바위 전설도 길의 이야기를 더해준다.</t>
  </si>
  <si>
    <t>농산물체험관, 청옥교</t>
  </si>
  <si>
    <t>KCCWSPO20N000001168</t>
  </si>
  <si>
    <t>진뚜루 마중길</t>
  </si>
  <si>
    <t>장평시외버스터미널 뒤 ~ 속사천변 산책로(비포장) ~ (0.55km)금송교 ~ (0.56km)마을 제방길(시멘트 포장) ~ (0.55km)영동고속도로 주변길(비포장) ~ (0.57km)장평초등학교길(시멘트 포장) ~ (0.55km)장평교 ~ 시가지 소방도로(아스팔트 포장길) ~ (0.55km)장평시외버스터미널</t>
  </si>
  <si>
    <t>진뚜루 마중길은 장평시외버스터미널 뒤 속사천변에서 시작된다. 맑고 깨끗한 물이 흐르는 속사천변을 따라 걷다 금송교를 지나 마을제방길과 영동고속도로 주변길을 지나며 평화로운 농촌의 모습과 자연을 즐길 수 있는 접근이 쉽고 이용이 편리한 약 5km의 트레킹코스다. 장평은 대부분의 지역이 완만한 산지를 이루고 있고 마을 중앙으로 영동고속도로가 지나고 속사천이 흐르는 전형적인 강원도의 농촌마을이다. 진뚜루는 마을이 긴 벌판에 있다고 해서 붙여진 장평리의 옛이름이고 마중길은 이곳을 찾아오는 관광객을 친절하게 맞이 한다는 뜻이다.</t>
  </si>
  <si>
    <t>약 1시간 20분</t>
  </si>
  <si>
    <t>장평시외버스터미널 내</t>
  </si>
  <si>
    <t>장평시외버스터미널 주변</t>
  </si>
  <si>
    <t>KCCWSPO20N000001169</t>
  </si>
  <si>
    <t>장암산</t>
  </si>
  <si>
    <t>▶a코스 (5.8km, 약 3시간) : 상리교 - (1.7)갈림길 - (0.4)패러글라이딩활공장 - (0.6)정상 - (1.1)갈림길 - (0.8)장암굴 - (1.2)주진리 ▶b코스 (4.8km, 약 2시간 30분) : 상리교 - (2.1)패러글라이딩활공장 - (0.6)정상 - (0.6)패러글라이딩활공장 - (0.4)갈림길 - (1.1)여만리</t>
  </si>
  <si>
    <t>a코스-5.8km / b코스-4.8k</t>
  </si>
  <si>
    <t>장암산은 솔향기가 물씬 풍기는 산으로 평창강이 장암산을 끼고 돌아 주변 경관이 수려하다. 산 아래로 평창읍 전경과 노산, 삼방산, 백덕산이 눈앞에 펼쳐지며 상리에서 약 300m의 산 중턱을 오르면 완만한 경사로 정상까지 연결되어 누구나 부담없이 등산할 수 있는 곳이다. 히, 평창의 명물인 국내 최대의 송어 양식장이 주변에 자리하고 있다.</t>
  </si>
  <si>
    <t>a코스-약 4시간 30분 / b코스-약 2시간 30분</t>
  </si>
  <si>
    <t>패러글라이딩장</t>
  </si>
  <si>
    <t>KCCWSPO20N000001170</t>
  </si>
  <si>
    <t>장미·덕수산</t>
  </si>
  <si>
    <t>봉황대 - (1.55km)버들골 - (2.58km)913고지 - (1.82km)덕수산 - (2.91km)창수동사거리 - (0.66km)950고지 - (0.73km)장미산 - (1.28km)장미사거리 - (3.67km)봉황대</t>
  </si>
  <si>
    <t>13.5km</t>
  </si>
  <si>
    <t>덕수산과 장미산은 차령산맥의 한 줄기로 봄철에는 벚꽃과 진달래, 철쭉이 붉게 물들고 가을엔 단풍으로 비단물결을 수놓는 곳이다. 덕수산과 장미산 들머리에 위치한 봉황대(鳳凰臺)는 옛날에 어떤 사람이 묘를 쓰려고 이 근처 땅을 팠는데 갑자기 봉황이 날아갔다 해서, 또는 중국에 이와 같이 생긴 바위가 있어 이름을 봉황대라 하였다고 한다.</t>
  </si>
  <si>
    <t>마을회관 앞 주차장</t>
  </si>
  <si>
    <t>KCCWSPO20N000001171</t>
  </si>
  <si>
    <t>장군바위산</t>
  </si>
  <si>
    <t>코스 (7.0km, 약 3시간 20분) : 숫돌골 - 호랑바위 - 장군바위 - 전망대 - 정상 - 백일평계곡 - 높은다리(고교)</t>
  </si>
  <si>
    <t>장군바위산은 등산로를 따라 오르다 보면 신선바위, 코끼리바위, 호랑바위 등 각각의 형상을 한 바위들이 가는 길목마다 지키고 있는 아름다운 산으로 특히, 청정한 자연 환경과 맑은 물이 흐르는 백일평 계곡을 끼고 내려오는 보기 드문 지역으로 등산의 즐거움을 만끽할 수 있는 산이다.</t>
  </si>
  <si>
    <t>약 4시간 50분</t>
  </si>
  <si>
    <t>높은다리 1개소</t>
  </si>
  <si>
    <t>KCCWSPO20N000001172</t>
  </si>
  <si>
    <t>올림픽경기장 가는 길</t>
  </si>
  <si>
    <t>횡계시외버스터미널- 농로- 숲길- 쉼터- 알펜시아 700골프클럽- 바이애슬론 경기장- 크로스컨트리 경기장- 알펜시아리조트 스키점프대- 쉼터- 횡계시외버스터미널</t>
  </si>
  <si>
    <t>사계절 색다른 모습을 보여주는 ‘아시아의 알프스’ 대관령! 그 곳에서 새소리와 풀 내음, 꽃향기가 가득한 대자연의 숨소리가 들려오는 듯하다. 대관령 바우길 제3구간 올림픽경기장 가는 길은 횡계시외버스터미널에서 출발하여 농로와 산, 오솔길을 걸어 크로스컨트리 경기장, 바이애슬론 경기장, 스키점프대 등 2018평창동계올림픽 경기가 열리는 곳을 둘러볼 수 있는 트레킹코스이다.</t>
  </si>
  <si>
    <t>횡계버스공용정류장, 상지대관령고교, 알펜시아 리조트 내</t>
  </si>
  <si>
    <t>대관령면내 다수</t>
  </si>
  <si>
    <t>KCCWSPO20N000001173</t>
  </si>
  <si>
    <t>옥녀봉</t>
  </si>
  <si>
    <t>도돈리(용봉휴게소) ~ (0.67km)병풍바위 ~ (0.42km)거슬재 ~ (0.71km)옥녀봉 정상 ~ (0.92km)매봉쉼터 ~ (1.21km)오도산 ~ (2.44km)노가리</t>
  </si>
  <si>
    <t>평창군의 최남단에 위치한 거슬갑산 옥녀봉은 높지는 않지만 남부지역의 들녘과 평창강을 한 눈에 볼 수 있는 조망이 탁월한 곳이다. 가파른 오르막길과 완만한 내리막 능선을 따라 다양하고 특색있는 소나무 군락과 참나무 군락지가 이어지고 곳곳에 굴참나무 서식지, 진달래 군락지가 산행의 즐거움을 더해주고 있다. 특히, 산행 중 한 눈에 들어오는 평창강의 전경은 한반도 지형과 흡사하며 산과 들을 끼고 u자형으로 굽이치는 모습이 매우 아름다운 곳이다.</t>
  </si>
  <si>
    <t>약 3시간 20분</t>
  </si>
  <si>
    <t>소리샘</t>
  </si>
  <si>
    <t>용봉휴게소</t>
  </si>
  <si>
    <t>KCCWSPO20N000001174</t>
  </si>
  <si>
    <t>오대산 명상의 숲길</t>
  </si>
  <si>
    <t>일주문- 전나무숲길- 월정사- 반야교- 회사거리- 보메기- 섶다리- 오대산장- 동피골 야영장- 상원교- 신선암- 상원탐방지원센터- 상원사</t>
  </si>
  <si>
    <t>약 8.5</t>
  </si>
  <si>
    <t>오대산 명상의 숲길은 월정사 입구 일주문에서 시작하여 전나무 숲길과 월정사를 지나 상원사까지 이어지는 숲길이다. 이 길은 60년대 말 도로가 나기 전상원사까지 다니던 불교신도들의 순례길이었다. 숲길은 반야교를 지나‘ 회사거리’에서 시작된다. 섶다리와 징검다리를 건너 숲길과 계곡가를 따라 걷는 길이 계속 이어지고 파란하늘 아래 오대산 계곡과 울창한 숲이 한 폭의 풍경화를 보는 듯하다. 숲과 역사, 계곡 등이 어울려 자녀와 함께하는 체험학습지로도 좋은 환상의 길이다.</t>
  </si>
  <si>
    <t>KCCWSPO20N000001175</t>
  </si>
  <si>
    <t>오대산</t>
  </si>
  <si>
    <t>▶a코스 (9.4km, 약 5시간) : 관대걸이·상원사 - (1.5)월정사적멸보궁 - (1.6)비로봉 - (2.3)상왕봉 - (1)북대사 - (3)관대거리 ▶b코스 (6.2km, 약 3시간) : 관대걸이·상원사 - (1.5)월정사적멸보궁 - (1.6)비로봉 - (1.6)월정사적멸보궁 - (1.5)상원사·관대걸이</t>
  </si>
  <si>
    <t>오대산국립공원에는 월정사와 상원사를 비롯한 여러 암자가 있으며 희귀 동식물과 약초, 산채가 많은 곳으로 상원사에서 등산로를 따라 월정사 적멸보궁을 지나 주 봉인 비로봉까지 오를 수 있다. 오대(남대, 북대, 동대, 서대, 중대)가 있어 오대산이라고 하며 또 주봉인 비로봉을 비롯하여 호령봉, 상왕봉, 두로봉, 노인봉을 합쳐 오대산이라고도 한다.</t>
  </si>
  <si>
    <t>a코스-약 5시간 / b코스-약 3시간</t>
  </si>
  <si>
    <t>KCCWSPO20N000001176</t>
  </si>
  <si>
    <t>옛길따라 평창강 가는 길</t>
  </si>
  <si>
    <t>방림농공단지- 뱃재 옛길- 평창군 공설묘지 입구- 뱃재 옛길- 주진2리 마을 회관- 마을길- 주진교회 옆길- 상촌교 횡단- 주진리 앞 제방길- 평창강 강변길- 용항교 횡단 -용항리 경로당 앞 강변길- 마을 안길- 평창 용항리 경로당</t>
  </si>
  <si>
    <t>약 10.4</t>
  </si>
  <si>
    <t>약 2시간 30분~3시간</t>
  </si>
  <si>
    <t>KCCWSPO20N000001177</t>
  </si>
  <si>
    <t>억두동길</t>
  </si>
  <si>
    <t>가우동교- 성황당- 억두동교- 수변 산책로- 억두동- 내미네골- 가우동교</t>
  </si>
  <si>
    <t>억두동길은 진부면 상진부2리를 흐르는 두일천을 끼고 이어져 있는 길로 성황당 길과 억두동길, 내미네골을 일컫는 말이다. 맑은 물이 흐르는 청정자연하천인 두일천을 따라 걷다가 성황당을 지나고 억두동교를 건너 억두동과 내미네골의 평화로운 농촌의 모습과 아름다운 자연을 감상하며 걷는 트레킹코스이다. 억두동은 콩을 많이 심어서 콩이 억수로 많이 난다고 전해지고 있고 내미네골은 양쪽봉 우리가 기 싸움을 계속하여 중재하기 위해 갈라 놓았다고 전해지고 있다.</t>
  </si>
  <si>
    <t>가우 버스정류장 근처 1개소</t>
  </si>
  <si>
    <t>KCCWSPO20N000001178</t>
  </si>
  <si>
    <t>수정산</t>
  </si>
  <si>
    <t>음지말 - (2.3)두루안지 - (0.5)정상 - (0.5)959고지 - (2)음지말</t>
  </si>
  <si>
    <t>약 11</t>
  </si>
  <si>
    <t>수정산은 산세가 험하지 않고 등산로가 완만하며 여성의 아름다운 몸매와 같은 형상을 하고 있다. 단풍나무, 철쭉, 진달래, 굴피나무가 많고, 봄에는 철쭉 군락이 터널을 이루며, 가을에는 약 200m 구간에 단풍나무가 자태를 뽐내고 있으며 겨울에는 무릎을 넘는 눈이 쌓여 설경을 즐기며 등산할 수 있는 사계절 산행코스로 각광 받고 있다. 수정산은 물푸레나무가 많아 ‘물푸레’산으로도 불리며 세종실록지리지에는 평창의 진산인 수청산(水靑山), 동국여지승람에는 수정산(水精山)으로 기록되어 있다.</t>
  </si>
  <si>
    <t>KCCWSPO20N000001179</t>
  </si>
  <si>
    <t>선자령</t>
  </si>
  <si>
    <t>▶a코스 (왕복10km, 약 4시간) : 구 대관령휴게소(상) - 항공무선표지소 - 전망대 - 선자령 정상 - 전망대 - 항공무선표지소 - 구 대관령휴게소(상) ▶b코스 (왕복10.8km, 약 4시간) : 구 대관령휴게소(상) - 항공무선표지소 - 전망대 - 선자령 정상 - 샘터 - 풍해조림지 - 대관령양떼목장 - 구 대관령휴게소(상)종점</t>
  </si>
  <si>
    <t>약 10</t>
  </si>
  <si>
    <t>선자령은 백두대간 중심부에 위치한 봉우리로 북쪽으로는 오대산의 노인봉, 남쪽으로는 능경봉과 연결되는 등산로로 왕복거리에 비해 비교적 쉬운 등산로로 남녀노소 누구나 등산하는데 큰 어려움이 없으며, 정상에서 바라보는 강릉시가지와 푸른 동해 바다를 한눈에 볼 수 있는 전망이 좋은 곳이다.</t>
  </si>
  <si>
    <t>KCCWSPO20N000001180</t>
  </si>
  <si>
    <t>삿갓봉</t>
  </si>
  <si>
    <t>지동리 옛광산터길 - 임도 - 1033봉 - 삿갓봉 정상 - 북서능 - 연쇄골 임도 - 고길리 연쇄골 입구</t>
  </si>
  <si>
    <t>평창의 삿갓봉은 삿갓 모양으로 우뚝 서 있어 붙여진 이름으로 웅장한 산세와 울창한 산림이 자랑이다. 등산로 주변에 피어난 야생화와 소나무, 단풍나무 군락지를 비롯한 다양한 수종이 한 데 어우러져 있어 최고의 자연학습장으로 각광받고 있으며, 발길이 많이 닿지 않은 자연 그대로의 모습으로 보존되어 있는 천연원시림이다. 또한, 지동리 일대 해발 600m 고지대에서 재배한 청정 산채를 저렴하게 구입할 수 있다.</t>
  </si>
  <si>
    <t>별천지마을 성황당 쉼터</t>
  </si>
  <si>
    <t>KCCWSPO20N000001181</t>
  </si>
  <si>
    <t>삼방산</t>
  </si>
  <si>
    <t>위생환경사업소 - (3.06km)멧둔재 - (4.14km)삼방산 정상 - (1.45km)헬기장 - (6.17km)종부3리(음지말)</t>
  </si>
  <si>
    <t>삼방산은 어머니가 아이를 감싸 안은 듯한 형상으로 평창읍을 감싸고 있어 자연성곽을 연상케 하며 짙은 녹 과 취나물, 더덕 등의 각종 산채들이 산재해 있고 암석 길, 갈밭, 가파른 고개, 수리굴 등이 고루 분포하고 있다. 옛적에 교통요지에는 통행인을 검사하는 관방이 있었는데, 산 아래 마을 3개 지역(음지말, 양지말, 속개)에 관방이 있어 삼방산, 또는 평창군 평창읍, 미탄면, 영월군 북면에 걸쳐 있다 해서 삼방산이라고 하기도 하였다 한다.</t>
  </si>
  <si>
    <t>KCCWSPO20N000001182</t>
  </si>
  <si>
    <t>봉황둘레길</t>
  </si>
  <si>
    <t>개수2리마을회관~금당정~(0.49km)덕수교~(0.80m)농산물가공공장~(0.45km)목장정상~(1km)쉼터~(0.17km)개수교~(0.220km)개수보건진료소~(0.27km)봉황교~(0.07km)봉황정, 봉황대~(0.04km)개수교회</t>
  </si>
  <si>
    <t>약 3.6</t>
  </si>
  <si>
    <t>장미산, 덕수산 들머리인 금당계곡 하류 개수리 봉황대 마을 입구 강가에 웅장한 기암이 솟아있다. 이를 봉황대라고 하는데 옛날에 어떤 사람이 묘를 쓰려고 근처 땅을 팠는데 봉황이 날아 올라서, 또 중국에 이와 같이 생긴 바위가 있어 봉황대라고 불리운다. 봉황 둘레길은 봉황대에서 시작하여 딸미산(노적봉) 둘레길을 걷는 코스로 마을길과 한우를 방목하고 있는 목장을 지나 숲속 길과 금당계곡을 따라 병풍처럼 펼쳐진 딸미산의 절벽을 감상하며 걷는 길이다. 금당계곡 봉황대 주변은 봄에는 진달래와 철쭉이 만발하고, 여름에는 푸른 숲과 맑은 물로 피서에 좋으며 목장에서는 밤하늘 별을 관찰하기 좋다. 가을에는 붉게 묽든 단풍이 절경을 이루며, 겨울에는 설경이 아름다운 곳이다.</t>
  </si>
  <si>
    <t>개수2리 마을회관 건너편 주차장, 쉼터</t>
  </si>
  <si>
    <t>KCCWSPO20N000001183</t>
  </si>
  <si>
    <t>백적산</t>
  </si>
  <si>
    <t>이목정리 - 상여바위 - 삼형제바위 - 정상 - 서남능선 - 헬기장 - 얼굴바위 - 골안이(굴암사)</t>
  </si>
  <si>
    <t>백적산 남서쪽에는 큰 바위가 쌓여 있고 북서쪽에는 흰 바위들로 뒤덮혀 있어 ‘흰적산’이라고도 하며 산 머리 에는 흰 횟돌(石灰石)의 왕성단(王城壇)이 둘러져 있다. 산 곳곳에 사람들이 쉬기 좋다고 하여 붙여진 쉼바위, 서서 있다고 해서 선바위, 부처님 모양처럼 생겼다고 해서 붙여진 부처바위 등이 있어서 독특한 경관을 보여주고 있다. 산 정상에 있는 샘물 언저리에는 아주 작은 물자갈이 깔려 있어 옛날에 이 곳이 강바닥이었던 것으로 짐작이 되기도 한다.</t>
  </si>
  <si>
    <t>약 2시간 40분</t>
  </si>
  <si>
    <t>KCCWSPO20N000001184</t>
  </si>
  <si>
    <t>백운산</t>
  </si>
  <si>
    <t>문희마을(백룡동굴 생태체험학습장) - (0.8)갈림길 - (0.7)능선갈림길 - (0.2)삼거리 - (0.2)정상 - (1.5)살개목재 - (1)칠족령 전망대 - (0.8)성터(돌탑) - (0.9)문희마을(백룡동굴 생태체험학습장)</t>
  </si>
  <si>
    <t>백운산에는 천연기념물 제260호인 백룡동굴이 있으며, 정상에서 칠족령까지 크고 작은 봉우리들이 동강을 향해 뻗어 있어 산과 강을 동시에 즐길 수 있다. 백운산은 동강을 건너야 갈 수 있는 곳으로 알려져 있지만 문희마을에서 등산을 시작하면 강을 건너지 않아도 된다.</t>
  </si>
  <si>
    <t>KCCWSPO20N000001185</t>
  </si>
  <si>
    <t>배너미산</t>
  </si>
  <si>
    <t>다수교 - 다수초교 - 늦은배너미봉 - 장구넘이 - 배너미산 - 방림재 - 임하교</t>
  </si>
  <si>
    <t>평창 배너미산은 우리나라의 대표적인 사행천(구비가 많은 하천)인 평창강을 앞에 두고 맑고 깨끗한 물과 풍광이 아름다운 뇌운계곡을 뒤로 동서로 길게 성곽처럼 터를 잡은 산이다. 산행 내내 조망이 뛰어난 곳으로 발 아래 펼쳐진 평창강의 모습이 장관이며 강 저 편으로 수정산, 삼방산, 장암산 등 크고 작은 산들이 한 눈에 들어온다.</t>
  </si>
  <si>
    <t>마을 쉼터</t>
  </si>
  <si>
    <t>KCCWSPO20N000001186</t>
  </si>
  <si>
    <t>방림 천제당길</t>
  </si>
  <si>
    <t>출발점 - (0.29km)삼산정 - (0.48km)보섭봉 산길 - (3.56km)뒷골길 - (1.56km)방축골 산길 - (0.67km)천제당유원지 - (2.86km)평창강 강변길 - 정자</t>
  </si>
  <si>
    <t>방림 천제당길은 방림면소재지를 아우르는 길로서 삼산정에서 시작한다. 보섭봉이 우뚝 선 가운데 보섭봉으로 이어지는 보섭봉 산길에서 뒷골길로 달음하여 방축골 산길로 지나면 천제당 유원지로 내려오며 평창강을 따라 출발지점으로 돌아오는 코스다. 천제당 소란 명칭은 옛 사람들이 명주꾸러미에 돌을 달아 이 소에 넣어보았더니 천 길이나 된다하여 붙여졌다. 실제로 상당한 깊이와 맑은 물을 자랑한다. 또한 용왕님이 계신다하여 매년 마을 사람들이 용왕제를 올리는 곳이기도하다.</t>
  </si>
  <si>
    <t>천제당, 궁도장</t>
  </si>
  <si>
    <t>면사무소 주변으로 매점 있음</t>
  </si>
  <si>
    <t>KCCWSPO20N000001187</t>
  </si>
  <si>
    <t>발왕산</t>
  </si>
  <si>
    <t>골드등산로 입구 - (0.3km)목장길쉼터 - (1.94km)약수터 - (0.54km)철쭉오름쉼터 - (1.78km)골드능선쉼터 - (1.12km)삼거리쉼터 - (1.05km)드래곤피크 - (0.78km)정상 - (0.78km)드래곤피크 - (1.05km)삼거리쉼터 - (1.39km)실버능선쉼터 - (0.91km)전망쉼터 - (2.48km)산림욕장입구</t>
  </si>
  <si>
    <t>발왕산 아래에는 웅장하며 골이 깊고 곧게 들어갔다하여 명명한 곧은골과 윗 곧은골이 있으며, 계곡 양 측면이 아름다워 수려한 경관을 자랑하고 있다. 등산로 주변에는 자연산 영지버섯과 야생표고버섯 그리고 멧돼지 등이 서식하고 있으며, 정상은‘ 살아서 천년, 죽어서 천년’을 자란다는 수백년 묵은 주목 군락과 봄이면 철쭉이 장관을 이루는 산이다. 또한, 사계절 휴양리조트로 유명한 용평리조트가 발왕산에 자리하고 있어 더욱 유명하다.</t>
  </si>
  <si>
    <t>버치힐 산책로 중간 점(가급적 매점서 구매할 것)</t>
  </si>
  <si>
    <t>골드스낵, 골드정상, 드래곤피크, 드래곤플라자</t>
  </si>
  <si>
    <t>용평리조트 내 다수</t>
  </si>
  <si>
    <t>KCCWSPO20N000001188</t>
  </si>
  <si>
    <t>문화마을 둘레길</t>
  </si>
  <si>
    <t>봉평 남안교(주차가능)- 물레방앗간- 산책로- 이효석문학관- 이효석생가마을- 푸른집- 이효석 문학의 숲</t>
  </si>
  <si>
    <t>문화마을 둘레길은 한국 현대문학의 대가 가산 이효석 선생의 소설‘ 메밀꽃 필 무렵’의 실제 무대인 봉평 효석 문화마을을 둘러보는 코스이다. 봉평은 1990년 전국 제1호 문화마을로 지정된 곳으로 해마다 9월이면 소금을 뿌린 듯 하얗게 흐드러지게 핀 메밀꽃이 보기만 해도 숨이 차오를 듯 문학적 정감에 젖게 한다. 이효석문학관과 푸른집, 생가에서 이효석의 자취를 물레방앗간, 당나귀장, 메밀꽃밭에서는 소설‘ 메밀꽃 필 무렵’의 향취를 한껏 느껴볼 수 있는 문학의 길이자 자연학습장이다. 또한 소설을 테마로 꾸며 조성한 이효석 문학의 숲을 둘러보는 것도 좋을 듯하다.</t>
  </si>
  <si>
    <t>관광안내소, 효석문학관</t>
  </si>
  <si>
    <t>봉평면소재지권에 다수 분포</t>
  </si>
  <si>
    <t>KCCWSPO20N000001189</t>
  </si>
  <si>
    <t>문학의 길</t>
  </si>
  <si>
    <t>봉평 평창군관광안내센터- 메밀밭- 흥정천교- 평촌2교- 강변집 앞길- 금산교 하부- 백옥포마을- 흥정천 수로길- 백옥포교- 금당계곡로- 노루목고개(쉼터)- 용평 여울목(쉼터)</t>
  </si>
  <si>
    <t>약 7.8</t>
  </si>
  <si>
    <t>문학의 길은 가산 이효석선생의 문학적 발자취가 가장 많이 남아 있는 구간으로 소설‘ 메밀꽃 필 무렵’의 실제 배경지인 봉평효석문화마을은 그 자체로 문학의 향기가 흐르는 곳이다. 장돌뱅이와 성씨 처녀의 사연이 있는 물레방앗간과 메밀꽃밭, 이효석 생가마을, 이효석문학관 등을 둘러보고 주변경관이 수려한 흥정천을 따라 걷다보면 마치 소설 속에 와 있는 듯한 설렘을 느낄 수 있다.</t>
  </si>
  <si>
    <t>약 2시간~2시간 30분</t>
  </si>
  <si>
    <t>KCCWSPO20N000001190</t>
  </si>
  <si>
    <t>매화마을 입구 주차장- 갈림길에서 우측 아양정 방향- 아양정- 전망대- 다기능복합지원센터- 쉼터- 샘물- 소공원- 전망대 -갈림길에서 우측 소나무 숲길- 매화마을 입구 주차장</t>
  </si>
  <si>
    <t>약 4.1</t>
  </si>
  <si>
    <t>평창군 남부지역에 위치한 매화마을은 마을을 휘돌아 흐르는 평창강과 기암절벽, 우뚝솟은 산세, 그리고 소나무 숲길이 아름다운 곳이다. 갈림길에서 숲길을 가다가 나타나는 평창강 절벽 위의 아양정과 전망대에서 바라보는 평창강의 모습은 마치 한 폭의 산수화를 보는 듯하다. 숲길을 지나 강변으로 내려서면 전형적인 평화로운 농촌의 모습이 펼쳐진다. 여울목길과 강변길은 평창강의 아름다운 경관과 주변 산세를 감상하며 걷는 길로 다기능복합지원센터, 쉼터와 주차장, 소공원 등이 조성되어있다. 강변길을 지나 작은 산을 올라 오솔길로 들어서면 솔향기가 물씬 풍기는 솔밭이 나타나고 돌아오는 소나무 숲 길은 자연 속에서 힐링을 할 수 있는 곳이다.</t>
  </si>
  <si>
    <t>KCCWSPO20N000001191</t>
  </si>
  <si>
    <t>매산</t>
  </si>
  <si>
    <t>호명교(핏대골) - 매산 정상 - 병풍산 - 야생화농장, 청유안</t>
  </si>
  <si>
    <t>매산은 진부 시내를 따라 흐르는 오대천 건너 호명리의 핏대골에서 출발하여 매산 정상에 올랐다가 병풍처럼 진부면을 감싸고 있는 병풍산을 거쳐 송정리로 하산하는 코스로, 산정상에서 발아래로 펼쳐지는 진부면 시가지 전경을 한눈에 볼 수 있는 아름다운 산으로 특히, 하산지점 송정리에 위치한 진부 야생화 농장에서 평창군에 자생하는 희귀하고 다양한 야생화를 볼 수 있는 등산로다.</t>
  </si>
  <si>
    <t>KCCWSPO20N000001192</t>
  </si>
  <si>
    <t>두타산</t>
  </si>
  <si>
    <t>수항아차교 - 만사목 - 임도 - 심마니제단 - 1250안부 - 정상 - 갈림길 - 헬기장(1,243고지) - 촛대바위 - 여래정사 - 절터 - 수항리(도착지)</t>
  </si>
  <si>
    <t>두타산은 산 전체가 울창한 천연림을 이루고 있는 산으로 노루, 멧돼지 등의 동물과 각종 약초, 산삼 같은 휘귀 식물이 많으며, 특히 삼복더위의 여름에도 얼음을 볼 수 있는 박지골과 경치가 수려한 아차골은 아직도 오지의 신비함을 그대로 간직하고 있다. 산 정상에는 여인들의 애환이 서려 있는 칠원성군을 모신 칠성대라 하는 탑이 있으며 약 300년 이상된 것으로 추정되며 지금도 신성시 되는 산이다.</t>
  </si>
  <si>
    <t>두타사자연휴양림</t>
  </si>
  <si>
    <t>KCCWSPO20N000001193</t>
  </si>
  <si>
    <t>대미산</t>
  </si>
  <si>
    <t>대미동 - (2.58km)창재 - (1.62km)대미산 정상 - (2.0km)움트골 - (2.79km)대미동</t>
  </si>
  <si>
    <t>대미산은 6.25전쟁 때 치열한 격전지이기도 하였으며, 산토끼, 멧돼지, 노루 등의 산짐승이 많이 서식하고 있다. 자작나무와 참나무 등이 많이 자라는 울창한 산으로 곰취, 참나물 등 각종 산나물과 약초, 머루, 다래, 오미자 등이 많이 나는 곳이다.</t>
  </si>
  <si>
    <t>KCCWSPO20N000001194</t>
  </si>
  <si>
    <t>대관령 한우길</t>
  </si>
  <si>
    <t>횡계시외버스터미널- 도암초등학교- 옹장골 삼거리- 춘두목 삼거리- 쉼터 사거리- 눈꽃마을 산촌생태체험장</t>
  </si>
  <si>
    <t>대관령은 아름다운 청정자연 그대로의 모습을 간직한 곳이다. 봄, 여름, 가을, 겨울 사계절이 아름다운 대관령 바우길에서 만나는 이국적인 풍경이 펼쳐지는 여기가 바로‘ 아시아의 알프스’ 가 아닌가 싶다. 제2구간 대관령 한우길은 평균 해발고도 700m 이상의 고원구릉 지대로 여름이면 초원으로 겨울이면 설국으로 변하는 드넓은 고원의 풍경이 한 폭의 그림이 되는 곳이다. 싱그러운 녹색길에 살랑대는 산바람이 상쾌함을 더해주고 주변 풍광에 눈과 마음이 행복해지는 트레킹코스이다.</t>
  </si>
  <si>
    <t>KCCWSPO20N000001195</t>
  </si>
  <si>
    <t>남병산</t>
  </si>
  <si>
    <t>하안미4리(도원동) - (0.86km)도불사 표석 - (2.37km)기러기재 - (2.33km)남병산 정상 - (3.05km)수리비알 - (3.50km)월두동</t>
  </si>
  <si>
    <t>남병산은 남쪽에 병풍을 두르며 기러기가 날개를 펼친 형국으로 정상에 올라서면 평창 일대의 이름 있는 산들의 모습이 한 눈에 들어온다. 특히, 정상 능선에서 발 아 래 굽이굽이 흐르는 평창강의 모습을 내려다보는 각별 한 맛이 있는 산으로 짙은 녹음과 취나물, 더덕, 두릅 등 의 각종 산채들이 고루 분포하고 있으며, 해묵은 수목이 군락을 이루고 있는 곳이다.</t>
  </si>
  <si>
    <t>KCCWSPO20N000001196</t>
  </si>
  <si>
    <t>국민의 숲 트레킹 코스</t>
  </si>
  <si>
    <t>국민의 숲 주차장- 낙엽송 조림지- 전나무 조림지- 독일가문비나무 조림지- 쉼터- 종비나무 조림지- 전나무 조림지- 주목나무 조림지- 전나무 조림지- 구름다리- 낙엽송 조림지- 국민의 숲 주차장</t>
  </si>
  <si>
    <t>약 3.95</t>
  </si>
  <si>
    <t>국민의 숲 트레킹 코스는 사람의 생체리듬에 가장 좋다는 해발 700m 대관령 자락 (구)대관령휴게소 인근에 조성된 트레킹 코스이다. 산허리를 감싸는 흙길을 따라 걷다보면 전나무와 주목, 독일가문비나무, 잣나무, 일본잎갈나무, 자작나무숲이 나타나고 곳곳에 야생화도 가득피어 자연과 하나됨을 느낄 수 있다. 특히 피톤치드가 풍부한 침엽수가 주종을 이루는 길로 이곳을 걷기만 해도 몸과 마음이 치유되는 트레킹 코스이다. 약 3.95km, 소요시간 약 1시간 30분 정도의 트레킹 코스로 남녀노소 누구나 아름다운 대관령의 자연을 즐길 수 있는 명품길이다.</t>
  </si>
  <si>
    <t>KCCWSPO20N000001197</t>
  </si>
  <si>
    <t>고원마루 목장길</t>
  </si>
  <si>
    <t>횡계시외버스터미널- 의야지바람마을 체험장- 숲길- 대관령켄터키목장·펜션단지- 목장길- 목장 전망대- 사파리목장- 성황당 삼거리- 눈꽃마을 산촌생태체험장</t>
  </si>
  <si>
    <t>강원도를 영동과 영서로 가르며 구름도 쉬어 간다는 대관령은 백두대간의 태백준령에 위치한 한국의 대표적인 고원지대로‘ 아시아의 알프스’로 불리는 곳이다. 대관령바우길 제1구간 고원마루 목장길은 파란하늘과 맞닿은 푸른 초원과 좌,우로 펼쳐진 목장길을 걸으며 한우, 양, 말 등이 뛰노는 목장의 목가적인 풍경을 만날 수 있는 한국에서 가장 높은 곳에 위치한 길이다. 빨강, 파랑 예쁜 펜션들의 모습 등 영화 속에서나 볼 수 있는 풍경이 펼쳐지는 곳이다. 저 멀리 아름다운 대자연의 모습이 파노라마처럼 펼쳐지는 곳! 대관령... 그곳을 걷는 것 만으로도 힐링이 된다.</t>
  </si>
  <si>
    <t>약 3시간 30분</t>
  </si>
  <si>
    <t>횡계시외버스터미널, 의야지 마을체험관, 눈꽃마을(차항마을)</t>
  </si>
  <si>
    <t>횡계시외버스터미널, 횡계 시내에 다수</t>
  </si>
  <si>
    <t>KCCWSPO20N000001198</t>
  </si>
  <si>
    <t>고랭길</t>
  </si>
  <si>
    <t>휘닉스파크 고랭길 입구- 초봉- 계곡광장- 삼구쉼터- 중봉- 무이밸리 삼거리- 최고봉 -움치 사거리- 정자- 이효석 문학의 숲- 이효석생가터- 이효석문학관- 남안교- 봉평장터</t>
  </si>
  <si>
    <t>약 9.3</t>
  </si>
  <si>
    <t>고랭길은 표고 600m 이상의 높고 한랭한 고랭지인 평창의 특성을 살려 부르는 이름이다. 고랭길은 휘닉스파크 앞에서 시작하여 작은 산을 넘고 숲길을 따라 걸으며 삼림욕을 즐기며 메밀꽃 피는 봉평으로 이어지는 길이다. 오르막과 내리막을 반복하는 코스로 울창한 숲으로 뒤덮여 자연과 함께하는 즐거움이 있고 흙길이어서 걷기에도 무리가 없는 곳이다. 고랭길 끝자락에는 이효석 문학의 숲이 조성되어 있고 소설‘ 메밀꽃 필 무렵’의 실제 무대인 봉평 효석문화마을까지 이어진다. 옛날 봉평장이 서는 날이면 면온에서 봉평까지 이 길을 넘기도 했다고 한다.</t>
  </si>
  <si>
    <t>KCCWSPO20N000001199</t>
  </si>
  <si>
    <t>계방산</t>
  </si>
  <si>
    <t>▶a코스 (8.9km, 약 4시간 30분) : 운두령 - (0.7)1,166봉 - (2.6)1,492봉 - (0.8)정상 - (2.5)1,210봉 - (2.3)아랫삼거리 ▶b코스 (9.5km, 약 5시간) : 운두령 - (0.7)1,166봉 - (2.6)1,492봉 - (0.8)정상 - (1.9)옹달샘 - (2.8)쿵쿵소 - (0.7)노동계곡캠핑장</t>
  </si>
  <si>
    <t>a-8.9 / b-9.5</t>
  </si>
  <si>
    <t>계방산은 남한에서 다섯번째 높은 산으로 멀리 설악산과 오대산, 가리왕산, 금당산, 두타산, 태기산 등을 한 눈에 볼 수 있는 곳이다. 또한 운두령에서 정상까지 표고차가 488m에 불과하여 크게 힘들이지 않고도 오를 수 있고 잘 보존된 원시림과 오색찬란한 가을 단풍, 환상적인 설경이 3월 초순까지 이어지는 곳이다.</t>
  </si>
  <si>
    <t>이승복기념관</t>
  </si>
  <si>
    <t>이승복기념관 입구 주변</t>
  </si>
  <si>
    <t>KCCWSPO20N000001200</t>
  </si>
  <si>
    <t>강따라 방림 가는길</t>
  </si>
  <si>
    <t>약 13.3</t>
  </si>
  <si>
    <t>굽이치는 대화천과 자연 그대로의 모습을 간직하고 있는 금당계곡이 합류된 평창강을 따라 고봉과 절벽이 조화된 멋진 경관을 연출하고 있는 구간으로 주변경관을 조망하며 강변을 따라 걷는 길이다. 특히, 제3구간은 제방길과 강변길로 이루어져 있어 자전거 투어를 즐기기에 더 없이 좋은 곳이다. 주변의 산과 계곡에서 불어오는 시원한 바람을 가르며 자연의 정취와 멋진 풍경을 가슴에 담을 수 있는 길이다.</t>
  </si>
  <si>
    <t>화장실 출발점인 땀띠공원, 대화전통장내에 있으며, 중간지점, 도착지점에는 없음.</t>
  </si>
  <si>
    <t>KCCWSPO20N000001201</t>
  </si>
  <si>
    <t>쫄븐갑마장길</t>
  </si>
  <si>
    <t>조랑말체험공원~가시천(곶자왈)~따라비오름~잣성길~큰사슴이오름~꽃머체~조랑말체험공원</t>
  </si>
  <si>
    <t>서귀포시 표선면 가시리에 조성된 길로, 최상급 말들을 길러내던 이곳의 지리적 특성을 잘 이용한 길이다. 제주만의 특별한 숲길인 곶자왈은 물론이고, 억새와 숲길이 형성된 따라비오름과 큰사슴이오름의 풍광이 장관이다. 그 옛날 각 목장의 경계를 이루던 돌담과 편백나무 숲길은 걷는 것 만으로도 온 몸이 힐링되는 느낌을 받는다.</t>
  </si>
  <si>
    <t>조랑말체험공원</t>
  </si>
  <si>
    <t>KCCWSPO20N000001202</t>
  </si>
  <si>
    <t>03코스 개심사입구 - 용현계곡입구</t>
  </si>
  <si>
    <t>개심사입구 ? 개심사 ? 숯가마터 ? 버섯쉼터 ? 전망대 ? 백암사지 ? 퉁퉁고개 ? 수정봉 - 용현계곡입구</t>
  </si>
  <si>
    <t>식수보급처가 없어 사전준비, 사찰(개심사)에서는 식수 이용</t>
  </si>
  <si>
    <t>개심사, 고풍저수지</t>
  </si>
  <si>
    <t>개심사입구, 고풍저수지(서산마애여래삼존상입구)</t>
  </si>
  <si>
    <t>KCCWSPO20N000001203</t>
  </si>
  <si>
    <t>내포04코스 원효깨달음의길</t>
  </si>
  <si>
    <t>고풍저수지~고산리마을~팔중리마을~장승배기~영탑사~면천읍성</t>
  </si>
  <si>
    <t>고풍저수지, 팔중리마을회관, 영탑사</t>
  </si>
  <si>
    <t>고풍저수지, 면천면소재지</t>
  </si>
  <si>
    <t>KCCWSPO20N000001204</t>
  </si>
  <si>
    <t>내포08코스 원효깨달음의길</t>
  </si>
  <si>
    <t>가야사지(남연군묘)~백제의비소길~퉁퉁고개~수정봉~서산마애여래삼존상</t>
  </si>
  <si>
    <t>가야사지, 서산마애여래삼존상</t>
  </si>
  <si>
    <t>상가리(남연군묘입구), 서산마애여래삼존상</t>
  </si>
  <si>
    <t>KCCWSPO20N000001205</t>
  </si>
  <si>
    <t>내포11코스 내포천주교 순례길</t>
  </si>
  <si>
    <t>삽교성당~배나드리~충의사(윤봉길의사 사당)</t>
  </si>
  <si>
    <t>삽교성당, 충의사</t>
  </si>
  <si>
    <t>삽교읍 상가, 충의사</t>
  </si>
  <si>
    <t>KCCWSPO20N000001206</t>
  </si>
  <si>
    <t>내포12코스 내포천주교 순례길</t>
  </si>
  <si>
    <t>충의사~한티고개~한서대입구~해미읍성~해미순교성지</t>
  </si>
  <si>
    <t>충의사, 해미읍성</t>
  </si>
  <si>
    <t>충의사, 한티고개, 해미읍성, 해미순교성지</t>
  </si>
  <si>
    <t>충의사, 한서대입구, 해미읍성</t>
  </si>
  <si>
    <t>KCCWSPO20N000001207</t>
  </si>
  <si>
    <t>내포16코스 백제부흥군길</t>
  </si>
  <si>
    <t>대흥동헌~대흥향교~신리~평촌초교(예당저수지)~팔봉암~국사봉~예산</t>
  </si>
  <si>
    <t>출발전 준비요함</t>
  </si>
  <si>
    <t>대흥면사무소,</t>
  </si>
  <si>
    <t>대흥면소재지, 예당저수지</t>
  </si>
  <si>
    <t>KCCWSPO20N000001208</t>
  </si>
  <si>
    <t>05코스(노을길 ~ 천사길) 무장애탐방구간</t>
  </si>
  <si>
    <t>삼봉~기지포</t>
  </si>
  <si>
    <t>천사길은 태안해변길 5코스 노을길 중 삼봉에서 기지포 구간을 장애인 및 노약자, 어린이, 임산부 등 사회적 약자가 편하고 즐겁게 이용할 수 있도록 1004m의 무장애 탐방구간을 조성하였다. 출발점인 삼봉해변에는 장애인 전용주차장이 설치되어 있어 자가차량을 갖고 쉽게 접근할 수 있다. 주차장에서 시작하여 솔내음과 바다내음을 맡으며 데크길을 따라 걷다보면 기지포안내센터에 다다르게 된다. 기지포안내센터에서는 태안 해변길과 태안반도 국립공원 안내 자료를 받아 볼 수 있다. 기지포 자연관찰로에는 태안 해안사구만의 독특한 생태계를 볼 수 있다. 탐방이 끝나는 지점에는 휠체어 이용자를 배려하여 충분히 되돌아갈 수 있도록 데크를 설치했다.</t>
  </si>
  <si>
    <t>왕복 40분</t>
  </si>
  <si>
    <t>삼봉해변, 기지포해변</t>
  </si>
  <si>
    <t>KCCWSPO20N000001209</t>
  </si>
  <si>
    <t>남산순환나들길(쉽게 걷는 길)</t>
  </si>
  <si>
    <t>남산케이블카 입구(공원입구 안내센터)~와룡묘~남산골한옥마을 입구~필동약수터~국립극장</t>
  </si>
  <si>
    <t>600년 전 서울 한양도성을 처음 지을 때 남쪽을 담당하는 남 주작인 남산은 예나 지금이나 서울의 대표하는 관광명소로 국내외 관광객이 많이 찾고 있다. 서울 시민도 한 번쯤은 남산에 가보았을 것이다. 그런데 남산 자락에 있는 북측순환로를 가본 사람은 그리 많지 않다. 이 길은 본래 차도였지만 남산의 공원화가 진행되면서 보행로로 변하게 되었다. 국립극장에서 남산케이블카입구까지 연결되는 북측순환로는 계절에 상관없이 산책하기 좋은 구간으로 경사가 완만해 장애인 및 노약자, 어린이, 임산부 등 사회적 약자도 편하게 이용할 수 있다. 특히, 점자유도불록과 점자안내도를 설치해 시각장애인을 배려한 흔적을 곳곳에서 찾아볼 수 있다.</t>
  </si>
  <si>
    <t>필동약수터</t>
  </si>
  <si>
    <t>국립극장, 필동약수터, 묘멱산방</t>
  </si>
  <si>
    <t>사전에 준비해야 한다.</t>
  </si>
  <si>
    <t>KCCWSPO20N000001210</t>
  </si>
  <si>
    <t>01코스 수목길(쉽게 걷는 길)</t>
  </si>
  <si>
    <t>담양 관방제림 ~ 담양 메타세쿼이아길(유료 입장)</t>
  </si>
  <si>
    <t>함께 걷는 길 구간은 관방제림부터 메타세쿼이아가로수길 까지 이어진다. 관방제림은 영산강 최상류 담양천의 물길을 다스리고자 조성한 숲으로 사계절 내내 아름다운 자태를 뽐내는 멋진 길이다. 큰 나무는 300∼400년 전에 심어진 것이고, 작은 나무는 철종 5년(1854)에 황종림 담양부사가 심은 것이라고 한다. 천연기념물 366호로 지정됐고, 1.2㎞ 구역 안에는 200년이 넘는 팽나무·푸조나무·개서어나무 등이 장관을 이룬다. 관방제림에서 벗어나 학동교차로를 지나면 담양의 자랑이자 나무동굴을 연상시키는 메타세쿼이아길이 펼쳐진다. 길을 따라 빽빽하게 조성된 메타세쿼이아 나무는 여름이면 가로수가 풍성하게 우거지고, 겨울에는 눈이 아름답게 쌓이는 등 계절별로 독특한 아름다움을 선사한다. 특히 2002년에는‘가장 아름다운 거리 숲’으로 선정되기도 하여 그 아름다움을 뽐내기도 했다.</t>
  </si>
  <si>
    <t>메타세쿼이아 가로수길</t>
  </si>
  <si>
    <t>관방제림 일대, 메타세쿼이아 가로수길</t>
  </si>
  <si>
    <t>KCCWSPO20N000001211</t>
  </si>
  <si>
    <t>의주길</t>
  </si>
  <si>
    <t>제01길 벽제관길</t>
  </si>
  <si>
    <t>삼송역~김지남 묘~덕명교비~벽제교~제1대자교~벽제천~벽제관지</t>
  </si>
  <si>
    <t>벽제관길은 서울에서 의주와 대륙을 향하는 첫 길입니다. 사람들은 이 길에서 멀리 중국으로 떠나는 사신 일행을 배웅했고, 중국에서 온 사신들 역시 이곳에서 영접을 받았습니다. 벽제관길의 중심인 벽제관은 중국에서 온 사신들이 도성으로 들어오기 전에 하룻밤 쉬어 가던 길이었습니다. 한편 삼송역에서 멀지 않은 숲길에서는 백두산 정계비를 세워 조선의 국경 문제를 매듭지은 주인공 역관 김지남의 묘를 만날 수 있으며, 공릉천 부근에서는 고양군민들이 힘을 모아 공릉천에 다리를 세워 의주대로를 탄탄대로로 만든 사람들의 기록이 담긴 덕명교비를 볼 수 있습니다.</t>
  </si>
  <si>
    <t>삼송역, 벽제관지</t>
  </si>
  <si>
    <t>삼송역, 벽제관지 인근</t>
  </si>
  <si>
    <t>경기 고양시 덕양구 대자동</t>
  </si>
  <si>
    <t>KCCWSPO20N000001212</t>
  </si>
  <si>
    <t>제02길 고양관청길</t>
  </si>
  <si>
    <t>벽제관지~중남미문화원·고양향교~연산군시대 금표비~고읍마을~관청령~용미3리 버스정류장</t>
  </si>
  <si>
    <t>고양관청길은 고양의 옛 관아지리인 고읍마을과, 고양과 파주를 잇는 관청고개(관청령)을 지나는 길입니다. 이 지역의 사람들은 파주 땅으로 넘어가기 위해 혜음령을 지나는 의주대로 외에 이 길 역시 자주 이용했습니다. 두 지역의 경계가 되는 관청고개는 전망이 탁월해서 멀리 관악산가지 바라볼 수 있습니다. 이 외에도 벽제관지 근처에서는 고양 지역 유교문화의 중심인 고양향교와 중남미의 이색적인 문화를 맛볼 수 있는 중남미문화원을 통해 색다른 체험을 할 수 있습니다.</t>
  </si>
  <si>
    <t>벽제관지, 고양향교</t>
  </si>
  <si>
    <t>벽제관지, 고양향교, 고읍마을회관</t>
  </si>
  <si>
    <t>벽제관지, 고양향교, 용미3리</t>
  </si>
  <si>
    <t>KCCWSPO20N000001213</t>
  </si>
  <si>
    <t>영산강 서창포구 탐방길</t>
  </si>
  <si>
    <t>금당산 ~ 백마산 ~ 서창포구</t>
  </si>
  <si>
    <t>전평호수~(1.3km)백마산~(0.8km)서창향토문화마을~(1.5km)서창나룻터</t>
  </si>
  <si>
    <t>전평저수지에서 백마산 산책로, 서창향토문화마을, 영산강 옛 서창포구까지 도심내 등산로와 영산강 수변을 연결하는 생태 접근로를 개설하여 탐방객이 남도의 문화를 탐방하고 다양한 프로그램도 직접 체험할 수 있도록 조성되어 있음</t>
  </si>
  <si>
    <t>사전에 준비필요</t>
  </si>
  <si>
    <t>출발지인 전평호수나 서창향토마을에서 이용</t>
  </si>
  <si>
    <t>광주 서구 세하동</t>
  </si>
  <si>
    <t>KCCWSPO20N000001214</t>
  </si>
  <si>
    <t>강정보 녹색길</t>
  </si>
  <si>
    <t>강정보~문산제방~영벽정~하목정~달성삼가헌~육신사</t>
  </si>
  <si>
    <t>강정보에서 육신사까지 이어지는 19km 되는 장거리코스이다. 16개 보 중에서 가장 큰 강정보는 아름다운 야경과 함께 낙동강 자전거일주 코스에 한 몫하고 있다. 강정보에서 조그만 야산 죽곡산을 타고 올라가면 자전거코스와 함께 평행도로가 펼쳐진다. 아름다운 낙동강의 절경을 감상할 수 있으며 달성 삼가헌과 육신사, 하목정 등 문화유산을 통해 역사를 체험할 수 있으며 등산길 여러 곳에 간이쉼터를 마련해 최고의 등산길이라 할 수 있겠다.</t>
  </si>
  <si>
    <t>강정보 육신사</t>
  </si>
  <si>
    <t>강정보</t>
  </si>
  <si>
    <t>KCCWSPO20N000001215</t>
  </si>
  <si>
    <t>달성보 녹색길</t>
  </si>
  <si>
    <t>대곡역~남평문씨 본리세거지~기내미재~함박산~소계정~옥연지~약산온천~달성보</t>
  </si>
  <si>
    <t>대구시 달성군이 낙도강 살리기 사업으로 저상한 강정ㅂ와 달성보를 중심으로 총 40km에 이르는 2개의 녹색길을 조성한곳 중에 한곳이다 대곡역에서부터 달성보까지 이어지는 녹색길이다. 도심에서 출발해 대구수목원을 지나 남평문씨세거지에 도착하면 전통한옥을 느낄 수 있다. 길을 따라 내려가서 기내미재와 함박산으로 이어지는 등산로를 지난 뒤 옥연지에서 멋진 저수지를 볼 수 있다. 다시 산을 올라 약산온천으로 향한다. 달성보에 도착하면 시원한 강바람과 마주할 수 있다. 또한 산 정상에 올라가면 그 오지는 정말 아름답다.</t>
  </si>
  <si>
    <t>대곡역, 달성보, 옥연지 부근</t>
  </si>
  <si>
    <t>대곡역 주변 남평문씨 근처 식당, 달성보 주변</t>
  </si>
  <si>
    <t>대구 달성군 옥포읍 기세리 969-67</t>
  </si>
  <si>
    <t>KCCWSPO20N000001216</t>
  </si>
  <si>
    <t>제03길 쌍미륵길</t>
  </si>
  <si>
    <t>용미3리 버스정류장~용암사, 마애이불입상~윤관장군묘~광탄삼거리~신산5리 버스정류장(광탄어린이집)</t>
  </si>
  <si>
    <t>쌍미륵길은 조선시대 의주대로인 78번 도로를 곁에 두고 걷는 길로, 파주의 작은 마을들을 지나는 길이기도 합니다. 쌍미륵길에서 만날 수 있는 용미리 마애이불입상은 '쌍미륵'으로도 불리는 불상으로 17.4m에 이르는 거대한 석상입니다. 예로부터 이 지역을 지나는 길손들은 쌍미륵을 이정표 삼아 길을 잡았습니다. 오늘날의 길손들 역시 멀리 쌍미륵을 바라보며 길을 걸을 수 있습니다. 용암사에서 머지 않은 곳에서 고려시대의 명장 윤관장군의 묘를 지날 수 있는데, 기세등등했던 청나라 사신들도 여진족을 물리친 윤관 장군의 묘를 지날 때는 간담이 서늘해졌을 것입니다.</t>
  </si>
  <si>
    <t>용암사, 윤관장군묘, 광탄면사무소</t>
  </si>
  <si>
    <t>용미3리 버스정류장, 윤관장군묘, 광탄면사무소 인근</t>
  </si>
  <si>
    <t>KCCWSPO20N000001217</t>
  </si>
  <si>
    <t>제04길 파주고을길</t>
  </si>
  <si>
    <t>신산5리 버스정류장~광탄천~파주초등학교~파주향교~봉서산~중에교~독서둑길~선유삼거리</t>
  </si>
  <si>
    <t>파주고을길은 옛 파주목의 중심이었던 파주읍을 지나는 숲길, 농로길입니다. 옛 으주대로는 지금의 78번 도로를 따라 줄곧 이어지지만 아쉽게도 도보여행에는 적합하지 않기 때문에 의주길을 지금처럼 숲길을 따라 잇게 되었습니다. 파주고을길에서는 파주관아터를 지나며 파주향교를 만날 수 있어서 그 옛날 이 지역이 누렸던 영화를 짐작케 합니다.</t>
  </si>
  <si>
    <t>파주읍사무소, 파주초교</t>
  </si>
  <si>
    <t>파주읍사무소, 파주초교, 파주향교</t>
  </si>
  <si>
    <t>파주읍사무소, 파주초교, 선유삼거리 인근</t>
  </si>
  <si>
    <t>KCCWSPO20N000001218</t>
  </si>
  <si>
    <t>제05길 임진나루길</t>
  </si>
  <si>
    <t>선유삼거리~화석정~임진나루터 앞~임진리오토캠핑장~장산1리 마을회관~임진강역~임진각</t>
  </si>
  <si>
    <t>화석정은 조선의 대학자였던 율곡 이이가 유년시절과 여생을 보냈던 곳으로 그와 얽힌 여러 가지 이야기가 내려오는 곳이기도 합니다. 임진나루는 화석정 근처에 있는 나루로 임진강 이평과 저편의 옛 의주대로를 잇는 길목이었습니다. 하지만 지금은 철조망으로 가로막혀 임진강 이북으로는 길을 이을 수 없습니다. 그래서 의주길은 임진각으로 길을 이었습니다. 이제는 분단의 상징이 된 임진각에서 한반도를 넘어 세계로 이어지는 의주길의 꿈과 평화를 기원해 봅니다.</t>
  </si>
  <si>
    <t>화석정, 장산1리 마을회관, 임진각</t>
  </si>
  <si>
    <t>선유삼거리, 화석정, 장산1리 마을회관, 임진각 인근</t>
  </si>
  <si>
    <t>KCCWSPO20N000001219</t>
  </si>
  <si>
    <t>화원 · 옥포권</t>
  </si>
  <si>
    <t>옥연지~기내미재~남평문씨본리세거지~마비정벽화마을~화원자연휴양림~용연사</t>
  </si>
  <si>
    <t>용연사 약수터</t>
  </si>
  <si>
    <t>기내미재 간이화장실 화원자연휴양림 용연사 마비정벽화마을</t>
  </si>
  <si>
    <t>마비정벽화마을 내부, 용연사 약수터(주말만 이용가능)</t>
  </si>
  <si>
    <t>KCCWSPO20N000001220</t>
  </si>
  <si>
    <t>가창권</t>
  </si>
  <si>
    <t>찐빵골목~허브힐즈~스파밸리~달성 한일우호관~녹동서원~목백합군락지</t>
  </si>
  <si>
    <t>허브힐즈 한일우호관</t>
  </si>
  <si>
    <t>가창찐빵거리, 길 주변에 즐비함</t>
  </si>
  <si>
    <t>KCCWSPO20N000001221</t>
  </si>
  <si>
    <t>섬진강길</t>
  </si>
  <si>
    <t>02코스 섬진강 기차길</t>
  </si>
  <si>
    <t>향가~합강마을~군지촌정사~청계동~곡성역~기차마을~마천목도깨비공원~가정역~압록유원지~압록역</t>
  </si>
  <si>
    <t>섬진강에서 증기기관차를 만나고 기차길을 마주하고 걷는 구간은 곡성역에서 가정역까지라 할 수 있다. 이구간은 비교적 때 묻지 않는 경관을 유지하고 있는 섬진강을 따라 걸으며 자연의 소중함고 아름다움을 체감할 수 있으며 ,때로는 기적소리를 울리는 증기기관차를 타고 돌아올 수도 있는, 가족과 더불어 걷기 여행을 즐길 수 있는 탐방로이다. 2코스 전구간을 하루에 걷기엔 어려우니 여행TIP에서 안내하는 추천 코스를 여행하는 것도 섬진강을 따라 여행하는 즐거움의 하이라이트라 할 수 있다.</t>
  </si>
  <si>
    <t>식수보급처는 없어 기차마을 근처 매점등에서 식수 구입 필요</t>
  </si>
  <si>
    <t>곡성역, 기차마을, 침곡역, 가정역 압록유원지</t>
  </si>
  <si>
    <t>기차마을에 매점, 가정역, 압록유원지에 매점 이 있음</t>
  </si>
  <si>
    <t>전남 구례군 구례읍 원방리 1</t>
  </si>
  <si>
    <t>KCCWSPO20N000001222</t>
  </si>
  <si>
    <t>03코스 섬진강 꽃길</t>
  </si>
  <si>
    <t>압록역~다무락마을~구례구역~동해마을~문척교~서시교~토지면사무소</t>
  </si>
  <si>
    <t>지리산 옆구리 적시며 벚꽃이 눈처럼 내리는 길. ‘섬진강 꽃길’은 구례 지역의 벚꽃 도로를 따르는 황홀한 길이다. 대부분 도로를 따르지만, 봄철을 제외하고는 차량 통행이 많지 않은 길이다. 유곡나루 위의 다무락마을은 봄철이면 매화, 산수유 등이 만발하는 돌담 예쁜 마을이다. 잠시 마을을 둘러보고 길을 나서면 구례구역을 돌아 문척교에 이른다. 문척교 일대에는 아직까지 흙길 제방이 조금 남아 있어 반갑다. 구례읍으로 들어선 섬진강길은 서시교에서 지리산둘레길 구례 구간을 한동안 따르다 토지면사무소에서 대미를 장식한다.</t>
  </si>
  <si>
    <t>구례구역, 동해마을입구, 사성암주차장, 수질관리센터, 용호정, 토지면사무소</t>
  </si>
  <si>
    <t>구례구역, 동해마을 입구, 토지면사무소</t>
  </si>
  <si>
    <t>KCCWSPO20N000001223</t>
  </si>
  <si>
    <t>로하스 녹색길</t>
  </si>
  <si>
    <t>01코스 자리걷길</t>
  </si>
  <si>
    <t>외기산(동양표고)-사자산임도-데크전망대-소나무 숲길-비동저수지쉼터(2구간 기점)</t>
  </si>
  <si>
    <t>장흥의 진산인 사자산의 중심부를 횡단하는 트레깅 코스로 마주보이는 억불산과 기산마을 알 들녁을 조망하면서 여유롭게 걷을 수 있는 숲 산책길입니다. 숲길을 따라 소나무,당풍나무,동백나무와 철쭉꽃 군락지 등이 우거져 있어 숲의 향기와 정취,사자산의 맑은 기운과 웅혼한 정기를 호흡하면서 심신을 치유할 수 있는 로하스 길입니다.</t>
  </si>
  <si>
    <t>식수보급처가 없으니 메점에서 구입하거나 사전 준비</t>
  </si>
  <si>
    <t>장흥읍소재지, 안양면소재지</t>
  </si>
  <si>
    <t>전남 장흥군 안양면 비동리 144</t>
  </si>
  <si>
    <t>KCCWSPO20N000001224</t>
  </si>
  <si>
    <t>02코스 심담길</t>
  </si>
  <si>
    <t>비동저수지쉼터-저수지 제방뚝-비동마을 느티나무(들둑놀이체험장)-세족장-체력단력장-경모제-연리지길 기점(3구간)</t>
  </si>
  <si>
    <t>사자산의 정기를 받고 태어난 여덟 명의 장사가 정유재란을 맞아 이순신 장군 휘하에서 왜적과 싸우다 장렬히 전사한 충절이 깃든 비동마을길을 걷는 코스입니다. 여덟 장사가 먹었다는 우물을 곳곳에서 만날 수 있고 들독놀이를 하며 힘을 키웠다는 둥근 들독이 450년 된 느티나무 아래 고스란히 남아 있어 수난과 역경 속에서 터전을 지켜온 선열의 얼을 느낄 수 있는 역사의 길입니다.</t>
  </si>
  <si>
    <t>KCCWSPO20N000001225</t>
  </si>
  <si>
    <t>화성 고정리 공룡알 화석산지 탐방로</t>
  </si>
  <si>
    <t>공룡알 화석산지 탐방로(쉽게 걷는 길)</t>
  </si>
  <si>
    <t>방문자센터~공룡알화석~무명성~공룡알화석~방문자센터</t>
  </si>
  <si>
    <t>편도 1.5</t>
  </si>
  <si>
    <t>다큐멘터리 '공룡의땅', 드라마 '무사 백동수'의 촬영지로도 알려진 화성 고정리 공룡알 화석산지는 수도권 시민들이 자녀와 함께 가볍게 여행하기 좋은 곳이다. 공룡알화석 외에도 갯벌의 변화와 다양한 동.식물을 관찰할 수 있어 현장학습장소로도 적절한 곳이다. 1990년대 초반까지만 해도 갯벌이었던 이곳은 1994년 화성시 송산면 고정리 시화호 일대 물막이 공사를 통해 1999년 공룡알 화석이 발견되었다. 공룡알 화석산지는 2000년 3월 21일 천연기념물 제 414호로 지정되었는데 공룡알 화석을 통해 약 1억년 전인 중생대 백악기 공룡들의 집단 서식지로 추정하고 있다. 지금까지 12개 지점에서 30여개의 알둥지와 200여개의 알 화석이 발견되었고 흔적화석도 다수가 발견된 곳이다. *본 코스는 '함께 걷는 길'로 소개하기 위해 안내하는 코스로 일반 걷기여행길에 비해 코스는 다소 짧으니 유의바랍니다.</t>
  </si>
  <si>
    <t>(왕복)1시간</t>
  </si>
  <si>
    <t>경기도 화성시 송산면 고정리</t>
  </si>
  <si>
    <t>KCCWSPO20N000001226</t>
  </si>
  <si>
    <t>03코스 연리지길</t>
  </si>
  <si>
    <t>연리지 기점-연리지 돌담길-동계마을회관-영광김씨정려문-기양사(봉명재)-연대-행복마을</t>
  </si>
  <si>
    <t>정유재란으로 남편을 잃고 외적의 탐욕스런 폭력에 항거하여 정절을 지켜낸 영광김씨 부인의 정려문이 있는 동계마을의 고즈넉한 돌담길을 걷으며 애틋하고 소중한 사랑의 의미를 되새겨 보는 사랑의 길입니다. 서로 다른 나뭇가지가 하나가 되는 연리지처럼 사랑을 맺어주는 연리지 돌담길,참다래 과수원길, 이 고장이 낳은 걸출한 8문장가를 모시는 기양사 등을 연인과 함께 둘러보며 참된 사랑의 삶을 꿈꾸실 수 있습니다.</t>
  </si>
  <si>
    <t>KCCWSPO20N000001227</t>
  </si>
  <si>
    <t>04코스 글서릿길</t>
  </si>
  <si>
    <t>글서릿길 기점-경연대 돌담길-로하스빌리지-전통장류체험장-별밭등-한형준기와장-외기산마을(제1구간자리걷길 기점)</t>
  </si>
  <si>
    <t>글서릿길은 선비와 문장가를 많이 배출한 이 마을의 기운을 이어받는 의미에서 붙여진 이름입니다. 참판수원백씨 벽회의 네 아들이 나란히 과거에 합격하자 대를 이어 연희를 베풀고 이후 이 고장 출신 문장가 8명이 모여 시회를 열였다는 경연대 터, 전통장류체험관,별똥벌이 무수히 떨어졌다는 별밭 등, 전통기와의 맥을 잇는 중요무형문화재 제91호 한형준제와장 등 시공을 넘나들며 폭넓은 상상과 문화를 접 할 있는 배움의 길입니다.</t>
  </si>
  <si>
    <t>로하스 녹색길 방문객 지원센터 / 기산마을 입구 위치</t>
  </si>
  <si>
    <t>장흥읍소재지,안양면소재지</t>
  </si>
  <si>
    <t>KCCWSPO20N000001228</t>
  </si>
  <si>
    <t>풍남문~한옥마을~교동교당~전주향교~한벽루~승암사~치명자성지~월암마을~숲속오솔길~계월교회~점치고개~OK교회~화심~무지개가족~송광사</t>
  </si>
  <si>
    <t>아름다운 순례길은 여느 순례길과는 다르게 시작과 끝이 없다. 한바퀴를 돌아 시작했던 곳으로 돌아와야 오롯이 끝나는 길이어서다. 어디서 시작하던 그 자리로 돌아오며 순례길을 완성하게 된다. 그러나 통상적으로 많은 이들이 풍남문에서 순례를 시작한다. 1코스라는 명명도 그런 의미 뿐이다. 이 코스는 풍남문에서 출발해 송광사에서 쉼을 가진다. 이 길에서는 종교적인 의미와 더불어 우리나라 정신문화의 일면을 느낄 수 있다. 우리나라를 대표하는 양반마을이 그렇고, 가히 조선시대의 르네상스를 이끌려했던 정여립의 흔적도 그렇다. 아홉 번을 싸워 결국 승리하고야 말았던 화심 구진리나, 청나라에 볼모로 간 소현세자와 봉림대군의 안녕을 빌었던 송광사도 마찬가지다. 풍남문을 출발하면 천구교의 대표적인 성지를 지나 정여립이 절치부심 민중혁명을 꿈꾸던 길을 같이 걷는다.</t>
  </si>
  <si>
    <t>KCCWSPO20N000001229</t>
  </si>
  <si>
    <t>천호~호남교회사연구소~문드러미재~이병기생가~남원사~여산교당~여산제일교회~여산동현~여산성당~여산숲정이~생태하천변~무형교회~나바위</t>
  </si>
  <si>
    <t>KCCWSPO20N000001230</t>
  </si>
  <si>
    <t>나바위~광교~중리교회~구평교회~황토체험마을~미륵정사~소림사~미륵사지</t>
  </si>
  <si>
    <t>한국 최초의 신부가 자리잡았던 나바위성당을 출발해 가장 빨리 달리는 것과 느린 것이 나란히 가는 기찻길과 갈대밭 길을 걷다보면 금강하류. 우리나라에서 가장 풍요로운 땅을 만난다. 자칫 지루해지려 할 때마다 나오는 마을을 위안삼아 걸으면 함열에 이른다. 이 구간에서 가장 큰 동네다. 예전 익산군청이 이곳에 있었다. 계속해서 평야를 가로지르는 물길을 따라 구평교, 중리교, 성남교를 지나면 재가 출교교도를 위한 전문 훈련기관인 원불교 중앙중도 훈련원이 나온다. 이후 미륵산 줄기를 따라서는 소림사와 사적 제150호인 익산 미륵사지를 만난다. 백제시대와 우리나라 최대 규모의 사찰이었던 미륵사지는 산라의 돈과 백제의 기술로 지어진 동서화합의 대표적인 공간이었다. 한국판 로미오와 줄리엣, 서동과 선화공주의 이야기가 전해주듯 순례자들에게도 똑같은 화합과 기원의 기운이 충만해 진다.</t>
  </si>
  <si>
    <t>KCCWSPO20N000001231</t>
  </si>
  <si>
    <t>미륵사지~삼정원~동그라미재활원~왕궁오층석탑~천서마을~예인음악예고~춘포~초남이</t>
  </si>
  <si>
    <t>이 길은 감히 상상할 수 없는 사랑의 힘이 있다. 시작점에는 적대국의 공주를 사랑한 왕자가 온갖 위협과 굴욕을 무릅쓰고 사랑을 얻어내는 이야기. 만남에서 동반까지 끊임없고 변함없는 노력과 열망이 결국에는 서로 우애하는 관계가 되는 이야기가 있고, 끝에는 평생 동정부부로 살며 아름다운 삶의 표본을 보여준 이순이와 유항검의 이야기가 있다. 걷는 내내 귓속을 맴도는 사랑의 이야기는 너른 들판의 풍요로움과 맞닥뜨려 행복을 자아낸다. 이길의 초입은 온통 무왕과 관련된 길이다. 미륵사지에서부터 익산토성이 그렇고, 쌍능과 서동생가터도 마찬가지다. 백제의 변화를 위해 익산으로의 천도를 원했던 무왕의 꿈이 현재진행형인 듯 싶어진다. 이길 중간에는 만경강이 지난다.</t>
  </si>
  <si>
    <t>KCCWSPO20N000001232</t>
  </si>
  <si>
    <t>금산사~금산교회~동곡약방~증산법종교~원평교당~원평성당~원평교회~원평장터~주평교회~수류성당</t>
  </si>
  <si>
    <t>우리나라 4대 종교를 두루두루 만나는 길이다. 금산사로 대표되는 불교, 원평성당과 수류성당의 천주교, 개신교로는 기역자 한옥건물로 유명한 금산교회가 있고, 원불교인 원평교당, 증산교계통의 대순진리회와 증산법종교가 이구간 안에 다 있다. 이 구간의 들머리가 모악산 특히 미륵신앙이나 풍수지리설 영향을 받아 증산교와 대순진리교를 비롯해 여러 신흥종교가 나온 곳으로 유명하다. 구간중간에 있는 원평은 이런 의미에서 대단히 특별하다. 마을 어디에서 바라봐도 4대종교가 함께 존재한다. 불교계고등학교 앞에 원불교 교당과 유치원이 있고 바로 옆에는 성당과 교회가 나란히 있다. 더하여 동학운동의 현장까지 지척에 있다. 또한 이길에는 정여립의 이야기도 있고, 동학운동의 주역이었던 전봉준과 김덕명의 이야기도 전해진다.</t>
  </si>
  <si>
    <t>KCCWSPO20N000001233</t>
  </si>
  <si>
    <t>수류성당~밤티재~우름티~안덕힐링마을~모악산둘레길~편백오솔길~구이중앙교회~전북도미술관~모악산</t>
  </si>
  <si>
    <t>동양에서 가장 많은 신부를 배출했다는 수류성당을 지나면 바로 율치마을인데, 작은 개울을 따라 굽이굽이 이어지는 돌담길이 정겹기 그지 없다. 스치는 바람소리가 소울음 같기도 하고 말울음같기도 해서 울음티, 미름티로 불리우는 마을들에서는 절로 웃음기가 돈다. 여태도 닥나무를 삶아 한지를 만드는 마을도 지나고, 건강을 주제로 새로이 들어선 마을도 만난다. 편백나무 오솔길 끝에는 그이저수지가 휜히 내려다보이는 아름다운 마을도 있다. 마을에서 마주보이는 봉우리에는 북녘땅을 지배하고 있는 김일성집안의 시조묘가 있고 명당자리로 소물나기도 했다. 이 길의 마무리는 산중미술관, 길처험 아름다운 에술의 자리다. 고개를 내미는 야생화가 반갑고 큰 숨을 쉬면 나무향이 마음을 편안케 하는 비단 같은 길이 여기다.</t>
  </si>
  <si>
    <t>수류성당</t>
  </si>
  <si>
    <t>KCCWSPO20N000001234</t>
  </si>
  <si>
    <t>02코스 자전거를 타고 도는 수변길</t>
  </si>
  <si>
    <t>연화정 ~ (0.444km)해안산책로 ~ (0.304km)적바우전망대 ~ (0.095km)감포정 ~ (0.812km)어촌체험장 ~ (0.051km)연화정</t>
  </si>
  <si>
    <t>해변정자인 연화정을 출발점으로 한다. 전체적으로 수변길과 어촌체험장 부근을 제외하면 등산로가 80%가량을 차지한다. 적바우전망대 및 감포정에서 3구간 핵심코스인 태수바위를 볼 수 있으며 감포해안과 감포댐의 전경을 두로 감상할 수 있다.</t>
  </si>
  <si>
    <t>감포정</t>
  </si>
  <si>
    <t>KCCWSPO20N000001235</t>
  </si>
  <si>
    <t>03코스 고향을 회상하며 걷는 길</t>
  </si>
  <si>
    <t>오류고아라해변 ~ (0.174km)등산로 ~ (2.1km)태수바위 ~ (1.9km)감포댐상류 ~ (2.7km)사과단감 이팝길 ~ (0.181km)오류욋마을 ~ (0.342km)목공예촌 ~ (1.3km)감나무길 ~ (1.2km)오류고아라해변</t>
  </si>
  <si>
    <t>태수바위를 기점으로 감포댐 상류방향으로 나아가는 3구간과 출발지인 오류고아라해변으로 내려가는 3-1구간으로 나뉜다. 도보코스로는 1구간을 제외하고 깍지길 구간 중 가장 긴 구간이며, 이 중 등산로가 60%에 달한다. 고도에 따른 시야확보가 분명한 구간으로 특히 태수바위에는 감포 앞바다가 한눈에 보인다. 소나무와 편백나무, 측백나무 등의 풍성한 나무숲이 자연 조성되어 있으며, 마을로 내려와 사과와 단감이 풍요로운 마을을 만나고 목공예촌에서 휴식을 취하며 다양한 목공예감상 및 구입도 할 수 있다.</t>
  </si>
  <si>
    <t>오류고와라해수욕장</t>
  </si>
  <si>
    <t>KCCWSPO20N000001236</t>
  </si>
  <si>
    <t>05코스 드라이브하며 보는 길</t>
  </si>
  <si>
    <t>전촌항 ~ (0.842km)구름마을 ~ (0.557km)전동마을 ~ (3.0km)금간우물 ~ (2.0km)노동마을 ~ (1.5km)꿀곶감 ~ (2.7km)팔조마을 ~ (1.6km)전촌항</t>
  </si>
  <si>
    <t>깍지길 구간 중 유일한 드라이브 코스. 깔끔하게 정비된 마을로 및 지방도를 따라 형성된 마을들에는 아기자기한 이야기가 숨어있고 고지대에 위치한 호롱마을은 색다른 고지대마을의 향취를 느낄 수 있다. 시속 20~30km로 주행 20~30분 정도 걸리는 구간이다. 출발지 전촌항은 아름답게 조성된 미항으로서 공연장, 화장실, 주차장, 회센터 등의 편의시설이 충분해 드라이브 후 즐기기에 더할 나위 없이 안성맞춤이다.</t>
  </si>
  <si>
    <t>(승용차)30분</t>
  </si>
  <si>
    <t>전촌항, 감포읍복지회관</t>
  </si>
  <si>
    <t>전촌항 일대</t>
  </si>
  <si>
    <t>KCCWSPO20N000001237</t>
  </si>
  <si>
    <t>06코스 명상에 잠겨 걷는 길</t>
  </si>
  <si>
    <t>화곡지연못, 연대산 무일봉등의 절경을 즐기기에 대단히 좋으며 특히 깍지길 중 최고의 고도를 자랑하는 무일봉은 백미라 할 수 있다. 중간에 해군행군로를 이용한 구간이 있으며 감각지돌탑에서 소원을 빌어볼 수도 있다. 솔숲이 우거져 등산로를 걸을 때에도 휴식을 즐길 수 있는 그늘이 풍부해 다소 구간이 길고 등산로가 많더라도 트레킹을 즐기기에 큰 어려움은 없다.</t>
  </si>
  <si>
    <t>KCCWSPO20N000001238</t>
  </si>
  <si>
    <t>07코스 소리에 끌려 걷는 길</t>
  </si>
  <si>
    <t>이견대 ~ (0.035km)댕바우전망지 ~ (0.034km)동해의비석 ~ (0.089km)등산로 ~ (0.235km)만파대 ~ (0.161km)듬북재 ~ (1.7km)동해안 탐방로 ~ (1.6km)이견대</t>
  </si>
  <si>
    <t>신라문무왕의 다양한 문화유산이 산재해있는 구간. 이견대와 댕바우 전망지. 신라 동해구의 문무연어비와 고유섭 시비, 만파대 등 경주만의 신라문화유산이 곳곳에 위치한 구간이며, 듬북재 인근에 감은사지도 위치해있다.</t>
  </si>
  <si>
    <t>KCCWSPO20N000001239</t>
  </si>
  <si>
    <t>그린웨이 서구 일주로</t>
  </si>
  <si>
    <t>01코스 송도해안 볼레길</t>
  </si>
  <si>
    <t>송도해수욕장(현인광장)출발 → 송도해안산책로 → 암남공원(두도전망대) → 공원삼거리 → 암남공원입구 → 송도해수욕장(현인광장) 도착</t>
  </si>
  <si>
    <t>부산 서구</t>
  </si>
  <si>
    <t>1913년 개장한 우리나라 최초의 공설해수욕장 바닥분수와 현인광장, 아름다운 야간조명이 빛나는 수변공원, 임공암벽에서 하얀 물줄기와 화려한 야간조명이 어우러진 송도폭도,역동적이고 환상적인 바다 분위기를 연출하느 전국 최초의 해상 조각작품인 고래조형등대 등을 볼수 있는 송도해수욕장을 출발하여 조각작품, 전망대, 산책로 등을 갖추고 산고 바다가 절묘한 조화를 이루며 울창한 숲으로 둘러싸여 있고 해안선을 따라 바다를 바라보며 산림욕을 즐길 수 있는 기암절벽의 전시장인 최상의 원시자연공원인 암남공원을 연결하는 명품 걷는 길로 적극 추천합니다</t>
  </si>
  <si>
    <t>암남공원내 2개소</t>
  </si>
  <si>
    <t>송도해수욕장 2개소, 암남공원 주차장 1개소, 암남공원내 2개소</t>
  </si>
  <si>
    <t>암남공원 주차장내 1개소</t>
  </si>
  <si>
    <t>부산 서구 남부민동</t>
  </si>
  <si>
    <t>KCCWSPO20N000001240</t>
  </si>
  <si>
    <t>비내길</t>
  </si>
  <si>
    <t>앙성온천광장~전망대~비내마을~조대마을(조터골)~철새전망대~앙성온천광장</t>
  </si>
  <si>
    <t>온천광장에서 시작해 능암온천랜드 옆 임도길을 따라 세바지산에 오르면 참한우 마을의 전경이 한눈에 들어온다. 세바지산 숲길은 걷는 내내 들리는 이름모를 산새들의 합창에 취해 호젓이 걷다보면 나무사이로 비내섬과 남한강의 물줄기가 가끔씩 모습을 나타내고 골짜기를 돌아설때면 시원한 바람이 길벗들의 땀을 식혀준다. 숲을 지나 논이 하나 둘 보이기 시작하면 비내마을이 한 눈에 들어온다. 남한강과 인접한 비내마을 입구는 보호수가 위풍당당하게 서 있어 걷는 이에게는 휼륭한 쉼터가 되어준다. 비내마을부터 조대마을(조터골)까지는 차도를 따라 걷게 된다. 조대마을에 다다르면 1코스부터 만나던 남한강변과 앙성천을 따라 앙성온천광장에 이르러 여행을 마무리하게 되는데 여행의 마무리는 국내 유일의 탄산온천 온천욕을 권하고 싶다.</t>
  </si>
  <si>
    <t>앙성온천광장, 비내교 입구</t>
  </si>
  <si>
    <t>앙성참한우마을, 능암온천랜드, 비내교 입구</t>
  </si>
  <si>
    <t>충북 충주시 앙성면 조천리 311-3</t>
  </si>
  <si>
    <t>KCCWSPO20N000001241</t>
  </si>
  <si>
    <t>버그내 순례길</t>
  </si>
  <si>
    <t>솔뫼성지~1.4km~합덕터미널~0.6km~합덕시장~3.8km~합덕성당~1.8km~합덕제중수비~1.7km~복자 원시장, 원시보 우물~1.6km~무명순교자의 묘~2.4km~신리성지</t>
  </si>
  <si>
    <t>버그내 순례길은 솔뫼성지에서 합덕성당, 합덕방죽, 원시장과 원시보 형제의 탄생지에 있는 옛 우물, 그리고 무명 순교자 묘역을 거쳐 신리 교우촌에 이르는 천주교 순례길이다. 본래 '버그내'는 합덕의 구전지명 가운데 하나로, 조선시대에는 큰 장이 형성되기도 하였고, 장터를 오가며 삶의 애환을 나누던 이 지역 문화의 거점 역할을 하던 곳이다. 한편, 버그내를 중심으로 한 내포지역은 한국 역사상 가장 많은 순교자를 배출한 장소로, 버그내 장터와 합덕방죽을 걸어가는 순교여정과 순교자들의 자취가 기록으로 남아있다. 따라서, 버그내 순례길에는 오랜 역사를 두고 스며있는 내포사람의 애환과 진리를 위해 목슴 바친 순교 정신이 내딛는 발자국마다 곳곳에 서려있다.</t>
  </si>
  <si>
    <t>약수터나 식수대가 없으니 사전에 물을 준비해야한다.</t>
  </si>
  <si>
    <t>솔뫼성지, 합덕버스터미널, 합덕성당, 신리성지</t>
  </si>
  <si>
    <t>합덕읍내 다수 존재</t>
  </si>
  <si>
    <t>충남 당진시 합덕읍 성동리 571-2</t>
  </si>
  <si>
    <t>KCCWSPO20N000001242</t>
  </si>
  <si>
    <t>앙성온천광장~3.2km~철새전망대~2.4km~조대마을(조터골)~1.9km~앙성온천광장</t>
  </si>
  <si>
    <t>안전행정부에서 선정한 '전국 걷고 싶은 녹색길 베스트 10 선정'된 비내길은 앙성온천광장에서 시작하여 아름다운 단풍터널, 논과 밭, 과수원 등이 어우러진 전형적인 농촌풍경을 따라 자연과 인정이 많은 마을사람들을 만날 수 있는 길이다. 겨울철이면 억새물결과 갈대숲으로 장관을 이루는 철새도래지, 비내섬, 새들의 합창을 들으며 남한강변 오솔길을 지나고 청량한 공기를 벗삼아 숲이 울창한 산길을 거닐게 된다. 길에서 쌓인 피로는 국내 유일 탄산온천인 농암온천에서 눈 녹듯 遠?수 있어 건강산책로도 각광받고 있다. 한 폭의 산수화 같은 풍경에 더해 건강한 즐거움을 따라 걷는 최고의 원점 회기 풍경코스다.</t>
  </si>
  <si>
    <t>앙성온천광장, 철새전망대</t>
  </si>
  <si>
    <t>능골마을, 능암온천랜드</t>
  </si>
  <si>
    <t>KCCWSPO20N000001243</t>
  </si>
  <si>
    <t>04코스 5일 장터길</t>
  </si>
  <si>
    <t>신륵사 ~0.7km~ 여주도서관 ~0.5km~ 연인교 ~0.3km~ 영월루 ~1.2km~ 여주시청 ~0.5km~ 여주5일장 ~0.7km~ 대로사 ~2km~ 세종산림욕장 ~0.6km~ 효종대왕릉 ~1.7km~ 세종대왕릉</t>
  </si>
  <si>
    <t>‘성군’ 또는 ‘대왕’이라는 호칭이 붙는 세종대왕의 능을 찾아 신륵사에 시작해 여강(남한강)을 따라 가는 코스이다. 여주 답사의 대명사로 손꼽히는 신륵사에서 출발해 여강 넘어 여주읍내로 이동한다. 경기도 최대 전통장 중 하나인 여주오일장 만나면 여주특산물과 시골 인심을 보고 느끼며 여행의 흥이 돋는다. 우암 송시열 사당인 대로사을 거쳐 소설 장길산에서 여옥이와 이별하는 배경이 되는 양섬을 세종산림욕장에 정자에 올르면 한 눈에 보인다. 여행은 효종대왕릉을 거쳐 세종대왕릉에서 마무리하게 되는데 효종대왕릉에서 세종대왕릉으로 가는 숲길은 이길의 하이라이트 중 하나이다.</t>
  </si>
  <si>
    <t>5시간(관람시간 포함)</t>
  </si>
  <si>
    <t>효종대왕릉</t>
  </si>
  <si>
    <t>신륵사, 여주도서관, 여주시청, 대로사, 세종산림욕장, 효종대왕릉, 세종대왕릉</t>
  </si>
  <si>
    <t>여주중앙로(5일장터), 세종대왕릉</t>
  </si>
  <si>
    <t>KCCWSPO20N000001244</t>
  </si>
  <si>
    <t>문학 탐방길</t>
  </si>
  <si>
    <t>01코스 눈길</t>
  </si>
  <si>
    <t>이청준생가(진목마을) - 산지까끔 - 마장골 - 잿등-아들바위-질깔끄막-책상바위 - 연지삼거리</t>
  </si>
  <si>
    <t>눈길은 진목마을 알대미 사장(아랫마을정자 나무터)에서 시작되어 대덕연지삼거리에 이르는 4.6km 구간이다. 이 길은 이청준의 단편소설 눈길로 승화되었다. 탁트인 숲길을 걷고 있는 순간 뒤로는 진목들녁과 다도해 쫓빛 섬들이, 앞으로는 천관산 기암괴석이, 오른쪽으로는 삼산간척지 들녁과 득량만 바다가 한 눈에 들어와 마치 별천지 세계을 걷고있는 느낌이 든다. 일반인은 등산코스로, 문학인은 이청준선생 문학답사코스로 훌륭하다.</t>
  </si>
  <si>
    <t>회진면 소재지</t>
  </si>
  <si>
    <t>전남 장흥군 회진면 회진리 산 12-1</t>
  </si>
  <si>
    <t>KCCWSPO20N000001245</t>
  </si>
  <si>
    <t>02코스 문학길</t>
  </si>
  <si>
    <t>연지삼거리 - 연지마을 - 천관문학관 - 천관문학공원</t>
  </si>
  <si>
    <t>문학길은 대덕 연지 삼거리에서 시작하여 천관문학공원에 이르는 3.5km 거리 구간이다. 연지들녁과 천관문학관을 거쳐 국내 유명 문인 50여 명의 문학비와 대덕읍민들의 소원을 담는 각기 서로 다른 사랑의 돌탑 400여 개가 쌓여 있는 문학공원을 둘러 볼 수 있는 코스이다.</t>
  </si>
  <si>
    <t>천관문학관, 탑산사</t>
  </si>
  <si>
    <t>대덕읍 소재지</t>
  </si>
  <si>
    <t>KCCWSPO20N000001246</t>
  </si>
  <si>
    <t>용설저수지 수변산책로</t>
  </si>
  <si>
    <t>용설저수지 제당(오버브릿지, 포토존) ~ 낚시터 ~ 용설웰페어 다목적회관(자전거 대여소)~ 수변생태쉼터 ~당북마을쉼터(족구장, 오버브릿지) ~ 공터(당북,한실,설동 - 3개소)</t>
  </si>
  <si>
    <t>2009년부터 농촌마을종합정비사업을 시작하여 2013년 준공한 권역으로 권역마을은 당북,한실,설동,거곡마을로 구성되어 있으며, 지리적인 여건인 용설저수지를 이용한 수변산책로(4.103km, 황토 및 블록포장)와 마을쉼터, 공터,수변생터조성, 자전거 대여소, 거곡마을 전통체험장류시설, 낚시터 운용시설등을 완비하고 있으며, 학교 및 기업단체에서 체험프로그램을 2013년 시작하고 있으며, 2014년에 농어촌 인성학교 지정을 위해 권역 용설 웰 페어 영농조합법인에서 준비중에 있는 가고 싶은, 보고 싶은, 찾고 싶은 명소를 위해 노력하고 있는 권역입니다.</t>
  </si>
  <si>
    <t>교통이용편에 따라 상이</t>
  </si>
  <si>
    <t>1개소</t>
  </si>
  <si>
    <t>다목적회관(3층)</t>
  </si>
  <si>
    <t>경기 안성시 죽산면 용설리 산 100-1</t>
  </si>
  <si>
    <t>KCCWSPO20N000001247</t>
  </si>
  <si>
    <t>05코스 영산가람길</t>
  </si>
  <si>
    <t>나주배생태관광마을 동뫼골~죽지마을~죽산보, 죽산보 공원~황포돛배 선착장, 다야들 수변공원~나주영상테마파크~금강정, 영산나루마을</t>
  </si>
  <si>
    <t>영산가람길은 다시면의 시골길을 따라 영산강의 S라인을 감상하며 영산나루마을까지 걷는 풍류락도 영산가람길의 백미다. 드라마 , , 의 촬영지로 유명한 나주영상테마파크를 둘어보여 역사 속으로 들어가보면 좋다. 인근에 있는 금광토굴은 폐금광을 활용, 토굴 속 냉기로 젓갈을 숙성시키는 공산면의 색다른 볼거리다. 영산강의 아름다운 풍경과 더불어 죽산보, 나주영상테마파크가 있어 주말에 아이들과 소풍을 떠나기에 더없이 좋은 길이다.</t>
  </si>
  <si>
    <t>죽산보, 나주영상테마파크</t>
  </si>
  <si>
    <t>나주영상테마파크 내</t>
  </si>
  <si>
    <t>KCCWSPO20N000001248</t>
  </si>
  <si>
    <t>06코스 유유자적 나그네길</t>
  </si>
  <si>
    <t>영산나루마을~나주영상테마파크~황포돛배 선착장~김효병 가옥~금사정 동백나무~큰산골</t>
  </si>
  <si>
    <t>영산나루마을에서 나주영상테마파크와 황포ㅉ?선착장을 지나 큰산골(식당)까지 걷는 길로, 마한고도 변남면으로 가기 위해 거쳐 가는 길이다. 왕곡면 송죽리에 있는 김효병 가옥은 1924년에 건립되었으며, 겸사진 대지에 터를 조성하여 전면에 사랑채를 배치하고, 한층 높은 후면에는 남서향으로 안채가 놓여 있는 특징이 있다. 가옥에서 도보로 약 15분 거리에 있는 금사정이 있고 그 옆에 오래된 동백나무가 있다. 이 나무는 수령이 500년 이상 된 것으로 추정되며, 조선 선비의 지조를 닮은 기품 있는 아름다움을 간직하고 있다.</t>
  </si>
  <si>
    <t>나주영상테마파크, 황포돛배 선착장</t>
  </si>
  <si>
    <t>KCCWSPO20N000001249</t>
  </si>
  <si>
    <t>07코스 마한 고대문화길</t>
  </si>
  <si>
    <t>큰산골~신포리 지석묘군~삼장고개~삼구마을(천연기념물 호랑가시나무)~홍복마을(국창 정광수 생가터)~대안리 고분군, 품동마을(조아라 선생 생가터),중대마을~자미산성(자미산 산책로)~반남박씨 시조묘역~덕산리 고분군 관광안내소~주막거리쉼터</t>
  </si>
  <si>
    <t>큰산골에서 신포리 지석묘군을 지나 삼장고개를 넘어 반남고분군까지 걷는 역사문화형 탐방로이다. ‘마한고도’라 불리는 반남면 일대는 고대 대한세력(목지국)의 마지막 근거지로 추정되며, 대안리, 신촌리, 덕산리 일대에 고분군이 분포하고 있다. 중대마을을 지나 자미산 산책로를 따라 자미봉 전망대에 오르면 자미산성을 중심으로 고분군이 밀집해 있는 반남면만의 독특한 풍경을 볼 수 있다. 자미산 산책로에서 내려와 반남면사무소를 지나 덕산리 고분군으로 향하는 길에는 ‘천하의 명당’이라 불리는 반남박씨 시조묘역이 있다.</t>
  </si>
  <si>
    <t>덕산리고분군 관광안내소</t>
  </si>
  <si>
    <t>중대마을</t>
  </si>
  <si>
    <t>KCCWSPO20N000001250</t>
  </si>
  <si>
    <t>01코스 섬진강 문학마을길</t>
  </si>
  <si>
    <t>임실구간 : 강진공영버스터미널~옛 강진교~물우리마을~진뫼마을(김용택생가)~천담마을~구담마을 순창구간 : 장구목(요강바위)~구암정~어은정~화탄매운탕~섬진강체육공원~향가유원지</t>
  </si>
  <si>
    <t>김용택 시인의 서정 흐르는 ‘눈곱만큼도 지루하지 않은 길’. 임실과 순창 지역을 따르는‘섬진강 문학마을길’은 우리나라에서 가장 아름답고 서정미 넘치는 강변길로 손꼽힌다. 김용택 시인 생가가 있는 진뫼마을에서 천담마을을 거쳐 구담마을까지 이어진 길은 섬진강 걷기의 백미다. 구담마을은 영화을 비롯한 많은 드라마를 촬영한 곳으로도 유명하다. 장구목은 기기묘묘하게 움푹 파인 바위들이 일품이다. 진짜 요강처럼 생긴 요강바위를 비롯해 천태만상의 바위들이 강줄기를 따라 3km 정도나 늘어서 있다. 강변 풍광 좋은 곳에 세워진 구암정과 어은정을 연달아 지나 향가마을에 도착하면 1코스는 종료된다.</t>
  </si>
  <si>
    <t>향가터널 입구에서 순창방면으로 100m 대가약수터</t>
  </si>
  <si>
    <t>강진공용버스터미널, 구담마을, 장구목, 섬진강체육공원</t>
  </si>
  <si>
    <t>강진공용버스터미널 외에는 매점이 없으니 사전에 준비 피룡</t>
  </si>
  <si>
    <t>KCCWSPO20N000001251</t>
  </si>
  <si>
    <t>상중리 임도</t>
  </si>
  <si>
    <t>임도코스 (상중리~한운리)</t>
  </si>
  <si>
    <t>안성시 금광면 상중리 ~ (8.61km)한운리</t>
  </si>
  <si>
    <t>금광면 상중리-한운리를 잇는 8.61㎞의 임도 2008년 산림청이 지정한 ‘대한민국 아름다운 임도(林道) 100선’에 꼽혔다. 상중리 임도는 금북정맥의 줄기로, 진천에서 안성으로 이어지는 옛 장고개 산길이 그대로 남아 있는 곳이다. 특히 국수나무와 낙엽송, 오동나무, 굴참나무 등 다양한 식생이 어우러진 몇 안 되는 생태계 보물창고로도 꼽힌다. 도보는 물론 산악자전거와 산악마라톤 코스로도 널리 알려진 이 길을 따라 정상에 오르면 안성시내도 한눈에 만날 수 있다.</t>
  </si>
  <si>
    <t>식수공급처가 없으므로 사전에 준비해야한다.</t>
  </si>
  <si>
    <t>상동마을회관</t>
  </si>
  <si>
    <t>경기 안성시 금광면 한운리 산 112</t>
  </si>
  <si>
    <t>KCCWSPO20N000001252</t>
  </si>
  <si>
    <t>원수산 둘레길</t>
  </si>
  <si>
    <t>생태통로진입 ? 삼거리3 ? 삼거리2 ? 원수산정상 ? 삼거리1 ? 사거리 ? 삼거리4 ? 삼거리3 ? 생태로진입로</t>
  </si>
  <si>
    <t>세종 연기면</t>
  </si>
  <si>
    <t>둘레길은 도시문화길 4코스인 원수봉정상길 4. 3km, 5코스인 전월산풍경길 2. 4km와 원수산과 전월산을 잇는 내부 순환생태문화길 5. 1km구간이다. 둘레길 코스중 원수산을 출발해 전월산까지 횡단하는 코스는 약 8km로 3시간 정도소요되며, 전월산에서 금강 백사장을 바라보며 걷는 풍광이 수려하다 아울러 전월산 풍경길에는 상여바위, 용천, 며느리바위 등이 있고, 원수봉 둘레길에는 대덕사, 덕성서원, 형제봉이 있어볼거리와 함께 이야깃거리도 즐길 수 있다</t>
  </si>
  <si>
    <t>세종특별자치시 연기면 세종리 산 364</t>
  </si>
  <si>
    <t>KCCWSPO20N000001253</t>
  </si>
  <si>
    <t>(구)양화2리진입로 ? 삼거리2 ? 원수산 정상 ? 삼거리1 ? 삼거리4 ? 삼거리3 ? 삼거리2 ? (구)양화2리진입로</t>
  </si>
  <si>
    <t>KCCWSPO20N000001254</t>
  </si>
  <si>
    <t>전월산 둘레길</t>
  </si>
  <si>
    <t>(구)양화2리 진입로 ? 삼거리1 ? 사거리 ? 삼거리3 ? 사거리 ?삼거리3 ?사거리 ?삼거리1 ?(구)양화2리 진입로</t>
  </si>
  <si>
    <t>한 옛날에 마음이 고약하기로 소문난 부자가 있었는데 심성이 곱고 효성이 지극한 며느리를 보게 되었다. 어느 날 백발 노승이 찾아와 시주를 부탁했는데, 시아버지가 스님께 큰 잘못을 하는 모습을 보게 된다. 며느리는 마을을 벗어나는 스님을 쫓아가 시주를 하고 시아버지의 용서를 빌었다. 스님은 며느리에게 "내일모레 뒷산인 전월산에 오르되 뒤를 보지 말고 정상까지 올라가시오" 하고 일러주었다. 그러나 며느리는 그 경고를 어겼고 그 자리에 바위가 되었다. 바위밑에서 정성으로 빌면 소원이 이루어진다고 하였다.</t>
  </si>
  <si>
    <t>세종특별자치시 연기면 세종리 산 216</t>
  </si>
  <si>
    <t>KCCWSPO20N000001255</t>
  </si>
  <si>
    <t>세종호수공원</t>
  </si>
  <si>
    <t>중앙광장 ~ 무대섬 ~ 물놀이섬 ~ 물꽃섬 ~ 수변전통정원 ~ 중앙광장</t>
  </si>
  <si>
    <t>세종 금남면</t>
  </si>
  <si>
    <t>국내최대 규모의 세종시 중앙호수공원은 부지면적 61만㎡, 물면적 32만 2,800㎡, 담수량 50만 8천톤으로 축구장 62개를 붙여놓은 크기로 조성된다. 호수공원에는 5개의 주제를 지닌 인공섬이 있는데, 문화시설인 컨벤션센터와 연계하여 특화된 문화행사를 담는 독립된 다양한 축제의 공간인 축제섬, “햇살을 머금고 있는 강가의 돌”을 형상화한 670석 객석을 갖추어 1,200명을 수용할 수 있는 국내 최고의 수상무대인 무대섬, 도심 속 해변처럼 물놀이시설과 모레사장으로 조성되는 물놀이섬,다양한 물꽃을 즐기는 주제화원으로 수생생물과 생태습지가 있는 물꽃섬과 수질정화를 위한 습지와복합생물서식처로 조성 및 자연생태를 탐방하는 경관루트인 습지섬이 있으며 호수 주변으로는 아름다운 산책로와 자전거도로가 조성되며 주변에 대통령기록관과 국립도서관, 그리고 국내 최대가 될 국립수목원이 조성되며 박물관단지, 중앙공원 등이 들어선다</t>
  </si>
  <si>
    <t>호수공원 내 음수시설 설치</t>
  </si>
  <si>
    <t>호수공원</t>
  </si>
  <si>
    <t>세종특별자치시 연기면 세종리 114-380</t>
  </si>
  <si>
    <t>KCCWSPO20N000001256</t>
  </si>
  <si>
    <t>B코스</t>
  </si>
  <si>
    <t>중앙광장 ~ 무대섬 ~ 푸른들판 ~ 습지섬 ~ 청음지 ~ 축제섬 ~ 중앙광장</t>
  </si>
  <si>
    <t>세종호수공원 주변</t>
  </si>
  <si>
    <t>KCCWSPO20N000001257</t>
  </si>
  <si>
    <t>C코스</t>
  </si>
  <si>
    <t>C코스 : 4.4km(호수공원 전체)</t>
  </si>
  <si>
    <t>공원내 위치</t>
  </si>
  <si>
    <t>공원과 공원주변 매점 이용</t>
  </si>
  <si>
    <t>KCCWSPO20N000001258</t>
  </si>
  <si>
    <t>01코스 한승원 소설문학길</t>
  </si>
  <si>
    <t>회령진성(버스터미널 근처) → 한재공원 → 한승원 생가 → 해산문학비(신상방파제)</t>
  </si>
  <si>
    <t>한승원 소설문학길은 회령진성에서 시작하여 국내 최대의 할미꽃단지가 있는 한재공원을 올라와 옹달샘 등 한승원 선생 유년시절 일화가 서려있는 해산 생가를 경유하여 해산한승원 문학현장비가 있는 신상방파제에 이르는 약 7 Km 구간 거리다. 한재공원에 올라서면 득량만의 넘실거리는 쪽빛 바다와 탁트인 들녁이 파노라처럼 펼쳐 진다.</t>
  </si>
  <si>
    <t>3시간 정도</t>
  </si>
  <si>
    <t>버스터미널, 5일시장</t>
  </si>
  <si>
    <t>면소재지 일원</t>
  </si>
  <si>
    <t>KCCWSPO20N000001259</t>
  </si>
  <si>
    <t>고양동 누리길</t>
  </si>
  <si>
    <t>필리핀참전비-최영장군묘-고양향교/충남미문화박물관-선유랑체험마을-안장고개</t>
  </si>
  <si>
    <t>충신 최영장군의 아담함 묘와 그 묘로 이어지는 예쁜 숲길을 걸을 수 있다. “내 무덤에 풀 한포기 나지 않을 것” 이라는 최영장군의 예언처럼 묘는 잔디가 없는 적분이었으나 후손의 정성으로 현재는 잔디가 잘 나 있다. 장군묘의 고개하나를 넘으면 고양향교와 중남미 문화원이 있고, 그 아래쪽에 벽제관지터가 있다. 고양동에서 큰 도로를 넘으면 선유리 마을을 만날 수 있다.</t>
  </si>
  <si>
    <t>식수(약수터등)는 없으므로 매점을 이용한다.</t>
  </si>
  <si>
    <t>필리핀참전비, 성령대군사적지 인근 주차장, 최영장군묘 입구</t>
  </si>
  <si>
    <t>고양향교, 현대아파트, 안장고개 도착점</t>
  </si>
  <si>
    <t>KCCWSPO20N000001260</t>
  </si>
  <si>
    <t>01-02코스</t>
  </si>
  <si>
    <t>기장군청 - (3.2km / 60분) - 죽성만 - (3.8km / 60분) - 대변항 - (2.7km / 50분) - 오랑대 - (2.5km / 40분) - 해동용궁사 - (4.3km / 70분) - 송정해수욕장 - (4.9km / 80분)- 문탠로드</t>
  </si>
  <si>
    <t>기장군청을 출발해 발걸음을 이동하면 고산 윤선도의 유배지 죽성이 있다. 대변 고개를 넘어서면 매년 4월 멸치축제로 성황을 이루는 대변항이 있고, 연오랑세오녀의 전설이 깃든 오랑대와 벗하여 기장 팔경의 하나인 시랑대가 동해 최남단 관음성지로 알려진 용궁사와 같이 있다. 송정해수욕장을 지나 수령 3백살의 해송이 반기는 구덕포, 청사포가 있고 내려서는 고갯길에서 바라보는 풍광이 백만 불짜리인 미포가 걷는 발걸음을 절로 멈추게 한다.</t>
  </si>
  <si>
    <t>기장군청, 죽성리왜성, 대변항, 해동용궁사, 송정해변, 문텐로드</t>
  </si>
  <si>
    <t>기장군청, 대변항, 송정해변</t>
  </si>
  <si>
    <t>KCCWSPO20N000001261</t>
  </si>
  <si>
    <t>인왕산 자락길</t>
  </si>
  <si>
    <t>사직단 입구 ~ 단군성전 ~ 황학정 ~ 택견 수련터 ~ 족구장 ~ 수성동계곡 ~ 윤동주 시인의 언덕 ~ 윤동주 문학관</t>
  </si>
  <si>
    <t>인왕산 기슭에 새로운 길이 생겼다. 아니 새로운 길은 아니다. 원래 있던 길이었으니 길을 새로 낸 것은 아니다. 동네 사람이나 알음알음 아는 사람만 다니던 길을 이어서 새로운 길을 만들었다. 흩어져 있던 구슬을 꿰어 보배로 만든 것이다. 내를 건너서 숲으로, 고개를 넘어서 마을로 가는 길. 그 길은... 인왕산 자락길이다. 인왕산 자락길은 종묘와 더불어 나라를 지탱하는 기둥이었던 사직단에서 시작한다. 경희궁에서 옮겨 온 황학정 활터와 택견 수련장을 지나 겸재 정선의 그림으로 유명한 수성동 계곡으로 간다. 오르고 내리고 감아 돌아가고 지루할 틈이 없는 숲길이 계속 이어진다. 윤동주 시인이 자기 이름을 써 보고 흙으로 덮었을지도 모를 시인의 언덕 아래에는 소박한 윤동주 문학관이 있다.</t>
  </si>
  <si>
    <t>사직단, 족구장 간이화장실, 청운공원 운동시설 앞, 윤동주 문학관</t>
  </si>
  <si>
    <t>사직공원 주변, 세종마을 일대, 윤동주문학관</t>
  </si>
  <si>
    <t>서울 종로구 옥인동</t>
  </si>
  <si>
    <t>KCCWSPO20N000001262</t>
  </si>
  <si>
    <t>02코스 천마산 10리길</t>
  </si>
  <si>
    <t>그리스도 요양원 ~ (0.6km)초장동 체육공원 ~ (0.5km)용암사 ~ (1km)남천정 ~ (0.4km)천마바위 ~ (0.3km)천마산 조각공원 ~ (0.5km)포토존 ~ (0.8km)망양정 ~ 그리스도 요양원</t>
  </si>
  <si>
    <t>천마산은 서구 남부민동과 사하구 감천동의 경계에 솟아 있는 산으로「동래부지」에는 석성산이라 기록되어 있는 산이다. 전형적인 노년산지의 특색을 지니고 있으며, 특히 산록이 완만하고 활엽수가 주를 이루고 있는데 산에 오르면 남항이 한눈에 들어온다. 정상에는 동네체육공원이 조성되어 있는데, 특히 서구에서 조성한 『천마산조각공원』이 자연과의 절묘한 조화 속에서 산을 찾는 이로 하여금 그 아름다움과 평화로움을 만끽하게 한다.</t>
  </si>
  <si>
    <t>대원사</t>
  </si>
  <si>
    <t>부산역, 천마산 조각공원</t>
  </si>
  <si>
    <t>부산역, 감천 문화마을</t>
  </si>
  <si>
    <t>KCCWSPO20N000001263</t>
  </si>
  <si>
    <t>04-03코스</t>
  </si>
  <si>
    <t>몰운대 - (1.2km / 40분) - 다대포해수욕장 - (4.0km / 80분) - 응봉봉수대 입구 - (5.6km / 120분) - 낙동강하굿둑</t>
  </si>
  <si>
    <t>해안지형의 백화점인 다대포에 낙동강과 남해가 반긴다. 부산시 전역에 산재해 있던 피혁 관련 산업의 공장들을 한 곳에 집중시킨 장림피혁공단에서는 약 50개 업체에 연간 2,000만 달러 이상의 피혁제품을 수출하고 있다.</t>
  </si>
  <si>
    <t>다대포해수욕장, 다대레저스포츠광장, 몰운대</t>
  </si>
  <si>
    <t>KCCWSPO20N000001264</t>
  </si>
  <si>
    <t>03코스 파도길</t>
  </si>
  <si>
    <t>만리포~모항항~모항저수지~어은돌해변~파도리해변</t>
  </si>
  <si>
    <t>만리포 중앙해변에서 파도리해변까지 태안해변길 구간중 가장 짧은 9KM의 구간으로서 몽돌 해안에서 부터 시원한 파도소리를 들으실 수 있는 곳입니다. 만리포해변을 지나 언덕을 넘으면 1종 어항인 모항항을 만날 수 있는데, 이곳에서는 싱싱한 해산물과 항포구의 어선들, 분주한 상인의 모습 등 바다내음 나는 항구의 삶을 느낄 수 있습니다. 그 외 돌 속에 숨은 물고기가 많다 하여 이름 붙여진 어은돌해변, 해옥으로 유명한 파도리 해변까지 어느 하나 놓칠 수 없는 멋진 구간입니다.</t>
  </si>
  <si>
    <t>만리포해변, 파도리해변</t>
  </si>
  <si>
    <t>만리포, 파도리</t>
  </si>
  <si>
    <t>KCCWSPO20N000001265</t>
  </si>
  <si>
    <t>휠체어구간 01코스(종달리 옛 소금밭 ~ 성산항)</t>
  </si>
  <si>
    <t>종달리 옛 소금밭 ~ 종달리바닷길 ~ 목화휴게소 ~ 성산갑문 ~ 성산항</t>
  </si>
  <si>
    <t>제주올레길 휠체어구간은 전동휠체어는 물론 유모차가 갈 수 있는 구간들로, 기존 제주올레 코스 중에서 선별한 10개 구간, 38km에 이르는 길이다. 휠체어 그림이 그려진 간세가 있어서 휠체어 구간을 쉽게 구별할 수 있다. 그 중 01코스(종달리 옛 소금밭 ~ 성산항)는 제주올레 최초의 코스인 바당올레로 전구간 포장이 되어 있어 비교적 쉬운 길이다. 종달리 옛 소금밭에서 출발해 해안을 따라 성산항에 도착하면 여행이 마무리 된다. 여행 15일 전에 제주시 자원봉사센터에 요청하면 자원봉사자의 도움을 받아 여행할 수 있다.</t>
  </si>
  <si>
    <t>종달초등학교 부근, 성산갑문 도착하기 전</t>
  </si>
  <si>
    <t>KCCWSPO20N000001266</t>
  </si>
  <si>
    <t>휠체어구간 04코스(해비치호텔 ~ 가미리개 쉼터)</t>
  </si>
  <si>
    <t>해비치호텔(시점) ~ 가미리개 쉼터 ~ 갯늪 ~ 흰동 ~ 거문머처 ~ 가마리개 쉼터(종점)</t>
  </si>
  <si>
    <t>제주올레길 휠체어구간 04코스(해비치 호텔 ~ 가미리개쉼터). 제주올레 휠체어 구간은 보행이 불편한 중증장애인들의 대표적인 교통수단인 전동휠체어는 물론 유모차가 갈 수 있는 구간들로, 기존 제주올레 코스 중에서 선별한 10개 구간, 38km에 이르는 길 입니다. 제주올레 휠체어 구간에서 더 큰 행복과 치유의 경험을 누리시길 바랍니다. 해비치호텔 앞 공터에서 시작하여 도로를 따라 가마리개까지 이어지는 바당올레. 제주 올레 4코스(표선-남원 올레)의 아름다운 해안 올레를 풍광을 따라 가는 구간이다.</t>
  </si>
  <si>
    <t>표선해비치호텔 부근, 해양수산연구원 부근</t>
  </si>
  <si>
    <t>KCCWSPO20N000001267</t>
  </si>
  <si>
    <t>휠체어구간 05코스(국립수산과학원 ~ 조배머들코지)</t>
  </si>
  <si>
    <t>국립수산과학원(시점)~동백나무군락지~우회시작점~조배머들코지(종점)</t>
  </si>
  <si>
    <t>제주올레길 휠체어구간 05코스(국립 수산 과학원 ~ 조배머들코지). 제주올레 휠체어 구간은 보행이 불편한 중증장애인들의 대표적인 교통수단인 전동휠체어는 물론 유모차가 갈 수 있는 구간들로, 기존 제주올레 코스 중에서 선별한 10개 구간, 38km에 이르는 길 입니다. 제주올레 휠체어 구간에서 더 큰 행복과 치유의 경험을 누리시길 바랍니다. 바다와 마을 풍경을 함께 볼 수 있는 코스로 동백나무 군락지가 울창한 마을 올레가 멋스럽다. 폭이 좁은 마을길로 경사가 심하다. 장애인 화장실이 없고 위미 2리 포구 해안길 입구에서 기존 제주올레 코스에서 우회한다. 노랑화살표를 확인하세요!</t>
  </si>
  <si>
    <t>국립수산과학원, 조베머들코지</t>
  </si>
  <si>
    <t>위미항 일대</t>
  </si>
  <si>
    <t>KCCWSPO20N000001268</t>
  </si>
  <si>
    <t>휠체어구간 06코스(쇠소깍 ~ 보목포구)</t>
  </si>
  <si>
    <t>쇠소깍(시점)~화장실~소금막~제깅름입구~보목포구(종점)</t>
  </si>
  <si>
    <t>제주올레길 휠체어구간 06코스(쇠소깍 ~ 보목포구). 제주올레 휠체어 구간은 보행이 불편한 중증장애인들의 대표적인 교통수단인 전동휠체어는 물론 유모차가 갈 수 있는 구간들로, 기존 제주올레 코스 중에서 선별한 10개 구간, 38km에 이르는 길 입니다. 제주올레 휠체어 구간에서 더 큰 행복과 치유의 경험을 누리시길 바랍니다. 바닷물과 민물이 합쳐지는 절경의 쇠소깍을 지나 섶섬이 코앞에 보이는 보목포구까지 바당올레. 도로가 좁고 거칠며, 유동차량이 많다.</t>
  </si>
  <si>
    <t>KCCWSPO20N000001269</t>
  </si>
  <si>
    <t>휠체어구간 08코스(논짓물 ~ 대평해녀공연장)</t>
  </si>
  <si>
    <t>논짓물(시점)~하예포구~대평해녀공연장(종점)</t>
  </si>
  <si>
    <t>제주올레길 휠체어구간은 전동휠체어는 물론 유모차가 갈 수 있는 구간들로, 기존 제주올레 코스 중에서 선별한 10개 구간, 38km에 이르는 길이다. 휠체어 그림이 그려진 간세가 있어서 휠체어 구간을 쉽게 구별할 수 있다. 그 중 08코스(논짓물 ~ 대평 해녀 공연장)는 용천수가 나오는 논짓물에서 시작하여 해안길을 따라 제주도 해안의 아름다움을 고스란히 느낄 수 있는 길이다. 여행 15일 전에 제주시 자원봉사센터에 요청하면 자원봉사자의 도움을 받아 여행할 수 있다.</t>
  </si>
  <si>
    <t>논짓물 해변 인근</t>
  </si>
  <si>
    <t>KCCWSPO20N000001270</t>
  </si>
  <si>
    <t>휠체어구간 10코스(사계포구 ~ 송악산 주차장)</t>
  </si>
  <si>
    <t>사계포구(시점)~송악산주차장(종점)</t>
  </si>
  <si>
    <t>제주올레길 휠체어구간 10코스(사계포구 ~ 송악산주차장). 제주올레 휠체어 구간은 보행이 불편한 중증장애인들의 대표적인 교통수단인 전동휠체어는 물론 유모차가 갈 수 있는 구간들로, 기존 제주올레 코스 중에서 선별한 10개 구간, 38km에 이르는 길 입니다. 제주올레 휠체어 구간에서 더 큰 행복과 치유의 경험을 누리시길 바랍니다. 한폭의 그림같은 사계 바다를 지나 웅장한 송악산 입구에 이르는 구간으로 평지가 이어지는 코스. 장애인 화장실이 없다.</t>
  </si>
  <si>
    <t>송악산 주차장</t>
  </si>
  <si>
    <t>송악산</t>
  </si>
  <si>
    <t>KCCWSPO20N000001271</t>
  </si>
  <si>
    <t>휠체어구간 10-01코스(가파도 전구간)</t>
  </si>
  <si>
    <t>상동포구(시점)~가파초교옆~장택코정자~큰왕돌~게엄주리코지~옹진몰~마을재단</t>
  </si>
  <si>
    <t>제주올레길 휠체어구간은 전동휠체어는 물론 유모차가 갈 수 있는 구간들로, 기존 제주올레 코스 중에서 선별한 10개 구간, 38km에 이르는 길이다. 휠체어 그림이 그려진 간세가 있어서 휠체어 구간을 쉽게 구별할 수 있다. 그 중 10-01코스(가파도 전구간)는 해발 20.5m로 한국에서 가낭 낮은 섬 가파도를 둘러볼 수 있는 길이다. 가파도는 제주도 모슬포 항에서 10여분이 소요되지만 배가 자주 뜨지 않기 때문에 배 시간을 미리 확인하는 것이 좋다. 가파도는 봄이되면 푸른 청보리밭이 펼쳐져 더욱 아름답다. 여행 15일 전에 제주시 자원봉사센터에 요청하면 자원봉사자의 도움을 받아 여행할 수 있다.</t>
  </si>
  <si>
    <t>KCCWSPO20N000001272</t>
  </si>
  <si>
    <t>휠체어구간 17코스(도두봉 내려오는 길 ~ 용연다리 입구)</t>
  </si>
  <si>
    <t>도두봉 내려오는 길(시점)~레포츠공원~용연다리입구(종점)</t>
  </si>
  <si>
    <t>제주올레길 휠체어구간은 전동휠체어는 물론 유모차가 갈 수 있는 구간들로, 기존 제주올레 코스 중에서 선별한 10개 구간, 38km에 이르는 길이다. 휠체어 그림이 그려진 간세가 있어서 휠체어 구간을 쉽게 구별할 수 있다. 그 중 17코스(도두봉 내려오는 길~ 용연다리 입구)는 한폭의 그림같은 사계 바다를 지나 웅장한 송악산 입구에 이르는 구간으로 평지가 이어지는 코스로, 제주공항과 가장 가깝고 주변에 함께 둘러볼 거리가 풍부한 코스다. 여행 15일 전에 제주시 자원봉사센터에 요청하면 자원봉사자의 도움을 받아 여행할 수 있다.</t>
  </si>
  <si>
    <t>용두암</t>
  </si>
  <si>
    <t>용두암, 용연다리 부근</t>
  </si>
  <si>
    <t>KCCWSPO20N000001273</t>
  </si>
  <si>
    <t>휠체어구간 14코스(일성콘도 ~ 금능으뜸원해변 입구)</t>
  </si>
  <si>
    <t>일성콘도(시점)~금능으뜸원해변 입구(종점)</t>
  </si>
  <si>
    <t>제주올레길 휠체어구간 14코스(일성콘도 ~ 금능으뜸원해변 입구). 제주올레 휠체어 구간은 보행이 불편한 중증장애인들의 대표적인 교통수단인 전동휠체어는 물론 유모차가 갈 수 있는 구간들로, 기존 제주올레 코스 중에서 선별한 10개 구간, 38km에 이르는 길 입니다. 제주올레 휠체어 구간에서 더 큰 행복과 치유의 경험을 누리시길 바랍니다. 제주의 달과 같은 비양도를 전망하며, 아름다운 금능 으뜸원해변을 볼 수 있는 바당올레. 일부 마을 길은 폭이 좁고 해안길은 주의해서 지나야 한다.</t>
  </si>
  <si>
    <t>협재 해수욕장</t>
  </si>
  <si>
    <t>일성콘도</t>
  </si>
  <si>
    <t>KCCWSPO20N000001274</t>
  </si>
  <si>
    <t>휠체어구간 12코스(엉알길 입구 ~ 자구내포구 입구)</t>
  </si>
  <si>
    <t>엉알길 입구(시점)~제주해양경찰 고산출장소~자구내포구(종점)</t>
  </si>
  <si>
    <t>제주올레길 휠체어구간 12코스(엉알길 입구 ~ 자구내포구 입구). 제주올레 휠체어 구간은 보행이 불편한 중증장애인들의 대표적인 교통수단인 전동휠체어는 물론 유모차가 갈 수 있는 구간들로, 기존 제주올레 코스 중에서 선별한 10개 구간, 38km에 이르는 길 입니다. 제주올레 휠체어 구간에서 더 큰 행복과 치유의 경험을 누리시길 바랍니다. 제주 서남단 바당올레로 해안절벽과 기암괴석이 절경을 이루는 차귀도가 아름답다. 해안길은 주의해서 지나야 한다.</t>
  </si>
  <si>
    <t>자구내 포구</t>
  </si>
  <si>
    <t>자구내포구</t>
  </si>
  <si>
    <t>KCCWSPO20N000001275</t>
  </si>
  <si>
    <t>03코스 구덕 산책로 숲길</t>
  </si>
  <si>
    <t>구덕문화공원(출발) → 승학산(억새군락지) → 부산항공무선표지소 → 기상레이더관측소 → 시약정 → 칠보사 → 민방위교육장(도착)</t>
  </si>
  <si>
    <t>일명 승학산(乘鶴山)이라고 하는 시약산은 구덕산 남서쪽에 연이어 있는 산으로 사하구(괴정동)와 경계를 하고 있다. 산 정상에서 내려다보면 낙동강하구 일대가 한눈에 조망된다. 구덕산 숲속.폭포 아래 쉼터 광장은 잠시 쉬어 가는 곳, 아름다운 이 곳엔 교육역사관이 있고, 울창한 숲 주변전경의 민속생활관이 있다. 온실식물이 자연과 더불어 함께하는 목석원예관도 자리한다. 석축계단의 오솔길을 따라가 대나무 관에서 똑똑 떨어지는 산수가 돌 음수대에 넘쳐흐른다. 수목과 옛돌의 정겨운 속삭임을 감상하며 걷는 운치 넘쳐나는 숲 속의 산책길은 누구에게라도 행복감을 안겨 주기에 충분하다. 특히 이 곳 구덕문화공원 일대는 2005년 11월 APEC(아시아ㆍ태평양 경제협력체) 정상회의 때 회원국 CEO Summit(최고경영자 회의) 배우자들(40명)이 방문한 곳이기도 하다.</t>
  </si>
  <si>
    <t>깔딱고개 쉼터</t>
  </si>
  <si>
    <t>구덕문화공원, 민방위교육장, 깔딱고개 쉼터, 승학산 억새군락지 쉼터</t>
  </si>
  <si>
    <t>구덕문화공원, 깔딱고개 쉼터(간단한 음료수 등)</t>
  </si>
  <si>
    <t>KCCWSPO20N000001276</t>
  </si>
  <si>
    <t>송골길</t>
  </si>
  <si>
    <t>예밀교 ~ 산채체험마을 ~ 삭도 정류장</t>
  </si>
  <si>
    <t>코스 중에는 없음, 굽이길 쉼터, 예밀포도마을쉼터 이용</t>
  </si>
  <si>
    <t>KCCWSPO20N000001277</t>
  </si>
  <si>
    <t>행주산성역사 누리길</t>
  </si>
  <si>
    <t>고양시정연수원-팔각초소전망대-진강정-권율장군대첩비-대첩문-시정연수원입구-고양시정연구원</t>
  </si>
  <si>
    <t>시정연수원에서 출발하여 한강철책선 오솔길과 진강정을 거쳐 행주산성을 두르고 다시 시정연수원으로 돌아오는 순환코스이다. 분단 반세기만에 일반인에게 공개되는 한강변 철책선의 아름다운 오솔길을 경험할 수 있다. 한때 군인들이 경계를 서던 초소를 전망대로 바꾸어 전망대에서 바라보는 한경의 경치가 일품이다</t>
  </si>
  <si>
    <t>토성길에 식수대 설치</t>
  </si>
  <si>
    <t>시정연수원, 충의정, 대첩문</t>
  </si>
  <si>
    <t>시정연수원과 충의정에 음료자판기</t>
  </si>
  <si>
    <t>KCCWSPO20N000001278</t>
  </si>
  <si>
    <t>송강 누리길</t>
  </si>
  <si>
    <t>테마동물원 쥬쥬입구 원당교- 공릉천-월산대군사당-송강문학관-징검다리-필리핀참전비</t>
  </si>
  <si>
    <t>북한산과 어루러진 풍경이 장관인 공릉천 물줄기를 따라 걷는 평화로운 길이다. TV인기스타 오랑이가 사는 테마 동물원쥬쥬에서 출발해 공릉천 원당교를 지나면 아름드리 메타세콰이어가 장관을 이루는 가로수 길을 걸을 수 있다. 공릉천 물길을 따라 계속 오르면 조선조 가사문학의 대가 송강정철 선생이 시를 지었던 송강보와 송강마을, 월산대군 사당을 볼 수 있다.</t>
  </si>
  <si>
    <t>없음/ 매점이용</t>
  </si>
  <si>
    <t>쥬쥬동물원야외, 주유소, 참전비</t>
  </si>
  <si>
    <t>월산대군사당 지나 주유소 옆 슈퍼</t>
  </si>
  <si>
    <t>KCCWSPO20N000001279</t>
  </si>
  <si>
    <t>고봉 누리길</t>
  </si>
  <si>
    <t>안곡초교-안곡습지공원-안동장씨묘역-만경사-영천사-금정굴-용강서원-상감천마을</t>
  </si>
  <si>
    <t>경기 고양시 일산동구</t>
  </si>
  <si>
    <t>온 가족이 함께 산책하기 좋은 고봉산을 넘어 황룡산까지, 나지막한 두 산을 넘는 길이다. 자연의 보고인 안곡습지공원을 지나면 숙종의 후궁 장희빈의 가족묘가 나오고 고봉산 등산로가 시작된다. 산길 오르는 길에 만경사, 영천사 등 오래된 사찰을 둘러볼 수 있다. 고봉산 정상을 넘어 큰 도로를 건너면 황룡산이다. 고려 명장 박서장군과 조선 충신 박순선생을 모신 용강서원을 지나면 종점 상감천마을이 나온다.</t>
  </si>
  <si>
    <t>영천사</t>
  </si>
  <si>
    <t>안곡습지공원, 영천사, 주유소, 황룡산쉼터, 용강서원</t>
  </si>
  <si>
    <t>영천사 지나서 헬기장 지나면 간이음료판매대가 있다</t>
  </si>
  <si>
    <t>KCCWSPO20N000001280</t>
  </si>
  <si>
    <t>고양 북한산 누리길</t>
  </si>
  <si>
    <t>북한산입구-북한산성탐방지원센터-효자비입구-사기막 삼거리-고양시계</t>
  </si>
  <si>
    <t>북한산 둘레길 중 내시묘역길에서 충의길로 이어지는 코스이다. 국내 최대 내시묘역이 위치한 내시묘역길은 오르막이 전혀 없고 호젓한 시골길을 거니는 듯 조용하고 맑고 깨끗한 공기를 마시며 산책할 수 있는 길이다. 효자 박태성과 인왕산 호랑이에 대한 전설을 간직한 효자길, 백운대, 인수봉 등 고양시 관할 명봉들이 한눈에 보이는 충의길 까지 다양한 스토리텔링과 아름다운 풍경을 간직한 고양시만의 특색 있는 힐링 누리길이다.</t>
  </si>
  <si>
    <t>탐방지원센터, 밤골공원지킴터, 사기막골 삼거리</t>
  </si>
  <si>
    <t>구간 내 매점이 없으므로 필요한 간식은 사전에 준비 필요</t>
  </si>
  <si>
    <t>KCCWSPO20N000001281</t>
  </si>
  <si>
    <t>01코스 명품길</t>
  </si>
  <si>
    <t>금구면사무소~(1km)선암저수지~(1.8km)생태초화원~(3.3km)축령문화마을(싸리재)~(5.3km)상목냉굴~(5.5km)당월저수지~(8km)사방댐~편백나무숲~(9.6km)양석냉굴~(10.7km)대화교</t>
  </si>
  <si>
    <t>자연생태와 농촌풍경이 잘 어우러진 유서 깊은 고장 금구지역에 누구나 쉽고 편하게 걸으며 자연을 흠뻑 느끼고 농경문화를 체험할 수 있도록 조성된 금구 명품길. 금구 명품길은 2개 코스로 나뉘는데 그 중 1코스는 편도코스로 금구면사무소→ 선암저수지→ 축령문화마을(싸리재)→편백나무 숲→ 양석 냉굴→ 대화교에 이르는 10.7㎞ 구간으로 이루어져있다. 자연과 농촌체험을 컨셉으로 조성되어진 금구 명품길은 생태초화원을 비롯해 두릅나무 군락지, 고사리 군락지, 편백나무 숲속 산책로, 양석마을 냉굴, 사금채취 체험장 등 다양한 볼거리와 체험의 장을 제공한다.</t>
  </si>
  <si>
    <t>음수대 없음. 매점에서 사전 준비 필요함(사방댐에서 편백나무숲으로 가는 도중 위치한 두릅나무 족욕장에 약수대가 있으나 메말랐음)</t>
  </si>
  <si>
    <t>금구면사무소, 양석마을 노인회관</t>
  </si>
  <si>
    <t>금구면사무소 주변 상회, 마트(4~5곳 정도), 양석마을 입구 상회</t>
  </si>
  <si>
    <t>KCCWSPO20N000001282</t>
  </si>
  <si>
    <t>양림동 둘레길</t>
  </si>
  <si>
    <t>양림길</t>
  </si>
  <si>
    <t>양림동 커뮤니티 센터~광주 정공엄지려와 충견상~이장우 가옥~최승효 가옥~뒹굴동굴~양림파출소~양파정~통기타거리~사직공원 산책로~충현원~다형 김현승 시비~선교사묘원~우일선 선교사 사택~피터슨 선교사 사택~호랑가시나무~커티스 메모리얼홀~3.1만세운동 기념동상~수피아홀~윈스브로우홀~푸른길~정율성 거리~정율성 생가~3.1만세운동 발상지오웬 기념각~어비슨 기념관</t>
  </si>
  <si>
    <t>양림동은 100여년 전 광주 최초로 서양 근대 문물을 받아들인 통로이자 희생과 나눔의 공동체 역사를 태동시켰던 광주정신의 발현지로서 기독교 문화유적과 이장우 최승효 가옥 등 우리의 전통문화재가 잘 보존된 지역이다. 또한 광주 근대화의 서막을 알리며 사회변혁에 앞장섰던 인물들의 정신이 깃든 곳이기도 하다. 이러한 문화자원들이 문화중심도시로서의 도약을 꿈꾸는 시민들에게 소중히 기억되고 보존될 수 있도록 조성되었다.</t>
  </si>
  <si>
    <t>인근 상점 다수</t>
  </si>
  <si>
    <t>양림교회 별관, 어비슨기념관, 이장우 가옥, 사직공원 등</t>
  </si>
  <si>
    <t>광주 남구 양림동 201-46</t>
  </si>
  <si>
    <t>KCCWSPO20N000001283</t>
  </si>
  <si>
    <t>수원팔색길</t>
  </si>
  <si>
    <t>모수길</t>
  </si>
  <si>
    <t>광교공원 → 화홍문 → 수원화성박물관 → 팔달문시장 → 수원천 → 수인선협궤열차길 → 잠사과학 박물관 → 서호(서호공원) → 서호천 → 노송마을 → 광교산</t>
  </si>
  <si>
    <t>수원팔색길 중 제 1길인 모수길은 광교공원에서 세류대교까지는 수원천, 세류대교부터 중보교까지는 예전 수인선 협궤철도길, 그리고 중보교부터 율목교까지는 서호천을 따라 올라가 인재개발원에서 백운산 줄기를 돌아 광교저수지에 이르는 길이다. 물길의 근원이다 하여 백제시대부터 모수국이라 불렸던 수원의 대표 하천인 서호천과 수원천을 따라 도심속 자연환경을 느낄수 있는길 수원시 중심의 남북회랑으로 꽃 축제, 시민퍼레이드 등 다양한 축제를 함께 즐길 수 있으며 수원시민과 함께하는 도심 속 생명의 길이다.</t>
  </si>
  <si>
    <t>5시간 45분</t>
  </si>
  <si>
    <t>본인이 직접 구비해야함</t>
  </si>
  <si>
    <t>광교공원, 서호공원 부근</t>
  </si>
  <si>
    <t>광교공원 부근 서호공원 부근</t>
  </si>
  <si>
    <t>경기 수원시 팔달구 남수동</t>
  </si>
  <si>
    <t>KCCWSPO20N000001284</t>
  </si>
  <si>
    <t>상당산성길</t>
  </si>
  <si>
    <t>상당산성 입구 ~ 공남문(남문) ~ 서장대 ~ 미호문(서문) ~ 진동문(동문) ~ 공남문(남문) ~ 상당산성 입구</t>
  </si>
  <si>
    <t>충북 청주시 상당구</t>
  </si>
  <si>
    <t>상당산성은 둘레가 4㎞를 넘는 거대한 포곡식 석축산성으로 숙종 때 석성으로 개축하였다. 내탁공법으로 축조한 산성답게 성 안팎을 넘나들며 호젓하게 여행할 수 있다. 산성을 따라 걸으면 되므로 특별한 안내가 없어도 무난하게 걸어볼 수 있다. 성곽을 따라 걸으면서 느끼는 오래된 유적의 느낌과 더불어 멀리 접해오는 청주시내 풍광 등이 아련하여 발걸음을 가볍게 만든다.</t>
  </si>
  <si>
    <t>사전에 준비하거나 매점에서 구입</t>
  </si>
  <si>
    <t>남문 진입로 입구에 화장실이 있다.</t>
  </si>
  <si>
    <t>입구에 매점이 있다.</t>
  </si>
  <si>
    <t>충북 청주시 상당구 산성동</t>
  </si>
  <si>
    <t>KCCWSPO20N000001285</t>
  </si>
  <si>
    <t>07-02코스</t>
  </si>
  <si>
    <t>동문 - (3.8km / 70분) - 북문 - (1.6km / 40분) - 범어사 - (3.1km / 60분) - 노포동 고속버스터미널 - (1.3km / 40분) - 스포원파크 - (1.5km / 40분) - 부산톨게이트 - (1.7km / 50분)- 상현마을을</t>
  </si>
  <si>
    <t>갈맷길은 부산의 상징인 '갈매기'와 '길'의 합성어이다. 고조선에서 현대역사까지 고대예술에서 현대예술까지, 놀이에서 현대 축제까지를 만날 수 있는 역사와 문화 그리고 축제의 길이다. 갈맷길 7-2코스는 산성고개에서 동문을 지나 부채바위, 제4망루, 원효봉, 북문에 이르는 능선길은 부산 전체를 조망하는 시원한 길이다. 금정산성은 우리나라에서 가장 규모가 큰 산성으로 문루 4개소, 망루 4개소가 소재해 있다. 산성 내 산성마을에서 생산되는 막걸리와 염소고기는 그 맛이 뛰어나 등산객들의 발길을 사로잡는다.북문 고산습지에서 천년고찰 범어사가 있는 계곡을 따라 내려와서 팔송까지 금어동천, 비석골 서어나무 숲을 호젓이 걷는 옛길이 펼쳐진다.</t>
  </si>
  <si>
    <t>범어사</t>
  </si>
  <si>
    <t>금정체육공원, 범어사, 노포동역, 스포원파크</t>
  </si>
  <si>
    <t>KCCWSPO20N000001286</t>
  </si>
  <si>
    <t>08-02코스</t>
  </si>
  <si>
    <t>동천교(석대다리) - (2.5km / 40분) - 원동교 - (1.3km / 30분) - 과정교 - (1.1km / 20분) - 좌수영교 - (0.7km / 10분) - APEC 나루공원- (1.4km / 20분) - 민락교</t>
  </si>
  <si>
    <t>동천교를 따라 길을 계속 걷다보면, 한쪽에는 수영강을 끼고, 반대쪽엔 APEC나루공원, 영화의 전당, 센텀시티를 볼 수 있다.</t>
  </si>
  <si>
    <t>코스중간에 있음</t>
  </si>
  <si>
    <t>APEC나루공원</t>
  </si>
  <si>
    <t>KCCWSPO20N000001287</t>
  </si>
  <si>
    <t>편백숲 트레킹길</t>
  </si>
  <si>
    <t>1코스[산악지형]</t>
  </si>
  <si>
    <t>연동마을~ 한학골~매봉~비낭굴~밤재봉우리~한재제</t>
  </si>
  <si>
    <t>편백숲 트레킹길은 자연적으로 우거진 편백숲을 이용해 만든 트레킹코스로 편백숲 뿐만 아니라 대나무숲, 밤나무숲, 계곡, 저수지 등 여러가지 자연경관을 함께 볼 수 있는 코스이다. 1코스는 조용한 장성군 북하면의 조용한 시골마을인 연동마을에서 시작된다. 마을을 지나면 편백숲 속 임도를 만나면서 가슴 속까지 상쾌함이 느껴진다. 오르막이 시작되는 길부터는 편백숲 대신 상수리나무, 소나무 군락을 만나는데 가파른 경사가 이어져 거친 숨을 내쉬게 된다. 거친 숨은 쉼터를 만나면서 자연스레 정리되고 발걸음은 다시 숲을 지나 반가운 임도를 만나게 된다. 임도를 따르다가 다시 오르막은 이어지지만 울창한 소나무 숲을 만나면서 마음의 여유가 생긴다. 소나무 숲 속에는 쉼터가 있어 함께 걷는 이와 대화하기 좋다. 소나무 숲길을 지나 편백숲을 만나면 길도 편안해 진다. 발걸음이 한재제에 이르면 1코스는 마무리 된다.</t>
  </si>
  <si>
    <t>없다 / 사전 준비 필요</t>
  </si>
  <si>
    <t>1코스 마치는 곳에 간이화장실이 있다</t>
  </si>
  <si>
    <t>전남 영암군 신북면 학동리</t>
  </si>
  <si>
    <t>KCCWSPO20N000001288</t>
  </si>
  <si>
    <t>동적골~무등산 자주봉(1.8km)~금당산(8km)~풍암호수(11km)</t>
  </si>
  <si>
    <t>시작점에서부터 끝까지 도심과 자연을 들락날락하도록 구성된 노정처럼 3코스 곳곳에는 광주지역에 꽃핀 다양한 문화예술의 흔적을 만날 수 있다. 선사시대 고인돌부터 오랜 세월에 걸쳐 전승되어온 민속문화는 물론 도심의 옛 모습을 보여주는 읍성과 건축물 등을 볼 수 있다.</t>
  </si>
  <si>
    <t>금당산</t>
  </si>
  <si>
    <t>동적골 산책로, 보광사, 덕산사, 보현사, 현덕사, 풍암호수공원</t>
  </si>
  <si>
    <t>금당산으로 가는 길이 도심길이기 때문에 이 길에 매점이 군데군데 위치해있다. 다른 곳에서는 매점이 위치해있지 않다.</t>
  </si>
  <si>
    <t>KCCWSPO20N000001289</t>
  </si>
  <si>
    <t>풍암 호수 ~ 만귀정 ~ 서창교 ~ 평동역 ~ 평동 저수지</t>
  </si>
  <si>
    <t>빛고을산들길 4구간은 서창평야를 중심으로 그 일대에 펼쳐진 강변길과 들길, 도심길이 어우러져 역동적인 모습을 연출한다. 특히 농경지가 많아 서창동과 그 주변의칠석동 및 대촌동 일대에 만드리를 비롯한 양과동, 향약, 칠석동 고싸움 놀이 등의 농경문화가 풍부하게 전송되고 있다.</t>
  </si>
  <si>
    <t>평동저수지</t>
  </si>
  <si>
    <t>도심 곳곳에 개방 화장실이 있음.</t>
  </si>
  <si>
    <t>도심 곳곳에 마트와 편의점이 있음.</t>
  </si>
  <si>
    <t>KCCWSPO20N000001290</t>
  </si>
  <si>
    <t>평동저수지 ~ 복룡산길 ~ 송산유원지 ~ 황룡강 ~ 임곡역</t>
  </si>
  <si>
    <t>빛고을 산들길은 광주 외곽을 한 바퀴 도는 약 81km 의 둘레길이다. 자전거 전용도로 및 트레킹 코스로 조성해 놓은 길이다. 6개의 코스로 구성되어 있고 이 중 5구간이 제일 긴 코스이다. 평동저수지를 시작하여 임곡역에서 끝나는 이 코스는 가는 내내 산과 강이 쭉 이어져 아름다운 경치를 감상하며 걷기에 좋은 길이다. 특히 복룡산을 거쳐 황룡강으로 이어지는 길로 아름답다, 특히 가을이면 갈대와 억새물결이 발걸음을 가볍게 만든다.</t>
  </si>
  <si>
    <t>식수보급처가 없으므로 사전 준비</t>
  </si>
  <si>
    <t>2개 있음</t>
  </si>
  <si>
    <t>용진교 근처에 노점이 하나 있음</t>
  </si>
  <si>
    <t>KCCWSPO20N000001291</t>
  </si>
  <si>
    <t>09-02코스</t>
  </si>
  <si>
    <t>이곡마을 - (4.8km / 100분) - 모연정 - (4.2km / 80분) - 기장군청</t>
  </si>
  <si>
    <t>73번 시내버스 종점이 있는 이곡마을 삼백 살 느티나무에서 기장테마임도가 전개된다. 전국에서 두 번째로 공인된 MTB 코스이기도 한 길은 굽이굽이 사행하며 일광산 자락을 휘감아 돌다 백두사 가는 갈림길에서 다랑이논들이 펼쳐진 동서마을을 지나 기장군청으로 이어진다. 동서마을은 기장의 옛 이름 차성(車成)이 유래한 곳으로 차능(車陵)이 있다.</t>
  </si>
  <si>
    <t>기장군청일원</t>
  </si>
  <si>
    <t>KCCWSPO20N000001292</t>
  </si>
  <si>
    <t>06-02코스</t>
  </si>
  <si>
    <t>구포역 - (3.9km / 70분) - 백양터널 - (0.9km / 30분) - 운수사 - (11.5km / 190분) - 선암사 - (6.7km / 130분)- 성지곡수원지(어린이대공원)</t>
  </si>
  <si>
    <t>백양산으로 이어지는 2구간은 일부 급경사의 난이도가 높은 코스다. 천년 고찰 운수사와 선암사 구간은 임도로 조성되어 있으며 바람고개를 넘어 백양대에서 조망하는 수원지 경관이 일품이다. 편백숲이 울창한 성지곡 수원지는 동천의 발원지로 조선의 지관 성지(聖知)가 발견한 명당으로 옛부터 한국의 명수로 이름난 데다 우리나라 최초의 돌붙임 콘크리트 중력식 댐으로 집수와 저수, 침전, 여과지로 향한 도수로 등이 거의 원형 그대로 보존된 수원지이다. 대한제국 융희(隆熙)3년 완공되었으며 등록문화재 제376호로 지정되어 있다.</t>
  </si>
  <si>
    <t>선암사, 운수사</t>
  </si>
  <si>
    <t>구포역, 성지곡수원지, 선암사, 운수사</t>
  </si>
  <si>
    <t>구포역일대, 성지곡수원지</t>
  </si>
  <si>
    <t>KCCWSPO20N000001293</t>
  </si>
  <si>
    <t>05코스 해찬솔길</t>
  </si>
  <si>
    <t>송림 삼림욕장 주차장(0km)~옥남 철새 도래지(2.57km)</t>
  </si>
  <si>
    <t>서천 철새 나그네길 5코스인 해찬솔길은 송림 산림 욕장에서 옥남리 철새 도래지까지 2.5km 의 걷기 코스이다. 해찬솔길은 햇볕이 가득차 더욱더 푸르른 송림길로 해변을 따라 형성되어 있는 방풍림 사이로 걸을 수 있는 길이다. 주변에 캠프장과 숙소가 잘 형성되어 있어 가족단위로 여행오기 좋고 숲과 바다를 한꺼번에 느낄 수 있는 일석 이조의 걷기길이다.</t>
  </si>
  <si>
    <t>1곳(송림 삼림욕장 주차장)</t>
  </si>
  <si>
    <t>KCCWSPO20N000001294</t>
  </si>
  <si>
    <t>예비군훈련장-1.8km-덕주봉-2.5km-안민고개-2.6km-예비군훈련장(순환코스)</t>
  </si>
  <si>
    <t>1코스는 진해의 진산으로 장복산과 덕주봉으로 이어지는 능선을 따라 조성된 길로 평소에도 많은 탐방객이 찾는 코스이다. 2코스는 성산구쪽의 경치를 관망할 수 있으나 비교적 등산객이 적게 찾는 코스로 좀 더 여유를 갖고 탐방을 할 수 있다. 벚꽃시즌에는 환상의 꽃길을 선사하는 드림로드와 안민고개롤 품고있어 해마다 축제기간에는 많은사람들이 찾는다. 진해의 바다와 성산구의 경치를 동시에 관망할 수 있는 능선을 따라 전개된다.</t>
  </si>
  <si>
    <t>KCCWSPO20N000001295</t>
  </si>
  <si>
    <t>02코스 고향술래길</t>
  </si>
  <si>
    <t>금강생태과학체험장 ~ 전망대 ~ 봉화산 ~ 240봉 ~ 기러기봉 ~ 280전망대(2코스분기점) ~ 283봉 ~ 금바골 ~ 금성소류지 ~ 초산충효비 ~ 닥실재 ~ 금강생태과학체험장</t>
  </si>
  <si>
    <t>KCCWSPO20N000001296</t>
  </si>
  <si>
    <t>대관령 너머길</t>
  </si>
  <si>
    <t>01코스 대관령옛길</t>
  </si>
  <si>
    <t>대관령너머길은 옛 선조들이 한양과 강릉을 오가며 걸었던 옛길의 발자취를 기본으로 하여 걷기 편하고 아름다운 솔숲과 역사문화의 길을 엮어낸 길이다. 신재생에너지전시관이 있는 대관령휴게소를 출발해 강릉 시내를 향해 내려가는 길이다. 국사성황당을 지나 전망이 좋은 반정에서 잠시 쉰 후 구불구불한 길을 내려가면 옛주막터를 거쳐 바우길게스트하우스가 있는 종점에 다다른다. 대관령옛길은 신사임당이 어린 율곡의 손을 잡고 대관령을 넘어 서울로 오갔던 길이며, 강원도 관찰사 정철이 이 길을 지나며 관동별곡을 쓰고, 많은 시인과 묵객들이 시를 쓰고 그림을 그렸던 길이다. 단원 김홍도가 이곳에서 대관령도를 그렸으며, 유네스코 세계 무형문화유산으로 지정된 강릉단오의 첫 제례가 대관령 산신각과 대관령국사성황당에서 열린다.</t>
  </si>
  <si>
    <t>강원도 강릉시 성산면 보광리 산4-2</t>
  </si>
  <si>
    <t>KCCWSPO20N000001297</t>
  </si>
  <si>
    <t>02코스 원시림 문화탐방길</t>
  </si>
  <si>
    <t>진리마을(시점) → 반달봉 → 큰재삼거리 → 장사꼼돌바위 → 소사리(종점)</t>
  </si>
  <si>
    <t>반달봉을 기점으로 주변 경관이 수련하며 문암산 원시림이 잘 보전되어 문화와 자연이 공존하는 이국적인 분위기를 느낄수 있는 길. 흑산도 행정과 교육의 중심이 있는 진리마을에서 2코스는 시작된다. 흑산면사무소 뒷길을 따라 오르는 길은 걷기 좋다. 그래도 오르막 길이니 가쁜 숨을 내쉬며 반달봉을 오르면 다도해의 풍광이 한눈에 펼쳐진다. 가쁜숨도 풍광에 취해 안정되고 이마에 송글송글 맺힌 땀은 시원한 바람과 함께 날라간다. 반달봉에서 소사리 방면으로 내려가면 몇 가구는 없지만 정감 넘치는 소사리마을에 이르러 코스는 마무리된다.</t>
  </si>
  <si>
    <t>KCCWSPO20N000001298</t>
  </si>
  <si>
    <t>비수구미 생태길</t>
  </si>
  <si>
    <t>해산터널~비수구미 선착장</t>
  </si>
  <si>
    <t>해산터널에서 비수구미로 들어가는 길로 가면 쳔연 그대로의 생태를 만끽 할 수 있다. 오염되지 않은 청정자연을 보유하고 있는 곳이다. 계곡을 따라 원시림과 넓은 바위가 밀집되어 있다. 계곡 하단부는 파로호 호반과 접하고 있어 휴양, 낚시 등을 즐기기에 좋다. 인근에 평화의 댐, 비목공원, 안보전시관, 해산전망대 등 볼거리가 적지 않은 편이다. 특히 평화의 댐 경수로의 웅장한 풍경이 장관이다. 계곡과 강, 산으로 둘러싸인 마을 풍경도 한 폭의 그림 같다. 시원한 물줄기를 뿜어내는 비수구미 폭포도 놓칠 수 없다.</t>
  </si>
  <si>
    <t>해산터널 부근</t>
  </si>
  <si>
    <t>강원 화천군 화천읍 풍산리</t>
  </si>
  <si>
    <t>KCCWSPO20N000001299</t>
  </si>
  <si>
    <t>예향천리 마실길</t>
  </si>
  <si>
    <t>순창 1코스</t>
  </si>
  <si>
    <t>구미교 ㅡ&gt; 구암정 ㅡ&gt; 어은정</t>
  </si>
  <si>
    <t>전북 순창군</t>
  </si>
  <si>
    <t>바쁜 일상 삭막했던 분위기를 깨트리고 도란도란 걷기여행을 할 수 있는 곳이 순창에 있다. 섬진강이 있는 예향천리 마실길이 그 곳이다. 그 중 1코스는 섬진강을 흐르는 물과 나란히 걸어가는데 섬진강의 시원함 속에서 일상의 스트레스도 저 멀리 강물과 함께 떠내려간다. 그렇게 걷다보면 선인들이 학문을 닦고 전쟁을 치르며 오랜세월 굳게 버텨준 구암정과 어은정을 지난다. 섬진강 물처럼 흘러왔던 역사를 느껴 볼 수 있는 곳이다.</t>
  </si>
  <si>
    <t>구미교 간이 화장실, 어은정 화장실 2개소</t>
  </si>
  <si>
    <t>전북 전주시 완산구 효자동1가 1</t>
  </si>
  <si>
    <t>KCCWSPO20N000001300</t>
  </si>
  <si>
    <t>순창 2코스</t>
  </si>
  <si>
    <t>강경마을 -&gt; 세목재 -&gt; 드무소골</t>
  </si>
  <si>
    <t>가을! 걷기 좋은 계절이다. 바쁜 일상 삭막했던 분위기를 깨트리고 도란도란 걷기여행을 할 수 있는 곳이 순창에 있다. 섬진강이 있는 예향천리 마실길이 그 곳이다. 그 중 2코스는 지금은 쉬이 찾아 볼 수 없는 조용한 마을 어귀를 따라 들어가면 벌동산 굽이굽이 숲길이 펼쳐지는 곳이다. 이 초록빛터널을 지나면 아기단풍이 맞이하는 시원함 속에서 일상의 스트레스는 저 멀리 섬진강 물과 함께 떠내려간다. 산 속 숲길을 걷다보면 세목제 입구를 지나 벌동산의 물들을 섬진강으로 인도하는 드무소골이 나온다. 이곳이 2코스의 종점이자 3코스의 시작점이다. 산과 강, 그리고 시골의 정취와 가을날의 청명함이 함께하는 소중한 추억 나들이를 하기에 부족함이 없는 길이다.</t>
  </si>
  <si>
    <t>사전에 식수 준비해야함.</t>
  </si>
  <si>
    <t>강경마을 입구 화장실</t>
  </si>
  <si>
    <t>KCCWSPO20N000001301</t>
  </si>
  <si>
    <t>순창 3코스</t>
  </si>
  <si>
    <t>현수교 ㅡ&gt; 용궐산 치유의 숲 ㅡ&gt; 구미교 ㅡ&gt; 강경마을 입구</t>
  </si>
  <si>
    <t>바쁜 일상 삭막했던 분위기를 깨트리고 도란도란 산책하며 걷기여행을 할 수 있는 곳이 순창에 있다. 섬진강이 있는 예향천리 마실길이 그 곳이다. 그 중 3코스는 벌동산 초록빛터널이 끝나면서 섬진강 길로 이어주는 선유교부터 시작된다. 현수교는 2010년 10월 섬진강시골길 생태관광지 조성사업 중 펜션과 장군목 내룡마을 사이를 잇기 위해 제작한 구름다리다. 현수교 끝에는 장군목이 우리를 반긴다. 장군목은 용궐산 장군이 건너편 적장의 목을 칼로 쳐 그 목이 이곳에 떨어졌다 하여 지어진 이름으로 풍수 지리적으로도 산자락과 강물이 절묘하게 조화를 이루며 빚어낸 명당 가운데 명당이다. 특히 장군목에는 실제 요강처럼 생긴 요강바위가 있어 관광객들의 이목을 끌기도 한다. 용궐산 장군의 보호아래 섬진강 줄기를 따라 걷는 3코스는 예향천리 마실길 중 단연 으뜸이다.</t>
  </si>
  <si>
    <t>사전에 식수 준비.</t>
  </si>
  <si>
    <t>강경마을 입구 화장실, 용궐산 치유의 숲 부근 간이 화장실</t>
  </si>
  <si>
    <t>섬진강 마실길 펜션 내 매점.</t>
  </si>
  <si>
    <t>KCCWSPO20N000001302</t>
  </si>
  <si>
    <t>02-02코스</t>
  </si>
  <si>
    <t>민락교 - (3.4km / 60분) - 광안리해수욕장 - (4.0km / 70분) - 동생말 - (1.2km / 30분) - 어울마당 - (4.0km / 80분) - 오륙도 유람선선착장</t>
  </si>
  <si>
    <t>부산 수영구</t>
  </si>
  <si>
    <t>바다를 가로지르는 광안대교의 야경이 끝나는 곳에 염전이 있던 분포를 넘어서면 새로운 바다가 열리고 모퉁이를 돌 때마다 해안 절경 이기대가 반긴다. 치마바위의 호탕함과 박골새 사이로 몰려오는 파도 떼, 그리고 농바위에서 오륙도 쪽 정경은 이기대의 진수다. 사태골을 넘어서면 명승 제24호 오륙도가 수평선을 배경으로 성큼 다가선다. 오륙도는 뭍으로부터 방패섬-솔섬-수리섬-송곳섬- 굴섬-등대섬(밭섬)으로 배열되어 있는데, 방패섬과 솔섬이 물때에 따라 썰물이면 하나로, 밀물이면 두 개로 분리되어 5개 또는 6개의 섬이 되는 현상에서 오륙도라고 불린다. 남해와 동해의 분기점이다. 특히 겨울 저녁 굴섬에 날아드는 민물가마우지의 비행이 일대 장관이다. 이 코스는 ‘부산시 슬로시티 관광명소’로 지정되었다.</t>
  </si>
  <si>
    <t>광안리해수욕장, 오륙도해맞이공원, 동생말</t>
  </si>
  <si>
    <t>광안리해수욕장, 동생말</t>
  </si>
  <si>
    <t>KCCWSPO20N000001303</t>
  </si>
  <si>
    <t>03-03코스</t>
  </si>
  <si>
    <t>남항대교- (2.0km / 55분) - 절영해안산책로 - (1.4km / 40분) - 중리해변 - (2.1km / 55분) - 감지해변산책로 - (4.5km / 90분) - 태종대 유원지입구</t>
  </si>
  <si>
    <t>해안가로 길을 재촉하면 해안을 깎아 세운 듯한 절벽과 기암괴석으로 이루어져 있어 굽이치는 파도와 더불어 절경을 이루는 절영해안산책로와 태종대가 있다. 절영해안산책로를 따라 걸으면 남항대교를 배경으로 바다를 가득 메우고 있는 각종 선박, 그리고 기암절벽이 절경을 어우러져 해양 수도 부산만의 독특한 풍광을 자랑한다. 또한 절영해안산책로 위로도 해안로 따라 데크길이 이어져 어린자녀와 손을 잡고 걷기도 좋다. 모자이크벽화 타일, 피아노계단, 출렁다리, 대마도 전망대 등 아기자기한 볼거리가 지역의 명물로 자리 잡고 있으며, 맑은 날이면, 대마도를 볼 수 있는 전망대 등이 있어 지역 주민들과 많은 도보 여행가들의 사랑을 받고 있다.</t>
  </si>
  <si>
    <t>사전에 준비해야한다.</t>
  </si>
  <si>
    <t>화장실은 곳곳에 위치하고 있다. 초반 해안에서는 절영로로 올라가면 화장실이 곳곳에 있다.</t>
  </si>
  <si>
    <t>절영해안산책로 입구 주변, 감지해변, 태종대 일대</t>
  </si>
  <si>
    <t>KCCWSPO20N000001304</t>
  </si>
  <si>
    <t>구봉산길</t>
  </si>
  <si>
    <t>독성 2리 정류장 ~ 황새울 입구 정류장</t>
  </si>
  <si>
    <t>13km</t>
  </si>
  <si>
    <t>경기도 영남길 7구간</t>
  </si>
  <si>
    <t>KCCWSPO20N000001305</t>
  </si>
  <si>
    <t>03코스 솔바람길</t>
  </si>
  <si>
    <t>금강생태과학체험장 ~ 전망대 ~ 봉황산 ~ 240봉 ~ 기러기봉 ~ 280봉(2코스분기점) ~ 남술재 ~ 소사봉 ~ 술나미재 ~ 금바골 ~ 금성소류지 ~ 초산충효비 ~ 닥실재 ~ 금강생태과학체험장</t>
  </si>
  <si>
    <t>강과 산이 어우려져 아름다운 풍광을 이루고 있는 금강변에 금강생태과학체험장이 자리하고 있으며, 체험장을 중심으로 봉황산과 소사봉을 잇는 코스로 이루어져 있고, 산책로 주변으로 울창한 소나무 숲과 주변을 두루두루 관망이 가능한 편안한 마음으로 가볍게 산책을 할 수 있는 코스로 이루어져 있다.</t>
  </si>
  <si>
    <t>걷는 구간에는 없고 출발점 마을이용</t>
  </si>
  <si>
    <t>금강생태과학체험장</t>
  </si>
  <si>
    <t>걷는 구간에는 없고 출발점 마을에서 구입</t>
  </si>
  <si>
    <t>KCCWSPO20N000001306</t>
  </si>
  <si>
    <t>낙생역길</t>
  </si>
  <si>
    <t>판교역 입구(개나리교) ~ 불곡산 출구(용인성남시경계)</t>
  </si>
  <si>
    <t>경기 성남시 분당구</t>
  </si>
  <si>
    <t>11.7km</t>
  </si>
  <si>
    <t>경기도 영남길 제 2구간 낙생역길</t>
  </si>
  <si>
    <t>KCCWSPO20N000001307</t>
  </si>
  <si>
    <t>구성현길</t>
  </si>
  <si>
    <t>불곡산 출구(성남용인시경계) ~ 동백호수공원</t>
  </si>
  <si>
    <t>경기 용인시 기흥구</t>
  </si>
  <si>
    <t>14.7km</t>
  </si>
  <si>
    <t>경기도 영남길 제 3구간</t>
  </si>
  <si>
    <t>KCCWSPO20N000001308</t>
  </si>
  <si>
    <t>석성산길</t>
  </si>
  <si>
    <t>동백호수공원 ~ 용인시청</t>
  </si>
  <si>
    <t>6.5 km</t>
  </si>
  <si>
    <t>경기도 영남길 제 4구간</t>
  </si>
  <si>
    <t>KCCWSPO20N000001309</t>
  </si>
  <si>
    <t>수여선옛길</t>
  </si>
  <si>
    <t>용인시청 ~ 남곡리 버스 정류장</t>
  </si>
  <si>
    <t>11.6km</t>
  </si>
  <si>
    <t>경기도 영남길 제 5구간</t>
  </si>
  <si>
    <t>KCCWSPO20N000001310</t>
  </si>
  <si>
    <t>파도소리길</t>
  </si>
  <si>
    <t>(읍천항 갤러리) ~ 읍천항 ~ 출렁다리 ~ 부채꼴주상절리 ~ 주상절리 위에 소나무 ~ 몽돌길 ~ 위로 솟은 주상절리 ~ 누워있는 주상절리 ~ 기울어진 주상절리 ~ 하서항</t>
  </si>
  <si>
    <t>「파도소리길」은 구간별로 몽돌길, 야생화길, 등대길, 데크길 등 해안 환경을 고려한 테마로 조성되어 있으며, 특히 등대길 구간은 파도·등대·주상절리의 자연경관을 출렁다리에서 동시에 감상하면서 산책할 수 있는 구간으로 파도소리 길의 새로운 명소다. 산책로 전구간에 경관조명 등과 빼어난 풍광을 자랑하는 주상절리 3개소에 투광기를 설치함으로써 야간 시간대에도 가벼운 마음으로 산책이 가능하도록 시설하여 하절기에는 많은 관광객 이용이 가능하며, 읍천항 갤러리(2.3km)와 연결된 총 4.0km의 테마가 있는 어촌거리가 조성되어 있다.</t>
  </si>
  <si>
    <t>읍천항</t>
  </si>
  <si>
    <t>읍천항 일대, 양남면소재지 일대</t>
  </si>
  <si>
    <t>경남 창원시 마산합포구 구산면 석곡리 산 183-2</t>
  </si>
  <si>
    <t>KCCWSPO20N000001311</t>
  </si>
  <si>
    <t>은이성지·마애불길</t>
  </si>
  <si>
    <t>남곡리 버스 정류장 ~ 독성2리 정류장</t>
  </si>
  <si>
    <t>15.4km</t>
  </si>
  <si>
    <t>경기도 영남길 제 6구간</t>
  </si>
  <si>
    <t>KCCWSPO20N000001312</t>
  </si>
  <si>
    <t>서천 봉선지 둘레길</t>
  </si>
  <si>
    <t>서천 봉선지 물버들 길</t>
  </si>
  <si>
    <t>벽오리 ~ 1km ~ 소야리 ~ 2.7km ~ 삼월리 ~ 1.7km ~ 부엉바위 ~ 2km ~ 봉선리 ~ 2.5km ~ 후암리 ~ 2.6km ~ 벽오리</t>
  </si>
  <si>
    <t>이른 아침 물안개와 물버들이 어우러져 멋진 풍경을 감상할 수 있는 길. 봉선지 수변을 따라 물버들, 갈대, 꽃이 조화를 이루어 봄이 되면 너무나도 독특하고 아름다운 풍광에 매료된다. 이러한 아름다움은 때 묻지 않은 자연 속을 거닐 수 있어 아름다움은 배가 된다. 길을 걸으며 자연을 온 몸으로 느끼고 물 속에서 자라는 물버들은 원시림을 연상케한다. 발걸음을 내딛다 보면 깜짝 놀라 날아가는 새에 놀라는 만큼 새도 놀라지 않게 걷는 이도 놀라지 않게 조심스레 발걸음을 내딛는 길이 된다. 겨울이면 봉선지 수면에서 여유롭게 헤엄치는 철새들을 바라보며 숨가쁘게 달려온 삶의 현장을 떠나 몸과 마음을 치유할 수 있는 길이다.</t>
  </si>
  <si>
    <t>3시간 15분</t>
  </si>
  <si>
    <t>사전에 구비해야함</t>
  </si>
  <si>
    <t>삼월리 마을회관 이용</t>
  </si>
  <si>
    <t>충청남도 서천군 마산면 벽오리 188</t>
  </si>
  <si>
    <t>KCCWSPO20N000001313</t>
  </si>
  <si>
    <t>노원산내들길</t>
  </si>
  <si>
    <t>경춘선공원 ~ 중랑천 ~ 숲속도서관 ~ 수락산디자인거리 ~ 불암산·수락산둘레길</t>
  </si>
  <si>
    <t>노원산내들길은 가족끼리,연인끼리 손잡고 천천히 산책하며 사색을 즐기고 시민 누구나 여유를 갖고 안전하고 편안하게 이용할 수 있도록 노원의 공원,생태,하천,녹지를 연결하는도보길로 가까운 거리에서 지하철이나 버스노선을 고려하여 접근하기 쉽도록 하였으며 노원을 한바퀴 돌아보는 코스입니다.</t>
  </si>
  <si>
    <t>총 10시간</t>
  </si>
  <si>
    <t>노원구 외곽을 도는 도보길로 물을 준비하는 것이 좋다</t>
  </si>
  <si>
    <t>불암산·수락산둘레길 구간은 화장실이 많지 않아 지하철역을 이용하는 것이 좋다</t>
  </si>
  <si>
    <t>노원구 외곽을 따라 걷는 길로 불암산·수락산둘레길 주변,중랑천주변은 먹거리와 물을 준비하는 것이 좋다</t>
  </si>
  <si>
    <t>서울 노원구 공릉동</t>
  </si>
  <si>
    <t>KCCWSPO20N000001314</t>
  </si>
  <si>
    <t>백두대간 마실길 01코스</t>
  </si>
  <si>
    <t>뜬봉샘~(2.0km)당재(수분령)~(3.1km)방화동계곡~(7.7km)범연마을</t>
  </si>
  <si>
    <t>소백산맥에서 노령산맥으로 이어지는 산줄기인 수분재에 위치한 금강의 발원천인 뜬봉샘을 시작으로 아래에는 뜬봉샘생태공원이 조성되어 있고 금강사랑물체험관을 운영중에 있다. 방화동가족휴가촌은 전국 8대 종산중 하나인 장안산 기슭에 조성되어 있으며, 덕산용소에서 방화동계곡으로 연계된 코스에 자연학습장, 산림욕장 등 다양한 시설이 있는 가족단위 휴양시설이다. 논개생가는 주논개 생가지로 경내에 의랑루, 연못, 단아정, 주논개석상, 기념관, 생가가 있으며, 주변에 주촌민속마을과 도깨비 전시관이 조성되어 다양한 볼거리를 제공하고 있다.</t>
  </si>
  <si>
    <t>사전에 준비하여야 함</t>
  </si>
  <si>
    <t>뜬봉샘 생태공원, 방화동 가족휴양림, 각 마을회관, 논개생가</t>
  </si>
  <si>
    <t>각 마을에 작은 매점이 있음</t>
  </si>
  <si>
    <t>KCCWSPO20N000001315</t>
  </si>
  <si>
    <t>백두대간 마실길 02코스</t>
  </si>
  <si>
    <t>(3.2km)지실가지~(3.6km)도깨비동굴~(1.4km)장안문화예술촌~(3.8km)주촌민속마을</t>
  </si>
  <si>
    <t>KCCWSPO20N000001316</t>
  </si>
  <si>
    <t>여우길</t>
  </si>
  <si>
    <t>원천저수지 → 여우골 숲길 → 봉녕사 → 광교공원 → 경기대학교 → 광교역사공원 → 광교중앙공원 → 원천저수지 → 신대저수지 → 원천리천</t>
  </si>
  <si>
    <t>광교저수지와 원천저수지(원천호수공원)를 연결하는 길로 광교공원의 산책로와 음악분수 등을 즐기며 원천유원지의 과거 추억관 새롭게 조성되는 광교수변길을 즐길 수 있도록 광교 택지지구의 녹지추을 연결한 길로서 경기대학교 후문을 경유하는 코스이다. 광교공원, 원천저수지 등 가족이나 지인이랑 함께 걸으면서 담소를 나눌 수 있는 코스이다. 데크시설과 주변 편의시설이 잘 갖추어져 있어서 코스준비를 하는데 큰 어려움이 없다. 저녁쯤엔 광교중앙공원의 야경을 바라보는 것도 나쁘지 않다.</t>
  </si>
  <si>
    <t>2시간 35분</t>
  </si>
  <si>
    <t>본인이 직접구입</t>
  </si>
  <si>
    <t>원천저수지 공원, 경기대학교 부근</t>
  </si>
  <si>
    <t>원천저수지 경기대학교 부근</t>
  </si>
  <si>
    <t>KCCWSPO20N000001317</t>
  </si>
  <si>
    <t>3코스</t>
  </si>
  <si>
    <t>갈밭골입구 ~ 두메마을주차장 (8.0km)</t>
  </si>
  <si>
    <t>대전광역시 대덕구 , 동구 , 충청북도 보은군 . 충주시 청원구에 걸쳐서 1975년 3월부터 1980년 12월까지 5개년에 걸쳐 4대강 유역 수자원 개발의 일환으로 금강수계 최초의 다목적인 인공 저수지가 개발되었답니다 만수 면적은 72.8km2 이고 총저수량은 14억 9000만m3의 대청호랍니다 대전광역시에서는 그 아름다운 대청호와 금강을 따라서 걷는 대청호 오백리길을 같이 조성하였습니다-갈밭골 입구에서 시작하는 코스로서 때묻지 않은 자연환경과 호반을 끼고 여유 있는 트레킹을 즐길 수 있다.</t>
  </si>
  <si>
    <t>개인이 지참해야함.</t>
  </si>
  <si>
    <t>코스 중간에 간이화장실이 있음.</t>
  </si>
  <si>
    <t>KCCWSPO20N000001318</t>
  </si>
  <si>
    <t>낭만길</t>
  </si>
  <si>
    <t>보문산 둘레길</t>
  </si>
  <si>
    <t>대사동 공영주차장 ~ 송학사 ~ UN참전 기념비 ~ 사정공원 ~ 오월드</t>
  </si>
  <si>
    <t>대전 중구</t>
  </si>
  <si>
    <t>보문산 산책길은 대전 시민들에게 오랜 세월 사랑받고 추억이 담긴 보문산 나무그늘을 따라 걷는 길이다. 산책로를 따라 나무들이 우거져 한여름에는 그늘이 시원하며 봄에는 새하얀 벗꽂과 노란 개나리의 향연을 감상할 수 있으며 송학사의 아늑한 정취와 함께 사정공원은 시범레포츠공원으로서 스포츠와 피크닉을 위한 넓은 잔디광장과 실내롤러스케이트장·배구장·배드민턴장이 있고, 체력단련시설·발 지압길·식물원·인공호수 등이 있다. 사정공원을 지나 대전오월드에서는 수많은 꽃과 동·식물들을 볼 수 있다. 또한 소개된 산책길에서 보문산성, 시루봉, 전망대, 사정공원, 뿌리공원 등 주변의 명소까지 확장하여 자신의 시간과 건강상태에 따라 걷기 코스를 넓혀 갈수 있어 더욱 좋다.</t>
  </si>
  <si>
    <t>사정공원 오월드 공영 주차장 부근</t>
  </si>
  <si>
    <t>주차장 부근에 매점&amp;식당</t>
  </si>
  <si>
    <t>KCCWSPO20N000001319</t>
  </si>
  <si>
    <t>역사문화길</t>
  </si>
  <si>
    <t>뿌리공원 둘레길</t>
  </si>
  <si>
    <t>만성교 ~ 족보 박물관 ~ 성씨별 조각공원(생태공원) ~ 방아미 다리 ~ 충호예 웰빙산책길(교통광장옆) ~ 장수봉 ~ 효문화마을 관리원</t>
  </si>
  <si>
    <t>뿌리공원 둘레길은 뿌리공원 주변으로 조성된 역사문화길이다. 뿌리공원은 전국 유일의 「효」 테마공원으로서 자신의 뿌리를 되찾을 수 있는 성씨별 조형물과 사신도 및 12지상을 형상화한 뿌리깊은 샘물, 잔디광장과 전망대, 삼남탑, 산림욕장 등 다양한 시설이 갖추어진 체험 학습의 산 교육장이다. 가족과 함께 산책을하며 건강과 조상에대한 감사함, 효에대해 학습할 수 있는 1석2조의 효과를 거둘 수 있는 길이고, 작은 동산의 산책길 정자에 오르면 뿌리공원을 감아도는 유등천의 아름다운 전경을 만날 수도 있으며 멸종위기의 동물로 알려진 수달이 종종 발견되기도 한다.</t>
  </si>
  <si>
    <t>효문화 마을 관리원 공원 부근.</t>
  </si>
  <si>
    <t>서울 마포구 성산동 661</t>
  </si>
  <si>
    <t>KCCWSPO20N000001320</t>
  </si>
  <si>
    <t>앞산 전망대길</t>
  </si>
  <si>
    <t>안지랑골입구 → 안일사 → 앞산전망대 (2.0 Km)</t>
  </si>
  <si>
    <t>사계절 시민들의 발길이 끊이지 않는 대구의 명소로 도심의 허파 역할을 톡톡히 하고 있는 앞산은 산성산(653m), 대덕산(546m), 비파산(501m)으로 이루어져 있습니다. 능선과 계곡마다 다양한 수목과 꽃이 자라고 새와 동물 등이 서식하는 도심생태계의 보고입니다. 케이블카를 이용하면 앞산 큰골 중심부를 가로질러 전망대 인근으로 빠르게 이동할 수 있습니다. 전망대에서는 대구 시가지와 멀리 팔공산을 한눈에 조망할 수 있습니다.</t>
  </si>
  <si>
    <t>안일사 약수터</t>
  </si>
  <si>
    <t>걷는길 입구부 등산안내소</t>
  </si>
  <si>
    <t>케이블카 정상부 휴게소</t>
  </si>
  <si>
    <t>대구광역시 대명9동</t>
  </si>
  <si>
    <t>KCCWSPO20N000001321</t>
  </si>
  <si>
    <t>생태환경길</t>
  </si>
  <si>
    <t>흑석 노루벌길</t>
  </si>
  <si>
    <t>상보안 유원지 ~ 노루벌 ~ 장평 유원지 ~ 흑석 유원지</t>
  </si>
  <si>
    <t>행안부에 선정한 「살기좋은 지역자원 100선」에 선정된 노루벌에 조성된 산책길로 수려한 자연경관과 행락지로 유명하다. 천연기념물인 원앙, 반딧불이, 흰목물때새를 비롯해 수많은 야생동물들이 서식하고 구봉산에서 내려다 보는 노루벌은 사진에서나 볼 수 있는 아름다운 풍경을 연출하고 있다. 노루산 주변 작은 벌판과 잔잔히 흐르는 물길이 어우러져 멋진 자연경관을 선물한다</t>
  </si>
  <si>
    <t>장평유원지 부근 간이화장실, 흑석유원지 부근</t>
  </si>
  <si>
    <t>대전 서구 괴곡동</t>
  </si>
  <si>
    <t>KCCWSPO20N000001322</t>
  </si>
  <si>
    <t>지게길</t>
  </si>
  <si>
    <t>광교쉼터 → 광교천 → 용수농원 → 모수길교차점 → 한철약수터 → 뱀골주말농장 →항아리화장실 → 파장시장</t>
  </si>
  <si>
    <t>한철약수터</t>
  </si>
  <si>
    <t>광교쉼터, 항아리 화장실</t>
  </si>
  <si>
    <t>파장시장 부근</t>
  </si>
  <si>
    <t>KCCWSPO20N000001323</t>
  </si>
  <si>
    <t>매실길</t>
  </si>
  <si>
    <t>국립산림과학원 → 호매실천 → 서울대학교 칠보산 학술림 → 금곡천 → 칠보산 여가녹지 → 까치화장실 → 왕송저수지 → 일월저수지 → 황구지천</t>
  </si>
  <si>
    <t>수원팔색길 중 제 3색길인 매실길은 수원시 4대하천 중 가장 환경보존이 잘 되어진 황구지천과 숲의 정취를 느낄 수 있는 칠보산 자락길을 연결한 생태자연길이다. 청둥오리, 백로 등 각종 철새들이 서식하는 것을 볼 수 있으며 칠보산 자락으로 들어가게 되면 여가쉼터와 데크시설이 마련되어있다. 17km정도 되는 긴 코스이지만 길 곳곳에 설치된 쉼터와 자연생태를 지나치면 어렵지 않은 코스이다. 원점순환코스라 어디에서 시작하든 상관없다.</t>
  </si>
  <si>
    <t>칠보산약수터</t>
  </si>
  <si>
    <t>칠보산 여가녹지쉼터, 까치화장실</t>
  </si>
  <si>
    <t>개심사 부근</t>
  </si>
  <si>
    <t>KCCWSPO20N000001324</t>
  </si>
  <si>
    <t>도란길</t>
  </si>
  <si>
    <t>영통중앙공원 → 영흥공원 → 영흥공원축구장 → 원천리천 → 머내생태공원 → 매여울공원 → 늘푸른공원 → 벽적공원 → 신나무실공원</t>
  </si>
  <si>
    <t>수원팔색길은 수원이 지닌 팔의 긍정적 의미를 담아 수원 곳곳을 연결하며 수원의 역사, 문화, 자연을 느낄 수 있는 거리이다. 팔의 의미로는 수원의 주산이자 혈처인 팔달산과 사방으로 통해 있고 팔방으로 도달한다는 교통의 중심지 수원을 상징한다. 팔색길 중 5색인 도란길은 영통 신시가지와 공원, 녹지, 원천리천을 연결한 길이다. 넓은 보행로와 잘 꾸며진 메타세콰이어 길이 있는 영통 신시가지길로 영통의 공원, 녹지, 원천리천을 연결한 녹음이 풍부한 길이다.</t>
  </si>
  <si>
    <t>영통중앙공원에 위치 머내생태공원 위치, 원천리천에서 도보로 진입하면 건물화장실 이용할 수 있음.</t>
  </si>
  <si>
    <t>태장고등학교 쪽 편의점이 즐비함.</t>
  </si>
  <si>
    <t>KCCWSPO20N000001325</t>
  </si>
  <si>
    <t>월평공원 습지길</t>
  </si>
  <si>
    <t>도솔다목적체육관~내원사~갑천우안~입의부락 입구</t>
  </si>
  <si>
    <t>대전시의 허파로 알려진 월평공원의 도솔산 숲길과 갑천 우안에 자리잡은 자연형 수변길을 함께 걸을 수 있는 매력적인 산책길이다. 월평공원 습지길은 도솔체육관에서 출발하여 내원사를 경유하여 월평공원의 서쪽 갑천의 우안에 자리잡은 자연형 수변길로 이어지는 녹색길로, 때묻지 않은 수려한 자연경관을 조망하며 산책할 수 있다. 또한 번화한 도심지역 가까이에 생태적으로 우수한 자연환경이 잘 보존되었는가에 대한 감탄사가 저절로 나오는 도심 속 생태계의 보고이며 대전시에서 습지보호지역으로 지정하기 위해 환경부등 관련부처와 협의중이다.</t>
  </si>
  <si>
    <t>내원사 약수터</t>
  </si>
  <si>
    <t>도솔체육관, 내원사 인근</t>
  </si>
  <si>
    <t>KCCWSPO20N000001326</t>
  </si>
  <si>
    <t>현충원 산책길</t>
  </si>
  <si>
    <t>현충원 정문~홍살문~호국 분수탑~현충탑~2단계 보훈산책로~1단계 보훈산책로~현충원 정문</t>
  </si>
  <si>
    <t>현충원 산책길은 현충원 묘역을 둘러싼 숲 속의 오솔길로 연결되어 나무 그늘이 있는 누구나 부담없이 거닐수 있는 산책길로 수려한 자연환경속에서 산책과 함께 호국영령들의 얼을 기릴 수 있고 나라사랑 정신을 배우며 체험 할 수 있는 소중한 시간을 갖을 수 있는 산책코스이다. 국립대전현충원은 1976. 4. 14일 건립하여 국가와 민족을 위해 희생하신 순국선열과 호국영령이 잠들어 계시는 곳으로 수려한 자연경관을 배경으로 보훈산책로, 야생화공원 등 가족과 함께 선열들이 보여주셨던 희생정신과 나라사랑정신을 되새겨보는 소중한 시간을 가질 수 있는 호국공원이다.</t>
  </si>
  <si>
    <t>1시간반</t>
  </si>
  <si>
    <t>민원안내실, 정문 인근 매점, 유족대기실 내 매점</t>
  </si>
  <si>
    <t>현충원 내 화장실 다수</t>
  </si>
  <si>
    <t>정문 인근 매점, 유족대기실 내 매점</t>
  </si>
  <si>
    <t>KCCWSPO20N000001327</t>
  </si>
  <si>
    <t>두메마을 주차장~계족산성 임도(0.7km)~제비산성 고개(1.4km)~계족산성 연지(3.8km)~제비산성 고개(7km)~두메마을 주차장(8.5km)</t>
  </si>
  <si>
    <t>2-2코스구간은 대청호반을 볼 수 없지만 계족산 황톳길을 따라 아름다운 산세의 풍광을 엿 볼 수 있다. 심곡마을을 넘어서면 황톳길을 걸으면서 숲길도 동시에 걸을 수 있는 코스이다. 그리고 코스의 반환점인 제비산성을 올라 바라보는 풍광이 아름다운 코스이다.</t>
  </si>
  <si>
    <t>코스 중간 간이화장실</t>
  </si>
  <si>
    <t>KCCWSPO20N000001328</t>
  </si>
  <si>
    <t>01코스 금강로하스해피로드</t>
  </si>
  <si>
    <t>대청문화전시관 로하스 해피로드 ? 하류반환점(1.5km) - 문화전시관(2.8km) ? 대청교(3.0km) ? 휴게소(3.5km) - 댐수문 끝(4km) ? 호반산책로(4.5km) ? 물홍보관(4.8km) - 주차장(6km)</t>
  </si>
  <si>
    <t>로하스해피로드에서부터 대청댐 아래 수변로가 잘 조성되어 있어 아무런 방해없이 고즈넉하게 걸으며 행복감을 전달받을 수 있다. 또한, 길 위에서 만나는 물문화전시관 앞 잔디밭에서는 어린자녀와 즐거운 시간을 보내는 가족단위 여행객을 보면서 행복감을 전달받게 된다. 대청교까지는 대청호를 계속해서 바라보며 걸을 수 있도록 길이 매우 잘 조성되어 있다. 길 뿐만 아니라 편의시설도 잘되어 있어 가볍게 산책하며 대청호를 즐기기에 좋다. 대청댐에 올라 내려다보이는 강은 아찔하고 대청호는 고요함에 평화로움을 느낄 수 있다.</t>
  </si>
  <si>
    <t>물홍보관</t>
  </si>
  <si>
    <t>해피로드 중간쯤에 1개와 물홍보관으로 넘어가기 전에 편의점이 하나 있다.</t>
  </si>
  <si>
    <t>KCCWSPO20N000001329</t>
  </si>
  <si>
    <t>순례길</t>
  </si>
  <si>
    <t>하논성당길</t>
  </si>
  <si>
    <t>서귀포성당~천지연 산책로/호근마을 입구~하논성당터/하논돌담길~하논생태길~돌담과수원길~솜반내~흙담소나무길~후박나무가로수길~홍로현/현청길~지장샘~홍로성당터/면형의 집~서귀복자성당~복자성당터/6월 항쟁기념비~이중섭거리~서귀포성당</t>
  </si>
  <si>
    <t>서귀포의 수려한 경관과 어우러진 순례길이다. 걷는 내낸 눈이 즐겁고 마음이 가뿐해지는 길로 서귀포성당에서 시작해 서귀포 신앙의 모태인 하논성당터와 홍로성당이 있었던 면형의 집을 거쳐 다시 서귀포성당으로 귀착함으로써 시작과 끝이 연결되어 있음을 깨닫게 하는 성찰의 길임을 알 수 있다. 아찔한 아름다움을 지닌 천지연 산책로를 지나 '살아있는 자연사박물관'이라 불리는 하논분화구와 서귀포지역 모태성당인 하논성당터를 만나게 되고, 솜반내와 흙담소나무길, 후박나무 가로수길 등을 거쳐 서귀포성당으로 돌아오는 길목에 면형의 집과 이중섭거리 등을 만나볼 수 있다.</t>
  </si>
  <si>
    <t>서귀포성당, 칠십리공원, 솜반내 인근 공원 화장실, 서귀복자성당, 서귀포학생문화원</t>
  </si>
  <si>
    <t>코스 시작점 및 끝지점 인근</t>
  </si>
  <si>
    <t>경북 안동시 도산면 동부리</t>
  </si>
  <si>
    <t>KCCWSPO20N000001330</t>
  </si>
  <si>
    <t>대덕사이언스길</t>
  </si>
  <si>
    <t>1코스 (매봉,우성이산 길)</t>
  </si>
  <si>
    <t>꿈돌이랜드-도룡정-화봉산-화암네거리-한국해양연구원-매봉공원-국립중앙과학관-꿈돌이랜드</t>
  </si>
  <si>
    <t>이 코스는 꿈둘이랜드 뒤편에 위치한 우성이 산을 시작으로 우성이산과 화봉산, 매봉산이 이어져 있는 코스이다. 앞선 두 산을 연이어 내려오고 나면 화암네거리에서 다시 한국표준과학연구원을 거쳐 매봉산을 오르게 되고, 마지막 지점은 국립중앙과학관이다. 도심에서 멀지 않은 곳에서 가벼운 등산을 즐기고 싶은 사람들에게 추천하고자 하는 코스이다.</t>
  </si>
  <si>
    <t>화봉산 약수터가 있지만 물이 나오지 않는다.</t>
  </si>
  <si>
    <t>대전 유성구 화암동 94-4</t>
  </si>
  <si>
    <t>KCCWSPO20N000001331</t>
  </si>
  <si>
    <t>2코스</t>
  </si>
  <si>
    <t>국립중앙과학관 ~ 성두산공원 ~ 대전과학고 입구 ~ 연구단지 운동장 ~ 대전시민천문대 ~ 산성공원~ 충남대농대 ~ 궁동공원 ~ 유성구청 ~ 국립 중앙 과학관</t>
  </si>
  <si>
    <t>대덕사이언스길 2코스는 2010년 8월 10일 대덕 연구 개발 특구 기관장 협의회에서 각 연구원의 기능과 비전을 널리 알리고 자라나는 어린이들에게 과학자의 꿈을 심어주며 많은 시민들이 다함께 대덕특구 일원의 산과 공원, 하천을 잇는 휴양과 교육이 가능한 탐방길 조성이 필요하다는 의견에 따라 지어진 길이다. 이 길을 걷다보면 사이언스길이라는 이름에 걸맞게 원자력 기술 연구원, 천문대, 카이스트, 한국 지질연구원 등 우리나라의 수많은 과학 연구소를 볼 수 있다.</t>
  </si>
  <si>
    <t>국립중앙과학관</t>
  </si>
  <si>
    <t>국립중앙과학관 주차장 매점 이외에 유성구청 근처는 주택가라서 편의점을 찾아볼 수 있었다.</t>
  </si>
  <si>
    <t>KCCWSPO20N000001332</t>
  </si>
  <si>
    <t>빛의 길 김대건길</t>
  </si>
  <si>
    <t>고산성당~(1.7km)수월봉,해안도로(화산쇄설층,동굴진지)~(1.8km)지구내포구~(0.5km)고산리선사유적~(1.0km)당산봉(생이기정길)~(2.6km)절부암,용수포구~(0.2km)용수성지~(4.8km)신창성당</t>
  </si>
  <si>
    <t>이 길은 고산성당에서 시작해 유네스코세계 지질공원으로 인증된 수월봉 인근과 지구내포구를 지나 성 김대건 신부 표산지인 용수성지를 둘러본 다음 신창성당에 이르는 총 12.6km의 순례길이다. 용수리 포구는 김대건 신부가 1845년 8월 상해에서 사제 서품을 받은 후 일행 13명과 함께 ‘자파엘호’를 타고 서해 바다를 통해 귀국하는 길에 풍랑을 만나 표착한 곳으로 고국에서의 첫 미사를 봉헌한 감격어린 장소이다. 이 곳에는 성 김대건 신부 제주표착 기념성당과 기념관이 건립되어 있고, 전문가의 고층을 거쳐 복원한 라파엘라호를 전시하고 있으며, 김대건 신부가 간직한 ‘기적의 성모상본’에 있던 성모상이 야외에 건립되어 있다.</t>
  </si>
  <si>
    <t>자구내포구 음수대</t>
  </si>
  <si>
    <t>고산성당, 수월봉, 자구내포구, 용수포구, 신창성당</t>
  </si>
  <si>
    <t>수월봉, 자구내포구, 용수포구</t>
  </si>
  <si>
    <t>KCCWSPO20N000001333</t>
  </si>
  <si>
    <t>영광의 길 김기량길</t>
  </si>
  <si>
    <t>조천성당~(1.3km)연북정/조천포구~(2.2km)관곶/불턱/환해장성~(1.6km)신흥포구~(1.3km)함덕포구~(0.9km)함덕해변~(0.6km)서우봉~(0.1km)김기량 생가터~(1.3km)복자 김기량 펠릭스베드로 순교현양비</t>
  </si>
  <si>
    <t>조천성당을 시작으로 관곶과 함덕마을을 거쳐 복자 김기량펠릭스베드로의 순교현양비에 이르는 총 9.3km의 길로 제주의 해안도로가 안겨주는 아름다운 풍광을 만끽할 수 있다. 함덕마을 출신인 김기량은 제주 최초의 천주교 신자이자 1866년 병인박해로 인해 목숨을 잃은 순교자이다. 인근에 자리잡은 서우봉과 함덕해변을 지나 자연포구의 원형을 짐작할 수 있는 신흥포구를 따라 조천으로 향하는 길은 제주에서 가장 아름다운 해안도로 중 하나이다. 관곶 주변의 방사탑을 비롯하여 원형이 고스란히 남아있는 불턱 세월의 흔적을 느끼게 하는 환해장성 등이 있으며, 조선시대 제주의 관문이었던 조천포구 인근에는 조처닌성과 연북정이 마치 세트처럼 인접해있다. 조천 성당으로 다가서는 길에 만나게 되는 비석거리와 와가 등도 제주문화의 한 단면을 엿볼 수 있는 중요한 흔적들이다.</t>
  </si>
  <si>
    <t>조천성당, 함덕해변, 조천읍사무소</t>
  </si>
  <si>
    <t>조천읍소재지 일대, 함덕해변 일대</t>
  </si>
  <si>
    <t>KCCWSPO20N000001334</t>
  </si>
  <si>
    <t>백두대간 마실길 03코스</t>
  </si>
  <si>
    <t>주촌민속마을~ (0.5km)논개생가~(9.1km)동명마을~(5.5km)문성마을~(4.1km)당저마을</t>
  </si>
  <si>
    <t>KCCWSPO20N000001335</t>
  </si>
  <si>
    <t>충주 풍경길</t>
  </si>
  <si>
    <t>사래실마을 가는 길</t>
  </si>
  <si>
    <t>순환코스 : 금릉초등학교-연수정-막은대미재-연수암-연수아이파크-두진아파트-금릉초등학교 종주코스 : 금릉초등학교-막은대미재-내수면연구소(민물고기전시관)-충주댐잔디광장</t>
  </si>
  <si>
    <t>- 도심에 가까우며, 여유롭게 산허리를 돌아가는 길입니다. 철광산 안내표지판에서 길 좌측의 골짜기 너머 산에는 지금도 광산을 채굴하던 시설물들이 남아있습니다. 기존의 등산로를 이용하는 구간이며 뒷목골산(후곡산)의 정상에 있는 연수정에서 충주시를 내려다 볼 수 있습니다. 동네분들이 운동삼아 자주 찾는 코스로 중간에는 체육공원의 운동시설도 있습니다. 막은대미재는 과거 충주에서 원주나 제천쪽으로 가기위해 넘던 지름길로 지역사람들이 주로 사용하였다고 합니다.</t>
  </si>
  <si>
    <t>충주댐 물문화관, 사래실 마을회관</t>
  </si>
  <si>
    <t>금흥초등학교 근처 편의점 외엔 없음.</t>
  </si>
  <si>
    <t>충북 충주시 종민동</t>
  </si>
  <si>
    <t>KCCWSPO20N000001336</t>
  </si>
  <si>
    <t>천주산 누리길 1~3코스</t>
  </si>
  <si>
    <t>굴현고개 ~ 천주암 위 ~ 석불암 ~ 금강산약수터 ~ 안령소류지 ~ 터널위 ~ 마재고개</t>
  </si>
  <si>
    <t>창원시는 옛 창원시·마산시·진해시가 개별적으로 만들었거나 각각 추진하던 둘레길을 통합시 출범 4년여만에 모두 연결했습니다. 둘레길을 모두 이으면 142.6㎞나 되고 폭은 좁은 곳은 1ｍ, 넓은 곳은 4ｍ가량 됩니다. 천주산 누리길은 진달래 군락지가 유명한 천주, 구창원과 마산을 잇는 둘레길입니다. 코스길이는 약 18km인 중거리 이상의 둘레길로 봄에는 진달래군락지로, 가을에는 가을 정서에 흠뻑 취할 수 있는 최적의 길입니다.이다. 특히, 이 길은 산 허리를 맴도는 길로 난이도가 높지 않아서 등산이 어려운 분들도 쉽게 걸으실 수 있습니다.</t>
  </si>
  <si>
    <t>금강산약수터 1개소</t>
  </si>
  <si>
    <t>KCCWSPO20N000001337</t>
  </si>
  <si>
    <t>원대리 자작나무숲길</t>
  </si>
  <si>
    <t>삼불감시초소 ~ 원대임도 ~ 탐험코스 ~ 치유코스 ~ 자작나무코스 ~ 원정임도 ~ 삼불감시초소</t>
  </si>
  <si>
    <t>원대리 자작나무 숲은 산림청에서 1970년대부터 가꾸기 시작하여 2012년부터 대중에게 개방되었다. 자작나무 숲에서는 자작나무코스, 치유코스, 탐방코스로 나뉘어 남녀노소 누구나 피톤치드가 가득한 삼림욕을 즐길 수 있다. 겨울에 삼림감시초소에서 원정임도를 따라 오르면 북유럽의 어느 숲에 들어온 듯한 착각을 불러일으키는 하얀 자작나무숲길을 만날 수 있다. 사계절 모두 아름다운 경치를 자랑하는 자작나무 숲은 스트레스 해소와 장과 심폐기능 강화, 살균작용이 있는 피톤치드가 풍부하여 가족과 연인들이 건강한 산림욕을 즐기며 걷기에 또한 안성맞춤이다. *2015년 3월 16일 ~ 5월 15일 까지는 산불조심기간으로 입산이 통제된다.</t>
  </si>
  <si>
    <t>강원 인제군 인제읍 원대리 762-4</t>
  </si>
  <si>
    <t>KCCWSPO20N000001338</t>
  </si>
  <si>
    <t>종댕이길</t>
  </si>
  <si>
    <t>마즈막재주차장 ~ 오솔길 ~ 생태연못 ~ 1조망대 ~ 팔각정 ~ 2조망대 ~ 출렁다리 ~ 육각정 ~ 계명산휴양림 ~ 마즈막재주차장</t>
  </si>
  <si>
    <t>충주 '풍경길'은 충주호와 남한강, 계명산 등 뛰어난 자연환경을 배경으로 조성된 길이다. 종댕이길은 계명산 줄기인 심항산의 아름다운 풍광을 즐기고 운동도 할 수 있도록 조성된 숲길이다. 특히 우거진 숲의 다양한 식물과 내륙의 바다로 불리는 충주호의 아름다운 경관을 손에 잡힐듯 벗삼으며 걸을 수 있고 경사가 비교적 완만하여 가족 단위 탐방에도 더 없이 좋은 길이다. ‘종댕이(宗堂)’라는 말은 충주지씨(忠州池氏)의 관향(貫鄕)인 인근 마을 종댕이마을에서 비롯되었으며 심항산을 종댕이산이라고도 한다.</t>
  </si>
  <si>
    <t>계명산자연휴양림</t>
  </si>
  <si>
    <t>KCCWSPO20N000001339</t>
  </si>
  <si>
    <t>보문호반길</t>
  </si>
  <si>
    <t>호반광장 ∼ (1.5Km) ∼보문수상공연장 ∼ (1.5Km) ∼ 물너울교 ∼ (2.5Km)∼ 호반3교 ∼ (1.5Km) ∼ 호반광장, 외곽코스 1Km</t>
  </si>
  <si>
    <t>2010년부터 시작된 보문호반길 개설개업은 2013년 11월 보문호 여수로를 횡단하는 물너울교를 설치해 개통하여 잔여구간 1Km가 도로인도로 남아있었으나, 2014년 11월 보문호반길이 완전 개통됨에 따라 지역 주민과 관광객들은 보문호 주변 어디에서나 쾌적하고 안전한 호반길을 이용해 아름다운 보문호의 경관을 바라보며 산책이나 조깅을 할 수 있게 되었다. 보문호반길에는 데크교량과 수변전망대, 징검다리, 물너울교 등이 설치돼 단조로울 수 있는 산책로에 아기자기한 재미를 더했고, 풍력 및 태양광가로등과 곳곳에 경관조명을 설치해 보문호를 중심으로 다양하고 수려한 경관을 즐길 수 있다.</t>
  </si>
  <si>
    <t>매점에서 사전준비 필요</t>
  </si>
  <si>
    <t>호반광장, 목월공원, 매실휴게소, 보문수상공연장, 제당사무실, 힐튼호텔 뒤 시범공중화장실</t>
  </si>
  <si>
    <t>호반광장(보문상가), 매실휴게소, 코닉스상가, 현대상가, 수상공연장매점</t>
  </si>
  <si>
    <t>경북 경주시 천군동 390</t>
  </si>
  <si>
    <t>KCCWSPO20N000001340</t>
  </si>
  <si>
    <t>영양02코스</t>
  </si>
  <si>
    <t>일월산자생화공원 ~ 수비면 계리마을(야구랑곡)</t>
  </si>
  <si>
    <t>영양구간은 낙동정맥코스의 서쪽으로는 태백·봉화·영양·청송·영천· 지역과 이어지는 코스이다. 이번 영양구간은 추가된 코스로써 외씨버선길과 많이 흡사하게 겹치는 구간이 더러있다. 낙동정맥을 따라서 만들어진 이 코스는 때묻지 않은 자연과 무성한 숲, 계곡 그리고 조용한 시골길을 지나다니면서 여유를 느낄 수 있는 코스이다. 02코스는 일원산 자생화 공원부터 시작이 된다. 자생화공원 삼거리를 지나면 숲길이 시작이 되는데 계곡을 따라 만들어진 숲길이다 그래서인지 무더운 날씨에도 더위를 잊게 해준다. 또한 숲길을 계속 걷다가보면 도적바위를 볼 수 있으며 이숲에 야경에는 반H불이 많아 정말 아름답다.</t>
  </si>
  <si>
    <t>일월산재상화공원, 용화보건소 근처 부근</t>
  </si>
  <si>
    <t>KCCWSPO20N000001341</t>
  </si>
  <si>
    <t>영양03코스</t>
  </si>
  <si>
    <t>수비면 계리마을(야구랑곡) ~ 오기2리마을(마을회관)</t>
  </si>
  <si>
    <t>영양구간은 낙동정맥코스의 서쪽으로는 태백·봉화·영양·청송·영천· 지역과 이어지는 코스이다. 이번 영양구간은 추가된 코스로써 외씨버선길과 많이 흡사하게 겹치는 구간이 더러있다. 낙동정맥을 따라서 만들어진 이 코스는 때묻지 않은 자연과 무성한 숲, 계곡 그리고 조용한 시골길을 지나다니면서 여유를 느낄 수 있는 코스이다. 03구간은 계2리마을부터 도로를 타고 올라가기 시작한다 도로가 산 능선으로 만들어져 있기 때문에 경사 완만하지 않고 높기 때문에 다소 많이 힘들 수 있는 구간이다 이처럼 높은 코스이기 때문에 사전에 준비를 잘해놔야 한다. 하지만 정상에 다 올라가면 그 경치가 정말 아름다을 수가 없다. 또한 03코스는 주 코스가 도로이다</t>
  </si>
  <si>
    <t>계2리마을 회관, 오기2리마을 회관</t>
  </si>
  <si>
    <t>KCCWSPO20N000001342</t>
  </si>
  <si>
    <t>영양05코스</t>
  </si>
  <si>
    <t>수비면 죽파리마을(국유임도입구) ~ 영양읍 기산리마을(울진경계)</t>
  </si>
  <si>
    <t>영양구간은 낙동정맥코스의 서쪽으로는 태백·봉화·영양·청송·영천· 지역과 이어지는 코스이다. 이번 영양구간은 추가된 코스로써 외씨버선길과 많이 흡사하게 겹치는 구간이 더러있다. 낙동정맥을 따라서 만들어진 이 코스는 때묻지 않은 자연과 무성한 숲, 계곡 그리고 조용한 시골길을 지나다니면서 여유를 느낄 수 있는 코스이다. 05코스는 영양 낙동정맥 트레일중에서 가장 긴코스이다 도로와 마을길을따라 걷다가 기산리마을에 도착하면 울진경계로 등산로가 있다 여기 등산로부터는 차로 진입을 할 수가 없다.</t>
  </si>
  <si>
    <t>죽파리마을</t>
  </si>
  <si>
    <t>KCCWSPO20N000001343</t>
  </si>
  <si>
    <t>영양06코스</t>
  </si>
  <si>
    <t>석보면 포산리마을(영덕경계) ~ 석보면 화매리마을(청송경계)</t>
  </si>
  <si>
    <t>영양구간은 낙동정맥코스의 서쪽으로는 태백·봉화·영양·청송·영천· 지역과 이어지는 코스이다. 이번 영양구간은 추가된 코스로써 외씨버선길과 많이 흡사하게 겹치는 구간이 더러있다. 낙동정맥을 따라서 만들어진 이 코스는 때묻지 않은 자연과 무성한 숲, 계곡 그리고 조용한 시골길을 지나다니면서 여유를 느낄 수 있는 코스이다. 06코스는 시작점은 경상북도 영양군의 남동쪽에 있는 석보면에 있는 포산리 마을이다. 화매천, 송하천, 인지천이 흐 르는데 이 하천변을 따라 농경지가 좁게 발달되어 있다. 하천 유역을 제외하면 해발 300m~700m의 산지가 빽빽하게 들어차 있다. 면 소재지인 원리에는 재령 이씨 집성촌으로 이루어진 '두들문화마을'이 유명하다. '두들'은 언덕을 일 컫 는 방언인데, 원리의 두들문화마을 역시 언덕 위에 자리잡고 있다.</t>
  </si>
  <si>
    <t>포산리 마을회관</t>
  </si>
  <si>
    <t>KCCWSPO20N000001344</t>
  </si>
  <si>
    <t>금성산 술래길</t>
  </si>
  <si>
    <t>생태체험 길</t>
  </si>
  <si>
    <t>칠백의총 → 뱀실재 (1.6km, 35분) → 사지봉 (1.7km, 40분) → 철쭉군락지 (0.3km, 5분) → 돌고개 (0.7km, 10분) → 금성산 정상(1.8km, 60분) → 해너머재 (1.1km, 20분) → 상마수리(0.8km, 20분)</t>
  </si>
  <si>
    <t>인삼으로 유명한 금산에는 등산 마니아들을 유혹하는 명산이 많다. 한국 100대 명산(2002년 산림청 선정) 가운데 하나이면서 충남의 최고봉인 서대산(해발 904m), 금산의 진산인 진악산(해발 732m), 태조 이성계의 태실이 있는 만인산(해발 537m)등이 그 대표적인 산이다. 걷기 여행에 대한 높은 관심과 함께 최근 들어서는 그동안 숨겨져 있던 금성산(해발 438m)이 새롭게 부각되고 있다.</t>
  </si>
  <si>
    <t>금산 칠백의총, 돌고개</t>
  </si>
  <si>
    <t>충남 금산군 금성면 의총리 216</t>
  </si>
  <si>
    <t>KCCWSPO20N000001345</t>
  </si>
  <si>
    <t>달래내 고개길</t>
  </si>
  <si>
    <t>성남시 청계산 옛골 ~ 판교역 입구(개나리교)</t>
  </si>
  <si>
    <t>10.2km</t>
  </si>
  <si>
    <t>경기도 영남길 제 1구간 - 달래내 고개길</t>
  </si>
  <si>
    <t>KCCWSPO20N000001346</t>
  </si>
  <si>
    <t>02코스 어명받은소나무길</t>
  </si>
  <si>
    <t>어명을받은소나무길 . 이 길은 2010년에 "이야기가 있는 문화생태탐방로로 지정된 코스이다. 바우길 게스트하우스를 출발한 2구간은 어명을 받은 소나무길이다. 대궐의 기둥으로 쓰일 아름드리 소나무를 베어난 현장이 있어서 이런 이름이 붙었다. 아름다운 숲길을 따라 길이 이어지지만 완만한 오르막을 5km에 걸쳐 올랐다 다시 내려오길 그만큼 해야 하는 길이어서 체력적인 난이도를 약간 요구한다.</t>
  </si>
  <si>
    <t>KCCWSPO20N000001347</t>
  </si>
  <si>
    <t>03코스 심스테파노길</t>
  </si>
  <si>
    <t>강릉 출신의 천주교인인 심스테파노가 구한말 병인박해 때 이 길이 지나는 골아우마을에서 지방관아의 포졸이 아닌 서울의 포도청 포졸에게 잡혀가 순교를 당한 것을 기리고자 이 길에 심스테파노길이라는 이름을 붙였다. 순례자의 마음을 기리며 걸어보라는 뜻에서 이런 이름이 붙었다. 울울창창한 숲길 사이로 길이 나 있어서 한여름에는 살짝 잡풀을 헤치며 걸어야 하는 구간도 있다.</t>
  </si>
  <si>
    <t>KCCWSPO20N000001348</t>
  </si>
  <si>
    <t>04코스 심사임당길</t>
  </si>
  <si>
    <t>사임당이 오죽헌에서 어린 율곡을 데리고 서울로 갈 때 죽현저수지의 물길을 따라 이 마을을 지나 대관령을 넘었다고 한다. 다른 길에 비해 옥죽헌, 경포대, 허균허난설헌 생가 등 다양한 문화자원이 있어서 실제 거리보다 소요시간이 많이 걸린다. 이 길에는 특히 문화 역사 자료가 많다. 보물 165호의 오죽헌과 조선시대 양반가의 대표적 주택인 선교장, 우리나라 정자의 대표격인 경포대, 허균허난설헌 유적공원이 있다.</t>
  </si>
  <si>
    <t>KCCWSPO20N000001349</t>
  </si>
  <si>
    <t>솔바람 건강길</t>
  </si>
  <si>
    <t>덕음산 솔향 삼림욕장 ~ 덕음봉 ~ 애기봉 ~ 달봉 ~ 안곡마을 ~ 지리산둘레길 1코스 시작점</t>
  </si>
  <si>
    <t>남원 시내에서 마주 보이는 봉우리로 요천 건너편에 있다. 높이는 288m로 남원시를 한눈에 전망할 수 있는 산이다. 덕음봉 정상에 오르면 북으로 보절면 천황봉, 동으로 고남산과 만복대, 남으로는 견두산과 천마산을 볼 수 있다. 서북의 교룡산이 남원 시내를 더 조망할 수 있는 위치이나 가파르기 때문에 덕음봉의 팔각정이 더 접근성이 좋다. 덕음봉은 40~50분 정도 오를 수 있는 봉우리답게 많은 남원시민들이 산책 코스로 자주 찾는 봉우리이다. 덕음봉을 지나 애기봉과 달봉을 차례로 지나면 안곡마을을 만난다. 마을에서 지리산둘레길 1코스 시작점으로 발걸음을 옮기면 솔바람건강길은 마무리 되는데 지리산의 웅장함을 제대로 볼 수 있다.</t>
  </si>
  <si>
    <t>옹달샘, 미리 준비해가는 것이 좋음</t>
  </si>
  <si>
    <t>출발지점, 주천면사무소</t>
  </si>
  <si>
    <t>출발지점, 장안슈퍼</t>
  </si>
  <si>
    <t>KCCWSPO20N000001350</t>
  </si>
  <si>
    <t>철길따라 걷는 산골오지 트레킹</t>
  </si>
  <si>
    <t>낙동비경길</t>
  </si>
  <si>
    <t>영동선 승부역 ~ 양원역</t>
  </si>
  <si>
    <t>철길따라 강따라 산간 오지마을 사람들의 삶의 애환이 담긴 길. 차로는 갈 수 없는 곳, 오직 기차로만 갈 수 있는 승부역에서 양원역 가는 길은 오염되지 않은 자연 그대로의 모습! 그 멋진 비경을 마음껏 즐길 수 있는 길이다. 철길 따라 흐르는 맑은 물소리와 가끔 들리는 기차지나가는 소리, 그리고 푸른 소나무 빼곡한 산에 잠겨 걷다보면 어느새 종점에 도착해 있는 길, 또 출렁다리와 계단 길, 강 길 등이 걷는 재미를 더해주는 길이다.</t>
  </si>
  <si>
    <t>사전준비필요</t>
  </si>
  <si>
    <t>승부역, 양원역</t>
  </si>
  <si>
    <t>양원역에서 간단한 음식 판매</t>
  </si>
  <si>
    <t>봉화군 석포면</t>
  </si>
  <si>
    <t>KCCWSPO20N000001351</t>
  </si>
  <si>
    <t>대몽항쟁길</t>
  </si>
  <si>
    <t>종합안내판(서문지)→사모봉→남문지(개망초들판)→대림산정상(봉수대)→북문지→전망대→서문지</t>
  </si>
  <si>
    <t>충주지역에 조성된 풍경길은 하늘재길 등 8개 구간 130.2km로, 각각의 특색있는 볼거리를 제공하고 있으며, 그중 몽고군의 침략을 막은 대림산의 ‘대몽항쟁길’은 자연이 살아 숨쉬는 아름다운 풍경길은 삶에 지친 몸과 마음을 힐링하고, 세상사에 묻혀 어느새 잊혀진 자신을 되돌아 보는 삶의 여유를 선사한다. 몽고항쟁길은 대림산 봉수대 및 대림산성 동,남,북 치성을 따라 조성되어 있다. 대림산성은 충청북도 기념물 제 110호로 몽고군 사령관 야굴의 주력부대가 충주성을 포위한 후 당시 충주산성을 지키던 김윤후장군의 항전으로 몽고군의 남진을 봉쇄하였던 흔적을 따라 걸을 수 있는 길이다.</t>
  </si>
  <si>
    <t>약수터나 음수대 없음. 매점에서 사전 준비 필요</t>
  </si>
  <si>
    <t>KCCWSPO20N000001352</t>
  </si>
  <si>
    <t>죽주산성길</t>
  </si>
  <si>
    <t>황새울 입구 정류장 ~ 죽산면소재지</t>
  </si>
  <si>
    <t>경기도 영남길 8구간 죽주산성길</t>
  </si>
  <si>
    <t>KCCWSPO20N000001353</t>
  </si>
  <si>
    <t>죽산성지순례길</t>
  </si>
  <si>
    <t>죽산면소재지 ~ 금산리 정류장</t>
  </si>
  <si>
    <t>경기도 영남길 9구간 죽산성지순례길</t>
  </si>
  <si>
    <t>KCCWSPO20N000001354</t>
  </si>
  <si>
    <t>반기문 비채길</t>
  </si>
  <si>
    <t>하늘길 + 빛의길</t>
  </si>
  <si>
    <t>반기문 기념관~(0.1km)~반기문생가~(1.5km)~비채길담장~(1.5km)~하당저수지~(3.8km)~보덕산 정상 갈림길~(1.3km)~반기문기념관</t>
  </si>
  <si>
    <t>충북 음성군</t>
  </si>
  <si>
    <t>반기문 유엔 사무총장의 생가가 있는 행치마을을 중심으로 하여 걷는 길이 조성되었다. 비채길이란 이름은 ‘빛의 길’을 소리나는 대로 그대로 적은 것으로 풍수적으로 좋은 기운이 마을 뒷산(보덕산, 큰산 혹은 삼신산이라고 불림)의 기운을 잘 받을 수 있다고 하는 길임. 2012년 우리마을 녹색길 사업의 일환으로 조성된 비채길은 하늘길과 빛의길, 땅길 등 세 코스가 있으나, 주로 하늘길과 빛의길을 연계하여 원점회귀하는 복합 코스를 이용한다. 여기에 소개하는 지도 및 GPS트랙도 비채길의 매력을 십분 만끽할 수 있는 하늘길과 빛의길의 복합 연계코스이다. 특히 좋은 기운이 서려있다는 보덕산 정상에서 바라보는 조망이 일품이다.</t>
  </si>
  <si>
    <t>반기문기념관, 반기문평화공원</t>
  </si>
  <si>
    <t>충청북도 음성군 원남면 상당리 600-1</t>
  </si>
  <si>
    <t>KCCWSPO20N000001355</t>
  </si>
  <si>
    <t>저도 비치로드</t>
  </si>
  <si>
    <t>저도 출발점~(1.0km)~제1전망대~(0.8km)~제2전망대~(2.3km)~용두산 정상 갈림길~(2.4km)~하포주차장</t>
  </si>
  <si>
    <t>창원시의 중앙 남쪽에 연륙교로 이어진 섬, 저도의 수려한 경관을 배경으로 걸을 수 있는 6.5㎞ 가량의 해안길이다. 저도에서 가장 높은 용두산 자락을 굽이굽이 걸으며 다양한 길의 변화를 만끽할 수 있다. 전망데크로 만들어 놓은 두 곳의 해안 전망대가 있으나, 용두산 정상에서 연륙교 방면으로 내려다 보는 전망이 압권이다. 명확하게는 저도 비치로드에 용두산 정상이 포함되지 않으나, 정상까지 가는 길이 편도 300m 정도로 길지 않고, 험하지도 않으니 가급적 올라가보길 권한다.</t>
  </si>
  <si>
    <t>출발점</t>
  </si>
  <si>
    <t>경남 창원시 마산합포구 구산면 구복리 산 153</t>
  </si>
  <si>
    <t>KCCWSPO20N000001356</t>
  </si>
  <si>
    <t>횡성 섬강길</t>
  </si>
  <si>
    <t>1코스</t>
  </si>
  <si>
    <t>읍하리 출발점~(1.3km)~북천교 북단~(3.2km)~징검다리~(3.3km)~북천교 남단~(1.1km)~읍하리 출발점</t>
  </si>
  <si>
    <t>강원 횡성군</t>
  </si>
  <si>
    <t>강원도 횡성과 평창의 경계를 이루는 태기산에서 발원하여 서쪽으로 70여㎞를 흐르다 남한강과 합류하는 섬강. 그 섬강의 물줄기 중에 횡성읍 구간 일부에 만들어진 강변길이다. 4대강새물결 사업의 일환으로 조성된 자전거도로와 더불어 새롭게 정비한 북쪽연안의 흙길이 이어지며 원점회귀하는 오롯한 길이 완성되었다. 강변을 따라 걷기만 하면 되므로 갈림길을 만난다 해서 크게 염려할 것은 없다. 섬강 위로 떠 있는 듯한 기기묘묘한 바위들에게 시선을 던져두고 걷는 맛이 일품이다.</t>
  </si>
  <si>
    <t>출발점 인근 둔치체육공원</t>
  </si>
  <si>
    <t>강원도 횡성군 횡성읍 북천리</t>
  </si>
  <si>
    <t>KCCWSPO20N000001357</t>
  </si>
  <si>
    <t>읍하리 출발점~(1.3km)~북천교 북단~(3.2km)~징검다리~(2.2km)~수백교~(6.6km)~읍하리 출발점</t>
  </si>
  <si>
    <t>강원도 횡성과 평창의 경계를 이루는 태기산에서 발원하여 서쪽으로 70여㎞를 흐르다 남한강과 합류하는 섬강. 그 섬강의 물줄기 중에 횡성읍 구간 일부에 만들어진 강변길이다. 4대강새물결 사업의 일환으로 조성된 자전거도로와 더불어 새롭게 정비한 북쪽연안의 흙길이 이어지며 원점회귀하는 오롯한 길이 완성되었다. 강변을 따라 걷기만 하면 되므로 갈림길을 만난다 해서 크게 염려할 것은 없다. 섬강 위로 떠 있는 듯한 기묘한 바위들에게 시선을 던져두고 걷는 맛이 일품이다.</t>
  </si>
  <si>
    <t>KCCWSPO20N000001358</t>
  </si>
  <si>
    <t>02코스 들녘길</t>
  </si>
  <si>
    <t>마령면사무소 ~ 남악제 ~ 원평지 ~ 계남교 ~ 방화 ~ 백마교 ~ 운교 ~ 하원산 ~ 덕운교 ~ 솔밭거리 ~ 번암쉼터 ~ 백운면사무소</t>
  </si>
  <si>
    <t>진안에서 흔치 않은 들녘길이다. 마령들과 백운들을 바라보고 또, 그속으로 걷는 길을 풍성함과 개운함을 동시에 제공한다. 섬진강변 솔밭거리에서 쉬고 볼 일이다.</t>
  </si>
  <si>
    <t>계남(약수터)</t>
  </si>
  <si>
    <t>마령면사무소, 계남, 솔밭거리</t>
  </si>
  <si>
    <t>KCCWSPO20N000001359</t>
  </si>
  <si>
    <t>천년은행나무옛길</t>
  </si>
  <si>
    <t>천년 은행나무 옛길(1코스)</t>
  </si>
  <si>
    <t>천태산 공용주차장 ~ (0.3 km)충북의알프스 이정표 ~ (0.1 km)삼신할매바위 ~ (0.1 km)삼단폭포 ~ (0.2 km)영국사 일주문 ~ (0.1 km)흔들바위, 망탑봉 삼층석탑 ~ (0.2 km)영국사 은행나무</t>
  </si>
  <si>
    <t>충북 영동군</t>
  </si>
  <si>
    <t>천년은행나무옛길의 입구는 천태산(지력골) 주차장에서 시작된다. 전국 각지에서 등산객을 싣고 온 관광버스가 가득한 주차장에서 매표소를 지나면 곧장 오솔길로 접어든다. 시골길 같은 입구를 지나 오르다 보면 들꽃이 지천인 꽃밭도 지나고 암반을 타고 흘러내리는 삼단폭포를 지나며 바위틈 사이로 흐르는 계곡을 따라 걷기도 한다. 이윽고 나타나는 짧은 급경사의 끝에 영국사 일주문이 있고 이를 지나면 천연기념물 제223호로 지정된 은행나무가 있다. 등산로가 잘 정비되어 있고 주차장에서 영국사입구까지 멀지 않아 아이와 함께 산책하기 좋은 코스. 1000년 수령의 은행나무와 망탑의 경치가 매우 일품이다. 특히 오르는 길 내내 기암괴석 등 천혜의 비경이 보는 이로 하여금 감탄을 자아내게 한다.</t>
  </si>
  <si>
    <t>천태산 주차장내 상가 및 음식점</t>
  </si>
  <si>
    <t>천태산 주차장내 수세식 공중화장실, 영국사 경내 화장실</t>
  </si>
  <si>
    <t>천태산 주차장내 음수대, 영국사 경내 음수대</t>
  </si>
  <si>
    <t>충청북도 옥천군 옥천읍 삼양리 222-160</t>
  </si>
  <si>
    <t>KCCWSPO20N000001360</t>
  </si>
  <si>
    <t>울릉둘레길</t>
  </si>
  <si>
    <t>1구간</t>
  </si>
  <si>
    <t>저동-내수전-석포-선창-죽암-천부-현포</t>
  </si>
  <si>
    <t>저동에서 출발해 울릉도의 북쪽해안을 걷는 구간이다. 저동에서 내수전을 지나 석포까지는 울릉도의 옛길을 복원하였다. 석포나 섬목에서 현포항까지는 바다 곁을 지난다. 산과 숲, 바다와 바위섬이 고루 어우러진다. 울릉도의 어촌 마을을 만나는 즐거움도 각별하다.</t>
  </si>
  <si>
    <t>석포화장실1개소, 천부화장실 2개소, 현포화장실 1개소</t>
  </si>
  <si>
    <t>KCCWSPO20N000001361</t>
  </si>
  <si>
    <t>2구간</t>
  </si>
  <si>
    <t>현포-태하령-남서동 고분군- 남양</t>
  </si>
  <si>
    <t>울릉도의 서면을 아우르는 구간이다. 태하삼거리와 태하령에서 두번 갈림길이 있다. 태하삼거리에서 태하령을 거쳐 남양으로 내려오는게 가장 일반적인 길이다. 해안도로가 생기기전까지 태하리 주민들이 울릉읍 쪽으로 향할 때 넘나들던 길이다.</t>
  </si>
  <si>
    <t>현포항 화장실1개소, 현포령 1개소, 태하공설운동장1개소,남양항 1개소</t>
  </si>
  <si>
    <t>KCCWSPO20N000001362</t>
  </si>
  <si>
    <t>3구간</t>
  </si>
  <si>
    <t>남양-윗통구미-두리봉고개-사동-도동-도동항로표지관리소-저동</t>
  </si>
  <si>
    <t>남양에서 출발해 해안일주도로와 도동에서 저동을 잇는 행남산책로까지 가 닿는다. 그 사이로 마을과 마을을 연결하던 내륙의 옛길과 만났다 헤어지기를 반복한다. 3개 구간 가운데 전체거리가 가장 길다. 역사,문화,자연이 아기자기하게 조화를 이룬 길이다.</t>
  </si>
  <si>
    <t>사동항 화장실 1개소, 사동3리 화장실1개소, 사동1리 화장실1개소, 저동항 화장실2개소</t>
  </si>
  <si>
    <t>KCCWSPO20N000001363</t>
  </si>
  <si>
    <t>경북 고령군 모듬내길</t>
  </si>
  <si>
    <t>모듬내길</t>
  </si>
  <si>
    <t>회천1 : L=1.4km(고령읍 쾌빈리~헌문리), 회천2 : L=0.9km(고령읍 헌문리~장기리), 회천3 : L=1.9km(고령읍 장기리~외리), 회천4 : L=1.2km(고령읍 외리~고아리)</t>
  </si>
  <si>
    <t>고령의 대표적인 하천인 회천과 안림천을 배경삼아 자전거와 산책을 함께 즐길수 있는 고령의 대표적인 산책길입니다. 가을에는 코스모스와 함께 힐링을 즐기면서 산책을 즐길시길 바랍니다.</t>
  </si>
  <si>
    <t>2개소</t>
  </si>
  <si>
    <t>경상북도 고령군 고령읍 장기리 150-2</t>
  </si>
  <si>
    <t>KCCWSPO20N000001364</t>
  </si>
  <si>
    <t>반기문 꿈자람길</t>
  </si>
  <si>
    <t>관아공원 정문 ~ 화교소학교 ~ 향교 ~ 교현초 정문 ~ 예성공원 ~ 자유시장 ~ 무학시장 ~ 반선재(반기문 고택) ~ 대원사 ~ 구.여성회관 ~ 충주고 ~ 지현성당 ~ 충주중 ~ 틴틴거리 ~ 관아공원 정문</t>
  </si>
  <si>
    <t>반기문 UN사무총장은 1950년부터 1970년까지 충주에서 유년기와 학창시절을 보냈다. 충주는 소년 반기문에게 넓은 세상을 볼 수 있는 꿈을 키워준 고장이다. 반기문 UN사무총장은 충주고등학교 재학시절 미국에 가서 존 F. 케네디 대통령을 만난 일로 인해 외교관을 꿈을 품게 되어 UN사무총장이 되는 꿈을 이뤘다. 반기문 꿈자람길은 청소년들에게 꿈과 희망을 심어주고 어른들에게는 충주의 문화유적과 다양한 볼거리, 먹을거리가 있어 충주문화를 이해하는데 좋은 장소이다. ‘충청도’라는 어원이 충주와 청주이고 한반도 중원이라 불리는 충주는 다양한 문화유적이 분포하는 곳으로 천천히 길을 걸으면 볼거리는 더욱 많아지는 고장이다. 길 따라 충주읍성이 자리하던 관아공원, 반기문 사무총장의 고택, 먹을거리와 볼거리가 가득한 무학시장, 자유시장 등 전통시장에 매료된다. 반기문 사무총장이 학창시절을 보냈던 충주중학교와 충주고등학교는 지금도 꿈을 키워나가는 학생들의 모습을 볼 수 있다.</t>
  </si>
  <si>
    <t>충주시민회관, 충주우체국, 무학시장, 자유시장</t>
  </si>
  <si>
    <t>도심구간으로 매점이 다수 분포</t>
  </si>
  <si>
    <t>KCCWSPO20N000001365</t>
  </si>
  <si>
    <t>원전 벌바위둘레길</t>
  </si>
  <si>
    <t>원전마을 삼거리(버스종점) ~ 0.5km ~ 원전둘레길 입구(원전고개) ~ 0.4km ~ 갈림길 ~ 0.2km ~ 벌바위 ~ 0.3km ~ 갈림길 ~ 0.9km ~ 천둥산정상 ~ 0.3km ~ 갈림길 ~０９km ~ 갈림길 ~ 0.4km ~ 원전둘레길 출구 ~ 0.15km ~ 원전마을삼거리(버스종점)</t>
  </si>
  <si>
    <t>천지개벽때 원전마을 뒷산에 있는 바위에 벌 한 마리 앉을 공간만 남기고 모든 마을리 물에 잠겨 마을을 보호하는 상징적 의미를 지닌 “빌바위”를 거쳐 “천둥산”과 농로를 연결하는 총연장 3.4km의 둘레길로 정상부에서는 남해안의 아름다운 전경을 마음껏 감상할 수 있으며 맑은 공기와 오염되지 않은 숲길을 통해 원전마을 주민과 이곳을 찾는 여행객의 건장 증진에 기여하고 있다. 원전 벌바위 둘레길에 서면 탁 트인 바다가 내 것인 양 안겨온다. 날이 맑을 때는 천둥산 벌바위 정상에서 마칭대교 진해만과 거가대교, 고성 해안과 멀리 거제도까지도 조망할 수 있다. 해양드라마세트장이 가까이 생기면서 원전 앞바다에 낚시하는 사람, 등산을 즐기는 사람과 여행하는 사람들이 함께 늘어나고 있는 추세지만 콘도와 수협위판장등으로 그 즐거움이 충족되고 있다. 특히 가족단위가 걷기에도 힘들지 않아 그 진가가 발휘되는 곳이기도 하며, 해가 뜨거나 질 때의 풍광은 꼭 빼놓지 않고 감상해야 할 종목중 하나이다.</t>
  </si>
  <si>
    <t>원전마을 주차장 음수대</t>
  </si>
  <si>
    <t>원전마을 주차장</t>
  </si>
  <si>
    <t>원전마을</t>
  </si>
  <si>
    <t>경남 창원시 마산합포구 구산면 심리</t>
  </si>
  <si>
    <t>KCCWSPO20N000001366</t>
  </si>
  <si>
    <t>동판저수지둘레길</t>
  </si>
  <si>
    <t>람사르문화관 ~ 0.4km ~ 동판저수지입구 ~ 0.9km ~ 동판 ~ 1km ~ 가마솥부근 ~ 0.6km ~ 배수장 ~ 1.4km ~ 무점다리 ~ 0.3km ~ 무점버스정류장 ~ 1.2km ~ 무신교 ~ 1.6km ~ 엄나무 ~ 1.4km ~ 가월삼거리 ~ 0.9km ~ 주남저수지입구 ~ 0.2km ~ 람사르문화관</t>
  </si>
  <si>
    <t>동판저수지는 철새서직지로 유명한 주남저수지에 속하는 저수지이다. 주남저수지는 신남·주남·동판 이렇게 세 저수지를 합쳐서 주남저수지라 부른다. 새들의 서식에 이상적인 조건을 갖추고 있으며 3개의 저수지가 수로로 연결된 8,980,000m²(주남저수지 : 4,030,000m², 산남저수지 : 960,000m², 동판저수지 : 3,990,000m²) 의 광활한 저수지이다. 주남저수지 아래에 있는 저수지가 동판저수지이다. 주남저수지는 어린 자녀와 함께 산책하기 좋다면 동판저수지는 사진찍기를 좋아하거나 둘만의 시간을 갖으며 대화를 나누며 걷기 좋은 저수지이다. 동판저수지둘레길은 주남저수지 람사르문화관에서 시작해 다시 람사르문화관으로 되돌아오는 순환형 코스이다. 왕버들 군락지가 있고, 크고 작은 초기가 많아 자연 늪의 모습을 엿 볼 수 있다.</t>
  </si>
  <si>
    <t>람사르문화관</t>
  </si>
  <si>
    <t>람사르문화관, 칠성그린아파트</t>
  </si>
  <si>
    <t>경남 창원시 의창구 동읍 월잠리 303-7</t>
  </si>
  <si>
    <t>KCCWSPO20N000001367</t>
  </si>
  <si>
    <t>늠내길</t>
  </si>
  <si>
    <t>01코스 숲길</t>
  </si>
  <si>
    <t>시흥시청맞은편 버스정류장 옆~(0.4km)옥녀봉~(1.7km)작고개~(0.4km)~사색의숲(0.5km)~가래골약수터(0.6km)~만남의숲(2.3km)~진덕사(1.6km)~가래울마을(0.9km)~잣나무조림지(1km)~수압봉(1.7km)~선사유적공원(1.2km)~장현천(0.7km)~시흥시청</t>
  </si>
  <si>
    <t>경기 시흥시</t>
  </si>
  <si>
    <t>높지 않지만 숲과 나무들이 조화롭게 어우러진 산봉우리들을 넘나들며 이어지는 늠내 숲길은 삼림욕과 사계절의 변화를 오감으로 느낄 수 있는 길이다. 식물의 다양함과 자연부락을 조망하며 걷는 길이 이어지고 문화유적과 함께 고장의 숨은 역사 이야기를 나눌 수 있는 길이기도 하다. 지치지 않고 나라가는 열정과 느림의 미학과 쉬어가는 여유를 즐길 수 있는 곳이 숲길이다.</t>
  </si>
  <si>
    <t>시흥시청, 진덕사, SK주유소</t>
  </si>
  <si>
    <t>가래골 약수터</t>
  </si>
  <si>
    <t>경기 시흥시 장현동</t>
  </si>
  <si>
    <t>KCCWSPO20N000001368</t>
  </si>
  <si>
    <t>고창 예향천리마실길</t>
  </si>
  <si>
    <t>01코스 읍성성곽길</t>
  </si>
  <si>
    <t>터미널 ~ 하거리당산 ~ 전통시장 ~ 중거리당산 ~ 고창읍성 ~ 전불길 ~ 김기서강학당(전불) ~ 화산마을 ~ 노동저수지</t>
  </si>
  <si>
    <t>고창고용버스터미널을 출발해서 고창의 전통시장을 거쳐 고창읍성 외곽길과 삼림욕을 할 수 있는 전불길, 그리고 김기서 강학당과 노동 저수지를 돌아 고창으로 돌아오는 반나절 정도의 마실길로 간단한 등산코스와 마을길을 함께 느낄 수 있는 코스이다. 고창읍성을 성을 한바퀴돌면 다릿병이 낫고 두바퀴 돌면 무병장수하며 세바퀴 돌면 극락승천한다고 한다. 읍성길은 초반에 만나는 코스로 세바퀴 모두 돌고 여행을 하면 고창예향천리마실길을 완주하고 더 건강한 삶이 찾아올 것이다.</t>
  </si>
  <si>
    <t>터미널, 전통시장, 읍성 입구</t>
  </si>
  <si>
    <t>터미널, 읍성 입구</t>
  </si>
  <si>
    <t>전라북도 고창군 고창읍 교촌리 492번지</t>
  </si>
  <si>
    <t>KCCWSPO20N000001369</t>
  </si>
  <si>
    <t>03코스 문수산 단풍길</t>
  </si>
  <si>
    <t>김기서강학상(전불)-은사마을-신기계곡-문수산 단풍길-문수사-편백림숲-신수동 삼거리</t>
  </si>
  <si>
    <t>계절별 테마가 있어 사시사철 언제나 걷고 싶은 길이다. 봄, 여름에는 시원한 신기계곡이 있어 더위를 날리고, 가을에 빨갛게 물든 문수산 단풍에 취해 발걸음이 한발씩 천천히 나아가며 자연을 감상하고 내 마음 속 깊이 잠들고 있던 추억도 아련히 생각난다. 겨울에는 운치있는 편백숲을 만나 황량한 대신 푸르른 숲을 만난다. 눈 오는 날에는 운치를 더해준다. 이렇듯 이 길은 사계절 온가족이 함께 할 수 있는 길이다.</t>
  </si>
  <si>
    <t>신기계곡, 문수사</t>
  </si>
  <si>
    <t>신기계곡</t>
  </si>
  <si>
    <t>KCCWSPO20N000001370</t>
  </si>
  <si>
    <t>04코스 온천길</t>
  </si>
  <si>
    <t>솔재쉼터 - 신수동 삼거리 ? 천주교 공소터 ? 산정마을 - 석정온천</t>
  </si>
  <si>
    <t>솔재에서 시작해 천주교 성지순례 코스와 산속 마을을 지나 온천을 즐길 수 있는 코스이다. 고창에서 장성으로 넘어가는 고개인 솔재에서 잠시 쉬어갈 수 있는 쉼터에서 임도길을 따라 걷다보면 치유의 나무로 유명한 편백 숲을 만난다. 이국적인 분위기는 물폰 피톤치드의 특유한 향기 때문에 이곳에서는 걸음이 절로 멈춰진다. 날씬한 자태를 자랑하며 곧게 쭉쭉 뻗은 편백 숲은 보는 즐거움과 걷는 즐거움을 함께 전달해 준다. 마음까지 치유되는 편백 숲을 지나면 신수동으로 가는 삼거리가 나온다. 신수동 삼거리에서 코스 종점인 석정온천 방향으로 내려오면 조선후기 천주교 박해가 심해져 신자들이 산간 오지로 피신하여 숨어 살면서 신앙공동체인 교우촌을 형상허였다는 천주교 공소터를 만날 수 있다. 여행 코스가 마무리되는 석정온천은 프랑스의 루르드온천에 이어 세계에서 두 번째로 발견된 게르마늄 온천으로 여행의 피로를 말끔히 씻어준다.</t>
  </si>
  <si>
    <t>석정온천</t>
  </si>
  <si>
    <t>석정온천, 운월정(양고살재)</t>
  </si>
  <si>
    <t>KCCWSPO20N000001371</t>
  </si>
  <si>
    <t>05코스 양고 살재길</t>
  </si>
  <si>
    <t>솔재쉼터 ? 전망대(운월정) - 양고살재 - 석정온천</t>
  </si>
  <si>
    <t>고창을 한 눈에 볼 수 있는 솔재쉼터와 양고살재의 운월정! 솔재쉼터에서 4코스 반대방향인 운월정 방향으로 발걸음을 옮긴다. 다른 코스에 비해 조금 힘들지만 한적한 숲길에서 만나는 전망대는 상쾌함을 더해준다. 양고살재에서 운월정을 지나 내려가는 숲길은 따라 가면 미소사 부근에서 석정온천으로 발걸음을 돌려 여행을 마무리 하게 된다.</t>
  </si>
  <si>
    <t>KCCWSPO20N000001372</t>
  </si>
  <si>
    <t>06코스 방장산길</t>
  </si>
  <si>
    <t>석정온천 ? 월곡마을 ? 유천제 ? 용추골 ? 전망대(선유정) - 유점마을 - 가평마을</t>
  </si>
  <si>
    <t>방장산에 오르지 않고도 방장산을 느낄 수 있는 길! 고창 예향천리마실길에서는 꽤 긴 거리지만 힘들이지 않고 걸을 수 있으며 선유정에서 쉬어가며 볼 수 있는 고창의 또 다른 전경도 색다른 길이다. 또한 지리산 청학동처럼 아직도 서당에서 공부하고 상투를 하고 있는 유점마을에서 옛 모습의 사람도 볼 수 있는 곳이다.</t>
  </si>
  <si>
    <t>4 시간</t>
  </si>
  <si>
    <t>KCCWSPO20N000001373</t>
  </si>
  <si>
    <t>고창읍성 ~ 상거리당산 ~ 노동입구 ~ 전망대(양곡정) ~ 월산산림욕장(편백림)</t>
  </si>
  <si>
    <t>예향 천리 마실길 2코스를 걸으며 고창 특유의 건강한 자연과 맑은 공기를 느낄 수 있으며 도시화 되지 않은 정감 있는 풍경을 눈에 담아갈 수 있다. *2코스는 3코스와 연결되지만 현재 사유지 통제로 3코스 합류를 앞두고 동서대로로 우회해 합류해야 한다.</t>
  </si>
  <si>
    <t>KCCWSPO20N000001374</t>
  </si>
  <si>
    <t>07코스 고인돌길</t>
  </si>
  <si>
    <t>터미널 ~ 석탄마을 ~ 도산 정보화마을 ~ 고인돌 박물관 ~ 고인돌공원</t>
  </si>
  <si>
    <t>예향 천리 마실길은 건강한 자연산림 및 바닷길과 옛 선인들의 유비무환 정신을 엿볼 수 있는 고창읍성, 판소리를 집대성한 동리 신재효 선생 생가로 이어진다. 타 지자체의 경관중심과 차별화 된 역사 문화 및 옛 조상들의 삶이 깃든 옛길을 찾아 조성해 자연 친환경적인 것이 특징이다.</t>
  </si>
  <si>
    <t>주변에 화장실 없으며 고인돌 박물관과 고인돌 공원 내에 화장실 있음.</t>
  </si>
  <si>
    <t>도보구간에는 매점 없음. 고인돌 박물관 내 매점 이용 가능.</t>
  </si>
  <si>
    <t>KCCWSPO20N000001375</t>
  </si>
  <si>
    <t>천년 전주 마실길</t>
  </si>
  <si>
    <t>노송천 가는 길</t>
  </si>
  <si>
    <t>다가공원 ~ 다가교 ~ 도토리골교 ~ 전주초교 ~ 중앙시장</t>
  </si>
  <si>
    <t>중앙시장 옆에 자리하여 시장을 찾은 손님들에게 도심에서 자연을 느낄 수 있도록 아름답게 꾸며놓은 노송천을 찾아가는 길이다. 예로부터 수목이 울창하여 물에 비치는 바위의 절경이 유명한 다가공원에서 여행은 시작된다. 전주팔경을 표현한 다가사후 ‘다가 천변물이랑을 끼고 한 무리의 백설같이 날리는 이팝나무 꽃 속에 과녁판을 겨누는 한량들의 풍경’ 에서도 알 수 있듯 5월 이팝나무 꽃이 피면 길의 아름다움은 더 해준다. 노송천에 도착하면 사진을 찍을 수 있는 포토존도 있고 하천 밑으로 내려가 구경도 할 수 있도록 잘 꾸며놨기 때문에 중앙시장에서 발걸음은 옮기는 것도 좋다.</t>
  </si>
  <si>
    <t>중앙시장</t>
  </si>
  <si>
    <t>코스 중간 중간에 많이 있음</t>
  </si>
  <si>
    <t>전북 전주시 완산구 중화산동1가 150-3</t>
  </si>
  <si>
    <t>KCCWSPO20N000001376</t>
  </si>
  <si>
    <t>국립무형유산원 ~ 억경대 ~ 만경대 ~ 충경사 ~ 초록바위 ~ 매화봉 ~ 장군봉 ~ 금송아지 바위 ~ 용두봉 ~ 용머리고개 ~ 다가공원 ~ 완산교 ~ 매곡교 ~ 남천교 ~ 국립무형문화원</t>
  </si>
  <si>
    <t>후백제를 세운 견훤왕의 기상을 느낄 수 있는 남고산성, 전주가 품고 있는 완산칠봉과 전주의 역사가 살아 숨 쉬는 다가공원 등 조상들이 남겨놓은 발자취를 쫓아가며 천년 전주의 역사와 숨결을 느껴볼 수 있다. 볼거리 많고 먹을거리 많은 고장 전주의 오랜 역사를 두발로 느낄 수 있다.</t>
  </si>
  <si>
    <t>마을 인근에 매점에서 구입하거나 사전 준비, 약수터</t>
  </si>
  <si>
    <t>좁은목 약수터, 남고사, 완산공원꽃동산, 완산체육공원, 다가공원, 강암서예관</t>
  </si>
  <si>
    <t>마을 인근에 매점 있음</t>
  </si>
  <si>
    <t>KCCWSPO20N000001377</t>
  </si>
  <si>
    <t>한옥마을 둘레길</t>
  </si>
  <si>
    <t>오목대 ~ 당산나무 ~ 양사재 ~ 오목대 쉼터 ~ 향교 ~ 전통문화센터 ~ 한벽당 ~ 전주 자연생태 박물관 ~ 승암사 ~ 반환점 ~ 자만벽화마을 ~ 이목대 ~ 오목대</t>
  </si>
  <si>
    <t>견훤왕의 후백제 부흥을 향한 염원, 태조 이성계의 조선 건국의 기상, 유창한 판소리 가락과 고고한 목향의 기품을 느낄 수 있는 길이다. 전주 한옥마을 오목대를 시작으로 저 멀리 억새가 흐드러진 전주천까지 이어진 길을 걸으며 천년 전주의 역사를 느껴보자.</t>
  </si>
  <si>
    <t>한옥마을 내 상점, 편의점에서 구입</t>
  </si>
  <si>
    <t>향교, 전통문화센터, 자연생태 박물관, 승암사, 요안광장, 참사랑 낙원, 오목대</t>
  </si>
  <si>
    <t>한옥마을 내 상점, 편의점</t>
  </si>
  <si>
    <t>KCCWSPO20N000001378</t>
  </si>
  <si>
    <t>천마산 생태문화탐방로</t>
  </si>
  <si>
    <t>천마산 생태문화탐방로 3코스</t>
  </si>
  <si>
    <t>수변전망데크 ~ (0.6km)임도입구 ~ (2.2km)문화탐방로입구 ~ (0.7km)천마산 정상</t>
  </si>
  <si>
    <t>천마산 생태문화탐방로는 천마산을 아우르는 길로서 다양한 코스와 비교적 쉬운 길로 즐거운 산행을 즐길 수 있으며, 편백나무 숲이 있어서 편백산림욕을 즐길 수 있어 가족 단위 나들이에 더 없이 좋은 산길이다. 버스로 여행한다면 천마산생태문화탐방로는 달천마을부터 시작되지만 자차를 이용한 여행객은 만석골저수지에서 여행이 시작된다. 만석골저수지는 울산 북구청에서 순환산책로를 조성하여 저수지 풍광을 시원하게 바라보며 산책할 수 있어 가족여행객에게 사랑 받는 곳이다. 만석골저수지를 한 바퀴 돌고 나면 임도를 따라 천마산 정상으로 걷게 된다. 1, 2코스가 1/3정도 길이 겹쳐지는 반면 3코스는 천마산 정상에 오르지 않고는 다른 코스를 만나지 않는다. 임도를 따라 걷는 것은 숲길보다 즐거움은 없지만 누군가와 함께 이야기 하며 오순도순 걷기에 괜찮은 길이다. 임도를 따라 이야기하면 걷다보면 금새 천마산 정상에 이르게 된다.</t>
  </si>
  <si>
    <t>천마산 편백산림욕장 입구</t>
  </si>
  <si>
    <t>달천마을 입구</t>
  </si>
  <si>
    <t>경남 통영시 광도면 죽림리 1574-3</t>
  </si>
  <si>
    <t>KCCWSPO20N000001379</t>
  </si>
  <si>
    <t>하늘재길</t>
  </si>
  <si>
    <t>미륵대원지 입구 주차장~(0.25km)~하늘길입구~(1.5km)~연아닮은소나무~(0.35km)~하늘재 능선~(2.0km) 미륵대원지 입구주차장</t>
  </si>
  <si>
    <t>월악산 국립공원 안에 자리한 하늘재길은 우리나라에서 가장 오래된 고갯길인 하늘재를 다녀오는 길로 충주시 권역내의 오솔길이다. 왕복 4km의 오솔길을 걸어 갔다 되짚어오는 길로 난이도는 매우 낮은편이어서 가족여행으로 적당하다. 하늘재의 역사는 신라 제8대 왕인 아달라왕까지 올라가니 무려 1,800년 역사를 가진 옛길 중에서도 아주 오래된 길이다. 그 당시 신라가 한강 부근까지 북진하기 위해 개통한 길로 군사적인 목적 외에도 교역의 통로가 되기도 했다. 하늘재를 중심으로 충주시권은 미륵리로 내세의 의미를 가지며, 문경시에 속하는 구역은 현세에 복을 주는 보살인 관음에서 유래하는 관음리의 행정명칭을 갖는다. 따라서 하늘재는 현세와 내세를 구분하는 상징성도 있는 셈이다. 하늘재 부근에서 피겨 선수 김연아의 스파이럴(비엘만 스핀) 장면과 비슷하게 생긴 소나무를 ‘연아 닮은 소나무’라고 칭하고 있어 재미를 더한다.</t>
  </si>
  <si>
    <t>미륵대원지 약수터 있음</t>
  </si>
  <si>
    <t>출발점, 하늘재 능선</t>
  </si>
  <si>
    <t>미륵리 주차장 부근 매점 및 식당 다수</t>
  </si>
  <si>
    <t>KCCWSPO20N000001380</t>
  </si>
  <si>
    <t>07-A코스</t>
  </si>
  <si>
    <t>금천아름마을 -(0.57km)까치골 -(1.70km)복골 -(1.06km)누운소나무 -(0.49km)금천아름마을</t>
  </si>
  <si>
    <t>세상만사 바라는 일이 모두 이루어질 것 같은 길이다. 한적한 전통 농어촌 마을 ‘금천아름마을’을 지나 깊은 사연이 담겨 있을 것 같은 ‘누운 소나무’, 한 노인의 꿈에 나타나 발견할 수 있었다는 ‘어물동마애여래좌상’, 희망의 메시지를 전하는 ‘어물천벽화’등을 걷다 보면 긍정적인 마음을 키워 ‘함 없이 한다’는 의미를 깨닫게 된다.</t>
  </si>
  <si>
    <t>B코스 시작점(버스정류장 앞)</t>
  </si>
  <si>
    <t>금천아름마을 곳곳</t>
  </si>
  <si>
    <t>KCCWSPO20N000001381</t>
  </si>
  <si>
    <t>희망볼랫길</t>
  </si>
  <si>
    <t>용문역 ~ 다문8리 ~ 섬실 ~ 삼성리 ~ 칠읍산쉼터 ~ 등골 ~ 산수유마을 ~ 공세리 ~ 원덕역</t>
  </si>
  <si>
    <t>볼랫길은 보고 또 봐도 다시 가고 싶은 길이라는 의미를 가지고 있다. 희망볼랫길은 희망근로사업을 통해 만들어졌기 때문에 '희망볼랫길'이란 이름이 붙여지게 되었다. 중앙선 전철을 타고 용문역에서 내려 조금 걸어 나오면 볼랫길 이정표가 보인다. 주읍산 둘레를 걸으며 산길과 작은 시골마을 등을 구경할 수 있는 코스이다. 이정표가 다듬어지지않아 헤메기 쉽지만 4월초, 산수유가 피어나는 게절이되면 주읍산과 마을마다 산수유가 지천으로 피어나는 시기에 맞추어 구경하며 걷기 좋다. 여행이 끝나는 곳 역시 중앙선 원덕역으로 시골마을과 추월산 트레킹을 마치고 되돌아 가기 좋은 곳이다.</t>
  </si>
  <si>
    <t>삼성리 칠읍산 쉼터, 원덕리</t>
  </si>
  <si>
    <t>용문역, 삼성리 칠읍산 쉼터, 주읍리 산수유마을, 원덕역</t>
  </si>
  <si>
    <t>경기 양평군 개군면 공세리 25-4</t>
  </si>
  <si>
    <t>KCCWSPO20N000001382</t>
  </si>
  <si>
    <t>대전둘레산길</t>
  </si>
  <si>
    <t>보문산 청년광장 ~ 고촉사 ~ 보문산 시루봉 ~ 헬기장 ~ 보문사지 갈림길 ~ 구완터널 상부 ~ 오도산 ~ 철탑 ~ 금동고개</t>
  </si>
  <si>
    <t>보문산은 대전 시민들에게 가장 사랑받는 산이다. 보문산 녹음은 대전팔경 중 하나로 선정되었으며, 보물이 묻혀있다는 전설이 내려오는 산이기도 하다. 조선시대 동춘당 송준길 선생은 그의 문집에서 보문산을 봉무산(鳳舞山)으로 불렀는데 이는 봉황이 춤을 추고 있는 산이란 뜻이다. 산 정상인 시루봉에 오르면 주변 조망이 매우 좋아 날씨가 맑은 날에는 멀리 계룡산, 대둔산, 서대산, 속리산 등이 보이며, 보문정에서 남쪽을 바라보면 산줄기가 겹겹이 멋지게 펼쳐져 있고, 북쪽을 바라보면 대전 시가지와 대전둘레의 산들이 한눈에 펼쳐져 있다. 1구간 코스는 고촉사를 거쳐 시루봉에 오르는 초입에 힘이 들지만 이후 오도산이나 금동고개까지 그리 힘들지 않고 여유롭게 산행을 할 수 있다. 1구간 주변에 대전 아쿠아 월드와 한밭도서관, 대전시향토사료관, 보문산성 , 보문산마애여래좌상, 봉소루, 월송재, 보문사지 등이 있다.</t>
  </si>
  <si>
    <t>고촉사 약수터</t>
  </si>
  <si>
    <t>보문산 공원 청년광장내 외 전구간 없슴.</t>
  </si>
  <si>
    <t>한밭 도서관 이외엔 없으므로 식수,간식등 사전 준비를 요함.</t>
  </si>
  <si>
    <t>대전 동구 하소동 산 47-1</t>
  </si>
  <si>
    <t>KCCWSPO20N000001383</t>
  </si>
  <si>
    <t>금동고개 소나무암 ~ 돌탑봉 ~ 떡갈봉 ~ 삼각점봉 ~ 용궁사갈림길 ~ 대전시계 ~ 덕치 ~ 만인산정상 ~ 태조태실 ~ 만인산휴게소</t>
  </si>
  <si>
    <t>만인산은 태봉산이라고도 부르는데 조선 태조 이성계의 태실이 이곳에 있기 때문에 붙여진 이름이다. 이산은 동구의 남쪽 끝에 있기에 대전 시민들이 마을 뒷산처럼 쉽게 찾지는 못하지만 만인산 휴양림은 가족과 함께 산길을 걷기에 참 좋은 곳이며, 특히 연인들에게 가장 사랑 받는 장소이기도 하다. 또한 3대 하천 중 대전천의 발원지가 바로 만인산 봉수레미골에 있으며, 산길이 부드럽고 낙엽송이 주변에 잘 어우러져 있어 멋진 분위기를 자아낸다. 2구간 코스는 동구와 중구의 구계와 대전시계에 주로 형성되어 있는데 많은 사람들이 다니지 않는 산길이라 주위를 잘 살피며 산행해야 한다. 만인산 정상에 오르면 주변의 조망이 좋고 특히 서쪽 능선이 아름답다. 근처에 서대산과 정기봉이 보이고 멀리 보문산, 식장산, 천비산이 눈에 들어온다. 2구간 주변에 신채호선생생가지, 조선을 건국한 태조 이성계의 태실과 시민들이 많이 찾는 만인산 푸른학습원, 만인산 휴양림, 만인산 휴게소가 있다.</t>
  </si>
  <si>
    <t>만인산 휴게소</t>
  </si>
  <si>
    <t>KCCWSPO20N000001384</t>
  </si>
  <si>
    <t>만인산 자연학습원 입구 ~ 태조태실 ~ 정기봉 ~ 골냄이고개 ~ 머들령(대진고속도로 마달터널) ~ 국사봉 ~ 닭재 ~ 삼괴동 덕산마을</t>
  </si>
  <si>
    <t>이름 없는 삼국시대의 산성과 옛 고개의 흔적이 어렴풋이 남아 있는 구간이다. 특히 머들령은 현재 고개로서의 기능은 상실하였지만 그 옛날 많은 사람들이 봇짐을 지고 넘나들던 유명한 고개였다. 지금은 추부터널과 마달령터널이 대전과 금산을 연결하지만 예전엔 태봉재나 머들령을 넘어야 금산으로 갈 수 있었다. 또한 머들령은 '요강원을 지나 머들령 옛날 이 길로 원님이 내리고 등짐장사 쉬어 넘고 도적이 목 지키던 곳'으로 시작하는 대전의 대표적 시인 정훈 시인의 시 '머들령'의 배경이기도 하다. 3구간은 만인산 휴게소 주차장에서 바로 태실로 등산로가 연결되어 있는데 높낮이가 심한 구간으로 힘이 들지만 능선에서 바라보는 조망은 아주 좋다. 정기봉을 지나 식장산 방향으로 등산로가 잘 나 있으며 머들령 부근 산 정상부의 산성을 비롯하여 여러 곳에서 보루를 확인할 수 있어, 이곳이 삼국시대 군사적 요충지였음을 짐작할 수 있다. 3구간 주변에 동구청소년자연수련관과 상소동산림욕장이 있다</t>
  </si>
  <si>
    <t>KCCWSPO20N000001385</t>
  </si>
  <si>
    <t>8구간</t>
  </si>
  <si>
    <t>안산동 어두니마을 입구 ~ 어두니 마을 ~ 안산동 산성 ~ 우산봉 ~ 갑하산 ~ 삽재 ~ 계룡휴게소</t>
  </si>
  <si>
    <t>8구간(우산봉길) : 산행의 참 맛 갑하산 대전 서편의 우산봉과 갑하산을 중심으로 최고의 눈맛을 자랑하는 구간이다. 숲 속길과 능선길이 잘 조화를 이르고 있고 특히 서쪽 편으로 펼쳐지는 계룡산 산줄기를 한눈에 조망할 수 있어 장쾌함을 선사한다. 국립대전현충원과 유성일대를 한눈에 내려다 볼 수 있으며 가을에는 단풍이 곱게 물들어 산행의 맛을 더 한다. 안산동 산성은 서문지가 거의 완벽하게 남아 있는 백제시대 산성으로 유명하며 매년 3월 1일 산성제를 거행하고 있다. 산성을 둘러보고 우산봉을 오르는 숲속길이 매우 정겹고 푸근함을 선사한다. 우산봉까지는 가파르지만 우산봉에 올라 주변을 살피면 그 절경에 감탄하게 된다. 특히 우산봉에서 갑하산 으로 연결되는 능선은 대전 최고의 능선 산행코스로 손색이 없으며, 서쪽을 바라보면 계룡산 산줄기가 한눈에 들어와 일명 계룡산 전망대라 일컬어지는 곳이기도 하다. 8구간 주변에 국립대전현충원, 월드컵경기장, 대전선사박물관 등이 있다.</t>
  </si>
  <si>
    <t>KCCWSPO20N000001386</t>
  </si>
  <si>
    <t>9구간</t>
  </si>
  <si>
    <t>계룡휴게소 ~ 삽재 ~ 도덕봉 ~ 가리울골 삼거리 ~ 자티고개 ~ 금수봉 ~ 빈계산 ~ 수통골 주차장</t>
  </si>
  <si>
    <t>9구간(수통골길) : 비단에 수를 놓은 금수봉 계룡산 국립공원에 포함되어 있는 지역으로 산세의 수려함을 자랑한다. 삽재에서 도덕봉을 오르는 초입에 소나무 숲이 정겨우며 약간은 힘이 들지만 그리 어렵지 않다. 이곳은 산이 높고 계곡이 깊어 다양한 야생동물들이 서식하고 있는 꼭 보전해야 할 자연유산이다. 도덕봉 정상은 조망이 좋지 않은 곳이지만 자티고개쪽으로 이동하면서 수통골 계곡과 주변의 다양한 모습을 둘러보는 재미는 이 구간을 산행해 보지 않은 사람은 모를 것이다. 금수봉은 비단에 수를 놓은 듯 아름답다 하여 붙여진 이름이라고 한다. 금수봉에 서면 남쪽으로 성북동이 한눈에 들어오는데 지금도 성북동 새뜸마을 주민들은 금수봉 자락에서 산제를 드리고 마을의 평안과 화합을 기원한다. 9구간 주변에 유성유스호스텔, 복용승마장, 수통골 입구 주변으로 맛집들이 즐비하다.</t>
  </si>
  <si>
    <t>KCCWSPO20N000001387</t>
  </si>
  <si>
    <t>12구간</t>
  </si>
  <si>
    <t>유등천 안영교 ~ 쟁기봉 ~ 장안봉 ~ 해철이봉 ~ 새고개 ~ 침산(만성산) ~ 뿌리공원 ~ 언고개 ~ 동물원 철책길 ~ 국사봉 ~ 동물원 후문 ~ 까치고개 ~ 보문산 시루봉 ~ 보문산 청년광장</t>
  </si>
  <si>
    <t>12구간(동물원길) : 끝이 아닌 대전사랑 뿌리공원 주변의 산과 유등천 그리고 동물원을 돌아 보문산 정상인 시루봉으로 연결되는 구간이다. 쟁기봉, 장안봉, 침산을 돌아 뿌리공원으로 이어지는 구간이 산행하기에 만만치 않다. 족보박물관과 성씨들의 유래를 알 수 있는 뿌리공원을 둘러보고 유등천을 횡단하여 동물원 철책을 따라 국사봉으로 이어진다. 국사봉에서 다시 동물원 철책을 따라 까치고개로 진행하면서 숲길의 다양함을 맛 볼 수 있다. 12구간 주변에 유회당, 삼근정사, 산신당, 여경암, 국사봉유적, 사정성 등 문화재가 많으며 동물원, 꽃동산, 놀이체험이 있는 대전 오월드가 있다. 이제 보문산 시루봉에서 대전둘레산길잇기 12구간은 마무리 된다. 한 달에 한번 1년이란 시간을 투자해서 대전이 새롭게 느껴지는 감동을 느낄 수 있다면 대전 시민 누구나 한번쯤 계획을 세워 가족과 함께 참여 해주기 바란다.</t>
  </si>
  <si>
    <t>KCCWSPO20N000001388</t>
  </si>
  <si>
    <t>노아산 숲길</t>
  </si>
  <si>
    <t>소사고개-기산저수지-육지장사-마장저수지-안고령입구</t>
  </si>
  <si>
    <t>팔일봉 3부능선을 따라 걷는 숲길이 이어진다. 소사고개에서 기산 저수지를 끼고 시작하는 얕은 오르막과 내리막이 이어지는 길로 큰 부담없이 걸을 수 있다. 노아산(老兒山)은 백석읍 홍죽리와 연곡리, 광적면 비암리에 걸쳐 있는 산이다. 산에 바위가 많아 밤에 뜨는 달빛이 바위에 반사되어 아름다운 빛을 발한다하여 월암산이라고도 한다. 이 산등성이에 묘자리가 있는데 이곳에 묘를 쓰면 그 후손들만 번창하고 다른 사람들은 질병과 가난에 시달린다고 하여 사람들이 그곳의 묘를 모두 없애버렸다고 한다.</t>
  </si>
  <si>
    <t>소사고개 편의점</t>
  </si>
  <si>
    <t>경기 양주시 백석읍 홍죽리</t>
  </si>
  <si>
    <t>KCCWSPO20N000001389</t>
  </si>
  <si>
    <t>소사고개 ~ 홍골약수터 ~ 월암약수터 ~ 연곡1리약수터 ~ 연곡2리교차로</t>
  </si>
  <si>
    <t>노아산 3부능선을 따라 걷는 숲길이 이어진다. 소사고개에서 기산 저수지를 끼고 시작하는 얕은 오르막과 내리막이 이어지는 길로 큰 부담없이 걸을 수 있다. 노아산(老兒山)은 백석읍 홍죽리와 연곡리, 광적면 비암리에 걸쳐 있는 산이다. 산에 바위가 많아 밤에 뜨는 달빛이 바위에 반사되어 아름다운 빛을 발한다하여 월암산이라고도 한다. 이 산등성이에 묘자리가 있는데 이곳에 묘를 쓰면 그 후손들만 번창하고 다른 사람들은 질병과 가난에 시달린다고 하여 사람들이 그곳의 묘를 모두 없애버렸다고 한다.</t>
  </si>
  <si>
    <t>KCCWSPO20N000001390</t>
  </si>
  <si>
    <t>도동고개(장등동) ~ 3.7km ~ 바탈봉 ~ 2km ~ 군왕봉 ~ 2.2km ~ 무진고성 ~1.2km ~ 장원봉 ~ 2.1km ~ 전망대 ~ 1.6km ~ 학운초교</t>
  </si>
  <si>
    <t>무등산을 지나는 코스로 대부분 산악지역을 오르내리는 길로써 초보자에게는 다소 험준할 수 있지만 광주시가지를 한눈에 관람할 수 있는 군왕봉, 장원봉 봉우리들과 팔각정을 지날 수 있다. 광주의 기념물로 지정된 무진고성지를 보거나 봄이면 다양한 봄꽃에 가을이면 단풍이 물드는 댜앙? 풍경들을 볼 수도 있다.</t>
  </si>
  <si>
    <t>장등동, 학운초교</t>
  </si>
  <si>
    <t>KCCWSPO20N000001391</t>
  </si>
  <si>
    <t>완주구간 1코스</t>
  </si>
  <si>
    <t>도립미술관 ~ 0.8km ~ 상학마을 ~ 2.6km ~ 두방마을 ~ 0.6km ~ 두방마을입구(경계)</t>
  </si>
  <si>
    <t>모악산이 웅장하게 반기는 전북도립미술관에서 시작해 상학마을에서 두방마을까지 이어지는 삼천의 아름다운 풍경을 따라 걷게 된다. 작은 굴다리를 지나면 500년생 느티나무가 반기는 두방마을이 나타난다. 두방마을은 전국에서 가장 아름다운 숲으로 선정된 곳으로 각종 활엽수들이 푸른빛을 뽐내는 이곳에서 마실길 1코스가 마무리된다.</t>
  </si>
  <si>
    <t>도립미술과, 상학마을, 두방마을</t>
  </si>
  <si>
    <t>도립미술관</t>
  </si>
  <si>
    <t>KCCWSPO20N000001392</t>
  </si>
  <si>
    <t>완주구간 2코스</t>
  </si>
  <si>
    <t>도립미술관 ~ 1.7km ~ 무지마을 ~ 0.5km ~ 구이저수지입구 ~ 2.2km ~ 반월마을 ~ 6.9km ~ 장파마을(안덕파워빌리지) ~ 1.6km ~ 미치마을 ~ 0.9km ~ 신암마을 ~ 0.6km ~ 탑선마을 ~ 1.6km ~ 배재(김제 경계)</t>
  </si>
  <si>
    <t>모악산이 웅장하게 반기는 전북도립미술관에서 시작해 봄이면 곳곳에 매화가 꽃피는 무지마을로 향한다. 넉넉한 산을 배경으로 삼은 구이저수지를 따라 걷다보면 모악산 둘레를 걷는 반월마을 임도로 들어선다. 작은 시골마을들을 내려다 볼 수 있는 구불구불 이어진 산길을 걷다보면 와글와글 사람들의 웃는 소리가 들린다. 힐링마을로 소문난 장파마을을 지나 한적한 시골길을 3km 정도 걸으며 모악살마실길 완주 2코스 끝이 난다.</t>
  </si>
  <si>
    <t>도립미술관, 안덕파워빌리지, 무지마을, 장파마을</t>
  </si>
  <si>
    <t>도립미술관, 안덕파워빌리지</t>
  </si>
  <si>
    <t>KCCWSPO20N000001393</t>
  </si>
  <si>
    <t>완주구간 2-1코스</t>
  </si>
  <si>
    <t>장파마을 임도 ~ 2.1km ~ 내운암골 ~ 1.1km ~ 신암재 ~ 0.6km ~ 신암마을</t>
  </si>
  <si>
    <t>힐링마을로 소문난 장파마을 임도로 들어서면 2-1코스 안내표지를 발견할 수 있다. 빽빽한 나무들로 둘러싼 조용한 산길을 둘러보는 코스이다. 건강힐링녹색길과 노르딕체험녹색길에 조성된 쉼터에서 잠시 쉬어가며 신암마을에 들어서면 2-1코스는 마무리된다.</t>
  </si>
  <si>
    <t>장파마을</t>
  </si>
  <si>
    <t>장파마을 안덕파워빌리지</t>
  </si>
  <si>
    <t>KCCWSPO20N000001394</t>
  </si>
  <si>
    <t>전주구간 1코스</t>
  </si>
  <si>
    <t>두방마을입구 ~ 0.7km ~ 추동마을 ~ 1.1km ~ 원당마을 ~ 0.8km ~ 학전마을 ~ 0.7km ~ 완산생활체육공원 ~ 0.9km ~ 노송군락지 ~ 1.2km ~ 신금마을 ~ 2.1km ~ 화정마을 ~ 0.9km ~ 봉암마을 ~ 2.3km ~ 독배마을 ~ 1.6km ~ 독배고개마루(김제경계)</t>
  </si>
  <si>
    <t>거대한 느티나무와 아름다운 숲이 있는 두방마을에서 코스가 시작된다. 대나무가 우거진 추동마을과 한적한 시골길이 이어지는 학전마을 등을 지나면 다양한 편의시설이 있는 완산생활체육공원을 만난다. 통로를 지나면 노송군락이 멋스러운 중인리에 들어서고 이 마을들을 지나면 독배천길을 따라 오솔길을 걷게 됩니다. 구성산과 모악산 에 둘러싸인 길들을 한참 따라걷다보면 독배고개 종점에 이르게 된다. 고개정상부터는 모악산마실길 김제구간이 시작된다.</t>
  </si>
  <si>
    <t>완산생활체육공원, 중인리, 독배마을</t>
  </si>
  <si>
    <t>완산생활체육공원, 중인리</t>
  </si>
  <si>
    <t>KCCWSPO20N000001395</t>
  </si>
  <si>
    <t>감악산 숲길</t>
  </si>
  <si>
    <t>1구간 황방 숲길</t>
  </si>
  <si>
    <t>초록지기마을(봉암저수지) ~ 숲속 체험장 ~ 원댕이쉼터 ~ 선일재 ~ 구름재쉼터 ~ 원당저수지쉼터 ~ 초록지기마을(봉암저수지)</t>
  </si>
  <si>
    <t>감악산 숲길은 경기도 오악(五嶽)의 하나인 감악산 주변으로 봉암저수지, 원당저수지, 신암저수지를 연결하는 노선으로 조성되어 수덕(水德)을 상징하는 감악산과 아름다운 저수지를 감상 할 수 있는 최적의 숲길이다. 제1구간(8.1km)은 초록지기마을(봉암저수지)에서 출발하여 숲속체험장, 원댕이 쉼터, 선일재, 구름재쉼터, 원당저수지 쉼터를 지나 다시 초록지기마을(봉암저수지)로 돌아오는 코스이다. 숲길 주변으로 ‘조소앙 선생 기념공원’, 천연기념물 제278호인 ‘남면 느티나무’, 봉암저수지, 원당저수지 등의 볼거리가 있으며, 숲길을 걸으면서 숲속체험장, 원댕이 쉼터, 가마터, 선일재, 구름재쉼터 등을 체험 할 수 있다. 또한 신비스러운 감악산을 각 저수지에서 바라보는 모습이 보는 장소마다 새로운 모습을 보여주어서 또 다른 감동을 준다.</t>
  </si>
  <si>
    <t>초록지기마을</t>
  </si>
  <si>
    <t>초록지기마을 입구</t>
  </si>
  <si>
    <t>경기 양주시 남면 황방리 131-26</t>
  </si>
  <si>
    <t>KCCWSPO20N000001396</t>
  </si>
  <si>
    <t>최참판댁 입구~동정호~평사리공원~지리산생태체험관~화개장터</t>
  </si>
  <si>
    <t>소설 의 주 무대가 된 하동을 걷는 도보 여행코스이다. 하동 실제 배경이 되었던 평사리를 지나는 1코스와 19번 국도를 따라 꽃길을 걷는 2, 3코스로 나눠진다. 그 중 2코스는 섬진강변의 평사리 들판의 부부송과 고요한 동정호를 시작으로 섬진강변을 따라 화개장터에 이르는 코스로 거의 모든 구간에서 섬진강이 길동무로서 함께 한다. 곳곳에 와 녹차에 얽힌 이야기들이 담겨 있어 걷는 동안 한눈 팔 겨를이 없다. 특히 벚꽃이 필 무렵에 가면 진해와 여의도 벚꽃은 저리가라 할 정도로 멋진 화개길 벚꽃이 기다린다.</t>
  </si>
  <si>
    <t>최참판댁 상점, 화개장터 상점</t>
  </si>
  <si>
    <t>최참판댁, 평사리공원, 지리산생태체험관, 화개장터</t>
  </si>
  <si>
    <t>KCCWSPO20N000001397</t>
  </si>
  <si>
    <t>일주코스</t>
  </si>
  <si>
    <t>석촌호수길~한성백제박물관~몽촌토성~양재천 산책로</t>
  </si>
  <si>
    <t>석촌호수를 출발하여 송파구를 흐르는 한강~탄천 등 송파구를 걷는 장거리 코스이다. 송파소리길을 안내하는 홈페이지가 있고, 매년 걷기 행사 등이 열려 주민들의 많은 참여가 이루어지는 코스이다. ※ 홈페이지 : http://sorigil.songpa.go.kr</t>
  </si>
  <si>
    <t>잠실한강공원, 석촌호수, 올림픽공원</t>
  </si>
  <si>
    <t>석촌호수, 올림픽공원 곳곳, 올림픽공원역, 성내천, 잠실한강공원</t>
  </si>
  <si>
    <t>코스 중간 마다 분포</t>
  </si>
  <si>
    <t>KCCWSPO20N000001398</t>
  </si>
  <si>
    <t>강화 역사박물관(2.9km)~석조여래입상(3.8km)~양오저수지(3.3km)~화문석문화관(5.2km)~강화역사 박물관</t>
  </si>
  <si>
    <t>강화 나들길은 화남 고재형 선생이 1906년 강화도의 유구한 역사와 수려한 자연을 노래하면 걸었던 강화의 끊어진 길을 잇고 잊혀진 길을 찾아 강화가 품고 길러낸 자연과 땅 위의 모든 것과 연결한 길이다. 나들길은 세계문화유산으로 지정된 선사 시대 고인돌과 고려시대의 왕릉과 건축물 그리고 외세의 침략을 막고 나라를 지키려했던 조선시대 진보와 돈대, 선조의 지혜가 살아 숨쉬는 이 땅을 스쳐간 모든 문화와 생활 그리고 천연 기념물 철새가 서식하는 자연생태환경을 보고 느낄 수 있다.</t>
  </si>
  <si>
    <t>강화역사박물관, 화문석문화관</t>
  </si>
  <si>
    <t>강화 역사 박물관 매점 이용</t>
  </si>
  <si>
    <t>KCCWSPO20N000001399</t>
  </si>
  <si>
    <t>19코스</t>
  </si>
  <si>
    <t>동촌(1.4km)~석모나루(4.8km)~버스종점(3.8km)~버스종점</t>
  </si>
  <si>
    <t>강화 나들길은 화남 고재형 선생이 1906년 강화도의 유구한 역사와 수려한 자연을 노래하면 걸었던 강화의 끊어진 길을 잇고 잊혀진 길을 찾아 강화가 품고 길러낸 자연과 땅 위의 모든 것과 연결한 길이다. 나들길은 세계문화유산으로 지정된 선사 시대 고인돌과 고려시대의 왕릉과 건축물 그리고 외세의 침략을 막고 나라를 지키려했던 조선시대 진보와 돈대, 선조의 지혜가 살아 숨쉬는 이 땅을 스쳐간 모든 문화와 생활 그리고 천연 기념물 철새가 서식하는 자연생태환경을 보고 느낄 수 있다. 그 중 19코스는 석모도 해변을 따라 걷는 길로서 매우 아름답다.</t>
  </si>
  <si>
    <t>석모나루, 상주버스정류장</t>
  </si>
  <si>
    <t>석모도 선착장</t>
  </si>
  <si>
    <t>KCCWSPO20N000001400</t>
  </si>
  <si>
    <t>서운산 둘레길</t>
  </si>
  <si>
    <t>3코스, 4코스</t>
  </si>
  <si>
    <t>청룡사~청룡호수~바우덕이묘~운모석~ 산정나라 포도원~ 상북산 마을회관</t>
  </si>
  <si>
    <t>3코스 3km, 4코스 5km</t>
  </si>
  <si>
    <t>서운산 둘레길은 1코스부터 4코스까지 있으며 총 길이는 20.6km이다. 1코스는 농촌 풍경이 있는길, 2코스는 휴식 명상의 길, 3코스는 포도밭 사이로, 4코스는 자연치유의 길로 구성되어있다. 서운산 둘레를 걸으며 바우덕이묘, 청룡사, 청룡 호수 등 자연과 함께 힐링 할 수 있는 코스이다.</t>
  </si>
  <si>
    <t>청룡사 화장실</t>
  </si>
  <si>
    <t>경기 안성시 서운면 청용리 28</t>
  </si>
  <si>
    <t>KCCWSPO20N000001401</t>
  </si>
  <si>
    <t>관악산둘레길</t>
  </si>
  <si>
    <t>과천구간</t>
  </si>
  <si>
    <t>남태령옛길 ~ 용마골입구 ~ 과천향교 ~ 야생화자연학습장 ~ 간촌약수터</t>
  </si>
  <si>
    <t>관악산을 따라 걸으며 건강도 챙기고, 살아 숨 쉬는 자연과 역사, 문화를 느낄 수 있도록 관악산둘레를 따라 길이 이어졌다. 관악산둘레길은 편안하고 걸으면서 수려한 자연·생태 경관을 감상할 수 있도록 산 정상 등산코스가 아닌 완만한 경사나 평지로 이동할 수 있게 조성된 코스이다. 서울 남부지역과 삼남지역의 관문인 남태령고개에서 남태령 옛길을 지나고 선조들이 공부하던 과천향교를 만나게 된다. 선비와 학자들을 길러낸 과천향교는 관악산을 오르는 등산객들의 만남의 장소로 주말이면 많은 인파가 몰린다. 과천향교를 지나 한적한 관악산자락을 따라 쉬엄쉬엄 걸으면 안양시 간촌약수터에 이르러 과천구간은 끝이 난다.</t>
  </si>
  <si>
    <t>간촌약수터</t>
  </si>
  <si>
    <t>남태령역, 과천향교, 간촌약수터</t>
  </si>
  <si>
    <t>용마골입구, 과천향교</t>
  </si>
  <si>
    <t>서울 관악구 신림동 산 78-1</t>
  </si>
  <si>
    <t>KCCWSPO20N000001402</t>
  </si>
  <si>
    <t>서울구간</t>
  </si>
  <si>
    <t>까치산생태육교 ~ 낙성대공원 ~ 관악구청~ 관악산공원 ~ 돌산 ~ 삼성산성지 ~ 난우공원 ~ 신림근린공원 또는 (삼성산성지 ~ 호압사 ~ 석수역)</t>
  </si>
  <si>
    <t>관악산을 둘러싸고 있는 높낮이가 심하지 않은 평탄한 숲길을 걸으며 자연과 문화, 역사를 즐길 수 있는 길로써 강감찬장군의 애국사상을 고취 할 수 있고 자연학습 체험활동이 가능하다. 또한 느림과 사색의 조화를 느낄 수 있는 코스이다.</t>
  </si>
  <si>
    <t>중간 중간에 약수터 이용</t>
  </si>
  <si>
    <t>낙성대공원, 관악산공원 내 여러 곳에 분포</t>
  </si>
  <si>
    <t>낙성대공원, 서울대정문 옆 등</t>
  </si>
  <si>
    <t>KCCWSPO20N000001403</t>
  </si>
  <si>
    <t>17코스 고인돌탐방길</t>
  </si>
  <si>
    <t>강화지석묘 ~ (5.2km) ~ 삼거리고인돌 ~ (3.1km) ~ 낙조대 ~ (3.7km) ~ 오상리고인돌</t>
  </si>
  <si>
    <t>강화 나들길 17코스 고인돌탐방길은 고인돌 유적지와 고려산을 걷는 코스이다. 산을 오르는 과정은 힘들 수 있지만 틈틈이 만나게 되는 고인돌 유적과 오른 후 탁 트인 경치를 본다면 고생은 금세 잊게 된다. 특히 낙조대의 경치는 비할 데가 없다. 강화지석묘를 들러 본 후 출발하여 점골, 삼거리, 고천리, 오상리 등 고인돌을 탐방하는 코스로 해넘이가 절경인 낙조대를 거처 적산사로 내려오게 된다. 숲으로 이루어진 능선길은 오름과 내림이 좋아 등산로나 산악자전거코스로도 이용된다. 오성리고인돌에서 끝나면 내가저수지 버스정류장까지 나와야 버스를 이용할 수 있다.</t>
  </si>
  <si>
    <t>적석사 약수터</t>
  </si>
  <si>
    <t>적석사</t>
  </si>
  <si>
    <t>시작점 고인돌슈퍼, 적석사 매점</t>
  </si>
  <si>
    <t>KCCWSPO20N000001404</t>
  </si>
  <si>
    <t>수능동 느티나무 ~ 신동촌 마을회관 ~ 오촌소류지 ~ 오촌마을회관 ~ 동양촌소류지 ~ 약사사</t>
  </si>
  <si>
    <t>경기도와 충청남도 경계 지역에 위치한 서운산은 경기도 안성시에서 남쪽으로 약 12km 정도 떨어진 곳에 있다. 해발 547m로 아담하고 바위도 거의 없는 유순한 산세에 푹안겨 가족들끼리 가볍게 산행하기에 좋다. 더불어 충룡사와 석남사 등 문화유적지가 많아 쉬엄쉬엄 역사공부하기에도 좋고 산 주변에 호수들까지 있어 운치 있는 산행을 즐길 수 있다. 서운산 둘레길 1코스는 한적한 시골 마을을 따라 길이 이어진다. 아기자기한 길을 따라가다보면 바람소리가 가슴으로 전해지는 그곳에 길이 펼쳐진다. 다양한 시선과 숲길 사이로 내려오는 수줍은 햇빛과 산자락 건너 너울지는 파도에 걷는 이의 마음이 한결 가벼워진다.</t>
  </si>
  <si>
    <t>KCCWSPO20N000001405</t>
  </si>
  <si>
    <t>유왕골 계곡 반환점 ~ 인처동 체험마을 ~ 인처동 소류지 ~ 숲속체험마을 ~ 무상사 ~ 포도박물관 ~ 중동소류지</t>
  </si>
  <si>
    <t>경기도와 충청남도 경계 지역에 위치한 서운산은 경기도 안성시에서 남쪽으로 약 12km 정도 떨어진 곳에 있다. 해발 547m로 아담하고 바위도 거의 없는 유순한 산세에 푹안겨 가족들끼리 가볍게 산행하기에 좋다. 더불어 충룡사와 석남사 등 문화유적지가 많아 쉬엄쉬엄 역사공부하기에도 좋고 산 주변에 호수들까지 있어 운치 있는 산행을 즐길 수 있다. 서운산 둘레길 2코스는 한적한 시골 마을, 나무가 우거진 산길, 시원한 계곡, 포도밭 등 다양한 길을 걷게 된다. 사람의 손길이 거의 닿지 않은 숲길에서는 야생동물도 볼 수 있고 다양한 식물들도 볼 수 있다. 포도 농가와 배 농가를 많아서 수확철에 방문한다면 더욱 좋다.</t>
  </si>
  <si>
    <t>KCCWSPO20N000001406</t>
  </si>
  <si>
    <t>대장금 마실길</t>
  </si>
  <si>
    <t>황토마을~ 중곡~ 난국정~ 황토마을</t>
  </si>
  <si>
    <t>대장금 마실길은 조선왕조 중종(中宗)의 총애를 받은 의녀(醫女)로 알려진 대장금의 고향인 정읍시 산내면 장금리에 만들어진 산책길이다. 1코스는 시원한 나무 그늘과 함께 황토마을을 가로질러 가는 길로 마실 최고의 풍경인 옥정호를 감상하시며 걸을 수 있는 길로 정읍의 명물 단풍나무와 들꽃들을 볼 수 있고 걷기 편하도록 길이 잘 정비되어 있다. 특히 옥정호를 따라 걷다보면 넓은 옥정호가 보이는 곳에 산내 제일의 절경을 자랑하는 옥정호를 찾는 모든이의 쉼터인 난국정이라는 정자가 있어서 산수가 수려한 장금산 일원의 대장금 마실길의 운치를 더해준다.</t>
  </si>
  <si>
    <t>전북 정읍시 산내면 종성리 1249-2</t>
  </si>
  <si>
    <t>KCCWSPO20N000001407</t>
  </si>
  <si>
    <t>난국정~ 황토마을~ 중곡~ 바람골~장금산~ 난국정</t>
  </si>
  <si>
    <t>대장금 마실길은 조선왕조 중종(中宗)의 총애를 받은 의녀(醫女)로 알려진 대장금의 고향인 정읍시 산내면 장금리에 만들어진 산책길이다. 2코스는 넓은 옥정호가 보이는곳에 산내 제일의 절경을 자랑하는 옥정호를 찾는 모든이의 쉼터인 난국정이라는 정자에서 발걸음이 시작된다. 마을 입구인 황토 마을을 거쳐 중곡에서 바람골까지의 숲속길과 옥정호의 수려한 풍광을 바라보며 걸을수 있는 산책길로 찾아가는 계절이 맞는다면 복분자와 들꽃이 지천인 아름다운 길이다.</t>
  </si>
  <si>
    <t>KCCWSPO20N000001408</t>
  </si>
  <si>
    <t>구장금교~바람골~장금산~난국정~황토마을~신흥리~바람골~구장금교</t>
  </si>
  <si>
    <t>대장금 마실길은 조선왕조 중종(中宗)의 총애를 받은 의녀(醫女)로 알려진 대장금의 고향인 정읍시 산내면 장금리에 만들어진 산책길이다. 3코스는 백필마을 앞인 구장금교에서 시작 장금산을 돌아오는 원점회귀하는 코스이다. 수려한 풍광의 옥정호를 에워도는 산책길로 숲속길과 호수길, 마을길을 두루 만날 수 있고 도보길 중간쯤 만나게 되는 산내 제일의 풍광을 자랑하는 모든이의 쉼터인 난국정은 옥정호의 아름다움을 한눈에 볼수 있는 아름다운 장소이다. 계절만 맞는다면 걷는 내내 복분자와 들꽃이고 지천이니 눈의 호사를 마음껏 누릴 수 있을 것이다.</t>
  </si>
  <si>
    <t>KCCWSPO20N000001409</t>
  </si>
  <si>
    <t>4코스</t>
  </si>
  <si>
    <t>황토마을~신촌관광마을 체험장~임병찬창의유적지</t>
  </si>
  <si>
    <t>대장금 마실길은 조선왕조 중종(中宗)의 총애를 받은 의녀(醫女)로 알려진 대장금의 고향인 정읍시 산내면 장금리에 만들어진 산책길이다. 황토마을에서 옥정호를 끼고 30번 국도를 2.3km정도 따라 걷다가 구불구불 오르막길인 산호수길로 시작되는 4코스는 높이 오를수록 옥정호의 풍경을 시원하게 볼 수 있다. 양떼치즈체험마을이 있는 산호수 마을과 임병찬(창의)유적지가 있는 코스이다. 임병찬 창의유적지에서 250m 산길로 접어들어 옥정호 전망대에서면 옥정호의 아름다운 모습과 함께 1 .2코스가 있는 황토마을 전경을 한눈에 바라볼 수 있다.</t>
  </si>
  <si>
    <t>2시간40분</t>
  </si>
  <si>
    <t>중성노인회관</t>
  </si>
  <si>
    <t>KCCWSPO20N000001410</t>
  </si>
  <si>
    <t>5코스</t>
  </si>
  <si>
    <t>임병찬창의유적지~장군봉~물넘어제~사실제~금곡~구장금교</t>
  </si>
  <si>
    <t>대장금 마실길은 조선왕조 중종(中宗)의 총애를 받은 의녀(醫女)로 알려진 대장금의 고향인 정읍시 산내면 장금리에 만들어진 산책길이다. 임병찬 창의유적지에서 시작된 5코스는 종석리 둘레를 도는 전형적인 임도길이다. 오염되지 않은 자연과 함께하며 다양한 체험 등을 할 수 있는 체험마을과, 굽이굽이 산허리를 돌때마다 시시각각 변하는 시야가 탁트인 풍광이 아름답고 임도임에도 나무 그늘이 제법 있어 깨끗한 공기로 산림욕도 할수 있는 그런 호젓한 길이다. 임병찬 창의유적지에서 250m 산길로 접어들어 옥정호 전망대에서면 옥정호의 아름다운 모습과 함께 1. 2코스가 있는 황토마을 전경을 한눈에 바라볼 수 있다.</t>
  </si>
  <si>
    <t>4시간 40분</t>
  </si>
  <si>
    <t>KCCWSPO20N000001411</t>
  </si>
  <si>
    <t>교룡산 둘레길</t>
  </si>
  <si>
    <t>교룡산성주차장~미동마을진입로~제실마을진입로~보성마을진입로~전망좋은곳~금강마을진입로~만복사지갈림길~복음산~만복사지~왕정교~만인의총~교룡산주차장~교룡산성</t>
  </si>
  <si>
    <t>교룡산은 남원 북쪽에 우뚝솟은 독립된 산으로 주봉인 밀덕봉과 남쪽의 복덕보이 같은 높이로 맞서있고 지리산의 노고단과 천왕봉에 이르는 주능선이 한눈에 들어오고 섬진강 맑은 물과 남원 평야의 광활한 들판이 장관을 이룬다. 교룡산 둘레길은 교룡산성 아래 쪽 산허리를 휘감아 도는 8.3km의 순환형 도보길을 중심으로 만인의총과 만복사지까지 아우르는 12.6km의 도보길로 원형이 그대로 보존되어있는 3,120m의 교룡산성(지방기념물9호)과 임진왜란과 정유왜란 당시 의병 만여명이 산화한 성지로 만인의총이 있다.</t>
  </si>
  <si>
    <t>선국사</t>
  </si>
  <si>
    <t>교룡산성주차장.만인의총.만국사지터.선국사</t>
  </si>
  <si>
    <t>상가및 매점(상시 오픈은 아님)</t>
  </si>
  <si>
    <t>전북 남원시 산곡동 251-21</t>
  </si>
  <si>
    <t>KCCWSPO20N000001412</t>
  </si>
  <si>
    <t>교룡산성주차장~미동마을진입로~제실마을진입로~보성마을진입로~전망좋은곳~금강마을진입로~만복사지갈림길(상정마을 진입로)~교룡산주차장~교룡산성~선국사</t>
  </si>
  <si>
    <t>교룡산은 남원 북쪽에 우뚝솟은 독립된 산으로 주봉인 밀덕봉과 남쪽의 복덕보이 같은 높이로 맞서있고 지리산의 노고단과 천왕봉에 이르는 주능선이 한눈에 들어오고 섬진강 맑은 물과 남원 평야의 광활한 들판이 장관을 이룬다. 교룡산 둘레길은 교룡산성 아래 쪽 산허리를 휘감아 도는 8.3km의 순환형 순환하는 동안 만나는 풍광은 변화무쌍하게 다른 풍경을 자아낸다. 남원 평야와 섬진강, 지리산 등을 조망 할 수 있고 과수원과 일부 숲길을 걷는 구간도 있어 날 맑은 날 걷기에는 최상의 코스이다.</t>
  </si>
  <si>
    <t>교룡산성주차장.만인의총.만국사지터.교룡산야영장.선국사</t>
  </si>
  <si>
    <t>KCCWSPO20N000001413</t>
  </si>
  <si>
    <t>2코스[임도]</t>
  </si>
  <si>
    <t>한재제~ 월성넘이~큰골</t>
  </si>
  <si>
    <t>편백숲 트레킹길은 자연적으로 우거진 편백숲을 이용해 만든 트레킹코스로 편백숲 뿐만 아니라 대나무숲, 밤나무숲, 계곡, 저수지 등 여러가지 자연경관을 함께 볼 수 있는 코스이다. 2코스는 한재제에서 출발해 큰골에 이르러 마무리 되는 코스이다. 1코스와 달리 2코스는 임도를 따라 편안하게 걸을 수 있는 길이다. 코스 중간에 만나는 통나무간이식당에서 배를 채우고 길에서 만나는 월성저수지의 풍광은 더욱 아름답게 느껴진다. 큰콜까지 평지를 걷는 듯한 임도가 계속 이어져 함께 걷는 이와 이야기 꽃이 활짝피는 코스이다.</t>
  </si>
  <si>
    <t>통나무 간이매점</t>
  </si>
  <si>
    <t>2코스 시작지점, 2/5지점(이정목24번 지나) 통나무간이매점 옆</t>
  </si>
  <si>
    <t>통나무 간이식당. 매점 / 국수, 음 ? 주류</t>
  </si>
  <si>
    <t>KCCWSPO20N000001414</t>
  </si>
  <si>
    <t>3코스[산과계곡]</t>
  </si>
  <si>
    <t>큰골~한학골~홍골~밤알골~무턱바위~금계사~종점(708지방도 병풍로)</t>
  </si>
  <si>
    <t>편백숲 트레킹길은 자연적으로 우거진 편백숲을 이용해 만든 트레킹코스로 편백숲 뿐만 아니라 대나무숲, 밤나무숲, 계곡, 저수지 등 여러 자연경관을 함께 볼 수 있는 코스이다. 좁은 오솔길 계단을 내려가면 울창한 편백림을 만난다. 3, 4코스 갈림길을 지나면 편백숲 오솔길이 이어진다. 빽빽이 들어선 편백나무와 그 사이로 이어지는 길, 그리고 길과 함께 흐르는 계곡의 시원한 물줄기는 소리만으로도 가슴까지 시원하게 해준다. 편백숲트레킹길의 진수를 보여주는 길이다. 숲을 빠져나오면 민가를 지나 금계사에 이르러 길은 마무리된다.</t>
  </si>
  <si>
    <t>3코스 1/3지점에 간이화장실</t>
  </si>
  <si>
    <t>KCCWSPO20N000001415</t>
  </si>
  <si>
    <t>4코스[임도]</t>
  </si>
  <si>
    <t>큰골~병풍로</t>
  </si>
  <si>
    <t>편백숲트레킹길은 자연적으로 우거진 편백숲을 이용해 만든 트레킹코스로 편백숲 뿐만 아니라 대나무숲, 밤나무숲, 계곡, 저수지 등 여러 자연경관을 함께 볼 수 있는 코스이다. 3코스 초입에서 병풍로방면으로 4코스는 시작된다. 편백숲 사이로 한적한 임도를 따라 길이 이어진다. 임도는 편안하기 그지없어 어린자녀와 함께 손을 잡고 걷기에도 그만이다.</t>
  </si>
  <si>
    <t>KCCWSPO20N000001416</t>
  </si>
  <si>
    <t>1구간 풍류길</t>
  </si>
  <si>
    <t>덕정역(1.4km)→태봉산(2.5km)→김삿갓교(0.7km)→회암사지박물관(0.8km)→회암사지(0.6km)→회암사(1.1km)→삿갓향기 쉼터(0.4km)→김삿갓 쉼터→ 김삿갓 벽화거리(0.7km)→김삿갓교</t>
  </si>
  <si>
    <t>김삿갓 풍류길’은 난고 김삿갓이 양주시 회암동에서 태어나 방랑시인으로 전국 방방곡곡을 두루 돌며 주옥같은 수 많은 시를 남긴 사실을 전파함으로써 양주시의 역사적 자긍심을 고취시키고 김삿갓 문학자원을 연계한 숲길을 조성하고자 3개구간으로 나뉘어 총 노선거리 21km를 조성했다. 1구간은 덕정역에서 회암사지박물관~회암사지~회암사~삿갓향기쉼터~김삿갓 쉼터~김삿갓 벽화거리를 연결하는 구간으로 김삿갓의 시 전시와 ‘양주 김삿갓 전국문학대회’ 입상 작품들이 전시되어 있으며, 김삿갓 조형물이 쉼터마다 설치되어 있어 김삿갓을 생각하며 기념사진을 남기기에 좋다.</t>
  </si>
  <si>
    <t>덕정역, 회암사지 박물관, 회암사</t>
  </si>
  <si>
    <t>덕정역</t>
  </si>
  <si>
    <t>KCCWSPO20N000001417</t>
  </si>
  <si>
    <t>2구간 청담천길</t>
  </si>
  <si>
    <t>덕정역 ~ (0.2km)덕정삼거리 ~ (0.4km)청담 체육공원 ~ (0.6km)회정교 ~ (0.7km)덕계천 ~ (1.7km)덕계역</t>
  </si>
  <si>
    <t>김삿갓 풍류길’은 난고 김삿갓이 양주시 회암동에서 태어나 방랑시인으로 전국 방방곡곡을 두루 돌며 주옥같은 수 많은 시를 남긴 사실을 전파함으로써 양주시의 역사적 자긍심을 고취시키고 김삿갓 문학자원을 연계한 숲길을 조성하고자 3개구간으로 나뉘어 총 노선거리 21.0km를 조성했다. 2구간은 덕정역~청담 체육공원~덕계천~덕계역을 연결하는 구간으로 맑은 하천을 따라 잔잔히 흐르는 강물을 감상하면서 걸을 수 있다.</t>
  </si>
  <si>
    <t>50 분</t>
  </si>
  <si>
    <t>덕정역, 덕계역</t>
  </si>
  <si>
    <t>KCCWSPO20N000001418</t>
  </si>
  <si>
    <t>숲속나들이길 2구간</t>
  </si>
  <si>
    <t>소목고개(창원사격장 위) → (4.6km)용추계곡(5교) → (2.5km)고산쉼터(고산마을 위)</t>
  </si>
  <si>
    <t>약 2시간 50분</t>
  </si>
  <si>
    <t>창원사격장</t>
  </si>
  <si>
    <t>창원사격장 약수터</t>
  </si>
  <si>
    <t>KCCWSPO20N000001419</t>
  </si>
  <si>
    <t>숲속나들이길 3구간</t>
  </si>
  <si>
    <t>고산쉼터(고산마을 위) → (1.9km굴반쉼터(창원축구센터 위) → 대방체육공원 위 갈림길 → (2.5km)대암산 약수터 (대방나들목 위)</t>
  </si>
  <si>
    <t>대암산 약수터</t>
  </si>
  <si>
    <t>KCCWSPO20N000001420</t>
  </si>
  <si>
    <t>숲속나들이길 4구간</t>
  </si>
  <si>
    <t>대암산 약수터(대방나들목 위) → (3.3km)프리빌리지아파트 위 갈림길 → 창원터널 위 → 4불모산저수지 위 갈림길 → (4.6km)성주수원지 옆 갈림길(성주사 밑) → 안민터널 위 → (4.7km)안민 약수터(안민도로)</t>
  </si>
  <si>
    <t>경남 창원시 성산구</t>
  </si>
  <si>
    <t>5시간 15분</t>
  </si>
  <si>
    <t>안민약수터</t>
  </si>
  <si>
    <t>KCCWSPO20N000001421</t>
  </si>
  <si>
    <t>숲속나들이길 5구간</t>
  </si>
  <si>
    <t>안민 약수터(안민도로) → (2.4km)예비군훈련장 위 갈림길 → (2.6km)상복공원 위 갈림길 →(2.3km)완암로 위 갈림길 → (1.3km)양곡신촌 갈림길 → (1.2km)마진터널 위 → 진해삼밀사 옆 → 마진터널 위 → (1.0km)진해삼밀사 옆(장복산공원 위)</t>
  </si>
  <si>
    <t>삼밀사 근처</t>
  </si>
  <si>
    <t>KCCWSPO20N000001422</t>
  </si>
  <si>
    <t>진해드림로드 1구간 장복하늘마루길</t>
  </si>
  <si>
    <t>장복산공원 위(삼밀사 옆) → 하늘마루입구 → 편백숲 쉼터 → 안민도로(안민휴게소)</t>
  </si>
  <si>
    <t>저기, 보이는 꿈의 목소리를 따라 천천히 걷다. 드림로드는 걷다보면 장복하늘마루길, 천자봉 해오름길, 백일아침고요산길, 소사생태길과 한 지점에서 반갑게 만나게 된다. 어디서든 자신이 가장 편한 곳에서부터 걷기 시작하면 될 뿐 아니라, 휴게소 화장실 운동기구 약수터 등 도 구비되어 있어 평일에도 이용객이 많은 편이다. 군데군데 전망대가 있어 탁 트인 시가지를 내려다 볼 수 있으며 다양한 나무들의 군락지를 가까이서 만나는 즐거움도 맛본다. 간혹 인적 드문 산길에서는 어린 노루가 발견되기도 하는 설레임도 충분하며, 해군테마공원, 해병대체험시설, 목재문화체험장 등 드림파크가 있어 가족나들이에도 손색없다. 입구에 예쁘게 만들어 세워놓은 몇 개의 작은 시비가 감성을 일깨우는 둘레 길, 자동차가 다닐 수도 있는 곳도 있지만 천천히 산과 바다의 정기를 온 몸으로 느끼면서 걸어보자. 저기 어디쯤에서 이순신장군의 우렁찬 목소리가 메아리처럼 귓가에 들릴지도 모른다</t>
  </si>
  <si>
    <t>삼밀사</t>
  </si>
  <si>
    <t>안민휴게소</t>
  </si>
  <si>
    <t>KCCWSPO20N000001423</t>
  </si>
  <si>
    <t>진해드림로드 2구간 천자봉해오름길</t>
  </si>
  <si>
    <t>안민도로(안민휴게소) → (4.0km)편백숲 쉼터 → 해병훈련테마쉼터 → (4.0km)드림파크갈림길 → 천자암 → (2.0km)만남의광장 위 갈림길</t>
  </si>
  <si>
    <t>만남의 광장(대발령)</t>
  </si>
  <si>
    <t>KCCWSPO20N000001424</t>
  </si>
  <si>
    <t>진해드림로드 3구간 백일아침고요산길</t>
  </si>
  <si>
    <t>만남의광장 위 갈림길 → 임도종점(백일마을입구) → (3.5km)백일마을회관 → 산길진입 →(2.1km)임도</t>
  </si>
  <si>
    <t>만남의 광장(대발령) 백일마을 노인회관</t>
  </si>
  <si>
    <t>KCCWSPO20N000001425</t>
  </si>
  <si>
    <t>진해드림로드 4구간 소사생태길</t>
  </si>
  <si>
    <t>백일마을 위 임도 → 소사생태길 1쉼터 → 소사생태길 2쉼터 → 3·15독립운동 기념비</t>
  </si>
  <si>
    <t>KCCWSPO20N000001426</t>
  </si>
  <si>
    <t>무학산 둘레길 1코스</t>
  </si>
  <si>
    <t>밤밭고개 → (2.6km)만날고개 → (2.4km)완월폭포 → (3.1km)서원곡</t>
  </si>
  <si>
    <t>만날고개 못다 부른 전설 역사 속에 남겨진 노래가 숨어서 기다리다. 돝섬과 마창대교 진해와 창원이 한 눈에 들어오고, 멀리는 기억 속 전설과 함께 나란히 걷는 길. 잠시 숨을 돌려 잔잔한 마산 가고파 바다와 시가지를 내려다보는 사이 어느새 편백나무 향기가 발길을 재촉하는 길. 도심 가까이서도 깊은 숲속에 갇힌 듯 고요하고 명징해지는 마음의 길. 문득 지나쳐오던 앵지밭골에서 내 어린 시절의 부모님 얼굴에서 오늘의 나를 고맙게 찾아오는 길, 어느새 욕심에 찌든 삶을 반성하게 하고 지친 어깨를 당당하게 바로 세우게 하는 뼈아픈 역사가 숨어있는길.돌과 바람과 나무가 손을 이끌어 탁 트인 세상의 한 쪽을 슬며시 열어 보이는 착한 길. 따뜻한 사람들과 작은 행복과 건강한 일상으로 되돌아오게 하는, 그 많은 길 아래서 반갑게 만난 당산벽화마을 앞 한 번 쯤 조여 맨 신발을 다시 편하게 고쳐 매보는 길.</t>
  </si>
  <si>
    <t>없음(음용수 부적합)</t>
  </si>
  <si>
    <t>만날고개, 서원곡</t>
  </si>
  <si>
    <t>KCCWSPO20N000001427</t>
  </si>
  <si>
    <t>무학산 둘레길 2코스</t>
  </si>
  <si>
    <t>서원곡 → (4.4km)봉국사 위 → (3.8km)두척경로당 → (4.7km)중리역삼거리</t>
  </si>
  <si>
    <t>KCCWSPO20N000001428</t>
  </si>
  <si>
    <t>익산둘레길</t>
  </si>
  <si>
    <t>무왕길</t>
  </si>
  <si>
    <t>익산쌍릉 ~(2.0km)익산토성 ~(3.3km)미륵사지 ~(3.8km)구룡마을대나무숲 ~ (2.4km)서동공원 ~ (2.9km)고도리석불입상 ~ (1.3km)왕궁리유적전시관 ~ (2.7km)익산쌍릉</t>
  </si>
  <si>
    <t>익산은 백제 무왕 시기의 수도로 다른 고도처럼 문화유적이 많은 곳이지만 대중에게 많이 알려지지 않은 곳이다. 익산둘레길 무왕길은 우리에게 익숙한 서동요의 주인공인 서동과 선화의 전설이 살아 숨 쉬는 길로 백제의 숨결이 곳곳에 스며들어 있다. 이길은 익산의 역사문화유적을 한 바퀴 돌아볼 수 있는 순환 코스로 길을 걸으면서 서동생가터(마룡지), 익산토성(오금산성), 미륵산성, 현재 복원작업 중인 국보11호 미륵사지석탑, 사자암, 익산쌍릉(무왕릉과 왕비릉), 왕궁리유적 등의 유적을 만나게 된다.</t>
  </si>
  <si>
    <t>6시간 20분</t>
  </si>
  <si>
    <t>왕궁리유적전시관</t>
  </si>
  <si>
    <t>익산쌍릉, 익산토성, 미륵사지, 서동공원, 왕궁리유적전시관</t>
  </si>
  <si>
    <t>미륵사지, 서동공원, 익산쌍릉</t>
  </si>
  <si>
    <t>전북 익산시 용안면 난포리 506-2</t>
  </si>
  <si>
    <t>KCCWSPO20N000001429</t>
  </si>
  <si>
    <t>임곡역 ~ 진곡 ~ 진성제 ~ 하남산단 ~ 광주시민의숲 ~ 월출교 ~ 용산교</t>
  </si>
  <si>
    <t>빛고을 산들길은 광주 외곽을 한 바퀴 도는 약 81km 의 둘레길이다. 자전거 전용도로 및 트레킹 코스로 조성해 놓은 길이다. 6개의 코스로 구성되어 있다. 6코스는 임곡역에서 빛고을 산들길 1코스의 출발점인 용산교까지 이르는 길로 광주 북부지역을 특징을 엿볼 수 있다. 초기 철기시대와 삼국시대의 유적에서부터 현재 광주의 모습이 공존하되 두 모습이 뚜렷이 대비되는 양상을 보인다. 이 지역에는 유구한 역사와 문화의 흔적이 그대로 남아있어 땅은 옛 터 그대로이나 그 위에 펼쳐진 물리적 환경은 놀라울 정도로 변모한 모습을 보이고 있다.</t>
  </si>
  <si>
    <t>시내 구간에는 언제든지 매점을 이용할 수 있으나 진성제부터 임곡역까지 가는 길에는 매점이 없어 이용할 수 없음 (시내에서 미리 준비하는 것을 권장함)</t>
  </si>
  <si>
    <t>시내 구간에서는 곳곳에 개방 화장실과 주유소 화장실이 위치해있으나 진성제부터 임곡역까지는 화장실이 없음</t>
  </si>
  <si>
    <t>음수대는 없으나 시내에 위치한 다수의 매점에서 음료를 구매할 수 있음</t>
  </si>
  <si>
    <t>KCCWSPO20N000001430</t>
  </si>
  <si>
    <t>제주지오트레일</t>
  </si>
  <si>
    <t>산방산·용머리해안 지질트레일 A코스</t>
  </si>
  <si>
    <t>용머리해안 주차장(출발)→사계포구(1.2㎞)→형제해안로전망대(1.7㎞)→해안사구와 모리층(2.1㎞)→사계리해안체육공원(2.4㎞)→사람발자국화석(2.8㎞)→대정향교(6.0㎞)→산방산 탄산온천(8㎞)→불미마당(9.2㎞)→베리돌아진밧(12.2㎞)→조면암 돌담(12.7㎞)→산방연대(13.4㎞)→용머리해안 주차장(도착 13.7㎞)</t>
  </si>
  <si>
    <t>지질트레일은 세계적으로 가치를 인증 받은 브랜드를 활용하여 각 지역의 독특한 지질자원과 이를 원형으로 만들어진 마을의 역사·문화·신화·생활 등 다양한 이야기를 접목시켜 만든 도보길입니다. 산방산 · 용머리해안 지질트레일 코스는 80만년 지구의 시간을 품은 용머리해안과 산방산을 중심으로 주변마을(사계리·화순리·덕수리)의 명소와 흥미로운 이야기가 담겨 있습니다. 게다가 한국의 아름다운 길로 뽑혔을만큼 놀라운 경치를 뽐내는 형제해안로를 걸으며 제주절경을 맛볼 수도 있답니다. 또 한가지, 산방산·용머리해안 지질트레일은 A코스와 B코스로 나눠어 있어 둘 중 어느 곳을 먼저 갈까 즐거운 고민에 빠지게 한답니다.</t>
  </si>
  <si>
    <t>용머리해안주차장, 대정향교, 사람발자국화석, 산방산탄산온천</t>
  </si>
  <si>
    <t>용머리해안주차장</t>
  </si>
  <si>
    <t>제주특별자치도 서귀포시 안덕면 사계리 118</t>
  </si>
  <si>
    <t>KCCWSPO20N000001431</t>
  </si>
  <si>
    <t>산방산·용머리해안 지질트레일 A단축코스</t>
  </si>
  <si>
    <t>용머리해안 주차장(출발)→사계포구(1.2㎞)→형제해안로전망대(1.7㎞)→해안사구와 모리층(2.1㎞)→사계리해안체육공원(2.4㎞)→사람발자국화석(2.8㎞)→대정향교(6.0㎞)→코스분기점(6.4㎞)→조면암 돌담(9.5㎞)→산방산주차장(10㎞)→산방연대(10.2㎞)→용머리해안 주차장(도착 10.5㎞)</t>
  </si>
  <si>
    <t>용머리해안주차장, 대정향교, 사람발자국화석</t>
  </si>
  <si>
    <t>KCCWSPO20N000001432</t>
  </si>
  <si>
    <t>산방산·용머리해안 지질트레일 B코스</t>
  </si>
  <si>
    <t>용머리해안주차장(출발)→항만대(1.1㎞)→병악현무암지대(1.7㎞)→사근다리동산(2.6㎞)→화순금모래해변(3.0㎞)→화순리선사유적지(4.2㎞)→황개천/명악목소(4.5㎞)→수로/퍼물(5.3㎞)→화순곶자왈(8.1㎞)→홈밭동산전망대(8.7㎞)→조면암 돌담(13㎞)→산방연대(14㎞)→용머리해안 주차장(도착14.3㎞)</t>
  </si>
  <si>
    <t>3시간 50분</t>
  </si>
  <si>
    <t>화순금모래해변, 안덕면사무소</t>
  </si>
  <si>
    <t>화순금모래해변</t>
  </si>
  <si>
    <t>KCCWSPO20N000001433</t>
  </si>
  <si>
    <t>수월봉 트레일 A코스(수월봉 엉알길)</t>
  </si>
  <si>
    <t>녹고의 눈물~(500m)갱도진지~(500m)화산재 지층과 화산탄~(1.5km)수월봉 정상~(1.5km)엉알과 화산재지층~(400m)검은모래해변~(200m)해녀의집</t>
  </si>
  <si>
    <t>높이 77m의 작은 언덕형태의 오름이지만 해안절벽을 따라 드러난 화산재 지층 속에 남겨진 다양한 화산 퇴적구조로 인해 화산학 연구의 교과서 역할을 하고 있다. 수월봉은 약 18,000년 전 뜨거운 마그마가 물을 만나면서 폭발적으로 분출하고, 잘게 부서진 화산재가 주변에 떨어지면서 만든 고리모양 화산체의 일부이다. 수월봉 일대를 뒤덮었던 화산재는 용암에 비해 식물이 자라기 좋은 기름진 토양이 됐고, 기름진 토양은 신석기인들이 정착할 수 있는 삶의 터전이 되었다.</t>
  </si>
  <si>
    <t>갱도진지, 고산기상대</t>
  </si>
  <si>
    <t>KCCWSPO20N000001434</t>
  </si>
  <si>
    <t>성산·오조 지질트레일</t>
  </si>
  <si>
    <t>성산일출봉(1.2km)→일제 동굴진지유적지(300m)→터진목·4.3 유적지(1.1km)→철새도래지 해설포인트(1.6km)→튜물러스·밭담 해설포인트(2.4km)→용천수 ‘족지물’(3.3km)→식산봉(4.1km)→성산항·우도 해설포인트(5.5km)→시인 이생진 詩碑거리(6.5km)→오정개(6.8km)</t>
  </si>
  <si>
    <t>8.3(성산일출봉 트레깅 포함 1.2</t>
  </si>
  <si>
    <t>성산·오조 지질트레일 코스의 성산리는 제주의 동녘끝 성산반도에 자리한 마을로 영주십경 중 제1경, 더 없이 장엄한 일출 경관을 보여주는 성산일출봉을 품고 있는 마을입니다. 성산 앞바다 일출봉 건너에서 떠오른 해가 햇살을 펴면 가장 먼저 와 닿는 마을 오조리는 성산일출봉에서 서쪽으로 900m 거리에 자리하고 있으며 널따란 내수면과 어우러지며 담백한 동양화처럼 펼쳐지는 아름다운 풍경이 이어집니다. 따뜻하고 평화로운 마을 분위기 속에서 황근자생지로 알려졌을 뿐만 아니라 흥미로운 전설을 품고 있는 오름 식산봉, 화산활동으로 뜨거웠던 튜물러스를 만날 수 있습니다.</t>
  </si>
  <si>
    <t>용천수‘족지물’, 오조해녀의 집 , 성산일출봉 주차장</t>
  </si>
  <si>
    <t>성산일촐봉 입구</t>
  </si>
  <si>
    <t>KCCWSPO20N000001435</t>
  </si>
  <si>
    <t>수월봉 트레일 C코스(차귀도)</t>
  </si>
  <si>
    <t>차귀도 유래~(500m)차귀도 생물~(1.5km)차귀도 역사~(1.5km)차귀도 등대~(400m)차귀도 장군바위~(200m)차귀도의 지질</t>
  </si>
  <si>
    <t>옛날 중국 호종단이 제주에서 중국에 대항 할 큰 인물이 나타날 것을 경계하여 제주의 지맥과 수맥을 끊고 중국으로 돌아가려 할 때 한라산의 수호신이 매로 변하여 갑자기 폭풍을 일으켜 배를 침몰시켰다. 배가 돌아가는 것을 차단했다고 해서 섬의 이름이 차귀도가 되었다고 한다.</t>
  </si>
  <si>
    <t>차귀도 선착장</t>
  </si>
  <si>
    <t>KCCWSPO20N000001436</t>
  </si>
  <si>
    <t>곰배령 트래킹</t>
  </si>
  <si>
    <t>점봉산 산림생태관리센터~(2.0km)강선마을~(3.1mk)곰배령~(5.4km_하산코스)점봉산 산림생태관리센터</t>
  </si>
  <si>
    <t>점봉산 정상에서 남동향 곰배령을 중심으로 희귀 야생화 및 산약초, 산채류 등이 다량 분포되어 있으며 1987년부터 산림유전자원보호구역으로 지정·고시하여 년 중 입산 통제하여 관리하고 있다. 곰배령은 인제의 보물로 4월, 복수초를 시작으로 8월까지 온갖 야생화가 곰배령을 수놓는다.</t>
  </si>
  <si>
    <t>식수보급처가 없으니 별도 준비 필요</t>
  </si>
  <si>
    <t>점봉산 산림생태관리센터 앞 야외화장실</t>
  </si>
  <si>
    <t>점봉산 센터 앞 지역주민이 운영하는 간이매점이 있으며, 이 외 탐방로 등에 별도 매점 시설 없음</t>
  </si>
  <si>
    <t>강원도 인제군 기린면 진동리</t>
  </si>
  <si>
    <t>KCCWSPO20N000001437</t>
  </si>
  <si>
    <t>하이원 하늘길</t>
  </si>
  <si>
    <t>밸리 콘도(밸리 콘도 스키하우스 옆 무릉댐 접근)→무릉도원길→백운산(마천봉)→산철쭉길마운틴 탑(고산식물원)→도롱이 연못→하늘마중길→마운틴 콘도</t>
  </si>
  <si>
    <t>하늘길은 우리나라 최대의 야생화 군라기를 이루는 백운산 능선을 따라 산책코스와 등산코스로 나뉘어 있다. 화절령길, 야생화꽃길, 도롱이 연못 등 가벼운 산책과 산행의 묘미를 선택해 즐기실 수 있는 하늘길에서 자연과 일상의 여유를 느낄 수 있다.</t>
  </si>
  <si>
    <t>마운틴 탑</t>
  </si>
  <si>
    <t>강원 영월군 상동읍 구래리 산 1-227</t>
  </si>
  <si>
    <t>KCCWSPO20N000001438</t>
  </si>
  <si>
    <t>만항재 트래킹</t>
  </si>
  <si>
    <t>함백산 등산로 입구→함백산 서릉→철탑→(작은 봉우리에 서회귀)→등산로 입구→‘산상의 화원’산책</t>
  </si>
  <si>
    <t>정선군 고한읍, 영월군 상동읍, 태백시 혈동이 만나는 지점에 만항재라는 고개가 있다. 해발 1,340m로 포장도로상의 고개 중에서 가장 높은 곳이다. 함백산 정상은 일출과 일몰을 동시에 감상할 수 있는 곳으로 특히 일몰의 풍경이 장관이다. 서서히 해가 기울면 낙조를 감상하기 위해 모여든 여행객들이 부지런히 카메라 셔터를 눌러댄다. 한낮을 뜨겁게 달궜던 해는 영월과 정선, 삼척의 산봉우리들에게 골고루 마지막 광채를 선사한 다음 어둠 속으로 사라진다. 서해안 바닷가에서의 낙조가 3박자의 가벼운 왈츠에 비유된다면 함백산 정상에서 만난 일몰은 장엄한 미사곡에 가깝다. 만항마을 꼭대기에 위치한 만항재는 태백과 영월, 정선이 만나는 상징적인 경계에 있으며, 동네말로 ‘늦목재’, ‘늦은목이재’라 불리는 곳이다.</t>
  </si>
  <si>
    <t>1시간 54분</t>
  </si>
  <si>
    <t>산상의 화원 입구</t>
  </si>
  <si>
    <t>강원도 태백시 혈동 산57-12</t>
  </si>
  <si>
    <t>KCCWSPO20N000001439</t>
  </si>
  <si>
    <t>수월봉 트레일 B코스(당산봉)</t>
  </si>
  <si>
    <t>차귀도 매표소(출발)→당산봉의 유래→당산봉의 지질(거북바위)→당산봉의 역사→생이기정→당산봉 가마우지→당산봉수→차귀도 매표소(도착)</t>
  </si>
  <si>
    <t>KCCWSPO20N000001440</t>
  </si>
  <si>
    <t>테스트 중(입력 중)</t>
  </si>
  <si>
    <t>입력 중입니다.</t>
  </si>
  <si>
    <t>KCCWSPO20N000001441</t>
  </si>
  <si>
    <t>임진강변 생태탐방로</t>
  </si>
  <si>
    <t>임진각관광지(평화의종각) ? 통일대교 ? 초평도 ? 임진나루 ? 율곡습지 / 9.1km코스, 약3시간 소요</t>
  </si>
  <si>
    <t>임진강변 생태탐방로는 임진각 평화누리에서 통일대교, 초평도, 임진나루를 지나 율곡습지공원까지 이어지는 9.1km의 구간으로 약 3시간이 소요되는 코스입니다. 철책이 설치되고, 민간인을 통제하던 순찰로로 활용되었던 곳으로 올해부터는 임진강을 따라 걷는 생태탐방로 구간으로 일반인에게도 허락되었습니다. 아직까지는 시범 개방기간이라 출입절차와 시간 및 인원의 제한 등 절차상의 번거로움이 있지만 외부에 많이 알려져 있지 않은 곳이라 탐방객들에게는 신선한 경험이 될 것입니다. 생태탐방로에서는 재두루미, 독수리, 쇠기러기 등 겨울철새가 월동하는 ‘초평도’를 바로 눈앞에서 볼 수 있으며 봄에는 유채, 가을에는 코스모스 정취를 맘껏 느낄 수 있는 율곡습지공원과 율곡수목원이 있습니다. 평화누리 8코스, 주변의 관광자원과 연계하여 임진강변 생태탐방로 방문 계획을 세워보는 건 어떨까요.</t>
  </si>
  <si>
    <t>개별준비</t>
  </si>
  <si>
    <t>임진각 화장실, 임진나루전망대 화장실, 율곡습지 화장실</t>
  </si>
  <si>
    <t>출발전 임진각관광지 내 매점 이용가능</t>
  </si>
  <si>
    <t>경기 파주시 문산읍 마정리</t>
  </si>
  <si>
    <t>KCCWSPO20N000001442</t>
  </si>
  <si>
    <t>호미만도 해안둘레길</t>
  </si>
  <si>
    <t>동해 입암리 선바우~하선대 구간</t>
  </si>
  <si>
    <t>동해면 입암리 선바우~하선대 구간</t>
  </si>
  <si>
    <t>* 전국 최고의 호미반도 해안둘레길 - 동해면 입암리 선바우에서 마산리까지 700m 구간에 위치하고 있으며, 해상데크를 따라 걸어가면 기암절벽 뿐만아니라 집단으로 자생하는 해국 군락지가 있어 - 특히, 해국이 피는 여름에는 더욱 아름다운 절경을 볼 수 있다. - 옛부터 전해 내려오는 선바우, 힌디기, 선녀가 내려와서 놀았다는 하선대를 비롯하여 여왕의 왕관을 닮은 여왕바위, 계곡바위, 킹콩바위, 배바위 등 각종 사물을 닮은 바위들이 신비롭게 펼쳐져 있다. - 특히, 해질녘이면 기암절벽 사이로 넘어가는 석양이 아름다우며, 데크에서 바라보는 포스코 전경 및 탁트인 바다의 절경이 지친 현대인의 눈을 즐겁게 해준다. - 호미반도권 해안둘레길은 한반도 지도에서 일명 호랑이꼬리 부분으로 영일만을 끼고 동쪽으로 쭉 뻗어 나와 있는 동해면과, 구룡포읍, 호미곶면, 장기면의 해안선 58Km를 연결하는 트레킹 로드이다.</t>
  </si>
  <si>
    <t>경북 포항시 남구 동해면 입암리 350</t>
  </si>
  <si>
    <t>KCCWSPO20N000001443</t>
  </si>
  <si>
    <t>거금도 둘레길</t>
  </si>
  <si>
    <t>붉은노을길</t>
  </si>
  <si>
    <t>금진항(거금휴게소)~우두마을</t>
  </si>
  <si>
    <t>근진항에서 우두마을까지 이어지는 이 길은 쇠락한 항구, 간척지의 제방과 철새떼, 섬 등이 이어지면서 노스텔지어를 자극하는 길이다. 연홍도, 우동도를 보며 새거름 무렵에 이 길을 걸으면 하늘도 바다도 그리고 길을 걷는 나그네의 얼굴도 온통 붉게 된다. 위치상 첫코스지만 늦은 오후 무렵에 걷기 시작한다면 최고의 해안길이 되게 해줄 것이다.</t>
  </si>
  <si>
    <t>전남 고흥군 금산면 신전리</t>
  </si>
  <si>
    <t>KCCWSPO20N000001444</t>
  </si>
  <si>
    <t>솔갯내음길</t>
  </si>
  <si>
    <t>우주마을~금장마을</t>
  </si>
  <si>
    <t>우주마을에서 연소, 익금, 금장마을로 이어지는 이 길은 다른 코스와 달리 오르막과 언덕, 낭떠러지, 모래해안길이 곳곳에 배치되어 색다른 코스로 기억된다. 주변의 섬과 리아스식 해안으로 마치 호수와 같은 종ㅅㅇ헌 바다를 보며 산길로 이어진다. 산에서 소나무 사이로 훌러들어오는 갯내음이 섞여서 힐링을 느끼게 한다. 산길이 끝나면서 탁트인 소익금의 고운 모래해변이 연결된다.</t>
  </si>
  <si>
    <t>5시간40여분</t>
  </si>
  <si>
    <t>KCCWSPO20N000001445</t>
  </si>
  <si>
    <t>바다모자이크길</t>
  </si>
  <si>
    <t>금장마을 ~ 동촌마을</t>
  </si>
  <si>
    <t>금정마을에서 오천항까지 이어지는 이 길은 도로를 따라서 가는 해안길이며, 단순하지만 담백하여 자기 자신의 내면과 대화하며 걸을 수 있는 길이다. 햇빛이 산란되어 흩어지는 바다 위에 점점이 무수히 펼쳐지는 김양식장은 모자이크 혹은 비구상화를 연상시킨다. 고독하지만 흔치 않는 경험을 선사해준다. 이 길은 녹음수를 식재하여 그늘과 햇빛을 번갈아가며 느낄 수 있는 길로 조성되었다.</t>
  </si>
  <si>
    <t>KCCWSPO20N000001446</t>
  </si>
  <si>
    <t>섬고래길</t>
  </si>
  <si>
    <t>동촌마을 ~ 명천마을</t>
  </si>
  <si>
    <t>오천항에서 명천마을로 이어지는 이 길은 해안임에도 내륙 농촌 텃밭 길을 걷는 듯한 경관을 제공 소원동산전망대에서 조망되는 대취도는 마치 고래와 같은 혀낭을 하여, 단조로운 길을 걷던 여행자에게 여러 가지 상상력을 자극한다. 명천마을 입구의 거대한 정자목은 나그네에게 마을의 내력을 읽히게 하면서 발걸음을 멈추게 한다.</t>
  </si>
  <si>
    <t>KCCWSPO20N000001447</t>
  </si>
  <si>
    <t>월포허리길</t>
  </si>
  <si>
    <t>명천마을 ~ 동정마을</t>
  </si>
  <si>
    <t>명천마을에서 동정마을까지 이어지는 이 길은 지금은 통행이 없는 옛길로서 이 마을에서 저 마을로 걷던 옛사람들의 인고가 느껴지는 길이다. 산 허리로 쭉 이어지는 약간은 불편한 길이라 원초적 옛길의 느낌으로서 월포마을, 월포제, 간척지, 더 멀리로는 고흥반도가 조망 되어 땀을 식혀</t>
  </si>
  <si>
    <t>KCCWSPO20N000001448</t>
  </si>
  <si>
    <t>두둥실길</t>
  </si>
  <si>
    <t>동정마을 ~ 중촌마을</t>
  </si>
  <si>
    <t>동정마을에서 중촌으로 이어진는 이 길은 산 중턱을 따라 오르막이 계속되다 파성재에 이르러 중촌으로 내려가게 된다. 거금도 둘레길의 가장 높은 위치를 걷게 되며 날씨에 따라 파노라믹한 장관을 볼 수도 있고, 안개 사이로 드문드문 마을을 볼수도 있는 변화무쌍한 길이다.</t>
  </si>
  <si>
    <t>KCCWSPO20N000001449</t>
  </si>
  <si>
    <t>레슬러의 길</t>
  </si>
  <si>
    <t>중촌마을 ~ 거금휴게소</t>
  </si>
  <si>
    <t>중촌마을에서 시작점인 금진항으로 되돌아 가는 길 아마도 레슬러 김일은 그 옛날 이 길을 통해서 배를 타고 뭍으로 오갔을 것이다. 거인이 걸었던 길을 상상하며 우리는 어떤 꿈을 가지고 이제 걸음을 마무리하고 뭍으로 나갈 것인가를 생각한다.</t>
  </si>
  <si>
    <t>KCCWSPO20N000001450</t>
  </si>
  <si>
    <t>고려현종부자상봉길</t>
  </si>
  <si>
    <t>고려황제현종부자상봉길</t>
  </si>
  <si>
    <t>능화마을-안종능지-고자실고개-학촌마을-대산마을-배방사지</t>
  </si>
  <si>
    <t>고려 제8대 현종 임금이 유년시절 修學장소인 배방사지를 바탕으로 부자간 비운의 고개길인 고자실,(顧子峯)과 안종능지(安宗陵址),배방사지(排房寺址)를 잇는 부자유친(父子有親)의 역사적 발자취를 스토리텔링하여 역사를 재조명 하고 걷기여행길을 조성</t>
  </si>
  <si>
    <t>경남 사천시 사남면 우천리</t>
  </si>
  <si>
    <t>KCCWSPO20N000001451</t>
  </si>
  <si>
    <t>제4코스</t>
  </si>
  <si>
    <t>현수교 ~ 내월마을 ~ 입석마을 ~ 도왕마을 ~ 구미교</t>
  </si>
  <si>
    <t>내월마을을 시작으로 입석마을, 도왕마을을 거쳐 구미교까지의 11.8km의 가장 긴 코스로 3시간이 소요된다. 이 구간은 하늘 아래 첫 동네 도왕마을이 있고 산속의 길을 따라 걷다 보면 자연에 흠뻑 젖는 색다른 맛을 느낄 수 있다.</t>
  </si>
  <si>
    <t>KCCWSPO20N000001452</t>
  </si>
  <si>
    <t>고산봉 탐방로</t>
  </si>
  <si>
    <t>대동면사무소 ~ 석산봉삼거리 ~ 고산봉정상 ~ 고산사지삼거리 ~ 향교저수지 ~ 대동면사무소</t>
  </si>
  <si>
    <t>노령산맥의 한 자락이 뻗어 내려온 이곳 정상은 우뚝솟은 봉우리가 마치 붓 끝처럼 솟았기에 일명 필봉 이라고도 한다. 정상의 소반 같은 바위는 기우제를 지낼 때 제단으로 활용하였다.</t>
  </si>
  <si>
    <t>180분</t>
  </si>
  <si>
    <t>대동면사무소</t>
  </si>
  <si>
    <t>경남 김해시 대동면 초정리 143-2</t>
  </si>
  <si>
    <t>KCCWSPO20N000001453</t>
  </si>
  <si>
    <t>전주성 사대문 안 옛길</t>
  </si>
  <si>
    <t>전주성 사대문 안 옛길 도보여행</t>
  </si>
  <si>
    <t>1코스 : 경기전→풍남문→행원→전라감영지→전주부영지→풍패지관(전주객사)→우체국골목→서문지→차이나거리→남부배차장지→구호물자골목→공익질옥→풍남문 2코스 : 경기전→동문지→삼양다방(영화소품창고)→동문문화거리→구,미문화원(부성중심)→ 풍패지관→걷고싶은거리→창극골목→한국전통문화전당</t>
  </si>
  <si>
    <t>어디로든 가려는 방향과 필요가 길이 되고, 시간의 변화는 길을 번성하게도 퇴락한 뒷골목의 오명을 갖게도 하였습니다. “나아가지 않으면 길이 아니다.” 하지만 때론 나아가지 않고 머물러도 좋은 길이 있습니다. . 풍패지관이 지나온 시간과 숨은 이야기 . 전라감영지 선화당 터를 지키는 회화나무 . 돈감옥이라 불리던 질옥(質屋)을 아시나요? . 전주 권번기생 남전 허산옥과 행원 . 원도심의 근대문화유산(중국인 포목상점, 박다옥) . 전라북도공보관(미국문화원)과 영화상영 . 다방의 기능과 전주문화(‘삼양다방’에서 ‘빈센트 반 고흐’까지) . 잊혀진 기억을 찾아 떠나는 골목길 시간여행 (구호물자골목, 우체국골목, 동문책방골목)</t>
  </si>
  <si>
    <t>전라북도 전주시 완산구 풍남동3가 기린대로 99</t>
  </si>
  <si>
    <t>KCCWSPO20N000001454</t>
  </si>
  <si>
    <t>도심숲이 있는 서면권 근대산업발상지 따라 걷기</t>
  </si>
  <si>
    <t>(옛)락희화학(현LG사이언스홀) ↔ 부산시민공원 ↔ 송상현광장 ↔ (옛)대양 고무(현재 전포동한신아파트) ↔ (옛)신진자동차(구 대우버스) ↔ (옛)경남모직(NC백화점) ↔ 전포동카페거리 ↔ (옛)서면극장거리[현 서면특화거리] ↔ (옛)제일제당[현재 더氷아럴스타아파트] ↔ (옛)동명목재[알리안츠생명건물]</t>
  </si>
  <si>
    <t>- 부산진구 서면은 국내 상공업 부흥의 중심지로 동천 변에는 제일제당(삼성그룹모태)과 우리나라 최대 규모의 합판회사였던 동명목재가, 초읍동에는 락희공업사(LG그룹모태)가 있 었으며, 전포동에는 신진자동차 (대우그룹모태), 부암동에는 미원식품공업(미원그룹모태)이, 가야동에는 태광산업(태광그룹모태)이 자리한 곳으로 이러한 산업유산과 흔적들을 모아 트레일코스로 개발하여 장소적 가치를 되새기고 - 도심한가운데 평지의 부산시민공원은 역사의 흔적과 아픔을 고스란히</t>
  </si>
  <si>
    <t>서울 영등포구 여의도동 20</t>
  </si>
  <si>
    <t>KCCWSPO20N000001455</t>
  </si>
  <si>
    <t>모락산둘레길</t>
  </si>
  <si>
    <t>공간별 테마가 있는 순환숲길</t>
  </si>
  <si>
    <t>백운로~여성회관 뒤∼모락초등학교 뒤∼성라자로마을 뒤~모락중학교 뒤~계원예대 뒤~능안마을~오메기</t>
  </si>
  <si>
    <t>모락산의 아름다운 생태, 역사, 문화자원을 천천히 걸으면서 느끼고 배우고 체험할 수 있도록 낮은 산자락의 숲을 따라 조성된 산책로입니다. 시민들이 자연스럽게 휴식을 취할 수 있는 숲속쉼터 및 유아들이 숲속 체험을 할 수 있는 숲속놀이터 등 숲속 체험 공간이 조성된 숲길입니다.</t>
  </si>
  <si>
    <t>경기 의왕시 내손동</t>
  </si>
  <si>
    <t>KCCWSPO20N000001456</t>
  </si>
  <si>
    <t>사비길</t>
  </si>
  <si>
    <t>부여시외버스터미널→(0.3km)신동엽생가→(1km)부여궁남지→(3.3km)능산리고분군→(3km)금성산→(0.8km)국립부여박물관→(0.5km)정림사지→(1.1km)부소산성→(2.5km)구드래조각공원→(0.9km)부여시외버스터미널</t>
  </si>
  <si>
    <t>사비길은 사비부여의 중심지를 걷는 역사 체험길이다. 부여시외버스터미널에서 출발하면 첫 방문지는 참여시인으로 유명한 신동엽생가다. 작은 마당이 있는 아담한 집에서‘껍데기는 가라’등의 절창이 탄생했다. 부여군청을 지나면 우리나라 최초의 인공연못인 부여 궁남지에 다다른다. 궁남지는 서동왕자와 선화공주의 전설이 전해지는 곳으로 매년 7월에는 연꽃축제가 열려 각양각색의 연꽃을 만날 수 있다. 궁남지에서 가탑리 제방을 따라 한참을 걸으면 커다란 무덤군을 볼 수 있는데 이곳이 능산리고분군이다. 능산리고분을 옆으로 산 능선을 타고 이동하게 되는데 작은 산 하나를 넘어 큰 도로를 건너면 금성산을 넘게 된다. 금성산에 오르면 부여시내의 전경이 한눈에 펼쳐진다. 이 곳을 뒤로 한채 내려가면 부여의 유물을 전시한 부여국립박물관이다. 맞은 편 부여 중심 사찰이 있던 정림사지를 둘러보고 나와 부소산성으로 향한다. 22세기를 위해 보존해야 할 아름다운 숲’으로 선정될 정도로 잘 보존된 부소산성의 호젓한 길이 사비길의 백미다. 숲에는 아직도 당시의 토성들이 존재하고 있어 앞으로 발굴이 요구되는 곳이기도 하다. 이곳 부소산성에서 강변을 따라 걷는 백마강길이 이어져 있다. 부소산성에서 서문매표소로 나와 부여시외버스터미널로 이동하면 사비길의 여정은 끝이 난다.</t>
  </si>
  <si>
    <t>부소산성 내(태자골 약수터), 고란 약수터(코스 인근 고란사에 위치)</t>
  </si>
  <si>
    <t>시외버스터미널, 부여군청, 서동공원, 능산리고분군, 부여국립박물관, 정림사지, 부소산, 구드래조각공원</t>
  </si>
  <si>
    <t>시외버스터미널 등 시내구간 통과시 매점 및 편의점</t>
  </si>
  <si>
    <t>충남 부여군 부여읍 쌍북리 산 30-1</t>
  </si>
  <si>
    <t>KCCWSPO20N000001457</t>
  </si>
  <si>
    <t>뱅뱅이길</t>
  </si>
  <si>
    <t>병방치 스카이워크- 뱅뱅이길-귤암리 동강 할미꽃마을</t>
  </si>
  <si>
    <t>강원도 정선군 정선읍 귤암리 사람들에게 뱅뱅이재는 생명의 길이었다. 굽이치는 시퍼런 동강의 물줄기를 따라 수직절벽이 이어지는 그곳에 갇힌 마을사람들이 생활에 필요한 물품을 구하기 위해 마을 밖으로 나갈 수 있는 유일한 길이 뱅뱅이재였던 것이다. 해발 600m가 넘는 뱅뱅이재를 넘기 위해 사람들은 가파른 산비탈에 갈지(之)자로 길을 내야만 했다. ?귤암리 사람들은 정선읍내 장터에 나가려면 새벽밥을 먹고 장에 내다 팔 물건을 이고 지고 길을 나서야 했다. 쉬며 가며 서른여섯 구비 고갯길을 넘어 북실리를 지나면 조양강물이 길을 막았다. 다리가 생기기 전에는 배를 타고 강을 건너야 했다. 그렇게 도착한 정선 읍내장터에서 필요한 물건을 사서 강을 건너고 산을 넘어 굽이도는 뱅뱅이재를 지나 집에 도착하면 저녁이 다 됐었다. 굽이굽이 굽은 길을 뱅뱅 돌고 돌아 고개를 넘나들었다고 해서 고개 이름이 뱅뱅이재가 된 것이다. ?귤암리 사람들의 삶의 근기가 서려 있는 서른여섯 구비 고갯길은 1970년대 중반 강변에 사람이 다닐 수 있는 길이 생기면서 추억 속으로 사라졌다. 잊혔던 추억의 빗장을 열게 된 것은 전국적으로 일어난 걷기여행 열풍 덕이다. 정선군은 2012년부터 2013년까지 뱅뱅이재를 되살리고 정비하여 사람들이 이용할 수 있게 했다. 그렇게 생긴 길이 ‘뱅뱅이길’이다.</t>
  </si>
  <si>
    <t>스카이워크매표소 옆. 동강 할미꽃마을</t>
  </si>
  <si>
    <t>KCCWSPO20N000001458</t>
  </si>
  <si>
    <t>심학산 둘레길</t>
  </si>
  <si>
    <t>단일코스</t>
  </si>
  <si>
    <t>교하배수지~약천사~수투바위~배밭정자~낙조전망대~신남리~전원마을~배수지</t>
  </si>
  <si>
    <t>심학산은 해발 192m에 불과한 산이지만 한강 하구지역에 있어 사방을 아우르는 전망이 뛰어나기로 소문난 곳이다. 특히, 한강을 넘어 서해로 떨어지는 낙조의 아름다움은 어디에 내어도 손색이 없는 곳이다. 심학산 둘레길은 길쭉한 능선이 동서로 뻗은 심학산 자락의 유순한 숲길이 이어지는 둘레길이다. 이 길의 노면은 굴곡이 거의 없고 오르막과 내리막이 적어 가족들이 함께 이야기를 나누며 걷기 좋은 길이다. 둘레길만 걷는 시간은 약 2시간 가량 소요되지만 약천사를 둘러보고 심학산 정산 전망대를 오른다면 1시간 이상은 더 소요된다. (약천사 출발) 일몰시간에 맞춰 여행하려면 일몰 2시간 전에는 약천사에서 동쪽방향으로 출발하면 해질 무렵 낙조전망대에서 도착하게 된다. 일몰이 되면 빠르게 어두워지니 휴대용 렌턴이나 스마트폰 손전등 앱을 준비하는 것이 좋다. *위 GPS트랙은 대중교통(버스) 이용자를 고려해 파주출판단지~배밭정자까지 추가로 안내해 주었습니다. 파주출판단지~배밭정자까지는 심학산 둘레길 코스가 아니오니 유의바랍니다.</t>
  </si>
  <si>
    <t>약천사(심학약수터)</t>
  </si>
  <si>
    <t>약천사, 배수지공원</t>
  </si>
  <si>
    <t>파주출판단지</t>
  </si>
  <si>
    <t>경기 파주시 산남동</t>
  </si>
  <si>
    <t>KCCWSPO20N000001459</t>
  </si>
  <si>
    <t>안산자락길</t>
  </si>
  <si>
    <t>안산 자락길</t>
  </si>
  <si>
    <t>한성과학고~안산천약수터~무악정~연흥약수터 부근~시범아파트철거지~한성과학고</t>
  </si>
  <si>
    <t>안산자락길은 독립공원, 서대문구청, 연희숲속쉼터, 한성과학고, 금화터널 상부, 봉원사, 연세대학교 등에서 쉽게 숲길로 들어갈 수 있어 접근성이 뛰어나다. 접근경로 다양한 만큼 출발지에 따라 느낌도 확연히 다르다. 옛 서울의 서쪽 관문인 독립문사거리 옆 독립공원, 독립공원엔 일제강점기 아픈 역사의 흔적을 고스란히 재현해 놓은 서대문 형무소가 있고, 그 뒤로는 안산의 한적한 숲길을 따라 자락길이 조성되었다. 2013년 11월에 개통된 안산 자락길은 총연장 7km로, 계속 거닐다 보면 다시 출발한 곳으로 돌아오고 보행약자도 안산에서 산림욕을 즐기며 편하게 산책할 수 있도록 ‘순환형 무장애 숲길’로 만들어진 것이 특징이다. 무장애 숲길 중 오르내리는 ‘편도형’이 아닌 ‘순환형’으로 완공된 숲길은 전국에서 처음이다. 안산 무장애 자락길에서는 메타세쿼이아, 아까시나무, 잣나무, 가문비나무 등으로 이뤄진 숲을 즐길 수 있으며 흔들바위, 너와집쉼터, 북카페, 숲속무대 등 다양한 볼거리와 즐길거리도 만날 수 있다. 또한 인왕산, 북한산, 청와대가 한눈에 들어오는 장관을 편리하게 감상할 수 있도록 조성했다. 낮지만 웅장한 안산, 그 안산이 내어준 자락길의 한적한 숲길을 지나 독립공원으로 되돌아오는 여행은 발로만 느끼기에는 보고 생각할 일이 너무도 많다.</t>
  </si>
  <si>
    <t>무악정 인근 약수터, 등산로 중간마다 약수터 위치(자락길에서 약수터이정표 따라 이동)</t>
  </si>
  <si>
    <t>독립공원, 자락길 중간마다 화장실이 위치</t>
  </si>
  <si>
    <t>독립공원, 서대문구청, 연희숲속쉼터, 연세대학교 입구</t>
  </si>
  <si>
    <t>KCCWSPO20N000001460</t>
  </si>
  <si>
    <t>서오릉 나들길</t>
  </si>
  <si>
    <t>수경원~익릉~산림산책길~창릉~홍릉~경릉~순창원</t>
  </si>
  <si>
    <t>서오릉은 사적 제198호로 5릉은 경릉(敬陵)·창릉(昌陵)·익릉(翼陵)·명릉(明陵)·홍릉(弘陵)을 일컫는다. 1457년(세조 3) 세자 장(璋：뒤에 덕종으로 추존됨)이 죽자 이곳에 안장(경릉)한 이래 1470년(성종 1) 덕종의 아우인 예종과 그 계비인 안순왕후 한씨의 창릉, 1681년(숙종 7) 숙종의 비인 인경왕후 김씨의 익릉, 1721년(경종 1) 숙종과 그 계비인 인현왕후 민씨와 제2계비인 인원왕후 김씨의 명릉, 1757년(영조 33) 영조의 비인 정성왕후 서씨의 홍릉이 들어서 능의 무리를 이루었다. 그밖에 이곳에는 명종의 큰아들인 순회세자의 순창원(順昌園)이 경내에 있으며, 1970년에 숙종의 후궁인 희빈 장씨의 대빈묘(大嬪墓)가 이곳으로 이장되었다. 서오릉 나들길은 도심에서 멀지 않은 곳에 있어 가볍게 나들이 떠나기 좋은 곳이다. 서쪽의 다섯 왕릉이 모인 서오릉은 사극의 단골 주인공이 모여 이야깃거리가 많아 친숙하게 다가오는 장소이다. 가족과 연인과 친구와 함께 도란도란 이야기 하며 왕릉과 소나무 숲길을 따라 시간여행을 떠나기 좋은 곳이다. 조선 제19대 왕 숙종과 계비 인현왕후, 두 번째 계비 인원왕후의 능인 명릉은 매표소 반대방향에 있으니 꼭 놓치지 말자.</t>
  </si>
  <si>
    <t>서오릉 매표소</t>
  </si>
  <si>
    <t>서오릉 매표소 앞</t>
  </si>
  <si>
    <t>경기 고양시 덕양구 용두동</t>
  </si>
  <si>
    <t>KCCWSPO20N000001461</t>
  </si>
  <si>
    <t>02코스 왕인 문화 체험길</t>
  </si>
  <si>
    <t>기찬랜드 ~ (2.0㎞)월곡리 주차장 ~ (2.0㎞)수박등 ~ (2.4㎞)왕인박사유적지 ~ (4.5㎞)용산천) ※ 연계코스 : 왕인박사유적지⇒상대포역사공원⇒도기박물관⇒군립하미술관⇒구림전통마을⇒왕인박사유적지(6㎞)</t>
  </si>
  <si>
    <t>○ 탐방로 자연경관 - 영암군 남동지역에 위치한 월출산은 1988년 국립공원 제20호로 지정되었으며, 기암절벽으로 형성되어 산세가 금강산과 비슷해 호남의 소금강이라 불려지고 있으며, 탐방로를 따라 장군봉, 사자봉, 천황봉, 구정봉, 향로봉 등 크고 작은 산과 봉우리로 매력적인 자연 경관을 연출하고 있으며, 다양한 관광자원이 분포하고 있음. - 호남의 명촌이라 불리우는 구림마을은 수려한 청풍의 기운이 생동하는 월출산 주지봉을 주산으로 위치해 있으며, 삼한시대부터 취락이 형성되어 2,200여년의 오랜 역사를 지내고 있으며, 백제의 왕인박사와 신라말 도선국사탄생지로 인걸의 고장이다. 특히 우리나라 최초로 유약을 바른 시유도기 발상지로 도기 제작의 가장 중요한 요건인 좋은 흙과 소나무가 풍부해 우리나라 도기역사에 획을 그은 곳으로 2006년 한국내셔널러스트에서 잘 가꾼 자연ㆍ문화유산으로 선정된 마을임. ○ 전설, 유래, 설화 등 스토리 기술 - 상대포는 고대 서남권 지방의 국제 무역항으로 중국, 일본 등과 국제교역의 중심지로 소통과 상생의 산 증인이자 영암의 자랑스러운 인물인 왕인박사가 1600년전 논어와 천자문을 가지고 일본으로 건너간 유서 깊은 곳이다. 왕인박사는 도일 후 일본인들로 부터 학문과 인륜의 기초를 세웠으며, 도공·와공·야공·직공 등 많은 기술자를 데리고 건너가 일본의 아스카 문화의 비조로 추앙받고 있다. 또한, 신라말에는 당대 최고의 학자들인 최치원, 최승우, 감가기 등이 중국으로 유학을 떠났던 곳으로 역사적인 장소이다. - 구림(鳩林) 지명은 도선국사 탄생설화에 기인하였는데, 통일신라 말 어느 겨울에 구림마을 처녀가 성기동 통샘에서 빨래를 하던 중 참외 하나가 떠내려 오자 이것을 먹었는데 잉태하여 애를 낳았다. 처녀의 집안에서는 이를 부끄럽게 여겨 마을 숲 속의 바위에 아이를 갖다 버렸는데 며칠이 지난 뒤에 그곳에 가보니 비둘기들이 감싸고 있어서 다시 데려다 키웠다고 한다. 이 아이가 훗날 도선국사였다. 도선국사 관련 유적으로는 국사암, 국암사, 백의암, 도갑사, 월암사지, 도선국사비 등이 있다. - 영암읍 회문리에서 태어난 김창조선생은 가야금산조의 창시자로서 모든 산조 음악의 효시로 추앙받고 있으며, 김창조 산조 창작은 한국문화유산 중 탁월한 가치를 지닌 문화유산으로서 100년이 넘는 오늘날까지 그 가치를 인정받고 있음. - 낭산 김준연 선생은 영암이 낳은 자랑스러운 인물로 국가 건국의 원훈(元勳)으로 불리면서, 언론인으로 독립운동가로, 정치인으로 사신 인물이다. 굴욕의 한일합방과 민족 해방 역사의 소용돌이 속에서 투철한 애국심으로 구국의 횃불을 높이 들었고 나라를 위해 헌신한 애국지사이다. 김준연 선생의 숭고한 애국이념과 애향심을 기리고자 영암군에서는 2012년 7월 17일 제64회 제헌절과 때를 같이 하여 낭산 김준연 선생 기념관을 개관했으며, 2013년 국가 보훈처에서 국가 현창시설로 지정되었고 2013년 3월 6일 낭산 김준연 선생 현창협회를 창립하여 선생의 생전의 업적을 길이 남길 수 있는 토대를 마련하였다.</t>
  </si>
  <si>
    <t>기찬랜드, 월곡리 주차장, 왕인박사유적지</t>
  </si>
  <si>
    <t>기찬랜드, 월곡리주차장, 왕인박사유적지</t>
  </si>
  <si>
    <t>기찬랜드, 왕인박사유적지</t>
  </si>
  <si>
    <t>KCCWSPO20N000001462</t>
  </si>
  <si>
    <t>입암산 둘레길</t>
  </si>
  <si>
    <t>둘레숲길</t>
  </si>
  <si>
    <t>갓바위 보행교 입구 ~ 동광농원 ~ 자연사박물관 ~ 황새바위 ~ 아멘교회 ~ 선응사 ~ 목포교육청 (5.32km)</t>
  </si>
  <si>
    <t>등산하기에 좋고 경치도 좋와 많은 시민들로 부터 사랑받는 등산로로 2011년 둘레길을 새로이 조성하여 경관과 산림욕, 치유의 기능을 더하였으며, 봄에는 벚꽃으로, 여름에는 편백림의 시원함으로, 가을에는 밤나무를 겨울에는 운치있는 설경과 철새들의 비상, 갯벌의 생태를 한곳에서 볼 수 있는 흔치않는 곳입니다. 이곳 숲길은 친환경적인 숲길로 시민들이 편안하게 이용할 수 있는 편익시설물을 설치하였고, 입암산을 돌 수 있는 산행이 가능하게 됐다. 입암산 둘레길을 산책하다 보면 목포팔경으로 이름 높은 입암산 바위봉우리와 목포 앞바다의 빼어난 절경이 한 눈에 들어오며 솔 내음 그윽한 소나무 숲, 녹음 짙은 편백나무 사잇길, 연초록 신록이 가득한 참나무 숲, 바위굴 쉼터 등 다양한 이야기 거리와 볼거리가 있어 정겨운 숲길의 정취를 흠뻑 느낄 수 있다. 또한, 이곳의 이정표에는 숲길의 방향유도와 더불어 소요시간, 칼로리 소모량을 표기하여 산행에 도움을 주고 있다. 노면에는 톱밥을 포설하여 향긋한 목편의 향기가 기분을 상쾌하게 만들고 느낌 좋은 산행을 즐길 수 있다.</t>
  </si>
  <si>
    <t>갓바위 보행교 입구, 동광농원 둘레길주변</t>
  </si>
  <si>
    <t>갓바위 보행교 입구</t>
  </si>
  <si>
    <t>KCCWSPO20N000001463</t>
  </si>
  <si>
    <t>고락산 둘레길</t>
  </si>
  <si>
    <t>여수MBC ~ 음수대 (부영9차) ~ 국궁장 (망마경기장) ~ 신기주공3차아파트 ~ 체육시설(한려아파트) ~ 음수대 (둔덕주공아파트) ~ 여수MBC</t>
  </si>
  <si>
    <t>고락산의 유래는 고락산성과 관련된 북소리에서 붙여진 이름으로 추정된다. 고락산은 도심속의 산인데다, 정다운 길이어서 시민들에게 많은 사랑을 받고 있다. 삼각형 모양의 형상으로 곳곳에 층층바위를 이룬곳이 많으며, 임진왜란 때 전라좌수영 본영을 방비하기 위해 산의 양봉우리에 쌓은것으로 알려진 성터(산정에는 부속성, 중턱에는 성터)가 남아 있다. 고락산성의 보루임을 알리는 비석도 있다. 기존의 등산로에 산책로를 연결해서 둘레길을 만들었다. 걷다 보면 만나는 몇군데의 편백숲에는 등산객을 위해 산림욕을 할수 있도록 욕대와 의자가 놓여져 있다. 샘터에서는 한적한 산의 기분을 느껴지고, 데크 다리와 징검다리로 건너는 자그마한 계곡에서 세심한 배려가 돋보인다. 산을 오르다 보면 남해의 오밀조밀한 아름다운 경치 또한 일품이다. 고락산은 지역주민들이 자주 찾는 산으로 출발하는 곳과 목적지에 따라 다양한 경로가 나오는 산이다. 고락산을 일주하는 둘레길은 여수MBC→ 음수대(부영9차)→ 국궁장(망마경기장)→ 신기주공3차아파트→ 체육시설(한려아파트)→ 음수대(둔덕주공아파트)→ 여수MBC 로 돌아오는 길이다. 물론 역순으로 돌아도 마찬가지다. A코스는 여수MBC→ 고락산 정상 →정자까지의 1.3km코스로 30분 소요된다. B코스는 부영9차 아파트→ 고락산 정상→ 정자까지의 0.9km코스로 20분 소요된다. C코스는 망마경기장→ 잔디광장→ 체육시설 잔디밭→ 음수대 → 정자→고락산 정상의 2.1km 코스로 50분 소요된다. 그리고 D코스는 한려아파트와 체육시설이 있는 중앙하이츠 아파트 쪽에서 약수터→ 정자→ 고락산 정상에 이르는 1.2km의 30분 코스인데, 특히 이 코스는 편백나무 숲이 있어 피톤치드 삼림욕을 즐기기에 좋다.</t>
  </si>
  <si>
    <t>부영9차 음수대, 샘터</t>
  </si>
  <si>
    <t>망마 경기장</t>
  </si>
  <si>
    <t>둘레길 내 매점 없음</t>
  </si>
  <si>
    <t>전남 여수시 미평동</t>
  </si>
  <si>
    <t>KCCWSPO20N000001464</t>
  </si>
  <si>
    <t>02코스 앵강다숲길</t>
  </si>
  <si>
    <t>가천다랭이마을~(3.5km)홍현해라우지마을~(3.3km)두곡월포해수욕장~ (3.5km)미국마을~(1.6km)화계~(2.7km)원천횟집촌~ (2.0km)벽련마을</t>
  </si>
  <si>
    <t>남해바래길 02코스 앵강다숲길. 지중해와 뉴질랜드의 오클랜드의 정취를 느끼게 하는 조용한 호수 같은 앵강만을 중심으로 남면·이동면·상주면을 걸쳐 9개의 마을의 삶과 애환을 고스란히 간직하고 있는 길이며, 각 마을마다 방품림을 조성하여 농토 보호와 쉼터로 활용하는 우리 선조들의 지혜를 그대로 느낄 수 있는 마음의 고향 같은 길이다. 앵강다숲길의 시작은 가천다랭이마을이다. 다랭이마을의 상징과 같은 다랭이논길을 따라 홍현마을로 향하면 생각지 못했던 숲길을 만나게 된다. 숲길은 해안 절개지를 따라 이어지다보니 오르막과 내리막이 이어지지만 여름에는 시원한 바람이 겨울에는 따뜻한 바람이 불어와 여행객에게는 자연의 감사함을 전달해준다. 숲길을 지나 처음 만나는 마을이 홍현마을이다. 이마을은 다랭이마을과 달리 어업과 농업이 공존하는 마을로 다랭이마을 주민들에게는 부러움의 대상이 되는 마을이었다. 길은 앵강만에 접어들면서 해안과 수평을 이뤄 천천히 주변을 돌아보면서 여행하게 끔 만든다. 미국마을의 이국적인 모습을 지나면 비로서 앵강만 안으로 깊숙히 들어오게 된다. 앵강망은 썰물이면 갯벌에서 바지락 깨는 아낙네들와 밖에서 고기잡이를 다녀와 기다리는 남자들의 모습을 볼 수 있다. 앵강만의 가장 안쪽에는 신전숲이 바다를 따라 길게 이어진다. 숲을 지나면 여행온 경로의 맞은 편으로 여행하게 되는데 이 구간은 통행이 거의 없는 도로를 따라 걷게 되어 주의를 기울이고 여행해야 한다.</t>
  </si>
  <si>
    <t>가천정류장, 두곡월포해수욕장, 신전숲</t>
  </si>
  <si>
    <t>가천마을</t>
  </si>
  <si>
    <t>KCCWSPO20N000001465</t>
  </si>
  <si>
    <t>활성산성 편백숲 보부상길</t>
  </si>
  <si>
    <t>활성산성길</t>
  </si>
  <si>
    <t>한국차박물관-임도-턱골고개-활성산성 동뭉-전망데크-산림욕대-활성산성 남문-활성산성 서문-구 헬기장-활성산성 북문-철쭉 군락지-상록고사리자생지-활성산성 동문 2.75km</t>
  </si>
  <si>
    <t>한국 차문화의 대표적인 보성차 문화와 다례 체험의 할수 있는 한국차박물관에서 시작하여 임도를 따라 올라가 턱골고개를 오르면 5개의 돌탑과 활성산성 편백숲 보부상길을 알리는 가로형 목재 조형물을 지나 평균 40년생의 편백나무 숲을 지나 활성산성의 동문으로 들어간다. 임진왜란 당시 이순신 장군이 왜구의 침입을 감시하고 재난 발생 시 주민들의 대피장소로 활용하기 위하여 축조하였다는 1.6㎞에 달하는 토성의 활성산성이 있다. 활성산성은 동문과 남문, 서문, 북문을 거쳐 다시 동문으로 연결되어 있으며 토성의 성길이 완만하고 계단이 없으며 성길 주변의 아름드리 편백나무와 삼나무 숲으로 이루어져 전국적으로 많은 이용객이 찾고 있다 이곳을 찾아 간 이용객들은 옛 토성길의 자연스러움을 그대로 살려 인공을 전혀 가미되지 않는 상태에서 전국에서 최고의 아름다운 길이라고 호평을 하고 있다. 토성의 바깥쪽은 외부의 침입자가 쉽게 성 내로 침입하지 못하도록 경사지게 이루어져 있으며 토성의 안쪽은 경사가 완만하게 이루져 있다. 성 내 득량만의 조망이 용이하고 평탄하게 이루어져 있는 부분은 건물(루, 초소) 등을 설치하였으며 성 내부의 물은 북쪽의 한줄기 계곡으로 흐르게 되어 있는데 계곡의 흐르는 쌀을 싯고 흘려 보낸 물의 탁도를 보고 성안에 어느 정도의 병사와 주민들이 피난해 있다는 것을 판단했다고 한다. 성길 주변에는 기상청 관측이래 가장 강한 바람이 불어던 2012년 볼라벤 태풍으로 인하여 아름드리 편백나무와 삼나무가 넘어지는 피해가 발생하여 넘어진 나무를 그대로 활G하여 편백나무 산림욕대를 만들어 세웠으며 산림욕의 효과를 높이고 잠시 쉬어갈수 있도록 숲속에 나무평상 등을 설치하여 이 곳을 찾는 이용객들의 최고의 만족도를 제공하고 있다.</t>
  </si>
  <si>
    <t>한국차박물관</t>
  </si>
  <si>
    <t>한국차박물관, 턱골고개</t>
  </si>
  <si>
    <t>KCCWSPO20N000001466</t>
  </si>
  <si>
    <t>부춘길</t>
  </si>
  <si>
    <t>구 헬기장-쌍둥이바위 쉼터-소나무그늘아래-때죽나무숲-소나무와 보리밭 쉼터-부춘동-왕새고개 3.97km</t>
  </si>
  <si>
    <t>한국 차문화의 대표적인 보성차 문화와 다례 체험의 할수 있는 한국차박물관에서 시작하여 임도를 따라 올라가 턱골고개를 오르면 5개의 돌탑과 활성산성 편백숲 보부상길을 알리는 가로형 목재 조형물을 지나 평균 40년생의 편백나무 숲을 지나 활성산성의 동문으로 들어간다 임진왜란 당시 이순신 장군이 왜구의 침입을 감시하고 재난 발생 시 주민들의 대피장소로 활용하기 위하여 축조하였다는 1.6㎞에 달하는 토성의 활성산성이 있다 활성산성의 동쪽에서 시작하여 남문과 서문을 지나 구헬기장에서 웅치면 부춘동마을로 내려가는 코스를 이용하면 된다 이 길은 한국차박물관에서 턱골고개까지만 포장된 임도를 따라 이용하고 턱골고개에서 부터 부춘동까지는 전체적으로 흙길로 이루어져 있으며 경사가 완만하고 계단이 없어 누구나 이용할수 있는 코스다 활성산성의 토성과 주변의 아름드리 편백나무와 삼나무를 숲을 느낄수 있으며 사람 키 보다는 큰 진달래 군락지를 지나면 양봉의 최적의 수종인 때죽나무 집단 생육지를 지나 산전수전을 다 겪고 부러진 가지를 그대로 등에 짐고 살아 있는 아름드리 소나무와 추억의 한장면인 대단위 보리밭이 있어 시골의 아름다운 풍경을 감상할 수 있다.</t>
  </si>
  <si>
    <t>1시간 5분</t>
  </si>
  <si>
    <t>한국차박물관, 부춘동마을(회관)</t>
  </si>
  <si>
    <t>한국차박물관, 턱골고개, 부춘동마을(회관)</t>
  </si>
  <si>
    <t>KCCWSPO20N000001467</t>
  </si>
  <si>
    <t>삼수길</t>
  </si>
  <si>
    <t>한치재 주차장-삼수마을-왕새고개-활성산 정상 3.76km</t>
  </si>
  <si>
    <t>한국 차문화의 대표적인 보성차 문화와 다례 체험의 할수 있는 한국차박물관에서 시작하여 임도를 따라 올라가 턱골고개를 오르면 5개의 돌탑과 활성산성 편백숲 보부상길을 알리는 가로형 목재 조형물을 지나 평균 40년생의 편백나무 숲을 지나 활성산성의 동문으로 들어간다. 임진왜란 당시 이순신 장군이 왜구의 침입을 감시하고 재난 발생 시 주민들의 대피장소로 활용하기 위하여 축조하였다는 1.6㎞에 달하는 토성의 활성산성이 있다. 활성산성의 동쪽에서 시작하여 산림욕대를 지나 남문에서 성길을 그대로 직진하지 않고 남문의 왼쪽 바깥쪽으로 남문의 성문을 나가서 옛 우마차길을 지나 삼나무 숲속으로 오른다. 남문의 이정표가 설치되어 있으나 활성산 정상으로 오르는 이 길의 이정표는 산주와 협의가 되지않아 시설하지 못하였다 하지만 황색태이프를 이용하여 남문에서부터 활성산 정상까지 나무 줄기에 묶어 놓아서 황색테이프만 보고 가면 된다. 아름다운 삼나무 숲과 하층의 덩굴류 식물을 보면 마치 원시림의 숲속에 와 있는 기분을 느끼게하고 시원한 그늘과 바람을 맞으며 이용할수 있으며 삼나무를 자세히 보면 줄기의 중간지점에서부터 3~4개의 줄기로 갈라져 있는 삼나무를 많이 볼수 있다. 활성산 정상에는 코스안내판이 설치되어 있으며 태풍으로 넘어진 편백나무와 삼나무를 활용하여 화살촉이 하늘을 바라보며 활의 시위를 당기는 형상과 2012년 볼라벤 태풍으로 넘어져 죽어버린 편백나무와 삼나무의 영혼을 달래기 위하여 만든 2봉의 묘지 형태의 조형물을 볼수 있다. 이 조형물은 나무를 아끼고 사랑하는 사람들의 마음을 담은 조형물이다.</t>
  </si>
  <si>
    <t>1시간 11분</t>
  </si>
  <si>
    <t>한국차박물관, 삼수마을</t>
  </si>
  <si>
    <t>한국차박물관, 턱골고개, 삼수마을</t>
  </si>
  <si>
    <t>KCCWSPO20N000001468</t>
  </si>
  <si>
    <t>01코스 사천 희망길</t>
  </si>
  <si>
    <t>정동면 대곡숲 ~(3.4km) 오인숲 ~(0.5km) 항공우주테마공원 ~(0.9km) 사천교 ~(1.4km) 한국항공제2공장 ~(1.5km) 일반산업단지 해안도로 ~(5.4km) 선진리성</t>
  </si>
  <si>
    <t>소나무로 숲이 이루어진 대곡숲은 산림청과 생명의 숲에서 심사한 아름다운 숲 대상을 차지한 숲이다. 전국에 많은 소나무 숲이 있지만 소나무의 수령이나 크기로 그 어디에 견주어도 뒤쳐지지 않을 만큼 아름다운 소나무 숲을 연출하고 있다. 대곡숲을 뒤로 하고 걷다보면 시원한 개울이 전면으로 보이고, 그 뒤에는 마을과 나무들이 마치 한 폭의 그림을 연상시키듯 조화를 이루는 모습을 볼 수 있는 수청교가 나타난다. 시원한 바람과 파릇파릇한 초목들을 구경하며 마치 한량이라도 된 듯 여유롭게 걸을 수 있는 길이다. 개울을 따라 길을 걷다보면 사천시내를 가로 지르는 사천교를지나고 어느덧 바닷가에 인접한 해안산업로까지 다다르게 된다. 다도해가 펼쳐진 사천의 아름다운 해안을 따라 덩달아 가벼워진 발걸음을 옮기면, 푸르른 나무들 사이로 문득 풀냄새가 느껴지는 사천의 봄에 아주 아름답기로 유명한 선진리성이 나온다. 선진리성을 향하는 길가의 풍성한 가로수 덕에 시원한 그늘로 흥겹게 발걸음을 옮길 수 있는 길이다.</t>
  </si>
  <si>
    <t>오인숲,항공우주박물관,초전공원,선진공원</t>
  </si>
  <si>
    <t>초전공원 매점/항공박물관매점</t>
  </si>
  <si>
    <t>KCCWSPO20N000001469</t>
  </si>
  <si>
    <t>송지호 둘레길</t>
  </si>
  <si>
    <t>총 01코스</t>
  </si>
  <si>
    <t>*1구간 : 철새관망타워~(2.5㎞)송지호북쪽산책로~(1.0㎞)두백산정상~(1.9㎞)왕곡마을(마을회관)~(1.9㎞)송호정~(1.2㎞)송지호남쪽산책로~(1.6㎞)(주)강원심층수~(0.8㎞)송지호해변 : 2시간 36분</t>
  </si>
  <si>
    <t>강원고성갈래구경길 제7경 송지호 둘레길. 관동별곡 8백리길에 접한 송지호 철새관망타워에서 서북쪽 방향의 산소길은 호수와 숲과 바다가 어우러진 그 풍경은 어느 도회에서도 보기 어려운 천혜의 아름다운 곳이다. 이곳을 지나 마을 어귀에서 가파른 두백산 정상(244m)까지는 초보산행자도 쉽게 오를 수 있는 등산길이라 할 수 있겠다 두백산 정산의 시설물은 군사시설로 분단의 아픔을 잠시나나 느낄 수 있는 곳이며 정상에서 바라보는 동해바다의 푸른 물결은 오르는 동안의 피로를 싹 씻어 버리는 듯 하다. 왕곡마을에 내려오면 옛 우리조상들의 주거 생활의 지혜를 한눈에 볼 수 있으며 저럼한 가격으로 토속 음식을 제공받을 수 있다 송지호 둘레 6.5km 중 중간정도 지점인 오봉리 산167번지 용소두봉에 위치한 송호정은 1959년 당시 면장 최장길. 기성회장 이원섭 등 독지가가 건립하였으며, 송지호의 주변 송림과 호수 동해의 망망대해가 어우러져 아름다움을 더해주고 있으며, 송지호의 얘깃거리는 타워에 게시되어 있어 방문자의 발길을 잠시 멈추게 하고 있다. 송지호에서는 매년 7~8월에 재첩을 생산 농어가의 소득을 증대하고 있으며, 특히 해변에 오토캠핑장이 있어 피서객의 편의를 제공하며 인근에는 가진, 공현진, 오호항(포구)가 있어 싱싱한 먹거리를 제공하고 있다.</t>
  </si>
  <si>
    <t>2시간 36분</t>
  </si>
  <si>
    <t>송지호해변, 왕곡마을 등</t>
  </si>
  <si>
    <t>철새관망타워, 왕곡마을, 송지호 해변, 송지호오토캠핑장 등</t>
  </si>
  <si>
    <t>CU오호점, 농협하나로마트 오호점 등</t>
  </si>
  <si>
    <t>강원 고성군 죽왕면 오봉리 산 79</t>
  </si>
  <si>
    <t>KCCWSPO20N000001470</t>
  </si>
  <si>
    <t>01코스 풍산들길</t>
  </si>
  <si>
    <t>낙암정출발점-0.6-생태학습관-0.4-낙강정-3.3-오미봉-1.5-마애석불-4.3-우렁골(예안이씨충효당)-1.2-체화정-2.4-풍산한지</t>
  </si>
  <si>
    <t>유교 문화길 01코스 풍산 들길. 낙암정에서 안동한지 공장에 이르는 벼랑길과 강변길, 오솔길이 문화유산과 함께 잘 어우러진 길이다. 안동권씨들이 대대로 살아온 단호리에는 낙암정과 낙강정, 낙음정, 우모재 같은 소박한 정자를 볼 수 있고, 송안군 이자수가 6백년 전에 자리를 잡은 마애마을에는 통일신라 시대 비로자나불좌상과 이노정과 산수정이 낙동강과 망천 벼리와 조화를 이룬 마애 솔숲이 있어 더욱 아름답다. 전의, 예안이씨가 400여년 함께 살면서 효행과 충절의 선비를 많이 배출한 우렁골(宇洞)마을이 있다. 예안이씨 상리종택, 예안이씨 충효당, 난졸재 이산두 어필 영정각, 일성당, 침류정, 체화정 등의 많은 문화재들이 있다. 그리고 전탑 형식이 남아 있는 모전3층석탑과 탑신부 상단에 옥개석 층급받침을 새겨 올린 하리동 3층석탑이 있다. 풍산 류씨, 풍산 홍씨, 풍산 김씨, 풍산 심씨가 함께 사용했던 홍정(四姓井)이 있고, 풍은 이홍인의 충절과 용눌재 이한오의 효행을 기리는 예안이씨 정충, 정효각이 있다.</t>
  </si>
  <si>
    <t>낙동강 생태학습관, 단호 샌드파크, 마애리 선사유적 전시관, 풍산읍내</t>
  </si>
  <si>
    <t>KCCWSPO20N000001471</t>
  </si>
  <si>
    <t>01코스 북지장사 가는 길</t>
  </si>
  <si>
    <t>시인의 길→돌집마당→방짜유기박물관→북지장사</t>
  </si>
  <si>
    <t>팔공산 백안삼거리에서 동화사 쪽으로 1km 남짓 가다 우측 방짜유기박물관 가는 길이 그 시작이다. 시작부터 시인의 길이 길손을 맞이한다. 길 가장자리에 일렬로 늘어선 돌에는 김춘수, 윤동주, 천상병 등 익히 아는 시인의 시가 아로새겨져 있다. 시인의 길 가운데 위치한 돌집마당은 쉬어가는 자리다. '안 오신 듯 다녀가소서'라는 현수막이 걸려 있고, '사진 외에는 아무것도 가져가지 말고, 발자국 외에는 아무것도 남가지 말라'는 문구가 독특하다. 가는 길에 자리한 방짜유기박물관은 중요무형문화재 유기장 이봉주 선생의 작품들이 전시돼 있다. 관람료가 무료라 부담이 없다. 북지장사 가는 길 안내판을 지나 걷다보면 소나무 숲이 길 옆으로 나란히 서 있다. 바람이 불면 솔잎 부딪히는 소리가 마치 파도소리처럼 들리고, 솔내음은 가슴속을 시원하게 한다. 소나무 숲은 북지장사 가는 길의 '포토존'이다. 햇살이 은은한 아침이나 저녁이면 숲과 하늘이 어우려져 작품 수준의 사진을 찍을 수 있다. 길의 끝은 북지장사. 고려 때 규모가 커 한때 동화사를 말사로 거느렸다는 말이 전해진다. 지금은 절의 규모가 작지만 잠시 쉬어가기에는 적격.</t>
  </si>
  <si>
    <t>1시간 30분~2시간 (왕복코스)</t>
  </si>
  <si>
    <t>방짜유기박물관, 북지장사</t>
  </si>
  <si>
    <t>방자유기박물관, 북지장사</t>
  </si>
  <si>
    <t>도장마을 구판장</t>
  </si>
  <si>
    <t>KCCWSPO20N000001472</t>
  </si>
  <si>
    <t>02코스 한실골 가는 길</t>
  </si>
  <si>
    <t>신숭겸장군 유적지→한실골 가는 길→쉼터→소원만디(언덕)→전망대→용진마을→노태우 전대통령 생가→파계사</t>
  </si>
  <si>
    <t>콘크리트 건물 가득한 지묘동 한편에 우리의 옛 건물이 숨은 듯 자리해 있다. 바로 신숭겸장군유적지이다. 이 일대는 서기 927년 태조 왕건과 후백제 견훤이 목숨을 걸고 ‘공산전투’를 벌인 곳이다. 당시 신숭겸장군은 수세에 몰린 왕건을 구하고자 왕의 옷을 입고 싸우다 전사하게 된다. 이곳 신숭겸장군유적지의 ‘표충단’이 자리한 곳이 바로 장군이 죽음을 맞은 곳이다. 문화관광해설사의 이야기를 들으며 한바퀴 둘러봄 직하다. * 문화관광해설사 근무 : 2월~11월 매일 근무(설, 추석 제외), 10:00~18:00(동절기 17:00) 유적지 오른편으로 한실골 가는 길이 이러진다. 봄, 여름엔 녹음을, 가을이면 단풍을 자랑한다. 오르막길이 시작되고 길 양옆으로는 소나무 숲이 나타난다. 이곳에서도 바람이 불면 파도소리를 들을 수 있다. 산 위에서 들려오는 바다소리가 궁금하다면 잠시 머물며 바람을 기다려 봄직하다. 이 길의 백미는 소원만디(소원의 언덕, 쉼터). 좌우로 나무가 감싸고 있는 덕에 하늘이 마치 컵에 담긴 듯 하다. 하늘과 땅이 닿아 만드는 풍경을 바라보며 걷다 그 끝에 올라서면 저 멀리 팔공산의 정상인 비로봉과 갓바위가 내다보인다. 한 사람이 겨우 지나다닐만한 오솔길을 지나면 정겨운 시골마을을 연상시키는 용진마을이 나온다. 시골집을 지키는 용맹한 개들이 짖어대는 소리를 들으며 다다른 곳은 노태우 전 대통령의 생가로, 문화관광해설을 들을 수 있다. 조금 더 걷고 싶다면 파계사로 발걸음을 해보자. 울창한 숲과 맑은 계곡이 선경을 이루는 파계사는 조선 제21대 왕 영조의 원당사찰로 잘 알려져 있다. 그 사연은 파계사 입구에서 확인 할 수 있다.</t>
  </si>
  <si>
    <t>신숭겸장군유적지, 노태우대통령 생가, 파계사</t>
  </si>
  <si>
    <t>지묘동 슈퍼, 파계집단시설지구</t>
  </si>
  <si>
    <t>KCCWSPO20N000001473</t>
  </si>
  <si>
    <t>03코스 부인사 도보길</t>
  </si>
  <si>
    <t>동화사집단시설지구 ~ 팔공산 순환도로 가로수길 ~ 신무동마애불좌상 ~ 독불사 ~ 농연서당 ~ 용수동 당산 ~ 용수교 ~ 팔공와송 갈림길 ~ 소연이네 에코농장 ~ 미곡동 입구</t>
  </si>
  <si>
    <t>팔공산의 오래된 마을이 옹기종기 붙어 있어, 정겨운 시골마을이 연상되는 길이다. 대구시에서 지정한 '낙엽 있는 거리'를 따라 걸으면 천년고찰 부인사 입구에 닿을 수 있다. 선덕여왕을 기리는 숭모전이 있는 곳으로 매년 음력 3월 보름, 동네사람들과 스님들이 함께 선덕제를 지내고 있다. 팔만대장경보다 무려 200년 앞선 초조대장경이 봉안되었던 사찰이다. 한때는 2,000여 명의 스님과 39개 암자를 거느린 대가람으로 전국에서 유일하게 승시(승려들끼리만 거래하던 시장)가 열렸던 곳이기도 하다. 부인사부터 종점까지는 줄곧 내리막을 향하는 길로 신무동의 고려전기마애불좌좌상을 지나 선비들이 강학하던 농연서당에 이른다. 전원풍경을 감상하다보면 이내 용수동 당산에 도착한다. 정월보름날 새벽, 마을의 평안과 무병장수를 기원하기 위하여 이곳에서 제를 지냈다. 당산의 규모로 보았을 때, 한때 마을이 꽤 컸었다는 것을 짐작해 볼 수 있다. 곧이어 쌀이 많이 난다하여 이름 붙여진 미곡마을의 들판이 펼쳐진다.</t>
  </si>
  <si>
    <t>용수동 주민센터, 부인사, 수태골 화장실</t>
  </si>
  <si>
    <t>미곡마을, 용수동 주민센터, 부인사, 수태골 화장실</t>
  </si>
  <si>
    <t>미곡마을 슈퍼, 용수동 슈퍼, 수태골 시설지</t>
  </si>
  <si>
    <t>KCCWSPO20N000001474</t>
  </si>
  <si>
    <t>04코스 평광동 왕건길</t>
  </si>
  <si>
    <t>평광동 입구(효자 강순항나무) → 평광초등학교 → 평광지 → 모영재(신숭겸장군영각유허비) 왕복→ 재바우농원(최고령 홍옥나무) → 첨백당 → 평광종점 정류장</t>
  </si>
  <si>
    <t>(왕복)7.5</t>
  </si>
  <si>
    <t>단양우씨의 집성촌인 평광동은 대구 사과의 명맥을 이어오고 있는 곳이기도 하다. 평광동은 '시랑이'마을이라고도 불리는데, 왕건과 관련된 일화에서 비롯되었다. 927년 지묘동 일대에서 벌어졌던 공산전투에서 수세에 몰린 왕건은 불로동과 도동을 거쳐 평광동까지 이르게 되는데, 마을 어귀에서 나무꾼을 만나 주먹밥을 얻어 먹고 힘을 내어 도피한다. 왕건이라는 사실을 뒤늦게 알게 된 나무꾼은 그를 찾아 이곳저곳을 누볐으나 결국 찾지 못했고, 그 부근에서 왕을 일어버렸다 해서 실왕리(失王里)라 부르다가 세월이 지나면서 시량이, 시랑이 등으로 부르게 되었다. 평광동 입구에서 시작하여 신숭겸장군을 추모하는 영각인 모영재에 이르는 길이 왕건의 도피로로 추정되며, '왕건임도'라는 별칭을 갖고 있다. 평광동에는 이야기가 있는 나무가 많다. 평광동 입구에서는 효자 강순항을 기려 그의 이름을 딴 효자 강순항나무가 서있다. 첨백당에 들어서면 1945년 해방을 기념하여 민초들이 심은 광복소나무가 위풍당당하게 자리해 있다. 광복소나무 좌우로는 보호수로 지정된 은행나무가 큰 키를 자랑하며 있다. 광복소나무의 뒤편으로는 단양우씨의 재실인 첨백당이 있다. 우효중의 효행과 우명식의 충성시을 기려 1896년에 세운 건물이다. 첨백당이라는 이름은 우명식 선생의 묘소가 있는 ‘백밭골(잣나무밭 골짜기)을 우러러보는 집’이라는 뜻에서 붙였다고 한다. 한 때는 서당으로 운영되기도 했는데 당시 훈장님의 인기가 어누 좋아 이웃 시내의 아이들까지도 이곳에 와서 수업을 들었다고 한다. 청백당 위편 재바우 농원에서는 우리나라 최고령 홍옥나무를 볼 수 있다. 2009년 기준으로 80세라고 한다. 보통 사과나무는 20~30년 정도 되면 생산성이 현저히 떨어져 새로운 사과나무로 대체된다지만 이 나무는 아직까지도 생산량이 다른 사과나무들 못지 않다고 한다. 10월말~11월 중순까지는 사과수학기다. 올레꾼을 위해 이 나무는 가장 늦게 수확을 한다. 나무들의 이야기가 궁금하다면 꼭 찾아가 보길 권한다.</t>
  </si>
  <si>
    <t>모영재, 첨백당</t>
  </si>
  <si>
    <t>KCCWSPO20N000001475</t>
  </si>
  <si>
    <t>07코스 폭포골 가는길</t>
  </si>
  <si>
    <t>탑골등산로 → 깔딱고개 → 상상골 → 동화사경내 → 폭포골 가는 길 → 폭포골 왕복 → 동화사 봉황문(역순 걷기도 가능)</t>
  </si>
  <si>
    <t>출발지인 탑골등산로는 예로부터 동화사 주변의 비구니 스님들의 수행도량인 양진암, 내원암으로 가는 길로 알려져 있으며 동화사 경내로 빠지는 길목까지 시원한 나무 그늘과 흙길로 이루어져 여름철에 특히 추천할 만하다. 200여개의 나무계단으로 이루어진 깔딱고개를 넘어 가면, 시계 달린 나무가 인상적인 상상골이 나온다. 탑골등산로에서 상상골까지는 사전 예약시 숲해설을 들을 수 있다. (☎ 053-982-0005) 동화사로 들어서면 봉서루, 대웅전, 비로암, 통일대불 등의 불교문화유산을 만날 수 있다. 동화사를 대표하는 누각인 봉서루는 '봉황이 깃든 누각'이라는 뜻으로, 오동나무에만 둥지를 튼다는 봉황과 '오동나무꽃'을 뜻하는 동화사(桐華寺)의 명칭이 짝을 이룬다. 누각으로 오르는 계단 중간의 널찍한 자연석은 봉황의 꼬리를, 세 개의 둥근 돌은 봉황알을 상징한다. 돌을 만지면 아들을 낳는다는 전설과, 소원이 이루어진다는 전설이 있다. 동화사 구문인 봉황문쪽으로 내려가다보면 7코스의 백미인 ‘폭포골 가는 길’에 도착한다. 이 길에서는 흙길과 시원한 계곡을 함께 체험할 수 있다. 폭포골을 왕복한 후 봉황문(동화사 일주문)으로 내려오면 왼편에 마애불좌상이 나타난다. 동화사를 창건한 심지대사가 손수 정을 들고 새겼다는 말이 전해진다.</t>
  </si>
  <si>
    <t>동화시설 지구, 동화사</t>
  </si>
  <si>
    <t>동화시설 지구, 동화사 매점</t>
  </si>
  <si>
    <t>KCCWSPO20N000001476</t>
  </si>
  <si>
    <t>08코스 수태지 계곡길</t>
  </si>
  <si>
    <t>동화사 종점 버스정류장 → 수태지 샛길 → 수태골 너럭바위 → 부인사 등산로 →부인사 → 팔공산 순환도로 가로수길 → 동화사 종점 버스정류장</t>
  </si>
  <si>
    <t>기점에서 시작하여 수태지까지 팔공산순환도로의 가로수 길을 걷는다. 이후 수태지의 왼편으로 빠지는 등산로를 걸어가다 보면 정글을 연상케하는 시원한 나무그늘과 계곡을 만날 수 있다. 이 구간은 다소 난이도가 있는 오르막 구간이라 주의가 요구된다.정글을 탐험하듯 오솔길을 걷고 징검다리를 건너면 한숨 쉬어 갈 너럭바위가 나온다. 수태골 등산로와 부인사 등산로가 만나는 부분에는 벼락 맞은 나무가 인상적이다. 벼락을 맞았다는 전설이 있는 이 나무는 줄기의 절반이 움푹 패인 모습이나 놀랍게도 가지 한쪽은 푸른 잎을 키워내고 있다. 부인사 등산로를 따라 내려가면 오른편으로 신라시대 고찰 부인사가 나타난다. 부인사는 한때 2천여 명 스님들이 수도하던 곳으로 전국 유일의 승시가 열렸다는 이야기가 전해 내려오고 있다. 팔만대장경보다 200년 앞섰다는 초조대장경을 보관했던 곳으로 유명하다. 부인사 입구 ‘문화해설사의 집’에 의뢰하면 흥미로운 문화해설을 들을 수 있다.부인사 경내를 한바퀴 둘러보고 팔공산순환도로의 가로수길을 따라 기점인 동화사 종점 정류장으로 돌아온다. ※ 이 코스는 여름(6월~9월)에만 한시개방됩니다. 산불방지기간(10월~익년5월)에는 입산금지구역이므로 통행을 금합니다.</t>
  </si>
  <si>
    <t>동화시설지구, 수태골 시설지, 부인사</t>
  </si>
  <si>
    <t>동화시설지구, 수태골 시설지 매점</t>
  </si>
  <si>
    <t>KCCWSPO20N000001477</t>
  </si>
  <si>
    <t>수도녹색숲 모티길</t>
  </si>
  <si>
    <t>증산면 수도마을~(8km)단지봉중턱~(3.5km)낙엽송보존림~(3.5km)황점리(원황점)</t>
  </si>
  <si>
    <t>경북 김천시</t>
  </si>
  <si>
    <t>수도녹색숲 모티길이 펼처진 김천 증산면은 김천에서도 외진 곳이다. 해발 1317m의 수도산을 비롯해 단지봉, 좌일곡령, 목통령 등 해발 1000m 급 고산으로 에워싸여 있어 외부와는 단절된 듯한 고립감이 느껴지는 오지다. 수도 녹색숲 모티길의 출발점인 수도리는 그 중에서도 가장 깊은 곳으로 김천 시내에서 약 1시간 정도 들어가야 한다. 수도녹색숲 모티길은 원래 목재를 나르던 임도였다. 1950~1960년대 벌목꾼들이 통나무를 옮기던 오소길을 원형대로 복원해 숲길을 만들었다. 수도마을에서 출발해 처음 30분 정도는 오르막과 내리막이 반복되면서 힘들지만 그 뒤부터는 완만한 경사를 이뤄 누구나 손쉽게 걸을 수 있다. 중간에 낙엽송, 전나무, 잣나무 군락지를 감상하며 산행의 여유를 즐길 수 있는 코스다. 코스 중간에 위치한 낙엽송 보존림은 1930년대 조성한 낙엽송이 숲을 이뤄 장관이다. 그 넓이가 3ha 규모로 국내 최대를 자랑한다. 수도녹색숲 모티길의 끝자락에 위치한 황점리 원황점 마을은 조선시대 황을 캐던 곳이다. 마을 이름도 '원래 황을 캐던 곳'이란 뜻을 지니고 있다. 일제 강점기에는 전국 최대 규모의 조림이 이뤄진 곳으로도 유명하다. 전나무와 낙엽송, 오동나무 등 수백만 그루의 나무가 조성되어 있어 그야말로 녹색숲이다.</t>
  </si>
  <si>
    <t>수도마을, 황점마을</t>
  </si>
  <si>
    <t>경북 김천시 증산면 황점리 산 63-5</t>
  </si>
  <si>
    <t>KCCWSPO20N000001478</t>
  </si>
  <si>
    <t>의성읍 둘레길</t>
  </si>
  <si>
    <t>남대천-경신아파트-장터-종합운동장-남대천</t>
  </si>
  <si>
    <t>둘레길은 의성종합운동장을 출발해 구봉공원과 남대천, 남원들과 전통시장을 거쳐 종합운동장으로 돌아오는 총 길이 7.5km이며 의성읍 둘레길에는 어린 시절의 향수를 느낄 수 있는 냇가의 돌다리를 건널 수 있고, 통행의 안전을 위해 교량 밑을 통과하기도 하며, 각양각색의 꽃길을 만나기도 한다. 또 의성마늘이 자라고 있는 들판을 지나게 될 뿐만 아니라 남대천에서는 왜가리의 우아한 자태도 볼 수 있다. 시가지로 들어서면 전형적인 농촌 소도시의 거리모습을 볼 수 있으며, 전통시장도 방문할 수 있어 약 두 시간의 산책길이 전혀 지루하지 않게 이어져 있다. 구간별로 무궁화 꽃길, 두충나무 숲길, 벚꽃 길, 해바라기와 코스모스 꽃길이 조성되어 있으며 100여 미터에 이르는 꽃 터널도 설치되어 꽃과 그늘이 있는 휴식공간으로 활용되고 특히 남대천변 3만3000㎡(1만여 평)의 대형화단에는 키 낮은 해바라기와 코스모스 군락지가 조성되어 꽃이 피는 6월 이후에는 장관을 이룰 것으로 예상된다. 대형 꽃단지 내에는 산책로를 따라 꽃 속을 걸을 수 있고 포토존이 설치되어 있다. 문화갤러리를 지나 대형화단의 꽃들을 감상하면서 남원들로 접어들면 의성의 특산품인 마늘이 자라는 모습을 볼 수 있고 이어지는 의성전통시장에서는 둘레길 산책으로 허기진 배를 채울 수 있는 먹을거리와, 시골장터의 푸근한 인심을 느낄 수 있는 다양한 장터 물품을 구경할 수 있으며 특히 전국에 널리 알려진 의성마늘을 직접 구입할 수 있다. 이밖에도 구봉산과 의성의 남쪽 화기(火氣)를 막아준다는 자라바위, 의성향교를 방문할 수 있으며 전국에서 유일하게 남아있는 성냥공장도 볼 수 있고, 한여름에도 동계스포츠 종목 컬링을 구경할 수 있다.</t>
  </si>
  <si>
    <t>의성읍 시가지로 주변에 마트, 수퍼 등 있음.</t>
  </si>
  <si>
    <t>장터 및 종합운동장에 있음.</t>
  </si>
  <si>
    <t>경북 의성군 의성읍 원당리 산 1-1</t>
  </si>
  <si>
    <t>KCCWSPO20N000001479</t>
  </si>
  <si>
    <t>산막이옛길</t>
  </si>
  <si>
    <t>산막이옛길 주차장 ~ (4.0km)산막이마을</t>
  </si>
  <si>
    <t>충북 괴산군 칠성면 외사리 사오랑 마을에서 산골마을인 산막이 마을까지 연결됐던 총 길이 4km의 옛길로서 흔적처럼 남아있는 옛길에 덧그림을 그리듯 그대로 복원된 산책로이며 옛길 구간 대부분을 나무받침(데크)으로 만드는 친환경 공법으로 환경훼손을 최소화하여 살아있는 자연미를 그대로 보여주고 있을 뿐만 아니라 산막이옛길을 따라 펼쳐지는 산과 물, 숲이 어우러지는 아름다움은 괴산의 백미로 꼽을 수 있는 곳이다. 지난 1957년 초 순수 우리 기술로 최초 준공한 괴산댐은 상징적으로 이 지역의 자랑거리가 되고 있다. 댐 주변은 훼손되지 않은 자연생태계를 고스란히 간직하고 있어 더욱 값진 곳이며, 친환경 공법으로 괴산댐을 끼고 조성된 산막이옛길은 괴산댐 호수와 어우러지며 한국의 자연미를 흐트러짐 없이 그대로 보여주고 있어 산막이 옛길을 찾는 사람은 누구나 이곳에 반하게 된다. 괴산지역은 어디를 가나 싱그러운 바람과 맑은 물, 푸른 숲이 있는 계곡이 많아 괴산만이 갖고 있는 자랑이다. 그것은 청정 괴산을 대표하는 트레이드마크로 생각할 정도로 청정과 자연의 수려함이 극치를 이뤄 전국 최고라는 것이 괴산에 와본 사람은 누구나 다 느낄 수 있다. 이러한 괴산에 산막이옛길 이라는 또 하나의 명소가 탄생하였다. 수풀냄새 싱그러운 산바람과 산들거리며 불어오는 강바람이 만나는 그 길을 걸어보면 자연 그대로를 느낄 수 있다. 연인과 함께라면 열려있지만 자연이 펼쳐주는 둘만의 데이트코스가 되고, 친구나 가족들과 함께 걸으면 맞춰지는 발걸음에 마음까지 버무리게 될 맞춤길이다.</t>
  </si>
  <si>
    <t>충북 괴산군 칠성면 사은리 517</t>
  </si>
  <si>
    <t>KCCWSPO20N000001480</t>
  </si>
  <si>
    <t>10구간 며느리 눈물길</t>
  </si>
  <si>
    <t>충북 옥천군 안내면 장계리 장계대교 → 참나무골산 → 이슬봉 → 311봉(전망대) → 339봉 → 전망대 → 며느리재 → 갈림길 → 305봉 → 묘지길 → 임도 → 장승공원 → 안터교 → 옥천군 동이면 석탄리 고인돌공원</t>
  </si>
  <si>
    <t>대전 방면에서 37번 지방도를 따라가다 옥천군 장계리 장계대교를 건너기 전 장계리 참나무골산으로 산행을 시작한다. 오솔길 같이 편안하게 이어져 있고 주홍빛 나리꽃이 보석으로 빛나는 산길을 1시간 정도 오르면 어느덧 422m의 참나무골산 정상에 오른다. 정상에서 멀리 장계대교가 보이는 대청호 줄기를 바라보며 흘린 땀을 잠시 식힌 후 다시 발걸음을 옮겨 두 번째 봉우리인 이슬봉을 향해 걸어간다. 이슬봉을 향해 걷는 길은 왼편 아래로 길게 펼쳐진 호수의 줄기가 물돌이 풍경으로 걷는이의 마음을 사로잡아 올라오는 동안의 피곤을 잊게 만들고 만다. 이슬봉 정상의 표지석 옆 서있는 작은 소나무에 매달린 울긋불긋한 많은 시그널로 보아 대청호의 아름다움에 매료된 사람들이 많았음을 알 수 있었다. 다시 걸음을 재촉해 311봉, 339봉을 지나 며느리재를 넘어 옥천 석탄리 장승공원을 향해 걷는다. 장승공원에서 안터교를 건너 석탄리 안터마을에 닿는다. 마을 입구에는 대청호에서 발견된 선사 유적인 지석묘와 선돌을 옮겨 놓은 공원과 몽골 전통주택 2동, 복원한 초가집을 볼 수 있다. 석탄리 고인돌 공원에서 10구간을 마친다.</t>
  </si>
  <si>
    <t>KCCWSPO20N000001481</t>
  </si>
  <si>
    <t>천마산 생태문화탐방로 1코스</t>
  </si>
  <si>
    <t>수변전망데크 - (0.8km)오감쉼터3 - (0.4km)원두막 - (0.3km)편백피크닉장 - (0.8km)천마산 정상</t>
  </si>
  <si>
    <t>천마산 생태문화탐방로는 천마산을 아우르는 길로서 다양한 코스와 비교적 쉬운 길로 즐거운 산행을 즐길 수 있으며, 편백나무 숲이 있어서 편백산림욕을 즐길 수 있어 가족 단위 나들이에 더 없이 좋은 산길이다. 버스로 여행한다면 천마산생태문화탐방로는 달천마을부터 시작되지만 자차를 이용한 여행객은 만석골저수지에서 여행이 시작된다. 만석골저수지는 울산 북구청에서 순환산책로를 조성하여 저수지 풍광을 시원하게 바라보며 산책할 수 있어 가족여행객에게 사랑 받는 곳이다. 만석골저수지에서 조금만 올라가면 오감쉼터를 잠시 숨을 거르고 나면 솔 숲길과 편백숲길로 나눠진다. 갈림길에서 편백숲길 이정표 따라 걷다보면 하늘을 찌를 듯한 편백나무가 약 3만㎡에 5,000여 그루가 군락을 이루고 있다. 수십 년 간 방치되어 자라온 편백나무를 울산 북구청이 숲가꾸기 사업을 진행하면서 편백 숲이 알려지기 시작했다. 편백나무는 자기방어 물질이자 항균물질인 피톤치드가 가장 많이 배출돼는 나무로 스트레스 해소, 면역강화 아토피치료, 항암치료 등 아로마 테라피 분야에서 각광을 받고 있다. 편백숲에 들어서면 상쾌한 공기를 선사해 몸속까지 상쾌해진다. 편백 숲 이후 천마산 정상으로 오르는 길은 앞서 걸어온 길과 달리 조금은 힘든 오르막길이 이어지지만 정상에 올라 바라보는 경관은 콧등에 맺힌 땀의 보람을 전달해준다.</t>
  </si>
  <si>
    <t>KCCWSPO20N000001482</t>
  </si>
  <si>
    <t>12구간 푸른들 비단길</t>
  </si>
  <si>
    <t>충북 옥천군 동이면 청마리 아자학교 → 말티마을 → 위청동 → 아래청동 → 가덕교 → 평촌 → 음지말 → 미산 → 종미리 → 도덕리 → 연주리 → 옥천군 안남면사무소</t>
  </si>
  <si>
    <t>청마리마을 앞을 가로질러 말티 고개를 넘어 위청동으로 들어선다. 옛날엔 여섯 채 정도의 집이 있었다고 하는데 지금은 농부 소설가 김봉난 할머니의 집 한 채가 지켜주고 있을 뿐이다. (마침 밭에서 고추 모종을 심고 계시는 할머니를 만나 뵙고 인사를 드리니 사람을 얼마나 그리워 하셨는지 너무도 반겨주셨다. 며칠 전 모 방송 TV에도 출현해 할머니의 삶이 방송되었다고 하시며 기뻐하시는 모습이 마치 소녀 같았다.) 위청동에서 약 15분 정도 걸어 내려오면 아래청동마을이 보인다. 아래청동마을은 지금도 10여 채의 가옥이 마을을 이루고 있다. 아래청동마을을 지나 조금 걸어가면 금강 줄기가 보이기 시작한다. 왼쪽엔 금강을 끼고 오른쪽으로는 마묵골과 더덕이 마을을 지나 가덕교를 건너 왼쪽 지수리로 향한다. 음지말을 지나 종미리마을로 들어서 충북유형문화재 제 192호인 경율당 앞을 걸어간다. 경율당은 영조 때인 1735년 영조 때의 학자인 경율 전후회가 후학들을 가르치기 위해 세운 서당이다. 1박 2일 프로그램을 촬영했던 금강가를 걸어 종미리 종배마을회관앞으로 걸어간다. 종미리 마을을 나오면 만나게 되는 도로 삼거리에서 왼쪽으로 걸어 내려가 안남면 연주교를 건너 안남면사무소에서 12구간을 마치게 된다.</t>
  </si>
  <si>
    <t>KCCWSPO20N000001483</t>
  </si>
  <si>
    <t>13구간 한반도길</t>
  </si>
  <si>
    <t>충북 옥천군 안남면사무소 → 독락정 → 고성 → 금정골 → 둔주봉 → 전망대 → 점촌고개 → 점촌 → 임도 → 관골 삼거리 → 화인 삼거리 → 575번 도로 → 걸포리 → 37번 국도 → 충북 안내면 현리 신촌교</t>
  </si>
  <si>
    <t>13구간의 시작은 옥천 안남면사무소에서 안남초교 앞을 지나 약 1km 떨어진 인 독락정(충북문화재자료 제 23호)을 돌아 본 뒤 대청호반길로 들어선다. 왼쪽엔 호반을 오른쪽엔 둔주봉을 끼고 걷는다. 2km 정도 걸으면 철문이 나오는데 이 철문을 지나 옛날 대청호가 만들어지기 전에는 여러 채의 집이 있어 안피실이라 불렸던 마을터를 지나 1km 정도 더 걸어 등산로 입구라고 쓰인 푯말을 따라 약 1.3km 산행을 하면 지금도 봉화터가 남아있는 둔주봉 정상에 도착한다. 둔주봉에서 산길을 따라 내려 약 20분정도 걸으면 한반도 지형을 볼 수 있는 전망대를 만나게 된다. 한반도 전망대에서 내려와 삼거리에서 좌측으로 난 길을 따라 점촌마을(연주 4길)로 들어선다. 사람이 살지 않아 폐가가 된 점촌마을을 지나 좁은 산길로 들어선다. 산길을 약 30분 정도 걸어 올라갔다 내려오면 인포리와 연결된 임도를 만나게 된다. 임도 삼거리에서 오른쪽으로 걸어 계속 직진하여 인포리교회 앞 삼거리에서 왼쪽으로 발길을 돌려 인포리(화인리) 마을로 들어선다. 마을을 중앙으로 지나 걸포리로 가는 조금은 넓은 산길로 걸어간다. 걷기에 아주 편안하게 높고, 재미있게 구불구불한 길을 걸어 걸포리 마을을 지나 37번 국도와 만나 국도 왼쪽으로 걸어 안내면 신촌교에서 13구간은 마치게 된다.</t>
  </si>
  <si>
    <t>KCCWSPO20N000001484</t>
  </si>
  <si>
    <t>16구간 벌랏 한지마을길</t>
  </si>
  <si>
    <t>충북 보은군 회남면 거교리 회남면사무소 → 남대문교 소공원 → 남대문리 → 거구리 → 325봉 → 벌랏 한지체험마을 → 충북 청주시 청원구 문의면</t>
  </si>
  <si>
    <t>충북 보은군</t>
  </si>
  <si>
    <t>회남면사무소에서 약 2km걸어 남대문교 건너긴 전 오른쪽으로 나 있는 길로 걸어 남대문리마을로 향한다. 마을을 가로질러 나와 만나는 도로에서 왼쪽으로 걸음을 돌려 거구리마을로 걷는다. 거구리마을 앞을 걸어가면 소금재로 나가는 길을 만날 수 있다. 소금재를 걸어 올라 조금은 가파른 마을 뒷산을 약 1시간 가량 걸어 넘어가면 소전리 벌랏마을로 나 있는 임도를 만나게 된다. 보은군과 청주시 청원구를 가르는 작은 내를 건너 청원구 소전리 벌랏마을로 들어선다. 오래된 보호수와 돌탑이 있는 입구에서 왼쪽으로 약 300m걸어 나루터를 둘러보고 나온다. 벌랏마을에서 문의로 가는 도로가 생기기 전에는 이 나루터를 이용했다고 하나 지금은 쓸쓸하게 콘크리트로 만든 바람막이 건물만이 지키고 있다. 사람의 발길이 닿지 않아 풀길이 포근하게 맞아 준다. 나루터를 되돌아나와 벌랏마을에 들어서면 집집마다 대문 앞이나 돌담 밑에는 야생화가 지천으로 피어있는 아름다운 풍경을 볼 수 있다. 마을에서 조금 더 올라가면 한지체험장과 목공체험장이 있다. 벌랏마을을 벗어나 구불구불한 좁은 도로를 약 3km걸어 내려와 소전 2리 마을 안의 소전리보건소에서 16구간을 마친다.</t>
  </si>
  <si>
    <t>KCCWSPO20N000001485</t>
  </si>
  <si>
    <t>18구간 장수바위길</t>
  </si>
  <si>
    <t>충북 충주시 청원구 문의면 소전리 보건지소 → 윌리사 입구 → 염치리 → 문덕리 → 장수바위 → 산불감시 초소 → 마동길 삼거리 → 청원구 문의면 상산 마을</t>
  </si>
  <si>
    <t>이 구간은 옥색의 대청호반을 오래도록 감상하면서 걸을 수 있는 길이다. 소전리의 입구인 소전교에서 대청호수를 왼쪽에 두고 염티소전길을 걸어간다. 아스팔트의 좁은 길이지만 차도 띄엄띄엄 다니고 오래된 미루나무가 시원한 바람과 그늘을 만들어 주어 한여름에도 걷기엔 그만인 길이다. 약 5km 걸어 월리사 입구를 지나 염티교를 건너 509번 도로와 합류한 뒤 문덕리마을 안으로 들어간다. 마을을 가로질러 배나무 과수원길을 따라 대청호가 생기기 전의 옛 문덕리마을터 뒷산인 236봉으로 오른다. 산을 오르다보면 넓고 커다란 바위를 볼 수 있는데 마치 누군가 백설기를 썰어 놓은 듯한 사각형의 장수바위에 올라 산의 전경을 한번 둘러본 뒤 다시 산불감시초소가 있는 234.9봉을 향하여 올라간다. 산불감시초소를 약 100m터 내려와 통신탑을 지나 509번 도로와 연결된 문덕교(묘암삼거리)를 건넌다. 문덕교에서 약 100m걸어 왼쪽 작은 개울의 돌다리를 건너 왜마루마을 앞을 지나 상산마을로 들어선다. 상산마을 입구의 정자에서 잠시 휴식을 취하며 18구간을 마친다.</t>
  </si>
  <si>
    <t>KCCWSPO20N000001486</t>
  </si>
  <si>
    <t>19구간 청남대 사색길</t>
  </si>
  <si>
    <t>충북 청주시 청원구 문의면 산덕리 상산 마을 → 326봉 → 철책초소 → 제 2관문 → 좌골 삼거리 → 작은용굴 → 청주시 청원구 문의면 노현리 습지공원</t>
  </si>
  <si>
    <t>문의면 상산마을 뒤 오래되고 큰 은행나무가 있는 소류지와 인삼밭길을 지나 청남대 제 2관문으로 가기위해 326봉으로 올라간다. 약 3km 정도를 산행을 하여야한다. 도중 왼편에 보이는 대청호수 바라보며 걸으면 어느새 청남대 2관문에 닿는다. 역대 대통령 별장이었던 청남대 길에서 문의면 시내 방면으로 걸어간다. 청남대가 대통령 별장이었던 만큼 길도 아름답게 꾸며져 있으며, 양쪽엔 침엽수와 활엽수들이 웅장하게 숲을 이루며 자라고 있고 왼쪽엔 대청호수가 펼쳐져 있어 발걸음을 더욱더 가볍게 해 준다. 약 3km를 걸어 한일병합 때 순절한 조장하(趙章夏)의 위패를 봉안한 사당인 기산사를 지나 청남대 산삼농원 앞 삼거리에서 왼쪽 길로 들어서 좌골로 향한다. 좌골마을 뒤로 2km 정도를 걸으면 청남대 길을 다시 만난다. 이 길에서 청남대 방향으로 30m 정도 올라가면 길 건너 구석기 시대 동굴 유적인 작은 용굴을 둘러 볼 수 있다. 마치 용이 승천하기 전에 머물렀을 듯한 형태로 굴이 파여 있어 용굴이라는 이름이 붙여진 듯하다. 작은 용굴에서 문의 괴실마을 방향으로 걸어 삼거리 바로 지나 괴곡 버스정류장 맞은 편 길로 들어서 노현리 생태습지공원을 향해 걸어간다. 생태습지공원으로 가는 도중 상장리와 노현리 사이엔 수양버들과 키 큰 갈대숲이 우거져 있어 여름에 걸으면 몸과 마음이 온통 초록으로 바뀌는 듯한 기분을 만끽 할 수 있는 싱그러운 길이다. 노현리 생태습지공원은 처음엔 농업용수로 사용하기위해 조성한 소류지였으나 지금은 사용하지 않아서인지 자연 전이가 진행되어 수련, 연, 부들, 난초 등 다양한 수생식물이 군락을 이루어 서식하면서 야생조류의 산란처, 서식처 역할을 하고 있는 중요한 습지가 되었다. 생태습지공원에서 19구간을 마친다.</t>
  </si>
  <si>
    <t>KCCWSPO20N000001487</t>
  </si>
  <si>
    <t>21구간 대청 로하스길</t>
  </si>
  <si>
    <t>충북 청주시 청원구 문의면 덕유리 문의대교 → 구룡산 → 장승공원 → 하석리 → 조정지댐 → 대청호 로하스길 → 대청댐 → 대전시 대덕구 미호동 대청호 물문화관</t>
  </si>
  <si>
    <t>충북 청주시 청원구 문의대교에서 시작해 산의 모양이 마치 아홉 마리의 용이 모여 있는 것과 같다고해 이름 붙여진 구룡산을 향해 올라간다. 1시간 정도 산행해 373m의 구룡산 삿갓봉에 오르면 커다란 여의주를 입에 문 용 한 마리가 길손을 맞는다. 삿갓봉에 올라서서 사방을 둘러보면 승천하는 용의 모양을 한 대청호를 한눈에 감상할 수 있다. 시원한 물 한 모금 마시고 삿갓봉에서 내려와 장승공원을 향해 걷는다. 해마다 6월에 장승축제를 열고 있는 이 공원에는 여러 가지 형상을 한 500여개의 장승이 길 양쪽에 세워져 있어 마치 환영행사를 하고 있는 듯한 착각을 일으킨다. 진장골마을을 지나 굽이굽이 열두 굽이 고개 중 열 굽이 구간에서 성마루 방향의 이정표를 따라 산행을 시작한다. 오른쪽에 대청호를 두고 240봉, 121봉, 111봉을 따라 내려와 현도취수장이 있는 곳으로 나온다. 하석 2리 마을 표지석이 있는 대전 방향으로 걸어 하석보건소 앞을 지나 조정지댐(용호교)를 건너 용호동 선사유적지를 잠깐 들른 뒤 대청댐 방향으로 걸어간다. 죽림정을 지나 강 줄기 데크를 따라 아름다운 금강의 풍경을 감상하면서 편안히 걸음을 옮겨 대청 문화전시관을 둘러본 뒤 대청호 물 문화관에서 21구간을 마친다.</t>
  </si>
  <si>
    <t>장승공원, 현암사, 금강로하스대청공원, 물홍보관</t>
  </si>
  <si>
    <t>KCCWSPO20N000001488</t>
  </si>
  <si>
    <t>01구간 두메마을길</t>
  </si>
  <si>
    <t>대청댐물문화관 → 숫고개(2km) → 전망쉼터(0.4km) → 미호동산성(0.7km) → 비상여수로(1.0km) → 삼정마을(0.8km) → 삼정동삼거리(0.5km) → 덕골(1.5km) → 갈전동삼거리(2.6km) → 이현동억세밭(2.0km)</t>
  </si>
  <si>
    <t>대청호 오백리길 1구간은 홍보관 바로 뒤편에서 시작된다, 약 2km의 잘 정비된 등산로를 가다보면 제 1보조댐 옆에 전망 좋은 곳이 보이고 다시 500m정도 더 나가면 제2, 제 3보조댐 주변에 공사가 한창이다. 2012년 12월 준공 기다리는 비상 여수로 공사장이다. 이곳에 전망공원, 물체험 캠프, 물 주제원 등이 들어선다고 한다. 다시 길을 걸어 대청호수 속으로 쭉 뻗은 113봉을 지나 158봉 미호산성에 오르면 청남대가 손에 잡힐 듯 보인다. 끝까지 나가보고 뒤돌아서 남쪽 경사면 낡은 계단길로 호숫가에 내려서면 대청호 푸른물을 만나게 된다. 여기에서 비상 여수로 공사가 한창인 제3 물막이댐 위를 지나 삼정마을 뒷산 131봉에 오르면 경주 이씨 묘가 나타난다. 묘소를 내려와 삼정동에 이르러 황토 2층집 ‘호숫가의 그림 두 편’이라는 레스토랑을 지나 삼거리를 건너 황토 유적인 '민평기 가옥'을 둘러본다. 고향을 생각한다는 "사향비"와 공적비를 뒤로하고 용호교(보조댐)쪽으로 50m쯤 가다가 좌측 묘지 계단 길로 들어서 사유지 철망을 끼고 능선에 오른다. 송림길이 이어진 능선 큰길을 따라 대청댐 길로 100여m 나와 우측 배수로건너 묘지로 올라서면 203봉 넘어 덕고개에 다다른다. 덕고개에서 덕골로 200m쯤 내려오다 농사용 콘테이너를 지나 오른쪽으로 접어들어 골짜기를 오르면 탄약사 철책에 닿으니 왼쪽으로 50m 나가면 연봉(270.5m)으로 오르는 넓은 산길이 나온다. 연봉에서 갈전동으로 내려서면 많은 묘지에 다다르고 갈전동의 유래비가 있는 곳으로 내려온다. 갈전동은 갈대밭이 많아 갈대가 무성한 동네라는 의미로 '갈밭'이라 불러온 곳이며, 곳곳에 칡 또한 많아 칡갈(葛)자를 써 '갈전(葛田)이라는 의미의 갈전동이다. 갈전동을 지나 봄이면 분홍 진달래가 곱게 핀 대청호반을 끼고 약 1킬로 정도 걸어 여수바위를 지나, 안전하게 데크를 설치한 호수 둘레를 걸어가다 보면 뒷산의 땅모양이 먹는 배와 같이 생겼다하여 '배산'이라 불려 배이(梨)자를 써 이현동이 된 배고개 마을에 들어선다. 1구간의 끝은 이현동에서 마치게 된다.</t>
  </si>
  <si>
    <t>대청댐물문화관 화장실</t>
  </si>
  <si>
    <t>대청댐물문화관 매점, 중간에는 없음</t>
  </si>
  <si>
    <t>KCCWSPO20N000001489</t>
  </si>
  <si>
    <t>02구간 찬샘마을길</t>
  </si>
  <si>
    <t>이현동 억새밭 → 찬샘농촌체험마을(1.0km) → 부수동(3.0km) → 성치산성(2.0km) → 직동 윗피골(2.0km) → 찬샘정(1.0km) → 냉천버스 종점(1.0km)</t>
  </si>
  <si>
    <t>대청호 오백리길 2구간의 시작은 아늑하게 자리 잡은 작은 마을 배고개마을(이현동)을 둘러 본 뒤 찬샘마을이라 불리는 직동으로 향한다. 호반길(찬샘마을의 임도)를 따라 막다른 길까지 약 2킬로 정도 걸으면 연꽃이 물에 떠있는 모양의 명당자리가 있는 곳이라는 뜻의 한자 '연화부수(蓮花浮水)에서 유래하여 오늘날의 '부수동(芙水洞)이 되었다는 지금은 가구 한 채 없는 마을이 되어버린 부수골에 닿는다. 맞은편 청남대가 바라보이는 얕으막한 산에 올라 시원함을 즐기고 내려와 성치산 봉우리에 쌓은 대전시 기념물 29호 성치산성으로 향한다. 삼국시대에 쌓은 성으로 보이는 성치산성에서 내려와 대청호가 수몰되기 전의 옛길을 따라 다시 푸르고 맑은 호수를 끼고 걷다보면 윗피골(성황당고개)에 도착한다. 피골이라는 마을 이름은 후삼국시대 후백제 견훤의 군사와 신라가 노고산성에서 크게 싸워 피가 내를 이루어 '피골'이라 불러온 것을 후에 동의 이름을 한자로 표기할 때 '기장 직 (稷) '자를 써 직동(稷洞) 이라 하였다고 한다. 훗날 마을 사람들이 마을 이미지에 좋지 않은 것 같아 냉천수가 많이 나오므로 '찬샘마을'로 바꾸었다고 한다. 찬샘마을은 농촌체험의 학습의 장으로 널리 알려져 많은 도시민들이 자녀와 함께 많이 찾는 곳이다. 봄이면 산등성이를 가꾸어 넓게 조성된 매화꽃이 만발해 더욱더 아름다운 풍경을 연출해 주기도 한다. 성황당고개에서 대청호의 아름다운 풍광을 한눈에 바라볼 수 있는 찬샘정을 지나 냉천 버스 종점에서 2구간을 마친다.</t>
  </si>
  <si>
    <t>찬샘농촌체험마을</t>
  </si>
  <si>
    <t>찬샘농촌체험마을 화장실, 찬샘정 간이화장실</t>
  </si>
  <si>
    <t>구간 내 매점은 없음</t>
  </si>
  <si>
    <t>KCCWSPO20N000001490</t>
  </si>
  <si>
    <t>03구간 호반열녀길</t>
  </si>
  <si>
    <t>냉천버스종점 → 양구례(1.2km) → 사슴골입구(1.4km) → 마산동산성(1.0km) → 148봉(1.7km) → 사슴골(1.2km) → 고흥류씨묘소(1.0km) → 마산동삼거리(0.8km) → 윗말뫼(0.8km) → 냉천길삼거리(1.4km) → 미륵원(1.0km) → 관동묘려(0.6km)</t>
  </si>
  <si>
    <t>대청호 오백리길의 3구간은 냉천골을 지나 물이 양갈래로 갈라진다해서 '양구래'라 부르는 곳을 걸어 마산동산성이라 표지판이 보이는 곳에서 선녀와 나무꾼의 전설이 있는 왼쪽의 사스미골로 들어선다. 약 2킬로 정도 산바람을 맞으며 완만한 산등성이를 걷다보면 대전광역시 기념물 제30호 마산동산성에 오른다. 마산동산성은 퇴뫼식 석축 산성으로 지금은 거의 허물어져 그 흔적만 조금 남아 있을 뿐이다. 마산동산성을 내려와 마산동반도 끝에 다다르면 고요하고 푸른 대청호가 시원하게 기다리고 있다. 반도를 돌아 사스미골 삼거리로 나와 고흥 류씨 묘소와 재를 지내는 관동묘려를 향해 걷는다. 관동묘려를 둘러보고 잘 포장된 길을 따라 걸으면 대전 최초의 사회복지시설인 미륵원을 만나게 된다. 원래의 미륵원 자리는 수몰되어 사라졌지만 그 옆 언덕위에 복원해 놓은 남루와 지금도 살고 계시는 회덕 황씨의 종부를 만나 뵐 수 있다. 미륵원을 나와 냉천길 삼거리를 지나 윗말뫼에서 말뫼(마산동 삼거리)로 나오면 3구간을 마치게 된다.</t>
  </si>
  <si>
    <t>구간 내 음수대가 없음</t>
  </si>
  <si>
    <t>구간 내 화장실이 없음</t>
  </si>
  <si>
    <t>KCCWSPO20N000001491</t>
  </si>
  <si>
    <t>04구간 호반낭만길</t>
  </si>
  <si>
    <t>마산동삼거리 → B지구(1.0km) → 드라마촬영지(1.4km) → 가래울(1.4km) → 대청호자연생태관(1.3km) → 추동 취수탑(0.6km) → 신상교(1.1km) → 엉고개(0.9km) → 고개마루(0.9km) → 금성마을 입구(1.1km) → 원주산(0.5km) → 연꽃마을(0.6km) → 황새바위(1.7km)</t>
  </si>
  <si>
    <t>대청호 오백리길 4구간의 시작은 마산동 삼거리 미륵원으로 들어가는 입구에서 시작된다. 미륵원 방향으로 들어가지 않고 도로를 따라 추동쪽으로 약 200m 내려가다 왼쪽으로 난 들길로 접어들어 갈대밭과 대청호수를 따라 걸어 약 10분정도 걷다 다시 도로로 빠져나와 마산동 정류소 삼거리에서 왼쪽 대청호수 방향으로 걸음을 튼다. 양쪽 포도밭 하우스를 지나면 아름다운 S자 갈대밭이 기다리고 있다. 이 둘레길은 몇 년 전 권상우와 김희선 주연의 '슬픈연가'를 촬영했던 아름다운 장소이기도 하다. 드라마 촬영지를 걸어 다시 들어왔던 길로 나와 취수장이 보이는 얕으막한 산길로 들어선다. 한적한 들길을 약 10분정도 걸어 다시 되돌아 나온다. 작은만이기 때문에 계속 전진할 수가 없어서다. 취수장 풍경을 둘러보고 가을이면 국화축제가 열리는 가을이라는 뜻이 담겨진 가래울마을(추동)로 향한다. 국화축제가 열리는 마을과 어울린다. 대청호 자연생태관도 위치하고 있어 아이들과 대청호에 대해 알아보고 공부할 수 있는 곳이기도 하다. 가래울마을을 둘러 나와 연꽃마을(주산동)으로 발길을 돌린다. 가는 길목에서는 황새바위도 볼 수 있다. 연꽃마을엔 여름이면 여러 종류의 연꽃들과 곤충들을 많이 볼 수 있고, 대전의 유명한 화가이신 송영호 화실에 들러 볼 수 있다.</t>
  </si>
  <si>
    <t>동명초교, 대청호자연생태관</t>
  </si>
  <si>
    <t>동명초교, 대청호자연생태관, 신상교(간이화장실)</t>
  </si>
  <si>
    <t>동명초교 앞 매점, 대청호자연생태관 자판기</t>
  </si>
  <si>
    <t>KCCWSPO20N000001492</t>
  </si>
  <si>
    <t>05구간 백골산성 낭만길</t>
  </si>
  <si>
    <t>신상교 → 흥진마을입구(0.6km) → 신상동(1.8km) → 바깥아감(0.2km) → 강살봉(1.7km) → 백골산성(0.8km) → 절골(1.6km) → 방축골길(1.0km) → 와정삼거리(3.0km) → 모래재(2.3km)</t>
  </si>
  <si>
    <t>대청호 오백리길 5구간은 폐고속도로 옆길 신상동에서 걷기에 좋게 잘 다듬어진 길을 따라 가면 왼쪽으로는 호반을 오른쪽으로는 흥진마을을 끼고 갈대 길 사이로 걷다보면 대청호가 가슴 속으로 들어오는 전망대를 만나게 된다. 약 1km 계속해서 걸으면 한방오리 요리로 유명한 "조선"이라는 식당이 나온다. 식당을 지나 작은 사거리에서 왼쪽 방향의 백골산성으로 향한다. 약 300m를 걸으면 왼쪽으로 김정 선생의 묘와 재실이 보인다. 시간 여유가 된다면 선생의 사당과 묘를 둘러보고 가는 것도 좋다. 백골산성은 해발 340m 백골산에 쌓은 산성이지만 지금은 산성의 흔적을 거의 찾아 볼 수 없는 산성이 되었다. 산성에서 풍경을 바라보면 마치 남해의 다도해를 연상케 하는 아름다운 풍경과 맞은편 관동묘려가 훤히 보인다. 백골산성을 지나 신촌동 절골로 내려와 삼거리를 건너 “꽃님이네” 식당 방향으로 걸어간다. 아름다운 정원이 잘 꾸며진 “꽃님이네서 대청댐 풍경을 감상한 다음 다시 나와 신촌동 반도 끝까지 걸은 후 다시 되돌아 나와 2차선 도로를 걸어 방아실 삼거리(와정 삼거리)까지 걸어 나와 5구간을 마치게 된다.</t>
  </si>
  <si>
    <t>흥진마을(간이화장실), 백골산성입구(간이화장실)</t>
  </si>
  <si>
    <t>KCCWSPO20N000001493</t>
  </si>
  <si>
    <t>04코스 보은길</t>
  </si>
  <si>
    <t>풍천(연기마을 입구) ~ (2.75km)선운사 ~ (2.6km)도솔암 ~ (8.15km)진채선 생가 ~ (0.3km)소금전시관 ~ (1.7km)갯벌체험 마을 ~ (3.3km)좌치나루터</t>
  </si>
  <si>
    <t>선운사 생태숲을 지나면 수 백 년 족히 되어 보이는 소나무가 입구에 그늘을 드리운다. 일주문을 지나 황토담이 이어지고 천왕문이 나타난다. 천왕문에서 바라본 선운산은 부처의 미소처럼 온화하고 둥글다. 만세루에 앉아 마시는 녹차에 풍경소리가 녹아 든다. 흙담이 선운사 가는 길을 안내한다. 우거진 나무와 돌담, 그리고 흙길이 어우러져 아름답다. 약 3km의 길은 이렇게 이어진다. 산행인지라 당기는 종아리는 어쩔 수 없다. 도솔암은 진흥왕이 선운사를 찾아와 가장 사랑했던 도솔 왕비와 중애공주의 이름을 따 창건한 암자이다. 연천동, 화산마을을 지나면 월산리 사등마을에 진채선생가에 도달한다. 판소리대가 신재효 선생의 제자 진채선이 태어난 곳이다. 진채선은 판소리최초의 여자 명창으로 흥선대원군의 총애를 받았다. 진채선은 경회루 낙성연에서 여성으로서는 최초로 판소리를 부른 여류국창. 스승인 신재효 문하에 들기 전 이곳에서 어린 시절을 보냈다 한다. 이곳에는 지금도 소금을 구웠던 벌막과 소금샘의 흔적이 남아 있으며, 소금전시관까지 세워져 옛 소금 만드는 체험을 할 수도 있다. 다시금 갯 내음을 만끽하며 걷다보면 어느새 조개, 바지락 등을 캐는 조개캐기 체험할 하전갯벌체험까지 걷는 길이 보은길이다.</t>
  </si>
  <si>
    <t>선운사</t>
  </si>
  <si>
    <t>선운사, 도솔암, 소금전시관</t>
  </si>
  <si>
    <t>선운사 주차장, 도솔암 가기 전 매점</t>
  </si>
  <si>
    <t>KCCWSPO20N000001494</t>
  </si>
  <si>
    <t>오륙도 유람선선착장 - (2.1km / 50분) - 신선대 - (2.4km / 55분) - UN기념공원 - (3.8km / 70분) - 부산외국어대학교 - (3.2km / 65분) - 부산진시장</t>
  </si>
  <si>
    <t>신선이 노닐던 신선대가 웅장한 부산항의 파노라마를 보여 준다. 1796년 이곳을 방문했던 영국 함정 '프로비던스'호의 사연을 기리기 위해 만든 앤드루왕자길을 따라 내려서면 세계에서 하나 뿐인 UN기념공원이 있다. 지척에 선사시대부터 부산근,현대사를 일람할 수 있는 부산박물관이 있는데, 실제 현장은 우암동 장고개를 넘어 영화 '친구'로 유명한 문현동 곱창골목에서 자성대, 진시장, 정공단, 증산으로 이어지는 산복도로에서 만날 수 있다. 부산역으로 내려서면 옛 부산 초량 해안선을 따라 차이나타운과 영선고개를 넘어 피난시절의 애환이 서린 40계단으로 이어진다. 대청로를 건너면 백산기념관과 용두산 타워가 있고, 일대는 400년 한일 선린우호의 땅, 왜관 터로서 골목골목이 없는 것이 없는 국제시장이다. 남포동 극장가를 넘어서면 부산 사투리 자갈자갈 좌판 가득 넘쳐나는 자갈치시장을 지나면 6.25 전쟁때 피난민의 추억과 애환이 서린 부산 최초의 연육교인 영도대교를 만날 수 있다. 해안가로 길을 재촉하면 해안을 깎아 세운 듯한 절벽과 기암괴석으로 이루어져 있어 굽이치는 파도와 더불어 절경을 이루는 절영해안산책로와 태종대가 있다.</t>
  </si>
  <si>
    <t>유람선선착장, 부산역, 자갈치시장,태종대</t>
  </si>
  <si>
    <t>KCCWSPO20N000001495</t>
  </si>
  <si>
    <t>01코스 미륵도 달아길</t>
  </si>
  <si>
    <t>미래사 ~ 미륵산 ~ 야소마을 ~ 희망봉 ~ 달아전망대</t>
  </si>
  <si>
    <t>경사가 심하지 않고 풍광이 빼어나 탐방하기 좋으며 바다와 산 길이 어우려진 경관을 자랑한다. 쪽빛바다와 짙은 편백 숲, 탐방로가 3박자를 이뤄 환상적인 전경을 보여준다. 한려해상 바다백리길 걷기는 통영 시내와 인접한 미륵도 달아길로 시작하는 게 좋다. 미륵도(통영시 산양읍)는 이름은 섬이지만 배를 타지 않아도 들어갈 수 있다. 2개의 다리로 연결되어 있기 때문이다. 출발지인 미래사에서 미륵산 정상까지 거리는 약 1.2㎞이다. 등산로가 조성돼 있는데 정상에 가까이 갈수록 경사가 급해진다. 본격적인 트레킹에 앞서 미래사 주변의 편백나무 숲을 거닐어 보는 것도 좋다. 미래사가 들어서기 전 일제강점기에 조성된 숲으로 수령 80년이 넘는 아름드리 편백나무가 수백 그루다. 편백나무의 피톤치도 효과를 보기 위해 암 환자 들도 많이 찾는 곳이다. 중간기착지인 미륵산 정상에서 바라보는 한려해상국립공원는 전국 국립공원 100경(景) 중 최우수 경관으로 선정됐을 만큼 눈부시다. 미륵산 정상에서 서쪽 등산로를 타고 내려오면 야소마을이다. 조선시대 때 병장기를 만들던 대장간이 있어 ‘야솟골(冶所谷)’로 불렸다고 한다. 마을 뒤로 미륵산이 병풍처럼 둘러쳐져 있고 앞에는 남해가 자리해 풍수지리상 길지(吉地)라고 한다. 그래서인지 이 마을에는 국회위원 부터 판검사 작은 마을에 비해 우수한 인재가 많이 배출된 곳이로 그 기를 받기위해 일부러 공부하러 들어오는 사람도 있다. 야소마을에서 산양읍사무소로 향하는 구간에는 대하소설 ‘토지’를 남긴 박경리 작가의 묘와 기념관이 자리한다. 박경리 묘소가 여기에 있는것을 탐방객들은 의아하게 생각 하지만 통영은 박경리 작가의 고향이다. 산양읍사무소에서 달아전망대까지는 약 4시간이 소요된다. 여러 봉우리를 지나는데, 가장 높은 것이 희망봉이다. 희망봉의 원래 이름은 망산(望山)인데 ‘희(希)’ 자를 더해 희망봉으로 부른다. 숲이 우거진 희망봉에서 달아전망대까지는 능선을 타고 걷는 코스다. 달아전망대는 해질 녘에 도착하면 금상첨화다. 달아전망대는 남쪽에서 일몰로 가장 유명한 장소이며 아름다운 일몰을 보기 위해 연간 30만명의 탐방객이 다녀가는 코스이기도 하다.</t>
  </si>
  <si>
    <t>미륵산케이블카 화장실, 달아공원 공중화장실</t>
  </si>
  <si>
    <t>미래사에는 매점이 없고, 미륵산, 야소마을, 달아전망대 매점이 있습니다</t>
  </si>
  <si>
    <t>KCCWSPO20N000001496</t>
  </si>
  <si>
    <t>03코스 비진도 산호길</t>
  </si>
  <si>
    <t>내항 선착장 ~ 비진도 해변 ~ 외항선착장 ~ 미인전망대 ~ 선유봉 ~ 외항선착장</t>
  </si>
  <si>
    <t>감탄이 절로 나오는 풍경이 발 아래로 펼쳐지는 비진도 산호길, 산호빛 바다가 비진도라는 섬을 에두른 모습은 그야말로 장관이다. 비진도 내항에는 아직까지 해녀가 있다. 여객선을 하선하면 해녀가 방금 잡은 전복 등 각종 해산물을 정리하는 모습을 종종 볼 수 있다. 비진도는 ‘견줄 비(比)’ 자와 ‘보배 진(珍)’ 자를 쓴다. 보배와 비교될 만큼 아름답다는 의미다. 비진도는 옛부터 미인이 많아 미인도라 불리기도 했다. 비진도 산호길의 시작은 내항 선착장에서 시작된다. 외항마을 입구까지 콘크리트 포장이 되어 있는 길이지만 이런저런 이야기를 하다보면 금새 비진도 해변을 한 눈에 볼 수있는 마을 입구까지 도달한다. 비진도 해변은 사구와 몽돌이 공존하는 특이한 곳이다. 하지만 특이한 이 지형보다 더 눈에 띄는 것은 비진도 해변의 완벽한 s라인과 문필봉 처럼 솟은 산이다. 비진도 산호길의 본격적인 산행길은 비진도 해변에서 시작된다. 비진도 해변에서 선유봉까지 2㎞ 구간은 초입부터 가파르다. 탐방로 올라가는 길에 다랑이밭이 눈에 띄인다. 이 밭에는 비진도 특산물인 땅두릅나물과 마늘을 재배한다. 배를 기다리는 탐방객 대상으로 마을주민이 판매를 종종 하기도 한다. 비진도 산호길에는 사계절 다양한 식물을 만날 수 있다. 2월에는 동백나무, 3월~4월에는 야생화 천국, 5월에는 눈꽃 날리는 때죽나무, 6월에는 산딸기 가 지천이다. 비진도 산호길에는 각기 경관을 볼 수 있는 4군데의 전망대를 만난다. 여인바위의 전설을 가지고 있는 망부석전망대, 비진도 산호길 최고 절경 감상 포인트 미인도 전망대, 선유봉 정상의 선유봉 전망대, 해안절벽이 멋진 노루여 전망대망부석 전망대에서 10분 정도 오르면 비진도 산호길의 최고 절경 감상 포인트인 미인도 전망대이다.</t>
  </si>
  <si>
    <t>비진도 내항 공중 화장실, 비진도 외항 공중화장실</t>
  </si>
  <si>
    <t>내항에 슈퍼가 1개 있고, 외항에도 슈퍼가 1개 있음</t>
  </si>
  <si>
    <t>KCCWSPO20N000001497</t>
  </si>
  <si>
    <t>04코스 연대도 지겟길</t>
  </si>
  <si>
    <t>연대마을 ~ 옹달샘 ~ 연대해변</t>
  </si>
  <si>
    <t>섬 주민들의 고달픈 애환이 서려있는 정감어린 이 길은, 매 계절 매 구간마다 새로운 그림을 선사한다. 여름의 지겟길은 유치원생이 그린 그림 같다. 울긋불긋 색깔들이 푸른 바닷빛과 어우러져 즐거운 탐방을 하게 한다. 연대도는 그리 크지 않은 섬이다. 97세의 최고령자 우동선 할머니를 비롯대 46세대 85명의 주민들이 오순도순 모여 산다. 해안의 야트막한 지대에 형성된 마을 자체도 볼거리다. 각기 다른 지붕, 마을의 이야기를 담은 문패, 벽화등을 보다 보면 문지방 너머의 마을사람이 옛 부터 알고 지내던 사람 같이 느껴지기도 한다. 최고봉인 연대봉을 중심으로 북서 남동 방향으로 타원형을 이루는 섬의 북서쪽 해안가에 몽돌해변과 마을, 선착장, 태양광발전소, 에코체험세? 연대패총 등 섬의 모든시설은 몰려 있다. 연대도 지겟길은 옛 어른들이 지게를 지고 나무를 하러 다니던 길이어서 붙인 이름이다. 지금은 화석연료제로의 에코아일랜드 지만 옛날엔 모두 섬안에서 나무나 풀등의 연료를 구해야 했는데, 그 때 지게를 지고 수고없이 오르내려 자연스럽게 길이 조성이 되었고 지금에서 우린 연대도 지겟길이라 명명했다. 연대도 지겟길은 연대마을에서 발전소를 끼고 올라가는 길을 따른다. 이 길은 원점회귀형 걷는 길로 총 2.3km로 곳곳에서 전망이 트이며 미륵도와 한산도, 거제도, 용초도와 오곡도, 비진도, 매물도와 내외부지도, 연화도, 욕지도 등 크고 작은 한려수도의 섬들이 병풍처럼 펼쳐지며 아름다운 풍광을 이룬다. 또 대부분의 구간은 곰솔이라 부르는 해송이 주를 이룬 가운데 산딸기와 보리수, 사스레피나무, 돈나무, 오리나무, 팽나무, 닥나무, 대나무 등이 뒤섞이며 밀림을 방불케 한다. 그 속에 각종 덩굴식물을 비롯해 털머위, 갯방풍, 마삭줄, 송악, 콩자개 덩굴, 꽃마리, 으아리 등도 볼 수 있다. 연대도 남서쪽에 옹달샘을 지나지만 그대로 마시기에 부저합하다. 휴식시간을 포함해 2시간이며 연대도 지겟길을 완주하기에 넉넉하다. 연대도는 40여 가구, 주민 80여 명이 전부인 작은섬이다. 연대도는 탄소 제로를 꿈꾸는 '에코 아일랜드'를 지향한다. 지겟길은 전날 풀을 벤 것처럼 손질이 잘되어 있었다. 그러나 도보꾼들의 발길이 드물고 무공해 지역이라 그런지 거대한 거미줄이 진행을 자주 멈추게 한다. 스틱을 이용해서 헤치고 가지 않으면 얼굴은 순식간에 스파이더맨의 가면으로 변할 것 같다. 거리가 짧지만 아기자기하고, 원시림을 걷는 듯한 매력이 있다. 코스가 끝나는 지점에 위치한 에코체험센터에 들러 환경을 생각하는 에너지 생산에 대한 체험도 유익하다.</t>
  </si>
  <si>
    <t>선착장 주변 공중화장실 있음</t>
  </si>
  <si>
    <t>마을 입구에 매점이 1개 있음</t>
  </si>
  <si>
    <t>KCCWSPO20N000001498</t>
  </si>
  <si>
    <t>05코스 매물도 해품길</t>
  </si>
  <si>
    <t>당금마을 ~ 장군봉 ~ 대항마을</t>
  </si>
  <si>
    <t>강원도에 목장이 있다면, 통영에는 해품길이 있다. 초지의 길이 그렇듯이 이 길 또한 어머니의 품 같은 매력을 가지고 있다. 매 계절마다 특별함을 가진 이 길은 눈에만 담고 오기가 아까울 정도 이다. 한산면 매죽리, 매죽리는 매물도와 죽도, 두 섬의 머리 글자를 따서 칭한 행정지명이다. 이곳은 대항과 당금마을 2곳에 56가구가 산다. 매물도의 유래는 매매도, 매미도, 매물도 등 한자 표기와 연관 매 미 물 등이 물의 의미하던 옛말로 미루어 육지로부터 아주 먼 바다에 위치해 있는 섬이란 뜻으로 풀이된다. 매물도 해품길은 마을의 한적한 분위기를 가르면 '해품길'로 향한다. 매물도 해품길 가는 길에는 통영시 가고싶은 섬 사업 일환으로 다양한 조각상이 미술관 전시실 처럼 조성되어 있다. 매물도 해품길은 매물도분교 운동장 우측을 지나면 장쾌한 풍경으로 시작된다. 완만한 산사면을 벗어나 86봉과 193봉 사이의 안부를 향해서 오르고 낮은 구릉의 벌목 지대를 넘어 능선에 오르면 또 다른 장관이 펼쳐진다. 푸른 초원의 안부는 어느 미인의 잘록한 허리를 연상케 하며 그 아래로 유려하게 솟아오른 86봉은 그야말로 월드미스유니버시티의 둔부라 해도 믿을만 하다.</t>
  </si>
  <si>
    <t>당금마을 입구 공중화장실 1개소, 대항마을 입구 공중화장실 1개소</t>
  </si>
  <si>
    <t>당금마을 입구 매점 및 식당 1개소, 대항마을 매점 및 식당 1개소</t>
  </si>
  <si>
    <t>KCCWSPO20N000001499</t>
  </si>
  <si>
    <t>06코스 소매물도 등대길</t>
  </si>
  <si>
    <t>소매물도 마을 ~ 분교 ~ 소매물도 등대 ~ 남매바위 ~ 소매물도 마을</t>
  </si>
  <si>
    <t>명불허전 하루 두번 열리는 바닷길, 푸른 숲 탐방, 비경, 관세역사관, 해안절벽, 상괭이, 다양한 바다 먹거리 등 볼거리, 할거리가 너무도 많은 이 길을 가보지 않고는 이 길의 매력을 어떻게 설명 할 수 있을까? 소매물도 가고싶은 섬으로 익히 유명세를 타고 있는 섬 중 하나이다. 소매물도에 도달하면 배에서 내린 모든 사람들이 마을 가운데로 난 가파른 포장길을 올라간다. 이 길을 따라 20분 걸으면 폐교가 나타나고 벤치옆 이정표가 세워진 삼거리에 닿는다. 그런데 이곳까지 에둘러 돌아가는 길이 있다. 바로 소매물도 등대길 이다. 선착장에서 왼쪽으로 난 등대길을 따르면 소매물도의 또 다른 비경과 만날 수 있다. 임도 같은 길에서 구비가 지는 곳 아래, 한눈에 봐도 전망 좋은 곳이 있다. 폭풍의 언덕 이다. 최근에 지어진 듯한 이름이지만 오래전부터 써왔던 이름이라고 한다. 망망한 바다와 그 위에 흩뿌려진 섬들을 한 눈에 담을 수 있는 곳이다. 바람이 여간 세차지 않다. 한갓진 길을 따라가면 홈통처럼 움푹파인 곳에 바위가 하나 있다. 남매바위이다. 남매 중 숫바위인데 아래쪽 바닷가에 있는 암바위 보다 조금 더 크고 검다고 해서 숫바위로 불린다. 이어지는 길에는 천연기념품 후박나무숲과도 만나며 평지길에서 조금씩 산 위로 다소 험한 길을 올라간다. 선착장에서 출발한지 40여분 에돌아 도착한 곳은 배에서 함께 내린 이들이 모두 지나간 뒤의 폐교. 선착장에서 돌계단을 따라 가파르게 오르는 길 보다 두 배 더 걸린 셈이다. 폐교를 지나면 곧 갈림길이다. 왼쪽은 등대섬, 오른쪽은 망태봉 가는 길이다. 대부분의 여행자들이 곧장 등대섬 쪽으로 방향을 잡는다. 서둘러 비경과 만나기 싶기 때문이다. 그러나 곧바로 등대섬으로 갈 경우 소매물도 최고의 전망 포인트인 망태봉을 놓치게 된다. 망태봉 정상 직전에 옛 감시초소인 관세역사관을 관람할 수 있다.</t>
  </si>
  <si>
    <t>마을입구 공중화장실 1개, 등대섬 공중화장실 1개</t>
  </si>
  <si>
    <t>KCCWSPO20N000001500</t>
  </si>
  <si>
    <t>02코스 느림길</t>
  </si>
  <si>
    <t>방문자센터 → (0.1km, 3분) → 대흥동헌 → (0.9km, 20분) → 애기폭포 → (2.4km, 42분) → 대흥향교 → (1km, 20분) → 이한직 가옥 → (0.2km, 5분) → 방문자센터</t>
  </si>
  <si>
    <t>느림길 4.6km는 자연의 지혜로움에 귀 기울이며 느리게 사는 삶의 의미를 만날 수 있는 길이다. 방문자센터를 출발하여 이성만 형제의 효제비와 대흥동헌을 지나고, 봉 수산에서 흘러 내려오는 작은 계곡을 따라 올라가며 본격적인 걷기가 시작된다. 산중 턱에서 방향을 바꿔 교촌리로 향하면 숲속의 오솔길인 사색의 길과 예산과 홍성을 오 가던 옛 상인들이 짐을 지고 걷던 보부상길로 이어진다. 물소리 좋은 계곡도 있고 풍 경이 좋은 숲길이 이어져 걸음이 자꾸 늦어지는 길이다. 하긴, 길의 이름조차도 느림 의 길이니 곳곳마다 쉬어간들 어떨까. 쉬엄쉬엄 걸어도 대흥향교가 그리 먼 길이 아니 다. 조선 태종 5년(1405년)에 세워진 대흥향교는 공자와 여러 성현에 제사를 지낸 곳 이며, 교육의 기능도 함께 갖춘 곳이었다. 향교 앞쪽의 은행나무는 6백 살이 넘은 나 무다. 은행나무 줄기의 중앙분지 위에 느티나무가 뿌리를 내려 함께 자라고 있다. 상 생하며 함께 살아가는 나무들이 신비롭다. 향교에서 교촌리 마을의 너른 들판 풍경을 보며 언덕바지 길을 넘어오면 방문자센터로 되돌아가게 된다.</t>
  </si>
  <si>
    <t>대흥면사무소 슬로시티방문센터 교촌1리 마을회관</t>
  </si>
  <si>
    <t>KCCWSPO20N000001501</t>
  </si>
  <si>
    <t>01코스 옛 이야기길</t>
  </si>
  <si>
    <t>방문자센터 → (1km, 20분) → 관록재들 → (1.8km, 35분) → 봉수산자연휴양림 → (1.4km, 25분) → 애기폭포 → (0.8km, 17분) → 대흥동헌 → (0.1km, 3분) → 방문자센터</t>
  </si>
  <si>
    <t>옛이야기길은 방문자센터에서 시작하여 봉수산 중턱까지 오른 뒤 임도를 따라 내려오는 5.1km의 길이다. 백제의 마지막 부흥운동이 있었던 임존성을 품에 안고 있는 봉수산과 관아 건물인 대흥동헌 등을 포함하고 있어 옛이야기를 생각하며 역사의 숨결을 느끼기 좋은 길이다. 코스의 시작은 마을을 지나는 길인데, 아기자기한 집들 사이에 나 있는 시골길이 정겨운 길이다. 집 앞의 작은 화단에서 잠시 발길이 멈춰진다. 동요 「꽃밭에서」의 노랫말만나게 되는데, 마을을 벗어나기 전에 잠시 배처럼 메어놓은 새끼줄 따라 나팔꽃도 아름답게 꽃을 피우고 있다. 마을을 지나면 푸른 논과 밭이 펼쳐진 들판과 맨나무에 들러보자. 지금은 배가 올라올 만한 큰 물길의 흔적을 찾을 수 없지만, 옛날에는 강의 물길이 그곳까지 이어졌다는 곳이다. 그 나무에는 백제의 마지막 저항운동을 제압하기 위해 왔던 당나라의 소정방이 배를 매어 두었다고 전해진다. 다시 옛이야기길로 되돌아오면 구불거리는 다랭이논을 지나는 관록재들로 이어진 다. 푸른 들판의 풍경을 마음에 담기 위해 잠시 숨을 고르다가 뒤를 돌아본다. 논과 밭의 뒤쪽으로 예당 저수지가 펼쳐져 있다. 길은 들판을 지나 임존성을 품은 봉수산으로 이어진다. 임존성은 백제 부흥운동 최후의 보루였다. 봉수산자연휴양림까지는 가파르지 않은 오르막길이 이어지고, 휴양림을 지나면 임도를 따라 이어지는 숲속 산책길이다. 내려오는 길은 대흥면사무소까지 이어지는 ‘벚 꽃길’이다. 1코스의 종점에 가까워지면 대흥동헌과 의좋은 형제로 유명한 이성만 형제 의 효제비가 기다리고 있다.</t>
  </si>
  <si>
    <t>봉수산 등산로 입구에 식수터 있음</t>
  </si>
  <si>
    <t>슬로시티방문자센터, 상중리 마을회관, 봉수산 자연휴양림, 대흥면사무소</t>
  </si>
  <si>
    <t>의좋은 형제공원 부근 편의점 마트</t>
  </si>
  <si>
    <t>KCCWSPO20N000001502</t>
  </si>
  <si>
    <t>감포항~(1.4km)~송대말등대~(2.0km)~오류고아라해변~(2.5km)~연동마을~(7.6km)~양포항</t>
  </si>
  <si>
    <t>경주의 대표어항인 감포항을 출발하여 포항의 미항으로 손꼽히는 양포항까지 지속적으로 펼쳐지는 해안절경이 지중해를 거니는 듯 유혹하는 매혹의 코스이다. 기암괴석과 해송의 풍광을 따라 걷다보면 만나는 어촌마을은 바다와 함께 하는 어민들의 삶을 엿볼 수 있어 정겨움을 더하며 검은 해녀복을 입은 연로한 해녀들이 바다속으로 잠수하며 연출하는 하얀 물보라는 삶의 애환과 감동을 느낄 수 있다. 싱그러운 해풍을 맞으며 영글어가는 다양한 해산물의 채취현장과 건조현장을 체험하며 양포로 가다보면 송대말등대와 소봉대의 절경에 빠져들며 계원등대가 보이는 계원해변은 나폴리로 불러도 손색없을만큼 이국적인 해안풍광을 보여준다. 특히 역사의 흔적과 주상절리의 매력이 혼재하는 송대말등대 앞 바다는 갑방돌의 노란 풍채와 더불어 힐링에 손색이 없는 명소이며 현재 포토존이 형성되어 있어 감포의 대표적인 관광명소로 발돋움하고 있다. 또한 송대말등대는 감은사지 삼층석탑 모양으로 만든 아시아 유일의 역사모형등대로서 등대관리소 내에 등대에 관한 박물관도 운영되고 있어 트래킹 중 색다른 체험을 경험할 수 있다. 도로시 펜션, 소풍펜션을 비롯한 연동마을 인근 펜션, 티파니 펜션, 아일랜드 펜션 등 해변에 아름답게 꾸며진 이름난 펜션이 많은 것도 특징이다.</t>
  </si>
  <si>
    <t>오류고아라해변, 양포해안공원</t>
  </si>
  <si>
    <t>감포항, 송대말등대, 오류고아라해변, 소봉대, 양포해변, 양포항 해안공원</t>
  </si>
  <si>
    <t>해파랑가게(감포항-서울수퍼, 양포항-영일낚시수퍼), 감포항 내 다수, 오류고아라해변, 양포항 내 다수, 소봉대 부근</t>
  </si>
  <si>
    <t>KCCWSPO20N000001503</t>
  </si>
  <si>
    <t>20코스 영덕 블루로드 A</t>
  </si>
  <si>
    <t>강구항~(8.0km)~고불봉~(8.3km)~신재생에너지전시관~(2.5km)영덕해맞이공원</t>
  </si>
  <si>
    <t>강구항 시외버스터미널을 빠져 나와 조금 걷다보면 한두 사람이 어깨를 마주하고 걸을 정도의 소나무숲길이 연이어진다. 소나무향에 몸과 마음이 젖어들면서 금진다리를 지나게 된다. 구름다리부터 고불봉까지의 길도 별반 차이는 없으나 쉼 없이 오름과 내림을 거듭하는 길, 경사도가 낮아 걷기엔 최적의 길임에 분명하다. 고불봉에서 내려와 풍력발전단지에 접어들게 되고 곧 해맞이캠핑장이 나온다. 별반산봉수대. 블루로드 길에선 두 개의 봉수대를 만나게 되는데, 1구간에서 만나는 별반산봉수대와 3코스에서 만나는 대소산봉수대다. 봉수대는 주변 관망이 좋은 위치에 설치해, 밤에는 횃불을 들고, 낮에는 연기를 피워 변방의 위험한 상황을 알렸던 통신문화유산이다. 바람을 이용한 24기의 바람돌이들과 함께 거대한 단지에 들어선 여러 가지 감흥의 정원들, 공원들, 전투기비행장과 축구장 등등의 단지시설물들과 편의시설들과 야외공연장, 별반산봉수대, 해맞이오토캠핑장과 대표문인들의 시비까지, 그야말로 영덕의 에너지와 전시, 문화와 역사, 스포츠가 종합예술단지로 함께 어우러진 총망라된 살아있는 영덕의 모든 것을 아우르고 있다. *본 코스는 영덕블루로드A코스에 해당한다.</t>
  </si>
  <si>
    <t>강구터미널, 내금진구름다리부근,고불봉 하저입구,영덕군 환경자원센터,영덕군 해맞이캠핑장, 신재생에너지전시관,산림특산물전시관1층,해맞이공원</t>
  </si>
  <si>
    <t>강구항 주변은 편의점 및 매점 다수 있음, 숲속 구간은 매점이 없음, 신재생에너지전시관과 풍력발전단지 등에 매점 있음</t>
  </si>
  <si>
    <t>KCCWSPO20N000001504</t>
  </si>
  <si>
    <t>21코스 영덕 블루로드 B</t>
  </si>
  <si>
    <t>영덕해맞이공원~(2.1km)~오보해변~(6.8km)~경정리대게탑~(2.7km)~죽도산전망대~(1.2km)~축산항</t>
  </si>
  <si>
    <t>해맞이공원에서 바닷가 쪽으로 난 길을 따라 작은 산을 하나 넘으며 해파랑길 21코스(블루로드 제B코스) 대장정에 오른다. 블루로드 가운데 가장 많은 바닷길이요, 그래서 타이틀마저 “환상의 바닷길” 이자, “바다와 하늘이 함께 걷는 길”이다. 파도소리 따르며 숲 속도 지나고 갈대숲도 지나다 보면 해안 바위산 앞에 당도한다. 도로 길을 걸어 노물항에 도착. 돌미역이 유명한 노물항 포구를 돌아돌아 블루로드를 잇는다. 이번엔 바다로 향한다. 빨간 표지등과 바위 곳곳에 걸터앉은 낚시객들이 조화롭다. 세월을 낚아 올리는지 저마다 말이 없다. 멀리 경정3리 어촌마을이 보인다. 여기서부턴 경정3리-경정1리-경정2리가 뒤섞인 순으로 이어진다. 50여 가구가 대부분 어업에 종사하며 일궈가고 있는 작은 어촌-경정3리. 마을중심엔 오메 향나무가 풍채를 자랑하며 서 있다. 대게원조마을... 대게들의 가장 좋은 서식지로서 타 지역보다 맛과 질이 단연 우수한 곳, 또한 타 지역에서 잡은 대게를 들이지 않는 곳, 원조마을을 지키려는 마을주민들의 의지와 철학이 돋보인다. 직접 잡아들인 대게를 겨울부터 봄까지 횟집에서 팔고, 전국 각지로 배송도 한다. 블루로드 다리를 지나 죽도산 전망대에서 축산항 일대 전체를 조망하는 기분은 가슴이 뻥 뚫리는 그 자체이다.</t>
  </si>
  <si>
    <t>대탄해수욕장,오보해수욕장,노물 ~ 석리(양어장 부근),석리마을내 방파제부근,경정3리 마을회관, 경정해수욕장,경정1리 항구내,경정 돔바위낚시터,경정2리 방파제,블루로드다리 모래사장 방향, 블루로드다리 죽도산 방향,죽도산유원지 전망대,만호정(대게활어타운)</t>
  </si>
  <si>
    <t>B코스는 중간중간 식당 및 매점이 있음</t>
  </si>
  <si>
    <t>KCCWSPO20N000001505</t>
  </si>
  <si>
    <t>선셋로드</t>
  </si>
  <si>
    <t>몰운대(다대포객사·정운공순의비)~다대포 해변공원~아미산전망대~홍티아트센터~포구(홍티·보덕·장림·하단)~노을나루길~낙동강하구둑~을숙도문화회관~낙동강하구에코센터</t>
  </si>
  <si>
    <t>○ 부산 사하구 몰운대에서 을숙도로 이어지는 길이 낙조와 생태, 그리고 문화가 어우러진 부산의 가장 아름다운 길로 지역전문가와 향토사학자들로부터 선정됐다. 이는 부산일보의 기획시리즈 ‘부산 컬처로드 연다’에서 대학, 시민단체, 문화공간, 역사관 관계자 14명으로 구성된 자문그룹에 의해 부산의 대표적인 21개 길 가운데 으뜸으로 꼽혔다. ○ ‘사하 선셋로드’로 지칭된 이 구간은 몰운대(다대포객사·정운공순의비)~다대포 해변공원~아미산전망대~홍티아트센터~포구(홍티·보덕·장림·하단)~노을나루길~낙동강하구둑~을숙도문화회관~낙동강하구에코센터의 11km에 달하는 낙조길로 전국적 명성을 자랑한다. ○ 붉게 물든 낙조와 낙동강에 드넓게 펼쳐졌다가 갑자기 사라져버리는 낙동강하구 모래톱의 신비로운 광경은 전국의 사진 전문가들을 불러 모으고 있는데 최근 이를 제대로 감상할 수 있는 낙동강하구 아미산전망대와 다대포해수욕장에서 이곳까지 걸어 올라갈 수 있는 아미산 노을마루길이 만들어지면서 새롭게 변신했다. ○ 특히 다대포해수욕장에는 다대포 꿈의 낙조분수에 이어 해변공원까지 조성되면서 그동안 휑하던 사장의 분위기를 벗고 푸른 녹음을 자랑하는 친수공간으로 바뀌었다. ○ 이 길의 백미는 홍티포구, 보덕포구, 장림포구, 하단포구 등 도심에서는 접할 수 없는 포구의 아름다움을 감상할 수 있다는 점이다. 현재 포구들의 특징에 맞춘 사업을 추진 중이거나 완료되면서 주민들의 휴식공간과 관광시설이 하나둘 생기고 있다. ○ 이 길의 끝자락에서 철새낙원과 생태보고지로 꼽히는 을숙도를 만난다. 상단부에는 얼마 전 개장한 을숙도 생태공원이 넓게 펼쳐지고 지난해부터 을숙도에서 출발해 화명과 물금으로 이어지는 낙동강 생태탐방선이 운항돼 뱃길 체험도 가능해졌다. 을숙도 하단부에는 큰고니와 철새를 관찰할 수 있는 철새공원이 방문객들을 반갑게 맞이한다. ○ 홍티포구에는 무지개공단 근로자들의 문화예술적 욕구를 충족시키기 위한 홍티아트센터와 홍티문화공원이 만들어지면서 문화예술 바람이 불고 있으며 이 일대 마을에 예술촌 조성사업도 진행 중이다. 장림포구에는 관광산업 활성화를 위해 어묵단지를 추진 중이며 하단포구는 주민들의 운동 및 휴식공간 조성사업을 마무리했다. ○ 포구를 따라 올라가면 을숙도대교가 나온다. 여기서부터는 낙동강을 따라 벚꽃과 철쭉이 심겨진 친수공간인 ‘노을나루길’이 이어진다. 발밑에 낙동강이 펼쳐지고 시원한 강바람을 맞으며 곳곳에 조성된 휴식공간과 예술조형물, 그리고 스토리텔링 간판에 걸음마저 가벼워진다.</t>
  </si>
  <si>
    <t>다대포 해변공원 내 음수대 2개소</t>
  </si>
  <si>
    <t>몰운대, 다대포 해변공원, 다대포 꿈의 낙조분수, 아미산전망대, 노을나루길 입구, 을숙도 문화회관, 낙동강하구에코센터</t>
  </si>
  <si>
    <t>다대포해변공원 인근, 아미산전망대 인근, 을숙도 내</t>
  </si>
  <si>
    <t>부산 사하구 다대동 산 144</t>
  </si>
  <si>
    <t>KCCWSPO20N000001506</t>
  </si>
  <si>
    <t>49코스</t>
  </si>
  <si>
    <t>거진항~(3.4km)~응봉~(1.6km)~김일성별장~(4.6km)~대진항~(1.9km)~금강산콘도~(0.8km)~통일전망대 출입신고소</t>
  </si>
  <si>
    <t>산과 호수, 바다를 모두 걷기 때문에 고성 지역의 지리적, 역사적 특성을 두루 느낄 수 코스. 고성에서 가장 큰 항인 거진항에서 여행은 시작된다. 몇 걸음만 움직이면 거진등대 해맞이공원을 만나게 되는데 거진항과 가까워 주민들이 새해맞이 장소로 많이 찾는 곳이다. 최근에는 관광객들이 점점 늘어나면서 고성을 대표하는 해맞이 명소로 변모하고 있다. 고성은 최북단 지역으로 군부대를 쉽사리 만나게 된다. 이 길 역시 알게 모르게 군부대 진입로를 따라 여행하게 된다. 동해와 화진포 방면도로를 가로질러 숲길로 이동하면 생각보다 오르막이 심해 숨이 턱밑까지 차오르는데 이곳이 응봉이다. 봉우리 정상에 오르면 턱밑까지 차올랐던 숨은 감탄사로 변해 내뱉어진다. 그저 가파른 봉우리라 생각했던 곳은 화진포와 동해, 태백산맥이 어우러져 대단한 비경을 만들어내 생각지도 못했던 횡재수를 만난 듯 가슴이 벅차오른다. 아름다운 경관은 몸도 마음도 가볍게 만들어 화진포를 향하게 된다. 화진포의 빼어난 절경아래 권력자들은 별장을 지었다. 대표적인 곳이 지금은 화진포의성이라 불리는 김일성 별장과 이승만 별장이나 지금은 고성의 중요한 관광자원으로 변모하였다. 화진포부터는 해안을 따라 여행하게 된다. 멀리서만 바라보았던 바다는 비로서 가까이 하고 작은 항구와 마을을 만나면서 소박함을 엿볼 수 있다. 여행의 종착지는 분단의 아픔이 상징되는 통일전망대로 출입을 하기 위해 허가를 받는 통일전망대 출입신고소에서 끝이 난다.</t>
  </si>
  <si>
    <t>거진항, 화진포의 성, 화진포해변, 통일안보공원</t>
  </si>
  <si>
    <t>거진항</t>
  </si>
  <si>
    <t>KCCWSPO20N000001507</t>
  </si>
  <si>
    <t>에나진주길</t>
  </si>
  <si>
    <t>01코스 역사와 문화의 길</t>
  </si>
  <si>
    <t>진주성공북문 ~ 진주교육지원청 ~ 중앙유등시장 ~ 진주교회 ~ 봉산사 ~ 비봉산 ~ 봉황교 ~ 선학산전망대 ~ 상대배수장 ~ 진주시청 ~ 경남문화예술회관 ~ 진주성공북문</t>
  </si>
  <si>
    <t>경남 진주시</t>
  </si>
  <si>
    <t>‘에나’는 경상도 진주사투리를 대표하는 말로 ‘참’, ‘진짜’라는 의미로 에나진주길은 진주시가 품고 있는 역사·문화자원들과 비봉산, 선학산을 아우르는 환경자원들 그리고 진주성과 남강주변의 수변자원들을 연결하여 진주시를 더욱 더 가깝게 느끼고 체험할 수 있는 문화생태탐방로이다. 진주는 고려 성종 2년(983년)에 전국 12목 중의 하나인 진주목으로 천여 년 동안 경남의 중심도시였지만 일제강점기 때 행정중심이 부산으로 이전되면서 옛 영화는 사라져 갔다. 천년 고도의 역사를 간직한 고장답게 가볼 곳도 볼거리도 많은 도시로 에나진주길을 따라 걸으면 진주의 참모습을 경험할 수 있다. 에나진주길은 진주성에서 출발해 진주의 진산 비봉산을 넘어 선학산을 거쳐 남강을 거슬러 다시 진주성으로 되돌아오는 약 15km의 순환형 걷기여행길이다. 여행의 첫 출발지는 진주성 공북문에서 시작된다. 공북문은 진주성의 북문에 해당하는 주관문으로 2002년 5월에 복원되었다. 진주성은 임진왜란 3대첩의 하나인 진주성싸움이 펼쳐진 곳으로 볼거리가 많은 곳이다. 출발지인 진주성은 여정을 마무리하면서 들어가 보는 것이 좋다.</t>
  </si>
  <si>
    <t>식수대 4개소(봉산사, 의곡사, 문화의 거리, 진주성)</t>
  </si>
  <si>
    <t>진주성, 진주중앙시장, 봉황교, 남강일대</t>
  </si>
  <si>
    <t>진주성 일대, 중앙유통시장 일대, 봉산사 앞, 진주시청 일대</t>
  </si>
  <si>
    <t>경남 진주시 하대동</t>
  </si>
  <si>
    <t>KCCWSPO20N000001508</t>
  </si>
  <si>
    <t>03코스 인류의길</t>
  </si>
  <si>
    <t>배일치마을 - (3.1km(배일치마을안내판기준:1.9km))배일치재 - (4.3km)옥녀봉 - (6.8km)청령포</t>
  </si>
  <si>
    <t>죽은 단종대왕의 시신을 건드리면 삼족을 멸하겠다는 추상같은 어명에도 차마 사람으로서 마땅히 지켜야 할 도리를 거역할 수 없어 죽음을 무릅쓰고 임금의 시신을 수습하여 선산에 모셨던 영월호장 ‘엄흥도’가 지켜낸 인륜의 길. 배일치마을에서 마을길과 숲길을 따라 고개를 오르면 유배당시 이곳에서 알수 없는 앞날을 서쪽에 지는 해를 바라보며 절을 하였다는 배일치 고개이다. 이어서 좁은 내리막 오솔길과 마을길, 숲길과 마을길을 교차하며 걷다보면 큰 강옆에 작은 봉우리가 나타나는데 이곳이 옥녀봉이다.수줍은 색시처럼 다소곳해 보이는 작은 봉우리가 한양에 두고온 정순왕후의 모습을 보는 듯하다고 하여 붙인 이름이다. 옥녀봉을 넘어(우천시는 우회)하여 마을길을 걷다보면 길옆에 단종이 묻힌 장릉을 향해 서있는 신하바위가 나타나고 이를 지나 걷다보면 선돌이 우뚝 솟아 앞을 막는다. 선돌아래 끊길듯 이어지는 좁은 돌과 자갈로 덮힌 길(우천시에는 선돌 전망대로 우회)을 걸으며 올려다 보는 선돌의 풍광은 선경(仙景)은 또다른 감탄을 자아내게 하고 물위에 떠 있는 청둥오리의 한가로운 모습은 마음의 여유를 돌아보게 한다. 방절리 제방길을 편안히 걸으며 농촌마을의 목가적인 분위기와 오른편으로 흐르는 서강 줄기의 모습을 즐기다보면 어느새 43km 단종대왕 유배길의 종점인 청령포에 다다른다. 종점에서 숨을 고른 후 나룻배를 타고 강을 건너 단종의 유배지 청령포를 돌아보면 걷는 동안의 피로는 천년의 숲에서 녹아내릴 것이다. 수령 600년의 천연기념물 관음송은 팁이다.</t>
  </si>
  <si>
    <t>식수 보급처가 없어서 사전 준비가 필요함.</t>
  </si>
  <si>
    <t>배일치마을장터거리(폐쇄), 청령포</t>
  </si>
  <si>
    <t>KCCWSPO20N000001509</t>
  </si>
  <si>
    <t>01코스 시누대, 소나무 숲길</t>
  </si>
  <si>
    <t>정읍사 공원~천년고개~월영마을~내장산 문화광장</t>
  </si>
  <si>
    <t>백제가요 정읍사 오솔길은 2012년 우리마을 녹색길 베스트 10선에 선정된 길이다. 1,300년전 행상나간 남편을 기다리다 망부석이 된 정읍사 여인을 주테마로 부부(연인)간의 천년사랑을 스토리 텔링한 백제가요 정읍사 오솔길은 소나무와 시누대 숲으로 이루어진 산행구간(제1코스),,수려한 내장호 수변데크 길(제2코스),정읍천변을 자전거로 타며 여유와 자연의 정취를 느낄 수 있는 자전거길 (제3코스)로 조성된 원점회귀형 명품길로 도심인근에 위치하여 접근성이 뛰어난 장점을 가지고 있다. 제 1코스 시누대, 소나무 숲길은 백제가요 정읍사를 주테마로 정읍의 역사와 문화를 가미한 스토리가 있는 웰빙숲길 조성과 탐방프로그램을 개발하여 만남, 환희, 고뇌, 언약, 실천, 탄탄대로, 지킴을 소주제로 나누어 인생역정을 담아내었다. 코스의 시작은 정읍의 9경 중 하나인 정읍사 공원에서 시작되는데 공원 아래 샘골약수터가 있어 오솔길을 걷기 약수를 물병에 담아 오솔길을 걸으며 목을 축이면 참 좋다. 공원에서 내려와 도로를 지나 월봉등산로를 만나면 본격적인 오솔길이 시작된다. 오솔길은 구간마다 테마가 있는데 그중 한 번쯤 머물며 소원을 빌게 되는데 이곳이 두꺼비바위다. 오솔길을 지나면 산행대신 마을길을 따라 걷다보면 종착점인 문화광장 주차장에 다다른다.</t>
  </si>
  <si>
    <t>정읍사 공원 약수터(샘골약수터)</t>
  </si>
  <si>
    <t>정읍사 공원,정읍시 청소년 수련관,내장산 문화광장</t>
  </si>
  <si>
    <t>백제가요 정읍사 오솔길 방문객 이용센터 내 오솔길 편의점(내장산 문화광장)</t>
  </si>
  <si>
    <t>KCCWSPO20N000001510</t>
  </si>
  <si>
    <t>03코스 한강철책길</t>
  </si>
  <si>
    <t>애기봉입구~(4.8㎞-70분)~금성초교~(2.8㎞-60분)~후평리 철새도래지~(2.3㎞-40분)~석탄 배수펌프장~(5.1㎞-80분)~전류리포구</t>
  </si>
  <si>
    <t>평화 누리길 03코스 한강 철책길. 애기봉 입구에서 전류리 포구까지 14.7㎞ 구간으로 4시간 정도 소요된다. 널리 김포평야가 펼쳐지고 철책 너머로는 한강이 흐르는 평화로운 구간이다. 김포의 마지막 코스인 3코스(한강 철책길)는 병자호란 때 끌려간 평양감사를 그리워하다 죽은 기생 ‘애기’의 한이 서려있다 해서 지어진 이름인 애기봉이 있다. 애기봉은 북한 지역을 가장 가까이서 볼 수 있는 전망대로 꼭 들려야 하는 곳이다. 매년 크리스마스트리 점등식으로 유명한 곳이기도 하다. 애기봉을 지나서 한강하구에 다다르면 드넓은 평야가 나타나는데 천연기념물인 재두루미를 비롯한 다양한 철새들을 관찰할 수 있는 수도권 최대의 철새도래지로서 생태환경의 보존가치가 높은 지역이다. 운이 좋으면 다양한 철새들이 무리를 지어 날아가는 모습을 볼 수 있는데 그야말로 장관이다. 종차점인 한강 철책선을 따라 걷다보면 바닷물과 민물이 만나는 기수역인 한강 최북단 전류리포구에 도착한다. 전류리포구에는 작지만 소박한 어판장이 있는데 싱싱한 계절별 회는 김포의 마지막 코스로 마무리하기에 더할 나위 없이 좋다.</t>
  </si>
  <si>
    <t>(시작지점) 및 14.7km 지점(끝지점)(총 2개소)</t>
  </si>
  <si>
    <t>KCCWSPO20N000001511</t>
  </si>
  <si>
    <t>11코스 임진적벽길</t>
  </si>
  <si>
    <t>숭의전지 -(2.0㎞/60분)- 당포성 -(2.5㎞/40분)- 주상절리 -(5.4㎞/80분)- 임진교 -(5㎞/100분)- 허브빌리지 -(3.5㎞/50분)- 군남홍수조절지</t>
  </si>
  <si>
    <t>평화 누리길 11코스 임진 적벽길. 숭의전에서부터 시작해서 군남홍수조절지 까지 19km를 걷는 코스로 평화누리길 중에서도 손꼽히는 아름다움을 자랑한다. 부제로는 임진적벽길로 불리우는데, 숭의전에서 출발해서 당포성을 거쳐서 임진강을 따라 동이리 방면으로 이동하면 수킬로미터가 펼쳐진 직벽 주상절리가 눈앞에 들어온다. 이 직벽주상절리에는 담쟁이덩쿨이 어우러져 있으며 특히 가을에 단풍이 들면 말그대로 ‘적벽’이 되어 환상적인 모습을 보여 준다. 이런 연유로 임진적벽길이라는 부제로 선정되게 되었다. 동이리 주상절리를 지나 임진강을 거슬러 올라가다보면 임진강을 지나 경기북부권을 대표하는 허브농원으로 유명한 허브빌리지로 가볼수 있다. 허브빌리지를에서 임진강 상류로 3.5km올라가면 군남홍수조절지가 나오는데 두루미테마파크와 함께 조성되어 있다. 이처럼 11코스는 들판과 강변, 야산을 통과하며 다양한 경관을 즐길수가 있으며 특히 임진강을 따라서 걸으면서 볼수 있는 절경들은 트레킹의 재미를 더욱 더해준다고 할 수 있다.</t>
  </si>
  <si>
    <t>숭의전지, 왕징면사무소, 군남홍수조절지 (총 3개소)</t>
  </si>
  <si>
    <t>왕징면사무소 주변 매점 이용</t>
  </si>
  <si>
    <t>KCCWSPO20N000001512</t>
  </si>
  <si>
    <t>12코스 통일이음길</t>
  </si>
  <si>
    <t>군남홍수조절지 -(4.6㎞/100분)- 로하스파크 -(6.6㎞/150분)- 신망리역 -(6.4㎞/90분)- 도신리 -(6.4㎞/90분)- 신탄리역</t>
  </si>
  <si>
    <t>평화 누리길 12코스 통일 이음길. 평화누리길의 대미를 장식할 마지막 코스인 12코스는 군남홍수조절지에서 신탄리역까지의 24km로 호젓한 임도의 오솔길이 5km이상 펼쳐져 있어 색다른 재미를 느낄수 있다. 군남홍수조절지에서 율무밭이 펼쳐진 야산을 지나 로하스파크, 청화산, 신망리역를 지나 차탄천을 따라서 구)철도종단점인 신탄리역까지 걸어가는 코스이다. 통일이음길이라는 부제 선정 사유는 이길에 특히 전쟁과 관련된 곳이 많아서 인데 6.25전쟁때 참전했던 필리핀용사들을 기리기 위한 참전비와 5사단신병교육대, 지금은 백마고지역까지 연결되었지만 약 60년간 경원선 철도종단점으로 알려져 있던 신탄리역까지 코스 곳곳이 전쟁의 아픔을 간직하고 있다. 그렇지만 전쟁의 아픔과 동시에 이를 치유하고 나아가는 통일을 이어주는 길이기라는 의미를 가지고 있다. 12코스는 임도와 차탄천 둑방길로 구성되어 있어 호젓한 기분을 느끼며 트레킹을 즐기기에 최적의 코스이며, 주변 볼거리로는 연천 로하스파크와 망곡산, 청화산, 열쇠전망대, 신탄리 역 등이 대표적이다.</t>
  </si>
  <si>
    <t>7시간 10분</t>
  </si>
  <si>
    <t>두루미 테마파크 및 LOHAS파크, 신망리역, 대광초교, 신탄리역 (총 5개소)</t>
  </si>
  <si>
    <t>신망리역, 신탄리역 주변 매점 이용</t>
  </si>
  <si>
    <t>KCCWSPO20N000001513</t>
  </si>
  <si>
    <t>양수역~구양수대교~다산길(폐철길:조안초교-조안1리-고랭이마을앞길-새능-마재고개입구-다산생가)~다산유적지?실학박물관~능내1리마을회관~능내교회~능내역~능내리연꽃단지~한확선생신도시~봉안마을~팔당댐~(구)팔당역</t>
  </si>
  <si>
    <t>2코스는 양수역에서 시작해 구 팔당역까지 걷는 코스지만 두물머리 물래길에 이어 걸어도 되고 자전거와 함께 도보여행을 즐길 수 있다. 양수역을 출발해 구 양수철교를 건넌다. 구 양수철교는 보행자와 자전거를 위한 전용교량으로 바뀌었다. 과거 청춘을 실어 나르던 철로는 보행자와 자전거 이용자를 전용도로로 새단장 하였다. 열차가 달리던 모습은 기억의 흔적만 남은 옛 경춘선로를 따라가면 능내역에 다다른다. 능내역에서 마을길 깊숙이 들어가면 다산유적지가 나온다. 이곳은 조선 후기 최고의 실학자 다산 정약용 선생의 삶이 시작하여 끝마친 곳으로 선생의 정신의 곳곳에서 살펴 볼 수 있다. 다산유적지 관람을 마치면 팔당호가 이어진다. 팔당호는 물안개가 피어 오를때면 파란 하늘과 더불어 길을 걷는 즐거움을 더해준다. 강변을 따라 이어진 풍광 좋은 옛 경춘선 철로를 따라 걸으면 등록문화재로 지정된 구 팔당역에 이른다. ○ 한확선생신도비 : 수양대군이 일으킨 계유정난 때 수양대군 편에 가담하여 공신이 된 한확을 기념하기 위해 세운 신도비 ○ 구리지구 한강시민공원 : 한강 구리지구에 조성한 시민공원으로 봄이면 유채를 심고, 가을에는 코스모스를 심어 시민들에게 볼거리를 제공하고 있다. 시민공원 내에 물길을 내고 수생식물을 심어 산책로로 활용하고 있다. 구리지구 한강시민공원에서 바라다 보이는 아차산에는 고구려와 신라가 대치했던 아차산성이 있다. ○ 한강을 오가던 배들의 중간 쉼터였던 미음나루는 배와 뱃사공이 사라진 지금에도 그 터가 남아있어 뱃사공들을 위해 밥을 지었던 작은 음식점들이 이제는 그 숫자가 늘어 미음나루 음식문화거리로 경기도에서 지정되어 운영중에 있습니다.</t>
  </si>
  <si>
    <t>팔당역, 봉주르카페, 능내역, 진중쉼터, 진중초소, 양수초소</t>
  </si>
  <si>
    <t>팔당역, 능내역, 운길산역, 양수초소</t>
  </si>
  <si>
    <t>KCCWSPO20N000001514</t>
  </si>
  <si>
    <t>순환구간 백운</t>
  </si>
  <si>
    <t>상덕현 ~ 3.2km ~ 원덕현 ~ 3.7km ~ 경우정 ~ 4.87km ~ 질구지 ~ 6.37km ~ 원방송 ~ 8.1km ~ 은안 ~ 9.7km ~ 농부쉼터 ~ 10.9km ~ 신전 km ~ 12.5km ~ 미룡정 ~ 12.8km ~ 13.4km ~ 상동 ~ 14km ~ 하평장 ~ 14.9km ~ 원운교</t>
  </si>
  <si>
    <t>순환구간 백운은 진안고원길의 1구간이었지만 2014년 11월 1일을 기해 대폭 변경되었다. 아기자기하고 정감있는 고원길로 백운땅을 오롯이 한 바퀴 도는 구간이다. 고원길 2, 3구간과 일부 겹치게 되며, 백운들과 열네마을, 다섯 골짜기를 만나게 된다. 여행이 시작되는 상덕현은 본래 덕고개라 불리던 덕현마을로 맨 위에 있다하여 상덕으로 불리게 되었다. 상덕현을 지나 쌀 100가마를 들여 건립하였다는 갑계원에 앉아 백운들을 바라보는 조망이 시원하다. 들판과 섬진강 줄기를 따라 걸으면 600년 이상된 보호수를 비롯한 느티나무가 천변숲에 가득한 원방송이다. 본래 400여년된 반송나무가 있어 마을이름이 유래되었지만 나무는 아쉽게도 1967년 고사하였다. 은안이고개를 넘고 100여년째 깃고사를 지내는 상백암을 차례로 지나면 '와우혈'이어서 가루손이라 부르는 신전마을을 만나게 된다. 마을에서 상백암 방향에는 당산나무가 마을의 수호신이 되어 굳건하게 자리하고 있다. 이제 순환코스 백운의 꽃이라 할 수 있는 영모정에 이르면 자연스레 발걸음은 멈추고 몸은 정자에 앉아 풍류를 즐기던 선비가 된다. 신의련의 효행을 기리기 위한 영모정이지만 수려한 경관이 풍류객으로 만든다. 영모정부터 원운교까지는 마을진입로를 따라 걷게되고 이후 백운면소재지와 전북산림환경소까지 차례로 만나며 여행을 마무리하게 되는 데 산림환경연구소에서 바라보는 금낭호남정맥과 백운들 조망이 시원하다.</t>
  </si>
  <si>
    <t>음수대는 없으므로 사전에 생수를 준비해가는 것이 좋다.</t>
  </si>
  <si>
    <t>영모정, 미룡정, 신전, 상백암, 원반송, 원덕현, 백운면소재지</t>
  </si>
  <si>
    <t>백운면소재지</t>
  </si>
  <si>
    <t>KCCWSPO20N000001515</t>
  </si>
  <si>
    <t>관동팔경길</t>
  </si>
  <si>
    <t>망양정~(9.6km)덕신 해수욕장~(1.4km)망양휴게소~(10.2km)기성휴게소~(3.3km)평해황씨문중숲~(0.5km)월송정</t>
  </si>
  <si>
    <t>경북 울진군 산포리 망양정에서 평해읍 월송정에 이르는 25킬로미터의 구간이다. 망양정에는 숙종이 내린 ‘관동제일루(關東第一?)’라는 현판을 비롯하여 숙종의 어제시, 정조의 어제시가 있으며 2006년 조성된 해맞이공원과 더불어 설치된 울진대종이 있다. 망양정에서 내려오면 산포4리에서부터 해안길이 시작된다. 산포4리에서 3리, 진복리에 이르는 해변은 모래가 곱고 자갈과 야트막한 바위가 있어 가족 단위 피서지로도 인기가 좋다. 계속 걸음을 재촉하면 관동팔경 중 제일 남쪽에 위치한 월송정(越松亭)을 만나게 된다. 월송정은 고려시대에 창건되고, 조선 중기에 중건하였으나 세월이 흘러 퇴락되었던 것을 마을 주민들이 1933년 재중건 하였으나 제2차 세계대전 중 연합군 내습의 목표물이 된다는 이유로 일본군에 의해 철거된 것을 다시 복원한 것이다. 월송정은 신선들이 달밤에 송림 속에서 놀았다 하여 월송정月松亭이라고 했고, 월국(越國)에서 송묘(松苗)를 가져다 심었다 하여 월송정(越松亭)이라고도 한다.</t>
  </si>
  <si>
    <t>망양정, 오산항, 덕신해수욕장, 기성망양해수욕장, 사동항, 기성항 인근 14개소</t>
  </si>
  <si>
    <t>경북 울진군 근남면 산포리 552-12</t>
  </si>
  <si>
    <t>KCCWSPO20N000001516</t>
  </si>
  <si>
    <t>대왕암길</t>
  </si>
  <si>
    <t>대왕암 공원관리소~(0.8km)안막구지기~(0.5km)해맞이전망대~(0.2km)대왕바위~(0.7km)고동섬 전망대~(1.8km)슬도 등대</t>
  </si>
  <si>
    <t>삼국통일의 위업을 이룬 신라 30대 문무왕은 자신이 죽으면 호국대룡이 되어 나라를 수호하겠다고 말했다. 대왕이 제위 21년만에 승하하자 그의 유언에 따라 동해에 장사를 지냈더니 용이 되어 동해를 지키게 되었다. 이것이 대왕바위 또는 댕바위이며, 현재 경주군 양북면에 있다. 한편 훗날 그의 왕비도 죽어 한 마리 큰 호국용이 되어 날아 울산을 향하여 동해의 한 대암 밑으로 잠겨 용신이 되었다고 한다. 그 후 사람들은 이곳 또한 대왕바위 또는 대왕암이라 하였다. 이러한 전설이 얽힌 대왕암길은 기기묘묘한 바위들이 해안의 절경을 이루고 있어 ‘제2의 해금강’이라 불리는 울산의 끝, 울기(蔚崎)에 자리하고 있다. 이 길은 우리나라 해안길의 운치와 각양각색 바위들의 이야기를 한껏 느낄 수 있는 노선으로 대왕암공원 입구에서 바깥마구지기를 시작으로 안마구지기, 해맞이전망대, 용추암, 고동섬 그리고 노애개안을 거쳐 슬도 소공원 등대에 이르는 4킬로미터의 해안산책로가 잘 정비되어 있다. 현대중공업과, 현대자동차 등이 있어 우리 대한민국 해양산업과 경제 발전 상을 눈으로 직접 확인할 수 있는 곳으로 우리 해양의 역사와 현재 미래를 모두 체험할 수 있는 노선으로 의미가 있다고 하겠다.</t>
  </si>
  <si>
    <t>대왕암 공원관리소, 해맞이전망대, 중점노애개안, 슬도주차장, 방어진등대 인근 6개소</t>
  </si>
  <si>
    <t>울산 동구 일산동 산 45</t>
  </si>
  <si>
    <t>KCCWSPO20N000001517</t>
  </si>
  <si>
    <t>해넘이길</t>
  </si>
  <si>
    <t>송산정류장~(0.9km)경로당~(0.6km)한운선착장~(4km)섬거리~(2.1km)둔장해수욕장~(1.4km)두모체육공원~(1.6km)사월포 입구~(1.4km)두모정류장</t>
  </si>
  <si>
    <t>천사의 섬, 신안군에 위치한 자은도는 총 면적 52.19㎢에 해안선 길이가 56.8km에 달한다. 섬 남서쪽으로 12km에 이르는 사빈이 발달하여 피서지로서 널리 알려져 있다. 해안을 따라 곳곳에 펼쳐진 울창한 송림과 바다 너머의 크고 작은 섬들은 한 폭의 풍경화를 연상시킨다. 자은도는 2010년 삼림청이 주관한 “전국 아름다운 숲 대회”에서 ‘어울림상’을 수상한 ‘여인송숲’, 2012년 해양수산부와 한국해양재단이 “대한민국 해안누리길 5대 대표노선”으로 선정한 ‘해넘이길’ 등 천혜의 비경을 간직하고 있다. 이러한 자은도에 위치한 해넘이길은 전남 신안군 자은면 한운리와 송산리 일대 12km의 해안길로 거의 전 구간에서 섬과 바다를 조망할 수 있으며, 특히 낙조가 아름다운 낭만의 코스이다. 또한 해넘이길은 2,980m에 달하는 백사장과 울창한 소나무숲을 품고 있는 둔장해수욕장과 어촌체험마을, 염전 등이 있어 온 가족이 함께 즐길 수 있으며, 이 외에도 자은도 전체를 굽어 볼 수 있는 두봉산(364m)은 남도를 대표하는 힐링투어의 명소로 알려져 있다. 특히 해넘이길은 인천 강화군 호국돈대길, 전북 부안군 변산마실길, 경남 고성군 공룡화석지해변길, 부산 영도구 절영해안산책로와 함께 2012년 해양수산부와 한국해양재단으로부터 ‘대한민국 해안누리길’ 5대 대표노선으로 선정되어 그 가치를 더욱 인정받았다.</t>
  </si>
  <si>
    <t>둔장어촌체험마을, 두모체육공원</t>
  </si>
  <si>
    <t>한운리 경로당, 둔장해수욕장(어촌체험마을), 두모체육공원</t>
  </si>
  <si>
    <t>전남 여수시 소라면 사곡리 1223</t>
  </si>
  <si>
    <t>KCCWSPO20N000001518</t>
  </si>
  <si>
    <t>실안노을길</t>
  </si>
  <si>
    <t>모충공원~(1.1km)삼천포 마리나~(0.6km)영복마을 입구~(1.5km)선창마을 입구~(0.8km)실안교~(1.5km)삼천포대교 공원~(0.2km)대방진 군영 숲~(0.3km)대방진굴항</t>
  </si>
  <si>
    <t>경남 사천시의 송포동과 대방동에 걸친 실안노을길은 이순신 장군의 공덕비가 있는 송포동부터 우리 선조들의 지혜와 호국정신이 담긴 대방진굴항을 만날 수 있는 해안도로이다. 대방진굴항은 과거 전함의 정박은 물론이거니와 조곡을 운송하기도 했던 곳으로 입구는 좁지만 안쪽으로 들어가면 넓은 타원을 그리는 굴항이 숨어 있다. 굴항은 돌담으로 켜켜이 쌓여 있고 주변에는 나무들이 우거져 있어서 적들이 모르고 왔다가 놀라 도망을 쳤다고 하니 선조들의 지혜가 엿보이는 곳이다. 지금의 강둑은 조선시대 말 진주목의 백성들이쌓은것이다. 분령마을 아랫길로 이어진 해안도로는 차량이 적고 자전거와 도보 위주로 조성되어 도보성과 바다를 가까이 걸을 수 있도록 잘 조성되어 있으며, 지역 특산물인 죽방멸치판매점을 지나 삼천대교의 경관을 조망하고 역사가 배어 있는 아늑한 항구 공원의 대방군영숲과 대방진굴항의 고즈넉한 분위기를 느낄 수 있는 노선이다. 또한 삼천포마리나요트체험장에서는 요트와 함께 바나나보트, 땅콩보트 등 체험할 수 있는 등 우리의 해양역사와 문화, 그리고 해양스포츠까지 온 가족이 함께 즐길 수 있는 여건을 두루 갖추고 있다.</t>
  </si>
  <si>
    <t>모충공원, 삼천포마리나항, 분령마을</t>
  </si>
  <si>
    <t>모충공원, 삼천포마리나항, 분령마을, 선창마을, 해안전망대, 대방군영숲, 대방진굴항 인근 11개소</t>
  </si>
  <si>
    <t>경남 사천시 실안동 1096-36</t>
  </si>
  <si>
    <t>KCCWSPO20N000001519</t>
  </si>
  <si>
    <t>호미곶 새천년길</t>
  </si>
  <si>
    <t>대보1리 정류소~(1km)호미곶해맞이광장~(0.8km)대보항~(1.3km)독수리바위~(0.9km)호미곶 해맞이숲~(1km)구봉횟집</t>
  </si>
  <si>
    <t>호미곶은 한반도를 호랑이(虎)의 형상으로 볼 때, 꼬리(尾) 부분에 해당한다 하여 붙은 이름이다. 경상북도 포항시 동쪽 끝 해안인 호미곶의 앞바다는 한류와 난류가 교차하는 해역으로 각종 물고기의 회유지이다. 그 덕에 정치망 어업이 활발하고 오징어, 꽁치, 고등어, 김, 미역, 전복, 성게 등 각종 수산자원이 풍부한 곳이다. 호미곶새천년길에는 다양한 볼거리가 많은데 우선 대일수산과 극동수산을 지나면 멀리 호미곶 등대가 눈에 들어온다. 호미곶 등대는 높이 26.4미터, 둘레는 밑부분이 24미터로 국내 최대 규모이다. 프랑스 인이 설계하고 중국인 기술자가 시공했으며, 1908년 4월 11일에 착공, 11월 19일에 준공하여 12월 20일에 점등했다. 건립 당시 등대의 명칭은 동외곶 등대였으나 1934년 장기갑 등대, 1995년에는 장기곶 등대를 거쳐 2002년 2월에는 현재의 호미곶 등대로 변경되었다. 등탑 내 천장에는 대한제국 황실의 문양인 오얏꽃이 새겨져 있고 출입문과 창문은 고대 그리스 신전 건축양식으로 장식되어 있다. 또 상부는 돔형 지붕 형태에 8각형 평면이 받치고 있으며 하부로 갈수록 점차 넓어진다. 등대 옆에는 국내 유일의 국립등대박물관이 있다. 이곳은 우리나라 등대의 역사를 비롯하여 항로 표지 용품 및 해양 관련 자료를 다량 소장하고 있으며 해양수산홍보관과 수상전시장, 야외전시장을 갖추고 있어 학생들의 해양 관련 학습장으로 널리 이용되고 있다. 이 길을 걷는 동안 영일만의 풍경을 감상할 수 있으며, 바다와 육지에서 서로 마주보게 설치하여 화합과 상생의 의미를 담은 ‘상생의 손’과 해와 달 설화의 주인공인 연오랑과 세오녀 부부가 금실 좋게 마주한 형상도 만날 수 있다.</t>
  </si>
  <si>
    <t>새천년기념관, 대보항 인근 2개소</t>
  </si>
  <si>
    <t>경북 포항시 남구 호미곶면 구만리 474-29</t>
  </si>
  <si>
    <t>KCCWSPO20N000001520</t>
  </si>
  <si>
    <t>맑은물길</t>
  </si>
  <si>
    <t>중랑천 합류부-부용천변-경전철 탑석역</t>
  </si>
  <si>
    <t>부용천은 의정부시 중심부를 관통하며 흐르는 하천으로, 의정부시가 의욕적으로 추진하는 ‘공원 만들기 프로젝트’에 의해 다목적 시민 휴식공간으로 말끔하게 단장된 곳이다. 중랑천과 이어진 약 4km의 구간에 보행로와 자전거도로, 인라인스케이트장, 시민공원 등이 두루 갖추어져 있다. 의정부시는 부용천을 생태 하천으로 복원하기 위해 수질을 개선하면서 어류 이동통로를 확보하고, 징검다리를 설치하는 등 갖은 노력을 기울였다. 덕분에 지금은 오리들이 물장구를 치며 노닐 정도로 깨끗한 환경을 만드는 데 성공했다. 이 부용천변을 따라 깔끔하게 단장된 보행로와 자전거도로가 쌍둥이처럼 뻗어 있다. 부용천 맑은물길은 의정부 번화가와 가까워서 외식과 쇼핑을 즐기기에 편리하다. 특히 의정부의 명물인 부대찌개 거리가 가까운 곳에 있어서 식도락가들의 발길을 잡아끈다. 도심 한복판임에도 불구하고 주변이 그렇게 시끄럽지 않은 것도 장점이다. 시간과 체력에 여유가 있다면 부용천 길과 중랑천 길을 연달아 주파하면서 서로의 특징을 비교해보는 것도 좋을 듯하다. 부용천은 가족 및 레포츠 동호회 회원을 중심으로 한 이용객들로 늘 붐빈다. 주말이면 수변무대에서 다양한 문화행사가 열리므로 가족 단위의 나들이객들도 즐겨 찾는다.</t>
  </si>
  <si>
    <t>탑석역, 곤제근린공원</t>
  </si>
  <si>
    <t>하천 위로 올라가면 편의점 상가 즐비함.</t>
  </si>
  <si>
    <t>KCCWSPO20N000001521</t>
  </si>
  <si>
    <t>01코스 문경새재길(쉽게 걷는 길)</t>
  </si>
  <si>
    <t>옛길박물관~제1관문~문경오픈세트장~조령원터~제2관문(왕복)</t>
  </si>
  <si>
    <t>왕복 7.2</t>
  </si>
  <si>
    <t>한국인이 꼭 가봐야할 대한민국 관광지 1위 문경새재. 이 길은 영남의 첫 관문으로 영남지역에서 한양을 향하는 교통의 요충지이다. 대한민국에서 옛길의 흔적이 가장 잘 남아 지금은 대한민국을 대표하는 관광지로 발돋음 하였다. 옛길 박물관에서 제1관문제1관문(주흘관)까지는 평지로 어려움 없이 이동할 수 있다. 문경새재오픈세트장과 조령원터를 지나 제2관문(조곡관)으로 향해 가는 길은 산세가 가파르게 변하지만 산과 나무, 그리고 개울에 취해 길을 걷다보면 어느덧 험준한 요새의 중심지인 제2관문(조곡관)에 다다른다. 제2관문(조곡관)에서 제3관문(조령관)으로 향하는 길은 경사도가 조금 더 높아져 제2관문(조곡관)에서 휴식을 취하고 천천히 출발점으로 되돌아 가면 된다. * 이 구간은 경사가 완만하여 장애인 및 노약자, 어린이, 임산부 등 사회적 약자도 이용이 가능하다. 그러나 제2관문(조곡관)에서 다시 출발점(옛길박물관)으로 되돌아 와야하는 만큼 자신의 체력에 맞게 문경오픈세트장이나 조령원터에서 되돌아 오는 것도 좋은 방법이다.</t>
  </si>
  <si>
    <t>왕복 3시간</t>
  </si>
  <si>
    <t>문경새재 주차장, 옛길박물관, 문경새재오픈세트장 입구, 제2관문</t>
  </si>
  <si>
    <t>문경새재 도립공원 입구</t>
  </si>
  <si>
    <t>KCCWSPO20N000001522</t>
  </si>
  <si>
    <t>03코스 나그네길</t>
  </si>
  <si>
    <t>해오름관광농원(0km) → 월하성어촌체험마을(4.5㎞) → 선도리어촌체험마을(5.5㎞) → 해변길 → 다사항(14㎞)</t>
  </si>
  <si>
    <t>나그네길은 철새무리와 함께하고 서해안의 자연생태를 체험하는 보물창고길. 3코스 나그네길은 해오름관광농원에서 시작된다. 두발의 조형물에는 3코스를 안내하는 종합안내도가 설치되어 있어 여행의 이정표가 되어준다. 솔내음 가득한 송림과 바다의 어머니인 갯벌 사이 모래사장을 따라 여유롭게 날개 짓 하는 철새처럼 한발 한발씩 발자국을 모래위에 남기며 걷는 재미가 있다. 해변에서 만나는 숲은 반갑기 그지없다. 숲을 지나면 월하성어촌체험마을이다. 어촌체험마을은 여름방학을 빼면 한적하기만 한데 좁은 마을골목길 담벼락에는 활기 넘치는 그림들이 발걸음을 신나게 만든다. 월하성마을을 지나 선도리로 가는 해변에서는 갯벌에서 작업을 마치고 되돌아가는 우리네 어머니를 만날 수 있다. 길은 해안선을 따라 단순하기만 하지만 갯벌의 다양한 모습에 길을 걷는 내 많은 생각이 떠오르고 정리할 수 있는 시간이 된다. 비록 높지는 않은 할미섬전망대에 오르면 걸어온 길과 걸어갈 길이 한눈에 펼쳐진다. 해변을 따라 발자국을 남기며 걷다보면 어느새 다사항에 이른다.</t>
  </si>
  <si>
    <t>선도리어촌체험마을</t>
  </si>
  <si>
    <t>춘장대역, 월하성어촌체험마을, 선도리어촌체험마을, 다사항</t>
  </si>
  <si>
    <t>KCCWSPO20N000001523</t>
  </si>
  <si>
    <t>모악산~두방마을~세내교~모악식물원~전북도청~진북사~전주숲정이~서문교회~예수병원~책방거리~초록바위~싸전다리~풍남문</t>
  </si>
  <si>
    <t>전주에서 시작한 길이 처음으로 돌아가는 길. 이 길은 우리나라 기독교 역사의 공간이다. 전주시내를 지나는 곳마다 일백년이 넘은 교회들을 만나고, 호남에서 가장 먼저 지어진 교회와 광혜원 다음으로 생긴 우리나라 두 번째의 서양식 병원도 여기에 있다. 모악산을 떠난 길은 두 마리 학이 날아가는 형상이라는 상학마을과 하학마을을 지난다 마을앞은 구이저수지다. 시원스런 저수지를 뒤로하면 멀리로 전주시내가 눈에 들어오면서 천변길로 접어든다. 사람들이 영적인 자유를 얻듯, 자연에게도 자유를 주어야 한다는 생각이라면 이곳에서 그 현장을 볼 수 있다. 사람에 의해 파헤쳐진 강바닥 한쪽을 막아 습지로 만들었다. 이곳에서 자연의 생물들은 안정을 찾고 자유를 얻는다. 전주시내로 들어서면 길은 이름난 교회들을 찾아간다. 예수l 현자인 우진문화공간과 박해의 현장인 숲정이는 덤이다. 순례길의 끝이자 시작점인 한옥마을에는 전통적 유교문화유적들이 대부분을 차지하고 있지만, 전동성당과 남문교회로 대표되는 기독교문화, 원불교교동교당등 여러 종교들이 서로의 자리를 지키고 있다. 순레길은 이렇게 여럿을 하나로 만든다. 자연과 사람이 하나가 되고, 서로 다른 종교의 의미가 평안과 위안이라는 하나의 느낌으로 소통된다. 이래서 순례길은 끝도없고 시작도 없다.</t>
  </si>
  <si>
    <t>KCCWSPO20N000001524</t>
  </si>
  <si>
    <t>화성 성곽길</t>
  </si>
  <si>
    <t>장안문 ~ 화홍문 ~ 창룡문 ~ 팔달문시장 ~ 영동시장 ~ 못골시장 ~ 미나리광시장 ~ 팔달문 ~ 팔달산 ~ 서장대 ~ 화서문 ~ 화서공원 ~ 장안문</t>
  </si>
  <si>
    <t>경기 수원시 팔달구</t>
  </si>
  <si>
    <t>우리나라 성곽건축사상 가장 독보적으로 평가받고 있으며 유네스코가 지정한 세계문화유산으로 등록되어 있고, 자랑스런 수원 화성을 돌아보며 우리문화의 우수성을 알 수 있는 역사ㆍ사적길이다. 수원화성(華城)은 당대의 철학, 과학, 문화가 총 집결했기에 ‘18세기 실학의 결정체’라 불린다. 유려한 성곽의 아름다움과 ‘거중기’ 같은 기계를 활용한 과학성은 한국 성곽의 백미로 꼽히고, 1997년에는 세계문화유산으로 지정됐다. 화성은 성곽 둘레 5.7㎞, 성곽 안쪽은 39만 평으로 서울성곽과 비교하면 절반쯤 되는 아담한 규모다. 동쪽지형은 평지를 이루고 서쪽은 143m 높이의 팔달산에 걸쳐 있는 전형적인 평산성(平山城, 평지와 산을 이어 쌓은 성의 형태)이다. 다른 성곽과 달리 군사 기능 외에도 상업 기능을 갖춘 것이 특징이다. 화성은 도로와 시장이 들어찬 팔달문 주변을 제외하고는 성곽을 따라 전 구간을 끊어짐 없이 한 바퀴 돌 수 있다. 40여 개의 망루와 누각이 포진해 걷는 내내 지루할 틈이 없다. 특히 야간 조명이 잘 되어 있어 여름밤에 걷기에는 제격이다.</t>
  </si>
  <si>
    <t>장안문, 팔달문 일대 다수 분포</t>
  </si>
  <si>
    <t>KCCWSPO20N000001525</t>
  </si>
  <si>
    <t>덕성서원 진입로 ? 대덕사 진입로 ? 삼거리1 ? 원수산정상 ? 삼거리2 ? 삼거리3 ?삼거리4 ? 대덕사(덕성서원) 진입로</t>
  </si>
  <si>
    <t>둘레길은 도시문화길 4코스인 원수봉정상길 4. 3km, 5코스인 전월산풍경길 2. 4km와 원수산과 전월산을 잇는 내부 순환생태문화길 5. 1km구간이다. 둘레길 코스중 원수산을 출발해 전월산까지 횡단하는 코스는 약 8km로 3시간 정도소요되며, 전월산에서 금강 백사장을 바라보며 걷는 풍광이 수려하다 아울러 전월산 풍경길에는 상여바위, 용천, 며느리바위 등이 있고, 원수봉 둘레길에는 대덕사, 덕성서원, 형제봉이 있어볼거리와 함께 이야깃거리도 즐길 수 있다 옛날에 두 형제가 살고 있었는데, 동생이 식구를 느리고 여행을 가기로 집을 나섰다. 이 소식을 들은 형이 동생집으로 가 곡식을 훔쳐 날랐다. 이 광경을 본 하인이 재빠르게 도망쳐 동생에게 이 사실을 고하였고 동생은 바로 집으로 돌아갔으나 집은 불타버리고 없었다. 동생은 하인들과형의 집으로 몰려가 전쟁같은 싸움을 하고 동생의 하인이 형의 하인들을 모두 죽인 후 만세를부르자 난데없이 하늘에서 우레와 같은 천둥번개가 치더니, 그곳에서 땅이 솟아올라 두개의 산 봉우리가 되었다. 싸워서 이긴 동생은 큰봉우리, 형은 작은 봉우리라 하여 이곳을 원수 형제봉이라 불렀다.</t>
  </si>
  <si>
    <t>대덕사</t>
  </si>
  <si>
    <t>덕성서원 근처 아파트 편의점</t>
  </si>
  <si>
    <t>KCCWSPO20N000001526</t>
  </si>
  <si>
    <t>청사쪽 진입로 ? 사거리 ? 삼거리1 ? 원수산정상 ?삼거리2 ? 삼거리3 ?삼거리4 ?삼거리1 ?사거리 ?청사쪽 진입로</t>
  </si>
  <si>
    <t>KCCWSPO20N000001527</t>
  </si>
  <si>
    <t>구)양화1리 진입로(폐, 버스정류소앞)-며느리바위-삼거리2-전월산 정상 -상여바위 -삼거리1-(구)양화2리 진입로</t>
  </si>
  <si>
    <t>둘레길은 도시문화길 4코스인 원수봉정상길 4. 3km, 5코스인 전월산풍경길 2. 4km와 원수산과 전월산을 잇는 내부 순환생태문화길 5. 1km구간이다. 둘레길 코스중 원수산을 출발해 전월산까지 횡단하는 코스는 약 8km로 3시간 정도소요되며, 전월산에서 금강 백사장을 바라보며 걷는 풍광이 수려하다 아울러 전월산 풍경길에는 상여바위, 용천, 며느리바위 등이 있고, 원수봉 둘레길에는 대덕사, 덕성서원, 형제봉이 있어볼거리와 함께 이야깃거리도 즐길 수 있다 한 옛날에 마음이 고약하기로 소문난 부자가 있었는데 심성이 곱고 효성이 지극한 며느리를 보게 되었다. 어느 날 백발 노승이 찾아와 시주를 부탁했는데, 시아버지가 스님께 큰 잘못을 하는 모습을 보게 된다. 며느리는 마을을 벗어나는 스님을 쫓아가 시주를 하고 시아버지의 용서를 빌었다. 스님은 며느리에게 "내일모레 뒷산인 전월산에 오르되 뒤를 보지 말고 정상까지 올라가시오" 하고 일러주었다. 그러나 며느리는 그 경고를 어겼고 그 자리에 바위가 되었다. 바위밑에서 정성으로 빌면 소원이 이루어진다고 하였다.</t>
  </si>
  <si>
    <t>KCCWSPO20N000001528</t>
  </si>
  <si>
    <t>구)양화1리 진입로(폐, 버스정류소앞)-며느리바위-삼거리2-전월산 정상 -상여바위-삼거리1-사거리- (구)월산공단 진입료</t>
  </si>
  <si>
    <t>94분</t>
  </si>
  <si>
    <t>KCCWSPO20N000001529</t>
  </si>
  <si>
    <t>(구)월산공단진입로 ? 삼거리1 ? 사거리 ? 삼거리3 ? 사거리 ? (구)월산공단진입로</t>
  </si>
  <si>
    <t>KCCWSPO20N000001530</t>
  </si>
  <si>
    <t>02코스 갯골길</t>
  </si>
  <si>
    <t>시흥시청 ~ (1km)쌀연구회 ~ (2.7km)전망대 ~ (0.2km)갯골생태공원입구 ~ (0.8km)제방입구 ~ (1.3km)섬산 ~ (1.5km)빙산대교 ~ (0.7km)빙산펌프장 ~ (2.2km)포동펌프장 ~ (1.7km)부흥교 ~ (1km)배수갑문 ~ (0.7km)군자갑문 ~ (0.9km)고속도로다리 밑 ~ (1.3km)시청</t>
  </si>
  <si>
    <t>시흥은 고구려 장수왕 때 잉벌노란 이름을 얻게 되었다. "뻗어 나가는 땅"이라는 의미를 지닌 잉벌노의 당시 표현이 "늠내"이다. 갯골길은 경기 유일의 내만 갯골을 끼고 양옆으로 드넓게 펼쳐진 옛 염전의 풍광을 누리면서 걸을 수 있는 길이다. 생태계의 보존관리를 위해 뚝방길에서 자전거 타기와 걷기만이 허용되는 길이다. 갯골길을 것다보면 햇빛을 받아 반짝이는 염전바닥과 함초들이 만들어내는 붉은 꽃밭의 장관, 바람에 온몸을 맡겨 자유로이 일렁이는 식물들의 군무를 만난다. 맨발로 염전사이를 거닐고 싶은 충동을 느끼게 하는 고운 바닥도 지나고 끝없이 이어진 긴 방죽도 거닌다. 갯고랑 사이를 한가로이 날아다니다 안착하여 쉼을 즐기는 물새와 친구가 되고 온몸을 바람에 실어 쉼 없이 속삭여대는 모새달에게 길을 인도 받기도 한다. 구불구불한 갯고랑을 따라 그 옛날 소금생산을 위해 수 많은 이들의 땀과 노력의 시간을 함께했던 염전들이 여전히 그 자리를 지키고 있는 갯골길, 수 많은 생물들이 살아있는 이 길을 들어서면 자연과 하나가 된다.</t>
  </si>
  <si>
    <t>갯골생태공원</t>
  </si>
  <si>
    <t>시흥시청, 갯골생태공원, 제방입구(철문) 간이화장실</t>
  </si>
  <si>
    <t>KCCWSPO20N000001531</t>
  </si>
  <si>
    <t>04코스 대신 공원 숲길</t>
  </si>
  <si>
    <t>대신공원관리사무소(출발) → 구덕민속예술관 → 대신공원매점 → 석탑약수터 → 내원정사 → 꽃마을(도착)</t>
  </si>
  <si>
    <t>1968년 2월 21일 대신공원이란 이름으로 일반인이 즐기는 중앙 근린공원 으로 지정되었다. (건설부고시 제360호) 1900년 구덕산과 엄광산의 계곡에 2곳의 수원지를 축조하면서 삼나무ㆍ 편백ㆍ벚꽃나무 등의 수목을 심고 주위를 정비한 후 수원지의 수원보호를 위해 일반인의 출입을 금지하였다. 1944년에는 수원지 일대를 자연공원 으로 고시하였는데 역시 일반인의 출입을 통제하였다. 일반인의 출입이 허용된 것은 낙동강물이 부산의 상수도 수원이 되어 구덕수원지의 수원이 식수원으로 이용되지 않게 된 1968년부터다. 현재의 공원은 서대신동과 동대신동에 걸친 산기슭으로 울창한 숲을 이루어 부산시민 특히 서구지역 시민들의 휴식처가 되어있다. 새벽부터 많은 사람들이 등산길을 따라 산으로 오르고 잘 갖추어진 운동시설을 이용한다. 대신공원에는 각종 운동시설 외에 궁도장ㆍ구덕시립도서관ㆍ구덕민속 예술관이 있고, 저수지2곳ㆍ약수터ㆍ산책로ㆍ쉼터 등 의 편의시설이 갖추어져 있다. 특히, 수령이 100년이나 되는 삼나무ㆍ편백ㆍ벚꽃나무 등의 울창한 숲이 형성되어 삼림욕의 적지로 잘 가꾸어져 있다.</t>
  </si>
  <si>
    <t>석탑약수터 등 8개소</t>
  </si>
  <si>
    <t>대신공원관리사무소, 구덕민속예술관</t>
  </si>
  <si>
    <t>대신공원매점</t>
  </si>
  <si>
    <t>KCCWSPO20N000001532</t>
  </si>
  <si>
    <t>서울 천주교순례길</t>
  </si>
  <si>
    <t>01코스 말씀의 길</t>
  </si>
  <si>
    <t>명동성당~김범우의 집터~한국천주교발상지(이벽의 집터)~좌포도청터~종로성당~낙산성곽~가톨릭대 성심교정 성당~석정보름우물~가회동성당</t>
  </si>
  <si>
    <t>성지순례길을 걸으며 성지와 유적지를 경건한 마음으로 방문해보자. 순례자에게는 를 봉헌하는 전대사가 주어지고 여행객에게는 천주교의 문화유적과 역사를 이해하는데 큰 도움을 준다. 또한, 서울의 문화유적지도 두루걸쳐 볼 수 있는 코스로 지금까지 우리가 알던 서울이 얼마나 많은 문화와 유적이 있는 곳인지를 새삼 느껴지게 만드는 코스이다. 순례길의 시작은 명동성당이다. 명동성당이 자리하고 있는 명동 일대는 옛날 조선 ‘한성부 남부 명례동(明禮洞)’에 속하던 지역으로 지금은 주위 고층빌딩 때문에 잘 보이지 않지만 ‘북달재’라고 불리던 곳이다. 남산 북녘 언덕 위에 세워진 명동성당은 도성 내 어느 곳에서나 올려다 보이던, 뾰족탑이 인상적인 서양식 교회 건물로 세인의 이목을 끌었다. 이어 만나는 김범우의 집터를 만나게 되는데 이곳은 명례방으로 남산 아래의 여러 마을들과 지금의 을지로 입구에서 명동 성당 부근까지를 포함하고 있던 곳이다. 이벽의 집 터를 알리는 곳은 평신도에 의한 자발적인 최초의 신앙 공동체 탄생한 곳으로 한국천주교의 발상지이다. 사실 이벽의 집은 표지석 정면 청계천 상가부근으로 표지석세울 장소가 마땅치 않아 그 근처 인도에 기념표석을 건립한 것이다. 천주교와 가장 밀접한 관청을 논한다면 포도청이다. 포도청은 원래 도적을 잡기 위한 목적으로 설치?운영되었다. 그러나 점차 그 담당 업무가 확대되어 한성부민들의 생활 전반에 걸쳐 금지 조항을 위반하는 사건들을 다루면서 천주교 박해시기 수 많은 신자들이 순교한 곳이다. 종로성당을 지나 낙산성곽을 따라 걷게 되는데 낙산성곽은 내사산 중 가장 낮은 낙산을 따라 만들어진 서울한양도성의 구간으로 나눠 말할 때 쓰는 곳으로 완만한 구릉를 따라 걷게 되어 평소에도 많은 사람이 찾는 곳이다. 이곳에서 바라보는 남산의 풍광은 서울을 대표하는 풍경으로 주택가와 서울의 도심의 어울림이 멋스러운 곳이다. 성곽길에서 카톨릭대로 들어가면 성심교정 성당을 만날 수 있는데 이곳은 최초의 한국인 사제 김대건 신부의 유해가 모셔진 장소이며 한국 교회 사제 성소의 요람이다. 조선을 대표하는 궁궐 중 하나인 창덕궁을 지나 한옥의 가옥들이 가득하고 전통의 숨결을 고스란히 느낄 수 있는 북촌에 이르면 한옥와 양옥이 조화를 이룬 가희동성당을 만나게 된다.</t>
  </si>
  <si>
    <t>명동성당, 좌포도청터, 종로성당, 카톨릭대학교, 가희동성당</t>
  </si>
  <si>
    <t>도심 곳곳에 마트와 편의점 분포</t>
  </si>
  <si>
    <t>서울 종로구 동숭동</t>
  </si>
  <si>
    <t>KCCWSPO20N000001533</t>
  </si>
  <si>
    <t>효행길</t>
  </si>
  <si>
    <t>효행공원(지지대고개) → 노송지대 → 파장시장 → 만석공원 → 장안문 → 팔달문 → 매교삼거리 → 수원시경계</t>
  </si>
  <si>
    <t>정조대왕이 부왕(사도세자)의 묘가 있는 현륭원을 참배할 때 왕래하던 효행의 길로 정조의 지극한 효심을 느낄수 있는 길. 정조가 때때로 부왕의 능침인 화산릉 참배를 마치고 서울로 되돌아 가면서 화산릉을 뒤돌아 보며 이곳을 떠나는 아쉬움에 행차가 느릿느릿 하였다하여 한자의 느릴 지자 두 자가 붙어 지어진 지지대고개에서 출발한다. 옛 경수간 국도로 들어서면 정조가 소나무 500주를 심게 하여 지금은 천연기념물이 된 노송이 약 5km 이어지는 노송지대이다. 아쉽게도 각종 개발로 노송 대부분이 사라져 초입을 제하면 듬성듬성 이어진다. 노송지대가 끝나갈 무렵 북수원지역 주민들이 가족 나들이로 가장 많이 찾는 곳이 만석공원을 만나게 된다. 저수지를 중심으로 조성된 공원은 1795년 정조 때 축조되었으며 오늘날에도 용수원으로 이용되고 있다. 도심을 따라 발걸음을 옮기면 정조가 남긴 문화유산의 꽃이라 불리는 수원화성이다. 수원화성의 정문이자 북문인 장안문을 지나 수원화성 중심부 팔달산 자락아래에 화성행궁을 만나게 되는데 일제강정기에 대부분 훼손되었지만 최근에 조금씩 복원해 나아가면서 화성행궁의 모습을 되찾아가고 있다. 잠시 정조가 머물던 화성행궁을 구경하고 나서 융릉으로 향하던 능행차길을 따라 수원화성의 남문이 팔달문을 지면 화성방면으로 이어진다. 매교삼거리부터는 수원천 산책로를 이용할 수도 있다. 수원천을 따르게 되면 세류역 부근에서 다시 옛경인국도길을 만나 수원시와 화성시 경계에서 여행을 마치게 된다.</t>
  </si>
  <si>
    <t>음수대가 없으므로 준비하는 것이 좋다.</t>
  </si>
  <si>
    <t>효행공원, 만석공원, 화성행궁, 세류역</t>
  </si>
  <si>
    <t>길 곳곳에 편의점이 즐비함.</t>
  </si>
  <si>
    <t>KCCWSPO20N000001534</t>
  </si>
  <si>
    <t>이바구길</t>
  </si>
  <si>
    <t>초량이바구길</t>
  </si>
  <si>
    <t>부산역 ~527m ~ 남선창고터 ~ 93m ~ (옛)백제병원 ~ 359m ~ 담장갤러리 ~ 137m ~ 동구인물사담장 ~ 34m ~ 우물터 ~ 1m ~ 168계단 ~ 104m ~ 김민부전망대 ~ 222m ~ 당산 ~ 127m ~ 이바구공작소 ~ 294m ~ 장기려 더나눔 ~ 610m ~ 유치환 우체통 ~ 278m ~ 까고막</t>
  </si>
  <si>
    <t>이바구 꽃이 피었습니다. 근 현대사가 동구에 남기고 간 씨앗이 오늘날 이바구길이 되어 여러분 곁에 피어났습니다. 6.25와 피난시절을 치열하게 살아온 이들에 의해 탄생한 마을. 바다를 앞에 펼쳐놓고선, 산을 배고 산복도로를 어깨에 두른듯한 이 마을은 발 닿는 골목마다 사연이 깊어 지나가는 이들에게 말을 걸어오는 듯합니다. 가슴 아픈 기억도 있지만 돌아가고픈 추억도 있었습니다. 그런 달동네, 산복도로가 사람 그리고 이야기, 이바구를 만나 스토리노믹스라는 새로운 가치를 창출하는 이바구길로 여러분 곁으로 다가왔습니다. 지금은 벽돌로 된 담장만 남았지만 19세기 무렵 조선반도에서 처음 세워진 물류창고인 남선창고터와 부산의 1호 근대식 종합병원으로 지금까지 그 모습을 간직하고 있는 (옛)백제병원이 시작지점을 대신합니다. 도로를 따라 올라가 좁은 골목에 들어서는 순간 정겨운 새소리와 함께 이바구길이 시작됩니다. 추억이 가득한 담장갤러리를 건너 하늘 끝까지 이어진 듯 길게 걸려진 168계단을 오르면 부산항이 한눈에 내려다보여 가슴이 확 트이는 김민부 전망대가 이마에 송글송글 맺힌 땀방울을 훔쳐갑니다. 그리고 계단만큼이나 가파르게 살아온 우리네 어르신들의 이야기, 추억이 담겨있는 이바구 공작소가 여러분을 반깁니다. 사람냄새가 가득한 골목길을 걷다 보면 한국의 슈바이처라 불리운 청십자 운동의 창시자, 장기려 박사의 정신을 이어가는 장기려기념관 더 나눔 센터 에서 마음의 힐링을 선물 받을 수 있을 것입니다. 부산 시내가 훤히 내려다보이는 산복도로를 따라 걷다가 유치환 우체통에서 그리워하는 누군가에게 마음으로 편지를 써봅니다. 그냥 돌아서기 아쉬운 이들에게 게스트하우스 이바구충전소와 까꼬막은 하룻밤 동안 여러분의 포근한 쉼터가 되어드립니다.</t>
  </si>
  <si>
    <t>부산역, 초량2동주민센터</t>
  </si>
  <si>
    <t>부산 동구 초량동 463-2</t>
  </si>
  <si>
    <t>KCCWSPO20N000001535</t>
  </si>
  <si>
    <t>영양01코스</t>
  </si>
  <si>
    <t>영양터널(봉화경계) ~ 일월산자생화공원</t>
  </si>
  <si>
    <t>영양구간은 낙동정맥코스의 서쪽으로는 태백·봉화·영양·청송·영천· 지역과 이어지는 코스이다. 이번 영양구간은 추가된 코스로써 외씨버선길과 많이 흡사하게 겹치는 구간이 더러있다. 낙동정맥을 따라서 만들어진 이 코스는 때묻지 않은 자연과 무성한 숲, 계곡 그리고 조용한 시골길을 지나다니면서 여유를 느낄 수 있는 코스이다. 01코스는 대티골 숲길이 있는데 이 숲은 경북 영양군 최북단에 위치한 일월면 대티골은 낙동정맥의 내륙에 위치한다. 해와 달을 가장 먼저 볼 수 있다는 일월산을 품고 경북에서 가장 높은 해발 1,219m에 위치해 있는 마을이다. 낙동강 상류 지류인 반변천(伴邊川)의 발원지이자 연중 강수량이 풍부한 곳이다.마을 뒷산인 일월산은 다양한 동식물이 서식하는 곳이며 환경부가 지정한 멸종위기 야생동물 Ⅰ,Ⅱ급인 수달과 담비, 삵이 사는 청정자연지역이다. 대티골 숲길은 31번 옛국도와 일제강점기 임업자들이 만들었다는 상판길로 이루어져 있다. 1980년대 초반, 국도신설과 임업의 쇠퇴로 현재는 사용되지 않지만 최근 임도와 등산로로 활용되고 있다. 사람들의 발걸음이 줄어들면서 31번 옛 국도는 자연복원되었고 표지판만이 그 흔적을 알려주고 있다.</t>
  </si>
  <si>
    <t>영양터널 일원산재상화공원 근처 부근</t>
  </si>
  <si>
    <t>KCCWSPO20N000001536</t>
  </si>
  <si>
    <t>영양04코스</t>
  </si>
  <si>
    <t>수비면 오기2리마을(마을회관) ~ 수비면 죽파리마을(국유임도입구)</t>
  </si>
  <si>
    <t>영양구간은 낙동정맥코스의 서쪽으로는 태백·봉화·영양·청송·영천· 지역과 이어지는 코스이다. 이번 영양구간은 추가된 코스로써 외씨버선길과 많이 흡사하게 겹치는 구간이 더러있다. 낙동정맥을 따라서 만들어진 이 코스는 때묻지 않은 자연과 무성한 숲, 계곡 그리고 조용한 시골길을 지나다니면서 여유를 느낄 수 있는 코스이다. 04코스는 마을과 마을 구간으로 가기 때문에 01~ 06코스 중에서 가장짧은 코스이다 또한 대부분 마을 길이라 걷기가펴한고 마지막 2km정도는 완만한 등산로로 구성되어 있다 죽파리마을을에는 아주 큰 나무가 우뚝 서있다 또한 이마을은 전형적인 산지 마을로 높고 큰 산들이 마을 전체를 둘러싸고 있다. 조선시대 짐꾼 장사들인 보부상들이 이곳에 정착하여 마을을 개척하였는데 언덕에 대나무가 많다 하여 죽파리라 불렀다. 마을의 본래 이름은 대두들이라고 한다. 자연마을로는 장파(장파고니), 대산골(大山谷) 등이 있다. 장파는 조선조 때 김충업(金忠業)이란 사람이 마을에 정착하여 살았는데 장군과 같이 기개와 정기가 높아지라는 의미로 붙인 이름이라 한다. 대산골(大山谷)은 높고 큰 산이 둘러싸였다고 하여 붙여진 이름이다. 특히 이곳은 여러 가지 열매가 많이 나며 산의 기개가 높고 우람하여 정기가 산을 꽉 에워싼 곳이라고 전한다.</t>
  </si>
  <si>
    <t>오기2리마을회관, 죽파리마을 근처 부근</t>
  </si>
  <si>
    <t>KCCWSPO20N000001537</t>
  </si>
  <si>
    <t>체르마트길</t>
  </si>
  <si>
    <t>영동선 양원역 ~ 비동승강장</t>
  </si>
  <si>
    <t>산골마을과 작은 고개를 넘어 아름다운 호수를 만나는 길! 중부 내륙권(충청북도~강원도~경상북도) 백두대간의 아름다운 자연경관을 끼고, 순행 운행하는 대한민국 4계절을 디자인한 매력적인 관광열차! O-train과 좁디 좁은 협곡 사이로 아래로는 절벽, 위로는 바위산이 보이는 풍경을 자연 그대로 오감으로 느낄 수 있는 V-train 을 이용해야만 갈 수 있는 길! 고요한 산골 마을의 정취와 인심이 살아있고, 옛 추억을 되새길 수 있게 조성해 놓은 추억의 화장실과 대합실, 먹을거리 등을 즐길 수 있는 양원 역에서 출발하여, 맑은 강물 따라 걷다보면 만나는 작은 고갯길로 인해 오르막 내리막 지루할 틈 없이 신나게 걸을 수 있는 길이다. 그렇게 산길 따라 가다보면 인적 없는 간이역. 비동 역을 만난다. 사람이 많이 드나들지 않는 ??곳에 경치는 그야말로 장관이다. 최근 스위스에 있는 알프스 최고의 청정마을에 있는 체르마트 역과 자매 결연을 맺어 체르마트 길이라 이름 하였으며, 그 명성에 걸맞게 오염되지 않은 최고의 공기와 자연을 자랑하는 길이다.</t>
  </si>
  <si>
    <t>양원역</t>
  </si>
  <si>
    <t>KCCWSPO20N000001538</t>
  </si>
  <si>
    <t>원주굽이길</t>
  </si>
  <si>
    <t>회촌숲길</t>
  </si>
  <si>
    <t>매지임도 입구 ~ 전망대 ~ 매지숲유치원 ~ 회촌민속관 ~ 매지회촌길 입구</t>
  </si>
  <si>
    <t>산속을 걸으면 나는 숲이 된다. 코스는 매지임도를 거쳐 매지회촌길 입구까지 연결되는데, 매지회촌길은 고사리골 남동쪽에 있는 마을지명이 반영된 길 이름이다. 매지임도는 산림경영을 위한 기반시설 기능유지 및 국민들의 건강과 다양한 산림문화 체험을 즐기도록 조성하여 북부지방산림청에서 관리하고 있다. 매지파크 앞 매지임도 입구에서 시작되는 길은 초입부터 숲길여행이며 길도 넓어 좋다. 오르막길이지만 그리 가파르지 않아 힘들지 않다. 얼마 걷다보면 거리표시가 되어있는 임도표지목(양안치고개1.0㎞/회촌마을6.0㎞)이 나타난다. 이 표지목은 1㎞ 단위로 설치되어있어 위치파악에 도움을 준다. 조금 더 가면 목재로 만들어진 전망대가 나오는데 이곳에서 회촌마을, 백운산자락, 연대원주캠퍼스는 물론 멀리 시청사까지 보이는 등 환상적인 풍광이 눈앞에 펼쳐있다. 둘째(2.0/5.0), 셋째 표지목(3.0/4.0)을 지나 걷다보면 길 우측으로 기암들이 곳곳에 자리 잡고 있으며 자연의 신비로움과 아름다움에 취해 걷다보면 어느새 도시의 기억들은 저 멀리 사라진다. 해발 535m 정상부를 지나 매지숲유치원에 도착하게 된다. 숲유치원은 아이들이 숲에서 맘껏 뛰놀고 오감을 통해 자연과 교감하는 숲체험 교육프로그램으로 북부지방산림청이 운영하고 있다. 넷째 표지목(4.0/3.0)부터는 약간 내리막길로 발걸음도 가벼워지고 숲속으로 깊숙이 빨려 들어가는 상쾌한 느낌이 든다. 오두치등산로 입구를 지나 10분쯤 내려가면 나무정자가 있어 쉬어가기에 좋은 곳이다. 정자 옆에 작은 계곡도 있어 쉼터로 안성맞춤이다. 일 년 열두 달 색다른 민속 축제가 있는 곳 11지점부터 표지목(6.0/1.0) 주변까지 계속 내리막길이면서 왼쪽으로 낭떠러지이므로 밧줄로 차단하였지만 안전사고에 유의하여야 한다. 이어서 흙길이 끝나고 임도종점에 도착하며 마을이 나타난다. 소교량건너 우측으로 방향을 잡고 은혜의 집 입구에서 다시 우측으로 가면된다. 길 오른쪽의 백운산 자락의 능선은 마치 거대하게 밀려오는 파도와 같고, 마을길 사이로 옹기종기 모여 있는 회촌의 전원풍경은 그야말로 한 장의 엽서와 같은 모습이다. 회촌마을은 무형문화재인 매지농악이 태동한 근거지이다. 또한 민속축제와 세시 행사 외에도 매지농악 전수, 천연 염색체험, 흙집건축 교육 등의 민속문화 체험이 가능한 강원도를 대표하는 문화마을이기도 하다. 층층이 다랑이논과 텃밭에 심은 작물들을 구경하며 걷다 보면 회촌민속관에 도착하고 조금 더 가면 토지문화관앞에 다다른다. 현대문학사에 큰 획을 그은 작품이자 26년에 걸쳐 5부 21권으로 완성된 대하소설 , 우리 민족의 삶이 광활한 땅을 배경으로 박경리 작가의 손에서 하나하나 해석되고 묘사되었으니 그 열정에 다시금 경외감을 느끼며 머리가 숙여진다. 길을 이어 신명나게 노는 매지농악대 조형물앞을 지나 매지회촌길 입구에서 여정을 마치면 되는데 자연의 소중함을 다시 한 번 느끼게 된다. 한편 이 마을은 본래 전나무가 많다고 하여 전어치마을 이었으나 일제 때 전나무 회(檜)자를 따서 회촌마을이 되었다고 한다.</t>
  </si>
  <si>
    <t>토지문학관</t>
  </si>
  <si>
    <t>토지문학관, 회촌민속관, 매지농악전수관</t>
  </si>
  <si>
    <t>강원 원주시 명륜동 342</t>
  </si>
  <si>
    <t>KCCWSPO20N000001539</t>
  </si>
  <si>
    <t>남지 개비리길</t>
  </si>
  <si>
    <t>개비리둘레길</t>
  </si>
  <si>
    <t>억새전망대(시점) ~ 용산마을 ~ 회락정 ~ 창나루 ~ 영아지마을 ~ 순환탐방로 ~ 용산마을 ~ 억새전망대 주차장(종점)</t>
  </si>
  <si>
    <t>영아지마을에서 남지읍 용산마을으로 통하는 강가의 절벽 오솔길이 나게 된 전설이 있는데 옛날 영아지 마을의 어느 집에서 키우던 개가 남지 용산마을로 팔려가 헤어진 자신의 여자친구를 만나러 자주 다녀서 길이 나게 됐다고 전해지고 있다. 그 길을 사람들이 발견해 살짝 넓혀서 쓴 것이 개비리길의 시초라는 말이 있다. 또 다른 유래는 ‘개’는 강가, ‘비리’는 벼랑을 뜻해 ‘개비리’는 강가의 벼랑길이라는 뜻으로 벼랑을 따라 조성된 길을 의미한다. 개비리둘레길은 ‘남지 개비리길’로 잘 알려져 있다. 현지에는 작은 푯말로 개비리 둘레길이라는 이정표로 안내하고 있다. 억새전망대에서 낙동강 상류로 이어지는 길은 비포장된 넓은 길이 이어진다. 길을 따라 20여분 이동하면 길은 좁아지고 쭉쭉뻗은 대숲을 만나게 된다. 대숲을 지나면 비로소 강가의 벼랑길인 ‘개비리’가 이어진다. 벼랑을 이어진 길은 수많은 발길로 잘 다져졌다. 아찔한 벼랑을 따라 길을 이어져 아슬아슬한 긴장감이 이어오지만 벼랑길 풍경에 빠져 시인이 되어 버리기도 한다. 비록 넓지 않지만 잠시 쉬어갈 공간을 만나면 카메라를 꺼내 사진찍기 여념이 없을 정도로 강과 길의 아름다움에 매료된다. 벼랑길이 끝나면 다시 숲길을 따라 오르게 된다. 숲길을 오르면 낙동강자전거길과 만나 발걸음이 빨라진다. 발걸음은 다시 숲으로 향하고 용산마을로 내려오게 되면서 개비리둘레길의 여정은 마무리된다.</t>
  </si>
  <si>
    <t>남지수변공원</t>
  </si>
  <si>
    <t>남지면소재지에서 사전에 구입하는 것이 좋다.</t>
  </si>
  <si>
    <t>경남 창녕군 남지읍 용산리 산 74</t>
  </si>
  <si>
    <t>KCCWSPO20N000001540</t>
  </si>
  <si>
    <t>03코스 옛길</t>
  </si>
  <si>
    <t>꼬꼬상회(상대야동버스정류장)~(2km)여우고개~(3.4km)하우고개~(5.4km)소내골(서울외곽순환도로터널위)~(5.4km)계란마을약수터~(7.2km)소산서원~(8.2km)청룡약수터~(9.5km)소래산마애상~ (9.8km)꼬꼬상회</t>
  </si>
  <si>
    <t>조상의 발자취가 묻어있는 옛길은 그 옛날 여우가 많이 출현했다던 여우고개, 사람들이 산적을 피하기 위해 급하게 걸어 숨이 턱까지 차올라 하우하우 했다던 하우고개, 지관이 명당자리를 알아보기 위하여 놓은 계란이 새벽에 병아리가 되었다던 계란마을 등 재미있는 전설이 깃들어 있는 곳을 지나게 되며, 더욱이 조선시대 명정승인 하연선생 묘와 그의 아들인 하우명의 효심을 기리기 위하여 만든 하우명 효자정각을 볼 수 있고, 국내 최대의 마애상으로 보물 제1324호인 소래산마애상을 볼 수 있어 자녀와 함께 하면 훌륭한 문화교육장으로도 활용할 수 있다. 길을 따라 걷다보면 소나무, 참나무를 사이로 남산제비, 둥굴레, 양지꽃 등의 야생초들이 살포시 모습을 드러낸다. 이 길에 들어서면 조선의 어느 명정승의 꼿꼿함과 자애로움이 섞인 목소리와 뱀내장으로 소새우시장으로 팔려가는 소들의 거친 숨소리가 들리는 듯 하고 사람들의 기적에 여우가 호기심 가득한 눈을 하고 빼꼼히 나무사이로 내다 볼 것만 같다. 옛길에 들어서면 우리는 울고 웃으며 살아가던 옛사람들의 흔적을 만나볼 수 있다.</t>
  </si>
  <si>
    <t>계란마을약수터, 청룡약수터</t>
  </si>
  <si>
    <t>꼬꼬상회</t>
  </si>
  <si>
    <t>KCCWSPO20N000001541</t>
  </si>
  <si>
    <t>04코스 바람길</t>
  </si>
  <si>
    <t>옥구공원~(1.5km)덕섬~(3.2km)빨강등대~(4.8km)오이도기념공원~(6.1km)옥구천~(8.9km)중앙완충녹지대~(9.4km)걷고싶은거리~(11.2km)오이도역~(11.9km)정왕호수공원(15km)~옥구공원</t>
  </si>
  <si>
    <t>일상에서 벗어나 가벼운 발걸음으로 어디론가 바람 따라 가고 싶다면 낙조가 아름다운 바람길로 오라. 자유로이 도보꾼이 되어 거침없이 앞으로 나아가고 싶다면 섬과 바다를 만나고 공단과 도심을 사로지르는 바람길을 찾으라. 바람 따라 발길 따라 시원함이 함께하니 절로 몸과 마음이 가벼워지는 길이다. 옥구공원에서 출발하여 오이도와 정왕동 시내를 돌아서 옥구공원으로 되돌아오는 코스로 만들어 졌다. 대중교통을 이용한다면 오이도역에서 출발하는 것도 괜찮은 코스이다. 출발점인 옥구공원에서 출발하여 하늘거리는 리본을 이정표 삼아 걷다 보면 길가에 만개한 코스모스꽃밭을 지나게 되며 이어서 다양한 새들이 날아와 똥을 눈다하여 이름 붙여진 똥섬을 지나게 된다. 똥섬을 돌러보고 나면 시흥시의 대표적인 관광지이자 빨강등대로 유명하고 다양한 해산물과 칼국수를 맛 볼 수 있는 오이도를 지나게 되며 잠시 후 인공바닷길인 시화방조제를 한눈에 바라볼 수 있는 기념공원 전망대를 둘러볼 수 있다. 또한, 생활폐수 등 각종 물을 정화하는 맑은물관리센터를 지나고 옥구천변을 걷다보면 어느덧 국내 최대의 인공녹지인 중앙완충녹지대에 다다르게 된다. 중앙완충녹지대에 시원하게 조성된 메타세콰이어길을 지나면 도심 속 아파트 사이에 아기자기하게 만들어 놓은 걷고 싶은 거리를 만날 수 있고 코스가 끝날 무렵에는 한적하기 그지없고 잔물결이 마음을 설레게 하는 정왕호수공원을 감상할 수 있다.</t>
  </si>
  <si>
    <t>옥구공원 음수대</t>
  </si>
  <si>
    <t>옥구공원, 빨강등대, 오이도기념공원, 중앙완충녹지대, 오이도역, 중앙호수공원</t>
  </si>
  <si>
    <t>도심구간으로 곳곳에 위치</t>
  </si>
  <si>
    <t>KCCWSPO20N000001542</t>
  </si>
  <si>
    <t>천마산 생태문화탐방로 2코스</t>
  </si>
  <si>
    <t>수변전망데크 ~ (0.7km)오감쉼터3 ~ (0.4km)솔숲피크닉장 ~ (0.2km)관문성터 ~ (0.7km)천마산 정상</t>
  </si>
  <si>
    <t>천마산 생태문화탐방로는 천마산을 아우르는 길로서 다양한 코스와 비교적 쉬운 길로 즐거운 산행을 즐길 수 있으며, 편백나무 숲이 있어서 편백산림욕을 즐길 수 있어 가족 단위 나들이에 더 없이 좋은 산길이다. 버스로 여행한다면 천마산생태문화탐방로는 달천마을부터 시작되지만 자차를 이용한 여행객은 만석골저수지에서 여행이 시작된다. 만석골저수지는 울산 북구청에서 순환산책로를 조성하여 저수지 풍광을 시원하게 바라보며 산책할 수 있어 가족여행객에게 사랑 받는 곳이다. 만석골저수지에서 조금만 올라가면 오감쉼터를 잠시 숨을 거르고 나면 솔향기 가득한 솔숲길을 만나게 된다. 솔숲길 이후 천마산의 문화자원을 만나게 된다. 문화자원은 뛰어난 전망을 자랑하는 곳에 위치한 만큼 성터이다. 이성은 관문성으로 왜구가 신라의 수도인 경주로 침입해 오는 것을 막기 위해 722년에 돌로 쌓은 것이다. 성은 사라졌지만 성터의 흐름은 길을 따라 볼 수 있다. 성터를 지나면 천마산 정상에 오르는데 여느 산과 달리 쉽게 오를 수 있고 산책코스가 함께 있는 매력을 갖고 있는 길이다.</t>
  </si>
  <si>
    <t>KCCWSPO20N000001543</t>
  </si>
  <si>
    <t>4구간</t>
  </si>
  <si>
    <t>삼괴동 덕산마을 느티나무 ~ 닭재 ~ 망덕봉 ~ 임도 ~ 동오리고개 ~ 식장산 해돋이 전망대 ~ 활공장 ~ 세천공원 ~ 세천고개</t>
  </si>
  <si>
    <t>식장산(598m)은 대전에서 가장 높은 산으로 보만식계로 불리는 보문산, 만인산, 식장산, 계족산 줄기를 모두 조망할 수 있고, 특히 활공장에서 내려다보는 대전시가의 모습과 야경은 가히 환상적이라 할 수 있다. 식장산의 또 다른 매력은 생태환경이 잘 보전되어 있고 대전에서 보기 드물게 시원한 계곡이 있다는 것이다. 세천 수원지 주변에 봄이면 벚꽃으로 가을엔 단풍이 유명해 많은 시민들이 찾고 있으며, 식장산 자연생태림은 대전팔경 중 하나이다. 4구간 코스는 전체적으로 산길이 잘 정비되어 있으나 높낮이가 심해 초보자들은 힘들어하는 구간이다. 닭재는 대전에서 유명한 옛 고갯길이며 인근에 있는 계현성은 삼국시대 산성으로 닭재를 지키는 성임을 알 수 있고 성안에는 지금도 토기편과 기와편 등을 쉽게 찾아볼 수 있다. 4구간 주변에는 대전에서 가장 오래된 고찰인 고산사와 그 외에 식장사, 개심사, 구절사 등의 사찰이 있으며, 1934년에 조성된 세천수원지, 식장산 KT송신탑과 방송국 중계탑이 있다.</t>
  </si>
  <si>
    <t>세천공원</t>
  </si>
  <si>
    <t>KCCWSPO20N000001544</t>
  </si>
  <si>
    <t>5구간</t>
  </si>
  <si>
    <t>동신고 입구 버스종점 ~ 비룡동 줄곧장승 ~ 갈현성 ~ 임도 ~ 능성 ~ 질티고개 ~ 질현성 ~ 절고개 ~ 임도삼거리 ~ 봉황정 ~ 용화사 주차장</t>
  </si>
  <si>
    <t>5구간(계족산성길) : 산성의 도시 대전이여 계족산 정상의 봉황정이란 이름은 그 옛날 계족산을 봉황산이라 부른 것이 유래된 것으로 보여 진다. 계족산은 '고려사'에도 등장하는 오래된 지명이며, 전해오는 이야기에는 가뭄이 심할 때 이산이 울면 비가 내린다 하여 비수리라 불렀다고 한다. 계족산 봉황정에서 바라보는 저녁노을은 대전팔경 중 하나이다. 계족산 하면 계족산성이 떠오르는데 그 만큼 대전 지역에서는 계족산성으로 대표되는 산성이 5구간에 걸쳐 무수히 많다. 삼정동산성, 갈현성, 능성, 질현성으로 이어지는 산성과 자성으로 여겨지는 작은 보루들을 합치면 10여개가 넘는다. 이쯤 되면 5구간은 산성의 도시 대전을 확인할 수 있는 최적의 산성트레킹 코스이기도 하다. 5구간 코스는 전체적으로 완만하여 그리 힘들지 않으며 등산로가 잘 정비되어 있다. 구간의 중간부분부터 우측으로 멋진 대청호수를 조망할 수 있고 좌측으로는 대전 시가가 펼쳐져 있다. 5구간 주변에 비룡동줄골돌장승, 남간정사, 비래동고인돌, 옥류각, 비</t>
  </si>
  <si>
    <t>밭탕골약수터</t>
  </si>
  <si>
    <t>비룡마을회관, 용화사</t>
  </si>
  <si>
    <t>KCCWSPO20N000001545</t>
  </si>
  <si>
    <t>6구간</t>
  </si>
  <si>
    <t>용화사 주차장 ~ 계족산 봉황정 ~ 임도 ~ 장동고개 ~ 대전철도차량 정비창 옆길 ~ 신탄진 정수장 ~ 신흥선원 ~ 현도교 ~ 금강합류점 ~ 불무교 ~ 봉산동(구즉) 버스종점</t>
  </si>
  <si>
    <t>6구간(금강길) : 계족산 북쪽 끝자락과 금강 계족산의 북쪽 자락과 대전 북쪽 금강이 어우러지는 코스로 금강을 따라 걷는 5km의 구간은 대전둘레산길잇기의 새로운 맛을 느끼게 하는 코스이다. 용화사 주차장에서 출발하여 잠시 용화사에 들러 대전시 유형문화재 26호로 지정된 용화사석불입상을 먼저 보고 계족산 정상인 봉황정에 오르는 것이 좋다. 봉황정에서 주변을 살피면 대전둘레산길 12개 구간이 모두 눈에 들어오는 것이 특징이며, 계족산에서 바라보는 저녁노을은 대전팔경 중 하나이다. 봉황정에서 장동고개로 이어지는 등산로는 대전의 북쪽을 조망하기에 매우 좋다. 장동고개를 지나서 능선 상에 있는 군부대의 철책을 통과하지 말고 약간 서쪽으로 돌아서 대전철도차량정비창 옆길을 이용하여 다시 능선으로 붙어 금강까지 진행하면 금강본류와 충주시 청원구 현도면 노산리 들녘을 멋지게 조망할 수 있는 계족산 끝자락과 만나게 된다.특히 5km에 달하는 금강과 갑천을 따라 걷는 구간은 새로운 걷기의 맛을 느끼게 해준다. 6구간 주변에 용호동구석기유적지, 용호동 돌장승과 돌탑, 신탄진 정수장, 대청댐, 금고동산성 등이 있다.</t>
  </si>
  <si>
    <t>KCCWSPO20N000001546</t>
  </si>
  <si>
    <t>7구간</t>
  </si>
  <si>
    <t>봉산동(구즉) 버스종점 ~ 오봉산 ~ 보덕봉 ~ 용바위 ~ 대전시계 ~ 금병산 ~ 노루봉 ~ ADD철책구간 ~ 거칠메기고개 ~ 북유성 나들목 지하통로 ~ 안산동 버스종점</t>
  </si>
  <si>
    <t>7구간(금병산길) : 비단으로 병풍을 두른 금병산 비단으로 병풍을 두른 금병산은 오봉산, 보덕봉과 더불어 대전 북쪽에 위치한 그리 높지 않은 산이다. 대전의 여러 산 중에서 시민들이 많이 찾기 보다는 인근 주민들이 주로 찾는 뒷동산 같은 친근한 산이다. 오봉산에서 구룡고개를 지나 다시 보덕봉에 오르면 송강과 대덕테크노밸리 일대가 손에 잡힐 듯 가까이에 보인다. 이어서 용바위에 오르기에 숨이 가쁘지만 이제 금병산은 바로 지척이다. 금병산 364m로 그리 높지 않고 완만하게 능선이 연결되어 있어 산길을 걷기에 아주 좋다. 금병산은 조망이 매우 좋아 날씨가 좋은 날이면 멀리 남쪽으로 대둔산이 바라다 보인다. 금병산에는 용이 거처하던 세 개의 굴이 있다는 전설이 내려오고 있으며, 수운교의 천단이 자리하고 있다. 7구간 코스에서 국방과학연구소의 5km에 달하는 철책구간을 통과하는 것이 쉽지 않은 일이다. 중간에 노루봉에서 자운대 상가쪽으로 내려오는 것도 무방하다. 7구간 주변에 적오산성, 수운교 천단과 석종, 봉령각, 용호당 등이 있다.</t>
  </si>
  <si>
    <t>KCCWSPO20N000001547</t>
  </si>
  <si>
    <t>10구간</t>
  </si>
  <si>
    <t>수통골 주차장 ~ 빈계산 ~ 임도 ~ 범바위 ~ 임도 ~ 성북동산성 ~ 산장산 ~ 방수동저수지(돌곽재)</t>
  </si>
  <si>
    <t>10구간(성북동산성길) : 새로운 눈 맛과 범바위 용바위의 합창 빈계산은 산의 모양이 암탉과 같다 해서 빈계산이라 했다고 한다. 대전지역은 삼한시대에 마한에 속했고, '대전시사'에 따르면 54개의 작은 소국들로 이루어진 마한 중에서 신흔국이 유성구 빈계산 자락에 있었다고 추정하고 있다고 한다. 10구간 코스는 빈계산 정상에서 방동저수지로 이어지는 산줄기가 완만한 경사를 이루고 있어 편하게 산행할 수 있는 대전둘레산길잇기 12개 구간 중 가장 짧은 구간이다. 많이 알려져 있지 않은 등산로 이지만 잘 정비되어 있고 전설이 서린 범바위 용바위를 감상하며 대전을 새로운 시각에서 볼 수 있어 즐거움이 있는 코스이다. 가끔 대전에도 성북동이 있어요? 라고 묻는 사람이 있는데 성북동의 옛 이름은 '잣뒤'이다. 지금도 성북동에 잣뒤 마을이 있고 수백년된 느티나무 보호수가 길가에 장관을 이룬다. 10구간 주변에 성북동산림욕장, 방동저수지, 석조보살입상, 범바위, 용바위, 성북동산성 등 문화적 자원이 많다.</t>
  </si>
  <si>
    <t>KCCWSPO20N000001548</t>
  </si>
  <si>
    <t>11구간</t>
  </si>
  <si>
    <t>방수동저수지 입구 ~ 봉곡동 구봉산 등산로 초입 ~ 대고개 ~ 구름다리 ~ 구봉정 ~ 헬기장 ~ 괴곡동 고릿골마을 ~ 새뜸 느티나무 ~ 갑천 ~ 정림중 ~ 효자봉 ~ 쟁기봉 ~ 유등천 안영교</t>
  </si>
  <si>
    <t>11구간(구봉산길) : 두 얼굴을 가진 구봉산 구봉산(九峰山)은 봉우리가 아홉 개인 산이라고 해서 구봉산이라 했다지만 사실 봉우리는 이보다 많아 보인다. 아마도 봉우리가 많은 산의 의미로 가장 큰 수인 '구(九)'라는 수를 사용한 듯하며, 조선 영조 때의 읍지인 여지도서에는 구봉산(九鳳山)이라고 기록되어 있기도 하다. 또한 '군신입조형'과 '구봉귀소형'의 명당이라는 이야기와 함께 신선바위에서 신선이 내려와 바둑을 두었다는 전설이 내려오고 있다. 구봉정에서 북쪽의 관저동을 보면 도시의 아파트촌이 남쪽의 흑석동 노루벌을 보면 갑천이 휘돌아가는 아름다운 시골 풍경이 물신 풍기는데 이 두 모습을 번갈아 보고 있으면 구봉산은 두 얼굴을 가진 산으로 느껴진다. 특히 구봉산 가을 단풍은 대전팔경 중 하나로 빼어난 산세와 잘 어울리고 봄에는 진달래의 향연을 즐길 수 있다. 괴곡동 새뜸마을에는 대전에서 가장 오래된 650년이 넘은 느티나무 천연기념물이 있으며 갑천을 횡단하여 정림중학교를 지나 효자봉을 거쳐 쟁기봉으로 진행하면 된다. 11구간 주변에 파평윤씨서윤공파고택과 괴곡동돌장승, 정림동에 단군을 모신 단묘 등이 있다.</t>
  </si>
  <si>
    <t>KCCWSPO20N000001549</t>
  </si>
  <si>
    <t>계명산 숲길</t>
  </si>
  <si>
    <t>소사고개 ~ 기산저수지 ~ 말머리고개 ~ 장흥숲길 입구</t>
  </si>
  <si>
    <t>계명산숲길은 소사고개에서 은봉산 자락을 지나 말머리고개부터 장흥숲길 입구까지 임도길로 숲길이다. 임도길은 길 폭이 넓어 가족이나 친구와 함께 나누지 못한 이야기를 나눌 수 있는 걷기 좋은 숲길이다. 계명산은 경기도 양주시 장흥면 석현리와 백석읍 기산리, 파주시 광탄면, 고양시 벽제동에 걸쳐있는 산으로 높이는 622m이다. 개명산은 원래 고령산(高嶺山 혹은 高靈山)이라 불렸고, 그 후 한때 계명산(鷄鳴山)으로 불려지기도 했다. 동여비고(1682)는 고령산을 일명 계명산(鷄鳴山)으로 부른다고 하였으며, 동국여도 (1801~1822)는 고령산의 한자를 ‘고령산(高靈山)’으로 적고 있는 것이 특색이다. 고령산이란 이름은 15세기 중반의 문헌에서 처음 등장한다. 세종실록 30년(1448) 12월10일 조에는 삼군진사무소에서 고령산(高嶺山) 등을 강무장(講武場) 즉 왕의 수렵장소로 정할 것을 건의하는 기사가 보인다. 조선왕조실록에는 고령산 혹은 고령사와 관련하여 총 7건의 기사가 확인된다. 특히 영조?정조대에는 왕의 행차기록이 있는데, 숙빈(叔嬪) 최씨의 묘소인 소년원(소령원)이 이곳에 있기 때문이다. 개명산은 꾀꼬리봉, 즉 앵무봉과 연이어 있는데, 이들 연봉 모두를 개명산 혹은 앵무봉이라고도 한다. 꾀꼬리봉이라는 이름은 산줄기가 꾀꼬리처럼 아름다운 봉우리로 이루어져 있다 하여 붙여진 이름이다. 가끔 기산리와 장흥면 석현리 경계에 위치하고 있는 또 다른 꾀꼬리봉과 혼동하여 불려지기도 한다.</t>
  </si>
  <si>
    <t>충북 충주시 용탄동 410</t>
  </si>
  <si>
    <t>KCCWSPO20N000001550</t>
  </si>
  <si>
    <t>안양구간</t>
  </si>
  <si>
    <t>간촌약수터~ 관악산산림욕장 ~ 비산중학교 ~ 청암약수터 ~ 보덕사 ~ 망해암 ~ 안양예술공원 ~ 금강사 ~ 석수역</t>
  </si>
  <si>
    <t>관악산 둘레길은 수도권의 대표적인 명산인 관악산과 접해 있으며 안양시·과천시·관악구·금천구에 속해있는 관악산을 순환할 수 있는 둘레길로서 전체구간은 31.2㎞이며, 산의 높이는 629m로, 관악산 둘레길의 아름다운 경관을 감상하고 역사와 생태를 배우는 자연탐방로이다. 안양시 구간은 모두 6개 구간으로 이루어져 있으며, 각 구간별로 특색있는 안양의 숲길을 체험할 수 있다. 이 중 석수역에서 시작해서 금강사, 안양예술공원, 망해암, 비봉 산책길, 내비산 입구, 관악산 자연학습장, 간촌약수터를 지나 과천으로 이어진 관악산 둘레길은 안양시 만안구 전경의 속살을 들여다 보며 피곤함을 날릴 수 있다. 조금 가파르기 때문에 난이도는 있지만 걷고 나면 상쾌한 기분을 느낄 수 있는 둘레길이다. 1구간 : 석수역→ 석수배드민턴장입구→ 해솔학교 갈림길→ 정심여자정보산업학교→ 안양교회 교육관 → 금강사 (거리 : 1.9km, 소요시간 : 약 40분) 2구간 : 금강사입구→ 석실분갈림길→ 제1쉼터→ 안양사→ 예술공원주차장→ 알바로시자홀 (거리 : 1.6km, 소요시간 : 약 40분) 3구간 : 알바로시자홀→ 지장사 뒤편 산책로→ 관악천약수터→ 망해암 (거리 : 1.5km, 소요시간 : 약 50분) 4구간 : 망해암→ 보덕사 갈림길→ 비봉산책로 (거리 : 0.9km, 소요시간 : 약 20분) 5구간 : 비봉산책로→ 상불당약수터→ 비산중학교→ 수도군단 입구→ 관악산 산림욕장입구 (거리 : 2.8km, 소요시간 : 약 1시간) 6구간 : 관악산산림욕장입구→ 매천약수터→ 자연학습장입구→ 무당골 계곡→ 간촌약수터 (거리 : 1.3km, 소요시간 : 약 30분)</t>
  </si>
  <si>
    <t>간촌약수터, 관악산산림욕장, 안양예술공원</t>
  </si>
  <si>
    <t>관악산산림욕장~비산중학교 구간, 안양예술공원 근처에서 이용가능</t>
  </si>
  <si>
    <t>KCCWSPO20N000001551</t>
  </si>
  <si>
    <t>16코스 서해황금들녘길</t>
  </si>
  <si>
    <t>창후여객터미널 ~ (5.8km) ~ 계룡돈대 ~ (2.4km) ~ 용두레마을 ~ (1.6km) ~ 덕산산림욕장 ~ (3.7km) ~ 외포여객터미널</t>
  </si>
  <si>
    <t>강화 나들길 16코스 서해황금들녘길은 해안을 따라 나있는 둑길을 포함하고 있다. 한 쪽은 바다와 갯벌, 다른 쪽에는 시원하게 트인 논밭을 보며 걸을 수 있다. 벼 익어가는 가을에 맞는 16코스는 붉은 노을과 황금들판이 어울어져 한편의 모노드라마가 펼쳐지는 것 같은 풍광을 자아낸다. 교동도로 들어가는 유일한 통로였던 창후리여객터미널은 연륙교가 생겨나면서 조용한 어촌마을이 되었다. 연륙교 개통 이후 예전보다 활기는 잃었지만 새벽을 여는 고기잡이 뱃소리는 여전하다. 창후리여객터미널을 지나면 넓은 들판이 이어진다. 바다와 들판을 가로지르면 돈대를 만나게 된다. 강화도는 섬 자체가 요새로 그 흔적은 돈대를 통해 알 수 있다. 지금은 간척사업으로 섬 둘레를 따라 많은 농경지가 있지만 예전에는 바다였던 곳으로 돈대는 섬의 지리적 이점을 이용한 천혜의 군사요충지로 섬을 방어하는데 중요한 곳이었다. 지금은 섬 외곽에 있다보니 쓸쓸히 그 자리를 지키고 있다. 들판을 지나면 용두레의 본고장 용두레마을이이다. 용두레란 깊은 곳에 고인 물을 높은 곳에 있는 천수잡으로 퍼올리는 재래식양수시설로, 지방에 따라 통두레, 따래, 품개, 풍개로 부르기도 한다. 이곳에서 계승되어온 용두레질 노래는 전통민속놀이로 강화도의 문화적 가치를 뽐낸다. 마을 이후는 덕산산림욕장을 지나 석모도로 가는 여객선이 드나드는 외포여객터미널에 이르러 16코스는 마무리 된다.</t>
  </si>
  <si>
    <t>창후여객터미널, 외포여객터미널, 황청1리 마을회관</t>
  </si>
  <si>
    <t>KCCWSPO20N000001552</t>
  </si>
  <si>
    <t>여수 갯가길</t>
  </si>
  <si>
    <t>밤바다 코스</t>
  </si>
  <si>
    <t>이순신광장 - 여수 연안여객선터미널 - 여수수산물특화시장- 돌산대교 - 돌산공원 - 진두 해안길 - 거북선대교- 하멜등대 - 여수해양공원 - 이순신광장 무술목</t>
  </si>
  <si>
    <t>자! 이순신 사랑길 ? 야경 코스의 첫 출발점은 이순신 광장입니다. 우선, 이순신의 기운찬 기백을 느끼고 싶다면 이순신 광장에 웅장한 모습으로 그 위용을 드러내고 있는 이순신 동상을 쳐다보십시오. 진남관을 든든한 배경 삼아 여수 밤바다를 지켜보고 있는 이순신의 당당한 모습은 마치 모든 일상에서 벗어나 여수 밤바다를 걷는 당신을 힘차게 응원하고 있는 듯합니다. 여객선 터미널 뒷길에는 수산물특화시장이 있어 맛난 음식을 파는 음식점들이 즐비하게 자리 잡고 있습니다. 시장기가 느껴진다면 얼른 서대비빔밥 한 그릇 뚝딱 비벼먹고 길을 나서는 것도 여수의 맛을 느낄 수 있는 즐거운 시간이겠네요. 여수에 이렇게 아름다운 밤바다 풍경이 숨겨져 있다는 것을 발견할 수 있다는 것은 신이 주신 축복입니다. 누구나 거뜬히 오를 수 있지만 누구나 아! 하는 감탄사가 절로 터져 나올 수밖에 없는 예암산!!! 정신없이 아름다운 숲길을 막 빠져나오면 시원한 바람과 함께 바다 한 가운데를 걷는 뜻밖의 체험에 다시 색다른 기분이 듭니다. 이때 연인들은 “둘이 걸었네둘이 걸었네 어제 그 길을 불빛 따라 우산도 없이 오늘밤에는 가로등불이 유난히도 반짝입니다 수많은 사람들의 오가는 기쁨 꿈꾸는 거리마다 수많은 사연 둘이 걸었네 불빛사이로 속삭이며 둘이걸었네…”라는 노래를 부르며 두 손을 꼭 잡고 둘이 걸어 보십시오. 어느 곳에서도 느낄 수 없는 사랑의 기쁨을 느낄 수 있을 것입니다. 이순신대교를 아주 가까운 곳에서 옆에서 보면 일곱색깔 무지개가 떠오릅니다. 일곱색깔 무지개는 우리가 꿈꾸는 아름다운 세상입니다. 무한한 가능성을 품고 있는 일곱색깔 무지개를 여수갯가길을 걷다보면 만날실 수 있습니다. 여기서 당신은 평소 자신이 품고 있었던 꿈을 자신에게 가만가만 이야기 하십시오. 무엇 때문에 지금까지 이렇게 열심히 달려왔으며 앞으로 어떻게 달려가야 할지 그 정답을 이야기하여 줄 것입니다. 빨간 하멜 등대와 잘 정비된 해양공원은 산책하기 좋은 여수갯가길입니다. 인생은 결코 우리가 바라는 삶의 결과물들을 쉽게 가져다주는 법이 없습니다. 어떤 영웅호걸도 결코 시련 없이 목적을 달성한 적이 없습니다. 온갖 수모를 겪은 후에야 자신이 바라는 그 최종 목적지까지 비로소 도달할 수 있음을 아는 당신은 지금 당신의 꿈에 도전하십시오. 하멜의 탐험 정신을 다시금 되새기며 걷는 여수갯가길에서 당신의 도전 정신을 새롭게 개척하는 멋있는 당신을 만나십시오. 자! 이순신 사랑길 ? 야경 코스 어떠셨어요?! 이제, 여수갯가길 ? 아름다운 야경 코스를 한 바퀴 돌고나니 이순신 동상의 모습이 마치 자신의 모습과 닮아 있지 않으세요?! 항상 씩씩하고 늠름한 당신을 힘차게 응원합니다. 비가 오나 눈이 오나 바람이 부나 언제나 여수갯가길은 당신의 찬란한 희망을 꿈꾸는 행복한 모습을 지켜보기 위해 늘, 그 자리에서 당신을 기다리고 있습니다. 당신의 인생을 새롭게 단장해 줄 행복한 여수갯가길 ? 바로 당신이 그 길의 주인공이십니다.</t>
  </si>
  <si>
    <t>이순신 광장</t>
  </si>
  <si>
    <t>이순신 광장, 연안여객 터미널, 수산물특화시장, 돌산공원, 하멜등대</t>
  </si>
  <si>
    <t>이순신 광장, 연안여객 터미널, 수산물특화시장, 하멜등대</t>
  </si>
  <si>
    <t>전남 여수시 돌산읍 우두리</t>
  </si>
  <si>
    <t>KCCWSPO20N000001553</t>
  </si>
  <si>
    <t>우두리항 ~ 돌산공원 ~ 신추(거북선대교) ~ 진목마을 ~ 밀듬벙 ~ 범바위 ~ 용월사 ~ 월전포 ~ 안심개 ~ 하동 삼거리 ~ 마상포 ~ 진모마을 ~ 안굴전 ~ 무술목</t>
  </si>
  <si>
    <t>첫 출발을 해서 상쾌한 기분으로 신작로를 몇 발자국 걷다보면 가장 먼저 만나는 아름다운 곳이 돌산공원 숲길이다. 숨겨진 오롯한 숲길을 걷다보면 바다 위에 위용 있게 서있는 거북선대교가 보인다. “죽고자 하면 살고, 살고자 하면 죽는다.” 라는 명언을 남긴 충무공 이순신 정신을 기리고자 명명된 거북선대교! 무슬목, 이곳은 성웅 이순신장군이 무술년(1598) 11월 19일, 이곳으로 침범해 온 왜적들을 무찌른 곳이기도 하다. 무술목이 보였다 안보였다 하니 왜적들이 이곳을 터진 곳으로 착각하고 그냥 통과하려다가 그만 좁은 육로에 막혀 모조리 섬멸 당하게 되었다고 한다. 무려 왜선 60여척과 왜군 300여명이나 되었다고 하니 그때 왜병들이 흘린 피가 바다를 이루었다고 한다. 그래서 이곳 사람들은 무슬목을 ‘피내’ 또는 ‘무서운 목’ 이라고 불러 ‘무슬목’이라고 부르기도 한다. 1985년 2월에는 ‘충무공 유적비’가 세워져 이순신의 뛰어난 전략전술 ( 戰略戰術 ) 을 다시금 되새기게 하고 있다. 여수 갯가길을 겨울철에 걷는다면 아주 특별한 영양식을 맛볼 수 있다. 그것은 글리코겐, 타우린, 아미노산을 포함한 단백질, 비타민, 셀레늄, 아연 등을 골고루 함유한 영양 덩어리! 바로 굴을 맛보는 신나는 시간! 유럽을 주름 잡았던 바람둥이 카사노바가 즐겨 먹었다는 음식으로 고대 그리스 시대부터 최고의 스태미나 음식으로 사랑받아 온 굴! 여수 안굴전에서는 굴구이, 굴국, 굴무침, 굴부침 등 다양한 요리로 맛볼 수 있다. 갯가길 1코스는 갯것 하러다니던 길을 친환경적으로 복원하여 갯가의 정취를 느끼고 힐링할 수 있도록 만든 길이다. 우두리항 ( 돌산대교 아래 ) 에서 시작해서 상하동, 월전포, 안굴전을 돌아 무술목에서 끝나는 갯가길의 첫 코스이다.</t>
  </si>
  <si>
    <t>돌산공원, 밀듬벙마을, 무술목 해양수산 과학관</t>
  </si>
  <si>
    <t>돌산대교, 마상포, 해양수산 과학관</t>
  </si>
  <si>
    <t>KCCWSPO20N000001554</t>
  </si>
  <si>
    <t>무술목 - 월암 - 두른계 - 계동 - 두문포 - 방죽포해수욕장</t>
  </si>
  <si>
    <t>첫 출발을 해서 상쾌한 기분으로 신작로를 몇 발자국 걷다보면 가장 먼저 만나는 아름다운 곳이 돌산공원 숲길이다. 숨겨진 오롯한 숲길을 걷다보면 바다 위에 위용 있게 서있는 거북선대교가 보인다. “죽고자 하면 살고, 살고자 하면 죽는다.” 라는 명언을 남긴 충무공 이순신 정신을 기리고자 명명된 거북선대교! 무슬목, 이곳은 성웅 이순신장군이 무술년(1598) 11월 19일, 이곳으로 침범해 온 왜적들을 무찌른 곳이기도 하다. 무술목이 보였다 안보였다 하니 왜적들이 이곳을 터진 곳으로 착각하고 그냥 통과하려다가 그만 좁은 육로에 막혀 모조리 섬멸 당하게 되었다고 한다. 무려 왜선 60여척과 왜군 300여명이나 되었다고 하니 그때 왜병들이 흘린 피가 바다를 이루었다고 한다. 그래서 이곳 사람들은 무슬목을 ‘피내’ 또는 ‘무서운 목’ 이라고 불러 ‘무슬목’이라고 부르기도 한다. 1985년 2월에는 ‘충무공 유적비’가 세워져 이순신의 뛰어난 전략전술 ( 戰略戰術 ) 을 다시금 되새기게 하고 있다. 여수 갯가길을 겨울철에 걷는다면 아주 특별한 영양식을 맛볼 수 있다. 그것은 글리코겐, 타우린, 아미노산을 포함한 단백질, 비타민, 셀레늄, 아연 등을 골고루 함유한 영양 덩어리! 바로 굴을 맛보는 신나는 시간! 유럽을 주름 잡았던 바람둥이 카사노바가 즐겨 먹었다는 음식으로 고대 그리스 시대부터 최고의 스태미나 음식으로 사랑받아 온 굴! 여수 안굴전에서는 굴구이, 굴국, 굴무침, 굴부침 등 다양한 요리로 맛볼 수 있다. 갯가길 2코스는 무술목을 출발해 계동, 두문포를 거쳐 방죽포 해수욕장에서 끝나는 총 5개 구간으로 이루어진 코스이다. 전체 길이는 약 17km 정도이고, 완주 하는데 5시간 정도가 소요된다. 바다와 하늘이 만나는 수평선을 벗 삼아 걸을 수 있고, 바다위로 간간히 떠있는 작은 섬들은 한 폭의 풍경화를 그려낸다. 이국적인 등대와 소나무 병풍을 두른 해수욕장, 갯뻘 체험장, 몽돌밭, 너럭바위 등이 있다. 2km에 달하는 비렁과 그 위로 난 비렁길은 2코스의 상징이며, 갯가길의 진수를 경험하게 한다.</t>
  </si>
  <si>
    <t>무술목 해양수산 과학관</t>
  </si>
  <si>
    <t>무술목 해양수산 과학관, 계동</t>
  </si>
  <si>
    <t>KCCWSPO20N000001555</t>
  </si>
  <si>
    <t>천주산 누리길 4코스</t>
  </si>
  <si>
    <t>굴현고개 → (1.9km)용강마을 위 갈림길 → (1.5km)용강마을 → (0.8km)용강고개 → (2.5km)도계체육공원</t>
  </si>
  <si>
    <t>동요처럼 아름다운 진달래 길 사철 정겨운 봄의 누리길 울긋불긋 꽃 대궐 아기 진달래 이원수의 동요가 발원된 곳 천주산은 진달래가 붉은 융단처럼 온산을 덮어버리는 우리나라에서 몇 안 되는 봄의 산이다. 해마다 열리는 진달래축제 때문만 아니라, 평소에도 찾는 사람이 많은 이유가 다양한 구간에서의 출발지와 중간 중간 갈림길이 있어 걷고 내려오는 시간을 선택 조율할 수 있는 큰 장점 때문이다. 시원한 약수터와 제 2금강산이라 이름 붙여진 아름다운 계곡에 지친 발을 담그는 즐거움도 맛볼 수 있으며, 몇 개의 암자와 출렁다리 깎아놓은 절벽은 마치 깊은 숲속에 들어앉은 착각을 불러일으킨다. 정상에 서면 산 아래 인근 몇 개의 시를 한 눈에 내려다보는 재미 또한 빠질 수 없지만, 자연 친화적 환경으로 조성된 사철 아름다운 누리길에도 감탄사를 빼놓을 수 없다. 숲길에 앉아 있기 좋은 평상이 있다는 것은 바쁜 일상일수록 쉬었다가 가라는 무언의 격려 같아 기분 좋아진다. 둘레길을 따라 걷는 동안 가슴에 깨달음 가득 충만해져서 오는 길이 바로 천주산 누리길이다.</t>
  </si>
  <si>
    <t>제2금강산약수터</t>
  </si>
  <si>
    <t>도계체육공원</t>
  </si>
  <si>
    <t>KCCWSPO20N000001556</t>
  </si>
  <si>
    <t>중문둘레길</t>
  </si>
  <si>
    <t>둘레길입구 - 엉덩물계곡 - 한국콘도옆 산책로 - 중문해수욕장위 언덕 - 롯데호텔 산책로 - 신라호텔 산책로 - 쉬리벤치 - 하얏트호텔 - 중문골프클럽 입구 - 테디베어박물관 - 출발지점</t>
  </si>
  <si>
    <t>중문둘레길 1코스는 중문단지의 숨은 구석 구석을 볼 수 있는 전체길이 4.01km의 가벼운 산책길이다. 중문단지를 조성하고 관리하는 한국관광공사 제주지사 사무실 옆 돌계단과 나무계단으로 이어지는 길을 조금만 내려가면 중문단지 중앙에 있는 엉덩물 계곡을 먼저 접하게 되는데 이 곳은 한국관광공사 제주지사에서 계절따라 유채꽃, 해바라기꽃, 코스모스 등을 심어 놓아 시기를 잘 선택하기만 하면 아름다운 넓은 꽃밭을 배경으로 사진을 남길 수도 있다. 롯데호텔 및 신라호텔 해안변을 따라 걷는 산책로에서는 중문해변이 절벽아래로 내려다 보이는 에머랄드빛 바다를 따라 걸으며 산들거리는 바닷바람에 실려오는 바다향 공기로 호흡할 수도 있고 가슴이 뻥 뚫리는 듯한 청량감도 맛볼 수 있다. 이 길을 걷다 보면 영화 쉬리의 라스트 신을 촬영한 쉬리의 언덕을 지나게 된다. 특별히 연출하지 않아도 벤치에 않아 셔터를 누르기만 하면 영화의 한 장면처럼 연출된 사진을 남길 수도 있다. 롯데호텔과 신라호텔 아래 산책로에서 중문해수욕장을 가로로 감상 할 수 있다면 하얏트 호텔 앞 전망대에서는 멀리 중문관광단지를 배경으로 한 세로 느낌의 중문해수욕장을 만날 수 있다. 하얏트호텔 전망대 아래로 이어진 길을 따라 조금만 내려가면 바로 중문해수욕장 모래해변을 따라 걸을 수 있다. 모래해변을 따라 조성된 산책로를 걸어도 되고 기분이 내킨다면 신발을 벗어 들고 바닷물에 발을 담근채 걸어 볼 수도 있다. 해수욕장 길이 끝나면 중문해수욕장 주차장으로 나올 수 있는데 이 주차장에서 처음 걸었던 엉덩물 계곡길로 들어 갈 수 있으며 처음 시작했던 곳으로 나올 수 있다. 보통의 산책로가 시작점과 끝나는 지점이 달라 버스나 택시를 타고 원래 출발했던 곳으로 되돌아가야 하는 불편함이 있을 수 있는데 중문둘레길은 출발했던 곳으로 돌아 갈 수 있는 것이 또 다른 매력이라면 매력이다. 중문관광단지내에는 돌고래쇼를 공연하는 퍼시픽랜드와 요트투어를 체험할 수 있는 샹그릴라, 믿거나말거나박물관, 박물관은살아있다, 테디베어뮤지엄, 여미지식물원 등 다양한 관광시설과 지삿개주상절리대, 갯깍주상절리대, 천제연폭포 등 자연관광지 들이 도보로 돌아 볼 수 있을만큼 가까운 곳에 위치하고 있어 중문단지 또는 인근에 숙박을 하면서 1박 2일코스를 계획 할 수 있을만큼 관광지 등이 집중되어 있다. 또한 관광일정이 4월~11월중 둘째, 넷째 금요일이 포함되어 있다면 저녁(일몰 30분전 출발) 중문골프장 해안 절벽위에서 펼쳐지는 음악공연 감상과 풍등날리기 등을 체험할 수 있는 중문골프장 달빛걷기에 참가 할 수도 있다.</t>
  </si>
  <si>
    <t>중문해수욕장, 신라호텔, 하얏트호텔</t>
  </si>
  <si>
    <t>중문관광단지</t>
  </si>
  <si>
    <t>제주특별자치도 서귀포시 중문동 산 1-3</t>
  </si>
  <si>
    <t>KCCWSPO20N000001557</t>
  </si>
  <si>
    <t>중문골프장 달빛걷기</t>
  </si>
  <si>
    <t>클럽하우스(출발) ~ 군산이야기 ~ 알콩달콩이야기 ~ 연리목이야기 ~ 클럽하우스(도착)</t>
  </si>
  <si>
    <t>[본 프로그램은 4월~11월 기간중 매월 2째, 4째 금요일 일몰전 30분에만 시작되는 프로그램으로 사전예약 후 참여 가능합니다. 본 프로그램 참여가 어렵다면 개별로 중문둘레길 1코스 따라 달빛걷기를 할 수 있습니다.] * 기상 악화 등으로 당일 행사 전체 또는 일부가 취소될 수 있습니다. 싱그러웠던 햇살이 서산 너머로 넘어가는 시간, 노을 지는 잔디밭을 걸어 보셨나요? 힐링을 위한 걷기 열풍속에 제주에는 올레길, 한라산둘레길, 숲길 등 다양한 많은 걷기 코스가 있는데 너무도 좋은 이들 걷기길에 딱 한가지 아쉬운 것이 있다면 해가 지는 저녁 또는 밤에 걷기에는 다소 무리가 있다는 점일 겁니다. 피부 미용을 위해 낮에 운동할때는 마치 복면처럼 얼굴을 가리기까지 하는 시대에 따가운 햇살에서 자유로운 저녁 시간대에 산책을 할 수 있다는 건 축복이라 해도 과한 표현이 아닐 것입니다. 한국관광공사 제주지사에서는 직접 운영하고 있는 중문골프장을 활용하여 2012년부터 걷기 프로그램을 개발하여 운영해오고 있습니다. 제주도를 방문하는 관광객은 물론 지역 주민들까지 자유롭게 참가할 수 있는 이 중문골프장달빛걷기는 골퍼들의 전유물처럼 여겨지던 골프장을 개방하여 누구나 골프장의 넓고 푸른 잔디를 느낄 수 있도록 함은 물론 부족한 제주도의 야간관광 활성화에도 기여하기 위해 개발되었습니다. 다소 궁금하긴 하지만 낯선 장소와 익숙지 않은 야간 시간대에 진행되는 프로그램.... 처음 1년동안은 회당 50명의 참가자를 모집하기도 어려웠었지만 회를 거듭할수록 참가했던 사람들을 통한 입소문과 신문기사, 참가자 블러그 게시글 등으로 알려지면서 이젠 사전 예약만으로도 매회 150명 이상이 참가신청을 할 정도로 제주도 야간관광을 대표하는 프로그램을 자리를 잡았습니다. 맨발걷기, 야광캔들 포토존, 풍등날리기, 달빛 작은 공연 등 다양한 프로그램이 진행이 진행됩니다.</t>
  </si>
  <si>
    <t>클럽하우스</t>
  </si>
  <si>
    <t>KCCWSPO20N000001558</t>
  </si>
  <si>
    <t>화성 황금해안길</t>
  </si>
  <si>
    <t>화성시 전곡항 - 제부교차로 - 제부도 - 백미리어촌체험마을 - 살고지전원마을- 공생염전 - 궁평유원지(해송림, 해수욕장) - 궁평항 - 왕모대 구간</t>
  </si>
  <si>
    <t>약 30(편도)</t>
  </si>
  <si>
    <t>화성시의 아름다운 바다풍경, 낙조 등 해안경관을 감상할 수 있으며, 천혜의 생태자원인 갯벌 등 다양한 어촌체험과 음식을 맛볼 수 있는 코스이다. 해양레저의 중심인 전곡항과 신비로운 제부모세길과 제부도, 천일염 생산지인 공생염전체험, 백미리, 궁평리 등 다양한 어촌체험마을, 낙조가 아름다운 궁평항 등이 분포하고 있다. 이야기따라 걷는 ‘황금해안길’ 전체코스는 해안탐방길과 내륙(마을)탐방길로 구분되며, 해안탐방길이 약 29km, 내륙탐방길이 약 30km이다 이야기따라 걷는 ‘황금해안길’ 코스는 6개코스의 구분되며 제1코스는 다양한 바다 즐거움을 만나는 ’황금바다길’로 전곡항~제부교차로 구간으로 해안탐방길 약2.1km, 내륙탐방길 약 6.6km이다. 세계요트축제 등으로 유명하며 순백의 요트로 이국적인 풍경의 전곡항에서 출발하여 제부모세길 입구까지로 전곡항에서 다양한 해양레저의 즐거움를 체험할 수 있으며 바닷물이 빠졌을 때 안고렴섬을 따라 제부모세길 입구까지 갈수 있다. 제2코스는 자연이 허락이 시간만 만나는 ‘황금신비길’로 제부교차로~제부도 섬순환구간으로 해안탐방길 약 8.2km, 내륙탐방길이 약 3.0km이다. 화성8경 중 3경인 신비의 제부모세길을 따라 신선한 해물과 볼거리, 해안데크를 따라 모래사장과 매바위, 제부낙조를 만날 수 있다. 제3코스는 갯벌속살이 드러나는 ‘황금갯벌길’로 제부교차로~공생염전구간으로 해안탐방길 약 5.6km, 내륙탐방길 약 4.2km이다. 제부도, 해넘이, 갯벌 등 바다경관을 조망하며 해안과 산림숲을 지나 공생염전으로 쉬엄쉬엄 가는길이다. 제4코스는 소금꽃 향이 피어나는 ‘황금염전길’로 공생염전~백미항구간으로 해안탐방코스 약 3.2km, 내륙탐방코스 약 6.2km이다. 염전체험여행길로 천일염을 생산하는 대규모 염전과 해안들판을 바라보며 100가지 맛의 백미어촌체험마을로 가는 길이다. 제5코스는 하루끝 바다 빛 들이는 ‘황금노을길’로 백미항~궁평항구간으로 해안탐방코스 약 4.0km, 내륙탐방코스 약 3.4km이다. 화성8경중 4경인 궁평낙조의 해넘이 절경을 만날 수 있으며, 약 1.4km, 폭 50m의 궁평해수욕장과 5천여 그루의 해송림이 있으며, 갯벌사이 콘크리트길을 따라 궁평항으로 갈 수 있다. 제6코스는 화성호 아우름을 시작하는 ‘황금호수길’로 궁평항~왕모대구간으로 해안탐방코스 약 5.5km, 내륙탐방코스 약 7.0km이다. 옛 해안길을 따라 왕모대로 가면서 화옹방조제, 화성호를 바라보며 옛 영종포가 있던 왕모대포구로 가는 길이다. 해안을 따라서 앞섬과 감투섬 등의 해안섬은 썰물 때 들어갈 수 있 갯바위와 모래가 뒤섞인 해안은 갯벌과 더불어 아름다운 해안경관을 형성한다. 다소 아쉬움 점은 철책이 설치되어 있으며, 출입문으로만 드나들 수 있다는 것이다. 백미리 등 갯벌체험장은 유아부터 청소년 단체에 이르기까지 다양한 관광객들이 갯벌체험을 할 수 있도록 완벽한 시설과 프로그램을 갖추고 있다. 매점과 샤워장, 화장실, 주차장등을 이용할 수 있으며 전국적인 갯벌체험 명소로 자리 잡았다 황금해안길은 드넓은 갯벌과 자연의 경이로움을 고스란히 간직하고 있다. 바닷바람 맞으면서 자연과 함께 호흡하며 화성의 다양한 이야기꺼리를 만날 수 있는 길이다.</t>
  </si>
  <si>
    <t>전곡항, 백미리어촌체험마을, 궁평항 등 다수</t>
  </si>
  <si>
    <t>전곡항, 백미리어촌체험마을, 궁평항, 궁평유원지, 해솔마을오토캠핑장, 전곡해양산업단지 체육공원내 등</t>
  </si>
  <si>
    <t>전곡항, 백미리어촌체험마을, 궁평항 등</t>
  </si>
  <si>
    <t>KCCWSPO20N000001559</t>
  </si>
  <si>
    <t>무섬마을길</t>
  </si>
  <si>
    <t>영주교 아래 주차장→제1가흥교 아래→제2가흥교 아래→한정교 아래→적서교 삼거리→적서교→적서교 아래→월호교→섬잠교→승평교→무섬교→무섬마을 백사장(금빛모래맨발걷기)→무섬마을 외나무다리→무섬마을 전시관</t>
  </si>
  <si>
    <t>무섬마을은 이처럼 ‘물 위에 떠 있는 섬’이라 하여 무섬마을이라 불린다. 마을 주변을 낙동강의 지류인 내성천과 서천이 휘돌아 흐르는 대표적인 물동이마을이다. 무섬마을의 역사는 1666년으로 거슬러 올라간다. 반남(潘南) 박씨인 휘(諱) 수가 이곳에 처음 터를 잡은 후 선성(宣城) 김씨가 들어와 박씨 문중과 혼인하면서 오늘날까지 두 집안의 집성촌으로 남아있다. 40여 가구 전통가옥이 지붕을 맞대고 오순도순 마을을 이루는 무섬마을은 수백 년의 역사와 전통이 오롯이 남아있다. 특히 경북 북부지역의 전형적인 양반집 구조인 ‘ㅁ’자형 전통가옥이 늘어서 있는 모습이 장관이다. 반남박씨 입향조인 박수가 마을에 들어와 건립한 만죽재(晩竹齎)를 비롯해 총 9개 가옥이 경북문화재자료 및 경북민속자료로 지정되어 있으며, 역사가 100년이 넘는 가옥도 16채나 남아있어 조상들의 자취와 숨결을 그대로 느낄 수 있다. 마을 내 고택과 정자들이 옛 모습 그대로 보존돼 고풍스런 옛 향취를 풍기고, 30년 전까지 마을과 외부를 이어주던 유일한 통로, 외나무다리가 마을의 대표 상징물로서 역사를 대변하고 있다.</t>
  </si>
  <si>
    <t>경상북도 영주시 문수면 무섬로234번길</t>
  </si>
  <si>
    <t>KCCWSPO20N000001560</t>
  </si>
  <si>
    <t>홍주성 천년 여행길</t>
  </si>
  <si>
    <t>홍주성 천년여행길</t>
  </si>
  <si>
    <t>홍성역(홍성버스터미널)→김좌진장군오거리(0.6km)→홍성전통시장【문전성시→대교리미륵불】(0.3km)→홍주의사총(0.5km)→매봉재(0.9km)→홍주향교(0.8km)→대교공원(0.5km)→홍주성 성벽 흔적→북문터(0.3km)→서문터→홍주성벽→홍주성 남문(0.9km)→홍주성역사관→홍성군청(안회당, 여하정, 느티나무, 홍주아문)→홍성읍사무소→옛 저잣거리→일제시대건물→조양문(0.9km)→명동상점가→당간지주(0.7km)→뽕뽕다리→홍성천 벽화→홍성전통시장(0.5km)→홍성역(홍성버스터미널)(1.1km)</t>
  </si>
  <si>
    <t>이중환의「택리지」에서 “충청도에서 내포가 가장 좋다”라고 하였고, 예부터 내포는 갯벌과 넓은 평야, 나지막한 산으로 이루어져 풍요가 넘치는 곳이며, 바다로 열린 지형은 새로운 문물의 수용 창구역할을 하였다. 충청도의 풍요와 넉넉함을 대변하는 내포의 중심에 천년이 넘는 세월동안 역사의 흔적이 고스란히 남아 있는 홍성(옛 홍주)이 있다. 그 무대였던 홍주성 주변에는 각 시대를 대표하는 문화유산과 스토리가 그대로 묻어 있어 「홍주성 천년 여행길」을 걸으면서 한국사의 축소판을 경험할 수 있다.</t>
  </si>
  <si>
    <t>문전성시,홍주성역사관,홍성군청,홍성의료원</t>
  </si>
  <si>
    <t>홍성역,홍성전통시장,대교리석불입상,홍주의사총,대교공원,홍주성역사관,홍성군청</t>
  </si>
  <si>
    <t>마을구판장 및 편의점 등 홍성읍내 매점다수</t>
  </si>
  <si>
    <t>충남 홍성군 홍성읍 오관리 411-2</t>
  </si>
  <si>
    <t>KCCWSPO20N000001561</t>
  </si>
  <si>
    <t>백제부흥군길</t>
  </si>
  <si>
    <t>형제바위~(2.9km)눈티고개서당~(1.9km)죽동리소나무~(0.5km)양녕대군후손묘~(2.5km)자작나무길~(0.3km)금광동굴~(0.4km)쇠학골오거리~(3.2km)봉소리마을~(0.3km)쇠학골~(0.6km)작은배미산~(0.5km)아미산~(1.1km)여단~(0.5km)몽산성~(1.3km)구절산~(4.1km)광천리유물산포지~(2.3km)도곡리사지~(1.2km)둔군봉~(5.6km)합덕제</t>
  </si>
  <si>
    <t>서기 660년 외세인 당나라를 끌어들인 신라에 의해 멸망의 길로 접어든 백제를 다시 세우고자 내포지역을 중심으로 백제부흥운동이 일어났다. 나라를 잃은 슬픔을 적극적인 부흥운동을 통해 극복하고 다시 나라를 세우고자 당시 최강대국 당나라에 맞서 항전한 자주적이며 전투적인 부흥운동이었는데 당과 신라의 연합 침략에 무너진 백제를 다시 세우는 부흥운동의 최초의 거점지이자 최후를 맞이한 곳이 바로 내포지역이다. 구국의 일념으로 3년여에 걸쳐 대군에 맞서 싸운 부흥군의 정신은 바로 내포정체성의 근간을 이루고 있다고 할 수 있으며 바로 그 정신을 이어가는 것이 내포정신을 계승하는 길이다. 충의와 구국정신의 모태가 된 백제부흥군의 발자취를 따라 걷는 백제부흥군길은 내포의 정체성을 회복하고 계승하는데 의미가 있다. 이제 몸을 던져 나라를 구하고자 했던 내포지역 백제부흥군들의 흔적을 따라 그 시절의 백제부흥군이 되어 구국의 길을 따라 걸어 보자.</t>
  </si>
  <si>
    <t>대덕공원, 아미산 입구</t>
  </si>
  <si>
    <t>KCCWSPO20N000001562</t>
  </si>
  <si>
    <t>02코스 대화장터 가는 길</t>
  </si>
  <si>
    <t>용평 여울목 ~ 속사천 수로길 ~ 장평2교 앞 ~ 장평천보 횡단 ~ 안인평교 ~ 금당가는 길목 ~ 언덕길 ~ 재산재(서울대 평창캠퍼스 후문) ~ 상송빈1길 입구 ~ 신2리 마을회관 앞길 ~ 서울대 평창캠퍼스 정문 ~ 땀봉 앞 ~ 바이오교 횡단 ~ 굴앞마을교 횡단 ~ 담소쉼터 ~ 하광천교 앞 ~ 평창노인요양원 ~ 덧개수교 앞 ~ 대화7리교 앞 ~ 대화 땀띠공원</t>
  </si>
  <si>
    <t>속사천과 대화천 그리고 농로를 따라 시골의 정취와 풍광을 바라보며 걷는 길로, 재산재를 넘어 서울대 평창캠퍼스 입구를 지나 소설 '메밀꽃 필 무렵' 배경지의 하나인 대화전통장으로 향하는 구간이다. 지역명소인 토마토유리온실 재배단지, 금당산 등산로, 법장사, 대흥사, 땀띠공원과 농촌체험마을인 대화6리 광천마을 등을 둘러보며 옛 추억의 정취와 평창의 따뜻한 인심과 정을 느낄 수 있는 길이다.</t>
  </si>
  <si>
    <t>출발점, 중간지점에는 없으며, 도착점인 땀띠공원내에 있음.</t>
  </si>
  <si>
    <t>장평IC 주변, 대화면소재지</t>
  </si>
  <si>
    <t>KCCWSPO20N000001563</t>
  </si>
  <si>
    <t>백두대간 금강산 가는길</t>
  </si>
  <si>
    <t>총 11코스</t>
  </si>
  <si>
    <t>*1구간 : 명파마을(명파초)~(1.8㎞)배봉마을길~(2.1㎞)마달리~(3.0㎞)화곡리~(4.4㎞)산북리 : 2시간 35분 *2구간 : 산북리~(0.9㎞)용하리마을회관~(1.3㎞)송강입구~(2.3㎞)송강저수지~(3.3㎞)건봉사 : 2시간 25분 *3구간 : 건봉사입구~(0.5㎞)탁고개~(1.0㎞)~구절폭포~(1.1㎞)탁고개~(3.5㎞)광산2리 경로당~(1.1㎞)가마솥~(1.1㎞)광산2리 경로당 : 3시간 *4구간 : 광산2리경로당~(1.2㎞)2311부대입구~(2.5㎞)터밭골~(2.5㎞)2311부대 3대대~(3.3㎞)장신유원지 : 2시간 10분 *5구간 : 장신유원지~(0.2㎞)유원지입구~(0.8㎞)머네골입구(신평교)~(1.3㎞)머네골~(2.4㎞)장신유원지 : 1시간 20분 *6구간 : 장신유원지~(1.3㎞)참나무굴락지~(1.6㎞)~소똥령 제1봉~(0.7㎞)~소똥령 제2봉~(0.8㎞)소똥령 입구 : 1시간 45분 - 츨입이 통제되는 지역으로 걷기가 제한되는 구역임.(산림청과 현재 협의 중) *7구간 : 소똥령입구(진부리)~(2.7㎞)진부령휴게소~(4.3㎞)진부령미술관(진부령정상) : 1시간 50분 *8구간 : 진부령미술관~(2.0㎞)흘리마을~(0.6㎞)알프스스키장~(1.6㎞)마산봉입구~(0.6㎞)마산봉하단~(2.4㎞)마산봉정상 : 2시간 50분 *9구간 : 마산봉정상~(1.1㎞)병풍바위~(2.5㎞)새이령~(7.2㎞)도원유원지 : 7시간 50분 *10구간 : 도원유원지~(2.2㎞)도학초등학교~(2.5㎞)성대1리(동루골)~(6.4㎞)대명콘도 : 3시간 10분 *11구간 : 대명콘도~(3.7㎞)원암리~(5.0㎞)성천리~(3.1㎞)국사봉~(3.4㎞)까리따스마테오요양원(용촌군계) : 3시간 12분</t>
  </si>
  <si>
    <t>강원고성갈래구경길 제2경 백두대간 금강산 가는길. 우리나라 동해안 최북단 현내면 명파리에서 간성읍 흘리 진부령 미술관을 경유 흘2리 마을을 지나 마산봉을 거쳐 토성면 용촌리 까리따스마테오요양원까지의 코스로서 우리나라 4대사찰의 하나인 건봉사가 있으며 석가모니 진신치아사리8과(강원도 지방기념물51호)중 5과글 친견할 수 있다 건봉사 남쪽길을 따라 탁고개를 지나 간성읍 광산2리 경로당까지 7km정도에 이르면 46번 국도가 나온다. 국도를 따라 남서쪽으로 계속 오르면 많은 계곡들을 볼 수 있으며 장신리 마을관리 휴양지와 진부리 휴양지를 거치게 된다 이곳을 흐르는 물은 향로봉에서 발원하여 거진읍 대대리와 간읍 경계지역인 북천교(합축교) 하류로 흐르고 있으며, 상류지역에는 수심이 낮고 물이 맑아 1급수에서 만 살 수 있는 은어 등 많은 물고기들이 서식하고 있고 무더운 여름철에도 발을 물에 담그면 발이 시리고 이마까지 차가운 기운을 느낄 수 있는 여러 계곡이 있다 그 대표적인 계곡이 진부계곡과 장신계곡, 제추골 등이 여름철 피서지로 각광을 받고 있다 이 계곡들은 청정수 물로 재배한 표고버섯과 옥수수, 감자 등을 맛볼 수 있고 심산에서 채취한 산약초와 산채류, 토종꿀(석청, 목청)등을 구입할 수 있는 지역이기도 함. 진부리 마을에서 국도를 따라 7km에 있는 진부령 미술관에 오르면 백두대간 가는 길을 찾을 수 있다 미술관에서 알프스스키장까지 3km의 지점 마을 앞에 한강의 발원지인 조그마한 소하천이 서쪽으로 흐른다 안흘리로 가는 길에 마산봉 오름길이 나오는데 4.2km오르면 해발1,051m의 가파르지 않은 마산봉 정상에 다다르게 된다 6월에 피어나는 진달래와 철쭉꽃이 이색적이고 수십 가지의 산나물이 여기저기에 서식하고 있는 곳이다 남쪽 내림 길을 따라 몇 개의 봉을 거치면 험악한 산세에 웅장한 바위들이 마치 병풍을 두른 듯 사계를 가르는데 이름 하여 병풍바위라 한다, 이곳에서 2.3km 내려가면 미시령과 진부령사이의 새이령을 만날 수 있다. 새이령에서 신선봉(1,204m) 계속 오르막길로 일반 등반객이나 노약자는 주의가 요구되는 구간이다 신선봉 정상에서 미시령 정상까지는 내리막길로 경사가 급하므로 특히 관절이 좋지 않은 등산객은 서서히 등산을 해야 할 것이다 미시령 옛길은 울산바위, 선인재, 신선바위 등이 있어 사계절 걷은 이의 정취를 달리하고 있다.</t>
  </si>
  <si>
    <t>29시간</t>
  </si>
  <si>
    <t>건봉사, 장신리유원지 등</t>
  </si>
  <si>
    <t>건봉사, 용하리마을회관, 광산리 경로당, 장신리유원지 등</t>
  </si>
  <si>
    <t>장신리 나그네슈퍼, 장신유원지 식당, 제추골쉼터, 진부령 식당 등</t>
  </si>
  <si>
    <t>강원 고성군 간성읍 진부리 산 46-1</t>
  </si>
  <si>
    <t>KCCWSPO20N000001564</t>
  </si>
  <si>
    <t>달마을근린공원 산책길</t>
  </si>
  <si>
    <t>목동문화체육센터 - 달마을근린공원입구 - 생태연못데크 - 산책길입구 - 야생초화원 - 달맞이언덕 - 아카시나무숲길 - 전망테크 - 목동2단지후문 - 공원숲속길 - 보호식물초화원 - 건영아파트앞버스정류장 - 파리공원앞 - 법안정사앞출입구 - 산책로입구 - 벽천 - 분수대뒤 - 2단지앞출입구 - 숲길 - 개선문뒷길 - 도서관앞출입구 - 파리광장 - 관리소 - 분수대 - 농구장 - 개선문 - 한불마당 - 파리공원 - 현대드림타워출입구</t>
  </si>
  <si>
    <t>달마을근린공원은 양천구가 2009년 7월 생태공원으로 재조성한 곳이다. 순환산책로 730m를 만들고 진입광장과 출입구 5곳을 새로 꾸몄으며 정자 1곳과 공원 전체조망이 가능한 전망데크, 야외 체육시설도 설치했다. 또 아카시나무가 주를 이뤘던 산에 팥배나무 등 30종 3만 1000주의 나무를 심었으며, 물억새 등 초화류 및 수생식물 30종 12만 2500여본을 심어 생태적으로 건강한 주민휴식처로 변모했다.</t>
  </si>
  <si>
    <t>목동문화체육센터</t>
  </si>
  <si>
    <t>KCCWSPO20N000001565</t>
  </si>
  <si>
    <t>화진포 둘레길</t>
  </si>
  <si>
    <t>총 02코스</t>
  </si>
  <si>
    <t>*1구간 : 해양박물관, 대진중고앞, 습지~(3.3㎞)이승만별장, 습지조성지, 승진물산, 찻골입구(화포리)~(3.3㎞)해양박물관 : 3시간 29분 *2구간 : 해양박물관~(0.8㎞)화진포군인콘도입구~(1.2㎞)찻골입구(양어장)~(1.3㎞)산소길시점(찻골마을)~(0.8㎞)화포리오수처리시설~(0.6㎞)화진포막국수 앞~(1.7㎞)찻골입구(양어장)~(3.3㎞)해양박물관 : 2시간 44분</t>
  </si>
  <si>
    <t>강원고성갈래구경길 제3경 화진포 둘레길. 유명 경승지인 화진포 호수는 현내면 초도리 죽정리와 연접한 호수둘레 16km의 동해안 최대의 자연 호수로서(강원도지방기념물10호) 넓은 갈대밭위에 수천마리의 철새와 고니가 날아들고 울창한 송림으로 둘러싸여 주변경관이 빼어나 예로부터 주변에 유명한 별장들이 많았던 곳으로 지금도 이승만 초대 대통령 화진포 기념관과 별장, 이기붕 부통령별장, 화진포의성(김일성별장)이 역사안보 전시관으로 운영되고 있다. 화진포의 둘레 길을 걷는 산소길로 개척한다면 해양박물관-대진중고교-죽정리 마을쪽 둘레- 이승만별장-승진물산뒤-찻골 입구까지 7.3km에 2시간35분을 걷기에 아주 좋은 길이다 보안해야 될 사항은 이승만 별장에서 약1.5km는 습지가 되어 많은 보수를 하면 아주 좋은 길이 될 수 있다.</t>
  </si>
  <si>
    <t>화진포해변, 대진중고등학교 등</t>
  </si>
  <si>
    <t>해양박물관, 화진포해변</t>
  </si>
  <si>
    <t>화진포군인콘도</t>
  </si>
  <si>
    <t>강원 고성군 거진읍 화포리 산 185</t>
  </si>
  <si>
    <t>KCCWSPO20N000001566</t>
  </si>
  <si>
    <t>건봉사 등공대 해탈의 길</t>
  </si>
  <si>
    <t>총 03코스</t>
  </si>
  <si>
    <t>*1구간 : 거진(시내버스 종점)~2.3㎞(자산리)~(1.8㎞)송정리~(2.4㎞)송강리~(5.6㎞)건봉사 : 3시간 9분 *2구간 : 건봉사~(0.5㎞)탁고개~(1.0㎞)구절폭포~(1.0㎞)탁고개~(2.3㎞)건봉다시마장~(5.3㎞)어천허브농장 : 3시간 20분 *3구간 : 어천허브농장~(1.5㎞)어천3리 이정표~(1.5㎞)관광농원~(1.4㎞)축사~(0.5㎞)관대바위~(2.5㎞)고성산~(4.0㎞)수성샘터~(0.9㎞)공설운동장~(0.9㎞)간성시내(시장입구)~(0.9㎞)간성119안전센터~(1.9㎞)남천하구동호리체육공원 : 4시간 53분</t>
  </si>
  <si>
    <t>강원고성갈래구경길 제4경 건봉사 등공대 해탈의 길. 거진항에서 송정, 초계, 해상리, 건봉사를 지나 어천리 허브농장과 고성산 관대바위를 구경하고 수성샘터에서 목을 축인 후 샘터골을 넘어 북천교까지의 거리로 35.3km코스이다. 거진항에서 건봉사까지의 거리는 12.3km 걸어서 3시간 정도 소요된다 자산을 지나 송정리에 들어서면 송강리가 눈앞에 다다르는데 송강리와 건봉사까지의 거리는 6km 정도이지만 군사시설 보호지역으로 되어있어 군인의 통제를 받은 후에야 건봉사로 갈 수 있는 불편한 길을 통과해야 한다. 송강저수지가 있어 아름다운 산세와 시원한 바람과 건봉산계곡에서 흐르는 오염되지 않은 맑고 깨끗한 냇물을 만날 수 있다, 전국 4대사찰의 하나였던 유서 깊은 건봉사를 관람하고 탁고개에 오르면 오른편 심산유곡에 백운동 계곡에서 흐르는 구절폭포가 한폭의 그림과 같이 다가온다. 높이 약 12m 정도 되고 경치가 아름답고 기풍이 맑고 시원해 택당이식선생이 간성 현감으로 재직시(1631-1632) 기움대라 이름 지었다 한다. 옛날 건봉사에 사찰토지가 많아 가을철 농민들이 수확하여 온 벼 가마를 실은 수레(우차)가 해상리에서 송강까지 수 십대가 장사진을 이루고 있었으며 계곡 주위로 많은 주막집이 자리하고 있었다 한다. 탁고개를 넘어서면 해상1리 마을 입구에 도달하게 되는데 주민들이 운영하는 건봉 다시마장 만드는 곳을 직접 관람 할 수 있어 흥미롭다. 다시마장식품은 2000년도 농촌여성 일감 갖기 사업으로 시작하여 마을 주민들이 옛 방식 그대로 장을 만들어 천연 다시마가루를 첨가하여 판매하고 있으며 2011년에는 해양심층수를 이용해 한국고유의 장을 개발하여 국내와 일본은 물론 동남아시아에도 본격적으로 출시하고 있다. 이곳에서 남쪽으로 5km 정도가면 어천리 허브농장을 지나게 되는데 다년생 소저목인 라벤더는 유럽지역이 주 산지이지만 이곳 고성지방의 기후가 비슷하여 여러 가지 가공품을 생산해 관광 상품으로 활용하고 있으며, 해마다 7월이면 이곳 마을에서 라벤다 축제가 열려 세인들에게 각광을 받고 있다. 라벤다 향을 뒤로하고 관대바위를 지나 고성산 기슭에서 북쪽 방향으로 샘터골을 지나면 간성과 거진읍의 경계지역인 남북한 합작으로 만든 북천교(합축교)에 다다르는 길이다.</t>
  </si>
  <si>
    <t>11시간22분</t>
  </si>
  <si>
    <t>거진읍 시내 슈퍼, 건봉사, 수성샘터 등</t>
  </si>
  <si>
    <t>거진시내버스터미널, 건봉사, 고성산</t>
  </si>
  <si>
    <t>거진읍 시내 슈퍼, 간성시내 슈퍼,</t>
  </si>
  <si>
    <t>강원 고성군 간성읍 광산리 735-8</t>
  </si>
  <si>
    <t>KCCWSPO20N000001567</t>
  </si>
  <si>
    <t>새이령 가는길</t>
  </si>
  <si>
    <t>총 04코스</t>
  </si>
  <si>
    <t>*1구간 : 천학정~(1.2㎞)금화정~(2.1㎞)도원3리~(2.1㎞)도원초교~(2.2㎞)도원저수지~(1.4㎞)도원1리입구 : 1시간 53분 *2구간 : 도원1리입구~(1.1㎞)산불감시초소~(2.4㎞)원터입구~(1.5㎞)새이령입구~(2.2㎞)새이령정상(대간령) : 3시간 20분 *3구간 : 새이령정상~(2.2㎞)새이령입구~(4.7㎞)원터 8.9임반 경계점~(5.6㎞)도원1리 입구~(1.4㎞)도원저수지~(2.2㎞)도학초교 : 5시간 33분 *4구간 : 도학초교(1.3㎞)학야1교~(2.7㎞)백촌입구~(0.9㎞)동광산업과학고등학교 앞~(0.5㎞)문암2리항~(0.9㎞)천학정 : 1시간 54분</t>
  </si>
  <si>
    <t>강원고성갈래구경길 제8경 새이령 가는길. 관동별곡 8백리 길에 접한 고성 2경인 천학정에서 출발 도학초등학교까지는 10여km 완만한 오르막으로 소나무 숲길이다 도원저수지 경관은 걷는 이의 마음을 시원하게 하며 산불감시초소에서 새이령 입구까지 7km거리는 숲속 길로 오르막길이다 새이령 입구에서 정상까지 2.5km는 군데군데 야생화 군락지(엘레지 등) 가 자연적으로 형성되어 있어 걷는 이의 발걸음을 멈추게 한다 새이령 정상에는 옛날에 주막집이 있어 동서 왕래 요새로 지금도 주막집 터가 남아 있다. 도원리 임도(일명 원터일주)등정은 계절에 따라 받아드리는 정취가 다르지만 가을철 단풍 광경은 고성풍경의 백미라 할 수 있겠다 원터는 옛날 고성, 양양군원님이 공무 차 한양을 갈 때 이곳에서 머물다 갔다 하여 원터라고 부르게 되었다는 얘기가 전해지고 있다. 현재는 도원리 계곡이 산수가 수려하고 시원하여 여름철 많은 피서객들에게 널리 알려지고 있다.</t>
  </si>
  <si>
    <t>12시간 40분</t>
  </si>
  <si>
    <t>천학정, 도원1리 마을관리 유원지 등</t>
  </si>
  <si>
    <t>천학정, 문암2리항 도학초등학교, 도원리 마을회관 등</t>
  </si>
  <si>
    <t>CU고성청간점, 세븐일레븐 고성천진점 등</t>
  </si>
  <si>
    <t>강원 고성군 토성면 도원리 산 172-1</t>
  </si>
  <si>
    <t>KCCWSPO20N000001568</t>
  </si>
  <si>
    <t>화암사 신선 만나러 가는 길</t>
  </si>
  <si>
    <t>*1구간 : 켄싱턴리조트(광장)~(2.6㎞)인흥(잿놀이식당)~(1.2㎞)파인리즈앞(골프장)~(1.6㎞)포유리조트~(2.5㎞)잼버리장~(2.0㎞)화암사정문~(0.9㎞)수바위 : 3시간 20분 *2구간 : 수바위~(3.8㎞)대명콘도~(3.7㎞)원암리~(5.0㎞)성천리~(3.1㎞)국사봉~(3.4㎞)까리따스마테오요양원 : 4시간 12분 *3구간 : 까리따스마테오요양원~(2.2㎞)켄싱턴리조트~(1.0㎞)봉포항 : 49분</t>
  </si>
  <si>
    <t>강원고성갈래구경길 제9경 화암사 신선 만나러 가는 길, 관동별곡8백리길에 접한 켄싱턴 리조트를 출발하여 세계 짐버리장 입구에 들어서면 도로변에 소나무 숲길로 걷은 이에게 상쾌함을 더해 주고 있다 화암사까지 10km정도의 거리 두 시간이 소요된다. 천년고찰 화암사 주변에는 남성의 상징인 수바위와 여성의 상징인 옥문바위를 볼 수 있으며, 신선들이 놀고 갔다는 신선대를 거쳐 신선봉(1,204m)까지 가는 6km의 등산로는 천국문이라 불리우는 바위틈사이로 가야하는 등 일반 등산객과 노약자들이 등정하기에는 어려움이 있는 코스이다 신선봉에 오르면 푸른 동해가 발아래 보이고 맑은 날씨에는 향로봉 넘어로 금강산 연봉까지 볼 수 있는 곳이다 신선봉 샘터에서 미시령 정상까지 하산길이라 경사가 급하여 보행에 주의가 요구되는 곳이다 미시령 고개 길은 6.25한국전쟁이후 1960년 개통으로 속초, 인제간 거리를 단축 하였으나 현재는 터널개통으로 30분 이상 더 단축됐다. 미시령 굽이굽이 고개 길은 계절에 따라 그 정취가 다르며 주변에서 선인재, 신선대, 울산바위 등 명소가 있어 경관의 아름다음을 더해주고 있다.</t>
  </si>
  <si>
    <t>8시간 21분</t>
  </si>
  <si>
    <t>화암사, 봉포항 등</t>
  </si>
  <si>
    <t>켄싱턴리조트, 파인리즈, 화암사, 대명콘도, 봉포항 등</t>
  </si>
  <si>
    <t>켄싱턴리조트 마트, 파인리즈 마트, 대명콘도 마트, CU고성봉포점, 세븐일레븐 고성봉포점 등</t>
  </si>
  <si>
    <t>경기 가평군 상면 덕현리 402-10</t>
  </si>
  <si>
    <t>KCCWSPO20N000001569</t>
  </si>
  <si>
    <t>(1)서생동출(西生東出) 고래논 방터들 (2)영축산의 청룡등과 백호등 (3)사자벌 벌판 (4)배내오재 가운데 가장 험한 금강골 (5)열두쪽배기등과 고장산 (6)신불재와 가천저수지 (7)신불산 산신령 이야기 (8)신불산과 신불공룡능선(칼바위능선) (9)옥산 자수정 (10)물과 돌이 깨끗한 작천정(酌川亭) (11)영남알프스의 관문 간월재와 간월사지 (12)천화현과 천질바위 (13)시루성(천정리성)과 인동초 (14)유서 깊은 고을, 명촌마을</t>
  </si>
  <si>
    <t>영축산과 신불산을 끼고 작은 언덕을 걸어가는 길이 둘레길이다. 둘레길은 논밭과 저수지를 많이 거쳐가기 때문에 경치가 빼어나다. 특히 계절따라 달라지는 들판의 풍경은 가족나들이를 하기에 좋다.</t>
  </si>
  <si>
    <t>후리마을회관</t>
  </si>
  <si>
    <t>등억온천입구 gs25, 등억온천북쪽진입로 홍천상회</t>
  </si>
  <si>
    <t>KCCWSPO20N000001570</t>
  </si>
  <si>
    <t>2구간(10.5km) : 후리마을삼거리 ~ 농공교 (1)독립투사의 마을, 후리마을 (2)긴등과 정아정도령바위 이야기 (3)언양 장꾼들의 통로, 오두매기 (4)상남 유생들의 거리오담과 간창마을 (5)걷기 좋은장길, 어심내기와 밀봉암 (6)버드나무가 번성한 양등(楊等)마을 (7)민속학자 송석하와 신불산 명포수 김재환 (8)장꾼들의 쉼터, 소야정(所也亭), 궁근정(弓根亭), 황정자(皇亭子) 2-1구간(4.8km) : 양등마을 ~ 석남사입구 (9)교우들의 은신처, 살티 (10)신불산 공비토벌작전 기념비 2-2구간(13km) : 상북농공단지북단 ~ 백화원 (11)장꾼들의 쉼터마을, 찬물내기 (12)울산 구(舊) 상북면사무소 (13)정씨 부인의 곁을 지킨 호랑이 (14)화장산 복숭아꽃 설화 (15)소나무와 대나무의 혼이 깃든 송대마을 이야기 (16)거란족을 물리친 김취려장군 (17)못안못 잉어잡이 풍습 2-3구간(2.6km) : 명촌리회관 ~ 상북교</t>
  </si>
  <si>
    <t>총30.9</t>
  </si>
  <si>
    <t>영남알프스 둘레길 2구간은 처음부터 끝까지 영남알프스의 산자락과 넓은 들판 사이로 난 길을 걷는 코스다. 결울이면 다소 황량한 느낌이 들기도 하겠지만 가을이면 이 일대는 황금빛 물결이 일렁이는 풍요의 길로 변한다. 봄에는 온갖 꽃들이 만발하고 여름에는 무성한 녹음과 개구리 소리가 한편의 오케스트라를 연출한다.</t>
  </si>
  <si>
    <t>총 11시간</t>
  </si>
  <si>
    <t>후리마을회관, 석남사</t>
  </si>
  <si>
    <t>석남사 입구 매점</t>
  </si>
  <si>
    <t>KCCWSPO20N000001571</t>
  </si>
  <si>
    <t>01코스 정신문화 여행길(청운효자동)</t>
  </si>
  <si>
    <t>보안여관~(460m)창성동 한옥마을~(207m)쌍홍문 터~(199m)해공 신익희 가옥-제한개방~(44m)청와대사랑채~(119m)무궁화동산~(186m)창의문로~(720m)청원공원~(633m)송강 정철 집터 및 시비~(833m)선희궁 터~(500m)국립서울 농·맹학교 담장벽화~(383m)우당기념관~(24m)박노수가옥-비개방~(490m)이상범 가옥 및 화실~(340m)경복궁역(580m)</t>
  </si>
  <si>
    <t>정신문화여행길_청풍계 백운동 노래와 충효이야기 - 멋과 여유는 충효의 뿌리 : 쌍홍문터, 우당 기념관 - 500년 선비들의 '삶과 사상', 청운효자동의 길을 열다: 백세청풍바위 - 세상에서 가장 아름다운 말 '수화' 그리고 만지는 글, 아름다운 기억'점자'세계</t>
  </si>
  <si>
    <t>무궁화동산</t>
  </si>
  <si>
    <t>경복궁역, 청운효자동주민센터, 무궁화동산, 청운공원, 윤동주문학관</t>
  </si>
  <si>
    <t>KCCWSPO20N000001572</t>
  </si>
  <si>
    <t>04코스 생태·문화 탐방길(부암동)</t>
  </si>
  <si>
    <t>홍지문 및 탕춘대성~(325m)석파정 별당~(89m)석파정~(915m)안평대군 이용집터~(380m)현진건 집터~(290)반계 윤웅렬 별장~(479m)'찬란한 유산'촬영지~(200m)윤동주시인의 언덕-청운공원~(256m)최규식 경무관 동상~(85m)창의문~(200m)환기미술관~(725m)'커피프린스 1호점'촬영지~(690m)백사실계곡-백석동천~(998m)∽세검정</t>
  </si>
  <si>
    <t>북한산과 인왕산 자락에 위치한 부암동은 세검정 쪽 길가에 높이 2m의 부침바위가 있었던데서 동명이 유래되었다. 세련된 도시적인 분위기와 과거의 모습이 고스란히 남아있는 곳이며, 최근 드라마 영화 촬영 명소로 알려지면서 골목길 곳곳에 개성 넘치는 카페와 가게가 줄지어 들어서고 있으며, 삼청동, 신사동 가로수길과 더불어 감각적인 공간으로 주목받는 곳이 되었다.</t>
  </si>
  <si>
    <t>매점에서 구입하거나 각자 준비해야 됨</t>
  </si>
  <si>
    <t>창의문, 부암동주민센터</t>
  </si>
  <si>
    <t>KCCWSPO20N000001573</t>
  </si>
  <si>
    <t>16코스 세종마을</t>
  </si>
  <si>
    <t>① 대림미술관 → ② 통의동 백송 터 → ③ 창의궁 터 → ④ 창성동 한옥마을 → ③ 쌍홍문 터 및 해공 신익희 가옥 → ④ 자수궁터 → ⑤ 쌍홍문 터 → ⑥ 해공 신익희 가옥(제한개방) → ⑦ 선희궁 터 → ⑧ 국립 서울 농 맹학교 담장벽화 → ⑨ 자수궁 터 → ⑩ 박노수 가옥(비개방) → ⑪ 기린교 → ⑫ 이상범 가옥 및 화실 → ⑬ 세종대왕 나신 곳 → 자하문로</t>
  </si>
  <si>
    <t>- 평범한 사람들의 오래된 삶의 터전 663동의 한옥마을 탐방 - 오밀조밀 군데군데 미로처럼 숨어 있는 골목길을 찾아서 - 근대 예술가들의 숨결 느끼기 : 현대 동양화단의 거목 남정 박노수의 집, 한국화가 이상범이 명작을 쏟아낸 화실 등</t>
  </si>
  <si>
    <t>상점이 많음</t>
  </si>
  <si>
    <t>KCCWSPO20N000001574</t>
  </si>
  <si>
    <t>백두대간마실길</t>
  </si>
  <si>
    <t>서면마을→(4.66km)무주읍→(0.61km)반딧불장터→(0.82km)한풍루→(0.66km)금강대도무주본원→(1.95km)장군바위→(7.62km)적상산→(0.43km)적상관광농원→(1.36km)적상면사무소→(1.49km)적상초등학교→(4.02km)농부바위→(4.24km)효자촌→(1.31km)사전마을→(0.35km)도산서원→(3.75km)금평마을→(3.07km)수락마을→(2.13km)용추폭포→(2.54km)구름샘문화예술인마을→(3.6km)마암마을</t>
  </si>
  <si>
    <t>금강과 남대천이 만나는 합류지역으로 시원한 바람과 가슴이 뻥뚫리는 청량감을 느낄 수 있는 서면마을을 시작으로 무주읍에 들어서면 5일장이 열리는 반딧불장터에서 토종순대와 잔치국수 등을 맛볼수 있음. 한국 백경중 하나로 손꼽히는 적상산은 사면이 층암절벽으로 둘러싸여 가을 단풍이 물들면 마치 여인들의 치마와 같다고 하여 적상이라 부름. 천일폭포, 송대폭포, 장도바위, 장군바위 등 많은 볼거리가 있음. 또한, 덕유산 능선의 동엽령 서쪽 골짜기에 있는 칠연계곡은 맑은물과 울창한 송림, 기암괴석 사이를 흘러 걷는 이에게 시원함을 전해주는 길이다.</t>
  </si>
  <si>
    <t>서면마을 농특산물판매장, 반딧불장터, 당산마을회관</t>
  </si>
  <si>
    <t>중간점 반딧불장터 마트, 농협하나로마트, 적상면소재지 매점 이후 없음</t>
  </si>
  <si>
    <t>KCCWSPO20N000001575</t>
  </si>
  <si>
    <t>06구간 대추나무길</t>
  </si>
  <si>
    <t>대전 동구 내탑동 와정 삼거리 → 꽃봉 갈림길 → 성황당고개 → 개치고개 → 오동 토방대 → 오동 안골 → 산적소골 → 임도 → 묘지 → 대청호반 → 대추나무단지 → 법수리 승강장 연꽃단지 → 법수리 선착장 → 법수초교 → 어부동교회 → 산수리길 → 대추나무단지 → 마름골 → 사음리 승강장 → 회남대교 → 양중지 → 뒷골 → 충북 보은군 회남면 남대문교 소공원</t>
  </si>
  <si>
    <t>대청호 오백리길 6구간의 시작은 방아실로 들어가는 입구 방아실 삼거리(와정 삼거리)에서 시작된다. 약 10m 방아실 방향으로 걸어가다 하얀 나무 담장이 쳐진 예쁜집 모퉁이를 돌아 그리 높지 않고 완만해서 걷기에는 그만인 얕으막한 이름 없는 산으로 올라간다. 오솔길 같은 편안한 길을 걷다보면 오른쪽으로 대청호의 푸른 물을 만나게 되는데 마치 이국적인 경치를 보는 것 같아 걷는 내내 발걸음이 가볍다. 계속해서 산의 완만한 능선을 타고 걷다보면 옛고개인 성황당이 있었던 자리라고 알 수 있는 돌무지가 있는 고개를 가로질러 개고개로 넘어간다.</t>
  </si>
  <si>
    <t>KCCWSPO20N000001576</t>
  </si>
  <si>
    <t>운강이강년기념관~(0.7km)완심대~(0.2m)칠우대,망화담,칠우폭포~(0.4km)백석탄~(0.2km)와룡담,홍류천~(0.1km)월파대~(0.1km)칠리계,옥하대~(0.1km)영사석~(0.2km)활청담~(0.1km)세심대~(0.1km)관란담~(0.2km)탁청대,영귀암~(0.2km)난생뢰~(0.2km)옥석대,학천정~(1.2km)1코스 종점※ 선유칠곡 : 칠우대, 망화담, 백석탄, 와룡담, 홍류천, 월파대, 칠리계 ※ 선유구곡 : 옥하대, 영사석, 활청담, 세심대, 관란담, 탁청대, 영귀암, 난생뢰, 옥석대</t>
  </si>
  <si>
    <t>고운 최치원도 극찬한 선유동천 나들길 1코스는 신선들이 머문다는 곳으로 우리나라 100대 명산인 대야산, 희양산이 병풍처럼 둘러싸여 있고 선유칠곡, 선유구곡의 볼거리와 옛추억길, 황토길, 데크로드길, 숲길, 수변감상길을 남녀노소 누구나 걸으며 즐길 수 있는 아름다운 풍경의 길이다.</t>
  </si>
  <si>
    <t>운강이강년기념관, 칠우폭포 백석탄 중간지점, 학천정앞, 1코스 종점</t>
  </si>
  <si>
    <t>운강이강년기념관 앞, 학천정 앞</t>
  </si>
  <si>
    <t>KCCWSPO20N000001577</t>
  </si>
  <si>
    <t>성안중학교~(0.1km)맨발등산로입구~(1.4km)다이아몬드 아래 등산로~(2.1km)성안내약마을~ (0.7km)칠암부락뒤~(0.9km)청구농장~(0.6km)참새미골~(0.4km)성동마을~(0.4km)오장골~(0.6km)풍암마을~(2.6km)큰골~(0.8km)시능골~(0.8km)장암저수지~(0.4km)길촌입구~(0.3km)변씨제실 앞~(0.3km)장군바위 앞~(0.7km)장암공원~(0.7km)경찰청~(0.2km)성안중학교</t>
  </si>
  <si>
    <t>성안옛길은 울산의 주산인 함월산을 중심으로 신개발지역을 녹지공간으로 아우르는 도심에서 5~10분 거리에 있는 코스로써, 성동·풍암·칠암·성안내약사 등 아름다운 자연부락이 있으며 농촌의 자연환경이 그대로 보존되어 있는 환경의 보고라 할 수 있는 지역입니다. 특히 이 코스에는 숲길·오솔길·등산길·과수원길·농로길·마을길 등 다양한 옛길과 과수원·황금들녁 등 농촌의 아름다운 풍경을 느낄 수 있는 도심 둘레에 위치한 힐링코스라 할 수 있습니다.</t>
  </si>
  <si>
    <t>별도 화장실은 없으며, 성안중학교 뒤 북정동 성안민원실을 이용</t>
  </si>
  <si>
    <t>구간내 매점은 없음</t>
  </si>
  <si>
    <t>KCCWSPO20N000001578</t>
  </si>
  <si>
    <t>추자도 해안일주길</t>
  </si>
  <si>
    <t>추자항~(0.3km)등대산공원(전망 좋은 곳)~(1.1km)후포해변(갯바당 체험장)~(2.2km)추자교~(0.8km)묵리고개 전망대(전망 좋은 곳)~(0.9km)묵리항~(2.7km)모진이해변~(1km)황경한의 묘(전망 좋은 곳)~(0.7km)신대해변~(0.6km)예초항~(0.5km)엄바위 장승~(1km)오지박전망대(전망 좋은 곳)~(1.2km)추자교~(2km)추자항</t>
  </si>
  <si>
    <t>추자도는 고려시대에 후풍도라 불리다가 조선시대에 들어서 추자 나무가 많다고 하여 추자도라 이름이 바뀌었다. 1896년에는 완도에 편입되었다가 1910년에 제주도에 편입되어 오늘에 이르고 있다. 추자항에 도착하면 제일 먼저 만나는 곳이 최영 장군 사당이다. 최영 장군이 공민왕 23년 탐라에 있던 몽골 군대를 몰아내기 위해 출정할 당시 심한 풍랑을 만나 이곳에서 사흘간 머물렀고 몽골군 토벌 후에 복귀할 때도 10일간 이곳에 머무르며 주민들에게 어망 만드는 법을 가르쳐 주는 등 민생을 살펴 추자도 어민들에 큰 변화를 주었다고 한다. 이에 고마움을 느낀 추자도 주민들이 장군 사후에 사당을 지어 외세를 물리치고 주민들을 보살핀 최영 장군의 업적을 기렸다고 한다. 이 외에도 신유박해 때 순교한 황사영과 제주관노로 유배된 정난주 마리아 부분의 아들인 황경한의 묘가 있어 천주교의 성지로 많은 신자들의 발길이 이어지고 있으며, 기암괴석이 만들어낸 각종 전설과 설화가 걷기 재미를 더하는 곳이다. 추자도는 섬의 특징상 전 구간에서 바다를 볼 수 있는 장점이 있다. 배가 하루에 한척만 운행하기 때문에 1박을 생각하고 도보계획을 잡는 것이 좋다.</t>
  </si>
  <si>
    <t>추자항여객선, 후포해변, 추자교, 묵리고개전망대, 묵리항, 모진이해변, 신대해변, 예초항 인근 8개소</t>
  </si>
  <si>
    <t>제주특별자치도 제주시 추자면 영흥리 산 26-1</t>
  </si>
  <si>
    <t>KCCWSPO20N000001579</t>
  </si>
  <si>
    <t>05-02코스</t>
  </si>
  <si>
    <t>천가교 - (1.6km / 30분) - 천가초등학교 - (1.2km / 30분) - 소양보육원 - (2.4km / 50분) - 연대봉 - (3.0km / 70분) - 대항선착장 - (0.8km / 20분) - 대항새바지 - (2.3km / 40분) - 어음포 - (4.2km / 90분) - 동선방조제 - (2.5km / 50분) - 정거생태마을 - (2.1km / 40분) - 천가교</t>
  </si>
  <si>
    <t>녹산 해안길을 따라 걷다보면 위풍당당한 부산신항이 반긴다. 고향마을 같은 정겨운 골목길을 따라 선창을 지나 천가동으로 들어서면 대원군척화비가 있는 천가초등학교가 있다. 연대봉에 올라서면 대마도가 지척이고 만경창파 남해가 시원하다. 육수장망 숭어잡이로 유명한 대항에서 외양포쪽으로는 가덕등대와 일본군 포부대가 온전히 남아 있다. 해안 숲길로 이어지는 누릉령, 어음포의 비경과 동선새바지가 나온다. 석화밭 위로 도요물떼새들이 비상하는 눌차 정거생태마을을 돌아나온다.</t>
  </si>
  <si>
    <t>곳곳에 있음.</t>
  </si>
  <si>
    <t>천가교, 대항선착장</t>
  </si>
  <si>
    <t>KCCWSPO20N000001580</t>
  </si>
  <si>
    <t>옥계솔숲길</t>
  </si>
  <si>
    <t>금진해변~(0.99km)금진초교 버스정류장~(0.57km)한국여성수려원 입구(자회전)~(0.18km)옥계산림욕장~(0.29km)옥계해변주차장(우회전)~(0.24km)광포교 사거리~(1,16km)낙풍 사거리(0.1km)낙풍교~(0.21km)S-오일 용강주유소(우회전)~(0.58km)옥계TGm 옆길~(0.29km)중앙가든(우회전)~(0.4km)주수교~(0.23km)7번국도~(1.66km)도직항</t>
  </si>
  <si>
    <t>해안을 벗어나 옥계로 향하는 이 길은 시골길을 걷듯 가는동안 뜻밖의 정겨운 풍경을 만날수 있는 어여쁜 길이다. 솔잎파리들이 세상에 내린 솔숲길과 심신을 달래는 옥계산림욕장길 그리고 옥수수밭이며 황금빛 논을 배경으로 정겹게 펼쳐진 둑방길과 아기자기하게 꾸며진 솔향누리공원길이 때마다 새로운 풍경을 선사한다. 차량이 다니지 않는 구간으로 돌아가기에 경로 자체가 복잡해 보일수 있으나 중간 중간 펼쳐지는 풍경들이 감성을 자극할 만큼 예뻐 지루할 틈이 없는 길이다</t>
  </si>
  <si>
    <t>옥계해변, 옥계시장</t>
  </si>
  <si>
    <t>금진해변, 옥계시장</t>
  </si>
  <si>
    <t>KCCWSPO20N000001581</t>
  </si>
  <si>
    <t>보현산별빛누리길</t>
  </si>
  <si>
    <t>천문대길, 은하수길, 양지음지길, 나무꾼의 길, 4색의 숲길, 별빛전설이 흐르는 길</t>
  </si>
  <si>
    <t>1. 천문대길, 은하수길 : 동사마을~보현산천문과학관~미나리판매장~음지마을 2. 양지음지길 : 음지마을~ 횡계천 ~ 양지마을 3. 나무꾼의 길 : 양지마을 ~ 소나무 군락지 ~ 오솔길 ~ 동사마을 4. 4색의 숲길 : 보현산천문과학관~밤나무, 아카시아숲, 소나무숲, 자작나무숲 ~ 절골마을 삼거리 5. 별빛전설이 흐르는 길 : 절골마을 삼거리 ~ 옥수수밭 사잇길 ~ 신리마을 ~ 양촌마을 ~ 보현산천문과학관</t>
  </si>
  <si>
    <t>경북 영천시</t>
  </si>
  <si>
    <t>총 8.1</t>
  </si>
  <si>
    <t>1. 천문대길, 은하수길 : 평범한 논두렁 밭두렁길로 쉬엄쉬엄 걸을 수 있다. 2. 양지음지길 : 전형적인 산골마을인 음지마을과 양지마을을 이어 놓은 길로 산골 사람들의 발자취를 만날 수 있다. 3. 나무꾼의 길 : 소나무 군락지에서 바라보는 양지마을 경관이 아름다운 길로 다소 가파른 산길이다. 4. 4색의 숲길 : 밤나무, 아카시아숲, 소나무, 자작나무 숲 군락지를 만나볼 수 있는 숲길이다. 5. 별빛전설이 흐르는 길 : 별빛마을의 전설이 느껴지는 마을길로 천년전 석탑과 마을 벽화가 아름다운 길이다.</t>
  </si>
  <si>
    <t>사전구비 요망</t>
  </si>
  <si>
    <t>보현산천문과학관, 별빛마을쉼터 야외 화장실</t>
  </si>
  <si>
    <t>정각삼거리 부근 슈퍼 2개소 있음(농촌지역임을 감안)</t>
  </si>
  <si>
    <t>경북 영천시 화북면 정각리 산 100-1</t>
  </si>
  <si>
    <t>KCCWSPO20N000001582</t>
  </si>
  <si>
    <t>03코스(온평 ~ 표선 올레)</t>
  </si>
  <si>
    <t>온평포구 → 도댓불 0.2km → 중산간 입구 1.4km → 난산리 5.4km → 통오름 입구 6.8km → 통오름 정상 7.3km → 독자봉 입구 7.8km → 김영갑갤러리 두모악 12.2km → 하천길 삼거리 13.5km → 신풍 신천 바다목장 15.5km → 신천리 해녀탈의장 16.5km → 신천리 마을 올레 17.7km → 하천리 배고픈다리 19.5km → 소낭쉼터 20km → 표선해비치해변 21.3km</t>
  </si>
  <si>
    <t>제주올레길 03코스(온평 ~ 표선올레). 총 길이 21.3Km 중 14Km에 걸친 중산간 길의 고즈넉함, 바다목장의 푸른 옥빛 바다와 싱그런 초록이 어우러진 풍경을 만끽할 수 있는 바당 올레길이다. 도중에 김영갑갤러리 두모악에 들러 사진에 담긴 제주의 하늘과 바다, 오름, 바람을 감상할 수 있는 것도 이 코스의 매력.</t>
  </si>
  <si>
    <t>독자봉 입구부근, 표선해비치해변 부근</t>
  </si>
  <si>
    <t>KCCWSPO20N000001583</t>
  </si>
  <si>
    <t>04코스(표선 ~ 남원 올레)</t>
  </si>
  <si>
    <t>표선해비치해변 → 거웃개 0.7km → 갯늪 2.2km → 흰동산 3.8km → 거문머처 5.6km → 가마리개 6.2km → 해녀탈의장 6.6km → 해병대길 7.4km → 토산 산책로 입구 7.6km → 토산포구 8km → 남쪽나라 횟집 8.8km → 산여리통 입구 9km → 토산초등학교 9.8km → 망오름 입구 11.3km → 망오름 정상 11.8km → 망오름 쉼터 12.3km → 거슨새미 12.8km → 영천사 13.8km → 방구동 14.8km → 삼석교 16.4km → 태흥2리 포구 18.8km → 태흥1리 쉼터 20.9km → 남원포구 22.9km</t>
  </si>
  <si>
    <t>제주올레길 04코스(표선 ~ 남원올레). 아름다운 해안 올레를 시작으로 나머지 절반은 오름과 중산간의 매력을 느낄 수 있는, 명상하기에 가장 좋은 코스. 토산리 망오름과 거슨새미는 중산간의 특별한 풍광을 오롯이 간직하고 있는데, 거슨새미 가는 길은 제주올레가 새로 낸 길이다. 코스 길이가 가장 길고, 오름과 바닷길이 일부 포함돼 있다. 바다 옆으로 쭉 이어진 해안도로를 따라 오래 걷는다.</t>
  </si>
  <si>
    <t>표선해비치 해변 부근, 해양수산연구원 부근, 영천사 부근, 남원포구 부근</t>
  </si>
  <si>
    <t>KCCWSPO20N000001584</t>
  </si>
  <si>
    <t>06코스(쇠소깍 ~ 외돌개 올레)</t>
  </si>
  <si>
    <t>쇠소깍 → 제지기오름 정상 2.1km → 보목포구 3.3km → 구두미포구 4.4km → 보목하수처리장 5.4km → 검은여 6.9km → 제주올레 사무국 7.9km → 정방폭포 8.3km → 서복전시관(A,B 갈림길) 8.9km → A : 서귀포 매일 올레시장 9.8km / B : 서귀포항 9.8km → A : 시공원 입구 10.7km / B : 새연교 주차장 10.9km → 시공원 출구(AB 합류) 12.2km → 삼매봉 입구 12.6km → 외돌개 13.9km</t>
  </si>
  <si>
    <t>제주올레길 06코스(쇠소깍 ~ 외돌개올레). 쇠소깍을 출발하여 구두미 포구를 통과해 제주올레 종합안내센터를 만나고, 이중섭 거리와 천지연폭포 위 산책로를 거쳐 외돌개까지 이어지는 해안-도심 올레. 삶과 예술이 녹아있는 길, 제주올레 6코스는 서귀포 시내를 지나는 비교적 평탄한 코스다. 초반에 오름이 하나 있고, 무성한 숲길도 지나지만 길이 험하지는 않다.</t>
  </si>
  <si>
    <t>쇠소깍 부근, 보목포구 부근, 구두미포구 부근, 보목하수처리장 부근, 제주올레사무국 부근, 외돌개 부근</t>
  </si>
  <si>
    <t>KCCWSPO20N000001585</t>
  </si>
  <si>
    <t>07코스(외돌개 ~ 월평 올레)</t>
  </si>
  <si>
    <t>외돌개 ~ (0.3km)선녀탕(황우지해안) ~ (0.4km)폭풍의 언덕 ~ (2.6km)돔베낭길 ~ (3.2km)속골 ~ (3.8km)소철나무동산 ~ (4.3km)수봉로 ~ (5.6km)법환포구 ~ (7.1km)일강정 바당올레 ~ (8km)악근천 다리 ~ (8.2km)강정천 ~ (8.8km)강정쉼터 ~ (9.8km)강정포구 ~ (11.5km)월평포구 ~ (12.6km)굿당 산책로 ~ (13.3km)월평마을 아왜낭목</t>
  </si>
  <si>
    <t>제주올레길 07코스(외돌개 ~ 월평올레). 외돌개를 출발하여 법환포구를 지나 월평포구까지 이어지는 해안올레. ‘수봉로’와 ‘일강정 바당올레’ 등 길을 개척한 이의 애정이 담뿍 담긴, 많은 올레꾼들이 사랑하고 아끼는 코스. 수봉로는 언덕길이고 일강정 바당올레에서 서건도 사이의 바윗길이 험한 편이다.</t>
  </si>
  <si>
    <t>돔베낭길 끝 부근, 속골 부근, 월평포구 부근, 월평마을 아왜낭목 부근(종점)</t>
  </si>
  <si>
    <t>KCCWSPO20N000001586</t>
  </si>
  <si>
    <t>03코스(인월 ~ 금계)</t>
  </si>
  <si>
    <t>* 황매암경유(20.5km) : 구인월교 ? 중군마을(2.1km) ? 수성대(2.9km) ? 배너미재(0.8km) ? 장항마을(1.1km) ? 서진암(2.5km) ? 상황마을(3.5km) ? 등구재(1km) ? 창원마을(3.1km) ? 금계마을(3.5km) * 삼신암경유(19.8km) : 구인월교 ? 중군마을(2.1km) ? 황매암갈림길(0.8km) ? 수성대입구(1.1km) ? 수성대(0.3km) ? 배너미재(0.8km) -장항마을(1.1km) ? 서진암(2.5km) ? 상황마을(3.5km) ? 등구재(1km) ? 창원마을(3.1km) ? 금계마을(3.5km)</t>
  </si>
  <si>
    <t>지리산 둘레길 03코스(인월 ~ 금계). 성찰과 상생의 길, 그리고 생명 평화를 꿈꾸는 길 전라북도 남원시 인월면 인월리와 경상남도 함양군 마천면 금계마을을 잇는 19.3km의 지리산길. 이 구간은 지리산둘레길 시범구간 개통지인 지리산북부지역 남원시 산내면 상황마을과 함양군 마천면 창원마을을 잇는 옛 고갯길 등구재를 중심으로 지리산 주능선을 조망하고, 넓게 펼쳐진 다랭이논과 6개의 산촌 마을을 지나 엄천강으로 이어지는 길이다. 제방길, 농로, 차로, 임도, 숲길 등이 전 구간에 골고루 섞여 있고, 또한 제방, 마을, 산과 계곡을 고루 느낄 수 있다.</t>
  </si>
  <si>
    <t>인월안내센터, 황매암, 함양안내소</t>
  </si>
  <si>
    <t>인월안내센터,매동마을입구, 함양안내소</t>
  </si>
  <si>
    <t>인월시장, 함양안내소</t>
  </si>
  <si>
    <t>KCCWSPO20N000001587</t>
  </si>
  <si>
    <t>16코스(고내 ~ 광령 올레)</t>
  </si>
  <si>
    <t>고내포구 → 다락쉼터 0.5km → 단애산책로 입구 2km → 남두 연대 2.8km → 중엄새물 3.8km → 구엄 포구 4.8km → 수산봉 입구 6.2km → 수산 밭길 9.6km → 예원동복지회관 10.5km → 항파두리 항몽 유적지 11.7km → 중간스탬프 11.9km → 고성 숲길 13.5km → 청화 마을 15.6km → 향림사 16.1km → 광령1리 사무소 16.9km</t>
  </si>
  <si>
    <t>제주올레길 16코스(고내 ~ 광령올레). 고내에서 구엄까지의 쪽빛 바다, 아직도 하얀 소금기가 햇빛에 빛나는 소금빌레, 낚시꾼들이 한가롭게 세월을 낚는 잔잔한 저수지, 키 큰 나무들이 그늘을 드리우는 호젓한 숲, 삼별초가 항전을 벌였던 옛 토성, 제주의 여느 마을과 다를 바 없이 평화롭고 소박한 마을들, 돌담을 두른 밭…. 이 모든 것을 하나로 이어 보여주는 길, 제주올레의 열여섯 번째 길, 고내~광령 올레다. 특별히 난이도 높은 구간은 없지만 전체 길이가 17.8km에 이르고 오르막 길이 일부 포함돼 있다.</t>
  </si>
  <si>
    <t>남두연대~새물 부근, 어촌체험마을안내센터 부근, 수산봉 부근, 항몽유적지 부근, 광령1리 사무소 부근(종점)</t>
  </si>
  <si>
    <t>KCCWSPO20N000001588</t>
  </si>
  <si>
    <t>18코스(산지천 ~ 조천 올레)</t>
  </si>
  <si>
    <t>산지천마당 → 김만덕 객주터 0.5km → 사라봉 입구 2km → 사라봉 정상 2.5km → 애기 업은 돌 3.6km → 별도봉체 갈림길 3.9km→ 곤을동 마을 4.6km → 화북(별도)포구 6.4km → 별도연대 7.1km → 삼양검은모래해변 9.6km → 원당봉 입구 10.6km → 불탑사 10.6km → 신촌 가는 옛길 11.4km → 신촌농로 12.6km → 닭머르 13.1km → 신촌포구 14km → 연북정 16.9km → 조천만세동산 18.2km</t>
  </si>
  <si>
    <t>제주올레길 18코스(산지천 ~ 조천올레). 도시를 떠나기 위해 도시에 선다. 제주올레의 스물세 번째 길 ‘산지천~조천’ 올레는 제주시의 도심 한복판인 동문로터리에서 시작해 제주 시내권에 박힌 보석 같은 두 오름, 사라봉과 별도봉을 지나 제주4.3사건 때 마을 전체가 불타 없어진 곤을동 마을 터, 시골의 정취가 묻어나는 원당봉 둘레, 시비코지에서 닭머르로 이어지는 바당길, 신촌의 포구와 대섬, 연북정을 지나 조천 만세동산으로 이어진다. 짧지 않은 길이지만 크게 어려운 구간은 없다. 사라봉과 별도봉은 인근 주민들이 운동 삼아 오르는 오름으로 산책로가 조성되어 있다.</t>
  </si>
  <si>
    <t>제주항 부근, 사라봉 부근, 곤을동 4.3마을 부근, 삼양검은모래해변 부근, 불탑사 부근, 조천만세동산 부근(종점)</t>
  </si>
  <si>
    <t>KCCWSPO20N000001589</t>
  </si>
  <si>
    <t>19코스(조천 ~ 김녕 올레)</t>
  </si>
  <si>
    <t>조천만세동산 → 관곶 2.2km → 신흥해수욕장 3.1km → 함덕서우봉해변 6.1km → 서우봉 6.6km → 북촌일포구 8.4km → 너븐숭이 4.3 기념관 8.9km → 북촌교회 10km → 북촌동굴 10.9km → 동복교회 11.9km → 솔숲 12.4km → 동복리 마을운동장 / 벌러진동산 12.8km → 김녕마을 입구 14.8km → 김녕농로 15.6km → 남흘동 17.9km → 백련사 18.3km → 김녕 서포구 18.6km</t>
  </si>
  <si>
    <t>제주올레길 19코스(조천 ~ 김녕올레). 제주시 조천 만세동산에서 시작해 신흥, 함덕, 북촌, 동복을 거쳐 김녕까지 이어지는 19코스는 바다와 오름, 곶자왈, 마을, 밭 등 제주의 가장 아름다운 모습들을 지루할 틈없이 펼쳐 보여준다. 오르막인 서우봉 오르는 길에서만 숨을 잘 고른다면 전 구간이 대체로 평탄하다. 걸음에 따라 6시간에서 7시간이면 놀멍, 쉬멍, 먹으멍, 즐기멍 걸을 수 있다.</t>
  </si>
  <si>
    <t>함덕서우봉해변, 너븐승이 4.3기념관, 동복리 마을운동장 부근 김녕 서포구 부근(종점)</t>
  </si>
  <si>
    <t>KCCWSPO20N000001590</t>
  </si>
  <si>
    <t>낙동강풍경트레일</t>
  </si>
  <si>
    <t>의성01코스</t>
  </si>
  <si>
    <t>낙정마을(낙정정류장 포인트) → (약 0.5km)관수루 → (약 0.4km)낙단보(마애불, 낙단보 야경 조망 포인트) → (약 0.1km)낙단보전망대 → (약 0.2km)전망루(낙동강 조망 포인트) → (약 3.0km)용암지 → (약 0.3km)용암마을 → (약 2km)단밀면사무소 → (약 0.7km)속수서원 → (약 0.7km)단밀면삼거리(열부효자길 순례 시점) → (약 1km)신우 유허비각 → (약 0.3km)임성무 정려각, 김형석 효자각 → (약 8.5km)안동 권씨 효부각 → (약 1.5 km)낙동강생태공원(공사 중) → (약 1km)낙정마을</t>
  </si>
  <si>
    <t>오래전 그 강마을 나루터에 늙은 주모가 살았더랬다. 낙동강이 유유히 흐르는 그 강가의 누각에는 한 시절을 풍미했던 시인묵객의 발걸음이 잦았다. 청운의 뜻을 품고 과거를 보러 가던 이들도 나루 주막에서 하루를 묵어가고, 강나루에는 눈 시린 소금을 실은 소금장수 등 장사치들이 부리나케 모여들었다 흩어지곤 했다. 천년 낙정나루의 호시절을 기억하는 것은 어쩌면 만경산 자락의 푸르른 소나무뿐일지도 모른다. 새로 조성된 등산로를 따라 관수루 뒷산 전망대에 올라 만경산에서 낙동강을 관조한다. 이미 산 아랫녘 용암지에 석양이 물든다. 새벽닭 우는 소리가 아침을 깨우면 예부터 효마을로 불리던 단밀면의 열부효자길을 따를 작정이다. 낙동강을 곁에 두고 걷는 길, 하늘은 높고 기개는 푸르다.</t>
  </si>
  <si>
    <t>단밀면</t>
  </si>
  <si>
    <t>만경산 입구</t>
  </si>
  <si>
    <t>단밀면 근처</t>
  </si>
  <si>
    <t>경북 의성군 단밀면 낙정리 117-3</t>
  </si>
  <si>
    <t>KCCWSPO20N000001591</t>
  </si>
  <si>
    <t>01코스 비단강길</t>
  </si>
  <si>
    <t>군산역~(1.5km)진포시비공원~(0.5km)금강체육공원~(0.6km)금강호시민공원~(0.4km)금강호휴게소~(1.1km)금강철새조망대~(0.6km)성덕마을(비보림)~(0.4km)성덕마을~(0.5km)창동제~(2.5km)오성산(기상청레이더)~(0.1km)오성인의 묘~(2km)옹고집장집~(0.7km)금강휴게실~(0.3km)조류관찰소~(2.6km)탐조회랑~(2.7km)나포삼거리~(0.4km)공주산~(0.3km)공주산 정산</t>
  </si>
  <si>
    <t>“비단강길”은 여러 명소 중 금강이 주인공이다. 비단처럼 펼쳐진 금강과 인접한 채만식문학관, 금강철새조망대, 금강호관광지, 오성산, 나포십자들 등을 둘러보면서 문화과 역사, 자연과 생태가 어우러져 여행의 재미를 더 느낄 수 있는 길이다.</t>
  </si>
  <si>
    <t>금강호휴게소</t>
  </si>
  <si>
    <t>군산역, 진포시비공원(옆),금강호휴게소,금강철새조망대,오성산</t>
  </si>
  <si>
    <t>군산역,금강호휴게소,오성산,금강휴게실</t>
  </si>
  <si>
    <t>KCCWSPO20N000001592</t>
  </si>
  <si>
    <t>06코스 달밝음길</t>
  </si>
  <si>
    <t>은파관광안내소~(1.5km)부곡산~(1.0km)나운배수지~(0.6km)월명그네~(0.4km)월명호수입구~(1.0km)월명호수제방~(0.7km)청소년수련원~(0.9km)3.1운동기념탑~(0.9km)수시탑~(0.3km)해망굴(홍천사)~(0.4km)수덕산공원~(0.4km)군산근대역사박물관~(0.15km)군산농수산물홍보갤러리~(0.25km)진포해양공원~(0.7km)째보선창~(2.0km)경암동 철길~(1.0km)구암동산~(1.8km)진포시비공원~(1.5km)군산역</t>
  </si>
  <si>
    <t>금강과 서해바다를 한번에 즐길 수 있는 달밝음길은 월명산, 점방산, 장계산, 설림산 등으로 이어져 있는 길로 봉수대를 비롯 금강과 서해바다를 한눈에 볼 수 있는 코스다. 사진찍기 명소인 경암철길마을이 있고 3ㆍ5 만세운동의 역사를 살펴볼 수 있는 구암동산을 돌아보며 역사의 흐름을 느낄 수 있다. 문화와 역사, 자연 자원이 뛰어난 이코스는 "2011년 이야기가 있는 문화생태탐방로"로 지정되었다. 지정 당시에는 "금강하구길"이라는 명칭으로 공주산(구불1길)~진포해양공원(구불6길) 구간과 구불6-1길이 지정되었다.</t>
  </si>
  <si>
    <t>은파호수공원, 월명공원, 진포해양공원</t>
  </si>
  <si>
    <t>은파호수공원, 월명공원(다수), 청소년수련관, 진포해양공원, 경암동철길, 진포시비공원, 군산역</t>
  </si>
  <si>
    <t>시내 상가 다수</t>
  </si>
  <si>
    <t>KCCWSPO20N000001593</t>
  </si>
  <si>
    <t>신지명사길</t>
  </si>
  <si>
    <t>신지대교 휴게소~(0.7km)강독 정류장/명사길 이정표~(0.9km)제1갈림길~(0.9km)제2갈림길~(0.9km)물하태 이정표~(1.2km)갈림길/명사길 이정표~(0.5km)사거리 이정표~(2km)서봉각 등대 왕복~(1.7km)산동정 왕복~(0.9km) 제1이정표~(0.7km)제2이정표~(1.2km)명사정 왕복~(0.5km)명사십리 해수욕장~(3km)울몰~(0.8km)교차로~(0.2km)대곡 정류장</t>
  </si>
  <si>
    <t>신지도는 행정구역상 완도군의 부속섬이지만 1969년 완도대교가 완공되어 2005년 신지대교가 개통되어 더 이상 섬이란 명칭이 어울리지 않는다. 어린 아이의 피부처럼 환한 백사장, 한 뼘의 햇살도 허락하지 않을 만큼 울창한 숲길이 오름과 내림을 반복하며 이어지는 코스로 태초의 자연을 만끽할 수 있는 구간이다. 무인등대인 서봉각 등대에는 재미있는 설화 하나가 전해오는데 해무가 짙게 낀 날이면 뱃일 나가는 어선에서 어구를 훔쳐와 등대 부근에 숨긴다는 등대귀신에 대한 이야기다. 이처럼 신지도 명사길은 고운 백사장 말고도 아기자기한 즐거움을 많이 찾을 수 있는 곳이다.</t>
  </si>
  <si>
    <t>신진대교휴게소, 산동정 쉼터, 신지명사십리해수욕장, 울몰펜션단지 신지항일운동기념관 인근 7개소</t>
  </si>
  <si>
    <t>전남 완도군 신지면 신리 산 138</t>
  </si>
  <si>
    <t>KCCWSPO20N000001594</t>
  </si>
  <si>
    <t>삼양역사올레길</t>
  </si>
  <si>
    <t>삼양1동 선사유적지~(1.4km)원당봉 산책로 입구(문강사)~(1.3km)원당봉 산책로 한 바퀴 돈 뒤 다시 문강사~(0.5km)불탑사~(1km)삼양동과 바다가 한 눈에 보이는 전망 좋은 곳~(1km)삼양1동 해안로 시작~(0.3km)노천 용출수 목욕탕과 빨래터(0.3km)삼양 검은모래해변~(1.5km)삼양 3동 항구 해녀 탈의장 건물~(0.5km)삼양3동 환해장성 시작~(0.5km)삼양3동(삼양3동과 화북 경계 지점)~(0.3km)삼양3동 마을 항구~(1km)삼양동 검은모래 해변 앞 버스 정류장</t>
  </si>
  <si>
    <t>제주도의 선사시대부터 현재까지의 역사를 재조명하고 가치를 느낄 수 있는 구간으로 도심지와 산림지역, 그리고 현무암 고유의 색감을 느낄 수 있는 검은 모래 해수욕장까지 오직 이곳에서만 느낄 수 경관을 지니고 있다. 또한 과거 고려시대 몽골의 침입에 대비해서 쌓은 환해장성의 일부구간을 포함하고 있어 어린이들의 역사현장 체험학습지로 적합한 노선이다.</t>
  </si>
  <si>
    <t>공동목욕탕, 공동빨래터 인근 2개소</t>
  </si>
  <si>
    <t>삼양동 도심 곳곳에 분포</t>
  </si>
  <si>
    <t>제주특별자치도 제주시 삼양일동</t>
  </si>
  <si>
    <t>KCCWSPO20N000001595</t>
  </si>
  <si>
    <t>08코스 고군산길</t>
  </si>
  <si>
    <t>선유도 선착장 ~ 군산시정관광안내소(0.8km) ~ 오룡묘(2km) ~ 선유3구마을(2.8km) ~ 대봉전망대(3.4km) ~ 몽돌해변(4.5km) ~ 군산시정안내소(6.9km) ~ 초분공분(7.5km) ~ 장자대교(7.8km) ~ 대장도(9.4km) ~ 장자마을(10.8km) ~ 장자대교(12.3km) ~ 군산시정관광안내소(13.2km) ~ 선유도 선착장(14km)</t>
  </si>
  <si>
    <t>천혜의 비경을 간직한 고군산군도의 수려한 자연경관을 감상하고 선유도, 대장도, 무녀도에 전해지는 전설을 들을 수 있는 곳으로 해수욕장과 갯벌체험장 등이 있어 체험활동을 비롯 서해의 낙조를 감상할 수 있는 길이다.</t>
  </si>
  <si>
    <t>선유도해수욕장</t>
  </si>
  <si>
    <t>선유도 선착장, 군산시정관광안내소, 명사십리 해변, 선유3구마을, 명사십리 해변 북쪽 입구</t>
  </si>
  <si>
    <t>선유도 선착장에 간이식당과 매점, 선유도리에 식당과 매점 다수, 선유3구마을에 식당과 매점 다수, 장자도 입구에 간이식당과 매점, 대장도에 매점</t>
  </si>
  <si>
    <t>KCCWSPO20N000001596</t>
  </si>
  <si>
    <t>걷고 싶은 둘레길</t>
  </si>
  <si>
    <t>* 1코스 : 주차장-범바위 약수터-작은재골-남정리(3.1km/약 1시간) * 2코스 : 주차장-범바위 약수터-작은재골-도리봉-도암리(6.2km/약 2시간10분) * 임도길 코스 : 주차장-범바위 약수터-작은재골-도리봉-미금골-원적들-낙수재-육괴정-산수유마을 입구(10.7km/약3시간30분) * 산수유둘레길 코스 : 산수유마을 입구-낙수재-영원사-송말1교-산수유마을 입구(5.8km/약1시간40분) * 연인의길 코스 : 육괴정-축제장-바람골(왕복1km/약30분)</t>
  </si>
  <si>
    <t>정개산과 원적산의 임도를 이용해 조성된 둘레길은 노선 폭이 넓고 난이도가 그리 높지 않아 가족과 함께 걷기에도 안성맞춤이다. 임도를 따라 백사면 도립리 산수유 마을까지 약3시간 30분 소요되며 둘레길에서는 약수터와 큰 나무 숲길을 만날 수 있고 길을 걷다 보면 이천지역 문인들의 서정시가 적힌 안내 표지판과 원형 탁자가 중간 중간 설치돼 있어 도시락이나 준비해온 음식을 먹기에 딱 좋다. 사람들이 제일 많이 찾는 둘레길 코스는 신둔면 넉고개에서 출발해 백사면 산수유마을까지 약3시간 30분 소요되는 10.7km구간이며 백사면 도립리 산수유마을 입구에서 산수유 마을을 둘러볼 수 있는 산수유 둘레길은 약1시간 40분 소요되며 산수유 경치를 즐길 수 있다. * 걷고 싶은 둘레길은 총 5개 코스로 구성되어져 있으며, 1코스, 2코스, 임도길코스는 같은 노선을 따라 진행되고 있으나 거리에 따라 출구가 중간 중간 따로 있다. 연인의 길 코스는 육괴정마을길을 지나는 산책길 코스로 약 1km 에 짧은 노선으로 구성되어 가족나들이객에게 안성맞춤이다.</t>
  </si>
  <si>
    <t>1개소(범바위 약수터)</t>
  </si>
  <si>
    <t>1개소(원적들 구간)</t>
  </si>
  <si>
    <t>KCCWSPO20N000001597</t>
  </si>
  <si>
    <t>백덕산</t>
  </si>
  <si>
    <t>▶a코스 (11km, 약 6시간) : 문재 - (0.5)925고지 - (0.9)헬기장 - (1)갈림길 - (2.2)당재 - (1.2)정상 - (0.5)1,280봉 - (0.5)헬기장 - (2.2)먹골갈림길 - (2)먹골 ▶b코스 (10km, 약 5시간 30분) : 문재 - (0.5)925고지 - (0.9)헬기장 - (1)갈림길 - (2.2)당재 - (1.2)정상 - (0.5)1,280봉 - (0.5)헬기장 - (3.2)비네소골</t>
  </si>
  <si>
    <t>a코스-11km / b코스-10km</t>
  </si>
  <si>
    <t>백덕산은 기암괴석과 송림이 우거지고 태고적 원시림을 그대로 간직하고 있다. 등산로는 숨이 목까지 차오르는 오르막길이 있다가도 금세 내리막길이 나타나는 등 지루하지 않으면서 등산하기에 어려운 구간이 없으며 특히, 겨울철 설경을 보기 위해 많은 관광객이 찾고 있는 산이다.</t>
  </si>
  <si>
    <t>KCCWSPO20N000001598</t>
  </si>
  <si>
    <t>마을길따라 노산 가는 길</t>
  </si>
  <si>
    <t>5-1 마을길따라 노산 가는 길 평창 용항리 경로당- 고갯길- 후평리 마을길- 후평교- 국도변 굴다리 하부- 노성회관 앞- 평창중앙로(42번국도)- 노산성 입구- 노성정- 성벽길- 하늘계단- 평창바위공원 5-2 평창강따라 걷는 길 평창바위공원- 평창강 강변길- 구 평창교 횡단- 장암산 등산로 입구- 상리교- 산책길(평창강 강변)- 송학루 앞- 종부교 횡단- 평창시외버스터미널- 평창전통장, 공연장(평창초등학교)</t>
  </si>
  <si>
    <t>구간 평창 용항리 경로당 ~ 평창바위공원 ~ 평창전통장 (평창초등학교) 강, 들, 숲과 역사 그리고 옛 정취가 남아있는 평창전통장 등 다양한 테마를 가진 그림처럼 아름다운 평창의 이야기가 펼쳐지는 구간이다. 5-1 숲길을 따라 작은 고개를 넘고 마을길을 걸으며 시골의 정취를 느끼고 평창강과 기암절벽, 임진왜란때 격전지였던 노산성을 둘러 보고 평창강변에 위치한 평창바위공원에 이르는 길이다. 5-2 수석바위 테마공원인 평창바위공원을 둘러보고 장암산이 병풍처럼 펼쳐진 평창강을 따라 걸으며 강변의 정취를 즐기고 숲길을 따라 산림욕을 즐기면서 평창전통장과 공연장에 이르는 길이다.</t>
  </si>
  <si>
    <t>KCCWSPO20N000001599</t>
  </si>
  <si>
    <t>대화장터 가는길</t>
  </si>
  <si>
    <t>용평 여울목(쉼터)- 속사천 수로길- 장평2교 앞- 장평천보 횡단- 안인평교- 금당가는 길목(금당길 횡단)- 언덕길- 재산재(서울대 평창캠퍼스 후문)- 상송빈1길 입구- 신2리 마을회관 앞길- 서울대 평창캠퍼스 정문- 땀봉 앞- 바이오교 횡단- 굴앞마을교 횡단- 담소쉼터(고대동교 앞 너부내교 횡단)- 하광천교 앞- 평창노인요양원- 덧개수교 앞- 대화7리교 앞- 대화 땀띠공원</t>
  </si>
  <si>
    <t>속사천과 대화천 그리고 농로를 따라 시골의 정취와 풍광을 바라보며 걷는 길로 , 재산재를 넘어 서울대 평창캠퍼스 입구를 지나 소설‘메밀꽃 필 무렵’의 배경지의 하나인 대화전통장으로 향하는 구간이다. 지역명소인 토마토유리온실재배단지, 금당산 등산로, 법장사, 대흥사, 땀띠공원과 농촌체험마을인 대화6리 광천마을 등을 둘러보며 옛 추억의 정취와 평창의 따뜻한 인심과 정을 느낄 수 있는 길이다.</t>
  </si>
  <si>
    <t>약 3시간~3시간 30분</t>
  </si>
  <si>
    <t>KCCWSPO20N000001600</t>
  </si>
  <si>
    <t>능경봉·고루포기산</t>
  </si>
  <si>
    <t>▶a코스 (3.4km, 약 1시간 30분) : 구 대관령휴게소(하) - (0.7)샘터 - (1)능경봉 - (1)샘터 - (0.7)구 대관령휴게소(하) ▶b코스 (8.8km, 약 5시간) : 구 대관령휴게소(하) - (0.7)샘터 - (1)능경봉 - (0.2)행운의 돌탑 - (3.5)왕산갈림길 - (0.6)전망대 - (0.4)갈림길 - (0.4)고루포기산 - (0.4)갈림길 - (1.6)오목골</t>
  </si>
  <si>
    <t>a-3.4 / b-8.8</t>
  </si>
  <si>
    <t>능경봉은 백두대간에 위치한 고산으로 봄이면 진달래가, 겨울에는 무릎까지 찰 정도로 눈이 많은 곳이지만 산행거리가 짧아 비교적 힘 들이지 않고 눈 덮인 겨울 산을 즐길 수 있는 곳으로 대관령 주변의 아름다운 풍경을 볼 수 있는 등산로이다.</t>
  </si>
  <si>
    <t>a-약1시간30분b-약5시간</t>
  </si>
  <si>
    <t>KCCWSPO20N000001601</t>
  </si>
  <si>
    <t>거문·금당산</t>
  </si>
  <si>
    <t>▶a코스 (8.4km, 약 4시간 30분) : 고대동교 - (1.3)법장사 - (1)임도 - (0.7)거문산 - (1.7)갈림길(금당삼거리) - (0.4)금당산 - (0.4)갈림길 - (2.9)재재고개 ▶b코스 (7.5km, 약 4시간 30분) : 금당동 - (2.4)왕관바위 - (0.7)금당산 - (0.4)갈림길(금당삼거리) - (1.7)거문산 - (1)법장사 - (1.3)고대동교 ▶c코스 (6.4km, 약 3시간 30분) : 재재고개(토마토마을) - (2.9)갈림길(금당삼거리) - (0.4)금당산 - (0.7)왕관바위 - (2.4)금당동, 백암동</t>
  </si>
  <si>
    <t>a-11 / b-7.5 / c-6.</t>
  </si>
  <si>
    <t>금당산과 거문산은거문, ‘ 금당산’으로 널리 알려져 있다. 거문, 금당산은 금당계곡을 내려다 보고 있는 산이다. 금당산의 서쪽에는 기암절벽과 맑은 물이 흐르는 금당계곡(금당산을 따라 등매에서 개수까지의 물길)이 있으며, 여름철엔 래프팅을 즐길 수 있다. 산자락 곳곳의 기암괴석은 절로 탄성이 나오게 한다.</t>
  </si>
  <si>
    <t>약 4시간 30분</t>
  </si>
  <si>
    <t>등산로 초입</t>
  </si>
  <si>
    <t>KCCWSPO20N000001602</t>
  </si>
  <si>
    <t>합천보조댐 수변생태 탐방로</t>
  </si>
  <si>
    <t>합천 보조댐 수변 생태 탐방로</t>
  </si>
  <si>
    <t>총연장 L=6.2Km [영상테마파크~청소년 수련관(L=0.9Km) ~ 보조댐(L=1.1Km, 조성중-2014년 테크 및 포장) ~ 용문교( L=2.7Km, 조성중~기존도로 활용 및 포장 데크 설치)~영상테마파크(L=1.5Km 조성중)] 현재 총 연장(L=6.2km) 중 기존도로활용이 L=3.5Km이며 진입로 조성이 L=2.7Km입니다. 이 중 영상테마파크~청소년수련관(L=0.9km)구간 탐방로 조성이 완료되었고 2014년 이후 순차적으로 사업을 진행해 완성할 예정입니다.</t>
  </si>
  <si>
    <t>합천 영상테마파크에서 시작하여 보조댐 주변 호숫가를 산책할 수 있는 산책로로써 수려한 자연경관을 보면서 누구나 쉽게 걸을 수 있는 힐링코스이다. 총 연장 L=6.9Km로 계획되어 조성중인 길로써 영상테마파크~보조댐까지는 데크와 도로를 따라 보조댐 수변을 가볍게 걸으며 주변 자연경관을 볼 수 있는 힐링코스이다. 영상테마파크출발해 수변데크로드를 따라 걸으며 나만의 시간을 갖기 충분하다. 이곳은 관광객이 많지 않아 여유를 갖고 걷기 좋다. 보조댐에서 하류방면 전망은 상류방향과 달리 농촌경관이 함께해 옛 시골의 모습이 머리속에 그려진다. *보조댐 이후 구간은 조성 예정 중으로 영상테마파크~보조댐까지 편도로 운영</t>
  </si>
  <si>
    <t>합천 청소년 수련관 및 영상테마파크 화장실</t>
  </si>
  <si>
    <t>경남 합천군 용주면 봉기리 577-4</t>
  </si>
  <si>
    <t>KCCWSPO20N000001605</t>
  </si>
  <si>
    <t>03-02코스</t>
  </si>
  <si>
    <t>부산진시장 - (1.5km / 30분) - 증산공원 - (4.5km / 80분) - 초량성당 - (0.8km / 20분) - 부산역 - (2.3km / 40분) - 백산기념관 - (1.0km / 20분) - 부산근대역사관 - (0.4km / 10분) - 국제시장 - (1.0km / 20분) - 자갈치시장 - (1.0km / 20분) - 영도대교 - (3.2km / 60분) - 남항대교</t>
  </si>
  <si>
    <t>부산 중구</t>
  </si>
  <si>
    <t>지척에 선사시대부터 부산근,현대사를 일람할 수 있는 부산박물관이 있는데, 실제 현장은 우암동 장고개를 넘어 영화 '친구'로 유명한 문현동 곱창골목에서 자성대, 진시장, 정공단, 증산으로 이어지는 산복도로에서 만날 수 있다. 부산역으로 내려서면 옛 부산 초량 해안선을 따라 차이나타운과 영선고개를 넘어 피난시절의 애환이 서린 40계단으로 이어진다. 대청로를 건너면 백산기념관과 용두산 타워가 있고, 일대는 400년 한일 선린우호의 땅, 왜관 터로서 골목골목이 없는 것이 없는 국제시장이다. 남포동 극장가를 넘어서면 부산 사투리 자갈자갈 좌판 가득 넘쳐나는 자갈치시장을 지나면 6.25 전쟁때 피난민의 추억과 애환이 서린 부산 최초의 연육교인 영도대교를 만날 수 있다.</t>
  </si>
  <si>
    <t>좌천역, 부산역, 중구청, 용두산공원, 자갈치시장, 남포역</t>
  </si>
  <si>
    <t>KCCWSPO20N000001606</t>
  </si>
  <si>
    <t>물버들 가족건강 산책로</t>
  </si>
  <si>
    <t>서천 물버들펜션 → (0.11km 5분) → 산막굴 → (0.31km 10분) → 동막재 → (0.12km 5분) → 동막바위 → (0.93km 20분) → 월명산 정상 → (0.64km 15분) → 구실고개 → (0.6km 15분) → 매봉재 → (0.6km 15분) → 신봉리 웅당마을 → (0.2km 5분) → 신봉리 웅당 경로회관 → (0.98km 20분) → 물버들펜션 → (0.8km 20분) → 소야리 메살뫼 마을 → (0.8km 20분) → 서천 물버들펜션</t>
  </si>
  <si>
    <t>서천군 마산면에는 벽오리, 소야리, 신봉리에 걸쳐 농촌마을 종합개발사업이 이뤄졌고, 그 성과로 봉선저수지 주변으로 산책길이 월명산 속으로 등산로가 닦였다. 봉선지를 만들 때 많은 땅이 수몰되었던 동네에 생태공원이 생기고, 백로가 찾아들고, 사진가들이 찾아들면서 또 다른 변화를 겪고 있다. 봉선지에 아침 안개와 노을이 내릴 때면 마을은 한적하고 서정적인 분위기에 휩싸인다. 신봉리 마을 앞 봉선지 생태공원에는 생태 연못, 야외 학습장, 정자, 인공 식물섬이 있다. 수생식물과 새들을 물위에서 관찰하기 좋도록 나무다리를 만들어놓았다. 나무 다리를 건너 물가를 따라 남쪽으로 내려가면 다시 물버들펜션이 나온다. 봉선지 생태 공원에서 물버들펜션까지는 1km 정도 된다. 물버들펜션에서 벽오리 마을 산길을 따라 월명산에 오르고 매봉재와 신봉리 웅당 마을을 거쳐 다시 물버들펜션까지 오는 길은 반지처럼 마을을 안고 도는 길이다. 전체 구간은 5km 정도 된다.</t>
  </si>
  <si>
    <t>봉선지생태공원 웅당마을 경로회관</t>
  </si>
  <si>
    <t>KCCWSPO20N000001607</t>
  </si>
  <si>
    <t>부모산30리둘레길</t>
  </si>
  <si>
    <t>① 부모님 품안길(소요시간 : 2시간) ● 주봉마을 - 물탕골 - 관암절마을 뒤 - 채석장 - 약수터 - 서낭당터 - 잣나무 숲 - 야양동 - 원앙방죽 - 주봉마을 ● ② 원앙못길(소요시간 : 1시간 30분) ● 야양동 - 토속식당 - 원앙방죽 - 모유정 - 부모산성 - 연화사 - 야양동 ● ③ 못길(소요시간 : 2시간) ● 야양동 - 연화사 - 부모산성 - 모유정 - 마래방죽 - 꼬꼴랭이방죽 - 송말방죽 - 똥구녁재 - 피악골방죽 - 야양동 ● ④ 의병장길(소요시간 : 1시간) ● 청주가로수길 - 민충사 - 원앙방죽 - 연화사 - 부모산성 - 모유정 - 민충사 - 주봉마을 - 청주가로수길 ● ⑤ 푸르미길(소요시간 : 1시간 30분) ● 청주가로수길 - 푸르미 환경공원 - 재활용센터 - 광역매립장 고개 - 부모산성 - 물탕골 - 관암절 마을 - 청주가로수길 - 푸르미 환경공원 ● ⑥ 동래부사길(소요시간 : 1시간 30분) ● 청주가로수길 - 강촌마을 - 청주IC 주유소 뒤 - 제전봉 정상 - 청원군 강내면 학천리 - 쓰레기 매립장도로 - 충렬사 - 강촌마을 ●</t>
  </si>
  <si>
    <t>충북 청주시 흥덕구</t>
  </si>
  <si>
    <t>12(숲속길 6.9)</t>
  </si>
  <si>
    <t>부모산은 해발 232m 로 야트막한 산이나 지대가 낮은 청주의 서쪽에 우뚝 솟아 그 존재감이 분명한 산이다. 아양산이라고도 불렸는데, 삼한시대 이 지역에 아양국이 있었다는 설도 있다. 사방으로 평야지대를 굽어보니 옛날에는 매우 중요한 군사적 요충지였다. 때문에 부모산 정상부에는 산정상을 감싸고 도는 머리띠 모양의 산성이 있었고 지금은 무너진 성벽이 남아 있다. 성은 둘레가 1,220m나 되는 규모가 제법 큰 성이다. 성 주변에는 전초기지와 같은 아들성이 3개나 있는데, 이는 우리나라 성에서 찾아 보기 힘든 형태이다. 고려때 몽고군이 쳐들어와 강토를 유린할 때 많은 주민들이 산성안으로 피신하였는데, 이때 성안에서 물이 솟아 주민들이 성안에 오래 머물며 전란을 피할 수 있었다고 한다. 이후로 부모산이라는 이름이 붙었으며, 샘이 솟은 곳을 모유정(母乳井)이라고 불렸다. 임진왜란 때는 인근 복대지역에서 박춘무가 중심이 되어 의병을 일으켰고, 의병장 조헌, 승장 영규대사 등과 함께 청주성을 공격하여 되찾았다. 성곽을 돌면 사방이 훤히 내려다보이는데, 동쪽으로는 우암산과 상당산성이 보이고, 북쪽으로는 정북동토성이 보인다. 서쪽으로 드넓은 미호천 평야가 보이고, 남쪽으로는 은적산이 보인다. 모두가 유사시에는 군사적 요충지가 되었던 곳으로, 이들을 한 눈에 살펴볼 수 있는 곳에 부모산성이 있었던 것이다. 부모산 둘레로 조성된 둘레길과 더불어 부모산성, 송상현충렬사 등 문화유적을 만날수 있으며, 매년 10월~11월에는 '부모산둘레길걷기대회'가 개최되기도 한다.</t>
  </si>
  <si>
    <t>코스별 1~2시간내외</t>
  </si>
  <si>
    <t>둘레길 내 약수터 3개소</t>
  </si>
  <si>
    <t>부모산 정상 부근 연화사 1개소</t>
  </si>
  <si>
    <t>충청북도 청주시 흥덕구 비하동 부모산로 51</t>
  </si>
  <si>
    <t>KCCWSPO20N000001611</t>
  </si>
  <si>
    <t>Eco 800 태기산 트레킹로</t>
  </si>
  <si>
    <t>1코스(Eco 800 태기산 트레킹로) : 숲체원~(16km)묵당 2코스(구두미마을 코스) : 구두미마을~(1.1km)트레킹로~(2.5km)트레킹로~(2.4km)구두미마을 3코스(산채마을 코스) : 산채마을~(2.9km)트레킹로~(3.05km)트레킹로~(2.2km)산채마을</t>
  </si>
  <si>
    <t>"해발 800m 고원에서 즐기는 트레킹과 산림욕" 횡성군 둔내면 삽교리에 위치한 임도를 테마임도로 지정하여 2011년에 명품 트레킹로로 재조성하였다. 트레킹로 전 구간이 해발 800m이상으로서 각 계절마다 고유의 아름다운 풍경을 만끽할 수 있어 최적의 트레킹코스로 각광받고 있다. 또한 산림욕장, 피크닉테이블, 안내판 등을 설치하여 탐방객들의 편의제공 및 가이드 역할을 할 수 있도록 하였고 인근에는 산채마을, 구두미마을 및 숲체원이 위치하고 있어 숲체험을 할수 있음은 물론, 각종 친환경 먹거리를 맛볼 수 있다. *Eco 800 태기산 트레킹로는 사전신청하여 탐방승인이 난 후에 이용할 수 있으므로 횡성군청 홈페이지를 통해 탐방신청서를 다운로드 한 후 팩스 또는 우편으로 탐방신청서를 탐방예정일 2일전까지 횡성군청 녹색성장과로 제출하여야 한다.</t>
  </si>
  <si>
    <t>1코스 : 4시간 30분 2코스 : 3시간 20분 3코스 : 4시간 20분</t>
  </si>
  <si>
    <t>트레킹코스 구간내 화장실 없음. (숲체원 화장실 이용)</t>
  </si>
  <si>
    <t>숲체원에서 출발시(숲체원 매점이용), 그외 출발시 매점 없음.</t>
  </si>
  <si>
    <t>강원 횡성군 둔내면 삽교리 산 1-3</t>
  </si>
  <si>
    <t>KCCWSPO20N000001612</t>
  </si>
  <si>
    <t>횡성호수길</t>
  </si>
  <si>
    <t>총 06코스</t>
  </si>
  <si>
    <t>1구간 (횡성댐길) : 횡성댐 ~ 대관대리(3km) 2구간 (능선길) : 대관대리~삼거리(4km) 3구간 (치유길) : 삼거리~화전리(1.5km) 4구간 (사색길) : 화전리~망향의 동산(7km) 5구간 (가족길) : 망향의 동산(4.5km) 6구간 (회상길) : 망향의 동산~횡성댐(7km)</t>
  </si>
  <si>
    <t>횡성호수길은 횡성호란 아름다운 호수와 이를 둘러싼 주변의 산을 테마로 하여 갑천면 대관대리 일원에 총 27km, 6코스로 조성되었다. 그 중 횡성댐 건립으로 수몰된 5개 마을을 기념하는 망향의 동산에서 시작하는 5코스의 풍광은 단연 으뜸이라 할 수 있다. 푸른 횡성호 물빛이 어우러진 코스는 그 정취에 흠뻑 젖어 걸어도 2시간이면 충분히 걸을 수 있는 5km남짓한 거리와 평이한 난이도로 온 가족이 함께 할 수 있는 나들이 코스로 제격이다.</t>
  </si>
  <si>
    <t>1구간 3km (1시간) 2구간 4km(2시간) 3구간 1.5km((1시간) 4구간 7</t>
  </si>
  <si>
    <t>횡성댐, 망향의 동산</t>
  </si>
  <si>
    <t>횡성호수길 코스내 매점 없음</t>
  </si>
  <si>
    <t>강원 횡성군 갑천면 구방리</t>
  </si>
  <si>
    <t>KCCWSPO20N000001613</t>
  </si>
  <si>
    <t>남도 이순신길 조선수군재건로</t>
  </si>
  <si>
    <t>05코스 회령진 숙배 출항길(장흥)</t>
  </si>
  <si>
    <t>자동차길(67km) : 군영구미(군학마을)←12㎞→수양 삼거리(안양주유소)←16㎞→방촌유물 전시관←6㎞→사금 마을회관←5㎞→ 정남진(전망대)←6㎞→노력도(회진대교입구)←2㎞→회령포(회령진성)←2㎞→천년학세트장←9㎞→덕촌마을 입구(잠두교차로)←9㎞→마량바다(마량항) 걷 는 길(3km) : 회령포(회령진성)↔3㎞(순환) 자전거길(5km) : 사금 마을회관←5㎞→정남진(전망대)</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</si>
  <si>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장흥군은 회령진 숙배 해상 출전 길로 ‘해상출전을 결의하다(장흥)’ 3. 해상→육로대체구간 장흥구간은 해상으로 이동할 수 있는 배편이 없으므로 대체구간 육로를 이용하여 이동</t>
  </si>
  <si>
    <t>4시간 55분 (걷는 길 1시간, 자동차길 3시간 20분, 자전거길 35분)</t>
  </si>
  <si>
    <t>방촌유물전시관, 정남진전망대, 회진면사무소</t>
  </si>
  <si>
    <t>관광편의상 사전에 식수 및 간식 준비 필요</t>
  </si>
  <si>
    <t>전남 구례군 구례읍 봉서리 256-14</t>
  </si>
  <si>
    <t>KCCWSPO20N000001614</t>
  </si>
  <si>
    <t>04코스 상유십이 득량길(보성)</t>
  </si>
  <si>
    <t>자동차길(27㎞) : 벌교역←12㎞→조양창 터(고내마을)←7㎞→ 박곡 양산원의 집(득량면 송곡리)←8㎞→열선루(보성군청) 걷 는 길(10㎞) : 벌교읍↔5㎞(순환), 조양창터(고내마을)↔2㎞(순환), 박곡 양산원의 집(득량면 송곡리)↔3㎞ 자동차길(20㎞) : 열선루(보성군청)←14㎞→율포해변(율포 해수욕장)←3㎞→명교마을(백사정)←3㎞→군영구미(군학마을) 걷 는 길(3㎞) : 율포해변(율포 해수욕장)←3㎞→백사정(명교 해수욕장)</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</si>
  <si>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보성군은 상유십이 득량길로 ‘식량을 선적하다(보성)’</t>
  </si>
  <si>
    <t>6시간 40분 (걷는 길 4시간 20분, 자동차길 2시간 20분)</t>
  </si>
  <si>
    <t>벌교역, 보성버스터미널, 5일시장, 한국차박물관, 율포해수욕장</t>
  </si>
  <si>
    <t>벌교역, 보성버스터미널, 한국차박물관, 율포해수욕장</t>
  </si>
  <si>
    <t>벌교역, 보성버스터미널, 5일시장, 한국차박물관, 율포해수욕장 등</t>
  </si>
  <si>
    <t>KCCWSPO20N000001615</t>
  </si>
  <si>
    <t>02코스 섬진강변 애민길(곡성)</t>
  </si>
  <si>
    <t>자전거길(10km) : 가정마을←10㎞→곡성 현청 가는 길(섬진강 기차마을) 자동차길(50km) : 곡성 현청 가는 길(섬진강 기차마을)←2㎞→곡성 현청 터 (곡성군청)←24㎞→구 옥과 현청 터(설산정공원)←24㎞→ 능파정 터(석곡강정마을) 걷기순환(4km) : 능파정 터(석곡 강정마을)↔4㎞(순환)</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</si>
  <si>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곡성군은 섬진강변 애민길로‘군관들과 수군재건을 논하다(곡성)’</t>
  </si>
  <si>
    <t>5시간 (걷는 길 1시간 20분, 자동차길 2시간 30분, 자전거길 1시간 10분)</t>
  </si>
  <si>
    <t>식수 보급처가 없어 기차마을 근처 매점 등에서 식수 구입 필요</t>
  </si>
  <si>
    <t>곡성역, 기차마을, 침곡역, 가정역 압록유원지, 곡성군청, 석곡면사무소</t>
  </si>
  <si>
    <t>기차마을에 매점, 가정역, 압록유원지에 매점이 있음</t>
  </si>
  <si>
    <t>KCCWSPO20N000001616</t>
  </si>
  <si>
    <t>03코스 순천부 물자충원길(순천)</t>
  </si>
  <si>
    <t>자동차길(33㎞) : 능파정 터(석곡 강정마을)←12㎞→창촌 부유창 터(창촌 마을회관)←21㎞→ 학구 삼거리(신촌 마을회관) 걷 는 길(14㎞) : 학구 삼거리(신촌 마을회관)←7㎞→서면우체국←7㎞→순천 남문 터(순천 팔마비) 자동차길(28㎞) : 순천 남문 터(순천 팔마비)←21㎞→낙안읍성←7㎞→벌교역 걷 는 길(3㎞) : 낙안읍성↔3㎞(순환)</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</si>
  <si>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순천시는 순천부 물자충원길로 ‘무기와 화살을 구하다(순천)’</t>
  </si>
  <si>
    <t>8시간 40분 (걷는 길 5시간 40분, 자동차길 3시간)</t>
  </si>
  <si>
    <t>서면우체국, 행동우체국,낙안읍성, 송광사</t>
  </si>
  <si>
    <t>순천중앙시장,낙안읍성, 송광사</t>
  </si>
  <si>
    <t>KCCWSPO20N000001617</t>
  </si>
  <si>
    <t>01코스 수군재건 입성로(구례)</t>
  </si>
  <si>
    <t>걷 는 길(24km) : 석주관 터(석주관)←8㎞→운조루←8㎞→구례현청 터(구례읍사무소)←8㎞→구례구역(신월치안센터) 자전거길(13km) : 구례구역(신월치안센터)←9㎞→압록(오토캠핑장)←4㎞→가정마을</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</si>
  <si>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구례군은 수군재건 입성길로‘장정과 병사를 모으다(구례)’</t>
  </si>
  <si>
    <t>9시간 30분 (걷는 길 8시간, 자전거길 1시간 30분)</t>
  </si>
  <si>
    <t>토지면 체육공원, 오미마을, 구례읍사무소, 지리산둘레길센터,구례구역</t>
  </si>
  <si>
    <t>KCCWSPO20N000001618</t>
  </si>
  <si>
    <t>07코스 우수영 명량해전 승전길(해남)</t>
  </si>
  <si>
    <t>자동차길(30㎞) : 북일면사무소←9㎞→이진성(만호비)←21㎞→땅끝마을(땅끝희망공원) 걷 는 길(3㎞) : 이진성(이진성 샘터)↔3㎞(순환) 자동차길(65㎞) : 땅끝마을(땅끝희망공원)←13㎞→어란진항(마을회관)←52㎞→우수영관광지 걷 는 길(8㎞) : 우수영관광지←5㎞→우수영(우수영여객선터미널)←1㎞→망해루←1㎞→명량대첩비←1㎞→진도대교</t>
  </si>
  <si>
    <t>100Km이상</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</si>
  <si>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해남군은 우수영 명량해전 승전길로 ‘아침 일찍부터 우수영 바다에서 명량대첩을 이루다(해남)’ 3. 해상→육로대체구간 해남군구간은 해상으로 이동할 수 있는 배편이 없으므로 대체구간 육로를 이용하여 이동</t>
  </si>
  <si>
    <t>8시간 25분 (걷는길 3시간 40분, 차동차길 4시간 45분</t>
  </si>
  <si>
    <t>이진마을, 땅끝 마을, 사구미 해변, 우수영관광지</t>
  </si>
  <si>
    <t>KCCWSPO20N000001619</t>
  </si>
  <si>
    <t>08코스 벽파진 명량해전 승전길(진도)</t>
  </si>
  <si>
    <t>걷 는 길(4km) : 진도대교←1㎞→녹진관광지(진도각 휴게소)←2㎞→망금산(진도타워)←1㎞→울돌목무궁화동산 자동차길(8km) : 울돌목무궁화동산←8㎞→벽파항</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</si>
  <si>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진도군은 벽파진 명량해전 승전길로 ‘저녁 늦게까지 벽파진 바다에서 명량대첩을 이루다(진도)’ 3. 해상→육로대체구간 진도군구간은 해상으로 이동할 수 있는 배편이 없으므로 대체구간 육로를 이용하여 이동</t>
  </si>
  <si>
    <t>1시간 45분 (걷는 길 1시간 20분, 자동차길 24분)</t>
  </si>
  <si>
    <t>진도각휴게소, 진도타워, 벽파항매표소</t>
  </si>
  <si>
    <t>KCCWSPO20N000001620</t>
  </si>
  <si>
    <t>06코스 마량진 해상 승전길(강진)</t>
  </si>
  <si>
    <t>자동차길(52km) : - 마량바다(마량항)←1㎞→마도진성(마량 마도진성 지)←17㎞→가우도(저두리)←15㎞→평동교차로 - 가우도(신기리)←19㎞→북일면사무소 자전거길(12km) : 평동교차로←8㎞→만덕호(강진야구장)←4㎞→가우도(신기리) 걷기순환(4km) : 가우도 출렁다리↔4㎞(순환)</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</si>
  <si>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강진군은 마량진 해상 승전길로‘해상 기동 추격전을 벌이다(강진)’ 3. 해상→육로대체구간 강진군구간은 해상으로 이동하였음. 이를 바라 볼 수 있는 조망권이 좋은 해상 가까운 육로로 길을 만든 대체구간임 이신순은 학구삼거리 신촌마을 송원의 객관에 여정을 풀었습니다. 그리고 사랑하는 부하 정원명과 정사준을 만나 왜군 정황을 들었습니다. 이제는 교통의 요지로 변화된 학구삼거리는 옛 흔적을 찾기 어렵지만 순천 초입에서 이순신이 구국의 전술을 구상해 냈던 역사의 현장입니다</t>
  </si>
  <si>
    <t>5시간 20분 (걷는 길 1시간 20분, 자동차길 2시간 36분, 자전거길 1시간24분)</t>
  </si>
  <si>
    <t>마량미항, 고바우공원, 다산유물전시관</t>
  </si>
  <si>
    <t>KCCWSPO20N000001621</t>
  </si>
  <si>
    <t>군위 아미산등산로</t>
  </si>
  <si>
    <t>01~03코스</t>
  </si>
  <si>
    <t>1코스 : 10.9km, 2코스 : 5.74km 3코스 : 3.71km ㅇ 1코스 : 주차장~(0.7km)앵기랑바위~(1.2km)큰작사골삼거리~(0.3km)절골삼거리~(0.8km)무시봉~ (1.0km)아미산~(1.2km)돌탑봉~(0.4km)방가산~(2.4km)바른골삼거리~(1.7km)임도~ (1.2km)휴양림입구 ㅇ 2코스 : 주차장~(0.7km)앵기랑바위~(1.2km)큰작사골삼거리~(0.3km)절골삼거리~(1.5km)병풍암삼거리~ (1.53km)대곡지~(0.51km)주차장 ㅇ 3코스 : 주차장~(0.7km)앵기랑바위~(1.2km)큰작사골삼거리~(1.3km)대곡지~(0.51km)주차장</t>
  </si>
  <si>
    <t>ㅇ 1코스 : 단체로 왔을 경우 종점이 휴양림입구이므로 산행 마치는 시간에 맞추어 차량을 이동하여야함. ㅇ 2~3코스 : 원점회귀 산행임 ㅇ 앵기랑바위 부근은 암릉구간이나 목계단 등 시설물이 비교적 잘 되어 있어 초보자도 어렵지 않게 오를수 있으며, 임의로 출입금지 바위에 오르지 않는 이상 크게 위험한 곳은 없음. ㅇ 암릉구간 이후로는 모두 흙길 위주의 육산이며, 1코스의 능선은 꾸준히 오르내림이 있고 화려한 경치가 없어 자칫 산행이 지루하게 느껴질 수도 있음.</t>
  </si>
  <si>
    <t>1코스 : 6시간 00분, 2코스 : 3시간 30분, 3코스 : 2시간 30분</t>
  </si>
  <si>
    <t>산행중 식수 보급처가 없으며, 할인마트 · 매점 등에서 구입하거나 사전준비</t>
  </si>
  <si>
    <t>산행 코스중 화장실 없으며, 1코스 : 등산로 입구 주차장내와 종점인 장곡자연휴양림내 2코스 ,3코스 : 등산로 입구 주차장내</t>
  </si>
  <si>
    <t>군위농협 할인마트(군위댐, 고로면사무소 뒤 - 목적지 등산로 입구 주차장 오기전 약4km 지점)</t>
  </si>
  <si>
    <t>경북 군위군 고로면 양지리 65</t>
  </si>
  <si>
    <t>KCCWSPO20N000001622</t>
  </si>
  <si>
    <t>청옥산</t>
  </si>
  <si>
    <t>▶a코스 (6.4km, 약 3시간) : 상수도 수원지 - 용수골(능애동) - 능선갈림길 - 정상 - 육백마지기 ▶b코스 (17km, 약 8시간) : 한치동 - 육백마지기 - 헬기장 - 정상 - 서남능선 - 삿갓봉 - 자진구비 - 수리재 ▶c코스 (7.5km, 약 4시간) : 지동리(버스종점) - 능선 - 정상 - 서남쪽능선 - 능선갈림길 - 용수골 - 상수도 수원지 ▶d코스 (9km, 약 4시간 20분) : 지동리(버스종점) - 능선 - 정상 - 서남쪽능선(삿갓봉 방향) - 갈림길 - 지동리</t>
  </si>
  <si>
    <t>a코스-6.4km / b코스-17km</t>
  </si>
  <si>
    <t>청옥산은 곤드레나물과 더불어 청옥(靑玉)이란 산채가 자생하였다 하여 붙여진 이름이다. 또한 해발 1,200m 이상의 고원지역으로 비교적평탄하며 그 면적이 볍씨 6백두락이나 된다는 뜻에서 육백마지기라 불려져 왔다.</t>
  </si>
  <si>
    <t>a코스-약 3시간 / b코스-약 8시간 / c코스-약 4시간 / d코스-약 4시간 20분</t>
  </si>
  <si>
    <t>1. 남부유람선 선착장 내 화장실 사용(남부면 저구해안길 16-17) 2. 명사해수욕장 공공화장실 사용(남부면 저구리 248-5) 3. 여차몽돌해수욕장 공공화장실 사용(남부면 다포리 52)</t>
    <phoneticPr fontId="18" type="noConversion"/>
  </si>
  <si>
    <t>CTPRVN_NM</t>
  </si>
  <si>
    <t>SIGNGU_NM</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</si>
</sst>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0"/>
      <name val="맑은 고딕"/>
      <family val="3"/>
      <charset val="129"/>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
    <xf numFmtId="0" fontId="0" fillId="0" borderId="0" xfId="0">
      <alignment vertical="center"/>
    </xf>
    <xf numFmtId="32" fontId="0" fillId="0" borderId="0" xfId="0" applyNumberFormat="1">
      <alignment vertical="center"/>
    </xf>
    <xf numFmtId="49" fontId="0" fillId="0" borderId="0" xfId="0" applyNumberFormat="1">
      <alignment vertical="center"/>
    </xf>
    <xf numFmtId="0" fontId="19" fillId="0" borderId="0" xfId="0" applyFo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18"/>
  <sheetViews>
    <sheetView tabSelected="1" workbookViewId="0">
      <selection sqref="A1:XFD1"/>
    </sheetView>
  </sheetViews>
  <sheetFormatPr defaultRowHeight="16.5" x14ac:dyDescent="0.3"/>
  <cols>
    <col min="1" max="1" width="24.25" bestFit="1" customWidth="1"/>
    <col min="2" max="2" width="45.625" bestFit="1" customWidth="1"/>
    <col min="3" max="3" width="74.5" bestFit="1" customWidth="1"/>
    <col min="4" max="4" width="255.625" bestFit="1" customWidth="1"/>
    <col min="5" max="6" width="22.75" customWidth="1"/>
    <col min="7" max="7" width="18.125" bestFit="1" customWidth="1"/>
    <col min="8" max="8" width="14.875" style="2" bestFit="1" customWidth="1"/>
    <col min="9" max="9" width="29.375" style="2" bestFit="1" customWidth="1"/>
    <col min="10" max="10" width="255.625" bestFit="1" customWidth="1"/>
    <col min="11" max="11" width="70.875" bestFit="1" customWidth="1"/>
    <col min="12" max="12" width="142.75" bestFit="1" customWidth="1"/>
    <col min="13" max="13" width="255.625" bestFit="1" customWidth="1"/>
    <col min="14" max="14" width="169.875" bestFit="1" customWidth="1"/>
    <col min="15" max="15" width="45.375" bestFit="1" customWidth="1"/>
    <col min="16" max="16" width="16.625" bestFit="1" customWidth="1"/>
    <col min="17" max="17" width="16.875" bestFit="1" customWidth="1"/>
  </cols>
  <sheetData>
    <row r="1" spans="1:17" x14ac:dyDescent="0.3">
      <c r="A1" t="s">
        <v>0</v>
      </c>
      <c r="B1" t="s">
        <v>1</v>
      </c>
      <c r="C1" t="s">
        <v>2</v>
      </c>
      <c r="D1" t="s">
        <v>3</v>
      </c>
      <c r="E1" s="3" t="s">
        <v>10566</v>
      </c>
      <c r="F1" t="s">
        <v>10567</v>
      </c>
      <c r="G1" t="s">
        <v>4</v>
      </c>
      <c r="H1" s="2" t="s">
        <v>5</v>
      </c>
      <c r="I1" s="2" t="s">
        <v>6</v>
      </c>
      <c r="J1" t="s">
        <v>7</v>
      </c>
      <c r="K1" t="s">
        <v>8</v>
      </c>
      <c r="L1" t="s">
        <v>9</v>
      </c>
      <c r="M1" t="s">
        <v>10</v>
      </c>
      <c r="N1" t="s">
        <v>11</v>
      </c>
      <c r="O1" t="s">
        <v>12</v>
      </c>
      <c r="P1" t="s">
        <v>13</v>
      </c>
      <c r="Q1" t="s">
        <v>14</v>
      </c>
    </row>
    <row r="2" spans="1:17" x14ac:dyDescent="0.3">
      <c r="A2" t="s">
        <v>15</v>
      </c>
      <c r="B2" t="s">
        <v>16</v>
      </c>
      <c r="C2" t="s">
        <v>16</v>
      </c>
      <c r="D2" t="s">
        <v>17</v>
      </c>
      <c r="E2" t="str">
        <f>IF(Sheet2!C2="강원", "강원도", IF(Sheet2!C2="경기", "경기도", IF(Sheet2!C2="경남", "경상남도", IF(Sheet2!C2="경북", "경상북도", IF(Sheet2!C2="광주", "광주광역시", IF(Sheet2!C2="대구", "대구광역시", IF(Sheet2!C2="대전", "대전광역시", IF(Sheet2!C2="부산", "부산광역시",IF(Sheet2!C2="서울", "서울특별시",  IF(Sheet2!C2="세종", "세종특별자치시",  IF(Sheet2!C2="울산", "울산광역시",IF(Sheet2!C2="인천", "인천광역시", IF(Sheet2!C2="전남", "전라남도", IF(Sheet2!C2="전북", "전라북도",  IF(Sheet2!C2="제주", "제주특별자치도", IF(Sheet2!C2="충남", "충청남도", IF(Sheet2!C2="충북", "충청북도", Sheet2!C2)))))))))))))))))</f>
        <v>충청남도</v>
      </c>
      <c r="F2" t="str">
        <f>IFERROR(MID(Sheet2!B2, FIND(" ", Sheet2!B2) + 1, FIND(" ", Sheet2!B2, FIND(" ", Sheet2!B2) + 1) - FIND(" ", Sheet2!B2) - 1), MID(Sheet2!B2, FIND(" ", Sheet2!B2) + 1, LEN(Sheet2!B2) - FIND(" ", Sheet2!B2)))</f>
        <v>청양군</v>
      </c>
      <c r="G2" t="s">
        <v>19</v>
      </c>
      <c r="H2" s="2" t="s">
        <v>20</v>
      </c>
      <c r="I2" s="2">
        <v>13.8</v>
      </c>
      <c r="J2" t="s">
        <v>21</v>
      </c>
      <c r="K2" t="s">
        <v>22</v>
      </c>
      <c r="L2" t="s">
        <v>23</v>
      </c>
      <c r="M2" t="s">
        <v>24</v>
      </c>
      <c r="N2" t="s">
        <v>25</v>
      </c>
      <c r="O2" t="s">
        <v>26</v>
      </c>
      <c r="P2">
        <v>36.4262169</v>
      </c>
      <c r="Q2">
        <v>126.8106385</v>
      </c>
    </row>
    <row r="3" spans="1:17" x14ac:dyDescent="0.3">
      <c r="A3" t="s">
        <v>27</v>
      </c>
      <c r="B3" t="s">
        <v>16</v>
      </c>
      <c r="C3" t="s">
        <v>29</v>
      </c>
      <c r="D3" t="s">
        <v>30</v>
      </c>
      <c r="E3" t="str">
        <f>IF(Sheet2!C3="강원", "강원도", IF(Sheet2!C3="경기", "경기도", IF(Sheet2!C3="경남", "경상남도", IF(Sheet2!C3="경북", "경상북도", IF(Sheet2!C3="광주", "광주광역시", IF(Sheet2!C3="대구", "대구광역시", IF(Sheet2!C3="대전", "대전광역시", IF(Sheet2!C3="부산", "부산광역시",IF(Sheet2!C3="서울", "서울특별시",  IF(Sheet2!C3="세종", "세종특별자치시",  IF(Sheet2!C3="울산", "울산광역시",IF(Sheet2!C3="인천", "인천광역시", IF(Sheet2!C3="전남", "전라남도", IF(Sheet2!C3="전북", "전라북도",  IF(Sheet2!C3="제주", "제주특별자치도", IF(Sheet2!C3="충남", "충청남도", IF(Sheet2!C3="충북", "충청북도", Sheet2!C3)))))))))))))))))</f>
        <v>충청남도</v>
      </c>
      <c r="F3" t="str">
        <f>IFERROR(MID(Sheet2!B3, FIND(" ", Sheet2!B3) + 1, FIND(" ", Sheet2!B3, FIND(" ", Sheet2!B3) + 1) - FIND(" ", Sheet2!B3) - 1), MID(Sheet2!B3, FIND(" ", Sheet2!B3) + 1, LEN(Sheet2!B3) - FIND(" ", Sheet2!B3)))</f>
        <v>홍성군</v>
      </c>
      <c r="G3" t="s">
        <v>32</v>
      </c>
      <c r="H3" s="2" t="s">
        <v>33</v>
      </c>
      <c r="I3" s="2">
        <v>2.1</v>
      </c>
      <c r="J3" t="s">
        <v>34</v>
      </c>
      <c r="K3" t="s">
        <v>35</v>
      </c>
      <c r="L3" t="s">
        <v>36</v>
      </c>
      <c r="M3" t="s">
        <v>37</v>
      </c>
      <c r="N3" t="s">
        <v>38</v>
      </c>
      <c r="O3" t="s">
        <v>39</v>
      </c>
      <c r="P3">
        <v>36.571486700000001</v>
      </c>
      <c r="Q3">
        <v>126.6168424</v>
      </c>
    </row>
    <row r="4" spans="1:17" x14ac:dyDescent="0.3">
      <c r="A4" t="s">
        <v>40</v>
      </c>
      <c r="B4" t="s">
        <v>28</v>
      </c>
      <c r="C4" t="s">
        <v>41</v>
      </c>
      <c r="D4" t="s">
        <v>42</v>
      </c>
      <c r="E4" t="str">
        <f>IF(Sheet2!C4="강원", "강원도", IF(Sheet2!C4="경기", "경기도", IF(Sheet2!C4="경남", "경상남도", IF(Sheet2!C4="경북", "경상북도", IF(Sheet2!C4="광주", "광주광역시", IF(Sheet2!C4="대구", "대구광역시", IF(Sheet2!C4="대전", "대전광역시", IF(Sheet2!C4="부산", "부산광역시",IF(Sheet2!C4="서울", "서울특별시",  IF(Sheet2!C4="세종", "세종특별자치시",  IF(Sheet2!C4="울산", "울산광역시",IF(Sheet2!C4="인천", "인천광역시", IF(Sheet2!C4="전남", "전라남도", IF(Sheet2!C4="전북", "전라북도",  IF(Sheet2!C4="제주", "제주특별자치도", IF(Sheet2!C4="충남", "충청남도", IF(Sheet2!C4="충북", "충청북도", Sheet2!C4)))))))))))))))))</f>
        <v>충청남도</v>
      </c>
      <c r="F4" t="str">
        <f>IFERROR(MID(Sheet2!B4, FIND(" ", Sheet2!B4) + 1, FIND(" ", Sheet2!B4, FIND(" ", Sheet2!B4) + 1) - FIND(" ", Sheet2!B4) - 1), MID(Sheet2!B4, FIND(" ", Sheet2!B4) + 1, LEN(Sheet2!B4) - FIND(" ", Sheet2!B4)))</f>
        <v>홍성군</v>
      </c>
      <c r="G4" t="s">
        <v>32</v>
      </c>
      <c r="H4" s="2" t="s">
        <v>33</v>
      </c>
      <c r="I4" s="2">
        <v>2.1</v>
      </c>
      <c r="J4" t="s">
        <v>34</v>
      </c>
      <c r="K4" t="s">
        <v>35</v>
      </c>
      <c r="L4" t="s">
        <v>37</v>
      </c>
      <c r="M4" t="s">
        <v>36</v>
      </c>
      <c r="N4" t="s">
        <v>38</v>
      </c>
      <c r="O4" t="s">
        <v>39</v>
      </c>
      <c r="P4">
        <v>36.571486700000001</v>
      </c>
      <c r="Q4">
        <v>126.6168424</v>
      </c>
    </row>
    <row r="5" spans="1:17" x14ac:dyDescent="0.3">
      <c r="A5" t="s">
        <v>43</v>
      </c>
      <c r="B5" t="s">
        <v>28</v>
      </c>
      <c r="C5" t="s">
        <v>44</v>
      </c>
      <c r="D5" t="s">
        <v>45</v>
      </c>
      <c r="E5" t="str">
        <f>IF(Sheet2!C5="강원", "강원도", IF(Sheet2!C5="경기", "경기도", IF(Sheet2!C5="경남", "경상남도", IF(Sheet2!C5="경북", "경상북도", IF(Sheet2!C5="광주", "광주광역시", IF(Sheet2!C5="대구", "대구광역시", IF(Sheet2!C5="대전", "대전광역시", IF(Sheet2!C5="부산", "부산광역시",IF(Sheet2!C5="서울", "서울특별시",  IF(Sheet2!C5="세종", "세종특별자치시",  IF(Sheet2!C5="울산", "울산광역시",IF(Sheet2!C5="인천", "인천광역시", IF(Sheet2!C5="전남", "전라남도", IF(Sheet2!C5="전북", "전라북도",  IF(Sheet2!C5="제주", "제주특별자치도", IF(Sheet2!C5="충남", "충청남도", IF(Sheet2!C5="충북", "충청북도", Sheet2!C5)))))))))))))))))</f>
        <v>충청남도</v>
      </c>
      <c r="F5" t="str">
        <f>IFERROR(MID(Sheet2!B5, FIND(" ", Sheet2!B5) + 1, FIND(" ", Sheet2!B5, FIND(" ", Sheet2!B5) + 1) - FIND(" ", Sheet2!B5) - 1), MID(Sheet2!B5, FIND(" ", Sheet2!B5) + 1, LEN(Sheet2!B5) - FIND(" ", Sheet2!B5)))</f>
        <v>홍성군</v>
      </c>
      <c r="G5" t="s">
        <v>32</v>
      </c>
      <c r="H5" s="2" t="s">
        <v>33</v>
      </c>
      <c r="I5" s="2">
        <v>2.1</v>
      </c>
      <c r="J5" t="s">
        <v>34</v>
      </c>
      <c r="K5" t="s">
        <v>35</v>
      </c>
      <c r="L5" t="s">
        <v>36</v>
      </c>
      <c r="M5" t="s">
        <v>37</v>
      </c>
      <c r="N5" t="s">
        <v>38</v>
      </c>
      <c r="O5" t="s">
        <v>39</v>
      </c>
      <c r="P5">
        <v>36.571486700000001</v>
      </c>
      <c r="Q5">
        <v>126.6168424</v>
      </c>
    </row>
    <row r="6" spans="1:17" x14ac:dyDescent="0.3">
      <c r="A6" t="s">
        <v>46</v>
      </c>
      <c r="B6" t="s">
        <v>47</v>
      </c>
      <c r="C6" t="s">
        <v>48</v>
      </c>
      <c r="D6" t="s">
        <v>49</v>
      </c>
      <c r="E6" t="str">
        <f>IF(Sheet2!C6="강원", "강원도", IF(Sheet2!C6="경기", "경기도", IF(Sheet2!C6="경남", "경상남도", IF(Sheet2!C6="경북", "경상북도", IF(Sheet2!C6="광주", "광주광역시", IF(Sheet2!C6="대구", "대구광역시", IF(Sheet2!C6="대전", "대전광역시", IF(Sheet2!C6="부산", "부산광역시",IF(Sheet2!C6="서울", "서울특별시",  IF(Sheet2!C6="세종", "세종특별자치시",  IF(Sheet2!C6="울산", "울산광역시",IF(Sheet2!C6="인천", "인천광역시", IF(Sheet2!C6="전남", "전라남도", IF(Sheet2!C6="전북", "전라북도",  IF(Sheet2!C6="제주", "제주특별자치도", IF(Sheet2!C6="충남", "충청남도", IF(Sheet2!C6="충북", "충청북도", Sheet2!C6)))))))))))))))))</f>
        <v>충청남도</v>
      </c>
      <c r="F6" t="str">
        <f>IFERROR(MID(Sheet2!B6, FIND(" ", Sheet2!B6) + 1, FIND(" ", Sheet2!B6, FIND(" ", Sheet2!B6) + 1) - FIND(" ", Sheet2!B6) - 1), MID(Sheet2!B6, FIND(" ", Sheet2!B6) + 1, LEN(Sheet2!B6) - FIND(" ", Sheet2!B6)))</f>
        <v>홍성군</v>
      </c>
      <c r="G6" t="s">
        <v>32</v>
      </c>
      <c r="H6" s="2" t="s">
        <v>50</v>
      </c>
      <c r="I6" s="2">
        <v>50.5</v>
      </c>
      <c r="J6" t="s">
        <v>51</v>
      </c>
      <c r="K6" t="s">
        <v>52</v>
      </c>
      <c r="L6" t="s">
        <v>53</v>
      </c>
      <c r="M6" t="s">
        <v>53</v>
      </c>
      <c r="N6" t="s">
        <v>54</v>
      </c>
      <c r="O6" t="s">
        <v>55</v>
      </c>
      <c r="P6">
        <v>36.714944199999998</v>
      </c>
      <c r="Q6">
        <v>126.6309012</v>
      </c>
    </row>
    <row r="7" spans="1:17" x14ac:dyDescent="0.3">
      <c r="A7" t="s">
        <v>56</v>
      </c>
      <c r="B7" t="s">
        <v>47</v>
      </c>
      <c r="C7" t="s">
        <v>57</v>
      </c>
      <c r="D7" t="s">
        <v>58</v>
      </c>
      <c r="E7" t="str">
        <f>IF(Sheet2!C7="강원", "강원도", IF(Sheet2!C7="경기", "경기도", IF(Sheet2!C7="경남", "경상남도", IF(Sheet2!C7="경북", "경상북도", IF(Sheet2!C7="광주", "광주광역시", IF(Sheet2!C7="대구", "대구광역시", IF(Sheet2!C7="대전", "대전광역시", IF(Sheet2!C7="부산", "부산광역시",IF(Sheet2!C7="서울", "서울특별시",  IF(Sheet2!C7="세종", "세종특별자치시",  IF(Sheet2!C7="울산", "울산광역시",IF(Sheet2!C7="인천", "인천광역시", IF(Sheet2!C7="전남", "전라남도", IF(Sheet2!C7="전북", "전라북도",  IF(Sheet2!C7="제주", "제주특별자치도", IF(Sheet2!C7="충남", "충청남도", IF(Sheet2!C7="충북", "충청북도", Sheet2!C7)))))))))))))))))</f>
        <v>충청남도</v>
      </c>
      <c r="F7" t="str">
        <f>IFERROR(MID(Sheet2!B7, FIND(" ", Sheet2!B7) + 1, FIND(" ", Sheet2!B7, FIND(" ", Sheet2!B7) + 1) - FIND(" ", Sheet2!B7) - 1), MID(Sheet2!B7, FIND(" ", Sheet2!B7) + 1, LEN(Sheet2!B7) - FIND(" ", Sheet2!B7)))</f>
        <v>당진시</v>
      </c>
      <c r="G7" t="s">
        <v>19</v>
      </c>
      <c r="H7" s="2" t="s">
        <v>60</v>
      </c>
      <c r="I7" s="2">
        <v>15.2</v>
      </c>
      <c r="J7" t="s">
        <v>61</v>
      </c>
      <c r="K7" t="s">
        <v>62</v>
      </c>
      <c r="L7" t="s">
        <v>63</v>
      </c>
      <c r="M7" t="s">
        <v>63</v>
      </c>
      <c r="N7" t="s">
        <v>64</v>
      </c>
      <c r="O7" t="s">
        <v>55</v>
      </c>
      <c r="P7">
        <v>36.714944199999998</v>
      </c>
      <c r="Q7">
        <v>126.6309012</v>
      </c>
    </row>
    <row r="8" spans="1:17" x14ac:dyDescent="0.3">
      <c r="A8" t="s">
        <v>65</v>
      </c>
      <c r="B8" t="s">
        <v>66</v>
      </c>
      <c r="C8" t="s">
        <v>67</v>
      </c>
      <c r="D8" t="s">
        <v>68</v>
      </c>
      <c r="E8" t="str">
        <f>IF(Sheet2!C8="강원", "강원도", IF(Sheet2!C8="경기", "경기도", IF(Sheet2!C8="경남", "경상남도", IF(Sheet2!C8="경북", "경상북도", IF(Sheet2!C8="광주", "광주광역시", IF(Sheet2!C8="대구", "대구광역시", IF(Sheet2!C8="대전", "대전광역시", IF(Sheet2!C8="부산", "부산광역시",IF(Sheet2!C8="서울", "서울특별시",  IF(Sheet2!C8="세종", "세종특별자치시",  IF(Sheet2!C8="울산", "울산광역시",IF(Sheet2!C8="인천", "인천광역시", IF(Sheet2!C8="전남", "전라남도", IF(Sheet2!C8="전북", "전라북도",  IF(Sheet2!C8="제주", "제주특별자치도", IF(Sheet2!C8="충남", "충청남도", IF(Sheet2!C8="충북", "충청북도", Sheet2!C8)))))))))))))))))</f>
        <v>충청남도</v>
      </c>
      <c r="F8" t="str">
        <f>IFERROR(MID(Sheet2!B8, FIND(" ", Sheet2!B8) + 1, FIND(" ", Sheet2!B8, FIND(" ", Sheet2!B8) + 1) - FIND(" ", Sheet2!B8) - 1), MID(Sheet2!B8, FIND(" ", Sheet2!B8) + 1, LEN(Sheet2!B8) - FIND(" ", Sheet2!B8)))</f>
        <v>서산시</v>
      </c>
      <c r="G8" t="s">
        <v>32</v>
      </c>
      <c r="H8" s="2" t="s">
        <v>60</v>
      </c>
      <c r="I8" s="2">
        <v>18</v>
      </c>
      <c r="J8" t="s">
        <v>70</v>
      </c>
      <c r="K8" t="s">
        <v>71</v>
      </c>
      <c r="L8" t="s">
        <v>23</v>
      </c>
      <c r="M8" t="s">
        <v>72</v>
      </c>
      <c r="N8" t="s">
        <v>73</v>
      </c>
      <c r="O8" t="s">
        <v>74</v>
      </c>
      <c r="P8">
        <v>36.838171500000001</v>
      </c>
      <c r="Q8">
        <v>126.3464611</v>
      </c>
    </row>
    <row r="9" spans="1:17" x14ac:dyDescent="0.3">
      <c r="A9" t="s">
        <v>75</v>
      </c>
      <c r="B9" t="s">
        <v>66</v>
      </c>
      <c r="C9" t="s">
        <v>76</v>
      </c>
      <c r="D9" t="s">
        <v>77</v>
      </c>
      <c r="E9" t="str">
        <f>IF(Sheet2!C9="강원", "강원도", IF(Sheet2!C9="경기", "경기도", IF(Sheet2!C9="경남", "경상남도", IF(Sheet2!C9="경북", "경상북도", IF(Sheet2!C9="광주", "광주광역시", IF(Sheet2!C9="대구", "대구광역시", IF(Sheet2!C9="대전", "대전광역시", IF(Sheet2!C9="부산", "부산광역시",IF(Sheet2!C9="서울", "서울특별시",  IF(Sheet2!C9="세종", "세종특별자치시",  IF(Sheet2!C9="울산", "울산광역시",IF(Sheet2!C9="인천", "인천광역시", IF(Sheet2!C9="전남", "전라남도", IF(Sheet2!C9="전북", "전라북도",  IF(Sheet2!C9="제주", "제주특별자치도", IF(Sheet2!C9="충남", "충청남도", IF(Sheet2!C9="충북", "충청북도", Sheet2!C9)))))))))))))))))</f>
        <v>충청남도</v>
      </c>
      <c r="F9" t="str">
        <f>IFERROR(MID(Sheet2!B9, FIND(" ", Sheet2!B9) + 1, FIND(" ", Sheet2!B9, FIND(" ", Sheet2!B9) + 1) - FIND(" ", Sheet2!B9) - 1), MID(Sheet2!B9, FIND(" ", Sheet2!B9) + 1, LEN(Sheet2!B9) - FIND(" ", Sheet2!B9)))</f>
        <v>서산시</v>
      </c>
      <c r="G9" t="s">
        <v>32</v>
      </c>
      <c r="H9" s="2" t="s">
        <v>78</v>
      </c>
      <c r="I9" s="2">
        <v>9</v>
      </c>
      <c r="J9" t="s">
        <v>79</v>
      </c>
      <c r="K9" t="s">
        <v>80</v>
      </c>
      <c r="L9" t="s">
        <v>23</v>
      </c>
      <c r="M9" t="s">
        <v>81</v>
      </c>
      <c r="N9" t="s">
        <v>82</v>
      </c>
      <c r="O9" t="s">
        <v>74</v>
      </c>
      <c r="P9">
        <v>36.838171500000001</v>
      </c>
      <c r="Q9">
        <v>126.3464611</v>
      </c>
    </row>
    <row r="10" spans="1:17" x14ac:dyDescent="0.3">
      <c r="A10" t="s">
        <v>83</v>
      </c>
      <c r="B10" t="s">
        <v>66</v>
      </c>
      <c r="C10" t="s">
        <v>84</v>
      </c>
      <c r="D10" t="s">
        <v>85</v>
      </c>
      <c r="E10" t="str">
        <f>IF(Sheet2!C10="강원", "강원도", IF(Sheet2!C10="경기", "경기도", IF(Sheet2!C10="경남", "경상남도", IF(Sheet2!C10="경북", "경상북도", IF(Sheet2!C10="광주", "광주광역시", IF(Sheet2!C10="대구", "대구광역시", IF(Sheet2!C10="대전", "대전광역시", IF(Sheet2!C10="부산", "부산광역시",IF(Sheet2!C10="서울", "서울특별시",  IF(Sheet2!C10="세종", "세종특별자치시",  IF(Sheet2!C10="울산", "울산광역시",IF(Sheet2!C10="인천", "인천광역시", IF(Sheet2!C10="전남", "전라남도", IF(Sheet2!C10="전북", "전라북도",  IF(Sheet2!C10="제주", "제주특별자치도", IF(Sheet2!C10="충남", "충청남도", IF(Sheet2!C10="충북", "충청북도", Sheet2!C10)))))))))))))))))</f>
        <v>충청남도</v>
      </c>
      <c r="F10" t="str">
        <f>IFERROR(MID(Sheet2!B10, FIND(" ", Sheet2!B10) + 1, FIND(" ", Sheet2!B10, FIND(" ", Sheet2!B10) + 1) - FIND(" ", Sheet2!B10) - 1), MID(Sheet2!B10, FIND(" ", Sheet2!B10) + 1, LEN(Sheet2!B10) - FIND(" ", Sheet2!B10)))</f>
        <v>서산시</v>
      </c>
      <c r="G10" t="s">
        <v>32</v>
      </c>
      <c r="H10" s="2" t="s">
        <v>20</v>
      </c>
      <c r="I10" s="2">
        <v>11</v>
      </c>
      <c r="J10" t="s">
        <v>86</v>
      </c>
      <c r="K10" t="s">
        <v>87</v>
      </c>
      <c r="L10" t="s">
        <v>23</v>
      </c>
      <c r="M10" t="s">
        <v>88</v>
      </c>
      <c r="N10" t="s">
        <v>89</v>
      </c>
      <c r="O10" t="s">
        <v>74</v>
      </c>
      <c r="P10">
        <v>36.838171500000001</v>
      </c>
      <c r="Q10">
        <v>126.3464611</v>
      </c>
    </row>
    <row r="11" spans="1:17" x14ac:dyDescent="0.3">
      <c r="A11" t="s">
        <v>90</v>
      </c>
      <c r="B11" t="s">
        <v>66</v>
      </c>
      <c r="C11" t="s">
        <v>44</v>
      </c>
      <c r="D11" t="s">
        <v>91</v>
      </c>
      <c r="E11" t="str">
        <f>IF(Sheet2!C11="강원", "강원도", IF(Sheet2!C11="경기", "경기도", IF(Sheet2!C11="경남", "경상남도", IF(Sheet2!C11="경북", "경상북도", IF(Sheet2!C11="광주", "광주광역시", IF(Sheet2!C11="대구", "대구광역시", IF(Sheet2!C11="대전", "대전광역시", IF(Sheet2!C11="부산", "부산광역시",IF(Sheet2!C11="서울", "서울특별시",  IF(Sheet2!C11="세종", "세종특별자치시",  IF(Sheet2!C11="울산", "울산광역시",IF(Sheet2!C11="인천", "인천광역시", IF(Sheet2!C11="전남", "전라남도", IF(Sheet2!C11="전북", "전라북도",  IF(Sheet2!C11="제주", "제주특별자치도", IF(Sheet2!C11="충남", "충청남도", IF(Sheet2!C11="충북", "충청북도", Sheet2!C11)))))))))))))))))</f>
        <v>충청남도</v>
      </c>
      <c r="F11" t="str">
        <f>IFERROR(MID(Sheet2!B11, FIND(" ", Sheet2!B11) + 1, FIND(" ", Sheet2!B11, FIND(" ", Sheet2!B11) + 1) - FIND(" ", Sheet2!B11) - 1), MID(Sheet2!B11, FIND(" ", Sheet2!B11) + 1, LEN(Sheet2!B11) - FIND(" ", Sheet2!B11)))</f>
        <v>서산시</v>
      </c>
      <c r="G11" t="s">
        <v>32</v>
      </c>
      <c r="H11" s="2" t="s">
        <v>60</v>
      </c>
      <c r="I11" s="2">
        <v>18</v>
      </c>
      <c r="J11" t="s">
        <v>92</v>
      </c>
      <c r="K11" t="s">
        <v>71</v>
      </c>
      <c r="L11" t="s">
        <v>23</v>
      </c>
      <c r="M11" t="s">
        <v>93</v>
      </c>
      <c r="N11" t="s">
        <v>94</v>
      </c>
      <c r="O11" t="s">
        <v>74</v>
      </c>
      <c r="P11">
        <v>36.838171500000001</v>
      </c>
      <c r="Q11">
        <v>126.3464611</v>
      </c>
    </row>
    <row r="12" spans="1:17" x14ac:dyDescent="0.3">
      <c r="A12" t="s">
        <v>95</v>
      </c>
      <c r="B12" t="s">
        <v>66</v>
      </c>
      <c r="C12" t="s">
        <v>96</v>
      </c>
      <c r="D12" t="s">
        <v>97</v>
      </c>
      <c r="E12" t="str">
        <f>IF(Sheet2!C12="강원", "강원도", IF(Sheet2!C12="경기", "경기도", IF(Sheet2!C12="경남", "경상남도", IF(Sheet2!C12="경북", "경상북도", IF(Sheet2!C12="광주", "광주광역시", IF(Sheet2!C12="대구", "대구광역시", IF(Sheet2!C12="대전", "대전광역시", IF(Sheet2!C12="부산", "부산광역시",IF(Sheet2!C12="서울", "서울특별시",  IF(Sheet2!C12="세종", "세종특별자치시",  IF(Sheet2!C12="울산", "울산광역시",IF(Sheet2!C12="인천", "인천광역시", IF(Sheet2!C12="전남", "전라남도", IF(Sheet2!C12="전북", "전라북도",  IF(Sheet2!C12="제주", "제주특별자치도", IF(Sheet2!C12="충남", "충청남도", IF(Sheet2!C12="충북", "충청북도", Sheet2!C12)))))))))))))))))</f>
        <v>충청남도</v>
      </c>
      <c r="F12" t="str">
        <f>IFERROR(MID(Sheet2!B12, FIND(" ", Sheet2!B12) + 1, FIND(" ", Sheet2!B12, FIND(" ", Sheet2!B12) + 1) - FIND(" ", Sheet2!B12) - 1), MID(Sheet2!B12, FIND(" ", Sheet2!B12) + 1, LEN(Sheet2!B12) - FIND(" ", Sheet2!B12)))</f>
        <v>서산시</v>
      </c>
      <c r="G12" t="s">
        <v>19</v>
      </c>
      <c r="H12" s="2" t="s">
        <v>33</v>
      </c>
      <c r="I12" s="2">
        <v>3</v>
      </c>
      <c r="J12" t="s">
        <v>98</v>
      </c>
      <c r="K12" t="s">
        <v>35</v>
      </c>
      <c r="L12" t="s">
        <v>23</v>
      </c>
      <c r="M12" t="s">
        <v>99</v>
      </c>
      <c r="N12" t="s">
        <v>100</v>
      </c>
      <c r="O12" t="s">
        <v>74</v>
      </c>
      <c r="P12">
        <v>36.838171500000001</v>
      </c>
      <c r="Q12">
        <v>126.3464611</v>
      </c>
    </row>
    <row r="13" spans="1:17" x14ac:dyDescent="0.3">
      <c r="A13" t="s">
        <v>101</v>
      </c>
      <c r="B13" t="s">
        <v>66</v>
      </c>
      <c r="C13" t="s">
        <v>102</v>
      </c>
      <c r="D13" t="s">
        <v>103</v>
      </c>
      <c r="E13" t="str">
        <f>IF(Sheet2!C13="강원", "강원도", IF(Sheet2!C13="경기", "경기도", IF(Sheet2!C13="경남", "경상남도", IF(Sheet2!C13="경북", "경상북도", IF(Sheet2!C13="광주", "광주광역시", IF(Sheet2!C13="대구", "대구광역시", IF(Sheet2!C13="대전", "대전광역시", IF(Sheet2!C13="부산", "부산광역시",IF(Sheet2!C13="서울", "서울특별시",  IF(Sheet2!C13="세종", "세종특별자치시",  IF(Sheet2!C13="울산", "울산광역시",IF(Sheet2!C13="인천", "인천광역시", IF(Sheet2!C13="전남", "전라남도", IF(Sheet2!C13="전북", "전라북도",  IF(Sheet2!C13="제주", "제주특별자치도", IF(Sheet2!C13="충남", "충청남도", IF(Sheet2!C13="충북", "충청북도", Sheet2!C13)))))))))))))))))</f>
        <v>충청남도</v>
      </c>
      <c r="F13" t="str">
        <f>IFERROR(MID(Sheet2!B13, FIND(" ", Sheet2!B13) + 1, FIND(" ", Sheet2!B13, FIND(" ", Sheet2!B13) + 1) - FIND(" ", Sheet2!B13) - 1), MID(Sheet2!B13, FIND(" ", Sheet2!B13) + 1, LEN(Sheet2!B13) - FIND(" ", Sheet2!B13)))</f>
        <v>서산시</v>
      </c>
      <c r="G13" t="s">
        <v>32</v>
      </c>
      <c r="H13" s="2" t="s">
        <v>50</v>
      </c>
      <c r="I13" s="2">
        <v>22</v>
      </c>
      <c r="J13" t="s">
        <v>104</v>
      </c>
      <c r="K13" t="s">
        <v>105</v>
      </c>
      <c r="L13" t="s">
        <v>23</v>
      </c>
      <c r="M13" t="s">
        <v>106</v>
      </c>
      <c r="N13" t="s">
        <v>107</v>
      </c>
      <c r="O13" t="s">
        <v>74</v>
      </c>
      <c r="P13">
        <v>36.838171500000001</v>
      </c>
      <c r="Q13">
        <v>126.3464611</v>
      </c>
    </row>
    <row r="14" spans="1:17" x14ac:dyDescent="0.3">
      <c r="A14" t="s">
        <v>108</v>
      </c>
      <c r="B14" t="s">
        <v>66</v>
      </c>
      <c r="C14" t="s">
        <v>109</v>
      </c>
      <c r="D14" t="s">
        <v>110</v>
      </c>
      <c r="E14" t="str">
        <f>IF(Sheet2!C14="강원", "강원도", IF(Sheet2!C14="경기", "경기도", IF(Sheet2!C14="경남", "경상남도", IF(Sheet2!C14="경북", "경상북도", IF(Sheet2!C14="광주", "광주광역시", IF(Sheet2!C14="대구", "대구광역시", IF(Sheet2!C14="대전", "대전광역시", IF(Sheet2!C14="부산", "부산광역시",IF(Sheet2!C14="서울", "서울특별시",  IF(Sheet2!C14="세종", "세종특별자치시",  IF(Sheet2!C14="울산", "울산광역시",IF(Sheet2!C14="인천", "인천광역시", IF(Sheet2!C14="전남", "전라남도", IF(Sheet2!C14="전북", "전라북도",  IF(Sheet2!C14="제주", "제주특별자치도", IF(Sheet2!C14="충남", "충청남도", IF(Sheet2!C14="충북", "충청북도", Sheet2!C14)))))))))))))))))</f>
        <v>충청남도</v>
      </c>
      <c r="F14" t="str">
        <f>IFERROR(MID(Sheet2!B14, FIND(" ", Sheet2!B14) + 1, FIND(" ", Sheet2!B14, FIND(" ", Sheet2!B14) + 1) - FIND(" ", Sheet2!B14) - 1), MID(Sheet2!B14, FIND(" ", Sheet2!B14) + 1, LEN(Sheet2!B14) - FIND(" ", Sheet2!B14)))</f>
        <v>서산시</v>
      </c>
      <c r="G14" t="s">
        <v>32</v>
      </c>
      <c r="H14" s="2" t="s">
        <v>78</v>
      </c>
      <c r="I14" s="2">
        <v>7</v>
      </c>
      <c r="J14" t="s">
        <v>111</v>
      </c>
      <c r="K14" t="s">
        <v>112</v>
      </c>
      <c r="L14" t="s">
        <v>113</v>
      </c>
      <c r="M14" t="s">
        <v>114</v>
      </c>
      <c r="N14" t="s">
        <v>115</v>
      </c>
      <c r="O14" t="s">
        <v>74</v>
      </c>
      <c r="P14">
        <v>36.838171500000001</v>
      </c>
      <c r="Q14">
        <v>126.3464611</v>
      </c>
    </row>
    <row r="15" spans="1:17" x14ac:dyDescent="0.3">
      <c r="A15" t="s">
        <v>116</v>
      </c>
      <c r="B15" t="s">
        <v>117</v>
      </c>
      <c r="C15" t="s">
        <v>118</v>
      </c>
      <c r="D15" t="s">
        <v>119</v>
      </c>
      <c r="E15" t="str">
        <f>IF(Sheet2!C15="강원", "강원도", IF(Sheet2!C15="경기", "경기도", IF(Sheet2!C15="경남", "경상남도", IF(Sheet2!C15="경북", "경상북도", IF(Sheet2!C15="광주", "광주광역시", IF(Sheet2!C15="대구", "대구광역시", IF(Sheet2!C15="대전", "대전광역시", IF(Sheet2!C15="부산", "부산광역시",IF(Sheet2!C15="서울", "서울특별시",  IF(Sheet2!C15="세종", "세종특별자치시",  IF(Sheet2!C15="울산", "울산광역시",IF(Sheet2!C15="인천", "인천광역시", IF(Sheet2!C15="전남", "전라남도", IF(Sheet2!C15="전북", "전라북도",  IF(Sheet2!C15="제주", "제주특별자치도", IF(Sheet2!C15="충남", "충청남도", IF(Sheet2!C15="충북", "충청북도", Sheet2!C15)))))))))))))))))</f>
        <v>충청남도</v>
      </c>
      <c r="F15" t="str">
        <f>IFERROR(MID(Sheet2!B15, FIND(" ", Sheet2!B15) + 1, FIND(" ", Sheet2!B15, FIND(" ", Sheet2!B15) + 1) - FIND(" ", Sheet2!B15) - 1), MID(Sheet2!B15, FIND(" ", Sheet2!B15) + 1, LEN(Sheet2!B15) - FIND(" ", Sheet2!B15)))</f>
        <v>청양군</v>
      </c>
      <c r="G15" t="s">
        <v>19</v>
      </c>
      <c r="H15" s="2" t="s">
        <v>120</v>
      </c>
      <c r="I15" s="2">
        <v>9</v>
      </c>
      <c r="J15" t="s">
        <v>121</v>
      </c>
      <c r="K15" t="s">
        <v>122</v>
      </c>
      <c r="L15" t="s">
        <v>23</v>
      </c>
      <c r="M15" t="s">
        <v>123</v>
      </c>
      <c r="N15" t="s">
        <v>123</v>
      </c>
      <c r="O15" t="s">
        <v>124</v>
      </c>
      <c r="P15">
        <v>36.427439</v>
      </c>
      <c r="Q15">
        <v>126.88786570000001</v>
      </c>
    </row>
    <row r="16" spans="1:17" x14ac:dyDescent="0.3">
      <c r="A16" t="s">
        <v>125</v>
      </c>
      <c r="B16" t="s">
        <v>117</v>
      </c>
      <c r="C16" t="s">
        <v>126</v>
      </c>
      <c r="D16" t="s">
        <v>127</v>
      </c>
      <c r="E16" t="str">
        <f>IF(Sheet2!C16="강원", "강원도", IF(Sheet2!C16="경기", "경기도", IF(Sheet2!C16="경남", "경상남도", IF(Sheet2!C16="경북", "경상북도", IF(Sheet2!C16="광주", "광주광역시", IF(Sheet2!C16="대구", "대구광역시", IF(Sheet2!C16="대전", "대전광역시", IF(Sheet2!C16="부산", "부산광역시",IF(Sheet2!C16="서울", "서울특별시",  IF(Sheet2!C16="세종", "세종특별자치시",  IF(Sheet2!C16="울산", "울산광역시",IF(Sheet2!C16="인천", "인천광역시", IF(Sheet2!C16="전남", "전라남도", IF(Sheet2!C16="전북", "전라북도",  IF(Sheet2!C16="제주", "제주특별자치도", IF(Sheet2!C16="충남", "충청남도", IF(Sheet2!C16="충북", "충청북도", Sheet2!C16)))))))))))))))))</f>
        <v>충청남도</v>
      </c>
      <c r="F16" t="str">
        <f>IFERROR(MID(Sheet2!B16, FIND(" ", Sheet2!B16) + 1, FIND(" ", Sheet2!B16, FIND(" ", Sheet2!B16) + 1) - FIND(" ", Sheet2!B16) - 1), MID(Sheet2!B16, FIND(" ", Sheet2!B16) + 1, LEN(Sheet2!B16) - FIND(" ", Sheet2!B16)))</f>
        <v>청양군</v>
      </c>
      <c r="G16" t="s">
        <v>128</v>
      </c>
      <c r="H16" s="2" t="s">
        <v>20</v>
      </c>
      <c r="I16" s="2">
        <v>10.199999999999999</v>
      </c>
      <c r="J16" t="s">
        <v>129</v>
      </c>
      <c r="K16" t="s">
        <v>87</v>
      </c>
      <c r="L16" t="s">
        <v>23</v>
      </c>
      <c r="M16" t="s">
        <v>130</v>
      </c>
      <c r="N16" t="s">
        <v>131</v>
      </c>
      <c r="O16" t="s">
        <v>124</v>
      </c>
      <c r="P16">
        <v>36.427439</v>
      </c>
      <c r="Q16">
        <v>126.88786570000001</v>
      </c>
    </row>
    <row r="17" spans="1:17" x14ac:dyDescent="0.3">
      <c r="A17" t="s">
        <v>132</v>
      </c>
      <c r="B17" t="s">
        <v>133</v>
      </c>
      <c r="C17" t="s">
        <v>133</v>
      </c>
      <c r="D17" t="s">
        <v>134</v>
      </c>
      <c r="E17" t="str">
        <f>IF(Sheet2!C17="강원", "강원도", IF(Sheet2!C17="경기", "경기도", IF(Sheet2!C17="경남", "경상남도", IF(Sheet2!C17="경북", "경상북도", IF(Sheet2!C17="광주", "광주광역시", IF(Sheet2!C17="대구", "대구광역시", IF(Sheet2!C17="대전", "대전광역시", IF(Sheet2!C17="부산", "부산광역시",IF(Sheet2!C17="서울", "서울특별시",  IF(Sheet2!C17="세종", "세종특별자치시",  IF(Sheet2!C17="울산", "울산광역시",IF(Sheet2!C17="인천", "인천광역시", IF(Sheet2!C17="전남", "전라남도", IF(Sheet2!C17="전북", "전라북도",  IF(Sheet2!C17="제주", "제주특별자치도", IF(Sheet2!C17="충남", "충청남도", IF(Sheet2!C17="충북", "충청북도", Sheet2!C17)))))))))))))))))</f>
        <v>충청남도</v>
      </c>
      <c r="F17" t="str">
        <f>IFERROR(MID(Sheet2!B17, FIND(" ", Sheet2!B17) + 1, FIND(" ", Sheet2!B17, FIND(" ", Sheet2!B17) + 1) - FIND(" ", Sheet2!B17) - 1), MID(Sheet2!B17, FIND(" ", Sheet2!B17) + 1, LEN(Sheet2!B17) - FIND(" ", Sheet2!B17)))</f>
        <v>서천군</v>
      </c>
      <c r="G17" t="s">
        <v>19</v>
      </c>
      <c r="H17" s="2" t="s">
        <v>60</v>
      </c>
      <c r="I17" s="2">
        <v>15</v>
      </c>
      <c r="J17" t="s">
        <v>136</v>
      </c>
      <c r="K17" t="s">
        <v>137</v>
      </c>
      <c r="L17" t="s">
        <v>138</v>
      </c>
      <c r="M17" t="s">
        <v>139</v>
      </c>
      <c r="N17" t="s">
        <v>140</v>
      </c>
      <c r="O17" t="s">
        <v>141</v>
      </c>
      <c r="P17">
        <v>36.038307099999997</v>
      </c>
      <c r="Q17">
        <v>126.8026723</v>
      </c>
    </row>
    <row r="18" spans="1:17" x14ac:dyDescent="0.3">
      <c r="A18" t="s">
        <v>142</v>
      </c>
      <c r="B18" t="s">
        <v>143</v>
      </c>
      <c r="C18" t="s">
        <v>144</v>
      </c>
      <c r="D18" t="s">
        <v>145</v>
      </c>
      <c r="E18" t="str">
        <f>IF(Sheet2!C18="강원", "강원도", IF(Sheet2!C18="경기", "경기도", IF(Sheet2!C18="경남", "경상남도", IF(Sheet2!C18="경북", "경상북도", IF(Sheet2!C18="광주", "광주광역시", IF(Sheet2!C18="대구", "대구광역시", IF(Sheet2!C18="대전", "대전광역시", IF(Sheet2!C18="부산", "부산광역시",IF(Sheet2!C18="서울", "서울특별시",  IF(Sheet2!C18="세종", "세종특별자치시",  IF(Sheet2!C18="울산", "울산광역시",IF(Sheet2!C18="인천", "인천광역시", IF(Sheet2!C18="전남", "전라남도", IF(Sheet2!C18="전북", "전라북도",  IF(Sheet2!C18="제주", "제주특별자치도", IF(Sheet2!C18="충남", "충청남도", IF(Sheet2!C18="충북", "충청북도", Sheet2!C18)))))))))))))))))</f>
        <v>충청남도</v>
      </c>
      <c r="F18" t="str">
        <f>IFERROR(MID(Sheet2!B18, FIND(" ", Sheet2!B18) + 1, FIND(" ", Sheet2!B18, FIND(" ", Sheet2!B18) + 1) - FIND(" ", Sheet2!B18) - 1), MID(Sheet2!B18, FIND(" ", Sheet2!B18) + 1, LEN(Sheet2!B18) - FIND(" ", Sheet2!B18)))</f>
        <v>금산군</v>
      </c>
      <c r="G18" t="s">
        <v>32</v>
      </c>
      <c r="H18" s="2" t="s">
        <v>33</v>
      </c>
      <c r="I18" s="2">
        <v>3.2</v>
      </c>
      <c r="J18" t="s">
        <v>147</v>
      </c>
      <c r="K18" t="s">
        <v>148</v>
      </c>
      <c r="L18" t="s">
        <v>23</v>
      </c>
      <c r="M18" t="s">
        <v>149</v>
      </c>
      <c r="N18" t="s">
        <v>150</v>
      </c>
      <c r="O18" t="s">
        <v>151</v>
      </c>
      <c r="P18">
        <v>36.098622900000002</v>
      </c>
      <c r="Q18">
        <v>127.55332199999999</v>
      </c>
    </row>
    <row r="19" spans="1:17" x14ac:dyDescent="0.3">
      <c r="A19" t="s">
        <v>152</v>
      </c>
      <c r="B19" t="s">
        <v>153</v>
      </c>
      <c r="C19" t="s">
        <v>154</v>
      </c>
      <c r="D19" t="s">
        <v>155</v>
      </c>
      <c r="E19" t="str">
        <f>IF(Sheet2!C19="강원", "강원도", IF(Sheet2!C19="경기", "경기도", IF(Sheet2!C19="경남", "경상남도", IF(Sheet2!C19="경북", "경상북도", IF(Sheet2!C19="광주", "광주광역시", IF(Sheet2!C19="대구", "대구광역시", IF(Sheet2!C19="대전", "대전광역시", IF(Sheet2!C19="부산", "부산광역시",IF(Sheet2!C19="서울", "서울특별시",  IF(Sheet2!C19="세종", "세종특별자치시",  IF(Sheet2!C19="울산", "울산광역시",IF(Sheet2!C19="인천", "인천광역시", IF(Sheet2!C19="전남", "전라남도", IF(Sheet2!C19="전북", "전라북도",  IF(Sheet2!C19="제주", "제주특별자치도", IF(Sheet2!C19="충남", "충청남도", IF(Sheet2!C19="충북", "충청북도", Sheet2!C19)))))))))))))))))</f>
        <v>충청남도</v>
      </c>
      <c r="F19" t="str">
        <f>IFERROR(MID(Sheet2!B19, FIND(" ", Sheet2!B19) + 1, FIND(" ", Sheet2!B19, FIND(" ", Sheet2!B19) + 1) - FIND(" ", Sheet2!B19) - 1), MID(Sheet2!B19, FIND(" ", Sheet2!B19) + 1, LEN(Sheet2!B19) - FIND(" ", Sheet2!B19)))</f>
        <v>논산시</v>
      </c>
      <c r="G19" t="s">
        <v>19</v>
      </c>
      <c r="H19" s="2" t="s">
        <v>78</v>
      </c>
      <c r="I19" s="2">
        <v>6</v>
      </c>
      <c r="J19" t="s">
        <v>157</v>
      </c>
      <c r="K19" t="s">
        <v>158</v>
      </c>
      <c r="L19" t="s">
        <v>159</v>
      </c>
      <c r="M19" t="s">
        <v>160</v>
      </c>
      <c r="N19" t="s">
        <v>160</v>
      </c>
      <c r="O19" t="s">
        <v>161</v>
      </c>
      <c r="P19">
        <v>36.1955016</v>
      </c>
      <c r="Q19">
        <v>127.1830362</v>
      </c>
    </row>
    <row r="20" spans="1:17" x14ac:dyDescent="0.3">
      <c r="A20" t="s">
        <v>162</v>
      </c>
      <c r="B20" t="s">
        <v>163</v>
      </c>
      <c r="C20" t="s">
        <v>164</v>
      </c>
      <c r="D20" t="s">
        <v>165</v>
      </c>
      <c r="E20" t="str">
        <f>IF(Sheet2!C20="강원", "강원도", IF(Sheet2!C20="경기", "경기도", IF(Sheet2!C20="경남", "경상남도", IF(Sheet2!C20="경북", "경상북도", IF(Sheet2!C20="광주", "광주광역시", IF(Sheet2!C20="대구", "대구광역시", IF(Sheet2!C20="대전", "대전광역시", IF(Sheet2!C20="부산", "부산광역시",IF(Sheet2!C20="서울", "서울특별시",  IF(Sheet2!C20="세종", "세종특별자치시",  IF(Sheet2!C20="울산", "울산광역시",IF(Sheet2!C20="인천", "인천광역시", IF(Sheet2!C20="전남", "전라남도", IF(Sheet2!C20="전북", "전라북도",  IF(Sheet2!C20="제주", "제주특별자치도", IF(Sheet2!C20="충남", "충청남도", IF(Sheet2!C20="충북", "충청북도", Sheet2!C20)))))))))))))))))</f>
        <v>강원도</v>
      </c>
      <c r="F20" t="str">
        <f>IFERROR(MID(Sheet2!B20, FIND(" ", Sheet2!B20) + 1, FIND(" ", Sheet2!B20, FIND(" ", Sheet2!B20) + 1) - FIND(" ", Sheet2!B20) - 1), MID(Sheet2!B20, FIND(" ", Sheet2!B20) + 1, LEN(Sheet2!B20) - FIND(" ", Sheet2!B20)))</f>
        <v>인제군</v>
      </c>
      <c r="G20" t="s">
        <v>32</v>
      </c>
      <c r="H20" s="2" t="s">
        <v>78</v>
      </c>
      <c r="I20" s="2">
        <v>9</v>
      </c>
      <c r="J20" t="s">
        <v>167</v>
      </c>
      <c r="K20" t="s">
        <v>80</v>
      </c>
      <c r="L20" t="s">
        <v>168</v>
      </c>
      <c r="M20" t="s">
        <v>169</v>
      </c>
      <c r="N20" t="s">
        <v>170</v>
      </c>
      <c r="O20" t="s">
        <v>171</v>
      </c>
      <c r="P20">
        <v>38.035110600000003</v>
      </c>
      <c r="Q20">
        <v>128.14862400000001</v>
      </c>
    </row>
    <row r="21" spans="1:17" x14ac:dyDescent="0.3">
      <c r="A21" t="s">
        <v>172</v>
      </c>
      <c r="B21" t="s">
        <v>173</v>
      </c>
      <c r="C21" t="s">
        <v>174</v>
      </c>
      <c r="D21" t="s">
        <v>175</v>
      </c>
      <c r="E21" t="str">
        <f>IF(Sheet2!C21="강원", "강원도", IF(Sheet2!C21="경기", "경기도", IF(Sheet2!C21="경남", "경상남도", IF(Sheet2!C21="경북", "경상북도", IF(Sheet2!C21="광주", "광주광역시", IF(Sheet2!C21="대구", "대구광역시", IF(Sheet2!C21="대전", "대전광역시", IF(Sheet2!C21="부산", "부산광역시",IF(Sheet2!C21="서울", "서울특별시",  IF(Sheet2!C21="세종", "세종특별자치시",  IF(Sheet2!C21="울산", "울산광역시",IF(Sheet2!C21="인천", "인천광역시", IF(Sheet2!C21="전남", "전라남도", IF(Sheet2!C21="전북", "전라북도",  IF(Sheet2!C21="제주", "제주특별자치도", IF(Sheet2!C21="충남", "충청남도", IF(Sheet2!C21="충북", "충청북도", Sheet2!C21)))))))))))))))))</f>
        <v>충청남도</v>
      </c>
      <c r="F21" t="str">
        <f>IFERROR(MID(Sheet2!B21, FIND(" ", Sheet2!B21) + 1, FIND(" ", Sheet2!B21, FIND(" ", Sheet2!B21) + 1) - FIND(" ", Sheet2!B21) - 1), MID(Sheet2!B21, FIND(" ", Sheet2!B21) + 1, LEN(Sheet2!B21) - FIND(" ", Sheet2!B21)))</f>
        <v>부여군</v>
      </c>
      <c r="G21" t="s">
        <v>32</v>
      </c>
      <c r="H21" s="2" t="s">
        <v>20</v>
      </c>
      <c r="I21" s="2">
        <v>4.63</v>
      </c>
      <c r="J21" t="s">
        <v>177</v>
      </c>
      <c r="K21" t="s">
        <v>158</v>
      </c>
      <c r="L21" t="s">
        <v>178</v>
      </c>
      <c r="M21" t="s">
        <v>179</v>
      </c>
      <c r="N21" t="s">
        <v>180</v>
      </c>
      <c r="O21" t="s">
        <v>181</v>
      </c>
      <c r="P21">
        <v>36.1932592</v>
      </c>
      <c r="Q21">
        <v>126.9030899</v>
      </c>
    </row>
    <row r="22" spans="1:17" x14ac:dyDescent="0.3">
      <c r="A22" t="s">
        <v>182</v>
      </c>
      <c r="B22" t="s">
        <v>183</v>
      </c>
      <c r="C22" t="s">
        <v>184</v>
      </c>
      <c r="D22" t="s">
        <v>185</v>
      </c>
      <c r="E22" t="str">
        <f>IF(Sheet2!C22="강원", "강원도", IF(Sheet2!C22="경기", "경기도", IF(Sheet2!C22="경남", "경상남도", IF(Sheet2!C22="경북", "경상북도", IF(Sheet2!C22="광주", "광주광역시", IF(Sheet2!C22="대구", "대구광역시", IF(Sheet2!C22="대전", "대전광역시", IF(Sheet2!C22="부산", "부산광역시",IF(Sheet2!C22="서울", "서울특별시",  IF(Sheet2!C22="세종", "세종특별자치시",  IF(Sheet2!C22="울산", "울산광역시",IF(Sheet2!C22="인천", "인천광역시", IF(Sheet2!C22="전남", "전라남도", IF(Sheet2!C22="전북", "전라북도",  IF(Sheet2!C22="제주", "제주특별자치도", IF(Sheet2!C22="충남", "충청남도", IF(Sheet2!C22="충북", "충청북도", Sheet2!C22)))))))))))))))))</f>
        <v>충청남도</v>
      </c>
      <c r="F22" t="str">
        <f>IFERROR(MID(Sheet2!B22, FIND(" ", Sheet2!B22) + 1, FIND(" ", Sheet2!B22, FIND(" ", Sheet2!B22) + 1) - FIND(" ", Sheet2!B22) - 1), MID(Sheet2!B22, FIND(" ", Sheet2!B22) + 1, LEN(Sheet2!B22) - FIND(" ", Sheet2!B22)))</f>
        <v>서천군</v>
      </c>
      <c r="G22" t="s">
        <v>32</v>
      </c>
      <c r="H22" s="2" t="s">
        <v>33</v>
      </c>
      <c r="I22" s="2">
        <v>1.5</v>
      </c>
      <c r="J22" t="s">
        <v>186</v>
      </c>
      <c r="K22" t="s">
        <v>187</v>
      </c>
      <c r="L22" t="s">
        <v>138</v>
      </c>
      <c r="M22" t="s">
        <v>188</v>
      </c>
      <c r="N22" t="s">
        <v>188</v>
      </c>
      <c r="O22" t="s">
        <v>189</v>
      </c>
      <c r="P22">
        <v>36.018194999999999</v>
      </c>
      <c r="Q22">
        <v>126.7351366</v>
      </c>
    </row>
    <row r="23" spans="1:17" x14ac:dyDescent="0.3">
      <c r="A23" t="s">
        <v>190</v>
      </c>
      <c r="B23" t="s">
        <v>191</v>
      </c>
      <c r="C23" t="s">
        <v>29</v>
      </c>
      <c r="D23" t="s">
        <v>192</v>
      </c>
      <c r="E23" t="str">
        <f>IF(Sheet2!C23="강원", "강원도", IF(Sheet2!C23="경기", "경기도", IF(Sheet2!C23="경남", "경상남도", IF(Sheet2!C23="경북", "경상북도", IF(Sheet2!C23="광주", "광주광역시", IF(Sheet2!C23="대구", "대구광역시", IF(Sheet2!C23="대전", "대전광역시", IF(Sheet2!C23="부산", "부산광역시",IF(Sheet2!C23="서울", "서울특별시",  IF(Sheet2!C23="세종", "세종특별자치시",  IF(Sheet2!C23="울산", "울산광역시",IF(Sheet2!C23="인천", "인천광역시", IF(Sheet2!C23="전남", "전라남도", IF(Sheet2!C23="전북", "전라북도",  IF(Sheet2!C23="제주", "제주특별자치도", IF(Sheet2!C23="충남", "충청남도", IF(Sheet2!C23="충북", "충청북도", Sheet2!C23)))))))))))))))))</f>
        <v>충청남도</v>
      </c>
      <c r="F23" t="str">
        <f>IFERROR(MID(Sheet2!B23, FIND(" ", Sheet2!B23) + 1, FIND(" ", Sheet2!B23, FIND(" ", Sheet2!B23) + 1) - FIND(" ", Sheet2!B23) - 1), MID(Sheet2!B23, FIND(" ", Sheet2!B23) + 1, LEN(Sheet2!B23) - FIND(" ", Sheet2!B23)))</f>
        <v>서천군</v>
      </c>
      <c r="G23" t="s">
        <v>32</v>
      </c>
      <c r="H23" s="2" t="s">
        <v>20</v>
      </c>
      <c r="I23" s="2">
        <v>13</v>
      </c>
      <c r="J23" t="s">
        <v>193</v>
      </c>
      <c r="K23" t="s">
        <v>87</v>
      </c>
      <c r="L23" t="s">
        <v>194</v>
      </c>
      <c r="M23" t="s">
        <v>195</v>
      </c>
      <c r="N23" t="s">
        <v>196</v>
      </c>
      <c r="O23" t="s">
        <v>197</v>
      </c>
      <c r="P23">
        <v>36.067067100000003</v>
      </c>
      <c r="Q23">
        <v>126.69023869999999</v>
      </c>
    </row>
    <row r="24" spans="1:17" x14ac:dyDescent="0.3">
      <c r="A24" t="s">
        <v>198</v>
      </c>
      <c r="B24" t="s">
        <v>199</v>
      </c>
      <c r="C24" t="s">
        <v>200</v>
      </c>
      <c r="D24" t="s">
        <v>201</v>
      </c>
      <c r="E24" t="str">
        <f>IF(Sheet2!C24="강원", "강원도", IF(Sheet2!C24="경기", "경기도", IF(Sheet2!C24="경남", "경상남도", IF(Sheet2!C24="경북", "경상북도", IF(Sheet2!C24="광주", "광주광역시", IF(Sheet2!C24="대구", "대구광역시", IF(Sheet2!C24="대전", "대전광역시", IF(Sheet2!C24="부산", "부산광역시",IF(Sheet2!C24="서울", "서울특별시",  IF(Sheet2!C24="세종", "세종특별자치시",  IF(Sheet2!C24="울산", "울산광역시",IF(Sheet2!C24="인천", "인천광역시", IF(Sheet2!C24="전남", "전라남도", IF(Sheet2!C24="전북", "전라북도",  IF(Sheet2!C24="제주", "제주특별자치도", IF(Sheet2!C24="충남", "충청남도", IF(Sheet2!C24="충북", "충청북도", Sheet2!C24)))))))))))))))))</f>
        <v>충청남도</v>
      </c>
      <c r="F24" t="str">
        <f>IFERROR(MID(Sheet2!B24, FIND(" ", Sheet2!B24) + 1, FIND(" ", Sheet2!B24, FIND(" ", Sheet2!B24) + 1) - FIND(" ", Sheet2!B24) - 1), MID(Sheet2!B24, FIND(" ", Sheet2!B24) + 1, LEN(Sheet2!B24) - FIND(" ", Sheet2!B24)))</f>
        <v>서천군</v>
      </c>
      <c r="G24" t="s">
        <v>32</v>
      </c>
      <c r="H24" s="2" t="s">
        <v>33</v>
      </c>
      <c r="I24" s="2">
        <v>3.77</v>
      </c>
      <c r="J24" t="s">
        <v>202</v>
      </c>
      <c r="K24" t="s">
        <v>35</v>
      </c>
      <c r="L24" t="s">
        <v>138</v>
      </c>
      <c r="M24" t="s">
        <v>203</v>
      </c>
      <c r="N24" t="s">
        <v>203</v>
      </c>
      <c r="O24" t="s">
        <v>204</v>
      </c>
      <c r="P24">
        <v>36.026331599999999</v>
      </c>
      <c r="Q24">
        <v>126.6634073</v>
      </c>
    </row>
    <row r="25" spans="1:17" x14ac:dyDescent="0.3">
      <c r="A25" t="s">
        <v>205</v>
      </c>
      <c r="B25" t="s">
        <v>199</v>
      </c>
      <c r="C25" t="s">
        <v>206</v>
      </c>
      <c r="D25" t="s">
        <v>207</v>
      </c>
      <c r="E25" t="str">
        <f>IF(Sheet2!C25="강원", "강원도", IF(Sheet2!C25="경기", "경기도", IF(Sheet2!C25="경남", "경상남도", IF(Sheet2!C25="경북", "경상북도", IF(Sheet2!C25="광주", "광주광역시", IF(Sheet2!C25="대구", "대구광역시", IF(Sheet2!C25="대전", "대전광역시", IF(Sheet2!C25="부산", "부산광역시",IF(Sheet2!C25="서울", "서울특별시",  IF(Sheet2!C25="세종", "세종특별자치시",  IF(Sheet2!C25="울산", "울산광역시",IF(Sheet2!C25="인천", "인천광역시", IF(Sheet2!C25="전남", "전라남도", IF(Sheet2!C25="전북", "전라북도",  IF(Sheet2!C25="제주", "제주특별자치도", IF(Sheet2!C25="충남", "충청남도", IF(Sheet2!C25="충북", "충청북도", Sheet2!C25)))))))))))))))))</f>
        <v>충청남도</v>
      </c>
      <c r="F25" t="str">
        <f>IFERROR(MID(Sheet2!B25, FIND(" ", Sheet2!B25) + 1, FIND(" ", Sheet2!B25, FIND(" ", Sheet2!B25) + 1) - FIND(" ", Sheet2!B25) - 1), MID(Sheet2!B25, FIND(" ", Sheet2!B25) + 1, LEN(Sheet2!B25) - FIND(" ", Sheet2!B25)))</f>
        <v>서천군</v>
      </c>
      <c r="G25" t="s">
        <v>19</v>
      </c>
      <c r="H25" s="2" t="s">
        <v>33</v>
      </c>
      <c r="I25" s="2">
        <v>3.6</v>
      </c>
      <c r="J25" t="s">
        <v>208</v>
      </c>
      <c r="K25" t="s">
        <v>209</v>
      </c>
      <c r="L25" t="s">
        <v>210</v>
      </c>
      <c r="M25" t="s">
        <v>211</v>
      </c>
      <c r="N25" t="s">
        <v>210</v>
      </c>
      <c r="O25" t="s">
        <v>204</v>
      </c>
      <c r="P25">
        <v>36.026331599999999</v>
      </c>
      <c r="Q25">
        <v>126.6634073</v>
      </c>
    </row>
    <row r="26" spans="1:17" x14ac:dyDescent="0.3">
      <c r="A26" t="s">
        <v>212</v>
      </c>
      <c r="B26" t="s">
        <v>213</v>
      </c>
      <c r="C26" t="s">
        <v>29</v>
      </c>
      <c r="D26" t="s">
        <v>214</v>
      </c>
      <c r="E26" t="str">
        <f>IF(Sheet2!C26="강원", "강원도", IF(Sheet2!C26="경기", "경기도", IF(Sheet2!C26="경남", "경상남도", IF(Sheet2!C26="경북", "경상북도", IF(Sheet2!C26="광주", "광주광역시", IF(Sheet2!C26="대구", "대구광역시", IF(Sheet2!C26="대전", "대전광역시", IF(Sheet2!C26="부산", "부산광역시",IF(Sheet2!C26="서울", "서울특별시",  IF(Sheet2!C26="세종", "세종특별자치시",  IF(Sheet2!C26="울산", "울산광역시",IF(Sheet2!C26="인천", "인천광역시", IF(Sheet2!C26="전남", "전라남도", IF(Sheet2!C26="전북", "전라북도",  IF(Sheet2!C26="제주", "제주특별자치도", IF(Sheet2!C26="충남", "충청남도", IF(Sheet2!C26="충북", "충청북도", Sheet2!C26)))))))))))))))))</f>
        <v>충청남도</v>
      </c>
      <c r="F26" t="str">
        <f>IFERROR(MID(Sheet2!B26, FIND(" ", Sheet2!B26) + 1, FIND(" ", Sheet2!B26, FIND(" ", Sheet2!B26) + 1) - FIND(" ", Sheet2!B26) - 1), MID(Sheet2!B26, FIND(" ", Sheet2!B26) + 1, LEN(Sheet2!B26) - FIND(" ", Sheet2!B26)))</f>
        <v>서천군</v>
      </c>
      <c r="G26" t="s">
        <v>32</v>
      </c>
      <c r="H26" s="2" t="s">
        <v>20</v>
      </c>
      <c r="I26" s="2">
        <v>12.5</v>
      </c>
      <c r="J26" t="s">
        <v>215</v>
      </c>
      <c r="K26" t="s">
        <v>158</v>
      </c>
      <c r="L26" t="s">
        <v>138</v>
      </c>
      <c r="M26" t="s">
        <v>216</v>
      </c>
      <c r="N26" t="s">
        <v>138</v>
      </c>
      <c r="O26" t="s">
        <v>217</v>
      </c>
      <c r="P26">
        <v>36.092524400000002</v>
      </c>
      <c r="Q26">
        <v>126.8003604</v>
      </c>
    </row>
    <row r="27" spans="1:17" x14ac:dyDescent="0.3">
      <c r="A27" t="s">
        <v>218</v>
      </c>
      <c r="B27" t="s">
        <v>219</v>
      </c>
      <c r="C27" t="s">
        <v>219</v>
      </c>
      <c r="D27" t="s">
        <v>220</v>
      </c>
      <c r="E27" t="str">
        <f>IF(Sheet2!C27="강원", "강원도", IF(Sheet2!C27="경기", "경기도", IF(Sheet2!C27="경남", "경상남도", IF(Sheet2!C27="경북", "경상북도", IF(Sheet2!C27="광주", "광주광역시", IF(Sheet2!C27="대구", "대구광역시", IF(Sheet2!C27="대전", "대전광역시", IF(Sheet2!C27="부산", "부산광역시",IF(Sheet2!C27="서울", "서울특별시",  IF(Sheet2!C27="세종", "세종특별자치시",  IF(Sheet2!C27="울산", "울산광역시",IF(Sheet2!C27="인천", "인천광역시", IF(Sheet2!C27="전남", "전라남도", IF(Sheet2!C27="전북", "전라북도",  IF(Sheet2!C27="제주", "제주특별자치도", IF(Sheet2!C27="충남", "충청남도", IF(Sheet2!C27="충북", "충청북도", Sheet2!C27)))))))))))))))))</f>
        <v>충청남도</v>
      </c>
      <c r="F27" t="str">
        <f>IFERROR(MID(Sheet2!B27, FIND(" ", Sheet2!B27) + 1, FIND(" ", Sheet2!B27, FIND(" ", Sheet2!B27) + 1) - FIND(" ", Sheet2!B27) - 1), MID(Sheet2!B27, FIND(" ", Sheet2!B27) + 1, LEN(Sheet2!B27) - FIND(" ", Sheet2!B27)))</f>
        <v>아산시</v>
      </c>
      <c r="G27" t="s">
        <v>32</v>
      </c>
      <c r="H27" s="2" t="s">
        <v>60</v>
      </c>
      <c r="I27" s="2">
        <v>18</v>
      </c>
      <c r="J27" t="s">
        <v>222</v>
      </c>
      <c r="K27" t="s">
        <v>223</v>
      </c>
      <c r="L27" t="s">
        <v>224</v>
      </c>
      <c r="M27" t="s">
        <v>225</v>
      </c>
      <c r="N27" t="s">
        <v>226</v>
      </c>
      <c r="O27" t="s">
        <v>227</v>
      </c>
      <c r="P27">
        <v>36.836832100000002</v>
      </c>
      <c r="Q27">
        <v>127.0503758</v>
      </c>
    </row>
    <row r="28" spans="1:17" x14ac:dyDescent="0.3">
      <c r="A28" t="s">
        <v>228</v>
      </c>
      <c r="B28" t="s">
        <v>229</v>
      </c>
      <c r="C28" t="s">
        <v>230</v>
      </c>
      <c r="D28" t="s">
        <v>231</v>
      </c>
      <c r="E28" t="str">
        <f>IF(Sheet2!C28="강원", "강원도", IF(Sheet2!C28="경기", "경기도", IF(Sheet2!C28="경남", "경상남도", IF(Sheet2!C28="경북", "경상북도", IF(Sheet2!C28="광주", "광주광역시", IF(Sheet2!C28="대구", "대구광역시", IF(Sheet2!C28="대전", "대전광역시", IF(Sheet2!C28="부산", "부산광역시",IF(Sheet2!C28="서울", "서울특별시",  IF(Sheet2!C28="세종", "세종특별자치시",  IF(Sheet2!C28="울산", "울산광역시",IF(Sheet2!C28="인천", "인천광역시", IF(Sheet2!C28="전남", "전라남도", IF(Sheet2!C28="전북", "전라북도",  IF(Sheet2!C28="제주", "제주특별자치도", IF(Sheet2!C28="충남", "충청남도", IF(Sheet2!C28="충북", "충청북도", Sheet2!C28)))))))))))))))))</f>
        <v>충청남도</v>
      </c>
      <c r="F28" t="str">
        <f>IFERROR(MID(Sheet2!B28, FIND(" ", Sheet2!B28) + 1, FIND(" ", Sheet2!B28, FIND(" ", Sheet2!B28) + 1) - FIND(" ", Sheet2!B28) - 1), MID(Sheet2!B28, FIND(" ", Sheet2!B28) + 1, LEN(Sheet2!B28) - FIND(" ", Sheet2!B28)))</f>
        <v>아산시</v>
      </c>
      <c r="G28" t="s">
        <v>32</v>
      </c>
      <c r="H28" s="2" t="s">
        <v>50</v>
      </c>
      <c r="I28" s="2">
        <v>25.6</v>
      </c>
      <c r="J28" t="s">
        <v>232</v>
      </c>
      <c r="K28" t="s">
        <v>233</v>
      </c>
      <c r="L28" t="s">
        <v>234</v>
      </c>
      <c r="M28" t="s">
        <v>235</v>
      </c>
      <c r="N28" t="s">
        <v>236</v>
      </c>
      <c r="O28" t="s">
        <v>237</v>
      </c>
      <c r="P28">
        <v>36.721922599999999</v>
      </c>
      <c r="Q28">
        <v>126.9747064</v>
      </c>
    </row>
    <row r="29" spans="1:17" x14ac:dyDescent="0.3">
      <c r="A29" t="s">
        <v>238</v>
      </c>
      <c r="B29" t="s">
        <v>239</v>
      </c>
      <c r="C29" t="s">
        <v>240</v>
      </c>
      <c r="D29" t="s">
        <v>241</v>
      </c>
      <c r="E29" t="str">
        <f>IF(Sheet2!C29="강원", "강원도", IF(Sheet2!C29="경기", "경기도", IF(Sheet2!C29="경남", "경상남도", IF(Sheet2!C29="경북", "경상북도", IF(Sheet2!C29="광주", "광주광역시", IF(Sheet2!C29="대구", "대구광역시", IF(Sheet2!C29="대전", "대전광역시", IF(Sheet2!C29="부산", "부산광역시",IF(Sheet2!C29="서울", "서울특별시",  IF(Sheet2!C29="세종", "세종특별자치시",  IF(Sheet2!C29="울산", "울산광역시",IF(Sheet2!C29="인천", "인천광역시", IF(Sheet2!C29="전남", "전라남도", IF(Sheet2!C29="전북", "전라북도",  IF(Sheet2!C29="제주", "제주특별자치도", IF(Sheet2!C29="충남", "충청남도", IF(Sheet2!C29="충북", "충청북도", Sheet2!C29)))))))))))))))))</f>
        <v>충청남도</v>
      </c>
      <c r="F29" t="str">
        <f>IFERROR(MID(Sheet2!B29, FIND(" ", Sheet2!B29) + 1, FIND(" ", Sheet2!B29, FIND(" ", Sheet2!B29) + 1) - FIND(" ", Sheet2!B29) - 1), MID(Sheet2!B29, FIND(" ", Sheet2!B29) + 1, LEN(Sheet2!B29) - FIND(" ", Sheet2!B29)))</f>
        <v>공주시</v>
      </c>
      <c r="G29" t="s">
        <v>32</v>
      </c>
      <c r="H29" s="2" t="s">
        <v>60</v>
      </c>
      <c r="I29" s="2">
        <v>19</v>
      </c>
      <c r="J29" t="s">
        <v>243</v>
      </c>
      <c r="K29" t="s">
        <v>244</v>
      </c>
      <c r="L29" t="s">
        <v>245</v>
      </c>
      <c r="M29" t="s">
        <v>246</v>
      </c>
      <c r="N29" t="s">
        <v>247</v>
      </c>
      <c r="O29" t="s">
        <v>248</v>
      </c>
      <c r="P29">
        <v>36.556681400000002</v>
      </c>
      <c r="Q29">
        <v>127.0110583</v>
      </c>
    </row>
    <row r="30" spans="1:17" x14ac:dyDescent="0.3">
      <c r="A30" t="s">
        <v>249</v>
      </c>
      <c r="B30" t="s">
        <v>250</v>
      </c>
      <c r="C30" t="s">
        <v>29</v>
      </c>
      <c r="D30" t="s">
        <v>251</v>
      </c>
      <c r="E30" t="str">
        <f>IF(Sheet2!C30="강원", "강원도", IF(Sheet2!C30="경기", "경기도", IF(Sheet2!C30="경남", "경상남도", IF(Sheet2!C30="경북", "경상북도", IF(Sheet2!C30="광주", "광주광역시", IF(Sheet2!C30="대구", "대구광역시", IF(Sheet2!C30="대전", "대전광역시", IF(Sheet2!C30="부산", "부산광역시",IF(Sheet2!C30="서울", "서울특별시",  IF(Sheet2!C30="세종", "세종특별자치시",  IF(Sheet2!C30="울산", "울산광역시",IF(Sheet2!C30="인천", "인천광역시", IF(Sheet2!C30="전남", "전라남도", IF(Sheet2!C30="전북", "전라북도",  IF(Sheet2!C30="제주", "제주특별자치도", IF(Sheet2!C30="충남", "충청남도", IF(Sheet2!C30="충북", "충청북도", Sheet2!C30)))))))))))))))))</f>
        <v>충청남도</v>
      </c>
      <c r="F30" t="str">
        <f>IFERROR(MID(Sheet2!B30, FIND(" ", Sheet2!B30) + 1, FIND(" ", Sheet2!B30, FIND(" ", Sheet2!B30) + 1) - FIND(" ", Sheet2!B30) - 1), MID(Sheet2!B30, FIND(" ", Sheet2!B30) + 1, LEN(Sheet2!B30) - FIND(" ", Sheet2!B30)))</f>
        <v>당진시</v>
      </c>
      <c r="G30" t="s">
        <v>19</v>
      </c>
      <c r="H30" s="2" t="s">
        <v>78</v>
      </c>
      <c r="I30" s="2">
        <v>8.1999999999999993</v>
      </c>
      <c r="J30" t="s">
        <v>252</v>
      </c>
      <c r="K30" t="s">
        <v>80</v>
      </c>
      <c r="L30" t="s">
        <v>253</v>
      </c>
      <c r="M30" t="s">
        <v>254</v>
      </c>
      <c r="N30" t="s">
        <v>255</v>
      </c>
      <c r="O30" t="s">
        <v>256</v>
      </c>
      <c r="P30">
        <v>36.835694699999998</v>
      </c>
      <c r="Q30">
        <v>126.5526388</v>
      </c>
    </row>
    <row r="31" spans="1:17" x14ac:dyDescent="0.3">
      <c r="A31" t="s">
        <v>257</v>
      </c>
      <c r="B31" t="s">
        <v>258</v>
      </c>
      <c r="C31" t="s">
        <v>29</v>
      </c>
      <c r="D31" t="s">
        <v>259</v>
      </c>
      <c r="E31" t="str">
        <f>IF(Sheet2!C31="강원", "강원도", IF(Sheet2!C31="경기", "경기도", IF(Sheet2!C31="경남", "경상남도", IF(Sheet2!C31="경북", "경상북도", IF(Sheet2!C31="광주", "광주광역시", IF(Sheet2!C31="대구", "대구광역시", IF(Sheet2!C31="대전", "대전광역시", IF(Sheet2!C31="부산", "부산광역시",IF(Sheet2!C31="서울", "서울특별시",  IF(Sheet2!C31="세종", "세종특별자치시",  IF(Sheet2!C31="울산", "울산광역시",IF(Sheet2!C31="인천", "인천광역시", IF(Sheet2!C31="전남", "전라남도", IF(Sheet2!C31="전북", "전라북도",  IF(Sheet2!C31="제주", "제주특별자치도", IF(Sheet2!C31="충남", "충청남도", IF(Sheet2!C31="충북", "충청북도", Sheet2!C31)))))))))))))))))</f>
        <v>충청남도</v>
      </c>
      <c r="F31" t="str">
        <f>IFERROR(MID(Sheet2!B31, FIND(" ", Sheet2!B31) + 1, FIND(" ", Sheet2!B31, FIND(" ", Sheet2!B31) + 1) - FIND(" ", Sheet2!B31) - 1), MID(Sheet2!B31, FIND(" ", Sheet2!B31) + 1, LEN(Sheet2!B31) - FIND(" ", Sheet2!B31)))</f>
        <v>계룡시</v>
      </c>
      <c r="G31" t="s">
        <v>19</v>
      </c>
      <c r="H31" s="2" t="s">
        <v>33</v>
      </c>
      <c r="I31" s="2">
        <v>3</v>
      </c>
      <c r="J31" t="s">
        <v>261</v>
      </c>
      <c r="K31" t="s">
        <v>35</v>
      </c>
      <c r="L31" t="s">
        <v>138</v>
      </c>
      <c r="M31" t="s">
        <v>138</v>
      </c>
      <c r="N31" t="s">
        <v>138</v>
      </c>
      <c r="O31" t="s">
        <v>262</v>
      </c>
      <c r="P31">
        <v>36.260430399999997</v>
      </c>
      <c r="Q31">
        <v>127.2676373</v>
      </c>
    </row>
    <row r="32" spans="1:17" x14ac:dyDescent="0.3">
      <c r="A32" t="s">
        <v>263</v>
      </c>
      <c r="B32" t="s">
        <v>264</v>
      </c>
      <c r="C32" t="s">
        <v>265</v>
      </c>
      <c r="D32" t="s">
        <v>266</v>
      </c>
      <c r="E32" t="str">
        <f>IF(Sheet2!C32="강원", "강원도", IF(Sheet2!C32="경기", "경기도", IF(Sheet2!C32="경남", "경상남도", IF(Sheet2!C32="경북", "경상북도", IF(Sheet2!C32="광주", "광주광역시", IF(Sheet2!C32="대구", "대구광역시", IF(Sheet2!C32="대전", "대전광역시", IF(Sheet2!C32="부산", "부산광역시",IF(Sheet2!C32="서울", "서울특별시",  IF(Sheet2!C32="세종", "세종특별자치시",  IF(Sheet2!C32="울산", "울산광역시",IF(Sheet2!C32="인천", "인천광역시", IF(Sheet2!C32="전남", "전라남도", IF(Sheet2!C32="전북", "전라북도",  IF(Sheet2!C32="제주", "제주특별자치도", IF(Sheet2!C32="충남", "충청남도", IF(Sheet2!C32="충북", "충청북도", Sheet2!C32)))))))))))))))))</f>
        <v>충청남도</v>
      </c>
      <c r="F32" t="str">
        <f>IFERROR(MID(Sheet2!B32, FIND(" ", Sheet2!B32) + 1, FIND(" ", Sheet2!B32, FIND(" ", Sheet2!B32) + 1) - FIND(" ", Sheet2!B32) - 1), MID(Sheet2!B32, FIND(" ", Sheet2!B32) + 1, LEN(Sheet2!B32) - FIND(" ", Sheet2!B32)))</f>
        <v>예산군</v>
      </c>
      <c r="G32" t="s">
        <v>128</v>
      </c>
      <c r="H32" s="2" t="s">
        <v>33</v>
      </c>
      <c r="I32" s="2">
        <v>4.8</v>
      </c>
      <c r="J32" t="s">
        <v>268</v>
      </c>
      <c r="K32" t="s">
        <v>158</v>
      </c>
      <c r="L32" t="s">
        <v>23</v>
      </c>
      <c r="M32" t="s">
        <v>269</v>
      </c>
      <c r="N32" t="s">
        <v>270</v>
      </c>
      <c r="O32" t="s">
        <v>271</v>
      </c>
      <c r="P32">
        <v>36.675683900000003</v>
      </c>
      <c r="Q32">
        <v>126.6636925</v>
      </c>
    </row>
    <row r="33" spans="1:17" x14ac:dyDescent="0.3">
      <c r="A33" t="s">
        <v>272</v>
      </c>
      <c r="B33" t="s">
        <v>273</v>
      </c>
      <c r="C33" t="s">
        <v>29</v>
      </c>
      <c r="D33" t="s">
        <v>274</v>
      </c>
      <c r="E33" t="str">
        <f>IF(Sheet2!C33="강원", "강원도", IF(Sheet2!C33="경기", "경기도", IF(Sheet2!C33="경남", "경상남도", IF(Sheet2!C33="경북", "경상북도", IF(Sheet2!C33="광주", "광주광역시", IF(Sheet2!C33="대구", "대구광역시", IF(Sheet2!C33="대전", "대전광역시", IF(Sheet2!C33="부산", "부산광역시",IF(Sheet2!C33="서울", "서울특별시",  IF(Sheet2!C33="세종", "세종특별자치시",  IF(Sheet2!C33="울산", "울산광역시",IF(Sheet2!C33="인천", "인천광역시", IF(Sheet2!C33="전남", "전라남도", IF(Sheet2!C33="전북", "전라북도",  IF(Sheet2!C33="제주", "제주특별자치도", IF(Sheet2!C33="충남", "충청남도", IF(Sheet2!C33="충북", "충청북도", Sheet2!C33)))))))))))))))))</f>
        <v>충청남도</v>
      </c>
      <c r="F33" t="str">
        <f>IFERROR(MID(Sheet2!B33, FIND(" ", Sheet2!B33) + 1, FIND(" ", Sheet2!B33, FIND(" ", Sheet2!B33) + 1) - FIND(" ", Sheet2!B33) - 1), MID(Sheet2!B33, FIND(" ", Sheet2!B33) + 1, LEN(Sheet2!B33) - FIND(" ", Sheet2!B33)))</f>
        <v>천안시</v>
      </c>
      <c r="G33" t="s">
        <v>32</v>
      </c>
      <c r="H33" s="2" t="s">
        <v>78</v>
      </c>
      <c r="I33" s="2">
        <v>5.2</v>
      </c>
      <c r="J33" t="s">
        <v>276</v>
      </c>
      <c r="K33" t="s">
        <v>158</v>
      </c>
      <c r="L33" t="s">
        <v>277</v>
      </c>
      <c r="O33" t="s">
        <v>278</v>
      </c>
      <c r="P33">
        <v>36.8218605</v>
      </c>
      <c r="Q33">
        <v>127.17475210000001</v>
      </c>
    </row>
    <row r="34" spans="1:17" x14ac:dyDescent="0.3">
      <c r="A34" t="s">
        <v>279</v>
      </c>
      <c r="B34" t="s">
        <v>280</v>
      </c>
      <c r="C34" t="s">
        <v>280</v>
      </c>
      <c r="D34" t="s">
        <v>281</v>
      </c>
      <c r="E34" t="str">
        <f>IF(Sheet2!C34="강원", "강원도", IF(Sheet2!C34="경기", "경기도", IF(Sheet2!C34="경남", "경상남도", IF(Sheet2!C34="경북", "경상북도", IF(Sheet2!C34="광주", "광주광역시", IF(Sheet2!C34="대구", "대구광역시", IF(Sheet2!C34="대전", "대전광역시", IF(Sheet2!C34="부산", "부산광역시",IF(Sheet2!C34="서울", "서울특별시",  IF(Sheet2!C34="세종", "세종특별자치시",  IF(Sheet2!C34="울산", "울산광역시",IF(Sheet2!C34="인천", "인천광역시", IF(Sheet2!C34="전남", "전라남도", IF(Sheet2!C34="전북", "전라북도",  IF(Sheet2!C34="제주", "제주특별자치도", IF(Sheet2!C34="충남", "충청남도", IF(Sheet2!C34="충북", "충청북도", Sheet2!C34)))))))))))))))))</f>
        <v>충청남도</v>
      </c>
      <c r="F34" t="str">
        <f>IFERROR(MID(Sheet2!B34, FIND(" ", Sheet2!B34) + 1, FIND(" ", Sheet2!B34, FIND(" ", Sheet2!B34) + 1) - FIND(" ", Sheet2!B34) - 1), MID(Sheet2!B34, FIND(" ", Sheet2!B34) + 1, LEN(Sheet2!B34) - FIND(" ", Sheet2!B34)))</f>
        <v>부여군</v>
      </c>
      <c r="G34" t="s">
        <v>19</v>
      </c>
      <c r="H34" s="2" t="s">
        <v>33</v>
      </c>
      <c r="I34" s="2">
        <v>3</v>
      </c>
      <c r="J34" t="s">
        <v>282</v>
      </c>
      <c r="K34" t="s">
        <v>35</v>
      </c>
      <c r="L34" t="s">
        <v>23</v>
      </c>
      <c r="M34" t="s">
        <v>283</v>
      </c>
      <c r="N34" t="s">
        <v>138</v>
      </c>
      <c r="O34" t="s">
        <v>284</v>
      </c>
      <c r="P34">
        <v>36.236007600000001</v>
      </c>
      <c r="Q34">
        <v>126.8714713</v>
      </c>
    </row>
    <row r="35" spans="1:17" x14ac:dyDescent="0.3">
      <c r="A35" t="s">
        <v>285</v>
      </c>
      <c r="B35" t="s">
        <v>286</v>
      </c>
      <c r="C35" t="s">
        <v>29</v>
      </c>
      <c r="D35" t="s">
        <v>287</v>
      </c>
      <c r="E35" t="str">
        <f>IF(Sheet2!C35="강원", "강원도", IF(Sheet2!C35="경기", "경기도", IF(Sheet2!C35="경남", "경상남도", IF(Sheet2!C35="경북", "경상북도", IF(Sheet2!C35="광주", "광주광역시", IF(Sheet2!C35="대구", "대구광역시", IF(Sheet2!C35="대전", "대전광역시", IF(Sheet2!C35="부산", "부산광역시",IF(Sheet2!C35="서울", "서울특별시",  IF(Sheet2!C35="세종", "세종특별자치시",  IF(Sheet2!C35="울산", "울산광역시",IF(Sheet2!C35="인천", "인천광역시", IF(Sheet2!C35="전남", "전라남도", IF(Sheet2!C35="전북", "전라북도",  IF(Sheet2!C35="제주", "제주특별자치도", IF(Sheet2!C35="충남", "충청남도", IF(Sheet2!C35="충북", "충청북도", Sheet2!C35)))))))))))))))))</f>
        <v>충청남도</v>
      </c>
      <c r="F35" t="str">
        <f>IFERROR(MID(Sheet2!B35, FIND(" ", Sheet2!B35) + 1, FIND(" ", Sheet2!B35, FIND(" ", Sheet2!B35) + 1) - FIND(" ", Sheet2!B35) - 1), MID(Sheet2!B35, FIND(" ", Sheet2!B35) + 1, LEN(Sheet2!B35) - FIND(" ", Sheet2!B35)))</f>
        <v>홍성군</v>
      </c>
      <c r="G35" t="s">
        <v>32</v>
      </c>
      <c r="H35" s="2" t="s">
        <v>78</v>
      </c>
      <c r="I35" s="2">
        <v>7.2</v>
      </c>
      <c r="J35" t="s">
        <v>288</v>
      </c>
      <c r="K35" t="s">
        <v>80</v>
      </c>
      <c r="L35" t="s">
        <v>289</v>
      </c>
      <c r="M35" t="s">
        <v>290</v>
      </c>
      <c r="N35" t="s">
        <v>291</v>
      </c>
      <c r="O35" t="s">
        <v>292</v>
      </c>
      <c r="P35">
        <v>36.562657999999999</v>
      </c>
      <c r="Q35">
        <v>126.55309699999999</v>
      </c>
    </row>
    <row r="36" spans="1:17" x14ac:dyDescent="0.3">
      <c r="A36" t="s">
        <v>293</v>
      </c>
      <c r="B36" t="s">
        <v>294</v>
      </c>
      <c r="C36" t="s">
        <v>29</v>
      </c>
      <c r="D36" t="s">
        <v>295</v>
      </c>
      <c r="E36" t="str">
        <f>IF(Sheet2!C36="강원", "강원도", IF(Sheet2!C36="경기", "경기도", IF(Sheet2!C36="경남", "경상남도", IF(Sheet2!C36="경북", "경상북도", IF(Sheet2!C36="광주", "광주광역시", IF(Sheet2!C36="대구", "대구광역시", IF(Sheet2!C36="대전", "대전광역시", IF(Sheet2!C36="부산", "부산광역시",IF(Sheet2!C36="서울", "서울특별시",  IF(Sheet2!C36="세종", "세종특별자치시",  IF(Sheet2!C36="울산", "울산광역시",IF(Sheet2!C36="인천", "인천광역시", IF(Sheet2!C36="전남", "전라남도", IF(Sheet2!C36="전북", "전라북도",  IF(Sheet2!C36="제주", "제주특별자치도", IF(Sheet2!C36="충남", "충청남도", IF(Sheet2!C36="충북", "충청북도", Sheet2!C36)))))))))))))))))</f>
        <v>충청남도</v>
      </c>
      <c r="F36" t="str">
        <f>IFERROR(MID(Sheet2!B36, FIND(" ", Sheet2!B36) + 1, FIND(" ", Sheet2!B36, FIND(" ", Sheet2!B36) + 1) - FIND(" ", Sheet2!B36) - 1), MID(Sheet2!B36, FIND(" ", Sheet2!B36) + 1, LEN(Sheet2!B36) - FIND(" ", Sheet2!B36)))</f>
        <v>태안군</v>
      </c>
      <c r="G36" t="s">
        <v>128</v>
      </c>
      <c r="H36" s="2" t="s">
        <v>20</v>
      </c>
      <c r="I36" s="2">
        <v>10.199999999999999</v>
      </c>
      <c r="J36" t="s">
        <v>297</v>
      </c>
      <c r="K36" t="s">
        <v>298</v>
      </c>
      <c r="L36" t="s">
        <v>299</v>
      </c>
      <c r="M36" t="s">
        <v>300</v>
      </c>
      <c r="N36" t="s">
        <v>301</v>
      </c>
      <c r="O36" t="s">
        <v>302</v>
      </c>
      <c r="P36">
        <v>36.959178999999999</v>
      </c>
      <c r="Q36">
        <v>126.2880744</v>
      </c>
    </row>
    <row r="37" spans="1:17" x14ac:dyDescent="0.3">
      <c r="A37" t="s">
        <v>303</v>
      </c>
      <c r="B37" t="s">
        <v>304</v>
      </c>
      <c r="C37" t="s">
        <v>304</v>
      </c>
      <c r="D37" t="s">
        <v>305</v>
      </c>
      <c r="E37" t="str">
        <f>IF(Sheet2!C37="강원", "강원도", IF(Sheet2!C37="경기", "경기도", IF(Sheet2!C37="경남", "경상남도", IF(Sheet2!C37="경북", "경상북도", IF(Sheet2!C37="광주", "광주광역시", IF(Sheet2!C37="대구", "대구광역시", IF(Sheet2!C37="대전", "대전광역시", IF(Sheet2!C37="부산", "부산광역시",IF(Sheet2!C37="서울", "서울특별시",  IF(Sheet2!C37="세종", "세종특별자치시",  IF(Sheet2!C37="울산", "울산광역시",IF(Sheet2!C37="인천", "인천광역시", IF(Sheet2!C37="전남", "전라남도", IF(Sheet2!C37="전북", "전라북도",  IF(Sheet2!C37="제주", "제주특별자치도", IF(Sheet2!C37="충남", "충청남도", IF(Sheet2!C37="충북", "충청북도", Sheet2!C37)))))))))))))))))</f>
        <v>충청남도</v>
      </c>
      <c r="F37" t="str">
        <f>IFERROR(MID(Sheet2!B37, FIND(" ", Sheet2!B37) + 1, FIND(" ", Sheet2!B37, FIND(" ", Sheet2!B37) + 1) - FIND(" ", Sheet2!B37) - 1), MID(Sheet2!B37, FIND(" ", Sheet2!B37) + 1, LEN(Sheet2!B37) - FIND(" ", Sheet2!B37)))</f>
        <v>예산군</v>
      </c>
      <c r="G37" t="s">
        <v>32</v>
      </c>
      <c r="H37" s="2" t="s">
        <v>60</v>
      </c>
      <c r="I37" s="2">
        <v>16</v>
      </c>
      <c r="J37" t="s">
        <v>306</v>
      </c>
      <c r="K37" t="s">
        <v>22</v>
      </c>
      <c r="L37" t="s">
        <v>307</v>
      </c>
      <c r="M37" t="s">
        <v>308</v>
      </c>
      <c r="N37" t="s">
        <v>309</v>
      </c>
      <c r="O37" t="s">
        <v>310</v>
      </c>
      <c r="P37">
        <v>36.705785599999999</v>
      </c>
      <c r="Q37">
        <v>126.6452567</v>
      </c>
    </row>
    <row r="38" spans="1:17" x14ac:dyDescent="0.3">
      <c r="A38" t="s">
        <v>311</v>
      </c>
      <c r="B38" t="s">
        <v>312</v>
      </c>
      <c r="C38" t="s">
        <v>312</v>
      </c>
      <c r="D38" t="s">
        <v>313</v>
      </c>
      <c r="E38" t="str">
        <f>IF(Sheet2!C38="강원", "강원도", IF(Sheet2!C38="경기", "경기도", IF(Sheet2!C38="경남", "경상남도", IF(Sheet2!C38="경북", "경상북도", IF(Sheet2!C38="광주", "광주광역시", IF(Sheet2!C38="대구", "대구광역시", IF(Sheet2!C38="대전", "대전광역시", IF(Sheet2!C38="부산", "부산광역시",IF(Sheet2!C38="서울", "서울특별시",  IF(Sheet2!C38="세종", "세종특별자치시",  IF(Sheet2!C38="울산", "울산광역시",IF(Sheet2!C38="인천", "인천광역시", IF(Sheet2!C38="전남", "전라남도", IF(Sheet2!C38="전북", "전라북도",  IF(Sheet2!C38="제주", "제주특별자치도", IF(Sheet2!C38="충남", "충청남도", IF(Sheet2!C38="충북", "충청북도", Sheet2!C38)))))))))))))))))</f>
        <v>충청남도</v>
      </c>
      <c r="F38" t="str">
        <f>IFERROR(MID(Sheet2!B38, FIND(" ", Sheet2!B38) + 1, FIND(" ", Sheet2!B38, FIND(" ", Sheet2!B38) + 1) - FIND(" ", Sheet2!B38) - 1), MID(Sheet2!B38, FIND(" ", Sheet2!B38) + 1, LEN(Sheet2!B38) - FIND(" ", Sheet2!B38)))</f>
        <v>부여군</v>
      </c>
      <c r="G38" t="s">
        <v>32</v>
      </c>
      <c r="H38" s="2" t="s">
        <v>50</v>
      </c>
      <c r="I38" s="2">
        <v>24</v>
      </c>
      <c r="J38" t="s">
        <v>314</v>
      </c>
      <c r="K38" t="s">
        <v>315</v>
      </c>
      <c r="L38" t="s">
        <v>23</v>
      </c>
      <c r="M38" t="s">
        <v>316</v>
      </c>
      <c r="N38" t="s">
        <v>317</v>
      </c>
      <c r="O38" t="s">
        <v>318</v>
      </c>
      <c r="P38">
        <v>36.268558200000001</v>
      </c>
      <c r="Q38">
        <v>126.9055922</v>
      </c>
    </row>
    <row r="39" spans="1:17" x14ac:dyDescent="0.3">
      <c r="A39" t="s">
        <v>319</v>
      </c>
      <c r="B39" t="s">
        <v>320</v>
      </c>
      <c r="C39" t="s">
        <v>321</v>
      </c>
      <c r="D39" t="s">
        <v>322</v>
      </c>
      <c r="E39" t="str">
        <f>IF(Sheet2!C39="강원", "강원도", IF(Sheet2!C39="경기", "경기도", IF(Sheet2!C39="경남", "경상남도", IF(Sheet2!C39="경북", "경상북도", IF(Sheet2!C39="광주", "광주광역시", IF(Sheet2!C39="대구", "대구광역시", IF(Sheet2!C39="대전", "대전광역시", IF(Sheet2!C39="부산", "부산광역시",IF(Sheet2!C39="서울", "서울특별시",  IF(Sheet2!C39="세종", "세종특별자치시",  IF(Sheet2!C39="울산", "울산광역시",IF(Sheet2!C39="인천", "인천광역시", IF(Sheet2!C39="전남", "전라남도", IF(Sheet2!C39="전북", "전라북도",  IF(Sheet2!C39="제주", "제주특별자치도", IF(Sheet2!C39="충남", "충청남도", IF(Sheet2!C39="충북", "충청북도", Sheet2!C39)))))))))))))))))</f>
        <v>충청남도</v>
      </c>
      <c r="F39" t="str">
        <f>IFERROR(MID(Sheet2!B39, FIND(" ", Sheet2!B39) + 1, FIND(" ", Sheet2!B39, FIND(" ", Sheet2!B39) + 1) - FIND(" ", Sheet2!B39) - 1), MID(Sheet2!B39, FIND(" ", Sheet2!B39) + 1, LEN(Sheet2!B39) - FIND(" ", Sheet2!B39)))</f>
        <v>당진시</v>
      </c>
      <c r="G39" t="s">
        <v>19</v>
      </c>
      <c r="H39" s="2" t="s">
        <v>78</v>
      </c>
      <c r="I39" s="2">
        <v>6</v>
      </c>
      <c r="J39" t="s">
        <v>323</v>
      </c>
      <c r="K39" t="s">
        <v>158</v>
      </c>
      <c r="L39" t="s">
        <v>324</v>
      </c>
      <c r="M39" t="s">
        <v>325</v>
      </c>
      <c r="N39" t="s">
        <v>326</v>
      </c>
      <c r="O39" t="s">
        <v>327</v>
      </c>
      <c r="P39">
        <v>35.855695599999997</v>
      </c>
      <c r="Q39">
        <v>128.3996334</v>
      </c>
    </row>
    <row r="40" spans="1:17" x14ac:dyDescent="0.3">
      <c r="A40" t="s">
        <v>328</v>
      </c>
      <c r="B40" t="s">
        <v>329</v>
      </c>
      <c r="C40" t="s">
        <v>29</v>
      </c>
      <c r="D40" t="s">
        <v>330</v>
      </c>
      <c r="E40" t="str">
        <f>IF(Sheet2!C40="강원", "강원도", IF(Sheet2!C40="경기", "경기도", IF(Sheet2!C40="경남", "경상남도", IF(Sheet2!C40="경북", "경상북도", IF(Sheet2!C40="광주", "광주광역시", IF(Sheet2!C40="대구", "대구광역시", IF(Sheet2!C40="대전", "대전광역시", IF(Sheet2!C40="부산", "부산광역시",IF(Sheet2!C40="서울", "서울특별시",  IF(Sheet2!C40="세종", "세종특별자치시",  IF(Sheet2!C40="울산", "울산광역시",IF(Sheet2!C40="인천", "인천광역시", IF(Sheet2!C40="전남", "전라남도", IF(Sheet2!C40="전북", "전라북도",  IF(Sheet2!C40="제주", "제주특별자치도", IF(Sheet2!C40="충남", "충청남도", IF(Sheet2!C40="충북", "충청북도", Sheet2!C40)))))))))))))))))</f>
        <v>충청남도</v>
      </c>
      <c r="F40" t="str">
        <f>IFERROR(MID(Sheet2!B40, FIND(" ", Sheet2!B40) + 1, FIND(" ", Sheet2!B40, FIND(" ", Sheet2!B40) + 1) - FIND(" ", Sheet2!B40) - 1), MID(Sheet2!B40, FIND(" ", Sheet2!B40) + 1, LEN(Sheet2!B40) - FIND(" ", Sheet2!B40)))</f>
        <v>공주시</v>
      </c>
      <c r="G40" t="s">
        <v>32</v>
      </c>
      <c r="H40" s="2" t="s">
        <v>20</v>
      </c>
      <c r="I40" s="2">
        <v>14</v>
      </c>
      <c r="J40" t="s">
        <v>331</v>
      </c>
      <c r="K40" s="1">
        <v>0.1875</v>
      </c>
      <c r="L40" t="s">
        <v>332</v>
      </c>
      <c r="M40" t="s">
        <v>333</v>
      </c>
      <c r="N40" t="s">
        <v>334</v>
      </c>
      <c r="O40" t="s">
        <v>335</v>
      </c>
      <c r="P40">
        <v>36.465500800000001</v>
      </c>
      <c r="Q40">
        <v>127.1119704</v>
      </c>
    </row>
    <row r="41" spans="1:17" x14ac:dyDescent="0.3">
      <c r="A41" t="s">
        <v>336</v>
      </c>
      <c r="B41" t="s">
        <v>47</v>
      </c>
      <c r="C41" t="s">
        <v>337</v>
      </c>
      <c r="D41" t="s">
        <v>338</v>
      </c>
      <c r="E41" t="str">
        <f>IF(Sheet2!C41="강원", "강원도", IF(Sheet2!C41="경기", "경기도", IF(Sheet2!C41="경남", "경상남도", IF(Sheet2!C41="경북", "경상북도", IF(Sheet2!C41="광주", "광주광역시", IF(Sheet2!C41="대구", "대구광역시", IF(Sheet2!C41="대전", "대전광역시", IF(Sheet2!C41="부산", "부산광역시",IF(Sheet2!C41="서울", "서울특별시",  IF(Sheet2!C41="세종", "세종특별자치시",  IF(Sheet2!C41="울산", "울산광역시",IF(Sheet2!C41="인천", "인천광역시", IF(Sheet2!C41="전남", "전라남도", IF(Sheet2!C41="전북", "전라북도",  IF(Sheet2!C41="제주", "제주특별자치도", IF(Sheet2!C41="충남", "충청남도", IF(Sheet2!C41="충북", "충청북도", Sheet2!C41)))))))))))))))))</f>
        <v>충청남도</v>
      </c>
      <c r="F41" t="str">
        <f>IFERROR(MID(Sheet2!B41, FIND(" ", Sheet2!B41) + 1, FIND(" ", Sheet2!B41, FIND(" ", Sheet2!B41) + 1) - FIND(" ", Sheet2!B41) - 1), MID(Sheet2!B41, FIND(" ", Sheet2!B41) + 1, LEN(Sheet2!B41) - FIND(" ", Sheet2!B41)))</f>
        <v>당진시</v>
      </c>
      <c r="G41" t="s">
        <v>339</v>
      </c>
      <c r="H41" s="2" t="s">
        <v>78</v>
      </c>
      <c r="I41" s="2">
        <v>10</v>
      </c>
      <c r="J41" t="s">
        <v>340</v>
      </c>
      <c r="K41" t="s">
        <v>80</v>
      </c>
      <c r="L41" t="s">
        <v>341</v>
      </c>
      <c r="M41" t="s">
        <v>341</v>
      </c>
      <c r="N41" t="s">
        <v>342</v>
      </c>
      <c r="O41" t="s">
        <v>55</v>
      </c>
      <c r="P41">
        <v>36.714944199999998</v>
      </c>
      <c r="Q41">
        <v>126.6309012</v>
      </c>
    </row>
    <row r="42" spans="1:17" x14ac:dyDescent="0.3">
      <c r="A42" t="s">
        <v>343</v>
      </c>
      <c r="B42" t="s">
        <v>47</v>
      </c>
      <c r="C42" t="s">
        <v>344</v>
      </c>
      <c r="D42" t="s">
        <v>345</v>
      </c>
      <c r="E42" t="str">
        <f>IF(Sheet2!C42="강원", "강원도", IF(Sheet2!C42="경기", "경기도", IF(Sheet2!C42="경남", "경상남도", IF(Sheet2!C42="경북", "경상북도", IF(Sheet2!C42="광주", "광주광역시", IF(Sheet2!C42="대구", "대구광역시", IF(Sheet2!C42="대전", "대전광역시", IF(Sheet2!C42="부산", "부산광역시",IF(Sheet2!C42="서울", "서울특별시",  IF(Sheet2!C42="세종", "세종특별자치시",  IF(Sheet2!C42="울산", "울산광역시",IF(Sheet2!C42="인천", "인천광역시", IF(Sheet2!C42="전남", "전라남도", IF(Sheet2!C42="전북", "전라북도",  IF(Sheet2!C42="제주", "제주특별자치도", IF(Sheet2!C42="충남", "충청남도", IF(Sheet2!C42="충북", "충청북도", Sheet2!C42)))))))))))))))))</f>
        <v>충청남도</v>
      </c>
      <c r="F42" t="str">
        <f>IFERROR(MID(Sheet2!B42, FIND(" ", Sheet2!B42) + 1, FIND(" ", Sheet2!B42, FIND(" ", Sheet2!B42) + 1) - FIND(" ", Sheet2!B42) - 1), MID(Sheet2!B42, FIND(" ", Sheet2!B42) + 1, LEN(Sheet2!B42) - FIND(" ", Sheet2!B42)))</f>
        <v>예산군</v>
      </c>
      <c r="G42" t="s">
        <v>19</v>
      </c>
      <c r="H42" s="2" t="s">
        <v>50</v>
      </c>
      <c r="I42" s="2">
        <v>23.8</v>
      </c>
      <c r="J42" t="s">
        <v>346</v>
      </c>
      <c r="K42" t="s">
        <v>347</v>
      </c>
      <c r="L42" t="s">
        <v>348</v>
      </c>
      <c r="M42" t="s">
        <v>349</v>
      </c>
      <c r="N42" t="s">
        <v>350</v>
      </c>
      <c r="O42" t="s">
        <v>55</v>
      </c>
      <c r="P42">
        <v>36.714944199999998</v>
      </c>
      <c r="Q42">
        <v>126.6309012</v>
      </c>
    </row>
    <row r="43" spans="1:17" x14ac:dyDescent="0.3">
      <c r="A43" t="s">
        <v>351</v>
      </c>
      <c r="B43" t="s">
        <v>47</v>
      </c>
      <c r="C43" t="s">
        <v>352</v>
      </c>
      <c r="D43" t="s">
        <v>353</v>
      </c>
      <c r="E43" t="str">
        <f>IF(Sheet2!C43="강원", "강원도", IF(Sheet2!C43="경기", "경기도", IF(Sheet2!C43="경남", "경상남도", IF(Sheet2!C43="경북", "경상북도", IF(Sheet2!C43="광주", "광주광역시", IF(Sheet2!C43="대구", "대구광역시", IF(Sheet2!C43="대전", "대전광역시", IF(Sheet2!C43="부산", "부산광역시",IF(Sheet2!C43="서울", "서울특별시",  IF(Sheet2!C43="세종", "세종특별자치시",  IF(Sheet2!C43="울산", "울산광역시",IF(Sheet2!C43="인천", "인천광역시", IF(Sheet2!C43="전남", "전라남도", IF(Sheet2!C43="전북", "전라북도",  IF(Sheet2!C43="제주", "제주특별자치도", IF(Sheet2!C43="충남", "충청남도", IF(Sheet2!C43="충북", "충청북도", Sheet2!C43)))))))))))))))))</f>
        <v>충청남도</v>
      </c>
      <c r="F43" t="str">
        <f>IFERROR(MID(Sheet2!B43, FIND(" ", Sheet2!B43) + 1, FIND(" ", Sheet2!B43, FIND(" ", Sheet2!B43) + 1) - FIND(" ", Sheet2!B43) - 1), MID(Sheet2!B43, FIND(" ", Sheet2!B43) + 1, LEN(Sheet2!B43) - FIND(" ", Sheet2!B43)))</f>
        <v>홍성군</v>
      </c>
      <c r="G43" t="s">
        <v>339</v>
      </c>
      <c r="H43" s="2" t="s">
        <v>20</v>
      </c>
      <c r="I43" s="2">
        <v>11.8</v>
      </c>
      <c r="J43" t="s">
        <v>354</v>
      </c>
      <c r="K43" t="s">
        <v>87</v>
      </c>
      <c r="L43" t="s">
        <v>355</v>
      </c>
      <c r="M43" t="s">
        <v>356</v>
      </c>
      <c r="N43" t="s">
        <v>355</v>
      </c>
      <c r="O43" t="s">
        <v>55</v>
      </c>
      <c r="P43">
        <v>36.714944199999998</v>
      </c>
      <c r="Q43">
        <v>126.6309012</v>
      </c>
    </row>
    <row r="44" spans="1:17" x14ac:dyDescent="0.3">
      <c r="A44" t="s">
        <v>357</v>
      </c>
      <c r="B44" t="s">
        <v>47</v>
      </c>
      <c r="C44" t="s">
        <v>358</v>
      </c>
      <c r="D44" t="s">
        <v>359</v>
      </c>
      <c r="E44" t="str">
        <f>IF(Sheet2!C44="강원", "강원도", IF(Sheet2!C44="경기", "경기도", IF(Sheet2!C44="경남", "경상남도", IF(Sheet2!C44="경북", "경상북도", IF(Sheet2!C44="광주", "광주광역시", IF(Sheet2!C44="대구", "대구광역시", IF(Sheet2!C44="대전", "대전광역시", IF(Sheet2!C44="부산", "부산광역시",IF(Sheet2!C44="서울", "서울특별시",  IF(Sheet2!C44="세종", "세종특별자치시",  IF(Sheet2!C44="울산", "울산광역시",IF(Sheet2!C44="인천", "인천광역시", IF(Sheet2!C44="전남", "전라남도", IF(Sheet2!C44="전북", "전라북도",  IF(Sheet2!C44="제주", "제주특별자치도", IF(Sheet2!C44="충남", "충청남도", IF(Sheet2!C44="충북", "충청북도", Sheet2!C44)))))))))))))))))</f>
        <v>충청남도</v>
      </c>
      <c r="F44" t="str">
        <f>IFERROR(MID(Sheet2!B44, FIND(" ", Sheet2!B44) + 1, FIND(" ", Sheet2!B44, FIND(" ", Sheet2!B44) + 1) - FIND(" ", Sheet2!B44) - 1), MID(Sheet2!B44, FIND(" ", Sheet2!B44) + 1, LEN(Sheet2!B44) - FIND(" ", Sheet2!B44)))</f>
        <v>예산군</v>
      </c>
      <c r="G44" t="s">
        <v>128</v>
      </c>
      <c r="H44" s="2" t="s">
        <v>20</v>
      </c>
      <c r="I44" s="2">
        <v>12.1</v>
      </c>
      <c r="J44" t="s">
        <v>360</v>
      </c>
      <c r="K44" t="s">
        <v>361</v>
      </c>
      <c r="L44" t="s">
        <v>362</v>
      </c>
      <c r="M44" t="s">
        <v>363</v>
      </c>
      <c r="N44" t="s">
        <v>364</v>
      </c>
      <c r="O44" t="s">
        <v>55</v>
      </c>
      <c r="P44">
        <v>36.714944199999998</v>
      </c>
      <c r="Q44">
        <v>126.6309012</v>
      </c>
    </row>
    <row r="45" spans="1:17" x14ac:dyDescent="0.3">
      <c r="A45" t="s">
        <v>365</v>
      </c>
      <c r="B45" t="s">
        <v>47</v>
      </c>
      <c r="C45" t="s">
        <v>366</v>
      </c>
      <c r="D45" t="s">
        <v>367</v>
      </c>
      <c r="E45" t="str">
        <f>IF(Sheet2!C45="강원", "강원도", IF(Sheet2!C45="경기", "경기도", IF(Sheet2!C45="경남", "경상남도", IF(Sheet2!C45="경북", "경상북도", IF(Sheet2!C45="광주", "광주광역시", IF(Sheet2!C45="대구", "대구광역시", IF(Sheet2!C45="대전", "대전광역시", IF(Sheet2!C45="부산", "부산광역시",IF(Sheet2!C45="서울", "서울특별시",  IF(Sheet2!C45="세종", "세종특별자치시",  IF(Sheet2!C45="울산", "울산광역시",IF(Sheet2!C45="인천", "인천광역시", IF(Sheet2!C45="전남", "전라남도", IF(Sheet2!C45="전북", "전라북도",  IF(Sheet2!C45="제주", "제주특별자치도", IF(Sheet2!C45="충남", "충청남도", IF(Sheet2!C45="충북", "충청북도", Sheet2!C45)))))))))))))))))</f>
        <v>충청남도</v>
      </c>
      <c r="F45" t="str">
        <f>IFERROR(MID(Sheet2!B45, FIND(" ", Sheet2!B45) + 1, FIND(" ", Sheet2!B45, FIND(" ", Sheet2!B45) + 1) - FIND(" ", Sheet2!B45) - 1), MID(Sheet2!B45, FIND(" ", Sheet2!B45) + 1, LEN(Sheet2!B45) - FIND(" ", Sheet2!B45)))</f>
        <v>홍성군</v>
      </c>
      <c r="G45" t="s">
        <v>32</v>
      </c>
      <c r="H45" s="2" t="s">
        <v>60</v>
      </c>
      <c r="I45" s="2">
        <v>19.100000000000001</v>
      </c>
      <c r="J45" t="s">
        <v>368</v>
      </c>
      <c r="K45" t="s">
        <v>347</v>
      </c>
      <c r="L45" t="s">
        <v>369</v>
      </c>
      <c r="M45" t="s">
        <v>369</v>
      </c>
      <c r="N45" t="s">
        <v>369</v>
      </c>
      <c r="O45" t="s">
        <v>55</v>
      </c>
      <c r="P45">
        <v>36.714944199999998</v>
      </c>
      <c r="Q45">
        <v>126.6309012</v>
      </c>
    </row>
    <row r="46" spans="1:17" x14ac:dyDescent="0.3">
      <c r="A46" t="s">
        <v>370</v>
      </c>
      <c r="B46" t="s">
        <v>47</v>
      </c>
      <c r="C46" t="s">
        <v>371</v>
      </c>
      <c r="D46" t="s">
        <v>372</v>
      </c>
      <c r="E46" t="str">
        <f>IF(Sheet2!C46="강원", "강원도", IF(Sheet2!C46="경기", "경기도", IF(Sheet2!C46="경남", "경상남도", IF(Sheet2!C46="경북", "경상북도", IF(Sheet2!C46="광주", "광주광역시", IF(Sheet2!C46="대구", "대구광역시", IF(Sheet2!C46="대전", "대전광역시", IF(Sheet2!C46="부산", "부산광역시",IF(Sheet2!C46="서울", "서울특별시",  IF(Sheet2!C46="세종", "세종특별자치시",  IF(Sheet2!C46="울산", "울산광역시",IF(Sheet2!C46="인천", "인천광역시", IF(Sheet2!C46="전남", "전라남도", IF(Sheet2!C46="전북", "전라북도",  IF(Sheet2!C46="제주", "제주특별자치도", IF(Sheet2!C46="충남", "충청남도", IF(Sheet2!C46="충북", "충청북도", Sheet2!C46)))))))))))))))))</f>
        <v>충청남도</v>
      </c>
      <c r="F46" t="str">
        <f>IFERROR(MID(Sheet2!B46, FIND(" ", Sheet2!B46) + 1, FIND(" ", Sheet2!B46, FIND(" ", Sheet2!B46) + 1) - FIND(" ", Sheet2!B46) - 1), MID(Sheet2!B46, FIND(" ", Sheet2!B46) + 1, LEN(Sheet2!B46) - FIND(" ", Sheet2!B46)))</f>
        <v>홍성군</v>
      </c>
      <c r="G46" t="s">
        <v>32</v>
      </c>
      <c r="H46" s="2" t="s">
        <v>78</v>
      </c>
      <c r="I46" s="2">
        <v>9.8000000000000007</v>
      </c>
      <c r="K46" t="s">
        <v>373</v>
      </c>
      <c r="L46" t="s">
        <v>374</v>
      </c>
      <c r="M46" t="s">
        <v>375</v>
      </c>
      <c r="N46" t="s">
        <v>374</v>
      </c>
      <c r="O46" t="s">
        <v>55</v>
      </c>
      <c r="P46">
        <v>36.714944199999998</v>
      </c>
      <c r="Q46">
        <v>126.6309012</v>
      </c>
    </row>
    <row r="47" spans="1:17" x14ac:dyDescent="0.3">
      <c r="A47" t="s">
        <v>376</v>
      </c>
      <c r="B47" t="s">
        <v>47</v>
      </c>
      <c r="C47" t="s">
        <v>377</v>
      </c>
      <c r="D47" t="s">
        <v>378</v>
      </c>
      <c r="E47" t="str">
        <f>IF(Sheet2!C47="강원", "강원도", IF(Sheet2!C47="경기", "경기도", IF(Sheet2!C47="경남", "경상남도", IF(Sheet2!C47="경북", "경상북도", IF(Sheet2!C47="광주", "광주광역시", IF(Sheet2!C47="대구", "대구광역시", IF(Sheet2!C47="대전", "대전광역시", IF(Sheet2!C47="부산", "부산광역시",IF(Sheet2!C47="서울", "서울특별시",  IF(Sheet2!C47="세종", "세종특별자치시",  IF(Sheet2!C47="울산", "울산광역시",IF(Sheet2!C47="인천", "인천광역시", IF(Sheet2!C47="전남", "전라남도", IF(Sheet2!C47="전북", "전라북도",  IF(Sheet2!C47="제주", "제주특별자치도", IF(Sheet2!C47="충남", "충청남도", IF(Sheet2!C47="충북", "충청북도", Sheet2!C47)))))))))))))))))</f>
        <v>충청남도</v>
      </c>
      <c r="F47" t="str">
        <f>IFERROR(MID(Sheet2!B47, FIND(" ", Sheet2!B47) + 1, FIND(" ", Sheet2!B47, FIND(" ", Sheet2!B47) + 1) - FIND(" ", Sheet2!B47) - 1), MID(Sheet2!B47, FIND(" ", Sheet2!B47) + 1, LEN(Sheet2!B47) - FIND(" ", Sheet2!B47)))</f>
        <v>당진시</v>
      </c>
      <c r="G47" t="s">
        <v>32</v>
      </c>
      <c r="H47" s="2" t="s">
        <v>50</v>
      </c>
      <c r="I47" s="2">
        <v>20.399999999999999</v>
      </c>
      <c r="J47" t="s">
        <v>379</v>
      </c>
      <c r="K47" t="s">
        <v>380</v>
      </c>
      <c r="L47" t="s">
        <v>381</v>
      </c>
      <c r="M47" t="s">
        <v>381</v>
      </c>
      <c r="N47" t="s">
        <v>382</v>
      </c>
      <c r="O47" t="s">
        <v>55</v>
      </c>
      <c r="P47">
        <v>36.714944199999998</v>
      </c>
      <c r="Q47">
        <v>126.6309012</v>
      </c>
    </row>
    <row r="48" spans="1:17" x14ac:dyDescent="0.3">
      <c r="A48" t="s">
        <v>383</v>
      </c>
      <c r="B48" t="s">
        <v>47</v>
      </c>
      <c r="C48" t="s">
        <v>384</v>
      </c>
      <c r="D48" t="s">
        <v>385</v>
      </c>
      <c r="E48" t="str">
        <f>IF(Sheet2!C48="강원", "강원도", IF(Sheet2!C48="경기", "경기도", IF(Sheet2!C48="경남", "경상남도", IF(Sheet2!C48="경북", "경상북도", IF(Sheet2!C48="광주", "광주광역시", IF(Sheet2!C48="대구", "대구광역시", IF(Sheet2!C48="대전", "대전광역시", IF(Sheet2!C48="부산", "부산광역시",IF(Sheet2!C48="서울", "서울특별시",  IF(Sheet2!C48="세종", "세종특별자치시",  IF(Sheet2!C48="울산", "울산광역시",IF(Sheet2!C48="인천", "인천광역시", IF(Sheet2!C48="전남", "전라남도", IF(Sheet2!C48="전북", "전라북도",  IF(Sheet2!C48="제주", "제주특별자치도", IF(Sheet2!C48="충남", "충청남도", IF(Sheet2!C48="충북", "충청북도", Sheet2!C48)))))))))))))))))</f>
        <v>충청남도</v>
      </c>
      <c r="F48" t="str">
        <f>IFERROR(MID(Sheet2!B48, FIND(" ", Sheet2!B48) + 1, FIND(" ", Sheet2!B48, FIND(" ", Sheet2!B48) + 1) - FIND(" ", Sheet2!B48) - 1), MID(Sheet2!B48, FIND(" ", Sheet2!B48) + 1, LEN(Sheet2!B48) - FIND(" ", Sheet2!B48)))</f>
        <v>당진시</v>
      </c>
      <c r="G48" t="s">
        <v>19</v>
      </c>
      <c r="H48" s="2" t="s">
        <v>60</v>
      </c>
      <c r="I48" s="2">
        <v>15.3</v>
      </c>
      <c r="K48" t="s">
        <v>386</v>
      </c>
      <c r="L48" t="s">
        <v>387</v>
      </c>
      <c r="M48" t="s">
        <v>387</v>
      </c>
      <c r="N48" t="s">
        <v>388</v>
      </c>
      <c r="O48" t="s">
        <v>55</v>
      </c>
      <c r="P48">
        <v>36.714944199999998</v>
      </c>
      <c r="Q48">
        <v>126.6309012</v>
      </c>
    </row>
    <row r="49" spans="1:17" x14ac:dyDescent="0.3">
      <c r="A49" t="s">
        <v>389</v>
      </c>
      <c r="B49" t="s">
        <v>47</v>
      </c>
      <c r="C49" t="s">
        <v>390</v>
      </c>
      <c r="D49" t="s">
        <v>391</v>
      </c>
      <c r="E49" t="str">
        <f>IF(Sheet2!C49="강원", "강원도", IF(Sheet2!C49="경기", "경기도", IF(Sheet2!C49="경남", "경상남도", IF(Sheet2!C49="경북", "경상북도", IF(Sheet2!C49="광주", "광주광역시", IF(Sheet2!C49="대구", "대구광역시", IF(Sheet2!C49="대전", "대전광역시", IF(Sheet2!C49="부산", "부산광역시",IF(Sheet2!C49="서울", "서울특별시",  IF(Sheet2!C49="세종", "세종특별자치시",  IF(Sheet2!C49="울산", "울산광역시",IF(Sheet2!C49="인천", "인천광역시", IF(Sheet2!C49="전남", "전라남도", IF(Sheet2!C49="전북", "전라북도",  IF(Sheet2!C49="제주", "제주특별자치도", IF(Sheet2!C49="충남", "충청남도", IF(Sheet2!C49="충북", "충청북도", Sheet2!C49)))))))))))))))))</f>
        <v>충청남도</v>
      </c>
      <c r="F49" t="str">
        <f>IFERROR(MID(Sheet2!B49, FIND(" ", Sheet2!B49) + 1, FIND(" ", Sheet2!B49, FIND(" ", Sheet2!B49) + 1) - FIND(" ", Sheet2!B49) - 1), MID(Sheet2!B49, FIND(" ", Sheet2!B49) + 1, LEN(Sheet2!B49) - FIND(" ", Sheet2!B49)))</f>
        <v>서산시</v>
      </c>
      <c r="G49" t="s">
        <v>32</v>
      </c>
      <c r="H49" s="2" t="s">
        <v>60</v>
      </c>
      <c r="I49" s="2">
        <v>13.1</v>
      </c>
      <c r="J49" t="s">
        <v>392</v>
      </c>
      <c r="K49" t="s">
        <v>393</v>
      </c>
      <c r="L49" t="s">
        <v>394</v>
      </c>
      <c r="M49" t="s">
        <v>395</v>
      </c>
      <c r="N49" t="s">
        <v>396</v>
      </c>
      <c r="O49" t="s">
        <v>55</v>
      </c>
      <c r="P49">
        <v>36.714944199999998</v>
      </c>
      <c r="Q49">
        <v>126.6309012</v>
      </c>
    </row>
    <row r="50" spans="1:17" x14ac:dyDescent="0.3">
      <c r="A50" t="s">
        <v>397</v>
      </c>
      <c r="B50" t="s">
        <v>47</v>
      </c>
      <c r="C50" t="s">
        <v>398</v>
      </c>
      <c r="D50" t="s">
        <v>399</v>
      </c>
      <c r="E50" t="str">
        <f>IF(Sheet2!C50="강원", "강원도", IF(Sheet2!C50="경기", "경기도", IF(Sheet2!C50="경남", "경상남도", IF(Sheet2!C50="경북", "경상북도", IF(Sheet2!C50="광주", "광주광역시", IF(Sheet2!C50="대구", "대구광역시", IF(Sheet2!C50="대전", "대전광역시", IF(Sheet2!C50="부산", "부산광역시",IF(Sheet2!C50="서울", "서울특별시",  IF(Sheet2!C50="세종", "세종특별자치시",  IF(Sheet2!C50="울산", "울산광역시",IF(Sheet2!C50="인천", "인천광역시", IF(Sheet2!C50="전남", "전라남도", IF(Sheet2!C50="전북", "전라북도",  IF(Sheet2!C50="제주", "제주특별자치도", IF(Sheet2!C50="충남", "충청남도", IF(Sheet2!C50="충북", "충청북도", Sheet2!C50)))))))))))))))))</f>
        <v>충청남도</v>
      </c>
      <c r="F50" t="str">
        <f>IFERROR(MID(Sheet2!B50, FIND(" ", Sheet2!B50) + 1, FIND(" ", Sheet2!B50, FIND(" ", Sheet2!B50) + 1) - FIND(" ", Sheet2!B50) - 1), MID(Sheet2!B50, FIND(" ", Sheet2!B50) + 1, LEN(Sheet2!B50) - FIND(" ", Sheet2!B50)))</f>
        <v>서산시</v>
      </c>
      <c r="G50" t="s">
        <v>32</v>
      </c>
      <c r="H50" s="2" t="s">
        <v>20</v>
      </c>
      <c r="I50" s="2">
        <v>12.3</v>
      </c>
      <c r="J50" t="s">
        <v>400</v>
      </c>
      <c r="K50" t="s">
        <v>401</v>
      </c>
      <c r="L50" t="s">
        <v>402</v>
      </c>
      <c r="M50" t="s">
        <v>403</v>
      </c>
      <c r="N50" t="s">
        <v>404</v>
      </c>
      <c r="O50" t="s">
        <v>55</v>
      </c>
      <c r="P50">
        <v>36.714944199999998</v>
      </c>
      <c r="Q50">
        <v>126.6309012</v>
      </c>
    </row>
    <row r="51" spans="1:17" x14ac:dyDescent="0.3">
      <c r="A51" t="s">
        <v>405</v>
      </c>
      <c r="B51" t="s">
        <v>47</v>
      </c>
      <c r="C51" t="s">
        <v>406</v>
      </c>
      <c r="D51" t="s">
        <v>407</v>
      </c>
      <c r="E51" t="str">
        <f>IF(Sheet2!C51="강원", "강원도", IF(Sheet2!C51="경기", "경기도", IF(Sheet2!C51="경남", "경상남도", IF(Sheet2!C51="경북", "경상북도", IF(Sheet2!C51="광주", "광주광역시", IF(Sheet2!C51="대구", "대구광역시", IF(Sheet2!C51="대전", "대전광역시", IF(Sheet2!C51="부산", "부산광역시",IF(Sheet2!C51="서울", "서울특별시",  IF(Sheet2!C51="세종", "세종특별자치시",  IF(Sheet2!C51="울산", "울산광역시",IF(Sheet2!C51="인천", "인천광역시", IF(Sheet2!C51="전남", "전라남도", IF(Sheet2!C51="전북", "전라북도",  IF(Sheet2!C51="제주", "제주특별자치도", IF(Sheet2!C51="충남", "충청남도", IF(Sheet2!C51="충북", "충청북도", Sheet2!C51)))))))))))))))))</f>
        <v>충청남도</v>
      </c>
      <c r="F51" t="str">
        <f>IFERROR(MID(Sheet2!B51, FIND(" ", Sheet2!B51) + 1, FIND(" ", Sheet2!B51, FIND(" ", Sheet2!B51) + 1) - FIND(" ", Sheet2!B51) - 1), MID(Sheet2!B51, FIND(" ", Sheet2!B51) + 1, LEN(Sheet2!B51) - FIND(" ", Sheet2!B51)))</f>
        <v>예산군</v>
      </c>
      <c r="G51" t="s">
        <v>128</v>
      </c>
      <c r="H51" s="2" t="s">
        <v>60</v>
      </c>
      <c r="I51" s="2">
        <v>16.5</v>
      </c>
      <c r="J51" t="s">
        <v>408</v>
      </c>
      <c r="K51" t="s">
        <v>409</v>
      </c>
      <c r="L51" t="s">
        <v>362</v>
      </c>
      <c r="M51" t="s">
        <v>410</v>
      </c>
      <c r="N51" t="s">
        <v>411</v>
      </c>
      <c r="O51" t="s">
        <v>55</v>
      </c>
      <c r="P51">
        <v>36.714944199999998</v>
      </c>
      <c r="Q51">
        <v>126.6309012</v>
      </c>
    </row>
    <row r="52" spans="1:17" x14ac:dyDescent="0.3">
      <c r="A52" t="s">
        <v>412</v>
      </c>
      <c r="B52" t="s">
        <v>413</v>
      </c>
      <c r="C52" t="s">
        <v>414</v>
      </c>
      <c r="D52" t="s">
        <v>415</v>
      </c>
      <c r="E52" t="str">
        <f>IF(Sheet2!C52="강원", "강원도", IF(Sheet2!C52="경기", "경기도", IF(Sheet2!C52="경남", "경상남도", IF(Sheet2!C52="경북", "경상북도", IF(Sheet2!C52="광주", "광주광역시", IF(Sheet2!C52="대구", "대구광역시", IF(Sheet2!C52="대전", "대전광역시", IF(Sheet2!C52="부산", "부산광역시",IF(Sheet2!C52="서울", "서울특별시",  IF(Sheet2!C52="세종", "세종특별자치시",  IF(Sheet2!C52="울산", "울산광역시",IF(Sheet2!C52="인천", "인천광역시", IF(Sheet2!C52="전남", "전라남도", IF(Sheet2!C52="전북", "전라북도",  IF(Sheet2!C52="제주", "제주특별자치도", IF(Sheet2!C52="충남", "충청남도", IF(Sheet2!C52="충북", "충청북도", Sheet2!C52)))))))))))))))))</f>
        <v>강원도</v>
      </c>
      <c r="F52" t="str">
        <f>IFERROR(MID(Sheet2!B52, FIND(" ", Sheet2!B52) + 1, FIND(" ", Sheet2!B52, FIND(" ", Sheet2!B52) + 1) - FIND(" ", Sheet2!B52) - 1), MID(Sheet2!B52, FIND(" ", Sheet2!B52) + 1, LEN(Sheet2!B52) - FIND(" ", Sheet2!B52)))</f>
        <v>춘천시</v>
      </c>
      <c r="G52" t="s">
        <v>19</v>
      </c>
      <c r="H52" s="2" t="s">
        <v>78</v>
      </c>
      <c r="I52" s="2">
        <v>5.2</v>
      </c>
      <c r="J52" t="s">
        <v>417</v>
      </c>
      <c r="K52" t="s">
        <v>158</v>
      </c>
      <c r="M52" t="s">
        <v>418</v>
      </c>
      <c r="N52" t="s">
        <v>419</v>
      </c>
      <c r="O52" t="s">
        <v>420</v>
      </c>
      <c r="P52">
        <v>37.903685799999998</v>
      </c>
      <c r="Q52">
        <v>127.72647190000001</v>
      </c>
    </row>
    <row r="53" spans="1:17" x14ac:dyDescent="0.3">
      <c r="A53" t="s">
        <v>421</v>
      </c>
      <c r="B53" t="s">
        <v>413</v>
      </c>
      <c r="C53" t="s">
        <v>422</v>
      </c>
      <c r="D53" t="s">
        <v>423</v>
      </c>
      <c r="E53" t="str">
        <f>IF(Sheet2!C53="강원", "강원도", IF(Sheet2!C53="경기", "경기도", IF(Sheet2!C53="경남", "경상남도", IF(Sheet2!C53="경북", "경상북도", IF(Sheet2!C53="광주", "광주광역시", IF(Sheet2!C53="대구", "대구광역시", IF(Sheet2!C53="대전", "대전광역시", IF(Sheet2!C53="부산", "부산광역시",IF(Sheet2!C53="서울", "서울특별시",  IF(Sheet2!C53="세종", "세종특별자치시",  IF(Sheet2!C53="울산", "울산광역시",IF(Sheet2!C53="인천", "인천광역시", IF(Sheet2!C53="전남", "전라남도", IF(Sheet2!C53="전북", "전라북도",  IF(Sheet2!C53="제주", "제주특별자치도", IF(Sheet2!C53="충남", "충청남도", IF(Sheet2!C53="충북", "충청북도", Sheet2!C53)))))))))))))))))</f>
        <v>강원도</v>
      </c>
      <c r="F53" t="str">
        <f>IFERROR(MID(Sheet2!B53, FIND(" ", Sheet2!B53) + 1, FIND(" ", Sheet2!B53, FIND(" ", Sheet2!B53) + 1) - FIND(" ", Sheet2!B53) - 1), MID(Sheet2!B53, FIND(" ", Sheet2!B53) + 1, LEN(Sheet2!B53) - FIND(" ", Sheet2!B53)))</f>
        <v>춘천시</v>
      </c>
      <c r="G53" t="s">
        <v>32</v>
      </c>
      <c r="H53" s="2" t="s">
        <v>78</v>
      </c>
      <c r="I53" s="2">
        <v>8.1</v>
      </c>
      <c r="J53" t="s">
        <v>424</v>
      </c>
      <c r="K53" t="s">
        <v>80</v>
      </c>
      <c r="L53" t="s">
        <v>138</v>
      </c>
      <c r="M53" t="s">
        <v>425</v>
      </c>
      <c r="N53" t="s">
        <v>426</v>
      </c>
      <c r="O53" t="s">
        <v>420</v>
      </c>
      <c r="P53">
        <v>37.903685799999998</v>
      </c>
      <c r="Q53">
        <v>127.72647190000001</v>
      </c>
    </row>
    <row r="54" spans="1:17" x14ac:dyDescent="0.3">
      <c r="A54" t="s">
        <v>427</v>
      </c>
      <c r="B54" t="s">
        <v>413</v>
      </c>
      <c r="C54" t="s">
        <v>428</v>
      </c>
      <c r="D54" t="s">
        <v>429</v>
      </c>
      <c r="E54" t="str">
        <f>IF(Sheet2!C54="강원", "강원도", IF(Sheet2!C54="경기", "경기도", IF(Sheet2!C54="경남", "경상남도", IF(Sheet2!C54="경북", "경상북도", IF(Sheet2!C54="광주", "광주광역시", IF(Sheet2!C54="대구", "대구광역시", IF(Sheet2!C54="대전", "대전광역시", IF(Sheet2!C54="부산", "부산광역시",IF(Sheet2!C54="서울", "서울특별시",  IF(Sheet2!C54="세종", "세종특별자치시",  IF(Sheet2!C54="울산", "울산광역시",IF(Sheet2!C54="인천", "인천광역시", IF(Sheet2!C54="전남", "전라남도", IF(Sheet2!C54="전북", "전라북도",  IF(Sheet2!C54="제주", "제주특별자치도", IF(Sheet2!C54="충남", "충청남도", IF(Sheet2!C54="충북", "충청북도", Sheet2!C54)))))))))))))))))</f>
        <v>강원도</v>
      </c>
      <c r="F54" t="str">
        <f>IFERROR(MID(Sheet2!B54, FIND(" ", Sheet2!B54) + 1, FIND(" ", Sheet2!B54, FIND(" ", Sheet2!B54) + 1) - FIND(" ", Sheet2!B54) - 1), MID(Sheet2!B54, FIND(" ", Sheet2!B54) + 1, LEN(Sheet2!B54) - FIND(" ", Sheet2!B54)))</f>
        <v>춘천시</v>
      </c>
      <c r="G54" t="s">
        <v>32</v>
      </c>
      <c r="H54" s="2" t="s">
        <v>60</v>
      </c>
      <c r="I54" s="2">
        <v>18.7</v>
      </c>
      <c r="J54" t="s">
        <v>430</v>
      </c>
      <c r="K54" t="s">
        <v>431</v>
      </c>
      <c r="L54" t="s">
        <v>138</v>
      </c>
      <c r="M54" t="s">
        <v>432</v>
      </c>
      <c r="N54" t="s">
        <v>433</v>
      </c>
      <c r="O54" t="s">
        <v>420</v>
      </c>
      <c r="P54">
        <v>37.903685799999998</v>
      </c>
      <c r="Q54">
        <v>127.72647190000001</v>
      </c>
    </row>
    <row r="55" spans="1:17" x14ac:dyDescent="0.3">
      <c r="A55" t="s">
        <v>434</v>
      </c>
      <c r="B55" t="s">
        <v>413</v>
      </c>
      <c r="C55" t="s">
        <v>435</v>
      </c>
      <c r="D55" t="s">
        <v>436</v>
      </c>
      <c r="E55" t="str">
        <f>IF(Sheet2!C55="강원", "강원도", IF(Sheet2!C55="경기", "경기도", IF(Sheet2!C55="경남", "경상남도", IF(Sheet2!C55="경북", "경상북도", IF(Sheet2!C55="광주", "광주광역시", IF(Sheet2!C55="대구", "대구광역시", IF(Sheet2!C55="대전", "대전광역시", IF(Sheet2!C55="부산", "부산광역시",IF(Sheet2!C55="서울", "서울특별시",  IF(Sheet2!C55="세종", "세종특별자치시",  IF(Sheet2!C55="울산", "울산광역시",IF(Sheet2!C55="인천", "인천광역시", IF(Sheet2!C55="전남", "전라남도", IF(Sheet2!C55="전북", "전라북도",  IF(Sheet2!C55="제주", "제주특별자치도", IF(Sheet2!C55="충남", "충청남도", IF(Sheet2!C55="충북", "충청북도", Sheet2!C55)))))))))))))))))</f>
        <v>강원도</v>
      </c>
      <c r="F55" t="str">
        <f>IFERROR(MID(Sheet2!B55, FIND(" ", Sheet2!B55) + 1, FIND(" ", Sheet2!B55, FIND(" ", Sheet2!B55) + 1) - FIND(" ", Sheet2!B55) - 1), MID(Sheet2!B55, FIND(" ", Sheet2!B55) + 1, LEN(Sheet2!B55) - FIND(" ", Sheet2!B55)))</f>
        <v>춘천시</v>
      </c>
      <c r="G55" t="s">
        <v>32</v>
      </c>
      <c r="H55" s="2" t="s">
        <v>20</v>
      </c>
      <c r="I55" s="2">
        <v>14.2</v>
      </c>
      <c r="J55" t="s">
        <v>437</v>
      </c>
      <c r="K55" t="s">
        <v>431</v>
      </c>
      <c r="L55" t="s">
        <v>138</v>
      </c>
      <c r="M55" t="s">
        <v>438</v>
      </c>
      <c r="N55" t="s">
        <v>439</v>
      </c>
      <c r="O55" t="s">
        <v>420</v>
      </c>
      <c r="P55">
        <v>37.903685799999998</v>
      </c>
      <c r="Q55">
        <v>127.72647190000001</v>
      </c>
    </row>
    <row r="56" spans="1:17" x14ac:dyDescent="0.3">
      <c r="A56" t="s">
        <v>440</v>
      </c>
      <c r="B56" t="s">
        <v>413</v>
      </c>
      <c r="C56" t="s">
        <v>441</v>
      </c>
      <c r="D56" t="s">
        <v>442</v>
      </c>
      <c r="E56" t="str">
        <f>IF(Sheet2!C56="강원", "강원도", IF(Sheet2!C56="경기", "경기도", IF(Sheet2!C56="경남", "경상남도", IF(Sheet2!C56="경북", "경상북도", IF(Sheet2!C56="광주", "광주광역시", IF(Sheet2!C56="대구", "대구광역시", IF(Sheet2!C56="대전", "대전광역시", IF(Sheet2!C56="부산", "부산광역시",IF(Sheet2!C56="서울", "서울특별시",  IF(Sheet2!C56="세종", "세종특별자치시",  IF(Sheet2!C56="울산", "울산광역시",IF(Sheet2!C56="인천", "인천광역시", IF(Sheet2!C56="전남", "전라남도", IF(Sheet2!C56="전북", "전라북도",  IF(Sheet2!C56="제주", "제주특별자치도", IF(Sheet2!C56="충남", "충청남도", IF(Sheet2!C56="충북", "충청북도", Sheet2!C56)))))))))))))))))</f>
        <v>강원도</v>
      </c>
      <c r="F56" t="str">
        <f>IFERROR(MID(Sheet2!B56, FIND(" ", Sheet2!B56) + 1, FIND(" ", Sheet2!B56, FIND(" ", Sheet2!B56) + 1) - FIND(" ", Sheet2!B56) - 1), MID(Sheet2!B56, FIND(" ", Sheet2!B56) + 1, LEN(Sheet2!B56) - FIND(" ", Sheet2!B56)))</f>
        <v>춘천시</v>
      </c>
      <c r="G56" t="s">
        <v>128</v>
      </c>
      <c r="H56" s="2" t="s">
        <v>20</v>
      </c>
      <c r="I56" s="2">
        <v>14.5</v>
      </c>
      <c r="J56" t="s">
        <v>443</v>
      </c>
      <c r="K56" t="s">
        <v>105</v>
      </c>
      <c r="L56" t="s">
        <v>138</v>
      </c>
      <c r="M56" t="s">
        <v>444</v>
      </c>
      <c r="N56" t="s">
        <v>138</v>
      </c>
      <c r="O56" t="s">
        <v>420</v>
      </c>
      <c r="P56">
        <v>37.903685799999998</v>
      </c>
      <c r="Q56">
        <v>127.72647190000001</v>
      </c>
    </row>
    <row r="57" spans="1:17" x14ac:dyDescent="0.3">
      <c r="A57" t="s">
        <v>445</v>
      </c>
      <c r="B57" t="s">
        <v>446</v>
      </c>
      <c r="C57" t="s">
        <v>447</v>
      </c>
      <c r="D57" t="s">
        <v>448</v>
      </c>
      <c r="E57" t="str">
        <f>IF(Sheet2!C57="강원", "강원도", IF(Sheet2!C57="경기", "경기도", IF(Sheet2!C57="경남", "경상남도", IF(Sheet2!C57="경북", "경상북도", IF(Sheet2!C57="광주", "광주광역시", IF(Sheet2!C57="대구", "대구광역시", IF(Sheet2!C57="대전", "대전광역시", IF(Sheet2!C57="부산", "부산광역시",IF(Sheet2!C57="서울", "서울특별시",  IF(Sheet2!C57="세종", "세종특별자치시",  IF(Sheet2!C57="울산", "울산광역시",IF(Sheet2!C57="인천", "인천광역시", IF(Sheet2!C57="전남", "전라남도", IF(Sheet2!C57="전북", "전라북도",  IF(Sheet2!C57="제주", "제주특별자치도", IF(Sheet2!C57="충남", "충청남도", IF(Sheet2!C57="충북", "충청북도", Sheet2!C57)))))))))))))))))</f>
        <v>강원도</v>
      </c>
      <c r="F57" t="str">
        <f>IFERROR(MID(Sheet2!B57, FIND(" ", Sheet2!B57) + 1, FIND(" ", Sheet2!B57, FIND(" ", Sheet2!B57) + 1) - FIND(" ", Sheet2!B57) - 1), MID(Sheet2!B57, FIND(" ", Sheet2!B57) + 1, LEN(Sheet2!B57) - FIND(" ", Sheet2!B57)))</f>
        <v>평창군</v>
      </c>
      <c r="G57" t="s">
        <v>19</v>
      </c>
      <c r="H57" s="2" t="s">
        <v>78</v>
      </c>
      <c r="I57" s="2">
        <v>7.8</v>
      </c>
      <c r="J57" t="s">
        <v>450</v>
      </c>
      <c r="K57" t="s">
        <v>122</v>
      </c>
      <c r="L57" t="s">
        <v>451</v>
      </c>
      <c r="M57" t="s">
        <v>452</v>
      </c>
      <c r="N57" t="s">
        <v>453</v>
      </c>
      <c r="O57" t="s">
        <v>454</v>
      </c>
      <c r="P57">
        <v>37.586873900000001</v>
      </c>
      <c r="Q57">
        <v>128.38682170000001</v>
      </c>
    </row>
    <row r="58" spans="1:17" x14ac:dyDescent="0.3">
      <c r="A58" t="s">
        <v>455</v>
      </c>
      <c r="B58" t="s">
        <v>446</v>
      </c>
      <c r="C58" t="s">
        <v>456</v>
      </c>
      <c r="D58" t="s">
        <v>457</v>
      </c>
      <c r="E58" t="str">
        <f>IF(Sheet2!C58="강원", "강원도", IF(Sheet2!C58="경기", "경기도", IF(Sheet2!C58="경남", "경상남도", IF(Sheet2!C58="경북", "경상북도", IF(Sheet2!C58="광주", "광주광역시", IF(Sheet2!C58="대구", "대구광역시", IF(Sheet2!C58="대전", "대전광역시", IF(Sheet2!C58="부산", "부산광역시",IF(Sheet2!C58="서울", "서울특별시",  IF(Sheet2!C58="세종", "세종특별자치시",  IF(Sheet2!C58="울산", "울산광역시",IF(Sheet2!C58="인천", "인천광역시", IF(Sheet2!C58="전남", "전라남도", IF(Sheet2!C58="전북", "전라북도",  IF(Sheet2!C58="제주", "제주특별자치도", IF(Sheet2!C58="충남", "충청남도", IF(Sheet2!C58="충북", "충청북도", Sheet2!C58)))))))))))))))))</f>
        <v>강원도</v>
      </c>
      <c r="F58" t="str">
        <f>IFERROR(MID(Sheet2!B58, FIND(" ", Sheet2!B58) + 1, FIND(" ", Sheet2!B58, FIND(" ", Sheet2!B58) + 1) - FIND(" ", Sheet2!B58) - 1), MID(Sheet2!B58, FIND(" ", Sheet2!B58) + 1, LEN(Sheet2!B58) - FIND(" ", Sheet2!B58)))</f>
        <v>평창군</v>
      </c>
      <c r="G58" t="s">
        <v>19</v>
      </c>
      <c r="H58" s="2" t="s">
        <v>20</v>
      </c>
      <c r="I58" s="2">
        <v>10.4</v>
      </c>
      <c r="J58" t="s">
        <v>458</v>
      </c>
      <c r="K58" t="s">
        <v>80</v>
      </c>
      <c r="L58" t="s">
        <v>459</v>
      </c>
      <c r="M58" t="s">
        <v>460</v>
      </c>
      <c r="N58" t="s">
        <v>461</v>
      </c>
      <c r="O58" t="s">
        <v>454</v>
      </c>
      <c r="P58">
        <v>37.586873900000001</v>
      </c>
      <c r="Q58">
        <v>128.38682170000001</v>
      </c>
    </row>
    <row r="59" spans="1:17" x14ac:dyDescent="0.3">
      <c r="A59" t="s">
        <v>462</v>
      </c>
      <c r="B59" t="s">
        <v>446</v>
      </c>
      <c r="C59" t="s">
        <v>463</v>
      </c>
      <c r="D59" t="s">
        <v>464</v>
      </c>
      <c r="E59" t="str">
        <f>IF(Sheet2!C59="강원", "강원도", IF(Sheet2!C59="경기", "경기도", IF(Sheet2!C59="경남", "경상남도", IF(Sheet2!C59="경북", "경상북도", IF(Sheet2!C59="광주", "광주광역시", IF(Sheet2!C59="대구", "대구광역시", IF(Sheet2!C59="대전", "대전광역시", IF(Sheet2!C59="부산", "부산광역시",IF(Sheet2!C59="서울", "서울특별시",  IF(Sheet2!C59="세종", "세종특별자치시",  IF(Sheet2!C59="울산", "울산광역시",IF(Sheet2!C59="인천", "인천광역시", IF(Sheet2!C59="전남", "전라남도", IF(Sheet2!C59="전북", "전라북도",  IF(Sheet2!C59="제주", "제주특별자치도", IF(Sheet2!C59="충남", "충청남도", IF(Sheet2!C59="충북", "충청북도", Sheet2!C59)))))))))))))))))</f>
        <v>강원도</v>
      </c>
      <c r="F59" t="str">
        <f>IFERROR(MID(Sheet2!B59, FIND(" ", Sheet2!B59) + 1, FIND(" ", Sheet2!B59, FIND(" ", Sheet2!B59) + 1) - FIND(" ", Sheet2!B59) - 1), MID(Sheet2!B59, FIND(" ", Sheet2!B59) + 1, LEN(Sheet2!B59) - FIND(" ", Sheet2!B59)))</f>
        <v>평창군</v>
      </c>
      <c r="G59" t="s">
        <v>32</v>
      </c>
      <c r="H59" s="2" t="s">
        <v>20</v>
      </c>
      <c r="I59" s="2">
        <v>10.199999999999999</v>
      </c>
      <c r="J59" t="s">
        <v>465</v>
      </c>
      <c r="K59" t="s">
        <v>80</v>
      </c>
      <c r="L59" t="s">
        <v>466</v>
      </c>
      <c r="M59" t="s">
        <v>467</v>
      </c>
      <c r="N59" t="s">
        <v>453</v>
      </c>
      <c r="O59" t="s">
        <v>454</v>
      </c>
      <c r="P59">
        <v>37.586873900000001</v>
      </c>
      <c r="Q59">
        <v>128.38682170000001</v>
      </c>
    </row>
    <row r="60" spans="1:17" x14ac:dyDescent="0.3">
      <c r="A60" t="s">
        <v>468</v>
      </c>
      <c r="B60" t="s">
        <v>446</v>
      </c>
      <c r="C60" t="s">
        <v>469</v>
      </c>
      <c r="D60" t="s">
        <v>470</v>
      </c>
      <c r="E60" t="str">
        <f>IF(Sheet2!C60="강원", "강원도", IF(Sheet2!C60="경기", "경기도", IF(Sheet2!C60="경남", "경상남도", IF(Sheet2!C60="경북", "경상북도", IF(Sheet2!C60="광주", "광주광역시", IF(Sheet2!C60="대구", "대구광역시", IF(Sheet2!C60="대전", "대전광역시", IF(Sheet2!C60="부산", "부산광역시",IF(Sheet2!C60="서울", "서울특별시",  IF(Sheet2!C60="세종", "세종특별자치시",  IF(Sheet2!C60="울산", "울산광역시",IF(Sheet2!C60="인천", "인천광역시", IF(Sheet2!C60="전남", "전라남도", IF(Sheet2!C60="전북", "전라북도",  IF(Sheet2!C60="제주", "제주특별자치도", IF(Sheet2!C60="충남", "충청남도", IF(Sheet2!C60="충북", "충청북도", Sheet2!C60)))))))))))))))))</f>
        <v>강원도</v>
      </c>
      <c r="F60" t="str">
        <f>IFERROR(MID(Sheet2!B60, FIND(" ", Sheet2!B60) + 1, FIND(" ", Sheet2!B60, FIND(" ", Sheet2!B60) + 1) - FIND(" ", Sheet2!B60) - 1), MID(Sheet2!B60, FIND(" ", Sheet2!B60) + 1, LEN(Sheet2!B60) - FIND(" ", Sheet2!B60)))</f>
        <v>평창군</v>
      </c>
      <c r="G60" t="s">
        <v>32</v>
      </c>
      <c r="H60" s="2" t="s">
        <v>78</v>
      </c>
      <c r="I60" s="2">
        <v>7.5</v>
      </c>
      <c r="J60" t="s">
        <v>471</v>
      </c>
      <c r="K60" t="s">
        <v>122</v>
      </c>
      <c r="L60" t="s">
        <v>472</v>
      </c>
      <c r="M60" t="s">
        <v>472</v>
      </c>
      <c r="N60" t="s">
        <v>453</v>
      </c>
      <c r="O60" t="s">
        <v>454</v>
      </c>
      <c r="P60">
        <v>37.586873900000001</v>
      </c>
      <c r="Q60">
        <v>128.38682170000001</v>
      </c>
    </row>
    <row r="61" spans="1:17" x14ac:dyDescent="0.3">
      <c r="A61" t="s">
        <v>473</v>
      </c>
      <c r="B61" t="s">
        <v>446</v>
      </c>
      <c r="C61" t="s">
        <v>474</v>
      </c>
      <c r="D61" t="s">
        <v>475</v>
      </c>
      <c r="E61" t="str">
        <f>IF(Sheet2!C61="강원", "강원도", IF(Sheet2!C61="경기", "경기도", IF(Sheet2!C61="경남", "경상남도", IF(Sheet2!C61="경북", "경상북도", IF(Sheet2!C61="광주", "광주광역시", IF(Sheet2!C61="대구", "대구광역시", IF(Sheet2!C61="대전", "대전광역시", IF(Sheet2!C61="부산", "부산광역시",IF(Sheet2!C61="서울", "서울특별시",  IF(Sheet2!C61="세종", "세종특별자치시",  IF(Sheet2!C61="울산", "울산광역시",IF(Sheet2!C61="인천", "인천광역시", IF(Sheet2!C61="전남", "전라남도", IF(Sheet2!C61="전북", "전라북도",  IF(Sheet2!C61="제주", "제주특별자치도", IF(Sheet2!C61="충남", "충청남도", IF(Sheet2!C61="충북", "충청북도", Sheet2!C61)))))))))))))))))</f>
        <v>강원도</v>
      </c>
      <c r="F61" t="str">
        <f>IFERROR(MID(Sheet2!B61, FIND(" ", Sheet2!B61) + 1, FIND(" ", Sheet2!B61, FIND(" ", Sheet2!B61) + 1) - FIND(" ", Sheet2!B61) - 1), MID(Sheet2!B61, FIND(" ", Sheet2!B61) + 1, LEN(Sheet2!B61) - FIND(" ", Sheet2!B61)))</f>
        <v>평창군</v>
      </c>
      <c r="G61" t="s">
        <v>32</v>
      </c>
      <c r="H61" s="2" t="s">
        <v>33</v>
      </c>
      <c r="I61" s="2">
        <v>4.3</v>
      </c>
      <c r="J61" t="s">
        <v>476</v>
      </c>
      <c r="K61" t="s">
        <v>477</v>
      </c>
      <c r="L61" t="s">
        <v>478</v>
      </c>
      <c r="M61" t="s">
        <v>479</v>
      </c>
      <c r="N61" t="s">
        <v>480</v>
      </c>
      <c r="O61" t="s">
        <v>454</v>
      </c>
      <c r="P61">
        <v>37.586873900000001</v>
      </c>
      <c r="Q61">
        <v>128.38682170000001</v>
      </c>
    </row>
    <row r="62" spans="1:17" x14ac:dyDescent="0.3">
      <c r="A62" t="s">
        <v>481</v>
      </c>
      <c r="B62" t="s">
        <v>482</v>
      </c>
      <c r="C62" t="s">
        <v>483</v>
      </c>
      <c r="D62" t="s">
        <v>484</v>
      </c>
      <c r="E62" t="str">
        <f>IF(Sheet2!C62="강원", "강원도", IF(Sheet2!C62="경기", "경기도", IF(Sheet2!C62="경남", "경상남도", IF(Sheet2!C62="경북", "경상북도", IF(Sheet2!C62="광주", "광주광역시", IF(Sheet2!C62="대구", "대구광역시", IF(Sheet2!C62="대전", "대전광역시", IF(Sheet2!C62="부산", "부산광역시",IF(Sheet2!C62="서울", "서울특별시",  IF(Sheet2!C62="세종", "세종특별자치시",  IF(Sheet2!C62="울산", "울산광역시",IF(Sheet2!C62="인천", "인천광역시", IF(Sheet2!C62="전남", "전라남도", IF(Sheet2!C62="전북", "전라북도",  IF(Sheet2!C62="제주", "제주특별자치도", IF(Sheet2!C62="충남", "충청남도", IF(Sheet2!C62="충북", "충청북도", Sheet2!C62)))))))))))))))))</f>
        <v>강원도</v>
      </c>
      <c r="F62" t="str">
        <f>IFERROR(MID(Sheet2!B62, FIND(" ", Sheet2!B62) + 1, FIND(" ", Sheet2!B62, FIND(" ", Sheet2!B62) + 1) - FIND(" ", Sheet2!B62) - 1), MID(Sheet2!B62, FIND(" ", Sheet2!B62) + 1, LEN(Sheet2!B62) - FIND(" ", Sheet2!B62)))</f>
        <v>양구군</v>
      </c>
      <c r="G62" t="s">
        <v>19</v>
      </c>
      <c r="H62" s="2" t="s">
        <v>20</v>
      </c>
      <c r="I62" s="2">
        <v>14</v>
      </c>
      <c r="J62" t="s">
        <v>486</v>
      </c>
      <c r="K62" t="s">
        <v>487</v>
      </c>
      <c r="L62" t="s">
        <v>488</v>
      </c>
      <c r="M62" t="s">
        <v>489</v>
      </c>
      <c r="N62" t="s">
        <v>490</v>
      </c>
      <c r="O62" t="s">
        <v>491</v>
      </c>
      <c r="P62">
        <v>38.290128899999999</v>
      </c>
      <c r="Q62">
        <v>128.14541800000001</v>
      </c>
    </row>
    <row r="63" spans="1:17" x14ac:dyDescent="0.3">
      <c r="A63" t="s">
        <v>492</v>
      </c>
      <c r="B63" t="s">
        <v>482</v>
      </c>
      <c r="C63" t="s">
        <v>493</v>
      </c>
      <c r="D63" t="s">
        <v>494</v>
      </c>
      <c r="E63" t="str">
        <f>IF(Sheet2!C63="강원", "강원도", IF(Sheet2!C63="경기", "경기도", IF(Sheet2!C63="경남", "경상남도", IF(Sheet2!C63="경북", "경상북도", IF(Sheet2!C63="광주", "광주광역시", IF(Sheet2!C63="대구", "대구광역시", IF(Sheet2!C63="대전", "대전광역시", IF(Sheet2!C63="부산", "부산광역시",IF(Sheet2!C63="서울", "서울특별시",  IF(Sheet2!C63="세종", "세종특별자치시",  IF(Sheet2!C63="울산", "울산광역시",IF(Sheet2!C63="인천", "인천광역시", IF(Sheet2!C63="전남", "전라남도", IF(Sheet2!C63="전북", "전라북도",  IF(Sheet2!C63="제주", "제주특별자치도", IF(Sheet2!C63="충남", "충청남도", IF(Sheet2!C63="충북", "충청북도", Sheet2!C63)))))))))))))))))</f>
        <v>강원도</v>
      </c>
      <c r="F63" t="str">
        <f>IFERROR(MID(Sheet2!B63, FIND(" ", Sheet2!B63) + 1, FIND(" ", Sheet2!B63, FIND(" ", Sheet2!B63) + 1) - FIND(" ", Sheet2!B63) - 1), MID(Sheet2!B63, FIND(" ", Sheet2!B63) + 1, LEN(Sheet2!B63) - FIND(" ", Sheet2!B63)))</f>
        <v>양구군</v>
      </c>
      <c r="G63" t="s">
        <v>32</v>
      </c>
      <c r="H63" s="2" t="s">
        <v>20</v>
      </c>
      <c r="I63" s="2">
        <v>14.6</v>
      </c>
      <c r="J63" t="s">
        <v>495</v>
      </c>
      <c r="K63" t="s">
        <v>496</v>
      </c>
      <c r="L63" t="s">
        <v>497</v>
      </c>
      <c r="M63" t="s">
        <v>498</v>
      </c>
      <c r="N63" t="s">
        <v>499</v>
      </c>
      <c r="O63" t="s">
        <v>491</v>
      </c>
      <c r="P63">
        <v>38.290128899999999</v>
      </c>
      <c r="Q63">
        <v>128.14541800000001</v>
      </c>
    </row>
    <row r="64" spans="1:17" x14ac:dyDescent="0.3">
      <c r="A64" t="s">
        <v>500</v>
      </c>
      <c r="B64" t="s">
        <v>482</v>
      </c>
      <c r="C64" t="s">
        <v>501</v>
      </c>
      <c r="D64" t="s">
        <v>502</v>
      </c>
      <c r="E64" t="str">
        <f>IF(Sheet2!C64="강원", "강원도", IF(Sheet2!C64="경기", "경기도", IF(Sheet2!C64="경남", "경상남도", IF(Sheet2!C64="경북", "경상북도", IF(Sheet2!C64="광주", "광주광역시", IF(Sheet2!C64="대구", "대구광역시", IF(Sheet2!C64="대전", "대전광역시", IF(Sheet2!C64="부산", "부산광역시",IF(Sheet2!C64="서울", "서울특별시",  IF(Sheet2!C64="세종", "세종특별자치시",  IF(Sheet2!C64="울산", "울산광역시",IF(Sheet2!C64="인천", "인천광역시", IF(Sheet2!C64="전남", "전라남도", IF(Sheet2!C64="전북", "전라북도",  IF(Sheet2!C64="제주", "제주특별자치도", IF(Sheet2!C64="충남", "충청남도", IF(Sheet2!C64="충북", "충청북도", Sheet2!C64)))))))))))))))))</f>
        <v>강원도</v>
      </c>
      <c r="F64" t="str">
        <f>IFERROR(MID(Sheet2!B64, FIND(" ", Sheet2!B64) + 1, FIND(" ", Sheet2!B64, FIND(" ", Sheet2!B64) + 1) - FIND(" ", Sheet2!B64) - 1), MID(Sheet2!B64, FIND(" ", Sheet2!B64) + 1, LEN(Sheet2!B64) - FIND(" ", Sheet2!B64)))</f>
        <v>양구군</v>
      </c>
      <c r="G64" t="s">
        <v>32</v>
      </c>
      <c r="H64" s="2" t="s">
        <v>60</v>
      </c>
      <c r="I64" s="2">
        <v>17.2</v>
      </c>
      <c r="J64" t="s">
        <v>503</v>
      </c>
      <c r="K64" t="s">
        <v>504</v>
      </c>
      <c r="L64" t="s">
        <v>505</v>
      </c>
      <c r="M64" t="s">
        <v>506</v>
      </c>
      <c r="N64" t="s">
        <v>507</v>
      </c>
      <c r="O64" t="s">
        <v>491</v>
      </c>
      <c r="P64">
        <v>38.290128899999999</v>
      </c>
      <c r="Q64">
        <v>128.14541800000001</v>
      </c>
    </row>
    <row r="65" spans="1:17" x14ac:dyDescent="0.3">
      <c r="A65" t="s">
        <v>508</v>
      </c>
      <c r="B65" t="s">
        <v>482</v>
      </c>
      <c r="C65" t="s">
        <v>509</v>
      </c>
      <c r="D65" t="s">
        <v>510</v>
      </c>
      <c r="E65" t="str">
        <f>IF(Sheet2!C65="강원", "강원도", IF(Sheet2!C65="경기", "경기도", IF(Sheet2!C65="경남", "경상남도", IF(Sheet2!C65="경북", "경상북도", IF(Sheet2!C65="광주", "광주광역시", IF(Sheet2!C65="대구", "대구광역시", IF(Sheet2!C65="대전", "대전광역시", IF(Sheet2!C65="부산", "부산광역시",IF(Sheet2!C65="서울", "서울특별시",  IF(Sheet2!C65="세종", "세종특별자치시",  IF(Sheet2!C65="울산", "울산광역시",IF(Sheet2!C65="인천", "인천광역시", IF(Sheet2!C65="전남", "전라남도", IF(Sheet2!C65="전북", "전라북도",  IF(Sheet2!C65="제주", "제주특별자치도", IF(Sheet2!C65="충남", "충청남도", IF(Sheet2!C65="충북", "충청북도", Sheet2!C65)))))))))))))))))</f>
        <v>강원도</v>
      </c>
      <c r="F65" t="str">
        <f>IFERROR(MID(Sheet2!B65, FIND(" ", Sheet2!B65) + 1, FIND(" ", Sheet2!B65, FIND(" ", Sheet2!B65) + 1) - FIND(" ", Sheet2!B65) - 1), MID(Sheet2!B65, FIND(" ", Sheet2!B65) + 1, LEN(Sheet2!B65) - FIND(" ", Sheet2!B65)))</f>
        <v>양구군</v>
      </c>
      <c r="G65" t="s">
        <v>128</v>
      </c>
      <c r="H65" s="2" t="s">
        <v>60</v>
      </c>
      <c r="I65" s="2">
        <v>16.2</v>
      </c>
      <c r="J65" t="s">
        <v>511</v>
      </c>
      <c r="K65" t="s">
        <v>512</v>
      </c>
      <c r="L65" t="s">
        <v>513</v>
      </c>
      <c r="M65" t="s">
        <v>514</v>
      </c>
      <c r="N65" t="s">
        <v>515</v>
      </c>
      <c r="O65" t="s">
        <v>491</v>
      </c>
      <c r="P65">
        <v>38.290128899999999</v>
      </c>
      <c r="Q65">
        <v>128.14541800000001</v>
      </c>
    </row>
    <row r="66" spans="1:17" x14ac:dyDescent="0.3">
      <c r="A66" t="s">
        <v>516</v>
      </c>
      <c r="B66" t="s">
        <v>517</v>
      </c>
      <c r="C66" t="s">
        <v>518</v>
      </c>
      <c r="D66" t="s">
        <v>519</v>
      </c>
      <c r="E66" t="str">
        <f>IF(Sheet2!C66="강원", "강원도", IF(Sheet2!C66="경기", "경기도", IF(Sheet2!C66="경남", "경상남도", IF(Sheet2!C66="경북", "경상북도", IF(Sheet2!C66="광주", "광주광역시", IF(Sheet2!C66="대구", "대구광역시", IF(Sheet2!C66="대전", "대전광역시", IF(Sheet2!C66="부산", "부산광역시",IF(Sheet2!C66="서울", "서울특별시",  IF(Sheet2!C66="세종", "세종특별자치시",  IF(Sheet2!C66="울산", "울산광역시",IF(Sheet2!C66="인천", "인천광역시", IF(Sheet2!C66="전남", "전라남도", IF(Sheet2!C66="전북", "전라북도",  IF(Sheet2!C66="제주", "제주특별자치도", IF(Sheet2!C66="충남", "충청남도", IF(Sheet2!C66="충북", "충청북도", Sheet2!C66)))))))))))))))))</f>
        <v>강원도</v>
      </c>
      <c r="F66" t="str">
        <f>IFERROR(MID(Sheet2!B66, FIND(" ", Sheet2!B66) + 1, FIND(" ", Sheet2!B66, FIND(" ", Sheet2!B66) + 1) - FIND(" ", Sheet2!B66) - 1), MID(Sheet2!B66, FIND(" ", Sheet2!B66) + 1, LEN(Sheet2!B66) - FIND(" ", Sheet2!B66)))</f>
        <v>인제군</v>
      </c>
      <c r="G66" t="s">
        <v>32</v>
      </c>
      <c r="H66" s="2" t="s">
        <v>60</v>
      </c>
      <c r="I66" s="2">
        <v>16</v>
      </c>
      <c r="J66" t="s">
        <v>520</v>
      </c>
      <c r="K66" t="s">
        <v>521</v>
      </c>
      <c r="L66" t="s">
        <v>23</v>
      </c>
      <c r="M66" t="s">
        <v>522</v>
      </c>
      <c r="N66" t="s">
        <v>523</v>
      </c>
      <c r="O66" t="s">
        <v>524</v>
      </c>
      <c r="P66">
        <v>37.925065099999998</v>
      </c>
      <c r="Q66">
        <v>128.2911574</v>
      </c>
    </row>
    <row r="67" spans="1:17" x14ac:dyDescent="0.3">
      <c r="A67" t="s">
        <v>525</v>
      </c>
      <c r="B67" t="s">
        <v>517</v>
      </c>
      <c r="C67" t="s">
        <v>526</v>
      </c>
      <c r="D67" t="s">
        <v>527</v>
      </c>
      <c r="E67" t="str">
        <f>IF(Sheet2!C67="강원", "강원도", IF(Sheet2!C67="경기", "경기도", IF(Sheet2!C67="경남", "경상남도", IF(Sheet2!C67="경북", "경상북도", IF(Sheet2!C67="광주", "광주광역시", IF(Sheet2!C67="대구", "대구광역시", IF(Sheet2!C67="대전", "대전광역시", IF(Sheet2!C67="부산", "부산광역시",IF(Sheet2!C67="서울", "서울특별시",  IF(Sheet2!C67="세종", "세종특별자치시",  IF(Sheet2!C67="울산", "울산광역시",IF(Sheet2!C67="인천", "인천광역시", IF(Sheet2!C67="전남", "전라남도", IF(Sheet2!C67="전북", "전라북도",  IF(Sheet2!C67="제주", "제주특별자치도", IF(Sheet2!C67="충남", "충청남도", IF(Sheet2!C67="충북", "충청북도", Sheet2!C67)))))))))))))))))</f>
        <v>강원도</v>
      </c>
      <c r="F67" t="str">
        <f>IFERROR(MID(Sheet2!B67, FIND(" ", Sheet2!B67) + 1, FIND(" ", Sheet2!B67, FIND(" ", Sheet2!B67) + 1) - FIND(" ", Sheet2!B67) - 1), MID(Sheet2!B67, FIND(" ", Sheet2!B67) + 1, LEN(Sheet2!B67) - FIND(" ", Sheet2!B67)))</f>
        <v>인제군</v>
      </c>
      <c r="G67" t="s">
        <v>32</v>
      </c>
      <c r="H67" s="2" t="s">
        <v>78</v>
      </c>
      <c r="I67" s="2">
        <v>7.7</v>
      </c>
      <c r="J67" t="s">
        <v>528</v>
      </c>
      <c r="K67" t="s">
        <v>22</v>
      </c>
      <c r="L67" t="s">
        <v>23</v>
      </c>
      <c r="M67" t="s">
        <v>522</v>
      </c>
      <c r="N67" t="s">
        <v>523</v>
      </c>
      <c r="O67" t="s">
        <v>524</v>
      </c>
      <c r="P67">
        <v>37.925065099999998</v>
      </c>
      <c r="Q67">
        <v>128.2911574</v>
      </c>
    </row>
    <row r="68" spans="1:17" x14ac:dyDescent="0.3">
      <c r="A68" t="s">
        <v>529</v>
      </c>
      <c r="B68" t="s">
        <v>517</v>
      </c>
      <c r="C68" t="s">
        <v>530</v>
      </c>
      <c r="D68" t="s">
        <v>531</v>
      </c>
      <c r="E68" t="str">
        <f>IF(Sheet2!C68="강원", "강원도", IF(Sheet2!C68="경기", "경기도", IF(Sheet2!C68="경남", "경상남도", IF(Sheet2!C68="경북", "경상북도", IF(Sheet2!C68="광주", "광주광역시", IF(Sheet2!C68="대구", "대구광역시", IF(Sheet2!C68="대전", "대전광역시", IF(Sheet2!C68="부산", "부산광역시",IF(Sheet2!C68="서울", "서울특별시",  IF(Sheet2!C68="세종", "세종특별자치시",  IF(Sheet2!C68="울산", "울산광역시",IF(Sheet2!C68="인천", "인천광역시", IF(Sheet2!C68="전남", "전라남도", IF(Sheet2!C68="전북", "전라북도",  IF(Sheet2!C68="제주", "제주특별자치도", IF(Sheet2!C68="충남", "충청남도", IF(Sheet2!C68="충북", "충청북도", Sheet2!C68)))))))))))))))))</f>
        <v>강원도</v>
      </c>
      <c r="F68" t="str">
        <f>IFERROR(MID(Sheet2!B68, FIND(" ", Sheet2!B68) + 1, FIND(" ", Sheet2!B68, FIND(" ", Sheet2!B68) + 1) - FIND(" ", Sheet2!B68) - 1), MID(Sheet2!B68, FIND(" ", Sheet2!B68) + 1, LEN(Sheet2!B68) - FIND(" ", Sheet2!B68)))</f>
        <v>인제군</v>
      </c>
      <c r="G68" t="s">
        <v>19</v>
      </c>
      <c r="H68" s="2" t="s">
        <v>20</v>
      </c>
      <c r="I68" s="2">
        <v>12</v>
      </c>
      <c r="J68" t="s">
        <v>532</v>
      </c>
      <c r="K68" t="s">
        <v>401</v>
      </c>
      <c r="L68" t="s">
        <v>23</v>
      </c>
      <c r="M68" t="s">
        <v>533</v>
      </c>
      <c r="N68" t="s">
        <v>534</v>
      </c>
      <c r="O68" t="s">
        <v>524</v>
      </c>
      <c r="P68">
        <v>37.925065099999998</v>
      </c>
      <c r="Q68">
        <v>128.2911574</v>
      </c>
    </row>
    <row r="69" spans="1:17" x14ac:dyDescent="0.3">
      <c r="A69" t="s">
        <v>535</v>
      </c>
      <c r="B69" t="s">
        <v>536</v>
      </c>
      <c r="C69" t="s">
        <v>537</v>
      </c>
      <c r="D69" t="s">
        <v>538</v>
      </c>
      <c r="E69" t="str">
        <f>IF(Sheet2!C69="강원", "강원도", IF(Sheet2!C69="경기", "경기도", IF(Sheet2!C69="경남", "경상남도", IF(Sheet2!C69="경북", "경상북도", IF(Sheet2!C69="광주", "광주광역시", IF(Sheet2!C69="대구", "대구광역시", IF(Sheet2!C69="대전", "대전광역시", IF(Sheet2!C69="부산", "부산광역시",IF(Sheet2!C69="서울", "서울특별시",  IF(Sheet2!C69="세종", "세종특별자치시",  IF(Sheet2!C69="울산", "울산광역시",IF(Sheet2!C69="인천", "인천광역시", IF(Sheet2!C69="전남", "전라남도", IF(Sheet2!C69="전북", "전라북도",  IF(Sheet2!C69="제주", "제주특별자치도", IF(Sheet2!C69="충남", "충청남도", IF(Sheet2!C69="충북", "충청북도", Sheet2!C69)))))))))))))))))</f>
        <v>강원도</v>
      </c>
      <c r="F69" t="str">
        <f>IFERROR(MID(Sheet2!B69, FIND(" ", Sheet2!B69) + 1, FIND(" ", Sheet2!B69, FIND(" ", Sheet2!B69) + 1) - FIND(" ", Sheet2!B69) - 1), MID(Sheet2!B69, FIND(" ", Sheet2!B69) + 1, LEN(Sheet2!B69) - FIND(" ", Sheet2!B69)))</f>
        <v>영월군</v>
      </c>
      <c r="G69" t="s">
        <v>19</v>
      </c>
      <c r="H69" s="2" t="s">
        <v>78</v>
      </c>
      <c r="I69" s="2">
        <v>6</v>
      </c>
      <c r="J69" t="s">
        <v>540</v>
      </c>
      <c r="K69" t="s">
        <v>158</v>
      </c>
      <c r="L69" t="s">
        <v>541</v>
      </c>
      <c r="M69" t="s">
        <v>542</v>
      </c>
      <c r="N69" t="s">
        <v>541</v>
      </c>
      <c r="O69" t="s">
        <v>543</v>
      </c>
      <c r="P69">
        <v>37.137209499999997</v>
      </c>
      <c r="Q69">
        <v>128.61982180000001</v>
      </c>
    </row>
    <row r="70" spans="1:17" x14ac:dyDescent="0.3">
      <c r="A70" t="s">
        <v>544</v>
      </c>
      <c r="B70" t="s">
        <v>536</v>
      </c>
      <c r="C70" t="s">
        <v>545</v>
      </c>
      <c r="D70" t="s">
        <v>546</v>
      </c>
      <c r="E70" t="str">
        <f>IF(Sheet2!C70="강원", "강원도", IF(Sheet2!C70="경기", "경기도", IF(Sheet2!C70="경남", "경상남도", IF(Sheet2!C70="경북", "경상북도", IF(Sheet2!C70="광주", "광주광역시", IF(Sheet2!C70="대구", "대구광역시", IF(Sheet2!C70="대전", "대전광역시", IF(Sheet2!C70="부산", "부산광역시",IF(Sheet2!C70="서울", "서울특별시",  IF(Sheet2!C70="세종", "세종특별자치시",  IF(Sheet2!C70="울산", "울산광역시",IF(Sheet2!C70="인천", "인천광역시", IF(Sheet2!C70="전남", "전라남도", IF(Sheet2!C70="전북", "전라북도",  IF(Sheet2!C70="제주", "제주특별자치도", IF(Sheet2!C70="충남", "충청남도", IF(Sheet2!C70="충북", "충청북도", Sheet2!C70)))))))))))))))))</f>
        <v>강원도</v>
      </c>
      <c r="F70" t="str">
        <f>IFERROR(MID(Sheet2!B70, FIND(" ", Sheet2!B70) + 1, FIND(" ", Sheet2!B70, FIND(" ", Sheet2!B70) + 1) - FIND(" ", Sheet2!B70) - 1), MID(Sheet2!B70, FIND(" ", Sheet2!B70) + 1, LEN(Sheet2!B70) - FIND(" ", Sheet2!B70)))</f>
        <v>영월군</v>
      </c>
      <c r="G70" t="s">
        <v>32</v>
      </c>
      <c r="H70" s="2" t="s">
        <v>78</v>
      </c>
      <c r="I70" s="2">
        <v>5.5</v>
      </c>
      <c r="J70" t="s">
        <v>547</v>
      </c>
      <c r="K70" t="s">
        <v>158</v>
      </c>
      <c r="L70" t="s">
        <v>541</v>
      </c>
      <c r="M70" t="s">
        <v>548</v>
      </c>
      <c r="N70" t="s">
        <v>541</v>
      </c>
      <c r="O70" t="s">
        <v>543</v>
      </c>
      <c r="P70">
        <v>37.137209499999997</v>
      </c>
      <c r="Q70">
        <v>128.61982180000001</v>
      </c>
    </row>
    <row r="71" spans="1:17" x14ac:dyDescent="0.3">
      <c r="A71" t="s">
        <v>549</v>
      </c>
      <c r="B71" t="s">
        <v>536</v>
      </c>
      <c r="C71" t="s">
        <v>550</v>
      </c>
      <c r="D71" t="s">
        <v>551</v>
      </c>
      <c r="E71" t="str">
        <f>IF(Sheet2!C71="강원", "강원도", IF(Sheet2!C71="경기", "경기도", IF(Sheet2!C71="경남", "경상남도", IF(Sheet2!C71="경북", "경상북도", IF(Sheet2!C71="광주", "광주광역시", IF(Sheet2!C71="대구", "대구광역시", IF(Sheet2!C71="대전", "대전광역시", IF(Sheet2!C71="부산", "부산광역시",IF(Sheet2!C71="서울", "서울특별시",  IF(Sheet2!C71="세종", "세종특별자치시",  IF(Sheet2!C71="울산", "울산광역시",IF(Sheet2!C71="인천", "인천광역시", IF(Sheet2!C71="전남", "전라남도", IF(Sheet2!C71="전북", "전라북도",  IF(Sheet2!C71="제주", "제주특별자치도", IF(Sheet2!C71="충남", "충청남도", IF(Sheet2!C71="충북", "충청북도", Sheet2!C71)))))))))))))))))</f>
        <v>강원도</v>
      </c>
      <c r="F71" t="str">
        <f>IFERROR(MID(Sheet2!B71, FIND(" ", Sheet2!B71) + 1, FIND(" ", Sheet2!B71, FIND(" ", Sheet2!B71) + 1) - FIND(" ", Sheet2!B71) - 1), MID(Sheet2!B71, FIND(" ", Sheet2!B71) + 1, LEN(Sheet2!B71) - FIND(" ", Sheet2!B71)))</f>
        <v>영월군</v>
      </c>
      <c r="G71" t="s">
        <v>32</v>
      </c>
      <c r="H71" s="2" t="s">
        <v>120</v>
      </c>
      <c r="I71" s="2">
        <v>3.8</v>
      </c>
      <c r="J71" t="s">
        <v>552</v>
      </c>
      <c r="K71" t="s">
        <v>477</v>
      </c>
      <c r="L71" t="s">
        <v>541</v>
      </c>
      <c r="M71" t="s">
        <v>553</v>
      </c>
      <c r="N71" t="s">
        <v>541</v>
      </c>
      <c r="O71" t="s">
        <v>543</v>
      </c>
      <c r="P71">
        <v>37.137209499999997</v>
      </c>
      <c r="Q71">
        <v>128.61982180000001</v>
      </c>
    </row>
    <row r="72" spans="1:17" x14ac:dyDescent="0.3">
      <c r="A72" t="s">
        <v>554</v>
      </c>
      <c r="B72" t="s">
        <v>536</v>
      </c>
      <c r="C72" t="s">
        <v>555</v>
      </c>
      <c r="D72" t="s">
        <v>556</v>
      </c>
      <c r="E72" t="str">
        <f>IF(Sheet2!C72="강원", "강원도", IF(Sheet2!C72="경기", "경기도", IF(Sheet2!C72="경남", "경상남도", IF(Sheet2!C72="경북", "경상북도", IF(Sheet2!C72="광주", "광주광역시", IF(Sheet2!C72="대구", "대구광역시", IF(Sheet2!C72="대전", "대전광역시", IF(Sheet2!C72="부산", "부산광역시",IF(Sheet2!C72="서울", "서울특별시",  IF(Sheet2!C72="세종", "세종특별자치시",  IF(Sheet2!C72="울산", "울산광역시",IF(Sheet2!C72="인천", "인천광역시", IF(Sheet2!C72="전남", "전라남도", IF(Sheet2!C72="전북", "전라북도",  IF(Sheet2!C72="제주", "제주특별자치도", IF(Sheet2!C72="충남", "충청남도", IF(Sheet2!C72="충북", "충청북도", Sheet2!C72)))))))))))))))))</f>
        <v>강원도</v>
      </c>
      <c r="F72" t="str">
        <f>IFERROR(MID(Sheet2!B72, FIND(" ", Sheet2!B72) + 1, FIND(" ", Sheet2!B72, FIND(" ", Sheet2!B72) + 1) - FIND(" ", Sheet2!B72) - 1), MID(Sheet2!B72, FIND(" ", Sheet2!B72) + 1, LEN(Sheet2!B72) - FIND(" ", Sheet2!B72)))</f>
        <v>영월군</v>
      </c>
      <c r="G72" t="s">
        <v>32</v>
      </c>
      <c r="H72" s="2" t="s">
        <v>33</v>
      </c>
      <c r="I72" s="2">
        <v>1.2</v>
      </c>
      <c r="J72" t="s">
        <v>557</v>
      </c>
      <c r="K72" t="s">
        <v>558</v>
      </c>
      <c r="L72" t="s">
        <v>559</v>
      </c>
      <c r="M72" t="s">
        <v>560</v>
      </c>
      <c r="N72" t="s">
        <v>541</v>
      </c>
      <c r="O72" t="s">
        <v>543</v>
      </c>
      <c r="P72">
        <v>37.137209499999997</v>
      </c>
      <c r="Q72">
        <v>128.61982180000001</v>
      </c>
    </row>
    <row r="73" spans="1:17" x14ac:dyDescent="0.3">
      <c r="A73" t="s">
        <v>561</v>
      </c>
      <c r="B73" t="s">
        <v>536</v>
      </c>
      <c r="C73" t="s">
        <v>562</v>
      </c>
      <c r="D73" t="s">
        <v>563</v>
      </c>
      <c r="E73" t="str">
        <f>IF(Sheet2!C73="강원", "강원도", IF(Sheet2!C73="경기", "경기도", IF(Sheet2!C73="경남", "경상남도", IF(Sheet2!C73="경북", "경상북도", IF(Sheet2!C73="광주", "광주광역시", IF(Sheet2!C73="대구", "대구광역시", IF(Sheet2!C73="대전", "대전광역시", IF(Sheet2!C73="부산", "부산광역시",IF(Sheet2!C73="서울", "서울특별시",  IF(Sheet2!C73="세종", "세종특별자치시",  IF(Sheet2!C73="울산", "울산광역시",IF(Sheet2!C73="인천", "인천광역시", IF(Sheet2!C73="전남", "전라남도", IF(Sheet2!C73="전북", "전라북도",  IF(Sheet2!C73="제주", "제주특별자치도", IF(Sheet2!C73="충남", "충청남도", IF(Sheet2!C73="충북", "충청북도", Sheet2!C73)))))))))))))))))</f>
        <v>강원도</v>
      </c>
      <c r="F73" t="str">
        <f>IFERROR(MID(Sheet2!B73, FIND(" ", Sheet2!B73) + 1, FIND(" ", Sheet2!B73, FIND(" ", Sheet2!B73) + 1) - FIND(" ", Sheet2!B73) - 1), MID(Sheet2!B73, FIND(" ", Sheet2!B73) + 1, LEN(Sheet2!B73) - FIND(" ", Sheet2!B73)))</f>
        <v>영월군</v>
      </c>
      <c r="G73" t="s">
        <v>32</v>
      </c>
      <c r="H73" s="2" t="s">
        <v>33</v>
      </c>
      <c r="I73" s="2">
        <v>1.1000000000000001</v>
      </c>
      <c r="J73" t="s">
        <v>564</v>
      </c>
      <c r="K73" t="s">
        <v>558</v>
      </c>
      <c r="L73" t="s">
        <v>541</v>
      </c>
      <c r="M73" t="s">
        <v>565</v>
      </c>
      <c r="N73" t="s">
        <v>541</v>
      </c>
      <c r="O73" t="s">
        <v>543</v>
      </c>
      <c r="P73">
        <v>37.137209499999997</v>
      </c>
      <c r="Q73">
        <v>128.61982180000001</v>
      </c>
    </row>
    <row r="74" spans="1:17" x14ac:dyDescent="0.3">
      <c r="A74" t="s">
        <v>566</v>
      </c>
      <c r="B74" t="s">
        <v>536</v>
      </c>
      <c r="C74" t="s">
        <v>567</v>
      </c>
      <c r="D74" t="s">
        <v>568</v>
      </c>
      <c r="E74" t="str">
        <f>IF(Sheet2!C74="강원", "강원도", IF(Sheet2!C74="경기", "경기도", IF(Sheet2!C74="경남", "경상남도", IF(Sheet2!C74="경북", "경상북도", IF(Sheet2!C74="광주", "광주광역시", IF(Sheet2!C74="대구", "대구광역시", IF(Sheet2!C74="대전", "대전광역시", IF(Sheet2!C74="부산", "부산광역시",IF(Sheet2!C74="서울", "서울특별시",  IF(Sheet2!C74="세종", "세종특별자치시",  IF(Sheet2!C74="울산", "울산광역시",IF(Sheet2!C74="인천", "인천광역시", IF(Sheet2!C74="전남", "전라남도", IF(Sheet2!C74="전북", "전라북도",  IF(Sheet2!C74="제주", "제주특별자치도", IF(Sheet2!C74="충남", "충청남도", IF(Sheet2!C74="충북", "충청북도", Sheet2!C74)))))))))))))))))</f>
        <v>강원도</v>
      </c>
      <c r="F74" t="str">
        <f>IFERROR(MID(Sheet2!B74, FIND(" ", Sheet2!B74) + 1, FIND(" ", Sheet2!B74, FIND(" ", Sheet2!B74) + 1) - FIND(" ", Sheet2!B74) - 1), MID(Sheet2!B74, FIND(" ", Sheet2!B74) + 1, LEN(Sheet2!B74) - FIND(" ", Sheet2!B74)))</f>
        <v>영월군</v>
      </c>
      <c r="G74" t="s">
        <v>32</v>
      </c>
      <c r="H74" s="2" t="s">
        <v>33</v>
      </c>
      <c r="I74" s="2">
        <v>4.3</v>
      </c>
      <c r="J74" t="s">
        <v>569</v>
      </c>
      <c r="K74" t="s">
        <v>477</v>
      </c>
      <c r="L74" t="s">
        <v>570</v>
      </c>
      <c r="M74" t="s">
        <v>553</v>
      </c>
      <c r="N74" t="s">
        <v>571</v>
      </c>
      <c r="O74" t="s">
        <v>543</v>
      </c>
      <c r="P74">
        <v>37.137209499999997</v>
      </c>
      <c r="Q74">
        <v>128.61982180000001</v>
      </c>
    </row>
    <row r="75" spans="1:17" x14ac:dyDescent="0.3">
      <c r="A75" t="s">
        <v>572</v>
      </c>
      <c r="B75" t="s">
        <v>536</v>
      </c>
      <c r="C75" t="s">
        <v>573</v>
      </c>
      <c r="D75" t="s">
        <v>574</v>
      </c>
      <c r="E75" t="str">
        <f>IF(Sheet2!C75="강원", "강원도", IF(Sheet2!C75="경기", "경기도", IF(Sheet2!C75="경남", "경상남도", IF(Sheet2!C75="경북", "경상북도", IF(Sheet2!C75="광주", "광주광역시", IF(Sheet2!C75="대구", "대구광역시", IF(Sheet2!C75="대전", "대전광역시", IF(Sheet2!C75="부산", "부산광역시",IF(Sheet2!C75="서울", "서울특별시",  IF(Sheet2!C75="세종", "세종특별자치시",  IF(Sheet2!C75="울산", "울산광역시",IF(Sheet2!C75="인천", "인천광역시", IF(Sheet2!C75="전남", "전라남도", IF(Sheet2!C75="전북", "전라북도",  IF(Sheet2!C75="제주", "제주특별자치도", IF(Sheet2!C75="충남", "충청남도", IF(Sheet2!C75="충북", "충청북도", Sheet2!C75)))))))))))))))))</f>
        <v>강원도</v>
      </c>
      <c r="F75" t="str">
        <f>IFERROR(MID(Sheet2!B75, FIND(" ", Sheet2!B75) + 1, FIND(" ", Sheet2!B75, FIND(" ", Sheet2!B75) + 1) - FIND(" ", Sheet2!B75) - 1), MID(Sheet2!B75, FIND(" ", Sheet2!B75) + 1, LEN(Sheet2!B75) - FIND(" ", Sheet2!B75)))</f>
        <v>영월군</v>
      </c>
      <c r="G75" t="s">
        <v>32</v>
      </c>
      <c r="H75" s="2" t="s">
        <v>33</v>
      </c>
      <c r="I75" s="2">
        <v>3.3</v>
      </c>
      <c r="J75" t="s">
        <v>575</v>
      </c>
      <c r="K75" t="s">
        <v>35</v>
      </c>
      <c r="L75" t="s">
        <v>541</v>
      </c>
      <c r="M75" t="s">
        <v>576</v>
      </c>
      <c r="N75" t="s">
        <v>541</v>
      </c>
      <c r="O75" t="s">
        <v>543</v>
      </c>
      <c r="P75">
        <v>37.137209499999997</v>
      </c>
      <c r="Q75">
        <v>128.61982180000001</v>
      </c>
    </row>
    <row r="76" spans="1:17" x14ac:dyDescent="0.3">
      <c r="A76" t="s">
        <v>577</v>
      </c>
      <c r="B76" t="s">
        <v>578</v>
      </c>
      <c r="C76" t="s">
        <v>29</v>
      </c>
      <c r="D76" t="s">
        <v>579</v>
      </c>
      <c r="E76" t="str">
        <f>IF(Sheet2!C76="강원", "강원도", IF(Sheet2!C76="경기", "경기도", IF(Sheet2!C76="경남", "경상남도", IF(Sheet2!C76="경북", "경상북도", IF(Sheet2!C76="광주", "광주광역시", IF(Sheet2!C76="대구", "대구광역시", IF(Sheet2!C76="대전", "대전광역시", IF(Sheet2!C76="부산", "부산광역시",IF(Sheet2!C76="서울", "서울특별시",  IF(Sheet2!C76="세종", "세종특별자치시",  IF(Sheet2!C76="울산", "울산광역시",IF(Sheet2!C76="인천", "인천광역시", IF(Sheet2!C76="전남", "전라남도", IF(Sheet2!C76="전북", "전라북도",  IF(Sheet2!C76="제주", "제주특별자치도", IF(Sheet2!C76="충남", "충청남도", IF(Sheet2!C76="충북", "충청북도", Sheet2!C76)))))))))))))))))</f>
        <v>강원도</v>
      </c>
      <c r="F76" t="str">
        <f>IFERROR(MID(Sheet2!B76, FIND(" ", Sheet2!B76) + 1, FIND(" ", Sheet2!B76, FIND(" ", Sheet2!B76) + 1) - FIND(" ", Sheet2!B76) - 1), MID(Sheet2!B76, FIND(" ", Sheet2!B76) + 1, LEN(Sheet2!B76) - FIND(" ", Sheet2!B76)))</f>
        <v>홍천군</v>
      </c>
      <c r="G76" t="s">
        <v>19</v>
      </c>
      <c r="H76" s="2" t="s">
        <v>78</v>
      </c>
      <c r="I76" s="2">
        <v>7.4</v>
      </c>
      <c r="J76" t="s">
        <v>581</v>
      </c>
      <c r="K76" t="s">
        <v>112</v>
      </c>
      <c r="L76" t="s">
        <v>582</v>
      </c>
      <c r="M76" t="s">
        <v>583</v>
      </c>
      <c r="N76" t="s">
        <v>584</v>
      </c>
      <c r="O76" t="s">
        <v>585</v>
      </c>
      <c r="P76">
        <v>37.692093399999997</v>
      </c>
      <c r="Q76">
        <v>127.6348153</v>
      </c>
    </row>
    <row r="77" spans="1:17" x14ac:dyDescent="0.3">
      <c r="A77" t="s">
        <v>586</v>
      </c>
      <c r="B77" t="s">
        <v>163</v>
      </c>
      <c r="C77" t="s">
        <v>587</v>
      </c>
      <c r="D77" t="s">
        <v>588</v>
      </c>
      <c r="E77" t="str">
        <f>IF(Sheet2!C77="강원", "강원도", IF(Sheet2!C77="경기", "경기도", IF(Sheet2!C77="경남", "경상남도", IF(Sheet2!C77="경북", "경상북도", IF(Sheet2!C77="광주", "광주광역시", IF(Sheet2!C77="대구", "대구광역시", IF(Sheet2!C77="대전", "대전광역시", IF(Sheet2!C77="부산", "부산광역시",IF(Sheet2!C77="서울", "서울특별시",  IF(Sheet2!C77="세종", "세종특별자치시",  IF(Sheet2!C77="울산", "울산광역시",IF(Sheet2!C77="인천", "인천광역시", IF(Sheet2!C77="전남", "전라남도", IF(Sheet2!C77="전북", "전라북도",  IF(Sheet2!C77="제주", "제주특별자치도", IF(Sheet2!C77="충남", "충청남도", IF(Sheet2!C77="충북", "충청북도", Sheet2!C77)))))))))))))))))</f>
        <v>강원도</v>
      </c>
      <c r="F77" t="str">
        <f>IFERROR(MID(Sheet2!B77, FIND(" ", Sheet2!B77) + 1, FIND(" ", Sheet2!B77, FIND(" ", Sheet2!B77) + 1) - FIND(" ", Sheet2!B77) - 1), MID(Sheet2!B77, FIND(" ", Sheet2!B77) + 1, LEN(Sheet2!B77) - FIND(" ", Sheet2!B77)))</f>
        <v>인제군</v>
      </c>
      <c r="G77" t="s">
        <v>19</v>
      </c>
      <c r="H77" s="2" t="s">
        <v>33</v>
      </c>
      <c r="I77" s="2">
        <v>2.1</v>
      </c>
      <c r="J77" t="s">
        <v>589</v>
      </c>
      <c r="K77" t="s">
        <v>35</v>
      </c>
      <c r="L77" t="s">
        <v>168</v>
      </c>
      <c r="M77" t="s">
        <v>169</v>
      </c>
      <c r="N77" t="s">
        <v>170</v>
      </c>
      <c r="O77" t="s">
        <v>171</v>
      </c>
      <c r="P77">
        <v>38.035110600000003</v>
      </c>
      <c r="Q77">
        <v>128.14862400000001</v>
      </c>
    </row>
    <row r="78" spans="1:17" x14ac:dyDescent="0.3">
      <c r="A78" t="s">
        <v>590</v>
      </c>
      <c r="B78" t="s">
        <v>591</v>
      </c>
      <c r="C78" t="s">
        <v>29</v>
      </c>
      <c r="D78" t="s">
        <v>592</v>
      </c>
      <c r="E78" t="str">
        <f>IF(Sheet2!C78="강원", "강원도", IF(Sheet2!C78="경기", "경기도", IF(Sheet2!C78="경남", "경상남도", IF(Sheet2!C78="경북", "경상북도", IF(Sheet2!C78="광주", "광주광역시", IF(Sheet2!C78="대구", "대구광역시", IF(Sheet2!C78="대전", "대전광역시", IF(Sheet2!C78="부산", "부산광역시",IF(Sheet2!C78="서울", "서울특별시",  IF(Sheet2!C78="세종", "세종특별자치시",  IF(Sheet2!C78="울산", "울산광역시",IF(Sheet2!C78="인천", "인천광역시", IF(Sheet2!C78="전남", "전라남도", IF(Sheet2!C78="전북", "전라북도",  IF(Sheet2!C78="제주", "제주특별자치도", IF(Sheet2!C78="충남", "충청남도", IF(Sheet2!C78="충북", "충청북도", Sheet2!C78)))))))))))))))))</f>
        <v>강원도</v>
      </c>
      <c r="F78" t="str">
        <f>IFERROR(MID(Sheet2!B78, FIND(" ", Sheet2!B78) + 1, FIND(" ", Sheet2!B78, FIND(" ", Sheet2!B78) + 1) - FIND(" ", Sheet2!B78) - 1), MID(Sheet2!B78, FIND(" ", Sheet2!B78) + 1, LEN(Sheet2!B78) - FIND(" ", Sheet2!B78)))</f>
        <v>평창군</v>
      </c>
      <c r="G78" t="s">
        <v>19</v>
      </c>
      <c r="H78" s="2" t="s">
        <v>33</v>
      </c>
      <c r="I78" s="2">
        <v>4.0999999999999996</v>
      </c>
      <c r="J78" t="s">
        <v>593</v>
      </c>
      <c r="K78" t="s">
        <v>594</v>
      </c>
      <c r="L78" t="s">
        <v>595</v>
      </c>
      <c r="M78" t="s">
        <v>595</v>
      </c>
      <c r="N78" t="s">
        <v>453</v>
      </c>
      <c r="O78" t="s">
        <v>596</v>
      </c>
      <c r="P78">
        <v>37.327354999999997</v>
      </c>
      <c r="Q78">
        <v>128.37171140000001</v>
      </c>
    </row>
    <row r="79" spans="1:17" x14ac:dyDescent="0.3">
      <c r="A79" t="s">
        <v>597</v>
      </c>
      <c r="B79" t="s">
        <v>598</v>
      </c>
      <c r="C79" t="s">
        <v>599</v>
      </c>
      <c r="D79" t="s">
        <v>600</v>
      </c>
      <c r="E79" t="str">
        <f>IF(Sheet2!C79="강원", "강원도", IF(Sheet2!C79="경기", "경기도", IF(Sheet2!C79="경남", "경상남도", IF(Sheet2!C79="경북", "경상북도", IF(Sheet2!C79="광주", "광주광역시", IF(Sheet2!C79="대구", "대구광역시", IF(Sheet2!C79="대전", "대전광역시", IF(Sheet2!C79="부산", "부산광역시",IF(Sheet2!C79="서울", "서울특별시",  IF(Sheet2!C79="세종", "세종특별자치시",  IF(Sheet2!C79="울산", "울산광역시",IF(Sheet2!C79="인천", "인천광역시", IF(Sheet2!C79="전남", "전라남도", IF(Sheet2!C79="전북", "전라북도",  IF(Sheet2!C79="제주", "제주특별자치도", IF(Sheet2!C79="충남", "충청남도", IF(Sheet2!C79="충북", "충청북도", Sheet2!C79)))))))))))))))))</f>
        <v>강원도</v>
      </c>
      <c r="F79" t="str">
        <f>IFERROR(MID(Sheet2!B79, FIND(" ", Sheet2!B79) + 1, FIND(" ", Sheet2!B79, FIND(" ", Sheet2!B79) + 1) - FIND(" ", Sheet2!B79) - 1), MID(Sheet2!B79, FIND(" ", Sheet2!B79) + 1, LEN(Sheet2!B79) - FIND(" ", Sheet2!B79)))</f>
        <v>인제군</v>
      </c>
      <c r="G79" t="s">
        <v>32</v>
      </c>
      <c r="H79" s="2" t="s">
        <v>50</v>
      </c>
      <c r="I79" s="2">
        <v>29.5</v>
      </c>
      <c r="J79" t="s">
        <v>601</v>
      </c>
      <c r="K79" t="s">
        <v>602</v>
      </c>
      <c r="L79" t="s">
        <v>23</v>
      </c>
      <c r="M79" t="s">
        <v>522</v>
      </c>
      <c r="N79" t="s">
        <v>523</v>
      </c>
      <c r="O79" t="s">
        <v>603</v>
      </c>
      <c r="P79">
        <v>37.961154200000003</v>
      </c>
      <c r="Q79">
        <v>128.32102750000001</v>
      </c>
    </row>
    <row r="80" spans="1:17" x14ac:dyDescent="0.3">
      <c r="A80" t="s">
        <v>604</v>
      </c>
      <c r="B80" t="s">
        <v>605</v>
      </c>
      <c r="C80" t="s">
        <v>605</v>
      </c>
      <c r="D80" t="s">
        <v>606</v>
      </c>
      <c r="E80" t="str">
        <f>IF(Sheet2!C80="강원", "강원도", IF(Sheet2!C80="경기", "경기도", IF(Sheet2!C80="경남", "경상남도", IF(Sheet2!C80="경북", "경상북도", IF(Sheet2!C80="광주", "광주광역시", IF(Sheet2!C80="대구", "대구광역시", IF(Sheet2!C80="대전", "대전광역시", IF(Sheet2!C80="부산", "부산광역시",IF(Sheet2!C80="서울", "서울특별시",  IF(Sheet2!C80="세종", "세종특별자치시",  IF(Sheet2!C80="울산", "울산광역시",IF(Sheet2!C80="인천", "인천광역시", IF(Sheet2!C80="전남", "전라남도", IF(Sheet2!C80="전북", "전라북도",  IF(Sheet2!C80="제주", "제주특별자치도", IF(Sheet2!C80="충남", "충청남도", IF(Sheet2!C80="충북", "충청북도", Sheet2!C80)))))))))))))))))</f>
        <v>강원도</v>
      </c>
      <c r="F80" t="str">
        <f>IFERROR(MID(Sheet2!B80, FIND(" ", Sheet2!B80) + 1, FIND(" ", Sheet2!B80, FIND(" ", Sheet2!B80) + 1) - FIND(" ", Sheet2!B80) - 1), MID(Sheet2!B80, FIND(" ", Sheet2!B80) + 1, LEN(Sheet2!B80) - FIND(" ", Sheet2!B80)))</f>
        <v>속초시</v>
      </c>
      <c r="G80" t="s">
        <v>19</v>
      </c>
      <c r="H80" s="2" t="s">
        <v>78</v>
      </c>
      <c r="I80" s="2">
        <v>6</v>
      </c>
      <c r="J80" t="s">
        <v>608</v>
      </c>
      <c r="K80" t="s">
        <v>477</v>
      </c>
      <c r="L80" t="s">
        <v>609</v>
      </c>
      <c r="M80" t="s">
        <v>610</v>
      </c>
      <c r="N80" t="s">
        <v>611</v>
      </c>
      <c r="O80" t="s">
        <v>612</v>
      </c>
      <c r="P80">
        <v>38.196708000000001</v>
      </c>
      <c r="Q80">
        <v>128.52489410000001</v>
      </c>
    </row>
    <row r="81" spans="1:17" x14ac:dyDescent="0.3">
      <c r="A81" t="s">
        <v>613</v>
      </c>
      <c r="B81" t="s">
        <v>614</v>
      </c>
      <c r="C81" t="s">
        <v>615</v>
      </c>
      <c r="D81" t="s">
        <v>616</v>
      </c>
      <c r="E81" t="str">
        <f>IF(Sheet2!C81="강원", "강원도", IF(Sheet2!C81="경기", "경기도", IF(Sheet2!C81="경남", "경상남도", IF(Sheet2!C81="경북", "경상북도", IF(Sheet2!C81="광주", "광주광역시", IF(Sheet2!C81="대구", "대구광역시", IF(Sheet2!C81="대전", "대전광역시", IF(Sheet2!C81="부산", "부산광역시",IF(Sheet2!C81="서울", "서울특별시",  IF(Sheet2!C81="세종", "세종특별자치시",  IF(Sheet2!C81="울산", "울산광역시",IF(Sheet2!C81="인천", "인천광역시", IF(Sheet2!C81="전남", "전라남도", IF(Sheet2!C81="전북", "전라북도",  IF(Sheet2!C81="제주", "제주특별자치도", IF(Sheet2!C81="충남", "충청남도", IF(Sheet2!C81="충북", "충청북도", Sheet2!C81)))))))))))))))))</f>
        <v>강원도</v>
      </c>
      <c r="F81" t="str">
        <f>IFERROR(MID(Sheet2!B81, FIND(" ", Sheet2!B81) + 1, FIND(" ", Sheet2!B81, FIND(" ", Sheet2!B81) + 1) - FIND(" ", Sheet2!B81) - 1), MID(Sheet2!B81, FIND(" ", Sheet2!B81) + 1, LEN(Sheet2!B81) - FIND(" ", Sheet2!B81)))</f>
        <v>태백시</v>
      </c>
      <c r="G81" t="s">
        <v>32</v>
      </c>
      <c r="H81" s="2" t="s">
        <v>20</v>
      </c>
      <c r="I81" s="2">
        <v>12.2</v>
      </c>
      <c r="J81" t="s">
        <v>618</v>
      </c>
      <c r="K81" t="s">
        <v>22</v>
      </c>
      <c r="L81" t="s">
        <v>159</v>
      </c>
      <c r="M81" t="s">
        <v>619</v>
      </c>
      <c r="N81" t="s">
        <v>620</v>
      </c>
      <c r="O81" t="s">
        <v>621</v>
      </c>
      <c r="P81">
        <v>37.170219500000002</v>
      </c>
      <c r="Q81">
        <v>129.0067147</v>
      </c>
    </row>
    <row r="82" spans="1:17" x14ac:dyDescent="0.3">
      <c r="A82" t="s">
        <v>622</v>
      </c>
      <c r="B82" t="s">
        <v>623</v>
      </c>
      <c r="C82" t="s">
        <v>624</v>
      </c>
      <c r="D82" t="s">
        <v>625</v>
      </c>
      <c r="E82" t="str">
        <f>IF(Sheet2!C82="강원", "강원도", IF(Sheet2!C82="경기", "경기도", IF(Sheet2!C82="경남", "경상남도", IF(Sheet2!C82="경북", "경상북도", IF(Sheet2!C82="광주", "광주광역시", IF(Sheet2!C82="대구", "대구광역시", IF(Sheet2!C82="대전", "대전광역시", IF(Sheet2!C82="부산", "부산광역시",IF(Sheet2!C82="서울", "서울특별시",  IF(Sheet2!C82="세종", "세종특별자치시",  IF(Sheet2!C82="울산", "울산광역시",IF(Sheet2!C82="인천", "인천광역시", IF(Sheet2!C82="전남", "전라남도", IF(Sheet2!C82="전북", "전라북도",  IF(Sheet2!C82="제주", "제주특별자치도", IF(Sheet2!C82="충남", "충청남도", IF(Sheet2!C82="충북", "충청북도", Sheet2!C82)))))))))))))))))</f>
        <v>강원도</v>
      </c>
      <c r="F82" t="str">
        <f>IFERROR(MID(Sheet2!B82, FIND(" ", Sheet2!B82) + 1, FIND(" ", Sheet2!B82, FIND(" ", Sheet2!B82) + 1) - FIND(" ", Sheet2!B82) - 1), MID(Sheet2!B82, FIND(" ", Sheet2!B82) + 1, LEN(Sheet2!B82) - FIND(" ", Sheet2!B82)))</f>
        <v>정선군</v>
      </c>
      <c r="G82" t="s">
        <v>128</v>
      </c>
      <c r="H82" s="2" t="s">
        <v>33</v>
      </c>
      <c r="I82" s="2">
        <v>2.5</v>
      </c>
      <c r="J82" t="s">
        <v>627</v>
      </c>
      <c r="K82" t="s">
        <v>628</v>
      </c>
      <c r="L82" t="s">
        <v>159</v>
      </c>
      <c r="M82" t="s">
        <v>629</v>
      </c>
      <c r="N82" t="s">
        <v>630</v>
      </c>
      <c r="O82" t="s">
        <v>631</v>
      </c>
      <c r="P82">
        <v>37.3551164</v>
      </c>
      <c r="Q82">
        <v>128.6342223</v>
      </c>
    </row>
    <row r="83" spans="1:17" x14ac:dyDescent="0.3">
      <c r="A83" t="s">
        <v>632</v>
      </c>
      <c r="B83" t="s">
        <v>633</v>
      </c>
      <c r="C83" t="s">
        <v>633</v>
      </c>
      <c r="D83" t="s">
        <v>634</v>
      </c>
      <c r="E83" t="str">
        <f>IF(Sheet2!C83="강원", "강원도", IF(Sheet2!C83="경기", "경기도", IF(Sheet2!C83="경남", "경상남도", IF(Sheet2!C83="경북", "경상북도", IF(Sheet2!C83="광주", "광주광역시", IF(Sheet2!C83="대구", "대구광역시", IF(Sheet2!C83="대전", "대전광역시", IF(Sheet2!C83="부산", "부산광역시",IF(Sheet2!C83="서울", "서울특별시",  IF(Sheet2!C83="세종", "세종특별자치시",  IF(Sheet2!C83="울산", "울산광역시",IF(Sheet2!C83="인천", "인천광역시", IF(Sheet2!C83="전남", "전라남도", IF(Sheet2!C83="전북", "전라북도",  IF(Sheet2!C83="제주", "제주특별자치도", IF(Sheet2!C83="충남", "충청남도", IF(Sheet2!C83="충북", "충청북도", Sheet2!C83)))))))))))))))))</f>
        <v>강원도</v>
      </c>
      <c r="F83" t="str">
        <f>IFERROR(MID(Sheet2!B83, FIND(" ", Sheet2!B83) + 1, FIND(" ", Sheet2!B83, FIND(" ", Sheet2!B83) + 1) - FIND(" ", Sheet2!B83) - 1), MID(Sheet2!B83, FIND(" ", Sheet2!B83) + 1, LEN(Sheet2!B83) - FIND(" ", Sheet2!B83)))</f>
        <v>철원군</v>
      </c>
      <c r="G83" t="s">
        <v>32</v>
      </c>
      <c r="H83" s="2" t="s">
        <v>33</v>
      </c>
      <c r="I83" s="2">
        <v>4.8</v>
      </c>
      <c r="J83" t="s">
        <v>636</v>
      </c>
      <c r="K83" s="1">
        <v>6.25E-2</v>
      </c>
      <c r="L83" t="s">
        <v>637</v>
      </c>
      <c r="M83" t="s">
        <v>638</v>
      </c>
      <c r="N83" t="s">
        <v>639</v>
      </c>
      <c r="O83" t="s">
        <v>640</v>
      </c>
      <c r="P83">
        <v>38.255625000000002</v>
      </c>
      <c r="Q83">
        <v>127.1856713</v>
      </c>
    </row>
    <row r="84" spans="1:17" x14ac:dyDescent="0.3">
      <c r="A84" t="s">
        <v>641</v>
      </c>
      <c r="B84" t="s">
        <v>642</v>
      </c>
      <c r="C84" t="s">
        <v>29</v>
      </c>
      <c r="D84" t="s">
        <v>643</v>
      </c>
      <c r="E84" t="str">
        <f>IF(Sheet2!C84="강원", "강원도", IF(Sheet2!C84="경기", "경기도", IF(Sheet2!C84="경남", "경상남도", IF(Sheet2!C84="경북", "경상북도", IF(Sheet2!C84="광주", "광주광역시", IF(Sheet2!C84="대구", "대구광역시", IF(Sheet2!C84="대전", "대전광역시", IF(Sheet2!C84="부산", "부산광역시",IF(Sheet2!C84="서울", "서울특별시",  IF(Sheet2!C84="세종", "세종특별자치시",  IF(Sheet2!C84="울산", "울산광역시",IF(Sheet2!C84="인천", "인천광역시", IF(Sheet2!C84="전남", "전라남도", IF(Sheet2!C84="전북", "전라북도",  IF(Sheet2!C84="제주", "제주특별자치도", IF(Sheet2!C84="충남", "충청남도", IF(Sheet2!C84="충북", "충청북도", Sheet2!C84)))))))))))))))))</f>
        <v>강원도</v>
      </c>
      <c r="F84" t="str">
        <f>IFERROR(MID(Sheet2!B84, FIND(" ", Sheet2!B84) + 1, FIND(" ", Sheet2!B84, FIND(" ", Sheet2!B84) + 1) - FIND(" ", Sheet2!B84) - 1), MID(Sheet2!B84, FIND(" ", Sheet2!B84) + 1, LEN(Sheet2!B84) - FIND(" ", Sheet2!B84)))</f>
        <v>철원군</v>
      </c>
      <c r="G84" t="s">
        <v>32</v>
      </c>
      <c r="H84" s="2" t="s">
        <v>33</v>
      </c>
      <c r="I84" s="2">
        <v>2.5</v>
      </c>
      <c r="J84" t="s">
        <v>644</v>
      </c>
      <c r="K84" t="s">
        <v>35</v>
      </c>
      <c r="L84" t="s">
        <v>645</v>
      </c>
      <c r="M84" t="s">
        <v>646</v>
      </c>
      <c r="N84" t="s">
        <v>647</v>
      </c>
      <c r="O84" t="s">
        <v>648</v>
      </c>
      <c r="P84">
        <v>38.240548799999999</v>
      </c>
      <c r="Q84">
        <v>127.2045124</v>
      </c>
    </row>
    <row r="85" spans="1:17" x14ac:dyDescent="0.3">
      <c r="A85" t="s">
        <v>649</v>
      </c>
      <c r="B85" t="s">
        <v>650</v>
      </c>
      <c r="C85" t="s">
        <v>650</v>
      </c>
      <c r="D85" t="s">
        <v>651</v>
      </c>
      <c r="E85" t="str">
        <f>IF(Sheet2!C85="강원", "강원도", IF(Sheet2!C85="경기", "경기도", IF(Sheet2!C85="경남", "경상남도", IF(Sheet2!C85="경북", "경상북도", IF(Sheet2!C85="광주", "광주광역시", IF(Sheet2!C85="대구", "대구광역시", IF(Sheet2!C85="대전", "대전광역시", IF(Sheet2!C85="부산", "부산광역시",IF(Sheet2!C85="서울", "서울특별시",  IF(Sheet2!C85="세종", "세종특별자치시",  IF(Sheet2!C85="울산", "울산광역시",IF(Sheet2!C85="인천", "인천광역시", IF(Sheet2!C85="전남", "전라남도", IF(Sheet2!C85="전북", "전라북도",  IF(Sheet2!C85="제주", "제주특별자치도", IF(Sheet2!C85="충남", "충청남도", IF(Sheet2!C85="충북", "충청북도", Sheet2!C85)))))))))))))))))</f>
        <v>서울특별시</v>
      </c>
      <c r="F85" t="str">
        <f>IFERROR(MID(Sheet2!B85, FIND(" ", Sheet2!B85) + 1, FIND(" ", Sheet2!B85, FIND(" ", Sheet2!B85) + 1) - FIND(" ", Sheet2!B85) - 1), MID(Sheet2!B85, FIND(" ", Sheet2!B85) + 1, LEN(Sheet2!B85) - FIND(" ", Sheet2!B85)))</f>
        <v>강동구</v>
      </c>
      <c r="G85" t="s">
        <v>32</v>
      </c>
      <c r="H85" s="2" t="s">
        <v>33</v>
      </c>
      <c r="I85" s="2">
        <v>1.9</v>
      </c>
      <c r="J85" t="s">
        <v>653</v>
      </c>
      <c r="K85" t="s">
        <v>477</v>
      </c>
      <c r="L85" t="s">
        <v>138</v>
      </c>
      <c r="M85" t="s">
        <v>654</v>
      </c>
      <c r="N85" t="s">
        <v>654</v>
      </c>
      <c r="O85" t="s">
        <v>655</v>
      </c>
      <c r="P85">
        <v>37.5611617</v>
      </c>
      <c r="Q85">
        <v>127.14649369999999</v>
      </c>
    </row>
    <row r="86" spans="1:17" x14ac:dyDescent="0.3">
      <c r="A86" t="s">
        <v>656</v>
      </c>
      <c r="B86" t="s">
        <v>657</v>
      </c>
      <c r="C86" t="s">
        <v>658</v>
      </c>
      <c r="D86" t="s">
        <v>659</v>
      </c>
      <c r="E86" t="str">
        <f>IF(Sheet2!C86="강원", "강원도", IF(Sheet2!C86="경기", "경기도", IF(Sheet2!C86="경남", "경상남도", IF(Sheet2!C86="경북", "경상북도", IF(Sheet2!C86="광주", "광주광역시", IF(Sheet2!C86="대구", "대구광역시", IF(Sheet2!C86="대전", "대전광역시", IF(Sheet2!C86="부산", "부산광역시",IF(Sheet2!C86="서울", "서울특별시",  IF(Sheet2!C86="세종", "세종특별자치시",  IF(Sheet2!C86="울산", "울산광역시",IF(Sheet2!C86="인천", "인천광역시", IF(Sheet2!C86="전남", "전라남도", IF(Sheet2!C86="전북", "전라북도",  IF(Sheet2!C86="제주", "제주특별자치도", IF(Sheet2!C86="충남", "충청남도", IF(Sheet2!C86="충북", "충청북도", Sheet2!C86)))))))))))))))))</f>
        <v>서울특별시</v>
      </c>
      <c r="F86" t="str">
        <f>IFERROR(MID(Sheet2!B86, FIND(" ", Sheet2!B86) + 1, FIND(" ", Sheet2!B86, FIND(" ", Sheet2!B86) + 1) - FIND(" ", Sheet2!B86) - 1), MID(Sheet2!B86, FIND(" ", Sheet2!B86) + 1, LEN(Sheet2!B86) - FIND(" ", Sheet2!B86)))</f>
        <v>강동구</v>
      </c>
      <c r="G86" t="s">
        <v>32</v>
      </c>
      <c r="H86" s="2" t="s">
        <v>33</v>
      </c>
      <c r="I86" s="2">
        <v>1.9</v>
      </c>
      <c r="J86" t="s">
        <v>660</v>
      </c>
      <c r="K86" t="s">
        <v>477</v>
      </c>
      <c r="O86" t="s">
        <v>661</v>
      </c>
      <c r="P86">
        <v>37.534967000000002</v>
      </c>
      <c r="Q86">
        <v>127.1528418</v>
      </c>
    </row>
    <row r="87" spans="1:17" x14ac:dyDescent="0.3">
      <c r="A87" t="s">
        <v>662</v>
      </c>
      <c r="B87" t="s">
        <v>663</v>
      </c>
      <c r="C87" t="s">
        <v>664</v>
      </c>
      <c r="D87" t="s">
        <v>665</v>
      </c>
      <c r="E87" t="str">
        <f>IF(Sheet2!C87="강원", "강원도", IF(Sheet2!C87="경기", "경기도", IF(Sheet2!C87="경남", "경상남도", IF(Sheet2!C87="경북", "경상북도", IF(Sheet2!C87="광주", "광주광역시", IF(Sheet2!C87="대구", "대구광역시", IF(Sheet2!C87="대전", "대전광역시", IF(Sheet2!C87="부산", "부산광역시",IF(Sheet2!C87="서울", "서울특별시",  IF(Sheet2!C87="세종", "세종특별자치시",  IF(Sheet2!C87="울산", "울산광역시",IF(Sheet2!C87="인천", "인천광역시", IF(Sheet2!C87="전남", "전라남도", IF(Sheet2!C87="전북", "전라북도",  IF(Sheet2!C87="제주", "제주특별자치도", IF(Sheet2!C87="충남", "충청남도", IF(Sheet2!C87="충북", "충청북도", Sheet2!C87)))))))))))))))))</f>
        <v>서울특별시</v>
      </c>
      <c r="F87" t="str">
        <f>IFERROR(MID(Sheet2!B87, FIND(" ", Sheet2!B87) + 1, FIND(" ", Sheet2!B87, FIND(" ", Sheet2!B87) + 1) - FIND(" ", Sheet2!B87) - 1), MID(Sheet2!B87, FIND(" ", Sheet2!B87) + 1, LEN(Sheet2!B87) - FIND(" ", Sheet2!B87)))</f>
        <v>강동구</v>
      </c>
      <c r="G87" t="s">
        <v>19</v>
      </c>
      <c r="H87" s="2" t="s">
        <v>78</v>
      </c>
      <c r="I87" s="2">
        <v>6.14</v>
      </c>
      <c r="J87" t="s">
        <v>666</v>
      </c>
      <c r="K87" t="s">
        <v>158</v>
      </c>
      <c r="L87" t="s">
        <v>667</v>
      </c>
      <c r="M87" t="s">
        <v>667</v>
      </c>
      <c r="N87" t="s">
        <v>667</v>
      </c>
      <c r="O87" t="s">
        <v>668</v>
      </c>
      <c r="P87">
        <v>37.515635500000002</v>
      </c>
      <c r="Q87">
        <v>127.1214926</v>
      </c>
    </row>
    <row r="88" spans="1:17" x14ac:dyDescent="0.3">
      <c r="A88" t="s">
        <v>669</v>
      </c>
      <c r="B88" t="s">
        <v>670</v>
      </c>
      <c r="C88" t="s">
        <v>671</v>
      </c>
      <c r="D88" t="s">
        <v>672</v>
      </c>
      <c r="E88" t="str">
        <f>IF(Sheet2!C88="강원", "강원도", IF(Sheet2!C88="경기", "경기도", IF(Sheet2!C88="경남", "경상남도", IF(Sheet2!C88="경북", "경상북도", IF(Sheet2!C88="광주", "광주광역시", IF(Sheet2!C88="대구", "대구광역시", IF(Sheet2!C88="대전", "대전광역시", IF(Sheet2!C88="부산", "부산광역시",IF(Sheet2!C88="서울", "서울특별시",  IF(Sheet2!C88="세종", "세종특별자치시",  IF(Sheet2!C88="울산", "울산광역시",IF(Sheet2!C88="인천", "인천광역시", IF(Sheet2!C88="전남", "전라남도", IF(Sheet2!C88="전북", "전라북도",  IF(Sheet2!C88="제주", "제주특별자치도", IF(Sheet2!C88="충남", "충청남도", IF(Sheet2!C88="충북", "충청북도", Sheet2!C88)))))))))))))))))</f>
        <v>서울특별시</v>
      </c>
      <c r="F88" t="str">
        <f>IFERROR(MID(Sheet2!B88, FIND(" ", Sheet2!B88) + 1, FIND(" ", Sheet2!B88, FIND(" ", Sheet2!B88) + 1) - FIND(" ", Sheet2!B88) - 1), MID(Sheet2!B88, FIND(" ", Sheet2!B88) + 1, LEN(Sheet2!B88) - FIND(" ", Sheet2!B88)))</f>
        <v>송파구</v>
      </c>
      <c r="G88" t="s">
        <v>19</v>
      </c>
      <c r="H88" s="2" t="s">
        <v>33</v>
      </c>
      <c r="I88" s="2">
        <v>4.17</v>
      </c>
      <c r="J88" t="s">
        <v>674</v>
      </c>
      <c r="K88" t="s">
        <v>158</v>
      </c>
      <c r="L88" t="s">
        <v>675</v>
      </c>
      <c r="M88" t="s">
        <v>676</v>
      </c>
      <c r="N88" t="s">
        <v>677</v>
      </c>
      <c r="O88" t="s">
        <v>678</v>
      </c>
      <c r="P88">
        <v>37.509535300000003</v>
      </c>
      <c r="Q88">
        <v>127.10500570000001</v>
      </c>
    </row>
    <row r="89" spans="1:17" x14ac:dyDescent="0.3">
      <c r="A89" t="s">
        <v>679</v>
      </c>
      <c r="B89" t="s">
        <v>680</v>
      </c>
      <c r="C89" t="s">
        <v>680</v>
      </c>
      <c r="D89" t="s">
        <v>681</v>
      </c>
      <c r="E89" t="str">
        <f>IF(Sheet2!C89="강원", "강원도", IF(Sheet2!C89="경기", "경기도", IF(Sheet2!C89="경남", "경상남도", IF(Sheet2!C89="경북", "경상북도", IF(Sheet2!C89="광주", "광주광역시", IF(Sheet2!C89="대구", "대구광역시", IF(Sheet2!C89="대전", "대전광역시", IF(Sheet2!C89="부산", "부산광역시",IF(Sheet2!C89="서울", "서울특별시",  IF(Sheet2!C89="세종", "세종특별자치시",  IF(Sheet2!C89="울산", "울산광역시",IF(Sheet2!C89="인천", "인천광역시", IF(Sheet2!C89="전남", "전라남도", IF(Sheet2!C89="전북", "전라북도",  IF(Sheet2!C89="제주", "제주특별자치도", IF(Sheet2!C89="충남", "충청남도", IF(Sheet2!C89="충북", "충청북도", Sheet2!C89)))))))))))))))))</f>
        <v>충청남도</v>
      </c>
      <c r="F89" t="str">
        <f>IFERROR(MID(Sheet2!B89, FIND(" ", Sheet2!B89) + 1, FIND(" ", Sheet2!B89, FIND(" ", Sheet2!B89) + 1) - FIND(" ", Sheet2!B89) - 1), MID(Sheet2!B89, FIND(" ", Sheet2!B89) + 1, LEN(Sheet2!B89) - FIND(" ", Sheet2!B89)))</f>
        <v>서천군</v>
      </c>
      <c r="G89" t="s">
        <v>32</v>
      </c>
      <c r="H89" s="2" t="s">
        <v>33</v>
      </c>
      <c r="I89" s="2">
        <v>2.6</v>
      </c>
      <c r="J89" t="s">
        <v>682</v>
      </c>
      <c r="K89" t="s">
        <v>35</v>
      </c>
      <c r="M89" t="s">
        <v>683</v>
      </c>
      <c r="N89" t="s">
        <v>684</v>
      </c>
      <c r="O89" t="s">
        <v>685</v>
      </c>
      <c r="P89">
        <v>36.076634300000002</v>
      </c>
      <c r="Q89">
        <v>126.81157779999999</v>
      </c>
    </row>
    <row r="90" spans="1:17" x14ac:dyDescent="0.3">
      <c r="A90" t="s">
        <v>686</v>
      </c>
      <c r="B90" t="s">
        <v>687</v>
      </c>
      <c r="C90" t="s">
        <v>688</v>
      </c>
      <c r="D90" t="s">
        <v>689</v>
      </c>
      <c r="E90" t="str">
        <f>IF(Sheet2!C90="강원", "강원도", IF(Sheet2!C90="경기", "경기도", IF(Sheet2!C90="경남", "경상남도", IF(Sheet2!C90="경북", "경상북도", IF(Sheet2!C90="광주", "광주광역시", IF(Sheet2!C90="대구", "대구광역시", IF(Sheet2!C90="대전", "대전광역시", IF(Sheet2!C90="부산", "부산광역시",IF(Sheet2!C90="서울", "서울특별시",  IF(Sheet2!C90="세종", "세종특별자치시",  IF(Sheet2!C90="울산", "울산광역시",IF(Sheet2!C90="인천", "인천광역시", IF(Sheet2!C90="전남", "전라남도", IF(Sheet2!C90="전북", "전라북도",  IF(Sheet2!C90="제주", "제주특별자치도", IF(Sheet2!C90="충남", "충청남도", IF(Sheet2!C90="충북", "충청북도", Sheet2!C90)))))))))))))))))</f>
        <v>서울특별시</v>
      </c>
      <c r="F90" t="str">
        <f>IFERROR(MID(Sheet2!B90, FIND(" ", Sheet2!B90) + 1, FIND(" ", Sheet2!B90, FIND(" ", Sheet2!B90) + 1) - FIND(" ", Sheet2!B90) - 1), MID(Sheet2!B90, FIND(" ", Sheet2!B90) + 1, LEN(Sheet2!B90) - FIND(" ", Sheet2!B90)))</f>
        <v>송파구</v>
      </c>
      <c r="G90" t="s">
        <v>19</v>
      </c>
      <c r="H90" s="2" t="s">
        <v>20</v>
      </c>
      <c r="I90" s="2">
        <v>11.45</v>
      </c>
      <c r="J90" t="s">
        <v>690</v>
      </c>
      <c r="K90" t="s">
        <v>80</v>
      </c>
      <c r="L90" t="s">
        <v>691</v>
      </c>
      <c r="M90" t="s">
        <v>692</v>
      </c>
      <c r="N90" t="s">
        <v>693</v>
      </c>
      <c r="O90" t="s">
        <v>694</v>
      </c>
      <c r="P90">
        <v>37.475961900000001</v>
      </c>
      <c r="Q90">
        <v>127.1253897</v>
      </c>
    </row>
    <row r="91" spans="1:17" x14ac:dyDescent="0.3">
      <c r="A91" t="s">
        <v>695</v>
      </c>
      <c r="B91" t="s">
        <v>696</v>
      </c>
      <c r="C91" t="s">
        <v>696</v>
      </c>
      <c r="D91" t="s">
        <v>697</v>
      </c>
      <c r="E91" t="str">
        <f>IF(Sheet2!C91="강원", "강원도", IF(Sheet2!C91="경기", "경기도", IF(Sheet2!C91="경남", "경상남도", IF(Sheet2!C91="경북", "경상북도", IF(Sheet2!C91="광주", "광주광역시", IF(Sheet2!C91="대구", "대구광역시", IF(Sheet2!C91="대전", "대전광역시", IF(Sheet2!C91="부산", "부산광역시",IF(Sheet2!C91="서울", "서울특별시",  IF(Sheet2!C91="세종", "세종특별자치시",  IF(Sheet2!C91="울산", "울산광역시",IF(Sheet2!C91="인천", "인천광역시", IF(Sheet2!C91="전남", "전라남도", IF(Sheet2!C91="전북", "전라북도",  IF(Sheet2!C91="제주", "제주특별자치도", IF(Sheet2!C91="충남", "충청남도", IF(Sheet2!C91="충북", "충청북도", Sheet2!C91)))))))))))))))))</f>
        <v>충청남도</v>
      </c>
      <c r="F91" t="str">
        <f>IFERROR(MID(Sheet2!B91, FIND(" ", Sheet2!B91) + 1, FIND(" ", Sheet2!B91, FIND(" ", Sheet2!B91) + 1) - FIND(" ", Sheet2!B91) - 1), MID(Sheet2!B91, FIND(" ", Sheet2!B91) + 1, LEN(Sheet2!B91) - FIND(" ", Sheet2!B91)))</f>
        <v>서천군</v>
      </c>
      <c r="G91" t="s">
        <v>32</v>
      </c>
      <c r="H91" s="2" t="s">
        <v>120</v>
      </c>
      <c r="I91" s="2">
        <v>0.8</v>
      </c>
      <c r="J91" t="s">
        <v>698</v>
      </c>
      <c r="K91" t="s">
        <v>477</v>
      </c>
      <c r="O91" t="s">
        <v>699</v>
      </c>
      <c r="P91">
        <v>36.1124419</v>
      </c>
      <c r="Q91">
        <v>126.67539979999999</v>
      </c>
    </row>
    <row r="92" spans="1:17" x14ac:dyDescent="0.3">
      <c r="A92" t="s">
        <v>700</v>
      </c>
      <c r="B92" t="s">
        <v>701</v>
      </c>
      <c r="C92" t="s">
        <v>701</v>
      </c>
      <c r="D92" t="s">
        <v>702</v>
      </c>
      <c r="E92" t="str">
        <f>IF(Sheet2!C92="강원", "강원도", IF(Sheet2!C92="경기", "경기도", IF(Sheet2!C92="경남", "경상남도", IF(Sheet2!C92="경북", "경상북도", IF(Sheet2!C92="광주", "광주광역시", IF(Sheet2!C92="대구", "대구광역시", IF(Sheet2!C92="대전", "대전광역시", IF(Sheet2!C92="부산", "부산광역시",IF(Sheet2!C92="서울", "서울특별시",  IF(Sheet2!C92="세종", "세종특별자치시",  IF(Sheet2!C92="울산", "울산광역시",IF(Sheet2!C92="인천", "인천광역시", IF(Sheet2!C92="전남", "전라남도", IF(Sheet2!C92="전북", "전라북도",  IF(Sheet2!C92="제주", "제주특별자치도", IF(Sheet2!C92="충남", "충청남도", IF(Sheet2!C92="충북", "충청북도", Sheet2!C92)))))))))))))))))</f>
        <v>서울특별시</v>
      </c>
      <c r="F92" t="str">
        <f>IFERROR(MID(Sheet2!B92, FIND(" ", Sheet2!B92) + 1, FIND(" ", Sheet2!B92, FIND(" ", Sheet2!B92) + 1) - FIND(" ", Sheet2!B92) - 1), MID(Sheet2!B92, FIND(" ", Sheet2!B92) + 1, LEN(Sheet2!B92) - FIND(" ", Sheet2!B92)))</f>
        <v>강남구</v>
      </c>
      <c r="G92" t="s">
        <v>32</v>
      </c>
      <c r="H92" s="2" t="s">
        <v>78</v>
      </c>
      <c r="I92" s="2">
        <v>6.02</v>
      </c>
      <c r="J92" t="s">
        <v>704</v>
      </c>
      <c r="K92" t="s">
        <v>112</v>
      </c>
      <c r="L92" t="s">
        <v>705</v>
      </c>
      <c r="M92" t="s">
        <v>706</v>
      </c>
      <c r="N92" t="s">
        <v>707</v>
      </c>
      <c r="O92" t="s">
        <v>708</v>
      </c>
      <c r="P92">
        <v>37.466063900000002</v>
      </c>
      <c r="Q92">
        <v>127.0491853</v>
      </c>
    </row>
    <row r="93" spans="1:17" x14ac:dyDescent="0.3">
      <c r="A93" t="s">
        <v>709</v>
      </c>
      <c r="B93" t="s">
        <v>710</v>
      </c>
      <c r="C93" t="s">
        <v>710</v>
      </c>
      <c r="D93" t="s">
        <v>711</v>
      </c>
      <c r="E93" t="str">
        <f>IF(Sheet2!C93="강원", "강원도", IF(Sheet2!C93="경기", "경기도", IF(Sheet2!C93="경남", "경상남도", IF(Sheet2!C93="경북", "경상북도", IF(Sheet2!C93="광주", "광주광역시", IF(Sheet2!C93="대구", "대구광역시", IF(Sheet2!C93="대전", "대전광역시", IF(Sheet2!C93="부산", "부산광역시",IF(Sheet2!C93="서울", "서울특별시",  IF(Sheet2!C93="세종", "세종특별자치시",  IF(Sheet2!C93="울산", "울산광역시",IF(Sheet2!C93="인천", "인천광역시", IF(Sheet2!C93="전남", "전라남도", IF(Sheet2!C93="전북", "전라북도",  IF(Sheet2!C93="제주", "제주특별자치도", IF(Sheet2!C93="충남", "충청남도", IF(Sheet2!C93="충북", "충청북도", Sheet2!C93)))))))))))))))))</f>
        <v>서울특별시</v>
      </c>
      <c r="F93" t="str">
        <f>IFERROR(MID(Sheet2!B93, FIND(" ", Sheet2!B93) + 1, FIND(" ", Sheet2!B93, FIND(" ", Sheet2!B93) + 1) - FIND(" ", Sheet2!B93) - 1), MID(Sheet2!B93, FIND(" ", Sheet2!B93) + 1, LEN(Sheet2!B93) - FIND(" ", Sheet2!B93)))</f>
        <v>강남구</v>
      </c>
      <c r="G93" t="s">
        <v>32</v>
      </c>
      <c r="H93" s="2" t="s">
        <v>78</v>
      </c>
      <c r="I93" s="2">
        <v>4.8</v>
      </c>
      <c r="J93" t="s">
        <v>712</v>
      </c>
      <c r="K93" t="s">
        <v>80</v>
      </c>
      <c r="L93" t="s">
        <v>713</v>
      </c>
      <c r="M93" t="s">
        <v>714</v>
      </c>
      <c r="N93" t="s">
        <v>715</v>
      </c>
      <c r="O93" t="s">
        <v>716</v>
      </c>
      <c r="P93">
        <v>37.477148</v>
      </c>
      <c r="Q93">
        <v>127.073712</v>
      </c>
    </row>
    <row r="94" spans="1:17" x14ac:dyDescent="0.3">
      <c r="A94" t="s">
        <v>717</v>
      </c>
      <c r="B94" t="s">
        <v>718</v>
      </c>
      <c r="C94" t="s">
        <v>718</v>
      </c>
      <c r="D94" t="s">
        <v>719</v>
      </c>
      <c r="E94" t="str">
        <f>IF(Sheet2!C94="강원", "강원도", IF(Sheet2!C94="경기", "경기도", IF(Sheet2!C94="경남", "경상남도", IF(Sheet2!C94="경북", "경상북도", IF(Sheet2!C94="광주", "광주광역시", IF(Sheet2!C94="대구", "대구광역시", IF(Sheet2!C94="대전", "대전광역시", IF(Sheet2!C94="부산", "부산광역시",IF(Sheet2!C94="서울", "서울특별시",  IF(Sheet2!C94="세종", "세종특별자치시",  IF(Sheet2!C94="울산", "울산광역시",IF(Sheet2!C94="인천", "인천광역시", IF(Sheet2!C94="전남", "전라남도", IF(Sheet2!C94="전북", "전라북도",  IF(Sheet2!C94="제주", "제주특별자치도", IF(Sheet2!C94="충남", "충청남도", IF(Sheet2!C94="충북", "충청북도", Sheet2!C94)))))))))))))))))</f>
        <v>서울특별시</v>
      </c>
      <c r="F94" t="str">
        <f>IFERROR(MID(Sheet2!B94, FIND(" ", Sheet2!B94) + 1, FIND(" ", Sheet2!B94, FIND(" ", Sheet2!B94) + 1) - FIND(" ", Sheet2!B94) - 1), MID(Sheet2!B94, FIND(" ", Sheet2!B94) + 1, LEN(Sheet2!B94) - FIND(" ", Sheet2!B94)))</f>
        <v>강남구</v>
      </c>
      <c r="G94" t="s">
        <v>32</v>
      </c>
      <c r="H94" s="2" t="s">
        <v>78</v>
      </c>
      <c r="I94" s="2">
        <v>5.9</v>
      </c>
      <c r="J94" t="s">
        <v>720</v>
      </c>
      <c r="K94" t="s">
        <v>158</v>
      </c>
      <c r="L94" t="s">
        <v>138</v>
      </c>
      <c r="M94" t="s">
        <v>721</v>
      </c>
      <c r="N94" t="s">
        <v>722</v>
      </c>
      <c r="O94" t="s">
        <v>723</v>
      </c>
      <c r="P94">
        <v>37.507133899999999</v>
      </c>
      <c r="Q94">
        <v>127.05263239999999</v>
      </c>
    </row>
    <row r="95" spans="1:17" x14ac:dyDescent="0.3">
      <c r="A95" t="s">
        <v>724</v>
      </c>
      <c r="B95" t="s">
        <v>725</v>
      </c>
      <c r="C95" t="s">
        <v>725</v>
      </c>
      <c r="D95" t="s">
        <v>726</v>
      </c>
      <c r="E95" t="str">
        <f>IF(Sheet2!C95="강원", "강원도", IF(Sheet2!C95="경기", "경기도", IF(Sheet2!C95="경남", "경상남도", IF(Sheet2!C95="경북", "경상북도", IF(Sheet2!C95="광주", "광주광역시", IF(Sheet2!C95="대구", "대구광역시", IF(Sheet2!C95="대전", "대전광역시", IF(Sheet2!C95="부산", "부산광역시",IF(Sheet2!C95="서울", "서울특별시",  IF(Sheet2!C95="세종", "세종특별자치시",  IF(Sheet2!C95="울산", "울산광역시",IF(Sheet2!C95="인천", "인천광역시", IF(Sheet2!C95="전남", "전라남도", IF(Sheet2!C95="전북", "전라북도",  IF(Sheet2!C95="제주", "제주특별자치도", IF(Sheet2!C95="충남", "충청남도", IF(Sheet2!C95="충북", "충청북도", Sheet2!C95)))))))))))))))))</f>
        <v>서울특별시</v>
      </c>
      <c r="F95" t="str">
        <f>IFERROR(MID(Sheet2!B95, FIND(" ", Sheet2!B95) + 1, FIND(" ", Sheet2!B95, FIND(" ", Sheet2!B95) + 1) - FIND(" ", Sheet2!B95) - 1), MID(Sheet2!B95, FIND(" ", Sheet2!B95) + 1, LEN(Sheet2!B95) - FIND(" ", Sheet2!B95)))</f>
        <v>서초구</v>
      </c>
      <c r="G95" t="s">
        <v>32</v>
      </c>
      <c r="H95" s="2" t="s">
        <v>33</v>
      </c>
      <c r="I95" s="2">
        <v>3.25</v>
      </c>
      <c r="J95" t="s">
        <v>728</v>
      </c>
      <c r="K95" t="s">
        <v>158</v>
      </c>
      <c r="L95" t="s">
        <v>729</v>
      </c>
      <c r="M95" t="s">
        <v>730</v>
      </c>
      <c r="N95" t="s">
        <v>731</v>
      </c>
      <c r="O95" t="s">
        <v>732</v>
      </c>
      <c r="P95">
        <v>37.492848500000001</v>
      </c>
      <c r="Q95">
        <v>127.0016464</v>
      </c>
    </row>
    <row r="96" spans="1:17" x14ac:dyDescent="0.3">
      <c r="A96" t="s">
        <v>733</v>
      </c>
      <c r="B96" t="s">
        <v>734</v>
      </c>
      <c r="C96" t="s">
        <v>734</v>
      </c>
      <c r="D96" t="s">
        <v>735</v>
      </c>
      <c r="E96" t="str">
        <f>IF(Sheet2!C96="강원", "강원도", IF(Sheet2!C96="경기", "경기도", IF(Sheet2!C96="경남", "경상남도", IF(Sheet2!C96="경북", "경상북도", IF(Sheet2!C96="광주", "광주광역시", IF(Sheet2!C96="대구", "대구광역시", IF(Sheet2!C96="대전", "대전광역시", IF(Sheet2!C96="부산", "부산광역시",IF(Sheet2!C96="서울", "서울특별시",  IF(Sheet2!C96="세종", "세종특별자치시",  IF(Sheet2!C96="울산", "울산광역시",IF(Sheet2!C96="인천", "인천광역시", IF(Sheet2!C96="전남", "전라남도", IF(Sheet2!C96="전북", "전라북도",  IF(Sheet2!C96="제주", "제주특별자치도", IF(Sheet2!C96="충남", "충청남도", IF(Sheet2!C96="충북", "충청북도", Sheet2!C96)))))))))))))))))</f>
        <v>서울특별시</v>
      </c>
      <c r="F96" t="str">
        <f>IFERROR(MID(Sheet2!B96, FIND(" ", Sheet2!B96) + 1, FIND(" ", Sheet2!B96, FIND(" ", Sheet2!B96) + 1) - FIND(" ", Sheet2!B96) - 1), MID(Sheet2!B96, FIND(" ", Sheet2!B96) + 1, LEN(Sheet2!B96) - FIND(" ", Sheet2!B96)))</f>
        <v>서초구</v>
      </c>
      <c r="G96" t="s">
        <v>32</v>
      </c>
      <c r="H96" s="2" t="s">
        <v>33</v>
      </c>
      <c r="I96" s="2">
        <v>3.86</v>
      </c>
      <c r="J96" t="s">
        <v>736</v>
      </c>
      <c r="K96" t="s">
        <v>158</v>
      </c>
      <c r="L96" t="s">
        <v>737</v>
      </c>
      <c r="M96" t="s">
        <v>738</v>
      </c>
      <c r="N96" t="s">
        <v>115</v>
      </c>
      <c r="O96" t="s">
        <v>732</v>
      </c>
      <c r="P96">
        <v>37.492848500000001</v>
      </c>
      <c r="Q96">
        <v>127.0016464</v>
      </c>
    </row>
    <row r="97" spans="1:17" x14ac:dyDescent="0.3">
      <c r="A97" t="s">
        <v>739</v>
      </c>
      <c r="B97" t="s">
        <v>740</v>
      </c>
      <c r="C97" t="s">
        <v>741</v>
      </c>
      <c r="D97" t="s">
        <v>742</v>
      </c>
      <c r="E97" t="str">
        <f>IF(Sheet2!C97="강원", "강원도", IF(Sheet2!C97="경기", "경기도", IF(Sheet2!C97="경남", "경상남도", IF(Sheet2!C97="경북", "경상북도", IF(Sheet2!C97="광주", "광주광역시", IF(Sheet2!C97="대구", "대구광역시", IF(Sheet2!C97="대전", "대전광역시", IF(Sheet2!C97="부산", "부산광역시",IF(Sheet2!C97="서울", "서울특별시",  IF(Sheet2!C97="세종", "세종특별자치시",  IF(Sheet2!C97="울산", "울산광역시",IF(Sheet2!C97="인천", "인천광역시", IF(Sheet2!C97="전남", "전라남도", IF(Sheet2!C97="전북", "전라북도",  IF(Sheet2!C97="제주", "제주특별자치도", IF(Sheet2!C97="충남", "충청남도", IF(Sheet2!C97="충북", "충청북도", Sheet2!C97)))))))))))))))))</f>
        <v>서울특별시</v>
      </c>
      <c r="F97" t="str">
        <f>IFERROR(MID(Sheet2!B97, FIND(" ", Sheet2!B97) + 1, FIND(" ", Sheet2!B97, FIND(" ", Sheet2!B97) + 1) - FIND(" ", Sheet2!B97) - 1), MID(Sheet2!B97, FIND(" ", Sheet2!B97) + 1, LEN(Sheet2!B97) - FIND(" ", Sheet2!B97)))</f>
        <v>동작구</v>
      </c>
      <c r="G97" t="s">
        <v>19</v>
      </c>
      <c r="H97" s="2" t="s">
        <v>33</v>
      </c>
      <c r="I97" s="2">
        <v>3.2</v>
      </c>
      <c r="J97" t="s">
        <v>744</v>
      </c>
      <c r="K97" t="s">
        <v>35</v>
      </c>
      <c r="L97" t="s">
        <v>745</v>
      </c>
      <c r="M97" t="s">
        <v>746</v>
      </c>
      <c r="N97" t="s">
        <v>747</v>
      </c>
      <c r="O97" t="s">
        <v>748</v>
      </c>
      <c r="P97">
        <v>37.494528799999998</v>
      </c>
      <c r="Q97">
        <v>126.9744481</v>
      </c>
    </row>
    <row r="98" spans="1:17" x14ac:dyDescent="0.3">
      <c r="A98" t="s">
        <v>749</v>
      </c>
      <c r="B98" t="s">
        <v>740</v>
      </c>
      <c r="C98" t="s">
        <v>750</v>
      </c>
      <c r="D98" t="s">
        <v>751</v>
      </c>
      <c r="E98" t="str">
        <f>IF(Sheet2!C98="강원", "강원도", IF(Sheet2!C98="경기", "경기도", IF(Sheet2!C98="경남", "경상남도", IF(Sheet2!C98="경북", "경상북도", IF(Sheet2!C98="광주", "광주광역시", IF(Sheet2!C98="대구", "대구광역시", IF(Sheet2!C98="대전", "대전광역시", IF(Sheet2!C98="부산", "부산광역시",IF(Sheet2!C98="서울", "서울특별시",  IF(Sheet2!C98="세종", "세종특별자치시",  IF(Sheet2!C98="울산", "울산광역시",IF(Sheet2!C98="인천", "인천광역시", IF(Sheet2!C98="전남", "전라남도", IF(Sheet2!C98="전북", "전라북도",  IF(Sheet2!C98="제주", "제주특별자치도", IF(Sheet2!C98="충남", "충청남도", IF(Sheet2!C98="충북", "충청북도", Sheet2!C98)))))))))))))))))</f>
        <v>서울특별시</v>
      </c>
      <c r="F98" t="str">
        <f>IFERROR(MID(Sheet2!B98, FIND(" ", Sheet2!B98) + 1, FIND(" ", Sheet2!B98, FIND(" ", Sheet2!B98) + 1) - FIND(" ", Sheet2!B98) - 1), MID(Sheet2!B98, FIND(" ", Sheet2!B98) + 1, LEN(Sheet2!B98) - FIND(" ", Sheet2!B98)))</f>
        <v>동작구</v>
      </c>
      <c r="G98" t="s">
        <v>19</v>
      </c>
      <c r="H98" s="2" t="s">
        <v>33</v>
      </c>
      <c r="I98" s="2">
        <v>2.6</v>
      </c>
      <c r="J98" t="s">
        <v>752</v>
      </c>
      <c r="K98" t="s">
        <v>209</v>
      </c>
      <c r="L98" t="s">
        <v>753</v>
      </c>
      <c r="M98" t="s">
        <v>754</v>
      </c>
      <c r="N98" t="s">
        <v>755</v>
      </c>
      <c r="O98" t="s">
        <v>748</v>
      </c>
      <c r="P98">
        <v>37.494528799999998</v>
      </c>
      <c r="Q98">
        <v>126.9744481</v>
      </c>
    </row>
    <row r="99" spans="1:17" x14ac:dyDescent="0.3">
      <c r="A99" t="s">
        <v>756</v>
      </c>
      <c r="B99" t="s">
        <v>740</v>
      </c>
      <c r="C99" t="s">
        <v>757</v>
      </c>
      <c r="D99" t="s">
        <v>758</v>
      </c>
      <c r="E99" t="str">
        <f>IF(Sheet2!C99="강원", "강원도", IF(Sheet2!C99="경기", "경기도", IF(Sheet2!C99="경남", "경상남도", IF(Sheet2!C99="경북", "경상북도", IF(Sheet2!C99="광주", "광주광역시", IF(Sheet2!C99="대구", "대구광역시", IF(Sheet2!C99="대전", "대전광역시", IF(Sheet2!C99="부산", "부산광역시",IF(Sheet2!C99="서울", "서울특별시",  IF(Sheet2!C99="세종", "세종특별자치시",  IF(Sheet2!C99="울산", "울산광역시",IF(Sheet2!C99="인천", "인천광역시", IF(Sheet2!C99="전남", "전라남도", IF(Sheet2!C99="전북", "전라북도",  IF(Sheet2!C99="제주", "제주특별자치도", IF(Sheet2!C99="충남", "충청남도", IF(Sheet2!C99="충북", "충청북도", Sheet2!C99)))))))))))))))))</f>
        <v>서울특별시</v>
      </c>
      <c r="F99" t="str">
        <f>IFERROR(MID(Sheet2!B99, FIND(" ", Sheet2!B99) + 1, FIND(" ", Sheet2!B99, FIND(" ", Sheet2!B99) + 1) - FIND(" ", Sheet2!B99) - 1), MID(Sheet2!B99, FIND(" ", Sheet2!B99) + 1, LEN(Sheet2!B99) - FIND(" ", Sheet2!B99)))</f>
        <v>동작구</v>
      </c>
      <c r="G99" t="s">
        <v>19</v>
      </c>
      <c r="H99" s="2" t="s">
        <v>33</v>
      </c>
      <c r="I99" s="2">
        <v>4.7</v>
      </c>
      <c r="J99" t="s">
        <v>759</v>
      </c>
      <c r="K99" t="s">
        <v>760</v>
      </c>
      <c r="M99" t="s">
        <v>761</v>
      </c>
      <c r="N99" t="s">
        <v>762</v>
      </c>
      <c r="O99" t="s">
        <v>748</v>
      </c>
      <c r="P99">
        <v>37.494528799999998</v>
      </c>
      <c r="Q99">
        <v>126.9744481</v>
      </c>
    </row>
    <row r="100" spans="1:17" x14ac:dyDescent="0.3">
      <c r="A100" t="s">
        <v>763</v>
      </c>
      <c r="B100" t="s">
        <v>740</v>
      </c>
      <c r="C100" t="s">
        <v>764</v>
      </c>
      <c r="D100" t="s">
        <v>765</v>
      </c>
      <c r="E100" t="str">
        <f>IF(Sheet2!C100="강원", "강원도", IF(Sheet2!C100="경기", "경기도", IF(Sheet2!C100="경남", "경상남도", IF(Sheet2!C100="경북", "경상북도", IF(Sheet2!C100="광주", "광주광역시", IF(Sheet2!C100="대구", "대구광역시", IF(Sheet2!C100="대전", "대전광역시", IF(Sheet2!C100="부산", "부산광역시",IF(Sheet2!C100="서울", "서울특별시",  IF(Sheet2!C100="세종", "세종특별자치시",  IF(Sheet2!C100="울산", "울산광역시",IF(Sheet2!C100="인천", "인천광역시", IF(Sheet2!C100="전남", "전라남도", IF(Sheet2!C100="전북", "전라북도",  IF(Sheet2!C100="제주", "제주특별자치도", IF(Sheet2!C100="충남", "충청남도", IF(Sheet2!C100="충북", "충청북도", Sheet2!C100)))))))))))))))))</f>
        <v>서울특별시</v>
      </c>
      <c r="F100" t="str">
        <f>IFERROR(MID(Sheet2!B100, FIND(" ", Sheet2!B100) + 1, FIND(" ", Sheet2!B100, FIND(" ", Sheet2!B100) + 1) - FIND(" ", Sheet2!B100) - 1), MID(Sheet2!B100, FIND(" ", Sheet2!B100) + 1, LEN(Sheet2!B100) - FIND(" ", Sheet2!B100)))</f>
        <v>동작구</v>
      </c>
      <c r="G100" t="s">
        <v>19</v>
      </c>
      <c r="H100" s="2" t="s">
        <v>120</v>
      </c>
      <c r="I100" s="2">
        <v>3.4</v>
      </c>
      <c r="J100" t="s">
        <v>766</v>
      </c>
      <c r="K100" t="s">
        <v>35</v>
      </c>
      <c r="M100" t="s">
        <v>767</v>
      </c>
      <c r="N100" t="s">
        <v>768</v>
      </c>
      <c r="O100" t="s">
        <v>748</v>
      </c>
      <c r="P100">
        <v>37.494528799999998</v>
      </c>
      <c r="Q100">
        <v>126.9744481</v>
      </c>
    </row>
    <row r="101" spans="1:17" x14ac:dyDescent="0.3">
      <c r="A101" t="s">
        <v>769</v>
      </c>
      <c r="B101" t="s">
        <v>740</v>
      </c>
      <c r="C101" t="s">
        <v>770</v>
      </c>
      <c r="D101" t="s">
        <v>771</v>
      </c>
      <c r="E101" t="str">
        <f>IF(Sheet2!C101="강원", "강원도", IF(Sheet2!C101="경기", "경기도", IF(Sheet2!C101="경남", "경상남도", IF(Sheet2!C101="경북", "경상북도", IF(Sheet2!C101="광주", "광주광역시", IF(Sheet2!C101="대구", "대구광역시", IF(Sheet2!C101="대전", "대전광역시", IF(Sheet2!C101="부산", "부산광역시",IF(Sheet2!C101="서울", "서울특별시",  IF(Sheet2!C101="세종", "세종특별자치시",  IF(Sheet2!C101="울산", "울산광역시",IF(Sheet2!C101="인천", "인천광역시", IF(Sheet2!C101="전남", "전라남도", IF(Sheet2!C101="전북", "전라북도",  IF(Sheet2!C101="제주", "제주특별자치도", IF(Sheet2!C101="충남", "충청남도", IF(Sheet2!C101="충북", "충청북도", Sheet2!C101)))))))))))))))))</f>
        <v>서울특별시</v>
      </c>
      <c r="F101" t="str">
        <f>IFERROR(MID(Sheet2!B101, FIND(" ", Sheet2!B101) + 1, FIND(" ", Sheet2!B101, FIND(" ", Sheet2!B101) + 1) - FIND(" ", Sheet2!B101) - 1), MID(Sheet2!B101, FIND(" ", Sheet2!B101) + 1, LEN(Sheet2!B101) - FIND(" ", Sheet2!B101)))</f>
        <v>동작구</v>
      </c>
      <c r="G101" t="s">
        <v>19</v>
      </c>
      <c r="H101" s="2" t="s">
        <v>120</v>
      </c>
      <c r="I101" s="2">
        <v>2.7</v>
      </c>
      <c r="J101" t="s">
        <v>772</v>
      </c>
      <c r="K101" t="s">
        <v>209</v>
      </c>
      <c r="M101" t="s">
        <v>773</v>
      </c>
      <c r="N101" t="s">
        <v>774</v>
      </c>
      <c r="O101" t="s">
        <v>748</v>
      </c>
      <c r="P101">
        <v>37.494528799999998</v>
      </c>
      <c r="Q101">
        <v>126.9744481</v>
      </c>
    </row>
    <row r="102" spans="1:17" x14ac:dyDescent="0.3">
      <c r="A102" t="s">
        <v>775</v>
      </c>
      <c r="B102" t="s">
        <v>740</v>
      </c>
      <c r="C102" t="s">
        <v>776</v>
      </c>
      <c r="D102" t="s">
        <v>777</v>
      </c>
      <c r="E102" t="str">
        <f>IF(Sheet2!C102="강원", "강원도", IF(Sheet2!C102="경기", "경기도", IF(Sheet2!C102="경남", "경상남도", IF(Sheet2!C102="경북", "경상북도", IF(Sheet2!C102="광주", "광주광역시", IF(Sheet2!C102="대구", "대구광역시", IF(Sheet2!C102="대전", "대전광역시", IF(Sheet2!C102="부산", "부산광역시",IF(Sheet2!C102="서울", "서울특별시",  IF(Sheet2!C102="세종", "세종특별자치시",  IF(Sheet2!C102="울산", "울산광역시",IF(Sheet2!C102="인천", "인천광역시", IF(Sheet2!C102="전남", "전라남도", IF(Sheet2!C102="전북", "전라북도",  IF(Sheet2!C102="제주", "제주특별자치도", IF(Sheet2!C102="충남", "충청남도", IF(Sheet2!C102="충북", "충청북도", Sheet2!C102)))))))))))))))))</f>
        <v>서울특별시</v>
      </c>
      <c r="F102" t="str">
        <f>IFERROR(MID(Sheet2!B102, FIND(" ", Sheet2!B102) + 1, FIND(" ", Sheet2!B102, FIND(" ", Sheet2!B102) + 1) - FIND(" ", Sheet2!B102) - 1), MID(Sheet2!B102, FIND(" ", Sheet2!B102) + 1, LEN(Sheet2!B102) - FIND(" ", Sheet2!B102)))</f>
        <v>동작구</v>
      </c>
      <c r="G102" t="s">
        <v>32</v>
      </c>
      <c r="H102" s="2" t="s">
        <v>33</v>
      </c>
      <c r="I102" s="2">
        <v>4.8</v>
      </c>
      <c r="J102" t="s">
        <v>778</v>
      </c>
      <c r="K102" t="s">
        <v>760</v>
      </c>
      <c r="L102" t="s">
        <v>779</v>
      </c>
      <c r="M102" t="s">
        <v>780</v>
      </c>
      <c r="N102" t="s">
        <v>781</v>
      </c>
      <c r="O102" t="s">
        <v>748</v>
      </c>
      <c r="P102">
        <v>37.494528799999998</v>
      </c>
      <c r="Q102">
        <v>126.9744481</v>
      </c>
    </row>
    <row r="103" spans="1:17" x14ac:dyDescent="0.3">
      <c r="A103" t="s">
        <v>782</v>
      </c>
      <c r="B103" t="s">
        <v>740</v>
      </c>
      <c r="C103" t="s">
        <v>783</v>
      </c>
      <c r="D103" t="s">
        <v>784</v>
      </c>
      <c r="E103" t="str">
        <f>IF(Sheet2!C103="강원", "강원도", IF(Sheet2!C103="경기", "경기도", IF(Sheet2!C103="경남", "경상남도", IF(Sheet2!C103="경북", "경상북도", IF(Sheet2!C103="광주", "광주광역시", IF(Sheet2!C103="대구", "대구광역시", IF(Sheet2!C103="대전", "대전광역시", IF(Sheet2!C103="부산", "부산광역시",IF(Sheet2!C103="서울", "서울특별시",  IF(Sheet2!C103="세종", "세종특별자치시",  IF(Sheet2!C103="울산", "울산광역시",IF(Sheet2!C103="인천", "인천광역시", IF(Sheet2!C103="전남", "전라남도", IF(Sheet2!C103="전북", "전라북도",  IF(Sheet2!C103="제주", "제주특별자치도", IF(Sheet2!C103="충남", "충청남도", IF(Sheet2!C103="충북", "충청북도", Sheet2!C103)))))))))))))))))</f>
        <v>서울특별시</v>
      </c>
      <c r="F103" t="str">
        <f>IFERROR(MID(Sheet2!B103, FIND(" ", Sheet2!B103) + 1, FIND(" ", Sheet2!B103, FIND(" ", Sheet2!B103) + 1) - FIND(" ", Sheet2!B103) - 1), MID(Sheet2!B103, FIND(" ", Sheet2!B103) + 1, LEN(Sheet2!B103) - FIND(" ", Sheet2!B103)))</f>
        <v>동작구</v>
      </c>
      <c r="G103" t="s">
        <v>19</v>
      </c>
      <c r="H103" s="2" t="s">
        <v>33</v>
      </c>
      <c r="I103" s="2">
        <v>3.6</v>
      </c>
      <c r="J103" t="s">
        <v>785</v>
      </c>
      <c r="K103" t="s">
        <v>35</v>
      </c>
      <c r="M103" t="s">
        <v>786</v>
      </c>
      <c r="N103" t="s">
        <v>787</v>
      </c>
      <c r="O103" t="s">
        <v>748</v>
      </c>
      <c r="P103">
        <v>37.494528799999998</v>
      </c>
      <c r="Q103">
        <v>126.9744481</v>
      </c>
    </row>
    <row r="104" spans="1:17" x14ac:dyDescent="0.3">
      <c r="A104" t="s">
        <v>788</v>
      </c>
      <c r="B104" t="s">
        <v>789</v>
      </c>
      <c r="C104" t="s">
        <v>789</v>
      </c>
      <c r="D104" t="s">
        <v>790</v>
      </c>
      <c r="E104" t="str">
        <f>IF(Sheet2!C104="강원", "강원도", IF(Sheet2!C104="경기", "경기도", IF(Sheet2!C104="경남", "경상남도", IF(Sheet2!C104="경북", "경상북도", IF(Sheet2!C104="광주", "광주광역시", IF(Sheet2!C104="대구", "대구광역시", IF(Sheet2!C104="대전", "대전광역시", IF(Sheet2!C104="부산", "부산광역시",IF(Sheet2!C104="서울", "서울특별시",  IF(Sheet2!C104="세종", "세종특별자치시",  IF(Sheet2!C104="울산", "울산광역시",IF(Sheet2!C104="인천", "인천광역시", IF(Sheet2!C104="전남", "전라남도", IF(Sheet2!C104="전북", "전라북도",  IF(Sheet2!C104="제주", "제주특별자치도", IF(Sheet2!C104="충남", "충청남도", IF(Sheet2!C104="충북", "충청북도", Sheet2!C104)))))))))))))))))</f>
        <v>서울특별시</v>
      </c>
      <c r="F104" t="str">
        <f>IFERROR(MID(Sheet2!B104, FIND(" ", Sheet2!B104) + 1, FIND(" ", Sheet2!B104, FIND(" ", Sheet2!B104) + 1) - FIND(" ", Sheet2!B104) - 1), MID(Sheet2!B104, FIND(" ", Sheet2!B104) + 1, LEN(Sheet2!B104) - FIND(" ", Sheet2!B104)))</f>
        <v>동작구</v>
      </c>
      <c r="G104" t="s">
        <v>339</v>
      </c>
      <c r="H104" s="2" t="s">
        <v>33</v>
      </c>
      <c r="I104" s="2">
        <v>1.63</v>
      </c>
      <c r="J104" t="s">
        <v>791</v>
      </c>
      <c r="K104" t="s">
        <v>558</v>
      </c>
      <c r="L104" t="s">
        <v>792</v>
      </c>
      <c r="M104" t="s">
        <v>793</v>
      </c>
      <c r="N104" t="s">
        <v>794</v>
      </c>
      <c r="O104" t="s">
        <v>795</v>
      </c>
      <c r="P104">
        <v>37.490673200000003</v>
      </c>
      <c r="Q104">
        <v>126.9196937</v>
      </c>
    </row>
    <row r="105" spans="1:17" x14ac:dyDescent="0.3">
      <c r="A105" t="s">
        <v>796</v>
      </c>
      <c r="B105" t="s">
        <v>797</v>
      </c>
      <c r="C105" t="s">
        <v>797</v>
      </c>
      <c r="D105" t="s">
        <v>798</v>
      </c>
      <c r="E105" t="str">
        <f>IF(Sheet2!C105="강원", "강원도", IF(Sheet2!C105="경기", "경기도", IF(Sheet2!C105="경남", "경상남도", IF(Sheet2!C105="경북", "경상북도", IF(Sheet2!C105="광주", "광주광역시", IF(Sheet2!C105="대구", "대구광역시", IF(Sheet2!C105="대전", "대전광역시", IF(Sheet2!C105="부산", "부산광역시",IF(Sheet2!C105="서울", "서울특별시",  IF(Sheet2!C105="세종", "세종특별자치시",  IF(Sheet2!C105="울산", "울산광역시",IF(Sheet2!C105="인천", "인천광역시", IF(Sheet2!C105="전남", "전라남도", IF(Sheet2!C105="전북", "전라북도",  IF(Sheet2!C105="제주", "제주특별자치도", IF(Sheet2!C105="충남", "충청남도", IF(Sheet2!C105="충북", "충청북도", Sheet2!C105)))))))))))))))))</f>
        <v>서울특별시</v>
      </c>
      <c r="F105" t="str">
        <f>IFERROR(MID(Sheet2!B105, FIND(" ", Sheet2!B105) + 1, FIND(" ", Sheet2!B105, FIND(" ", Sheet2!B105) + 1) - FIND(" ", Sheet2!B105) - 1), MID(Sheet2!B105, FIND(" ", Sheet2!B105) + 1, LEN(Sheet2!B105) - FIND(" ", Sheet2!B105)))</f>
        <v>동작구</v>
      </c>
      <c r="G105" t="s">
        <v>32</v>
      </c>
      <c r="H105" s="2" t="s">
        <v>78</v>
      </c>
      <c r="I105" s="2">
        <v>7.34</v>
      </c>
      <c r="J105" t="s">
        <v>799</v>
      </c>
      <c r="K105" t="s">
        <v>401</v>
      </c>
      <c r="L105" t="s">
        <v>675</v>
      </c>
      <c r="M105" t="s">
        <v>800</v>
      </c>
      <c r="N105" t="s">
        <v>801</v>
      </c>
      <c r="O105" t="s">
        <v>748</v>
      </c>
      <c r="P105">
        <v>37.4937197</v>
      </c>
      <c r="Q105">
        <v>126.9670077</v>
      </c>
    </row>
    <row r="106" spans="1:17" x14ac:dyDescent="0.3">
      <c r="A106" t="s">
        <v>802</v>
      </c>
      <c r="B106" t="s">
        <v>803</v>
      </c>
      <c r="C106" t="s">
        <v>804</v>
      </c>
      <c r="D106" t="s">
        <v>805</v>
      </c>
      <c r="E106" t="str">
        <f>IF(Sheet2!C106="강원", "강원도", IF(Sheet2!C106="경기", "경기도", IF(Sheet2!C106="경남", "경상남도", IF(Sheet2!C106="경북", "경상북도", IF(Sheet2!C106="광주", "광주광역시", IF(Sheet2!C106="대구", "대구광역시", IF(Sheet2!C106="대전", "대전광역시", IF(Sheet2!C106="부산", "부산광역시",IF(Sheet2!C106="서울", "서울특별시",  IF(Sheet2!C106="세종", "세종특별자치시",  IF(Sheet2!C106="울산", "울산광역시",IF(Sheet2!C106="인천", "인천광역시", IF(Sheet2!C106="전남", "전라남도", IF(Sheet2!C106="전북", "전라북도",  IF(Sheet2!C106="제주", "제주특별자치도", IF(Sheet2!C106="충남", "충청남도", IF(Sheet2!C106="충북", "충청북도", Sheet2!C106)))))))))))))))))</f>
        <v>서울특별시</v>
      </c>
      <c r="F106" t="str">
        <f>IFERROR(MID(Sheet2!B106, FIND(" ", Sheet2!B106) + 1, FIND(" ", Sheet2!B106, FIND(" ", Sheet2!B106) + 1) - FIND(" ", Sheet2!B106) - 1), MID(Sheet2!B106, FIND(" ", Sheet2!B106) + 1, LEN(Sheet2!B106) - FIND(" ", Sheet2!B106)))</f>
        <v>관악구</v>
      </c>
      <c r="G106" t="s">
        <v>19</v>
      </c>
      <c r="H106" s="2" t="s">
        <v>78</v>
      </c>
      <c r="I106" s="2">
        <v>5.58</v>
      </c>
      <c r="J106" t="s">
        <v>807</v>
      </c>
      <c r="K106" t="s">
        <v>158</v>
      </c>
      <c r="L106" t="s">
        <v>808</v>
      </c>
      <c r="M106" t="s">
        <v>809</v>
      </c>
      <c r="N106" t="s">
        <v>810</v>
      </c>
      <c r="O106" t="s">
        <v>811</v>
      </c>
      <c r="P106">
        <v>37.442383800000002</v>
      </c>
      <c r="Q106">
        <v>126.9474537</v>
      </c>
    </row>
    <row r="107" spans="1:17" x14ac:dyDescent="0.3">
      <c r="A107" t="s">
        <v>812</v>
      </c>
      <c r="B107" t="s">
        <v>813</v>
      </c>
      <c r="C107" t="s">
        <v>814</v>
      </c>
      <c r="D107" t="s">
        <v>815</v>
      </c>
      <c r="E107" t="str">
        <f>IF(Sheet2!C107="강원", "강원도", IF(Sheet2!C107="경기", "경기도", IF(Sheet2!C107="경남", "경상남도", IF(Sheet2!C107="경북", "경상북도", IF(Sheet2!C107="광주", "광주광역시", IF(Sheet2!C107="대구", "대구광역시", IF(Sheet2!C107="대전", "대전광역시", IF(Sheet2!C107="부산", "부산광역시",IF(Sheet2!C107="서울", "서울특별시",  IF(Sheet2!C107="세종", "세종특별자치시",  IF(Sheet2!C107="울산", "울산광역시",IF(Sheet2!C107="인천", "인천광역시", IF(Sheet2!C107="전남", "전라남도", IF(Sheet2!C107="전북", "전라북도",  IF(Sheet2!C107="제주", "제주특별자치도", IF(Sheet2!C107="충남", "충청남도", IF(Sheet2!C107="충북", "충청북도", Sheet2!C107)))))))))))))))))</f>
        <v>전라남도</v>
      </c>
      <c r="F107" t="str">
        <f>IFERROR(MID(Sheet2!B107, FIND(" ", Sheet2!B107) + 1, FIND(" ", Sheet2!B107, FIND(" ", Sheet2!B107) + 1) - FIND(" ", Sheet2!B107) - 1), MID(Sheet2!B107, FIND(" ", Sheet2!B107) + 1, LEN(Sheet2!B107) - FIND(" ", Sheet2!B107)))</f>
        <v>장흥군</v>
      </c>
      <c r="G107" t="s">
        <v>32</v>
      </c>
      <c r="H107" s="2" t="s">
        <v>78</v>
      </c>
      <c r="I107" s="2">
        <v>8</v>
      </c>
      <c r="J107" t="s">
        <v>817</v>
      </c>
      <c r="K107" t="s">
        <v>818</v>
      </c>
      <c r="L107" t="s">
        <v>168</v>
      </c>
      <c r="M107" t="s">
        <v>819</v>
      </c>
      <c r="N107" t="s">
        <v>820</v>
      </c>
      <c r="O107" t="s">
        <v>821</v>
      </c>
      <c r="P107">
        <v>34.485943499999998</v>
      </c>
      <c r="Q107">
        <v>126.9572502</v>
      </c>
    </row>
    <row r="108" spans="1:17" x14ac:dyDescent="0.3">
      <c r="A108" t="s">
        <v>822</v>
      </c>
      <c r="B108" t="s">
        <v>823</v>
      </c>
      <c r="C108" t="s">
        <v>823</v>
      </c>
      <c r="D108" t="s">
        <v>824</v>
      </c>
      <c r="E108" t="str">
        <f>IF(Sheet2!C108="강원", "강원도", IF(Sheet2!C108="경기", "경기도", IF(Sheet2!C108="경남", "경상남도", IF(Sheet2!C108="경북", "경상북도", IF(Sheet2!C108="광주", "광주광역시", IF(Sheet2!C108="대구", "대구광역시", IF(Sheet2!C108="대전", "대전광역시", IF(Sheet2!C108="부산", "부산광역시",IF(Sheet2!C108="서울", "서울특별시",  IF(Sheet2!C108="세종", "세종특별자치시",  IF(Sheet2!C108="울산", "울산광역시",IF(Sheet2!C108="인천", "인천광역시", IF(Sheet2!C108="전남", "전라남도", IF(Sheet2!C108="전북", "전라북도",  IF(Sheet2!C108="제주", "제주특별자치도", IF(Sheet2!C108="충남", "충청남도", IF(Sheet2!C108="충북", "충청북도", Sheet2!C108)))))))))))))))))</f>
        <v>서울특별시</v>
      </c>
      <c r="F108" t="str">
        <f>IFERROR(MID(Sheet2!B108, FIND(" ", Sheet2!B108) + 1, FIND(" ", Sheet2!B108, FIND(" ", Sheet2!B108) + 1) - FIND(" ", Sheet2!B108) - 1), MID(Sheet2!B108, FIND(" ", Sheet2!B108) + 1, LEN(Sheet2!B108) - FIND(" ", Sheet2!B108)))</f>
        <v>관악구</v>
      </c>
      <c r="G108" t="s">
        <v>32</v>
      </c>
      <c r="H108" s="2" t="s">
        <v>78</v>
      </c>
      <c r="I108" s="2">
        <v>5.72</v>
      </c>
      <c r="J108" t="s">
        <v>825</v>
      </c>
      <c r="K108" t="s">
        <v>80</v>
      </c>
      <c r="L108" t="s">
        <v>826</v>
      </c>
      <c r="N108" t="s">
        <v>138</v>
      </c>
      <c r="O108" t="s">
        <v>827</v>
      </c>
      <c r="P108">
        <v>37.468522999999998</v>
      </c>
      <c r="Q108">
        <v>126.94521520000001</v>
      </c>
    </row>
    <row r="109" spans="1:17" x14ac:dyDescent="0.3">
      <c r="A109" t="s">
        <v>828</v>
      </c>
      <c r="B109" t="s">
        <v>829</v>
      </c>
      <c r="C109" t="s">
        <v>829</v>
      </c>
      <c r="D109" t="s">
        <v>830</v>
      </c>
      <c r="E109" t="str">
        <f>IF(Sheet2!C109="강원", "강원도", IF(Sheet2!C109="경기", "경기도", IF(Sheet2!C109="경남", "경상남도", IF(Sheet2!C109="경북", "경상북도", IF(Sheet2!C109="광주", "광주광역시", IF(Sheet2!C109="대구", "대구광역시", IF(Sheet2!C109="대전", "대전광역시", IF(Sheet2!C109="부산", "부산광역시",IF(Sheet2!C109="서울", "서울특별시",  IF(Sheet2!C109="세종", "세종특별자치시",  IF(Sheet2!C109="울산", "울산광역시",IF(Sheet2!C109="인천", "인천광역시", IF(Sheet2!C109="전남", "전라남도", IF(Sheet2!C109="전북", "전라북도",  IF(Sheet2!C109="제주", "제주특별자치도", IF(Sheet2!C109="충남", "충청남도", IF(Sheet2!C109="충북", "충청북도", Sheet2!C109)))))))))))))))))</f>
        <v>서울특별시</v>
      </c>
      <c r="F109" t="str">
        <f>IFERROR(MID(Sheet2!B109, FIND(" ", Sheet2!B109) + 1, FIND(" ", Sheet2!B109, FIND(" ", Sheet2!B109) + 1) - FIND(" ", Sheet2!B109) - 1), MID(Sheet2!B109, FIND(" ", Sheet2!B109) + 1, LEN(Sheet2!B109) - FIND(" ", Sheet2!B109)))</f>
        <v>관악구</v>
      </c>
      <c r="G109" t="s">
        <v>19</v>
      </c>
      <c r="H109" s="2" t="s">
        <v>120</v>
      </c>
      <c r="I109" s="2">
        <v>0.81</v>
      </c>
      <c r="J109" t="s">
        <v>831</v>
      </c>
      <c r="K109" t="s">
        <v>187</v>
      </c>
      <c r="L109" t="s">
        <v>832</v>
      </c>
      <c r="M109" t="s">
        <v>833</v>
      </c>
      <c r="N109" t="s">
        <v>834</v>
      </c>
      <c r="O109" t="s">
        <v>835</v>
      </c>
      <c r="P109">
        <v>37.4682599</v>
      </c>
      <c r="Q109">
        <v>126.9791551</v>
      </c>
    </row>
    <row r="110" spans="1:17" x14ac:dyDescent="0.3">
      <c r="A110" t="s">
        <v>836</v>
      </c>
      <c r="B110" t="s">
        <v>837</v>
      </c>
      <c r="C110" t="s">
        <v>837</v>
      </c>
      <c r="D110" t="s">
        <v>838</v>
      </c>
      <c r="E110" t="str">
        <f>IF(Sheet2!C110="강원", "강원도", IF(Sheet2!C110="경기", "경기도", IF(Sheet2!C110="경남", "경상남도", IF(Sheet2!C110="경북", "경상북도", IF(Sheet2!C110="광주", "광주광역시", IF(Sheet2!C110="대구", "대구광역시", IF(Sheet2!C110="대전", "대전광역시", IF(Sheet2!C110="부산", "부산광역시",IF(Sheet2!C110="서울", "서울특별시",  IF(Sheet2!C110="세종", "세종특별자치시",  IF(Sheet2!C110="울산", "울산광역시",IF(Sheet2!C110="인천", "인천광역시", IF(Sheet2!C110="전남", "전라남도", IF(Sheet2!C110="전북", "전라북도",  IF(Sheet2!C110="제주", "제주특별자치도", IF(Sheet2!C110="충남", "충청남도", IF(Sheet2!C110="충북", "충청북도", Sheet2!C110)))))))))))))))))</f>
        <v>서울특별시</v>
      </c>
      <c r="F110" t="str">
        <f>IFERROR(MID(Sheet2!B110, FIND(" ", Sheet2!B110) + 1, FIND(" ", Sheet2!B110, FIND(" ", Sheet2!B110) + 1) - FIND(" ", Sheet2!B110) - 1), MID(Sheet2!B110, FIND(" ", Sheet2!B110) + 1, LEN(Sheet2!B110) - FIND(" ", Sheet2!B110)))</f>
        <v>관악구</v>
      </c>
      <c r="G110" t="s">
        <v>32</v>
      </c>
      <c r="H110" s="2" t="s">
        <v>33</v>
      </c>
      <c r="I110" s="2">
        <v>1.22</v>
      </c>
      <c r="J110" t="s">
        <v>839</v>
      </c>
      <c r="K110" t="s">
        <v>187</v>
      </c>
      <c r="L110" t="s">
        <v>840</v>
      </c>
      <c r="M110" t="s">
        <v>841</v>
      </c>
      <c r="N110" t="s">
        <v>842</v>
      </c>
      <c r="O110" t="s">
        <v>843</v>
      </c>
      <c r="P110">
        <v>37.471946500000001</v>
      </c>
      <c r="Q110">
        <v>126.9630878</v>
      </c>
    </row>
    <row r="111" spans="1:17" x14ac:dyDescent="0.3">
      <c r="A111" t="s">
        <v>844</v>
      </c>
      <c r="B111" t="s">
        <v>845</v>
      </c>
      <c r="C111" t="s">
        <v>845</v>
      </c>
      <c r="D111" t="s">
        <v>846</v>
      </c>
      <c r="E111" t="str">
        <f>IF(Sheet2!C111="강원", "강원도", IF(Sheet2!C111="경기", "경기도", IF(Sheet2!C111="경남", "경상남도", IF(Sheet2!C111="경북", "경상북도", IF(Sheet2!C111="광주", "광주광역시", IF(Sheet2!C111="대구", "대구광역시", IF(Sheet2!C111="대전", "대전광역시", IF(Sheet2!C111="부산", "부산광역시",IF(Sheet2!C111="서울", "서울특별시",  IF(Sheet2!C111="세종", "세종특별자치시",  IF(Sheet2!C111="울산", "울산광역시",IF(Sheet2!C111="인천", "인천광역시", IF(Sheet2!C111="전남", "전라남도", IF(Sheet2!C111="전북", "전라북도",  IF(Sheet2!C111="제주", "제주특별자치도", IF(Sheet2!C111="충남", "충청남도", IF(Sheet2!C111="충북", "충청북도", Sheet2!C111)))))))))))))))))</f>
        <v>서울특별시</v>
      </c>
      <c r="F111" t="str">
        <f>IFERROR(MID(Sheet2!B111, FIND(" ", Sheet2!B111) + 1, FIND(" ", Sheet2!B111, FIND(" ", Sheet2!B111) + 1) - FIND(" ", Sheet2!B111) - 1), MID(Sheet2!B111, FIND(" ", Sheet2!B111) + 1, LEN(Sheet2!B111) - FIND(" ", Sheet2!B111)))</f>
        <v>금천구</v>
      </c>
      <c r="G111" t="s">
        <v>32</v>
      </c>
      <c r="H111" s="2" t="s">
        <v>78</v>
      </c>
      <c r="I111" s="2">
        <v>6.46</v>
      </c>
      <c r="J111" t="s">
        <v>848</v>
      </c>
      <c r="K111" t="s">
        <v>80</v>
      </c>
      <c r="L111" t="s">
        <v>849</v>
      </c>
      <c r="M111" t="s">
        <v>850</v>
      </c>
      <c r="N111" t="s">
        <v>851</v>
      </c>
      <c r="O111" t="s">
        <v>852</v>
      </c>
      <c r="P111">
        <v>37.469685699999999</v>
      </c>
      <c r="Q111">
        <v>126.90819500000001</v>
      </c>
    </row>
    <row r="112" spans="1:17" x14ac:dyDescent="0.3">
      <c r="A112" t="s">
        <v>853</v>
      </c>
      <c r="B112" t="s">
        <v>854</v>
      </c>
      <c r="C112" t="s">
        <v>854</v>
      </c>
      <c r="D112" t="s">
        <v>855</v>
      </c>
      <c r="E112" t="str">
        <f>IF(Sheet2!C112="강원", "강원도", IF(Sheet2!C112="경기", "경기도", IF(Sheet2!C112="경남", "경상남도", IF(Sheet2!C112="경북", "경상북도", IF(Sheet2!C112="광주", "광주광역시", IF(Sheet2!C112="대구", "대구광역시", IF(Sheet2!C112="대전", "대전광역시", IF(Sheet2!C112="부산", "부산광역시",IF(Sheet2!C112="서울", "서울특별시",  IF(Sheet2!C112="세종", "세종특별자치시",  IF(Sheet2!C112="울산", "울산광역시",IF(Sheet2!C112="인천", "인천광역시", IF(Sheet2!C112="전남", "전라남도", IF(Sheet2!C112="전북", "전라북도",  IF(Sheet2!C112="제주", "제주특별자치도", IF(Sheet2!C112="충남", "충청남도", IF(Sheet2!C112="충북", "충청북도", Sheet2!C112)))))))))))))))))</f>
        <v>서울특별시</v>
      </c>
      <c r="F112" t="str">
        <f>IFERROR(MID(Sheet2!B112, FIND(" ", Sheet2!B112) + 1, FIND(" ", Sheet2!B112, FIND(" ", Sheet2!B112) + 1) - FIND(" ", Sheet2!B112) - 1), MID(Sheet2!B112, FIND(" ", Sheet2!B112) + 1, LEN(Sheet2!B112) - FIND(" ", Sheet2!B112)))</f>
        <v>관악구</v>
      </c>
      <c r="G112" t="s">
        <v>19</v>
      </c>
      <c r="H112" s="2" t="s">
        <v>78</v>
      </c>
      <c r="I112" s="2">
        <v>5.87</v>
      </c>
      <c r="J112" t="s">
        <v>856</v>
      </c>
      <c r="K112" t="s">
        <v>148</v>
      </c>
      <c r="L112" t="s">
        <v>857</v>
      </c>
      <c r="M112" t="s">
        <v>858</v>
      </c>
      <c r="N112" t="s">
        <v>859</v>
      </c>
      <c r="O112" t="s">
        <v>843</v>
      </c>
      <c r="P112">
        <v>37.465294700000001</v>
      </c>
      <c r="Q112">
        <v>126.95625459999999</v>
      </c>
    </row>
    <row r="113" spans="1:17" x14ac:dyDescent="0.3">
      <c r="A113" t="s">
        <v>860</v>
      </c>
      <c r="B113" t="s">
        <v>861</v>
      </c>
      <c r="C113" t="s">
        <v>861</v>
      </c>
      <c r="D113" t="s">
        <v>862</v>
      </c>
      <c r="E113" t="str">
        <f>IF(Sheet2!C113="강원", "강원도", IF(Sheet2!C113="경기", "경기도", IF(Sheet2!C113="경남", "경상남도", IF(Sheet2!C113="경북", "경상북도", IF(Sheet2!C113="광주", "광주광역시", IF(Sheet2!C113="대구", "대구광역시", IF(Sheet2!C113="대전", "대전광역시", IF(Sheet2!C113="부산", "부산광역시",IF(Sheet2!C113="서울", "서울특별시",  IF(Sheet2!C113="세종", "세종특별자치시",  IF(Sheet2!C113="울산", "울산광역시",IF(Sheet2!C113="인천", "인천광역시", IF(Sheet2!C113="전남", "전라남도", IF(Sheet2!C113="전북", "전라북도",  IF(Sheet2!C113="제주", "제주특별자치도", IF(Sheet2!C113="충남", "충청남도", IF(Sheet2!C113="충북", "충청북도", Sheet2!C113)))))))))))))))))</f>
        <v>서울특별시</v>
      </c>
      <c r="F113" t="str">
        <f>IFERROR(MID(Sheet2!B113, FIND(" ", Sheet2!B113) + 1, FIND(" ", Sheet2!B113, FIND(" ", Sheet2!B113) + 1) - FIND(" ", Sheet2!B113) - 1), MID(Sheet2!B113, FIND(" ", Sheet2!B113) + 1, LEN(Sheet2!B113) - FIND(" ", Sheet2!B113)))</f>
        <v>금천구</v>
      </c>
      <c r="G113" t="s">
        <v>128</v>
      </c>
      <c r="H113" s="2" t="s">
        <v>33</v>
      </c>
      <c r="I113" s="2">
        <v>4</v>
      </c>
      <c r="J113" t="s">
        <v>863</v>
      </c>
      <c r="K113" t="s">
        <v>80</v>
      </c>
      <c r="L113" t="s">
        <v>675</v>
      </c>
      <c r="M113" t="s">
        <v>864</v>
      </c>
      <c r="N113" t="s">
        <v>115</v>
      </c>
      <c r="O113" t="s">
        <v>865</v>
      </c>
      <c r="P113">
        <v>37.443909099999999</v>
      </c>
      <c r="Q113">
        <v>126.92261860000001</v>
      </c>
    </row>
    <row r="114" spans="1:17" x14ac:dyDescent="0.3">
      <c r="A114" t="s">
        <v>866</v>
      </c>
      <c r="B114" t="s">
        <v>867</v>
      </c>
      <c r="C114" t="s">
        <v>867</v>
      </c>
      <c r="D114" t="s">
        <v>868</v>
      </c>
      <c r="E114" t="str">
        <f>IF(Sheet2!C114="강원", "강원도", IF(Sheet2!C114="경기", "경기도", IF(Sheet2!C114="경남", "경상남도", IF(Sheet2!C114="경북", "경상북도", IF(Sheet2!C114="광주", "광주광역시", IF(Sheet2!C114="대구", "대구광역시", IF(Sheet2!C114="대전", "대전광역시", IF(Sheet2!C114="부산", "부산광역시",IF(Sheet2!C114="서울", "서울특별시",  IF(Sheet2!C114="세종", "세종특별자치시",  IF(Sheet2!C114="울산", "울산광역시",IF(Sheet2!C114="인천", "인천광역시", IF(Sheet2!C114="전남", "전라남도", IF(Sheet2!C114="전북", "전라북도",  IF(Sheet2!C114="제주", "제주특별자치도", IF(Sheet2!C114="충남", "충청남도", IF(Sheet2!C114="충북", "충청북도", Sheet2!C114)))))))))))))))))</f>
        <v>서울특별시</v>
      </c>
      <c r="F114" t="str">
        <f>IFERROR(MID(Sheet2!B114, FIND(" ", Sheet2!B114) + 1, FIND(" ", Sheet2!B114, FIND(" ", Sheet2!B114) + 1) - FIND(" ", Sheet2!B114) - 1), MID(Sheet2!B114, FIND(" ", Sheet2!B114) + 1, LEN(Sheet2!B114) - FIND(" ", Sheet2!B114)))</f>
        <v>영등포구</v>
      </c>
      <c r="G114" t="s">
        <v>339</v>
      </c>
      <c r="H114" s="2" t="s">
        <v>33</v>
      </c>
      <c r="I114" s="2">
        <v>2.82</v>
      </c>
      <c r="J114" t="s">
        <v>870</v>
      </c>
      <c r="K114" t="s">
        <v>477</v>
      </c>
      <c r="L114" t="s">
        <v>675</v>
      </c>
      <c r="M114" t="s">
        <v>871</v>
      </c>
      <c r="N114" t="s">
        <v>872</v>
      </c>
      <c r="O114" t="s">
        <v>873</v>
      </c>
      <c r="P114">
        <v>37.526192299999998</v>
      </c>
      <c r="Q114">
        <v>126.9219137</v>
      </c>
    </row>
    <row r="115" spans="1:17" x14ac:dyDescent="0.3">
      <c r="A115" t="s">
        <v>874</v>
      </c>
      <c r="B115" t="s">
        <v>875</v>
      </c>
      <c r="C115" t="s">
        <v>876</v>
      </c>
      <c r="D115" t="s">
        <v>877</v>
      </c>
      <c r="E115" t="str">
        <f>IF(Sheet2!C115="강원", "강원도", IF(Sheet2!C115="경기", "경기도", IF(Sheet2!C115="경남", "경상남도", IF(Sheet2!C115="경북", "경상북도", IF(Sheet2!C115="광주", "광주광역시", IF(Sheet2!C115="대구", "대구광역시", IF(Sheet2!C115="대전", "대전광역시", IF(Sheet2!C115="부산", "부산광역시",IF(Sheet2!C115="서울", "서울특별시",  IF(Sheet2!C115="세종", "세종특별자치시",  IF(Sheet2!C115="울산", "울산광역시",IF(Sheet2!C115="인천", "인천광역시", IF(Sheet2!C115="전남", "전라남도", IF(Sheet2!C115="전북", "전라북도",  IF(Sheet2!C115="제주", "제주특별자치도", IF(Sheet2!C115="충남", "충청남도", IF(Sheet2!C115="충북", "충청북도", Sheet2!C115)))))))))))))))))</f>
        <v>서울특별시</v>
      </c>
      <c r="F115" t="str">
        <f>IFERROR(MID(Sheet2!B115, FIND(" ", Sheet2!B115) + 1, FIND(" ", Sheet2!B115, FIND(" ", Sheet2!B115) + 1) - FIND(" ", Sheet2!B115) - 1), MID(Sheet2!B115, FIND(" ", Sheet2!B115) + 1, LEN(Sheet2!B115) - FIND(" ", Sheet2!B115)))</f>
        <v>영등포구</v>
      </c>
      <c r="G115" t="s">
        <v>339</v>
      </c>
      <c r="H115" s="2" t="s">
        <v>33</v>
      </c>
      <c r="I115" s="2">
        <v>3.84</v>
      </c>
      <c r="J115" t="s">
        <v>878</v>
      </c>
      <c r="K115" t="s">
        <v>477</v>
      </c>
      <c r="O115" t="s">
        <v>879</v>
      </c>
      <c r="P115">
        <v>37.504241299999997</v>
      </c>
      <c r="Q115">
        <v>126.89947119999999</v>
      </c>
    </row>
    <row r="116" spans="1:17" x14ac:dyDescent="0.3">
      <c r="A116" t="s">
        <v>880</v>
      </c>
      <c r="B116" t="s">
        <v>881</v>
      </c>
      <c r="C116" t="s">
        <v>881</v>
      </c>
      <c r="D116" t="s">
        <v>882</v>
      </c>
      <c r="E116" t="str">
        <f>IF(Sheet2!C116="강원", "강원도", IF(Sheet2!C116="경기", "경기도", IF(Sheet2!C116="경남", "경상남도", IF(Sheet2!C116="경북", "경상북도", IF(Sheet2!C116="광주", "광주광역시", IF(Sheet2!C116="대구", "대구광역시", IF(Sheet2!C116="대전", "대전광역시", IF(Sheet2!C116="부산", "부산광역시",IF(Sheet2!C116="서울", "서울특별시",  IF(Sheet2!C116="세종", "세종특별자치시",  IF(Sheet2!C116="울산", "울산광역시",IF(Sheet2!C116="인천", "인천광역시", IF(Sheet2!C116="전남", "전라남도", IF(Sheet2!C116="전북", "전라북도",  IF(Sheet2!C116="제주", "제주특별자치도", IF(Sheet2!C116="충남", "충청남도", IF(Sheet2!C116="충북", "충청북도", Sheet2!C116)))))))))))))))))</f>
        <v>서울특별시</v>
      </c>
      <c r="F116" t="str">
        <f>IFERROR(MID(Sheet2!B116, FIND(" ", Sheet2!B116) + 1, FIND(" ", Sheet2!B116, FIND(" ", Sheet2!B116) + 1) - FIND(" ", Sheet2!B116) - 1), MID(Sheet2!B116, FIND(" ", Sheet2!B116) + 1, LEN(Sheet2!B116) - FIND(" ", Sheet2!B116)))</f>
        <v>구로구</v>
      </c>
      <c r="G116" t="s">
        <v>32</v>
      </c>
      <c r="H116" s="2" t="s">
        <v>33</v>
      </c>
      <c r="I116" s="2">
        <v>1.5</v>
      </c>
      <c r="J116" t="s">
        <v>884</v>
      </c>
      <c r="K116" t="s">
        <v>35</v>
      </c>
      <c r="L116" t="s">
        <v>885</v>
      </c>
      <c r="N116" t="s">
        <v>115</v>
      </c>
      <c r="O116" t="s">
        <v>886</v>
      </c>
      <c r="P116">
        <v>37.485983099999999</v>
      </c>
      <c r="Q116">
        <v>126.8457837</v>
      </c>
    </row>
    <row r="117" spans="1:17" x14ac:dyDescent="0.3">
      <c r="A117" t="s">
        <v>887</v>
      </c>
      <c r="B117" t="s">
        <v>888</v>
      </c>
      <c r="C117" t="s">
        <v>888</v>
      </c>
      <c r="D117" t="s">
        <v>889</v>
      </c>
      <c r="E117" t="str">
        <f>IF(Sheet2!C117="강원", "강원도", IF(Sheet2!C117="경기", "경기도", IF(Sheet2!C117="경남", "경상남도", IF(Sheet2!C117="경북", "경상북도", IF(Sheet2!C117="광주", "광주광역시", IF(Sheet2!C117="대구", "대구광역시", IF(Sheet2!C117="대전", "대전광역시", IF(Sheet2!C117="부산", "부산광역시",IF(Sheet2!C117="서울", "서울특별시",  IF(Sheet2!C117="세종", "세종특별자치시",  IF(Sheet2!C117="울산", "울산광역시",IF(Sheet2!C117="인천", "인천광역시", IF(Sheet2!C117="전남", "전라남도", IF(Sheet2!C117="전북", "전라북도",  IF(Sheet2!C117="제주", "제주특별자치도", IF(Sheet2!C117="충남", "충청남도", IF(Sheet2!C117="충북", "충청북도", Sheet2!C117)))))))))))))))))</f>
        <v>서울특별시</v>
      </c>
      <c r="F117" t="str">
        <f>IFERROR(MID(Sheet2!B117, FIND(" ", Sheet2!B117) + 1, FIND(" ", Sheet2!B117, FIND(" ", Sheet2!B117) + 1) - FIND(" ", Sheet2!B117) - 1), MID(Sheet2!B117, FIND(" ", Sheet2!B117) + 1, LEN(Sheet2!B117) - FIND(" ", Sheet2!B117)))</f>
        <v>구로구</v>
      </c>
      <c r="G117" t="s">
        <v>32</v>
      </c>
      <c r="H117" s="2" t="s">
        <v>78</v>
      </c>
      <c r="I117" s="2">
        <v>6.84</v>
      </c>
      <c r="J117" t="s">
        <v>890</v>
      </c>
      <c r="K117" t="s">
        <v>80</v>
      </c>
      <c r="L117" t="s">
        <v>891</v>
      </c>
      <c r="M117" t="s">
        <v>892</v>
      </c>
      <c r="N117" t="s">
        <v>115</v>
      </c>
      <c r="O117" t="s">
        <v>893</v>
      </c>
      <c r="P117">
        <v>37.5144533</v>
      </c>
      <c r="Q117">
        <v>126.82406659999999</v>
      </c>
    </row>
    <row r="118" spans="1:17" x14ac:dyDescent="0.3">
      <c r="A118" t="s">
        <v>894</v>
      </c>
      <c r="B118" t="s">
        <v>895</v>
      </c>
      <c r="C118" t="s">
        <v>895</v>
      </c>
      <c r="D118" t="s">
        <v>896</v>
      </c>
      <c r="E118" t="str">
        <f>IF(Sheet2!C118="강원", "강원도", IF(Sheet2!C118="경기", "경기도", IF(Sheet2!C118="경남", "경상남도", IF(Sheet2!C118="경북", "경상북도", IF(Sheet2!C118="광주", "광주광역시", IF(Sheet2!C118="대구", "대구광역시", IF(Sheet2!C118="대전", "대전광역시", IF(Sheet2!C118="부산", "부산광역시",IF(Sheet2!C118="서울", "서울특별시",  IF(Sheet2!C118="세종", "세종특별자치시",  IF(Sheet2!C118="울산", "울산광역시",IF(Sheet2!C118="인천", "인천광역시", IF(Sheet2!C118="전남", "전라남도", IF(Sheet2!C118="전북", "전라북도",  IF(Sheet2!C118="제주", "제주특별자치도", IF(Sheet2!C118="충남", "충청남도", IF(Sheet2!C118="충북", "충청북도", Sheet2!C118)))))))))))))))))</f>
        <v>서울특별시</v>
      </c>
      <c r="F118" t="str">
        <f>IFERROR(MID(Sheet2!B118, FIND(" ", Sheet2!B118) + 1, FIND(" ", Sheet2!B118, FIND(" ", Sheet2!B118) + 1) - FIND(" ", Sheet2!B118) - 1), MID(Sheet2!B118, FIND(" ", Sheet2!B118) + 1, LEN(Sheet2!B118) - FIND(" ", Sheet2!B118)))</f>
        <v>양천구</v>
      </c>
      <c r="G118" t="s">
        <v>339</v>
      </c>
      <c r="H118" s="2" t="s">
        <v>120</v>
      </c>
      <c r="I118" s="2">
        <v>0.96</v>
      </c>
      <c r="J118" t="s">
        <v>898</v>
      </c>
      <c r="K118" t="s">
        <v>558</v>
      </c>
      <c r="L118" t="s">
        <v>675</v>
      </c>
      <c r="M118" t="s">
        <v>872</v>
      </c>
      <c r="O118" t="s">
        <v>899</v>
      </c>
      <c r="P118">
        <v>37.526975399999998</v>
      </c>
      <c r="Q118">
        <v>126.8301688</v>
      </c>
    </row>
    <row r="119" spans="1:17" x14ac:dyDescent="0.3">
      <c r="A119" t="s">
        <v>900</v>
      </c>
      <c r="B119" t="s">
        <v>901</v>
      </c>
      <c r="C119" t="s">
        <v>901</v>
      </c>
      <c r="D119" t="s">
        <v>902</v>
      </c>
      <c r="E119" t="str">
        <f>IF(Sheet2!C119="강원", "강원도", IF(Sheet2!C119="경기", "경기도", IF(Sheet2!C119="경남", "경상남도", IF(Sheet2!C119="경북", "경상북도", IF(Sheet2!C119="광주", "광주광역시", IF(Sheet2!C119="대구", "대구광역시", IF(Sheet2!C119="대전", "대전광역시", IF(Sheet2!C119="부산", "부산광역시",IF(Sheet2!C119="서울", "서울특별시",  IF(Sheet2!C119="세종", "세종특별자치시",  IF(Sheet2!C119="울산", "울산광역시",IF(Sheet2!C119="인천", "인천광역시", IF(Sheet2!C119="전남", "전라남도", IF(Sheet2!C119="전북", "전라북도",  IF(Sheet2!C119="제주", "제주특별자치도", IF(Sheet2!C119="충남", "충청남도", IF(Sheet2!C119="충북", "충청북도", Sheet2!C119)))))))))))))))))</f>
        <v>서울특별시</v>
      </c>
      <c r="F119" t="str">
        <f>IFERROR(MID(Sheet2!B119, FIND(" ", Sheet2!B119) + 1, FIND(" ", Sheet2!B119, FIND(" ", Sheet2!B119) + 1) - FIND(" ", Sheet2!B119) - 1), MID(Sheet2!B119, FIND(" ", Sheet2!B119) + 1, LEN(Sheet2!B119) - FIND(" ", Sheet2!B119)))</f>
        <v>양천구</v>
      </c>
      <c r="G119" t="s">
        <v>19</v>
      </c>
      <c r="H119" s="2" t="s">
        <v>33</v>
      </c>
      <c r="I119" s="2">
        <v>2.63</v>
      </c>
      <c r="J119" t="s">
        <v>903</v>
      </c>
      <c r="K119" t="s">
        <v>904</v>
      </c>
      <c r="O119" t="s">
        <v>905</v>
      </c>
      <c r="P119">
        <v>37.542647899999999</v>
      </c>
      <c r="Q119">
        <v>126.8754084</v>
      </c>
    </row>
    <row r="120" spans="1:17" x14ac:dyDescent="0.3">
      <c r="A120" t="s">
        <v>906</v>
      </c>
      <c r="B120" t="s">
        <v>907</v>
      </c>
      <c r="C120" t="s">
        <v>908</v>
      </c>
      <c r="D120" t="s">
        <v>909</v>
      </c>
      <c r="E120" t="str">
        <f>IF(Sheet2!C120="강원", "강원도", IF(Sheet2!C120="경기", "경기도", IF(Sheet2!C120="경남", "경상남도", IF(Sheet2!C120="경북", "경상북도", IF(Sheet2!C120="광주", "광주광역시", IF(Sheet2!C120="대구", "대구광역시", IF(Sheet2!C120="대전", "대전광역시", IF(Sheet2!C120="부산", "부산광역시",IF(Sheet2!C120="서울", "서울특별시",  IF(Sheet2!C120="세종", "세종특별자치시",  IF(Sheet2!C120="울산", "울산광역시",IF(Sheet2!C120="인천", "인천광역시", IF(Sheet2!C120="전남", "전라남도", IF(Sheet2!C120="전북", "전라북도",  IF(Sheet2!C120="제주", "제주특별자치도", IF(Sheet2!C120="충남", "충청남도", IF(Sheet2!C120="충북", "충청북도", Sheet2!C120)))))))))))))))))</f>
        <v>서울특별시</v>
      </c>
      <c r="F120" t="str">
        <f>IFERROR(MID(Sheet2!B120, FIND(" ", Sheet2!B120) + 1, FIND(" ", Sheet2!B120, FIND(" ", Sheet2!B120) + 1) - FIND(" ", Sheet2!B120) - 1), MID(Sheet2!B120, FIND(" ", Sheet2!B120) + 1, LEN(Sheet2!B120) - FIND(" ", Sheet2!B120)))</f>
        <v>강서구</v>
      </c>
      <c r="G120" t="s">
        <v>19</v>
      </c>
      <c r="H120" s="2" t="s">
        <v>33</v>
      </c>
      <c r="I120" s="2">
        <v>2.5099999999999998</v>
      </c>
      <c r="J120" t="s">
        <v>911</v>
      </c>
      <c r="K120" t="s">
        <v>912</v>
      </c>
      <c r="L120" t="s">
        <v>913</v>
      </c>
      <c r="M120" t="s">
        <v>914</v>
      </c>
      <c r="N120" t="s">
        <v>915</v>
      </c>
      <c r="O120" t="s">
        <v>916</v>
      </c>
      <c r="P120">
        <v>37.573464899999998</v>
      </c>
      <c r="Q120">
        <v>126.8444262</v>
      </c>
    </row>
    <row r="121" spans="1:17" x14ac:dyDescent="0.3">
      <c r="A121" t="s">
        <v>917</v>
      </c>
      <c r="B121" t="s">
        <v>918</v>
      </c>
      <c r="C121" t="s">
        <v>918</v>
      </c>
      <c r="D121" t="s">
        <v>919</v>
      </c>
      <c r="E121" t="str">
        <f>IF(Sheet2!C121="강원", "강원도", IF(Sheet2!C121="경기", "경기도", IF(Sheet2!C121="경남", "경상남도", IF(Sheet2!C121="경북", "경상북도", IF(Sheet2!C121="광주", "광주광역시", IF(Sheet2!C121="대구", "대구광역시", IF(Sheet2!C121="대전", "대전광역시", IF(Sheet2!C121="부산", "부산광역시",IF(Sheet2!C121="서울", "서울특별시",  IF(Sheet2!C121="세종", "세종특별자치시",  IF(Sheet2!C121="울산", "울산광역시",IF(Sheet2!C121="인천", "인천광역시", IF(Sheet2!C121="전남", "전라남도", IF(Sheet2!C121="전북", "전라북도",  IF(Sheet2!C121="제주", "제주특별자치도", IF(Sheet2!C121="충남", "충청남도", IF(Sheet2!C121="충북", "충청북도", Sheet2!C121)))))))))))))))))</f>
        <v>서울특별시</v>
      </c>
      <c r="F121" t="str">
        <f>IFERROR(MID(Sheet2!B121, FIND(" ", Sheet2!B121) + 1, FIND(" ", Sheet2!B121, FIND(" ", Sheet2!B121) + 1) - FIND(" ", Sheet2!B121) - 1), MID(Sheet2!B121, FIND(" ", Sheet2!B121) + 1, LEN(Sheet2!B121) - FIND(" ", Sheet2!B121)))</f>
        <v>강서구</v>
      </c>
      <c r="G121" t="s">
        <v>32</v>
      </c>
      <c r="H121" s="2" t="s">
        <v>33</v>
      </c>
      <c r="I121" s="2">
        <v>2.61</v>
      </c>
      <c r="J121" t="s">
        <v>920</v>
      </c>
      <c r="K121" t="s">
        <v>904</v>
      </c>
      <c r="L121" t="s">
        <v>921</v>
      </c>
      <c r="M121" t="s">
        <v>922</v>
      </c>
      <c r="N121" t="s">
        <v>115</v>
      </c>
      <c r="O121" t="s">
        <v>923</v>
      </c>
      <c r="P121">
        <v>37.545082200000003</v>
      </c>
      <c r="Q121">
        <v>126.8547418</v>
      </c>
    </row>
    <row r="122" spans="1:17" x14ac:dyDescent="0.3">
      <c r="A122" t="s">
        <v>924</v>
      </c>
      <c r="B122" t="s">
        <v>925</v>
      </c>
      <c r="C122" t="s">
        <v>925</v>
      </c>
      <c r="D122" t="s">
        <v>926</v>
      </c>
      <c r="E122" t="str">
        <f>IF(Sheet2!C122="강원", "강원도", IF(Sheet2!C122="경기", "경기도", IF(Sheet2!C122="경남", "경상남도", IF(Sheet2!C122="경북", "경상북도", IF(Sheet2!C122="광주", "광주광역시", IF(Sheet2!C122="대구", "대구광역시", IF(Sheet2!C122="대전", "대전광역시", IF(Sheet2!C122="부산", "부산광역시",IF(Sheet2!C122="서울", "서울특별시",  IF(Sheet2!C122="세종", "세종특별자치시",  IF(Sheet2!C122="울산", "울산광역시",IF(Sheet2!C122="인천", "인천광역시", IF(Sheet2!C122="전남", "전라남도", IF(Sheet2!C122="전북", "전라북도",  IF(Sheet2!C122="제주", "제주특별자치도", IF(Sheet2!C122="충남", "충청남도", IF(Sheet2!C122="충북", "충청북도", Sheet2!C122)))))))))))))))))</f>
        <v>서울특별시</v>
      </c>
      <c r="F122" t="str">
        <f>IFERROR(MID(Sheet2!B122, FIND(" ", Sheet2!B122) + 1, FIND(" ", Sheet2!B122, FIND(" ", Sheet2!B122) + 1) - FIND(" ", Sheet2!B122) - 1), MID(Sheet2!B122, FIND(" ", Sheet2!B122) + 1, LEN(Sheet2!B122) - FIND(" ", Sheet2!B122)))</f>
        <v>강서구</v>
      </c>
      <c r="G122" t="s">
        <v>19</v>
      </c>
      <c r="H122" s="2" t="s">
        <v>33</v>
      </c>
      <c r="I122" s="2">
        <v>4.22</v>
      </c>
      <c r="J122" t="s">
        <v>927</v>
      </c>
      <c r="K122" t="s">
        <v>928</v>
      </c>
      <c r="L122" t="s">
        <v>885</v>
      </c>
      <c r="M122" t="s">
        <v>929</v>
      </c>
      <c r="N122" t="s">
        <v>930</v>
      </c>
      <c r="O122" t="s">
        <v>931</v>
      </c>
      <c r="P122">
        <v>37.553022499999997</v>
      </c>
      <c r="Q122">
        <v>126.84398880000001</v>
      </c>
    </row>
    <row r="123" spans="1:17" x14ac:dyDescent="0.3">
      <c r="A123" t="s">
        <v>932</v>
      </c>
      <c r="B123" t="s">
        <v>933</v>
      </c>
      <c r="C123" t="s">
        <v>934</v>
      </c>
      <c r="D123" t="s">
        <v>935</v>
      </c>
      <c r="E123" t="str">
        <f>IF(Sheet2!C123="강원", "강원도", IF(Sheet2!C123="경기", "경기도", IF(Sheet2!C123="경남", "경상남도", IF(Sheet2!C123="경북", "경상북도", IF(Sheet2!C123="광주", "광주광역시", IF(Sheet2!C123="대구", "대구광역시", IF(Sheet2!C123="대전", "대전광역시", IF(Sheet2!C123="부산", "부산광역시",IF(Sheet2!C123="서울", "서울특별시",  IF(Sheet2!C123="세종", "세종특별자치시",  IF(Sheet2!C123="울산", "울산광역시",IF(Sheet2!C123="인천", "인천광역시", IF(Sheet2!C123="전남", "전라남도", IF(Sheet2!C123="전북", "전라북도",  IF(Sheet2!C123="제주", "제주특별자치도", IF(Sheet2!C123="충남", "충청남도", IF(Sheet2!C123="충북", "충청북도", Sheet2!C123)))))))))))))))))</f>
        <v>서울특별시</v>
      </c>
      <c r="F123" t="str">
        <f>IFERROR(MID(Sheet2!B123, FIND(" ", Sheet2!B123) + 1, FIND(" ", Sheet2!B123, FIND(" ", Sheet2!B123) + 1) - FIND(" ", Sheet2!B123) - 1), MID(Sheet2!B123, FIND(" ", Sheet2!B123) + 1, LEN(Sheet2!B123) - FIND(" ", Sheet2!B123)))</f>
        <v>마포구</v>
      </c>
      <c r="G123" t="s">
        <v>32</v>
      </c>
      <c r="H123" s="2" t="s">
        <v>33</v>
      </c>
      <c r="I123" s="2">
        <v>4.62</v>
      </c>
      <c r="J123" t="s">
        <v>937</v>
      </c>
      <c r="K123" t="s">
        <v>158</v>
      </c>
      <c r="L123" t="s">
        <v>938</v>
      </c>
      <c r="M123" t="s">
        <v>939</v>
      </c>
      <c r="N123" t="s">
        <v>940</v>
      </c>
      <c r="O123" t="s">
        <v>941</v>
      </c>
      <c r="P123">
        <v>37.581071600000001</v>
      </c>
      <c r="Q123">
        <v>126.88048879999999</v>
      </c>
    </row>
    <row r="124" spans="1:17" x14ac:dyDescent="0.3">
      <c r="A124" t="s">
        <v>942</v>
      </c>
      <c r="B124" t="s">
        <v>943</v>
      </c>
      <c r="C124" t="s">
        <v>944</v>
      </c>
      <c r="D124" t="s">
        <v>945</v>
      </c>
      <c r="E124" t="str">
        <f>IF(Sheet2!C124="강원", "강원도", IF(Sheet2!C124="경기", "경기도", IF(Sheet2!C124="경남", "경상남도", IF(Sheet2!C124="경북", "경상북도", IF(Sheet2!C124="광주", "광주광역시", IF(Sheet2!C124="대구", "대구광역시", IF(Sheet2!C124="대전", "대전광역시", IF(Sheet2!C124="부산", "부산광역시",IF(Sheet2!C124="서울", "서울특별시",  IF(Sheet2!C124="세종", "세종특별자치시",  IF(Sheet2!C124="울산", "울산광역시",IF(Sheet2!C124="인천", "인천광역시", IF(Sheet2!C124="전남", "전라남도", IF(Sheet2!C124="전북", "전라북도",  IF(Sheet2!C124="제주", "제주특별자치도", IF(Sheet2!C124="충남", "충청남도", IF(Sheet2!C124="충북", "충청북도", Sheet2!C124)))))))))))))))))</f>
        <v>서울특별시</v>
      </c>
      <c r="F124" t="str">
        <f>IFERROR(MID(Sheet2!B124, FIND(" ", Sheet2!B124) + 1, FIND(" ", Sheet2!B124, FIND(" ", Sheet2!B124) + 1) - FIND(" ", Sheet2!B124) - 1), MID(Sheet2!B124, FIND(" ", Sheet2!B124) + 1, LEN(Sheet2!B124) - FIND(" ", Sheet2!B124)))</f>
        <v>서대문구</v>
      </c>
      <c r="G124" t="s">
        <v>32</v>
      </c>
      <c r="H124" s="2" t="s">
        <v>78</v>
      </c>
      <c r="I124" s="2">
        <v>5.12</v>
      </c>
      <c r="J124" t="s">
        <v>947</v>
      </c>
      <c r="K124" t="s">
        <v>112</v>
      </c>
      <c r="O124" t="s">
        <v>948</v>
      </c>
      <c r="P124">
        <v>37.560533800000002</v>
      </c>
      <c r="Q124">
        <v>126.94583160000001</v>
      </c>
    </row>
    <row r="125" spans="1:17" x14ac:dyDescent="0.3">
      <c r="A125" t="s">
        <v>949</v>
      </c>
      <c r="B125" t="s">
        <v>950</v>
      </c>
      <c r="C125" t="s">
        <v>950</v>
      </c>
      <c r="D125" t="s">
        <v>951</v>
      </c>
      <c r="E125" t="str">
        <f>IF(Sheet2!C125="강원", "강원도", IF(Sheet2!C125="경기", "경기도", IF(Sheet2!C125="경남", "경상남도", IF(Sheet2!C125="경북", "경상북도", IF(Sheet2!C125="광주", "광주광역시", IF(Sheet2!C125="대구", "대구광역시", IF(Sheet2!C125="대전", "대전광역시", IF(Sheet2!C125="부산", "부산광역시",IF(Sheet2!C125="서울", "서울특별시",  IF(Sheet2!C125="세종", "세종특별자치시",  IF(Sheet2!C125="울산", "울산광역시",IF(Sheet2!C125="인천", "인천광역시", IF(Sheet2!C125="전남", "전라남도", IF(Sheet2!C125="전북", "전라북도",  IF(Sheet2!C125="제주", "제주특별자치도", IF(Sheet2!C125="충남", "충청남도", IF(Sheet2!C125="충북", "충청북도", Sheet2!C125)))))))))))))))))</f>
        <v>서울특별시</v>
      </c>
      <c r="F125" t="str">
        <f>IFERROR(MID(Sheet2!B125, FIND(" ", Sheet2!B125) + 1, FIND(" ", Sheet2!B125, FIND(" ", Sheet2!B125) + 1) - FIND(" ", Sheet2!B125) - 1), MID(Sheet2!B125, FIND(" ", Sheet2!B125) + 1, LEN(Sheet2!B125) - FIND(" ", Sheet2!B125)))</f>
        <v>마포구</v>
      </c>
      <c r="G125" t="s">
        <v>32</v>
      </c>
      <c r="H125" s="2" t="s">
        <v>60</v>
      </c>
      <c r="I125" s="2">
        <v>19.29</v>
      </c>
      <c r="J125" t="s">
        <v>952</v>
      </c>
      <c r="K125" t="s">
        <v>393</v>
      </c>
      <c r="O125" t="s">
        <v>941</v>
      </c>
      <c r="P125">
        <v>37.581071600000001</v>
      </c>
      <c r="Q125">
        <v>126.88048879999999</v>
      </c>
    </row>
    <row r="126" spans="1:17" x14ac:dyDescent="0.3">
      <c r="A126" t="s">
        <v>953</v>
      </c>
      <c r="B126" t="s">
        <v>954</v>
      </c>
      <c r="C126" t="s">
        <v>955</v>
      </c>
      <c r="D126" t="s">
        <v>956</v>
      </c>
      <c r="E126" t="str">
        <f>IF(Sheet2!C126="강원", "강원도", IF(Sheet2!C126="경기", "경기도", IF(Sheet2!C126="경남", "경상남도", IF(Sheet2!C126="경북", "경상북도", IF(Sheet2!C126="광주", "광주광역시", IF(Sheet2!C126="대구", "대구광역시", IF(Sheet2!C126="대전", "대전광역시", IF(Sheet2!C126="부산", "부산광역시",IF(Sheet2!C126="서울", "서울특별시",  IF(Sheet2!C126="세종", "세종특별자치시",  IF(Sheet2!C126="울산", "울산광역시",IF(Sheet2!C126="인천", "인천광역시", IF(Sheet2!C126="전남", "전라남도", IF(Sheet2!C126="전북", "전라북도",  IF(Sheet2!C126="제주", "제주특별자치도", IF(Sheet2!C126="충남", "충청남도", IF(Sheet2!C126="충북", "충청북도", Sheet2!C126)))))))))))))))))</f>
        <v>서울특별시</v>
      </c>
      <c r="F126" t="str">
        <f>IFERROR(MID(Sheet2!B126, FIND(" ", Sheet2!B126) + 1, FIND(" ", Sheet2!B126, FIND(" ", Sheet2!B126) + 1) - FIND(" ", Sheet2!B126) - 1), MID(Sheet2!B126, FIND(" ", Sheet2!B126) + 1, LEN(Sheet2!B126) - FIND(" ", Sheet2!B126)))</f>
        <v>마포구</v>
      </c>
      <c r="G126" t="s">
        <v>32</v>
      </c>
      <c r="H126" s="2" t="s">
        <v>33</v>
      </c>
      <c r="I126" s="2">
        <v>3.12</v>
      </c>
      <c r="J126" t="s">
        <v>957</v>
      </c>
      <c r="K126" t="s">
        <v>158</v>
      </c>
      <c r="O126" t="s">
        <v>958</v>
      </c>
      <c r="P126">
        <v>37.552307399999997</v>
      </c>
      <c r="Q126">
        <v>126.928405</v>
      </c>
    </row>
    <row r="127" spans="1:17" x14ac:dyDescent="0.3">
      <c r="A127" t="s">
        <v>959</v>
      </c>
      <c r="B127" t="s">
        <v>960</v>
      </c>
      <c r="C127" t="s">
        <v>960</v>
      </c>
      <c r="D127" t="s">
        <v>961</v>
      </c>
      <c r="E127" t="str">
        <f>IF(Sheet2!C127="강원", "강원도", IF(Sheet2!C127="경기", "경기도", IF(Sheet2!C127="경남", "경상남도", IF(Sheet2!C127="경북", "경상북도", IF(Sheet2!C127="광주", "광주광역시", IF(Sheet2!C127="대구", "대구광역시", IF(Sheet2!C127="대전", "대전광역시", IF(Sheet2!C127="부산", "부산광역시",IF(Sheet2!C127="서울", "서울특별시",  IF(Sheet2!C127="세종", "세종특별자치시",  IF(Sheet2!C127="울산", "울산광역시",IF(Sheet2!C127="인천", "인천광역시", IF(Sheet2!C127="전남", "전라남도", IF(Sheet2!C127="전북", "전라북도",  IF(Sheet2!C127="제주", "제주특별자치도", IF(Sheet2!C127="충남", "충청남도", IF(Sheet2!C127="충북", "충청북도", Sheet2!C127)))))))))))))))))</f>
        <v>서울특별시</v>
      </c>
      <c r="F127" t="str">
        <f>IFERROR(MID(Sheet2!B127, FIND(" ", Sheet2!B127) + 1, FIND(" ", Sheet2!B127, FIND(" ", Sheet2!B127) + 1) - FIND(" ", Sheet2!B127) - 1), MID(Sheet2!B127, FIND(" ", Sheet2!B127) + 1, LEN(Sheet2!B127) - FIND(" ", Sheet2!B127)))</f>
        <v>서대문구</v>
      </c>
      <c r="G127" t="s">
        <v>32</v>
      </c>
      <c r="H127" s="2" t="s">
        <v>78</v>
      </c>
      <c r="I127" s="2">
        <v>5.0999999999999996</v>
      </c>
      <c r="J127" t="s">
        <v>962</v>
      </c>
      <c r="K127" t="s">
        <v>80</v>
      </c>
      <c r="L127" t="s">
        <v>675</v>
      </c>
      <c r="M127" t="s">
        <v>963</v>
      </c>
      <c r="N127" t="s">
        <v>115</v>
      </c>
      <c r="O127" t="s">
        <v>964</v>
      </c>
      <c r="P127">
        <v>37.590934400000002</v>
      </c>
      <c r="Q127">
        <v>126.92770230000001</v>
      </c>
    </row>
    <row r="128" spans="1:17" x14ac:dyDescent="0.3">
      <c r="A128" t="s">
        <v>965</v>
      </c>
      <c r="B128" t="s">
        <v>966</v>
      </c>
      <c r="C128" t="s">
        <v>966</v>
      </c>
      <c r="D128" t="s">
        <v>967</v>
      </c>
      <c r="E128" t="str">
        <f>IF(Sheet2!C128="강원", "강원도", IF(Sheet2!C128="경기", "경기도", IF(Sheet2!C128="경남", "경상남도", IF(Sheet2!C128="경북", "경상북도", IF(Sheet2!C128="광주", "광주광역시", IF(Sheet2!C128="대구", "대구광역시", IF(Sheet2!C128="대전", "대전광역시", IF(Sheet2!C128="부산", "부산광역시",IF(Sheet2!C128="서울", "서울특별시",  IF(Sheet2!C128="세종", "세종특별자치시",  IF(Sheet2!C128="울산", "울산광역시",IF(Sheet2!C128="인천", "인천광역시", IF(Sheet2!C128="전남", "전라남도", IF(Sheet2!C128="전북", "전라북도",  IF(Sheet2!C128="제주", "제주특별자치도", IF(Sheet2!C128="충남", "충청남도", IF(Sheet2!C128="충북", "충청북도", Sheet2!C128)))))))))))))))))</f>
        <v>서울특별시</v>
      </c>
      <c r="F128" t="str">
        <f>IFERROR(MID(Sheet2!B128, FIND(" ", Sheet2!B128) + 1, FIND(" ", Sheet2!B128, FIND(" ", Sheet2!B128) + 1) - FIND(" ", Sheet2!B128) - 1), MID(Sheet2!B128, FIND(" ", Sheet2!B128) + 1, LEN(Sheet2!B128) - FIND(" ", Sheet2!B128)))</f>
        <v>서대문구</v>
      </c>
      <c r="G128" t="s">
        <v>19</v>
      </c>
      <c r="H128" s="2" t="s">
        <v>78</v>
      </c>
      <c r="I128" s="2">
        <v>5.23</v>
      </c>
      <c r="J128" t="s">
        <v>968</v>
      </c>
      <c r="K128" t="s">
        <v>80</v>
      </c>
      <c r="L128" t="s">
        <v>675</v>
      </c>
      <c r="N128" t="s">
        <v>969</v>
      </c>
      <c r="O128" t="s">
        <v>970</v>
      </c>
      <c r="P128">
        <v>37.575053400000002</v>
      </c>
      <c r="Q128">
        <v>126.94402340000001</v>
      </c>
    </row>
    <row r="129" spans="1:17" x14ac:dyDescent="0.3">
      <c r="A129" t="s">
        <v>971</v>
      </c>
      <c r="B129" t="s">
        <v>972</v>
      </c>
      <c r="C129" t="s">
        <v>972</v>
      </c>
      <c r="D129" t="s">
        <v>973</v>
      </c>
      <c r="E129" t="str">
        <f>IF(Sheet2!C129="강원", "강원도", IF(Sheet2!C129="경기", "경기도", IF(Sheet2!C129="경남", "경상남도", IF(Sheet2!C129="경북", "경상북도", IF(Sheet2!C129="광주", "광주광역시", IF(Sheet2!C129="대구", "대구광역시", IF(Sheet2!C129="대전", "대전광역시", IF(Sheet2!C129="부산", "부산광역시",IF(Sheet2!C129="서울", "서울특별시",  IF(Sheet2!C129="세종", "세종특별자치시",  IF(Sheet2!C129="울산", "울산광역시",IF(Sheet2!C129="인천", "인천광역시", IF(Sheet2!C129="전남", "전라남도", IF(Sheet2!C129="전북", "전라북도",  IF(Sheet2!C129="제주", "제주특별자치도", IF(Sheet2!C129="충남", "충청남도", IF(Sheet2!C129="충북", "충청북도", Sheet2!C129)))))))))))))))))</f>
        <v>서울특별시</v>
      </c>
      <c r="F129" t="str">
        <f>IFERROR(MID(Sheet2!B129, FIND(" ", Sheet2!B129) + 1, FIND(" ", Sheet2!B129, FIND(" ", Sheet2!B129) + 1) - FIND(" ", Sheet2!B129) - 1), MID(Sheet2!B129, FIND(" ", Sheet2!B129) + 1, LEN(Sheet2!B129) - FIND(" ", Sheet2!B129)))</f>
        <v>은평구</v>
      </c>
      <c r="G129" t="s">
        <v>128</v>
      </c>
      <c r="H129" s="2" t="s">
        <v>20</v>
      </c>
      <c r="I129" s="2">
        <v>12.26</v>
      </c>
      <c r="J129" t="s">
        <v>975</v>
      </c>
      <c r="K129" t="s">
        <v>22</v>
      </c>
      <c r="L129" t="s">
        <v>675</v>
      </c>
      <c r="M129" t="s">
        <v>976</v>
      </c>
      <c r="N129" t="s">
        <v>977</v>
      </c>
      <c r="O129" t="s">
        <v>978</v>
      </c>
      <c r="P129">
        <v>37.595104499999998</v>
      </c>
      <c r="Q129">
        <v>126.9698301</v>
      </c>
    </row>
    <row r="130" spans="1:17" x14ac:dyDescent="0.3">
      <c r="A130" t="s">
        <v>979</v>
      </c>
      <c r="B130" t="s">
        <v>980</v>
      </c>
      <c r="C130" t="s">
        <v>980</v>
      </c>
      <c r="D130" t="s">
        <v>981</v>
      </c>
      <c r="E130" t="str">
        <f>IF(Sheet2!C130="강원", "강원도", IF(Sheet2!C130="경기", "경기도", IF(Sheet2!C130="경남", "경상남도", IF(Sheet2!C130="경북", "경상북도", IF(Sheet2!C130="광주", "광주광역시", IF(Sheet2!C130="대구", "대구광역시", IF(Sheet2!C130="대전", "대전광역시", IF(Sheet2!C130="부산", "부산광역시",IF(Sheet2!C130="서울", "서울특별시",  IF(Sheet2!C130="세종", "세종특별자치시",  IF(Sheet2!C130="울산", "울산광역시",IF(Sheet2!C130="인천", "인천광역시", IF(Sheet2!C130="전남", "전라남도", IF(Sheet2!C130="전북", "전라북도",  IF(Sheet2!C130="제주", "제주특별자치도", IF(Sheet2!C130="충남", "충청남도", IF(Sheet2!C130="충북", "충청북도", Sheet2!C130)))))))))))))))))</f>
        <v>서울특별시</v>
      </c>
      <c r="F130" t="str">
        <f>IFERROR(MID(Sheet2!B130, FIND(" ", Sheet2!B130) + 1, FIND(" ", Sheet2!B130, FIND(" ", Sheet2!B130) + 1) - FIND(" ", Sheet2!B130) - 1), MID(Sheet2!B130, FIND(" ", Sheet2!B130) + 1, LEN(Sheet2!B130) - FIND(" ", Sheet2!B130)))</f>
        <v>은평구</v>
      </c>
      <c r="G130" t="s">
        <v>19</v>
      </c>
      <c r="H130" s="2" t="s">
        <v>33</v>
      </c>
      <c r="I130" s="2">
        <v>2.76</v>
      </c>
      <c r="J130" t="s">
        <v>982</v>
      </c>
      <c r="K130" t="s">
        <v>35</v>
      </c>
      <c r="O130" t="s">
        <v>983</v>
      </c>
      <c r="P130">
        <v>37.639777799999997</v>
      </c>
      <c r="Q130">
        <v>126.9321281</v>
      </c>
    </row>
    <row r="131" spans="1:17" x14ac:dyDescent="0.3">
      <c r="A131" t="s">
        <v>984</v>
      </c>
      <c r="B131" t="s">
        <v>985</v>
      </c>
      <c r="C131" t="s">
        <v>985</v>
      </c>
      <c r="D131" t="s">
        <v>986</v>
      </c>
      <c r="E131" t="str">
        <f>IF(Sheet2!C131="강원", "강원도", IF(Sheet2!C131="경기", "경기도", IF(Sheet2!C131="경남", "경상남도", IF(Sheet2!C131="경북", "경상북도", IF(Sheet2!C131="광주", "광주광역시", IF(Sheet2!C131="대구", "대구광역시", IF(Sheet2!C131="대전", "대전광역시", IF(Sheet2!C131="부산", "부산광역시",IF(Sheet2!C131="서울", "서울특별시",  IF(Sheet2!C131="세종", "세종특별자치시",  IF(Sheet2!C131="울산", "울산광역시",IF(Sheet2!C131="인천", "인천광역시", IF(Sheet2!C131="전남", "전라남도", IF(Sheet2!C131="전북", "전라북도",  IF(Sheet2!C131="제주", "제주특별자치도", IF(Sheet2!C131="충남", "충청남도", IF(Sheet2!C131="충북", "충청북도", Sheet2!C131)))))))))))))))))</f>
        <v>서울특별시</v>
      </c>
      <c r="F131" t="str">
        <f>IFERROR(MID(Sheet2!B131, FIND(" ", Sheet2!B131) + 1, FIND(" ", Sheet2!B131, FIND(" ", Sheet2!B131) + 1) - FIND(" ", Sheet2!B131) - 1), MID(Sheet2!B131, FIND(" ", Sheet2!B131) + 1, LEN(Sheet2!B131) - FIND(" ", Sheet2!B131)))</f>
        <v>종로구</v>
      </c>
      <c r="G131" t="s">
        <v>32</v>
      </c>
      <c r="H131" s="2" t="s">
        <v>78</v>
      </c>
      <c r="I131" s="2">
        <v>8.6</v>
      </c>
      <c r="J131" t="s">
        <v>988</v>
      </c>
      <c r="K131" t="s">
        <v>87</v>
      </c>
      <c r="L131" t="s">
        <v>675</v>
      </c>
      <c r="M131" t="s">
        <v>793</v>
      </c>
      <c r="N131" t="s">
        <v>872</v>
      </c>
      <c r="O131" t="s">
        <v>989</v>
      </c>
      <c r="P131">
        <v>37.582144399999997</v>
      </c>
      <c r="Q131">
        <v>126.9899013</v>
      </c>
    </row>
    <row r="132" spans="1:17" x14ac:dyDescent="0.3">
      <c r="A132" t="s">
        <v>990</v>
      </c>
      <c r="B132" t="s">
        <v>991</v>
      </c>
      <c r="C132" t="s">
        <v>44</v>
      </c>
      <c r="D132" t="s">
        <v>992</v>
      </c>
      <c r="E132" t="str">
        <f>IF(Sheet2!C132="강원", "강원도", IF(Sheet2!C132="경기", "경기도", IF(Sheet2!C132="경남", "경상남도", IF(Sheet2!C132="경북", "경상북도", IF(Sheet2!C132="광주", "광주광역시", IF(Sheet2!C132="대구", "대구광역시", IF(Sheet2!C132="대전", "대전광역시", IF(Sheet2!C132="부산", "부산광역시",IF(Sheet2!C132="서울", "서울특별시",  IF(Sheet2!C132="세종", "세종특별자치시",  IF(Sheet2!C132="울산", "울산광역시",IF(Sheet2!C132="인천", "인천광역시", IF(Sheet2!C132="전남", "전라남도", IF(Sheet2!C132="전북", "전라북도",  IF(Sheet2!C132="제주", "제주특별자치도", IF(Sheet2!C132="충남", "충청남도", IF(Sheet2!C132="충북", "충청북도", Sheet2!C132)))))))))))))))))</f>
        <v>충청북도</v>
      </c>
      <c r="F132" t="str">
        <f>IFERROR(MID(Sheet2!B132, FIND(" ", Sheet2!B132) + 1, FIND(" ", Sheet2!B132, FIND(" ", Sheet2!B132) + 1) - FIND(" ", Sheet2!B132) - 1), MID(Sheet2!B132, FIND(" ", Sheet2!B132) + 1, LEN(Sheet2!B132) - FIND(" ", Sheet2!B132)))</f>
        <v>괴산군</v>
      </c>
      <c r="G132" t="s">
        <v>32</v>
      </c>
      <c r="H132" s="2" t="s">
        <v>33</v>
      </c>
      <c r="I132" s="2">
        <v>4.4000000000000004</v>
      </c>
      <c r="J132" t="s">
        <v>994</v>
      </c>
      <c r="K132" t="s">
        <v>477</v>
      </c>
      <c r="L132" t="s">
        <v>995</v>
      </c>
      <c r="M132" t="s">
        <v>996</v>
      </c>
      <c r="N132" t="s">
        <v>995</v>
      </c>
      <c r="O132" t="s">
        <v>997</v>
      </c>
      <c r="P132">
        <v>36.750925000000002</v>
      </c>
      <c r="Q132">
        <v>127.8322988</v>
      </c>
    </row>
    <row r="133" spans="1:17" x14ac:dyDescent="0.3">
      <c r="A133" t="s">
        <v>998</v>
      </c>
      <c r="B133" t="s">
        <v>999</v>
      </c>
      <c r="C133" t="s">
        <v>1000</v>
      </c>
      <c r="D133" t="s">
        <v>1001</v>
      </c>
      <c r="E133" t="str">
        <f>IF(Sheet2!C133="강원", "강원도", IF(Sheet2!C133="경기", "경기도", IF(Sheet2!C133="경남", "경상남도", IF(Sheet2!C133="경북", "경상북도", IF(Sheet2!C133="광주", "광주광역시", IF(Sheet2!C133="대구", "대구광역시", IF(Sheet2!C133="대전", "대전광역시", IF(Sheet2!C133="부산", "부산광역시",IF(Sheet2!C133="서울", "서울특별시",  IF(Sheet2!C133="세종", "세종특별자치시",  IF(Sheet2!C133="울산", "울산광역시",IF(Sheet2!C133="인천", "인천광역시", IF(Sheet2!C133="전남", "전라남도", IF(Sheet2!C133="전북", "전라북도",  IF(Sheet2!C133="제주", "제주특별자치도", IF(Sheet2!C133="충남", "충청남도", IF(Sheet2!C133="충북", "충청북도", Sheet2!C133)))))))))))))))))</f>
        <v>서울특별시</v>
      </c>
      <c r="F133" t="str">
        <f>IFERROR(MID(Sheet2!B133, FIND(" ", Sheet2!B133) + 1, FIND(" ", Sheet2!B133, FIND(" ", Sheet2!B133) + 1) - FIND(" ", Sheet2!B133) - 1), MID(Sheet2!B133, FIND(" ", Sheet2!B133) + 1, LEN(Sheet2!B133) - FIND(" ", Sheet2!B133)))</f>
        <v>종로구</v>
      </c>
      <c r="G133" t="s">
        <v>32</v>
      </c>
      <c r="H133" s="2" t="s">
        <v>33</v>
      </c>
      <c r="I133" s="2">
        <v>3.06</v>
      </c>
      <c r="J133" t="s">
        <v>1002</v>
      </c>
      <c r="K133" t="s">
        <v>158</v>
      </c>
      <c r="O133" t="s">
        <v>978</v>
      </c>
      <c r="P133">
        <v>37.598201299999999</v>
      </c>
      <c r="Q133">
        <v>126.9739462</v>
      </c>
    </row>
    <row r="134" spans="1:17" x14ac:dyDescent="0.3">
      <c r="A134" t="s">
        <v>1003</v>
      </c>
      <c r="B134" t="s">
        <v>991</v>
      </c>
      <c r="C134" t="s">
        <v>1004</v>
      </c>
      <c r="D134" t="s">
        <v>1005</v>
      </c>
      <c r="E134" t="str">
        <f>IF(Sheet2!C134="강원", "강원도", IF(Sheet2!C134="경기", "경기도", IF(Sheet2!C134="경남", "경상남도", IF(Sheet2!C134="경북", "경상북도", IF(Sheet2!C134="광주", "광주광역시", IF(Sheet2!C134="대구", "대구광역시", IF(Sheet2!C134="대전", "대전광역시", IF(Sheet2!C134="부산", "부산광역시",IF(Sheet2!C134="서울", "서울특별시",  IF(Sheet2!C134="세종", "세종특별자치시",  IF(Sheet2!C134="울산", "울산광역시",IF(Sheet2!C134="인천", "인천광역시", IF(Sheet2!C134="전남", "전라남도", IF(Sheet2!C134="전북", "전라북도",  IF(Sheet2!C134="제주", "제주특별자치도", IF(Sheet2!C134="충남", "충청남도", IF(Sheet2!C134="충북", "충청북도", Sheet2!C134)))))))))))))))))</f>
        <v>충청북도</v>
      </c>
      <c r="F134" t="str">
        <f>IFERROR(MID(Sheet2!B134, FIND(" ", Sheet2!B134) + 1, FIND(" ", Sheet2!B134, FIND(" ", Sheet2!B134) + 1) - FIND(" ", Sheet2!B134) - 1), MID(Sheet2!B134, FIND(" ", Sheet2!B134) + 1, LEN(Sheet2!B134) - FIND(" ", Sheet2!B134)))</f>
        <v>괴산군</v>
      </c>
      <c r="G134" t="s">
        <v>32</v>
      </c>
      <c r="H134" s="2" t="s">
        <v>78</v>
      </c>
      <c r="I134" s="2">
        <v>9.5</v>
      </c>
      <c r="J134" t="s">
        <v>1006</v>
      </c>
      <c r="K134" t="s">
        <v>122</v>
      </c>
      <c r="L134" t="s">
        <v>1007</v>
      </c>
      <c r="M134" t="s">
        <v>1008</v>
      </c>
      <c r="N134" t="s">
        <v>1007</v>
      </c>
      <c r="O134" t="s">
        <v>997</v>
      </c>
      <c r="P134">
        <v>36.750925000000002</v>
      </c>
      <c r="Q134">
        <v>127.8322988</v>
      </c>
    </row>
    <row r="135" spans="1:17" x14ac:dyDescent="0.3">
      <c r="A135" t="s">
        <v>1009</v>
      </c>
      <c r="B135" t="s">
        <v>1010</v>
      </c>
      <c r="C135" t="s">
        <v>1010</v>
      </c>
      <c r="D135" t="s">
        <v>1011</v>
      </c>
      <c r="E135" t="str">
        <f>IF(Sheet2!C135="강원", "강원도", IF(Sheet2!C135="경기", "경기도", IF(Sheet2!C135="경남", "경상남도", IF(Sheet2!C135="경북", "경상북도", IF(Sheet2!C135="광주", "광주광역시", IF(Sheet2!C135="대구", "대구광역시", IF(Sheet2!C135="대전", "대전광역시", IF(Sheet2!C135="부산", "부산광역시",IF(Sheet2!C135="서울", "서울특별시",  IF(Sheet2!C135="세종", "세종특별자치시",  IF(Sheet2!C135="울산", "울산광역시",IF(Sheet2!C135="인천", "인천광역시", IF(Sheet2!C135="전남", "전라남도", IF(Sheet2!C135="전북", "전라북도",  IF(Sheet2!C135="제주", "제주특별자치도", IF(Sheet2!C135="충남", "충청남도", IF(Sheet2!C135="충북", "충청북도", Sheet2!C135)))))))))))))))))</f>
        <v>서울특별시</v>
      </c>
      <c r="F135" t="str">
        <f>IFERROR(MID(Sheet2!B135, FIND(" ", Sheet2!B135) + 1, FIND(" ", Sheet2!B135, FIND(" ", Sheet2!B135) + 1) - FIND(" ", Sheet2!B135) - 1), MID(Sheet2!B135, FIND(" ", Sheet2!B135) + 1, LEN(Sheet2!B135) - FIND(" ", Sheet2!B135)))</f>
        <v>종로구</v>
      </c>
      <c r="G135" t="s">
        <v>128</v>
      </c>
      <c r="H135" s="2" t="s">
        <v>33</v>
      </c>
      <c r="I135" s="2">
        <v>4.3</v>
      </c>
      <c r="J135" t="s">
        <v>1012</v>
      </c>
      <c r="K135" t="s">
        <v>80</v>
      </c>
      <c r="L135" t="s">
        <v>1013</v>
      </c>
      <c r="M135" t="s">
        <v>1014</v>
      </c>
      <c r="N135" t="s">
        <v>1015</v>
      </c>
      <c r="O135" t="s">
        <v>978</v>
      </c>
      <c r="P135">
        <v>37.585225899999998</v>
      </c>
      <c r="Q135">
        <v>126.9577876</v>
      </c>
    </row>
    <row r="136" spans="1:17" x14ac:dyDescent="0.3">
      <c r="A136" t="s">
        <v>1016</v>
      </c>
      <c r="B136" t="s">
        <v>991</v>
      </c>
      <c r="C136" t="s">
        <v>29</v>
      </c>
      <c r="D136" t="s">
        <v>1017</v>
      </c>
      <c r="E136" t="str">
        <f>IF(Sheet2!C136="강원", "강원도", IF(Sheet2!C136="경기", "경기도", IF(Sheet2!C136="경남", "경상남도", IF(Sheet2!C136="경북", "경상북도", IF(Sheet2!C136="광주", "광주광역시", IF(Sheet2!C136="대구", "대구광역시", IF(Sheet2!C136="대전", "대전광역시", IF(Sheet2!C136="부산", "부산광역시",IF(Sheet2!C136="서울", "서울특별시",  IF(Sheet2!C136="세종", "세종특별자치시",  IF(Sheet2!C136="울산", "울산광역시",IF(Sheet2!C136="인천", "인천광역시", IF(Sheet2!C136="전남", "전라남도", IF(Sheet2!C136="전북", "전라북도",  IF(Sheet2!C136="제주", "제주특별자치도", IF(Sheet2!C136="충남", "충청남도", IF(Sheet2!C136="충북", "충청북도", Sheet2!C136)))))))))))))))))</f>
        <v>충청북도</v>
      </c>
      <c r="F136" t="str">
        <f>IFERROR(MID(Sheet2!B136, FIND(" ", Sheet2!B136) + 1, FIND(" ", Sheet2!B136, FIND(" ", Sheet2!B136) + 1) - FIND(" ", Sheet2!B136) - 1), MID(Sheet2!B136, FIND(" ", Sheet2!B136) + 1, LEN(Sheet2!B136) - FIND(" ", Sheet2!B136)))</f>
        <v>괴산군</v>
      </c>
      <c r="G136" t="s">
        <v>32</v>
      </c>
      <c r="H136" s="2" t="s">
        <v>33</v>
      </c>
      <c r="I136" s="2">
        <v>5</v>
      </c>
      <c r="J136" t="s">
        <v>1018</v>
      </c>
      <c r="K136" t="s">
        <v>477</v>
      </c>
      <c r="L136" t="s">
        <v>1019</v>
      </c>
      <c r="M136" t="s">
        <v>1020</v>
      </c>
      <c r="N136" t="s">
        <v>1021</v>
      </c>
      <c r="O136" t="s">
        <v>997</v>
      </c>
      <c r="P136">
        <v>36.750925000000002</v>
      </c>
      <c r="Q136">
        <v>127.8322988</v>
      </c>
    </row>
    <row r="137" spans="1:17" x14ac:dyDescent="0.3">
      <c r="A137" t="s">
        <v>1022</v>
      </c>
      <c r="B137" t="s">
        <v>1023</v>
      </c>
      <c r="C137" t="s">
        <v>1023</v>
      </c>
      <c r="D137" t="s">
        <v>1024</v>
      </c>
      <c r="E137" t="str">
        <f>IF(Sheet2!C137="강원", "강원도", IF(Sheet2!C137="경기", "경기도", IF(Sheet2!C137="경남", "경상남도", IF(Sheet2!C137="경북", "경상북도", IF(Sheet2!C137="광주", "광주광역시", IF(Sheet2!C137="대구", "대구광역시", IF(Sheet2!C137="대전", "대전광역시", IF(Sheet2!C137="부산", "부산광역시",IF(Sheet2!C137="서울", "서울특별시",  IF(Sheet2!C137="세종", "세종특별자치시",  IF(Sheet2!C137="울산", "울산광역시",IF(Sheet2!C137="인천", "인천광역시", IF(Sheet2!C137="전남", "전라남도", IF(Sheet2!C137="전북", "전라북도",  IF(Sheet2!C137="제주", "제주특별자치도", IF(Sheet2!C137="충남", "충청남도", IF(Sheet2!C137="충북", "충청북도", Sheet2!C137)))))))))))))))))</f>
        <v>서울특별시</v>
      </c>
      <c r="F137" t="str">
        <f>IFERROR(MID(Sheet2!B137, FIND(" ", Sheet2!B137) + 1, FIND(" ", Sheet2!B137, FIND(" ", Sheet2!B137) + 1) - FIND(" ", Sheet2!B137) - 1), MID(Sheet2!B137, FIND(" ", Sheet2!B137) + 1, LEN(Sheet2!B137) - FIND(" ", Sheet2!B137)))</f>
        <v>성북구</v>
      </c>
      <c r="G137" t="s">
        <v>32</v>
      </c>
      <c r="H137" s="2" t="s">
        <v>78</v>
      </c>
      <c r="I137" s="2">
        <v>6.96</v>
      </c>
      <c r="J137" t="s">
        <v>1026</v>
      </c>
      <c r="K137" t="s">
        <v>112</v>
      </c>
      <c r="L137" t="s">
        <v>1027</v>
      </c>
      <c r="M137" t="s">
        <v>1028</v>
      </c>
      <c r="N137" t="s">
        <v>1029</v>
      </c>
      <c r="O137" t="s">
        <v>1030</v>
      </c>
      <c r="P137">
        <v>37.604589900000001</v>
      </c>
      <c r="Q137">
        <v>126.9895721</v>
      </c>
    </row>
    <row r="138" spans="1:17" x14ac:dyDescent="0.3">
      <c r="A138" t="s">
        <v>1031</v>
      </c>
      <c r="B138" t="s">
        <v>1032</v>
      </c>
      <c r="C138" t="s">
        <v>1032</v>
      </c>
      <c r="D138" t="s">
        <v>1033</v>
      </c>
      <c r="E138" t="str">
        <f>IF(Sheet2!C138="강원", "강원도", IF(Sheet2!C138="경기", "경기도", IF(Sheet2!C138="경남", "경상남도", IF(Sheet2!C138="경북", "경상북도", IF(Sheet2!C138="광주", "광주광역시", IF(Sheet2!C138="대구", "대구광역시", IF(Sheet2!C138="대전", "대전광역시", IF(Sheet2!C138="부산", "부산광역시",IF(Sheet2!C138="서울", "서울특별시",  IF(Sheet2!C138="세종", "세종특별자치시",  IF(Sheet2!C138="울산", "울산광역시",IF(Sheet2!C138="인천", "인천광역시", IF(Sheet2!C138="전남", "전라남도", IF(Sheet2!C138="전북", "전라북도",  IF(Sheet2!C138="제주", "제주특별자치도", IF(Sheet2!C138="충남", "충청남도", IF(Sheet2!C138="충북", "충청북도", Sheet2!C138)))))))))))))))))</f>
        <v>서울특별시</v>
      </c>
      <c r="F138" t="str">
        <f>IFERROR(MID(Sheet2!B138, FIND(" ", Sheet2!B138) + 1, FIND(" ", Sheet2!B138, FIND(" ", Sheet2!B138) + 1) - FIND(" ", Sheet2!B138) - 1), MID(Sheet2!B138, FIND(" ", Sheet2!B138) + 1, LEN(Sheet2!B138) - FIND(" ", Sheet2!B138)))</f>
        <v>종로구</v>
      </c>
      <c r="G138" t="s">
        <v>32</v>
      </c>
      <c r="H138" s="2" t="s">
        <v>33</v>
      </c>
      <c r="I138" s="2">
        <v>2.79</v>
      </c>
      <c r="J138" t="s">
        <v>1034</v>
      </c>
      <c r="K138" t="s">
        <v>158</v>
      </c>
      <c r="L138" t="s">
        <v>675</v>
      </c>
      <c r="M138" t="s">
        <v>1035</v>
      </c>
      <c r="N138" t="s">
        <v>115</v>
      </c>
      <c r="O138" t="s">
        <v>1036</v>
      </c>
      <c r="P138">
        <v>37.5960082</v>
      </c>
      <c r="Q138">
        <v>126.983581</v>
      </c>
    </row>
    <row r="139" spans="1:17" x14ac:dyDescent="0.3">
      <c r="A139" t="s">
        <v>1037</v>
      </c>
      <c r="B139" t="s">
        <v>1038</v>
      </c>
      <c r="C139" t="s">
        <v>1039</v>
      </c>
      <c r="D139" t="s">
        <v>1040</v>
      </c>
      <c r="E139" t="str">
        <f>IF(Sheet2!C139="강원", "강원도", IF(Sheet2!C139="경기", "경기도", IF(Sheet2!C139="경남", "경상남도", IF(Sheet2!C139="경북", "경상북도", IF(Sheet2!C139="광주", "광주광역시", IF(Sheet2!C139="대구", "대구광역시", IF(Sheet2!C139="대전", "대전광역시", IF(Sheet2!C139="부산", "부산광역시",IF(Sheet2!C139="서울", "서울특별시",  IF(Sheet2!C139="세종", "세종특별자치시",  IF(Sheet2!C139="울산", "울산광역시",IF(Sheet2!C139="인천", "인천광역시", IF(Sheet2!C139="전남", "전라남도", IF(Sheet2!C139="전북", "전라북도",  IF(Sheet2!C139="제주", "제주특별자치도", IF(Sheet2!C139="충남", "충청남도", IF(Sheet2!C139="충북", "충청북도", Sheet2!C139)))))))))))))))))</f>
        <v>서울특별시</v>
      </c>
      <c r="F139" t="str">
        <f>IFERROR(MID(Sheet2!B139, FIND(" ", Sheet2!B139) + 1, FIND(" ", Sheet2!B139, FIND(" ", Sheet2!B139) + 1) - FIND(" ", Sheet2!B139) - 1), MID(Sheet2!B139, FIND(" ", Sheet2!B139) + 1, LEN(Sheet2!B139) - FIND(" ", Sheet2!B139)))</f>
        <v>성북구</v>
      </c>
      <c r="G139" t="s">
        <v>32</v>
      </c>
      <c r="H139" s="2" t="s">
        <v>33</v>
      </c>
      <c r="I139" s="2">
        <v>4.16</v>
      </c>
      <c r="J139" t="s">
        <v>1041</v>
      </c>
      <c r="K139" t="s">
        <v>158</v>
      </c>
      <c r="L139" t="s">
        <v>675</v>
      </c>
      <c r="M139" t="s">
        <v>1042</v>
      </c>
      <c r="N139" t="s">
        <v>1043</v>
      </c>
      <c r="O139" t="s">
        <v>1036</v>
      </c>
      <c r="P139">
        <v>37.596030300000002</v>
      </c>
      <c r="Q139">
        <v>126.9880515</v>
      </c>
    </row>
    <row r="140" spans="1:17" x14ac:dyDescent="0.3">
      <c r="A140" t="s">
        <v>1044</v>
      </c>
      <c r="B140" t="s">
        <v>1045</v>
      </c>
      <c r="C140" t="s">
        <v>1045</v>
      </c>
      <c r="D140" t="s">
        <v>1046</v>
      </c>
      <c r="E140" t="str">
        <f>IF(Sheet2!C140="강원", "강원도", IF(Sheet2!C140="경기", "경기도", IF(Sheet2!C140="경남", "경상남도", IF(Sheet2!C140="경북", "경상북도", IF(Sheet2!C140="광주", "광주광역시", IF(Sheet2!C140="대구", "대구광역시", IF(Sheet2!C140="대전", "대전광역시", IF(Sheet2!C140="부산", "부산광역시",IF(Sheet2!C140="서울", "서울특별시",  IF(Sheet2!C140="세종", "세종특별자치시",  IF(Sheet2!C140="울산", "울산광역시",IF(Sheet2!C140="인천", "인천광역시", IF(Sheet2!C140="전남", "전라남도", IF(Sheet2!C140="전북", "전라북도",  IF(Sheet2!C140="제주", "제주특별자치도", IF(Sheet2!C140="충남", "충청남도", IF(Sheet2!C140="충북", "충청북도", Sheet2!C140)))))))))))))))))</f>
        <v>서울특별시</v>
      </c>
      <c r="F140" t="str">
        <f>IFERROR(MID(Sheet2!B140, FIND(" ", Sheet2!B140) + 1, FIND(" ", Sheet2!B140, FIND(" ", Sheet2!B140) + 1) - FIND(" ", Sheet2!B140) - 1), MID(Sheet2!B140, FIND(" ", Sheet2!B140) + 1, LEN(Sheet2!B140) - FIND(" ", Sheet2!B140)))</f>
        <v>종로구</v>
      </c>
      <c r="G140" t="s">
        <v>32</v>
      </c>
      <c r="H140" s="2" t="s">
        <v>78</v>
      </c>
      <c r="I140" s="2">
        <v>8.1199999999999992</v>
      </c>
      <c r="J140" t="s">
        <v>1047</v>
      </c>
      <c r="K140" t="s">
        <v>158</v>
      </c>
      <c r="O140" t="s">
        <v>1048</v>
      </c>
      <c r="P140">
        <v>37.583634199999999</v>
      </c>
      <c r="Q140">
        <v>126.9749159</v>
      </c>
    </row>
    <row r="141" spans="1:17" x14ac:dyDescent="0.3">
      <c r="A141" t="s">
        <v>1049</v>
      </c>
      <c r="B141" t="s">
        <v>1050</v>
      </c>
      <c r="C141" t="s">
        <v>1050</v>
      </c>
      <c r="D141" t="s">
        <v>1051</v>
      </c>
      <c r="E141" t="str">
        <f>IF(Sheet2!C141="강원", "강원도", IF(Sheet2!C141="경기", "경기도", IF(Sheet2!C141="경남", "경상남도", IF(Sheet2!C141="경북", "경상북도", IF(Sheet2!C141="광주", "광주광역시", IF(Sheet2!C141="대구", "대구광역시", IF(Sheet2!C141="대전", "대전광역시", IF(Sheet2!C141="부산", "부산광역시",IF(Sheet2!C141="서울", "서울특별시",  IF(Sheet2!C141="세종", "세종특별자치시",  IF(Sheet2!C141="울산", "울산광역시",IF(Sheet2!C141="인천", "인천광역시", IF(Sheet2!C141="전남", "전라남도", IF(Sheet2!C141="전북", "전라북도",  IF(Sheet2!C141="제주", "제주특별자치도", IF(Sheet2!C141="충남", "충청남도", IF(Sheet2!C141="충북", "충청북도", Sheet2!C141)))))))))))))))))</f>
        <v>서울특별시</v>
      </c>
      <c r="F141" t="str">
        <f>IFERROR(MID(Sheet2!B141, FIND(" ", Sheet2!B141) + 1, FIND(" ", Sheet2!B141, FIND(" ", Sheet2!B141) + 1) - FIND(" ", Sheet2!B141) - 1), MID(Sheet2!B141, FIND(" ", Sheet2!B141) + 1, LEN(Sheet2!B141) - FIND(" ", Sheet2!B141)))</f>
        <v>종로구</v>
      </c>
      <c r="G141" t="s">
        <v>32</v>
      </c>
      <c r="H141" s="2" t="s">
        <v>33</v>
      </c>
      <c r="I141" s="2">
        <v>3.54</v>
      </c>
      <c r="J141" t="s">
        <v>1052</v>
      </c>
      <c r="K141" t="s">
        <v>904</v>
      </c>
      <c r="L141" t="s">
        <v>675</v>
      </c>
      <c r="M141" t="s">
        <v>1053</v>
      </c>
      <c r="N141" t="s">
        <v>138</v>
      </c>
      <c r="O141" t="s">
        <v>978</v>
      </c>
      <c r="P141">
        <v>37.585225899999998</v>
      </c>
      <c r="Q141">
        <v>126.9577876</v>
      </c>
    </row>
    <row r="142" spans="1:17" x14ac:dyDescent="0.3">
      <c r="A142" t="s">
        <v>1054</v>
      </c>
      <c r="B142" t="s">
        <v>1055</v>
      </c>
      <c r="C142" t="s">
        <v>1055</v>
      </c>
      <c r="D142" t="s">
        <v>1056</v>
      </c>
      <c r="E142" t="str">
        <f>IF(Sheet2!C142="강원", "강원도", IF(Sheet2!C142="경기", "경기도", IF(Sheet2!C142="경남", "경상남도", IF(Sheet2!C142="경북", "경상북도", IF(Sheet2!C142="광주", "광주광역시", IF(Sheet2!C142="대구", "대구광역시", IF(Sheet2!C142="대전", "대전광역시", IF(Sheet2!C142="부산", "부산광역시",IF(Sheet2!C142="서울", "서울특별시",  IF(Sheet2!C142="세종", "세종특별자치시",  IF(Sheet2!C142="울산", "울산광역시",IF(Sheet2!C142="인천", "인천광역시", IF(Sheet2!C142="전남", "전라남도", IF(Sheet2!C142="전북", "전라북도",  IF(Sheet2!C142="제주", "제주특별자치도", IF(Sheet2!C142="충남", "충청남도", IF(Sheet2!C142="충북", "충청북도", Sheet2!C142)))))))))))))))))</f>
        <v>서울특별시</v>
      </c>
      <c r="F142" t="str">
        <f>IFERROR(MID(Sheet2!B142, FIND(" ", Sheet2!B142) + 1, FIND(" ", Sheet2!B142, FIND(" ", Sheet2!B142) + 1) - FIND(" ", Sheet2!B142) - 1), MID(Sheet2!B142, FIND(" ", Sheet2!B142) + 1, LEN(Sheet2!B142) - FIND(" ", Sheet2!B142)))</f>
        <v>성북구</v>
      </c>
      <c r="G142" t="s">
        <v>32</v>
      </c>
      <c r="H142" s="2" t="s">
        <v>120</v>
      </c>
      <c r="I142" s="2">
        <v>2.2000000000000002</v>
      </c>
      <c r="J142" t="s">
        <v>1057</v>
      </c>
      <c r="K142" t="s">
        <v>904</v>
      </c>
      <c r="L142" t="s">
        <v>675</v>
      </c>
      <c r="M142" t="s">
        <v>1058</v>
      </c>
      <c r="N142" t="s">
        <v>115</v>
      </c>
      <c r="O142" t="s">
        <v>1059</v>
      </c>
      <c r="P142">
        <v>37.5957358</v>
      </c>
      <c r="Q142">
        <v>127.02756119999999</v>
      </c>
    </row>
    <row r="143" spans="1:17" x14ac:dyDescent="0.3">
      <c r="A143" t="s">
        <v>1060</v>
      </c>
      <c r="B143" t="s">
        <v>1061</v>
      </c>
      <c r="C143" t="s">
        <v>1061</v>
      </c>
      <c r="D143" t="s">
        <v>1062</v>
      </c>
      <c r="E143" t="str">
        <f>IF(Sheet2!C143="강원", "강원도", IF(Sheet2!C143="경기", "경기도", IF(Sheet2!C143="경남", "경상남도", IF(Sheet2!C143="경북", "경상북도", IF(Sheet2!C143="광주", "광주광역시", IF(Sheet2!C143="대구", "대구광역시", IF(Sheet2!C143="대전", "대전광역시", IF(Sheet2!C143="부산", "부산광역시",IF(Sheet2!C143="서울", "서울특별시",  IF(Sheet2!C143="세종", "세종특별자치시",  IF(Sheet2!C143="울산", "울산광역시",IF(Sheet2!C143="인천", "인천광역시", IF(Sheet2!C143="전남", "전라남도", IF(Sheet2!C143="전북", "전라북도",  IF(Sheet2!C143="제주", "제주특별자치도", IF(Sheet2!C143="충남", "충청남도", IF(Sheet2!C143="충북", "충청북도", Sheet2!C143)))))))))))))))))</f>
        <v>서울특별시</v>
      </c>
      <c r="F143" t="str">
        <f>IFERROR(MID(Sheet2!B143, FIND(" ", Sheet2!B143) + 1, FIND(" ", Sheet2!B143, FIND(" ", Sheet2!B143) + 1) - FIND(" ", Sheet2!B143) - 1), MID(Sheet2!B143, FIND(" ", Sheet2!B143) + 1, LEN(Sheet2!B143) - FIND(" ", Sheet2!B143)))</f>
        <v>성북구</v>
      </c>
      <c r="G143" t="s">
        <v>19</v>
      </c>
      <c r="H143" s="2" t="s">
        <v>33</v>
      </c>
      <c r="I143" s="2">
        <v>2.4900000000000002</v>
      </c>
      <c r="J143" t="s">
        <v>1063</v>
      </c>
      <c r="K143" t="s">
        <v>904</v>
      </c>
      <c r="L143" t="s">
        <v>1064</v>
      </c>
      <c r="M143" t="s">
        <v>1065</v>
      </c>
      <c r="N143" t="s">
        <v>1066</v>
      </c>
      <c r="O143" t="s">
        <v>1030</v>
      </c>
      <c r="P143">
        <v>37.617214799999999</v>
      </c>
      <c r="Q143">
        <v>127.00767949999999</v>
      </c>
    </row>
    <row r="144" spans="1:17" x14ac:dyDescent="0.3">
      <c r="A144" t="s">
        <v>1067</v>
      </c>
      <c r="B144" t="s">
        <v>1068</v>
      </c>
      <c r="C144" t="s">
        <v>1068</v>
      </c>
      <c r="D144" t="s">
        <v>1069</v>
      </c>
      <c r="E144" t="str">
        <f>IF(Sheet2!C144="강원", "강원도", IF(Sheet2!C144="경기", "경기도", IF(Sheet2!C144="경남", "경상남도", IF(Sheet2!C144="경북", "경상북도", IF(Sheet2!C144="광주", "광주광역시", IF(Sheet2!C144="대구", "대구광역시", IF(Sheet2!C144="대전", "대전광역시", IF(Sheet2!C144="부산", "부산광역시",IF(Sheet2!C144="서울", "서울특별시",  IF(Sheet2!C144="세종", "세종특별자치시",  IF(Sheet2!C144="울산", "울산광역시",IF(Sheet2!C144="인천", "인천광역시", IF(Sheet2!C144="전남", "전라남도", IF(Sheet2!C144="전북", "전라북도",  IF(Sheet2!C144="제주", "제주특별자치도", IF(Sheet2!C144="충남", "충청남도", IF(Sheet2!C144="충북", "충청북도", Sheet2!C144)))))))))))))))))</f>
        <v>서울특별시</v>
      </c>
      <c r="F144" t="str">
        <f>IFERROR(MID(Sheet2!B144, FIND(" ", Sheet2!B144) + 1, FIND(" ", Sheet2!B144, FIND(" ", Sheet2!B144) + 1) - FIND(" ", Sheet2!B144) - 1), MID(Sheet2!B144, FIND(" ", Sheet2!B144) + 1, LEN(Sheet2!B144) - FIND(" ", Sheet2!B144)))</f>
        <v>성북구</v>
      </c>
      <c r="G144" t="s">
        <v>339</v>
      </c>
      <c r="H144" s="2" t="s">
        <v>33</v>
      </c>
      <c r="I144" s="2">
        <v>2.0099999999999998</v>
      </c>
      <c r="J144" t="s">
        <v>1070</v>
      </c>
      <c r="K144" t="s">
        <v>35</v>
      </c>
      <c r="O144" t="s">
        <v>1071</v>
      </c>
      <c r="P144">
        <v>37.6094346</v>
      </c>
      <c r="Q144">
        <v>127.0397933</v>
      </c>
    </row>
    <row r="145" spans="1:17" x14ac:dyDescent="0.3">
      <c r="A145" t="s">
        <v>1072</v>
      </c>
      <c r="B145" t="s">
        <v>1073</v>
      </c>
      <c r="C145" t="s">
        <v>1073</v>
      </c>
      <c r="D145" t="s">
        <v>1074</v>
      </c>
      <c r="E145" t="str">
        <f>IF(Sheet2!C145="강원", "강원도", IF(Sheet2!C145="경기", "경기도", IF(Sheet2!C145="경남", "경상남도", IF(Sheet2!C145="경북", "경상북도", IF(Sheet2!C145="광주", "광주광역시", IF(Sheet2!C145="대구", "대구광역시", IF(Sheet2!C145="대전", "대전광역시", IF(Sheet2!C145="부산", "부산광역시",IF(Sheet2!C145="서울", "서울특별시",  IF(Sheet2!C145="세종", "세종특별자치시",  IF(Sheet2!C145="울산", "울산광역시",IF(Sheet2!C145="인천", "인천광역시", IF(Sheet2!C145="전남", "전라남도", IF(Sheet2!C145="전북", "전라북도",  IF(Sheet2!C145="제주", "제주특별자치도", IF(Sheet2!C145="충남", "충청남도", IF(Sheet2!C145="충북", "충청북도", Sheet2!C145)))))))))))))))))</f>
        <v>서울특별시</v>
      </c>
      <c r="F145" t="str">
        <f>IFERROR(MID(Sheet2!B145, FIND(" ", Sheet2!B145) + 1, FIND(" ", Sheet2!B145, FIND(" ", Sheet2!B145) + 1) - FIND(" ", Sheet2!B145) - 1), MID(Sheet2!B145, FIND(" ", Sheet2!B145) + 1, LEN(Sheet2!B145) - FIND(" ", Sheet2!B145)))</f>
        <v>성북구</v>
      </c>
      <c r="G145" t="s">
        <v>32</v>
      </c>
      <c r="H145" s="2" t="s">
        <v>33</v>
      </c>
      <c r="I145" s="2">
        <v>2.36</v>
      </c>
      <c r="J145" t="s">
        <v>1075</v>
      </c>
      <c r="K145" t="s">
        <v>904</v>
      </c>
      <c r="L145" t="s">
        <v>1076</v>
      </c>
      <c r="M145" t="s">
        <v>1077</v>
      </c>
      <c r="O145" t="s">
        <v>1030</v>
      </c>
      <c r="P145">
        <v>37.602182900000003</v>
      </c>
      <c r="Q145">
        <v>127.0031346</v>
      </c>
    </row>
    <row r="146" spans="1:17" x14ac:dyDescent="0.3">
      <c r="A146" t="s">
        <v>1078</v>
      </c>
      <c r="B146" t="s">
        <v>1079</v>
      </c>
      <c r="C146" t="s">
        <v>1079</v>
      </c>
      <c r="D146" t="s">
        <v>1080</v>
      </c>
      <c r="E146" t="str">
        <f>IF(Sheet2!C146="강원", "강원도", IF(Sheet2!C146="경기", "경기도", IF(Sheet2!C146="경남", "경상남도", IF(Sheet2!C146="경북", "경상북도", IF(Sheet2!C146="광주", "광주광역시", IF(Sheet2!C146="대구", "대구광역시", IF(Sheet2!C146="대전", "대전광역시", IF(Sheet2!C146="부산", "부산광역시",IF(Sheet2!C146="서울", "서울특별시",  IF(Sheet2!C146="세종", "세종특별자치시",  IF(Sheet2!C146="울산", "울산광역시",IF(Sheet2!C146="인천", "인천광역시", IF(Sheet2!C146="전남", "전라남도", IF(Sheet2!C146="전북", "전라북도",  IF(Sheet2!C146="제주", "제주특별자치도", IF(Sheet2!C146="충남", "충청남도", IF(Sheet2!C146="충북", "충청북도", Sheet2!C146)))))))))))))))))</f>
        <v>서울특별시</v>
      </c>
      <c r="F146" t="str">
        <f>IFERROR(MID(Sheet2!B146, FIND(" ", Sheet2!B146) + 1, FIND(" ", Sheet2!B146, FIND(" ", Sheet2!B146) + 1) - FIND(" ", Sheet2!B146) - 1), MID(Sheet2!B146, FIND(" ", Sheet2!B146) + 1, LEN(Sheet2!B146) - FIND(" ", Sheet2!B146)))</f>
        <v>성북구</v>
      </c>
      <c r="G146" t="s">
        <v>32</v>
      </c>
      <c r="H146" s="2" t="s">
        <v>33</v>
      </c>
      <c r="I146" s="2">
        <v>2.2200000000000002</v>
      </c>
      <c r="J146" t="s">
        <v>1081</v>
      </c>
      <c r="K146" t="s">
        <v>35</v>
      </c>
      <c r="O146" t="s">
        <v>1082</v>
      </c>
      <c r="P146">
        <v>37.604231300000002</v>
      </c>
      <c r="Q146">
        <v>127.05752630000001</v>
      </c>
    </row>
    <row r="147" spans="1:17" x14ac:dyDescent="0.3">
      <c r="A147" t="s">
        <v>1083</v>
      </c>
      <c r="B147" t="s">
        <v>1084</v>
      </c>
      <c r="C147" t="s">
        <v>1084</v>
      </c>
      <c r="D147" t="s">
        <v>1085</v>
      </c>
      <c r="E147" t="str">
        <f>IF(Sheet2!C147="강원", "강원도", IF(Sheet2!C147="경기", "경기도", IF(Sheet2!C147="경남", "경상남도", IF(Sheet2!C147="경북", "경상북도", IF(Sheet2!C147="광주", "광주광역시", IF(Sheet2!C147="대구", "대구광역시", IF(Sheet2!C147="대전", "대전광역시", IF(Sheet2!C147="부산", "부산광역시",IF(Sheet2!C147="서울", "서울특별시",  IF(Sheet2!C147="세종", "세종특별자치시",  IF(Sheet2!C147="울산", "울산광역시",IF(Sheet2!C147="인천", "인천광역시", IF(Sheet2!C147="전남", "전라남도", IF(Sheet2!C147="전북", "전라북도",  IF(Sheet2!C147="제주", "제주특별자치도", IF(Sheet2!C147="충남", "충청남도", IF(Sheet2!C147="충북", "충청북도", Sheet2!C147)))))))))))))))))</f>
        <v>서울특별시</v>
      </c>
      <c r="F147" t="str">
        <f>IFERROR(MID(Sheet2!B147, FIND(" ", Sheet2!B147) + 1, FIND(" ", Sheet2!B147, FIND(" ", Sheet2!B147) + 1) - FIND(" ", Sheet2!B147) - 1), MID(Sheet2!B147, FIND(" ", Sheet2!B147) + 1, LEN(Sheet2!B147) - FIND(" ", Sheet2!B147)))</f>
        <v>강북구</v>
      </c>
      <c r="G147" t="s">
        <v>32</v>
      </c>
      <c r="H147" s="2" t="s">
        <v>33</v>
      </c>
      <c r="I147" s="2">
        <v>4.7</v>
      </c>
      <c r="J147" t="s">
        <v>1087</v>
      </c>
      <c r="K147" t="s">
        <v>158</v>
      </c>
      <c r="L147" t="s">
        <v>1088</v>
      </c>
      <c r="M147" t="s">
        <v>1089</v>
      </c>
      <c r="N147" t="s">
        <v>1090</v>
      </c>
      <c r="O147" t="s">
        <v>1091</v>
      </c>
      <c r="P147">
        <v>37.628439899999996</v>
      </c>
      <c r="Q147">
        <v>127.03453349999999</v>
      </c>
    </row>
    <row r="148" spans="1:17" x14ac:dyDescent="0.3">
      <c r="A148" t="s">
        <v>1092</v>
      </c>
      <c r="B148" t="s">
        <v>1093</v>
      </c>
      <c r="C148" t="s">
        <v>1093</v>
      </c>
      <c r="D148" t="s">
        <v>1094</v>
      </c>
      <c r="E148" t="str">
        <f>IF(Sheet2!C148="강원", "강원도", IF(Sheet2!C148="경기", "경기도", IF(Sheet2!C148="경남", "경상남도", IF(Sheet2!C148="경북", "경상북도", IF(Sheet2!C148="광주", "광주광역시", IF(Sheet2!C148="대구", "대구광역시", IF(Sheet2!C148="대전", "대전광역시", IF(Sheet2!C148="부산", "부산광역시",IF(Sheet2!C148="서울", "서울특별시",  IF(Sheet2!C148="세종", "세종특별자치시",  IF(Sheet2!C148="울산", "울산광역시",IF(Sheet2!C148="인천", "인천광역시", IF(Sheet2!C148="전남", "전라남도", IF(Sheet2!C148="전북", "전라북도",  IF(Sheet2!C148="제주", "제주특별자치도", IF(Sheet2!C148="충남", "충청남도", IF(Sheet2!C148="충북", "충청북도", Sheet2!C148)))))))))))))))))</f>
        <v>서울특별시</v>
      </c>
      <c r="F148" t="str">
        <f>IFERROR(MID(Sheet2!B148, FIND(" ", Sheet2!B148) + 1, FIND(" ", Sheet2!B148, FIND(" ", Sheet2!B148) + 1) - FIND(" ", Sheet2!B148) - 1), MID(Sheet2!B148, FIND(" ", Sheet2!B148) + 1, LEN(Sheet2!B148) - FIND(" ", Sheet2!B148)))</f>
        <v>강북구</v>
      </c>
      <c r="G148" t="s">
        <v>19</v>
      </c>
      <c r="H148" s="2" t="s">
        <v>33</v>
      </c>
      <c r="I148" s="2">
        <v>2.0099999999999998</v>
      </c>
      <c r="J148" t="s">
        <v>1095</v>
      </c>
      <c r="K148" t="s">
        <v>35</v>
      </c>
      <c r="L148" t="s">
        <v>1096</v>
      </c>
      <c r="M148" t="s">
        <v>1097</v>
      </c>
      <c r="N148" t="s">
        <v>1090</v>
      </c>
      <c r="O148" t="s">
        <v>1091</v>
      </c>
      <c r="P148">
        <v>37.621220000000001</v>
      </c>
      <c r="Q148">
        <v>127.0383089</v>
      </c>
    </row>
    <row r="149" spans="1:17" x14ac:dyDescent="0.3">
      <c r="A149" t="s">
        <v>1098</v>
      </c>
      <c r="B149" t="s">
        <v>1099</v>
      </c>
      <c r="C149" t="s">
        <v>1099</v>
      </c>
      <c r="D149" t="s">
        <v>1100</v>
      </c>
      <c r="E149" t="str">
        <f>IF(Sheet2!C149="강원", "강원도", IF(Sheet2!C149="경기", "경기도", IF(Sheet2!C149="경남", "경상남도", IF(Sheet2!C149="경북", "경상북도", IF(Sheet2!C149="광주", "광주광역시", IF(Sheet2!C149="대구", "대구광역시", IF(Sheet2!C149="대전", "대전광역시", IF(Sheet2!C149="부산", "부산광역시",IF(Sheet2!C149="서울", "서울특별시",  IF(Sheet2!C149="세종", "세종특별자치시",  IF(Sheet2!C149="울산", "울산광역시",IF(Sheet2!C149="인천", "인천광역시", IF(Sheet2!C149="전남", "전라남도", IF(Sheet2!C149="전북", "전라북도",  IF(Sheet2!C149="제주", "제주특별자치도", IF(Sheet2!C149="충남", "충청남도", IF(Sheet2!C149="충북", "충청북도", Sheet2!C149)))))))))))))))))</f>
        <v>서울특별시</v>
      </c>
      <c r="F149" t="str">
        <f>IFERROR(MID(Sheet2!B149, FIND(" ", Sheet2!B149) + 1, FIND(" ", Sheet2!B149, FIND(" ", Sheet2!B149) + 1) - FIND(" ", Sheet2!B149) - 1), MID(Sheet2!B149, FIND(" ", Sheet2!B149) + 1, LEN(Sheet2!B149) - FIND(" ", Sheet2!B149)))</f>
        <v>도봉구</v>
      </c>
      <c r="G149" t="s">
        <v>32</v>
      </c>
      <c r="H149" s="2" t="s">
        <v>78</v>
      </c>
      <c r="I149" s="2">
        <v>6.81</v>
      </c>
      <c r="J149" t="s">
        <v>1102</v>
      </c>
      <c r="K149" t="s">
        <v>298</v>
      </c>
      <c r="L149" t="s">
        <v>885</v>
      </c>
      <c r="M149" t="s">
        <v>1103</v>
      </c>
      <c r="N149" t="s">
        <v>1104</v>
      </c>
      <c r="O149" t="s">
        <v>1105</v>
      </c>
      <c r="P149">
        <v>37.6727256</v>
      </c>
      <c r="Q149">
        <v>127.0142913</v>
      </c>
    </row>
    <row r="150" spans="1:17" x14ac:dyDescent="0.3">
      <c r="A150" t="s">
        <v>1106</v>
      </c>
      <c r="B150" t="s">
        <v>1107</v>
      </c>
      <c r="C150" t="s">
        <v>1108</v>
      </c>
      <c r="D150" t="s">
        <v>1109</v>
      </c>
      <c r="E150" t="str">
        <f>IF(Sheet2!C150="강원", "강원도", IF(Sheet2!C150="경기", "경기도", IF(Sheet2!C150="경남", "경상남도", IF(Sheet2!C150="경북", "경상북도", IF(Sheet2!C150="광주", "광주광역시", IF(Sheet2!C150="대구", "대구광역시", IF(Sheet2!C150="대전", "대전광역시", IF(Sheet2!C150="부산", "부산광역시",IF(Sheet2!C150="서울", "서울특별시",  IF(Sheet2!C150="세종", "세종특별자치시",  IF(Sheet2!C150="울산", "울산광역시",IF(Sheet2!C150="인천", "인천광역시", IF(Sheet2!C150="전남", "전라남도", IF(Sheet2!C150="전북", "전라북도",  IF(Sheet2!C150="제주", "제주특별자치도", IF(Sheet2!C150="충남", "충청남도", IF(Sheet2!C150="충북", "충청북도", Sheet2!C150)))))))))))))))))</f>
        <v>충청남도</v>
      </c>
      <c r="F150" t="str">
        <f>IFERROR(MID(Sheet2!B150, FIND(" ", Sheet2!B150) + 1, FIND(" ", Sheet2!B150, FIND(" ", Sheet2!B150) + 1) - FIND(" ", Sheet2!B150) - 1), MID(Sheet2!B150, FIND(" ", Sheet2!B150) + 1, LEN(Sheet2!B150) - FIND(" ", Sheet2!B150)))</f>
        <v>보령시</v>
      </c>
      <c r="G150" t="s">
        <v>32</v>
      </c>
      <c r="H150" s="2" t="s">
        <v>33</v>
      </c>
      <c r="I150" s="2">
        <v>5</v>
      </c>
      <c r="J150" t="s">
        <v>1111</v>
      </c>
      <c r="K150" t="s">
        <v>1112</v>
      </c>
      <c r="L150" t="s">
        <v>1113</v>
      </c>
      <c r="M150" t="s">
        <v>1114</v>
      </c>
      <c r="O150" t="s">
        <v>1115</v>
      </c>
      <c r="P150">
        <v>36.333493099999998</v>
      </c>
      <c r="Q150">
        <v>126.3425447</v>
      </c>
    </row>
    <row r="151" spans="1:17" x14ac:dyDescent="0.3">
      <c r="A151" t="s">
        <v>1116</v>
      </c>
      <c r="B151" t="s">
        <v>1117</v>
      </c>
      <c r="C151" t="s">
        <v>1117</v>
      </c>
      <c r="D151" t="s">
        <v>1118</v>
      </c>
      <c r="E151" t="str">
        <f>IF(Sheet2!C151="강원", "강원도", IF(Sheet2!C151="경기", "경기도", IF(Sheet2!C151="경남", "경상남도", IF(Sheet2!C151="경북", "경상북도", IF(Sheet2!C151="광주", "광주광역시", IF(Sheet2!C151="대구", "대구광역시", IF(Sheet2!C151="대전", "대전광역시", IF(Sheet2!C151="부산", "부산광역시",IF(Sheet2!C151="서울", "서울특별시",  IF(Sheet2!C151="세종", "세종특별자치시",  IF(Sheet2!C151="울산", "울산광역시",IF(Sheet2!C151="인천", "인천광역시", IF(Sheet2!C151="전남", "전라남도", IF(Sheet2!C151="전북", "전라북도",  IF(Sheet2!C151="제주", "제주특별자치도", IF(Sheet2!C151="충남", "충청남도", IF(Sheet2!C151="충북", "충청북도", Sheet2!C151)))))))))))))))))</f>
        <v>서울특별시</v>
      </c>
      <c r="F151" t="str">
        <f>IFERROR(MID(Sheet2!B151, FIND(" ", Sheet2!B151) + 1, FIND(" ", Sheet2!B151, FIND(" ", Sheet2!B151) + 1) - FIND(" ", Sheet2!B151) - 1), MID(Sheet2!B151, FIND(" ", Sheet2!B151) + 1, LEN(Sheet2!B151) - FIND(" ", Sheet2!B151)))</f>
        <v>도봉구</v>
      </c>
      <c r="G151" t="s">
        <v>32</v>
      </c>
      <c r="H151" s="2" t="s">
        <v>78</v>
      </c>
      <c r="I151" s="2">
        <v>5.24</v>
      </c>
      <c r="J151" t="s">
        <v>1119</v>
      </c>
      <c r="K151" t="s">
        <v>112</v>
      </c>
      <c r="L151" t="s">
        <v>1120</v>
      </c>
      <c r="M151" t="s">
        <v>1121</v>
      </c>
      <c r="N151" t="s">
        <v>1122</v>
      </c>
      <c r="O151" t="s">
        <v>1123</v>
      </c>
      <c r="P151">
        <v>37.655504100000002</v>
      </c>
      <c r="Q151">
        <v>127.02541650000001</v>
      </c>
    </row>
    <row r="152" spans="1:17" x14ac:dyDescent="0.3">
      <c r="A152" t="s">
        <v>1124</v>
      </c>
      <c r="B152" t="s">
        <v>1125</v>
      </c>
      <c r="C152" t="s">
        <v>1125</v>
      </c>
      <c r="D152" t="s">
        <v>1126</v>
      </c>
      <c r="E152" t="str">
        <f>IF(Sheet2!C152="강원", "강원도", IF(Sheet2!C152="경기", "경기도", IF(Sheet2!C152="경남", "경상남도", IF(Sheet2!C152="경북", "경상북도", IF(Sheet2!C152="광주", "광주광역시", IF(Sheet2!C152="대구", "대구광역시", IF(Sheet2!C152="대전", "대전광역시", IF(Sheet2!C152="부산", "부산광역시",IF(Sheet2!C152="서울", "서울특별시",  IF(Sheet2!C152="세종", "세종특별자치시",  IF(Sheet2!C152="울산", "울산광역시",IF(Sheet2!C152="인천", "인천광역시", IF(Sheet2!C152="전남", "전라남도", IF(Sheet2!C152="전북", "전라북도",  IF(Sheet2!C152="제주", "제주특별자치도", IF(Sheet2!C152="충남", "충청남도", IF(Sheet2!C152="충북", "충청북도", Sheet2!C152)))))))))))))))))</f>
        <v>서울특별시</v>
      </c>
      <c r="F152" t="str">
        <f>IFERROR(MID(Sheet2!B152, FIND(" ", Sheet2!B152) + 1, FIND(" ", Sheet2!B152, FIND(" ", Sheet2!B152) + 1) - FIND(" ", Sheet2!B152) - 1), MID(Sheet2!B152, FIND(" ", Sheet2!B152) + 1, LEN(Sheet2!B152) - FIND(" ", Sheet2!B152)))</f>
        <v>강북구</v>
      </c>
      <c r="G152" t="s">
        <v>19</v>
      </c>
      <c r="H152" s="2" t="s">
        <v>33</v>
      </c>
      <c r="I152" s="2">
        <v>2.0499999999999998</v>
      </c>
      <c r="J152" t="s">
        <v>1127</v>
      </c>
      <c r="K152" t="s">
        <v>35</v>
      </c>
      <c r="L152" t="s">
        <v>1128</v>
      </c>
      <c r="M152" t="s">
        <v>1129</v>
      </c>
      <c r="N152" t="s">
        <v>1130</v>
      </c>
      <c r="O152" t="s">
        <v>1091</v>
      </c>
      <c r="P152">
        <v>37.628439899999996</v>
      </c>
      <c r="Q152">
        <v>127.03453349999999</v>
      </c>
    </row>
    <row r="153" spans="1:17" x14ac:dyDescent="0.3">
      <c r="A153" t="s">
        <v>1131</v>
      </c>
      <c r="B153" t="s">
        <v>1132</v>
      </c>
      <c r="C153" t="s">
        <v>1132</v>
      </c>
      <c r="D153" t="s">
        <v>1133</v>
      </c>
      <c r="E153" t="str">
        <f>IF(Sheet2!C153="강원", "강원도", IF(Sheet2!C153="경기", "경기도", IF(Sheet2!C153="경남", "경상남도", IF(Sheet2!C153="경북", "경상북도", IF(Sheet2!C153="광주", "광주광역시", IF(Sheet2!C153="대구", "대구광역시", IF(Sheet2!C153="대전", "대전광역시", IF(Sheet2!C153="부산", "부산광역시",IF(Sheet2!C153="서울", "서울특별시",  IF(Sheet2!C153="세종", "세종특별자치시",  IF(Sheet2!C153="울산", "울산광역시",IF(Sheet2!C153="인천", "인천광역시", IF(Sheet2!C153="전남", "전라남도", IF(Sheet2!C153="전북", "전라북도",  IF(Sheet2!C153="제주", "제주특별자치도", IF(Sheet2!C153="충남", "충청남도", IF(Sheet2!C153="충북", "충청북도", Sheet2!C153)))))))))))))))))</f>
        <v>서울특별시</v>
      </c>
      <c r="F153" t="str">
        <f>IFERROR(MID(Sheet2!B153, FIND(" ", Sheet2!B153) + 1, FIND(" ", Sheet2!B153, FIND(" ", Sheet2!B153) + 1) - FIND(" ", Sheet2!B153) - 1), MID(Sheet2!B153, FIND(" ", Sheet2!B153) + 1, LEN(Sheet2!B153) - FIND(" ", Sheet2!B153)))</f>
        <v>강북구</v>
      </c>
      <c r="G153" t="s">
        <v>32</v>
      </c>
      <c r="H153" s="2" t="s">
        <v>78</v>
      </c>
      <c r="I153" s="2">
        <v>7.86</v>
      </c>
      <c r="J153" t="s">
        <v>1134</v>
      </c>
      <c r="K153" t="s">
        <v>122</v>
      </c>
      <c r="L153" t="s">
        <v>1135</v>
      </c>
      <c r="M153" t="s">
        <v>1136</v>
      </c>
      <c r="N153" t="s">
        <v>1137</v>
      </c>
      <c r="O153" t="s">
        <v>1138</v>
      </c>
      <c r="P153">
        <v>37.685631999999998</v>
      </c>
      <c r="Q153">
        <v>126.9950661</v>
      </c>
    </row>
    <row r="154" spans="1:17" x14ac:dyDescent="0.3">
      <c r="A154" t="s">
        <v>1139</v>
      </c>
      <c r="B154" t="s">
        <v>1140</v>
      </c>
      <c r="C154" t="s">
        <v>1140</v>
      </c>
      <c r="D154" t="s">
        <v>1141</v>
      </c>
      <c r="E154" t="str">
        <f>IF(Sheet2!C154="강원", "강원도", IF(Sheet2!C154="경기", "경기도", IF(Sheet2!C154="경남", "경상남도", IF(Sheet2!C154="경북", "경상북도", IF(Sheet2!C154="광주", "광주광역시", IF(Sheet2!C154="대구", "대구광역시", IF(Sheet2!C154="대전", "대전광역시", IF(Sheet2!C154="부산", "부산광역시",IF(Sheet2!C154="서울", "서울특별시",  IF(Sheet2!C154="세종", "세종특별자치시",  IF(Sheet2!C154="울산", "울산광역시",IF(Sheet2!C154="인천", "인천광역시", IF(Sheet2!C154="전남", "전라남도", IF(Sheet2!C154="전북", "전라북도",  IF(Sheet2!C154="제주", "제주특별자치도", IF(Sheet2!C154="충남", "충청남도", IF(Sheet2!C154="충북", "충청북도", Sheet2!C154)))))))))))))))))</f>
        <v>서울특별시</v>
      </c>
      <c r="F154" t="str">
        <f>IFERROR(MID(Sheet2!B154, FIND(" ", Sheet2!B154) + 1, FIND(" ", Sheet2!B154, FIND(" ", Sheet2!B154) + 1) - FIND(" ", Sheet2!B154) - 1), MID(Sheet2!B154, FIND(" ", Sheet2!B154) + 1, LEN(Sheet2!B154) - FIND(" ", Sheet2!B154)))</f>
        <v>노원구</v>
      </c>
      <c r="G154" t="s">
        <v>128</v>
      </c>
      <c r="H154" s="2" t="s">
        <v>78</v>
      </c>
      <c r="I154" s="2">
        <v>7.41</v>
      </c>
      <c r="J154" t="s">
        <v>1143</v>
      </c>
      <c r="K154" t="s">
        <v>401</v>
      </c>
      <c r="L154" t="s">
        <v>1144</v>
      </c>
      <c r="M154" t="s">
        <v>1145</v>
      </c>
      <c r="N154" t="s">
        <v>1146</v>
      </c>
      <c r="O154" t="s">
        <v>1147</v>
      </c>
      <c r="P154">
        <v>37.692715700000001</v>
      </c>
      <c r="Q154">
        <v>127.0848367</v>
      </c>
    </row>
    <row r="155" spans="1:17" x14ac:dyDescent="0.3">
      <c r="A155" t="s">
        <v>1148</v>
      </c>
      <c r="B155" t="s">
        <v>1149</v>
      </c>
      <c r="C155" t="s">
        <v>1149</v>
      </c>
      <c r="D155" t="s">
        <v>1150</v>
      </c>
      <c r="E155" t="str">
        <f>IF(Sheet2!C155="강원", "강원도", IF(Sheet2!C155="경기", "경기도", IF(Sheet2!C155="경남", "경상남도", IF(Sheet2!C155="경북", "경상북도", IF(Sheet2!C155="광주", "광주광역시", IF(Sheet2!C155="대구", "대구광역시", IF(Sheet2!C155="대전", "대전광역시", IF(Sheet2!C155="부산", "부산광역시",IF(Sheet2!C155="서울", "서울특별시",  IF(Sheet2!C155="세종", "세종특별자치시",  IF(Sheet2!C155="울산", "울산광역시",IF(Sheet2!C155="인천", "인천광역시", IF(Sheet2!C155="전남", "전라남도", IF(Sheet2!C155="전북", "전라북도",  IF(Sheet2!C155="제주", "제주특별자치도", IF(Sheet2!C155="충남", "충청남도", IF(Sheet2!C155="충북", "충청북도", Sheet2!C155)))))))))))))))))</f>
        <v>서울특별시</v>
      </c>
      <c r="F155" t="str">
        <f>IFERROR(MID(Sheet2!B155, FIND(" ", Sheet2!B155) + 1, FIND(" ", Sheet2!B155, FIND(" ", Sheet2!B155) + 1) - FIND(" ", Sheet2!B155) - 1), MID(Sheet2!B155, FIND(" ", Sheet2!B155) + 1, LEN(Sheet2!B155) - FIND(" ", Sheet2!B155)))</f>
        <v>노원구</v>
      </c>
      <c r="G155" t="s">
        <v>19</v>
      </c>
      <c r="H155" s="2" t="s">
        <v>33</v>
      </c>
      <c r="I155" s="2">
        <v>1.1200000000000001</v>
      </c>
      <c r="J155" t="s">
        <v>1151</v>
      </c>
      <c r="K155" t="s">
        <v>35</v>
      </c>
      <c r="L155" t="s">
        <v>675</v>
      </c>
      <c r="M155" t="s">
        <v>138</v>
      </c>
      <c r="N155" t="s">
        <v>115</v>
      </c>
      <c r="O155" t="s">
        <v>1152</v>
      </c>
      <c r="P155">
        <v>37.627580100000003</v>
      </c>
      <c r="Q155">
        <v>127.05814119999999</v>
      </c>
    </row>
    <row r="156" spans="1:17" x14ac:dyDescent="0.3">
      <c r="A156" t="s">
        <v>1153</v>
      </c>
      <c r="B156" t="s">
        <v>1154</v>
      </c>
      <c r="C156" t="s">
        <v>1154</v>
      </c>
      <c r="D156" t="s">
        <v>1155</v>
      </c>
      <c r="E156" t="str">
        <f>IF(Sheet2!C156="강원", "강원도", IF(Sheet2!C156="경기", "경기도", IF(Sheet2!C156="경남", "경상남도", IF(Sheet2!C156="경북", "경상북도", IF(Sheet2!C156="광주", "광주광역시", IF(Sheet2!C156="대구", "대구광역시", IF(Sheet2!C156="대전", "대전광역시", IF(Sheet2!C156="부산", "부산광역시",IF(Sheet2!C156="서울", "서울특별시",  IF(Sheet2!C156="세종", "세종특별자치시",  IF(Sheet2!C156="울산", "울산광역시",IF(Sheet2!C156="인천", "인천광역시", IF(Sheet2!C156="전남", "전라남도", IF(Sheet2!C156="전북", "전라북도",  IF(Sheet2!C156="제주", "제주특별자치도", IF(Sheet2!C156="충남", "충청남도", IF(Sheet2!C156="충북", "충청북도", Sheet2!C156)))))))))))))))))</f>
        <v>서울특별시</v>
      </c>
      <c r="F156" t="str">
        <f>IFERROR(MID(Sheet2!B156, FIND(" ", Sheet2!B156) + 1, FIND(" ", Sheet2!B156, FIND(" ", Sheet2!B156) + 1) - FIND(" ", Sheet2!B156) - 1), MID(Sheet2!B156, FIND(" ", Sheet2!B156) + 1, LEN(Sheet2!B156) - FIND(" ", Sheet2!B156)))</f>
        <v>도봉구</v>
      </c>
      <c r="G156" t="s">
        <v>32</v>
      </c>
      <c r="H156" s="2" t="s">
        <v>33</v>
      </c>
      <c r="I156" s="2">
        <v>4.59</v>
      </c>
      <c r="J156" t="s">
        <v>1156</v>
      </c>
      <c r="K156" t="s">
        <v>904</v>
      </c>
      <c r="L156" t="s">
        <v>675</v>
      </c>
      <c r="M156" t="s">
        <v>1157</v>
      </c>
      <c r="N156" t="s">
        <v>115</v>
      </c>
      <c r="O156" t="s">
        <v>1152</v>
      </c>
      <c r="P156">
        <v>37.632078900000003</v>
      </c>
      <c r="Q156">
        <v>127.0477266</v>
      </c>
    </row>
    <row r="157" spans="1:17" x14ac:dyDescent="0.3">
      <c r="A157" t="s">
        <v>1158</v>
      </c>
      <c r="B157" t="s">
        <v>1159</v>
      </c>
      <c r="C157" t="s">
        <v>1159</v>
      </c>
      <c r="D157" t="s">
        <v>1160</v>
      </c>
      <c r="E157" t="str">
        <f>IF(Sheet2!C157="강원", "강원도", IF(Sheet2!C157="경기", "경기도", IF(Sheet2!C157="경남", "경상남도", IF(Sheet2!C157="경북", "경상북도", IF(Sheet2!C157="광주", "광주광역시", IF(Sheet2!C157="대구", "대구광역시", IF(Sheet2!C157="대전", "대전광역시", IF(Sheet2!C157="부산", "부산광역시",IF(Sheet2!C157="서울", "서울특별시",  IF(Sheet2!C157="세종", "세종특별자치시",  IF(Sheet2!C157="울산", "울산광역시",IF(Sheet2!C157="인천", "인천광역시", IF(Sheet2!C157="전남", "전라남도", IF(Sheet2!C157="전북", "전라북도",  IF(Sheet2!C157="제주", "제주특별자치도", IF(Sheet2!C157="충남", "충청남도", IF(Sheet2!C157="충북", "충청북도", Sheet2!C157)))))))))))))))))</f>
        <v>서울특별시</v>
      </c>
      <c r="F157" t="str">
        <f>IFERROR(MID(Sheet2!B157, FIND(" ", Sheet2!B157) + 1, FIND(" ", Sheet2!B157, FIND(" ", Sheet2!B157) + 1) - FIND(" ", Sheet2!B157) - 1), MID(Sheet2!B157, FIND(" ", Sheet2!B157) + 1, LEN(Sheet2!B157) - FIND(" ", Sheet2!B157)))</f>
        <v>중랑구</v>
      </c>
      <c r="G157" t="s">
        <v>19</v>
      </c>
      <c r="H157" s="2" t="s">
        <v>78</v>
      </c>
      <c r="I157" s="2">
        <v>5.51</v>
      </c>
      <c r="J157" t="s">
        <v>1162</v>
      </c>
      <c r="K157" t="s">
        <v>112</v>
      </c>
      <c r="L157" t="s">
        <v>675</v>
      </c>
      <c r="M157" t="s">
        <v>1163</v>
      </c>
      <c r="O157" t="s">
        <v>1164</v>
      </c>
      <c r="P157">
        <v>37.597908500000003</v>
      </c>
      <c r="Q157">
        <v>127.1130972</v>
      </c>
    </row>
    <row r="158" spans="1:17" x14ac:dyDescent="0.3">
      <c r="A158" t="s">
        <v>1165</v>
      </c>
      <c r="B158" t="s">
        <v>1166</v>
      </c>
      <c r="C158" t="s">
        <v>1166</v>
      </c>
      <c r="D158" t="s">
        <v>1167</v>
      </c>
      <c r="E158" t="str">
        <f>IF(Sheet2!C158="강원", "강원도", IF(Sheet2!C158="경기", "경기도", IF(Sheet2!C158="경남", "경상남도", IF(Sheet2!C158="경북", "경상북도", IF(Sheet2!C158="광주", "광주광역시", IF(Sheet2!C158="대구", "대구광역시", IF(Sheet2!C158="대전", "대전광역시", IF(Sheet2!C158="부산", "부산광역시",IF(Sheet2!C158="서울", "서울특별시",  IF(Sheet2!C158="세종", "세종특별자치시",  IF(Sheet2!C158="울산", "울산광역시",IF(Sheet2!C158="인천", "인천광역시", IF(Sheet2!C158="전남", "전라남도", IF(Sheet2!C158="전북", "전라북도",  IF(Sheet2!C158="제주", "제주특별자치도", IF(Sheet2!C158="충남", "충청남도", IF(Sheet2!C158="충북", "충청북도", Sheet2!C158)))))))))))))))))</f>
        <v>서울특별시</v>
      </c>
      <c r="F158" t="str">
        <f>IFERROR(MID(Sheet2!B158, FIND(" ", Sheet2!B158) + 1, FIND(" ", Sheet2!B158, FIND(" ", Sheet2!B158) + 1) - FIND(" ", Sheet2!B158) - 1), MID(Sheet2!B158, FIND(" ", Sheet2!B158) + 1, LEN(Sheet2!B158) - FIND(" ", Sheet2!B158)))</f>
        <v>중랑구</v>
      </c>
      <c r="G158" t="s">
        <v>32</v>
      </c>
      <c r="H158" s="2" t="s">
        <v>33</v>
      </c>
      <c r="I158" s="2">
        <v>4.0199999999999996</v>
      </c>
      <c r="J158" t="s">
        <v>1168</v>
      </c>
      <c r="K158" t="s">
        <v>158</v>
      </c>
      <c r="O158" t="s">
        <v>1169</v>
      </c>
      <c r="P158">
        <v>37.572308300000003</v>
      </c>
      <c r="Q158">
        <v>127.09827919999999</v>
      </c>
    </row>
    <row r="159" spans="1:17" x14ac:dyDescent="0.3">
      <c r="A159" t="s">
        <v>1170</v>
      </c>
      <c r="B159" t="s">
        <v>1171</v>
      </c>
      <c r="C159" t="s">
        <v>1172</v>
      </c>
      <c r="D159" t="s">
        <v>1173</v>
      </c>
      <c r="E159" t="str">
        <f>IF(Sheet2!C159="강원", "강원도", IF(Sheet2!C159="경기", "경기도", IF(Sheet2!C159="경남", "경상남도", IF(Sheet2!C159="경북", "경상북도", IF(Sheet2!C159="광주", "광주광역시", IF(Sheet2!C159="대구", "대구광역시", IF(Sheet2!C159="대전", "대전광역시", IF(Sheet2!C159="부산", "부산광역시",IF(Sheet2!C159="서울", "서울특별시",  IF(Sheet2!C159="세종", "세종특별자치시",  IF(Sheet2!C159="울산", "울산광역시",IF(Sheet2!C159="인천", "인천광역시", IF(Sheet2!C159="전남", "전라남도", IF(Sheet2!C159="전북", "전라북도",  IF(Sheet2!C159="제주", "제주특별자치도", IF(Sheet2!C159="충남", "충청남도", IF(Sheet2!C159="충북", "충청북도", Sheet2!C159)))))))))))))))))</f>
        <v>서울특별시</v>
      </c>
      <c r="F159" t="str">
        <f>IFERROR(MID(Sheet2!B159, FIND(" ", Sheet2!B159) + 1, FIND(" ", Sheet2!B159, FIND(" ", Sheet2!B159) + 1) - FIND(" ", Sheet2!B159) - 1), MID(Sheet2!B159, FIND(" ", Sheet2!B159) + 1, LEN(Sheet2!B159) - FIND(" ", Sheet2!B159)))</f>
        <v>중랑구</v>
      </c>
      <c r="G159" t="s">
        <v>19</v>
      </c>
      <c r="H159" s="2" t="s">
        <v>78</v>
      </c>
      <c r="I159" s="2">
        <v>5.67</v>
      </c>
      <c r="J159" t="s">
        <v>1174</v>
      </c>
      <c r="K159" t="s">
        <v>158</v>
      </c>
      <c r="O159" t="s">
        <v>1175</v>
      </c>
      <c r="P159">
        <v>37.5946833</v>
      </c>
      <c r="Q159">
        <v>127.0711056</v>
      </c>
    </row>
    <row r="160" spans="1:17" x14ac:dyDescent="0.3">
      <c r="A160" t="s">
        <v>1176</v>
      </c>
      <c r="B160" t="s">
        <v>1177</v>
      </c>
      <c r="C160" t="s">
        <v>1177</v>
      </c>
      <c r="D160" t="s">
        <v>1178</v>
      </c>
      <c r="E160" t="str">
        <f>IF(Sheet2!C160="강원", "강원도", IF(Sheet2!C160="경기", "경기도", IF(Sheet2!C160="경남", "경상남도", IF(Sheet2!C160="경북", "경상북도", IF(Sheet2!C160="광주", "광주광역시", IF(Sheet2!C160="대구", "대구광역시", IF(Sheet2!C160="대전", "대전광역시", IF(Sheet2!C160="부산", "부산광역시",IF(Sheet2!C160="서울", "서울특별시",  IF(Sheet2!C160="세종", "세종특별자치시",  IF(Sheet2!C160="울산", "울산광역시",IF(Sheet2!C160="인천", "인천광역시", IF(Sheet2!C160="전남", "전라남도", IF(Sheet2!C160="전북", "전라북도",  IF(Sheet2!C160="제주", "제주특별자치도", IF(Sheet2!C160="충남", "충청남도", IF(Sheet2!C160="충북", "충청북도", Sheet2!C160)))))))))))))))))</f>
        <v>서울특별시</v>
      </c>
      <c r="F160" t="str">
        <f>IFERROR(MID(Sheet2!B160, FIND(" ", Sheet2!B160) + 1, FIND(" ", Sheet2!B160, FIND(" ", Sheet2!B160) + 1) - FIND(" ", Sheet2!B160) - 1), MID(Sheet2!B160, FIND(" ", Sheet2!B160) + 1, LEN(Sheet2!B160) - FIND(" ", Sheet2!B160)))</f>
        <v>중랑구</v>
      </c>
      <c r="G160" t="s">
        <v>32</v>
      </c>
      <c r="H160" s="2" t="s">
        <v>33</v>
      </c>
      <c r="I160" s="2">
        <v>3.73</v>
      </c>
      <c r="J160" t="s">
        <v>1179</v>
      </c>
      <c r="K160" t="s">
        <v>158</v>
      </c>
      <c r="M160" t="s">
        <v>1180</v>
      </c>
      <c r="N160" t="s">
        <v>1181</v>
      </c>
      <c r="O160" t="s">
        <v>1164</v>
      </c>
      <c r="P160">
        <v>37.6008882</v>
      </c>
      <c r="Q160">
        <v>127.1138491</v>
      </c>
    </row>
    <row r="161" spans="1:17" x14ac:dyDescent="0.3">
      <c r="A161" t="s">
        <v>1182</v>
      </c>
      <c r="B161" t="s">
        <v>1183</v>
      </c>
      <c r="C161" t="s">
        <v>1183</v>
      </c>
      <c r="D161" t="s">
        <v>1184</v>
      </c>
      <c r="E161" t="str">
        <f>IF(Sheet2!C161="강원", "강원도", IF(Sheet2!C161="경기", "경기도", IF(Sheet2!C161="경남", "경상남도", IF(Sheet2!C161="경북", "경상북도", IF(Sheet2!C161="광주", "광주광역시", IF(Sheet2!C161="대구", "대구광역시", IF(Sheet2!C161="대전", "대전광역시", IF(Sheet2!C161="부산", "부산광역시",IF(Sheet2!C161="서울", "서울특별시",  IF(Sheet2!C161="세종", "세종특별자치시",  IF(Sheet2!C161="울산", "울산광역시",IF(Sheet2!C161="인천", "인천광역시", IF(Sheet2!C161="전남", "전라남도", IF(Sheet2!C161="전북", "전라북도",  IF(Sheet2!C161="제주", "제주특별자치도", IF(Sheet2!C161="충남", "충청남도", IF(Sheet2!C161="충북", "충청북도", Sheet2!C161)))))))))))))))))</f>
        <v>서울특별시</v>
      </c>
      <c r="F161" t="str">
        <f>IFERROR(MID(Sheet2!B161, FIND(" ", Sheet2!B161) + 1, FIND(" ", Sheet2!B161, FIND(" ", Sheet2!B161) + 1) - FIND(" ", Sheet2!B161) - 1), MID(Sheet2!B161, FIND(" ", Sheet2!B161) + 1, LEN(Sheet2!B161) - FIND(" ", Sheet2!B161)))</f>
        <v>동대문구</v>
      </c>
      <c r="G161" t="s">
        <v>32</v>
      </c>
      <c r="H161" s="2" t="s">
        <v>120</v>
      </c>
      <c r="I161" s="2">
        <v>3.39</v>
      </c>
      <c r="J161" t="s">
        <v>1186</v>
      </c>
      <c r="K161" t="s">
        <v>158</v>
      </c>
      <c r="L161" t="s">
        <v>675</v>
      </c>
      <c r="M161" t="s">
        <v>1187</v>
      </c>
      <c r="N161" t="s">
        <v>115</v>
      </c>
      <c r="O161" t="s">
        <v>1188</v>
      </c>
      <c r="P161">
        <v>37.585766900000003</v>
      </c>
      <c r="Q161">
        <v>127.06519160000001</v>
      </c>
    </row>
    <row r="162" spans="1:17" x14ac:dyDescent="0.3">
      <c r="A162" t="s">
        <v>1189</v>
      </c>
      <c r="B162" t="s">
        <v>1190</v>
      </c>
      <c r="C162" t="s">
        <v>1190</v>
      </c>
      <c r="D162" t="s">
        <v>1191</v>
      </c>
      <c r="E162" t="str">
        <f>IF(Sheet2!C162="강원", "강원도", IF(Sheet2!C162="경기", "경기도", IF(Sheet2!C162="경남", "경상남도", IF(Sheet2!C162="경북", "경상북도", IF(Sheet2!C162="광주", "광주광역시", IF(Sheet2!C162="대구", "대구광역시", IF(Sheet2!C162="대전", "대전광역시", IF(Sheet2!C162="부산", "부산광역시",IF(Sheet2!C162="서울", "서울특별시",  IF(Sheet2!C162="세종", "세종특별자치시",  IF(Sheet2!C162="울산", "울산광역시",IF(Sheet2!C162="인천", "인천광역시", IF(Sheet2!C162="전남", "전라남도", IF(Sheet2!C162="전북", "전라북도",  IF(Sheet2!C162="제주", "제주특별자치도", IF(Sheet2!C162="충남", "충청남도", IF(Sheet2!C162="충북", "충청북도", Sheet2!C162)))))))))))))))))</f>
        <v>서울특별시</v>
      </c>
      <c r="F162" t="str">
        <f>IFERROR(MID(Sheet2!B162, FIND(" ", Sheet2!B162) + 1, FIND(" ", Sheet2!B162, FIND(" ", Sheet2!B162) + 1) - FIND(" ", Sheet2!B162) - 1), MID(Sheet2!B162, FIND(" ", Sheet2!B162) + 1, LEN(Sheet2!B162) - FIND(" ", Sheet2!B162)))</f>
        <v>동대문구</v>
      </c>
      <c r="G162" t="s">
        <v>19</v>
      </c>
      <c r="H162" s="2" t="s">
        <v>33</v>
      </c>
      <c r="I162" s="2">
        <v>1.83</v>
      </c>
      <c r="J162" t="s">
        <v>1192</v>
      </c>
      <c r="K162" t="s">
        <v>35</v>
      </c>
      <c r="L162" t="s">
        <v>1193</v>
      </c>
      <c r="M162" t="s">
        <v>793</v>
      </c>
      <c r="N162" t="s">
        <v>1194</v>
      </c>
      <c r="O162" t="s">
        <v>1195</v>
      </c>
      <c r="P162">
        <v>37.593745200000001</v>
      </c>
      <c r="Q162">
        <v>127.04397299999999</v>
      </c>
    </row>
    <row r="163" spans="1:17" x14ac:dyDescent="0.3">
      <c r="A163" t="s">
        <v>1196</v>
      </c>
      <c r="B163" t="s">
        <v>1197</v>
      </c>
      <c r="C163" t="s">
        <v>1197</v>
      </c>
      <c r="D163" t="s">
        <v>1198</v>
      </c>
      <c r="E163" t="str">
        <f>IF(Sheet2!C163="강원", "강원도", IF(Sheet2!C163="경기", "경기도", IF(Sheet2!C163="경남", "경상남도", IF(Sheet2!C163="경북", "경상북도", IF(Sheet2!C163="광주", "광주광역시", IF(Sheet2!C163="대구", "대구광역시", IF(Sheet2!C163="대전", "대전광역시", IF(Sheet2!C163="부산", "부산광역시",IF(Sheet2!C163="서울", "서울특별시",  IF(Sheet2!C163="세종", "세종특별자치시",  IF(Sheet2!C163="울산", "울산광역시",IF(Sheet2!C163="인천", "인천광역시", IF(Sheet2!C163="전남", "전라남도", IF(Sheet2!C163="전북", "전라북도",  IF(Sheet2!C163="제주", "제주특별자치도", IF(Sheet2!C163="충남", "충청남도", IF(Sheet2!C163="충북", "충청북도", Sheet2!C163)))))))))))))))))</f>
        <v>서울특별시</v>
      </c>
      <c r="F163" t="str">
        <f>IFERROR(MID(Sheet2!B163, FIND(" ", Sheet2!B163) + 1, FIND(" ", Sheet2!B163, FIND(" ", Sheet2!B163) + 1) - FIND(" ", Sheet2!B163) - 1), MID(Sheet2!B163, FIND(" ", Sheet2!B163) + 1, LEN(Sheet2!B163) - FIND(" ", Sheet2!B163)))</f>
        <v>중구</v>
      </c>
      <c r="G163" t="s">
        <v>32</v>
      </c>
      <c r="H163" s="2" t="s">
        <v>78</v>
      </c>
      <c r="I163" s="2">
        <v>8.82</v>
      </c>
      <c r="J163" t="s">
        <v>1200</v>
      </c>
      <c r="K163" t="s">
        <v>112</v>
      </c>
      <c r="L163" t="s">
        <v>885</v>
      </c>
      <c r="M163" t="s">
        <v>1201</v>
      </c>
      <c r="N163" t="s">
        <v>1202</v>
      </c>
      <c r="O163" t="s">
        <v>1203</v>
      </c>
      <c r="P163">
        <v>37.555593000000002</v>
      </c>
      <c r="Q163">
        <v>127.01731100000001</v>
      </c>
    </row>
    <row r="164" spans="1:17" x14ac:dyDescent="0.3">
      <c r="A164" t="s">
        <v>1204</v>
      </c>
      <c r="B164" t="s">
        <v>1205</v>
      </c>
      <c r="C164" t="s">
        <v>41</v>
      </c>
      <c r="D164" t="s">
        <v>1206</v>
      </c>
      <c r="E164" t="str">
        <f>IF(Sheet2!C164="강원", "강원도", IF(Sheet2!C164="경기", "경기도", IF(Sheet2!C164="경남", "경상남도", IF(Sheet2!C164="경북", "경상북도", IF(Sheet2!C164="광주", "광주광역시", IF(Sheet2!C164="대구", "대구광역시", IF(Sheet2!C164="대전", "대전광역시", IF(Sheet2!C164="부산", "부산광역시",IF(Sheet2!C164="서울", "서울특별시",  IF(Sheet2!C164="세종", "세종특별자치시",  IF(Sheet2!C164="울산", "울산광역시",IF(Sheet2!C164="인천", "인천광역시", IF(Sheet2!C164="전남", "전라남도", IF(Sheet2!C164="전북", "전라북도",  IF(Sheet2!C164="제주", "제주특별자치도", IF(Sheet2!C164="충남", "충청남도", IF(Sheet2!C164="충북", "충청북도", Sheet2!C164)))))))))))))))))</f>
        <v>전라북도</v>
      </c>
      <c r="F164" t="str">
        <f>IFERROR(MID(Sheet2!B164, FIND(" ", Sheet2!B164) + 1, FIND(" ", Sheet2!B164, FIND(" ", Sheet2!B164) + 1) - FIND(" ", Sheet2!B164) - 1), MID(Sheet2!B164, FIND(" ", Sheet2!B164) + 1, LEN(Sheet2!B164) - FIND(" ", Sheet2!B164)))</f>
        <v>김제시</v>
      </c>
      <c r="G164" t="s">
        <v>32</v>
      </c>
      <c r="H164" s="2" t="s">
        <v>50</v>
      </c>
      <c r="I164" s="2">
        <v>27.1</v>
      </c>
      <c r="J164" t="s">
        <v>1208</v>
      </c>
      <c r="K164" t="s">
        <v>1209</v>
      </c>
      <c r="O164" t="s">
        <v>1210</v>
      </c>
      <c r="P164">
        <v>35.714144699999999</v>
      </c>
      <c r="Q164">
        <v>126.9950314</v>
      </c>
    </row>
    <row r="165" spans="1:17" x14ac:dyDescent="0.3">
      <c r="A165" t="s">
        <v>1211</v>
      </c>
      <c r="B165" t="s">
        <v>1212</v>
      </c>
      <c r="C165" t="s">
        <v>1212</v>
      </c>
      <c r="D165" t="s">
        <v>1213</v>
      </c>
      <c r="E165" t="str">
        <f>IF(Sheet2!C165="강원", "강원도", IF(Sheet2!C165="경기", "경기도", IF(Sheet2!C165="경남", "경상남도", IF(Sheet2!C165="경북", "경상북도", IF(Sheet2!C165="광주", "광주광역시", IF(Sheet2!C165="대구", "대구광역시", IF(Sheet2!C165="대전", "대전광역시", IF(Sheet2!C165="부산", "부산광역시",IF(Sheet2!C165="서울", "서울특별시",  IF(Sheet2!C165="세종", "세종특별자치시",  IF(Sheet2!C165="울산", "울산광역시",IF(Sheet2!C165="인천", "인천광역시", IF(Sheet2!C165="전남", "전라남도", IF(Sheet2!C165="전북", "전라북도",  IF(Sheet2!C165="제주", "제주특별자치도", IF(Sheet2!C165="충남", "충청남도", IF(Sheet2!C165="충북", "충청북도", Sheet2!C165)))))))))))))))))</f>
        <v>서울특별시</v>
      </c>
      <c r="F165" t="str">
        <f>IFERROR(MID(Sheet2!B165, FIND(" ", Sheet2!B165) + 1, FIND(" ", Sheet2!B165, FIND(" ", Sheet2!B165) + 1) - FIND(" ", Sheet2!B165) - 1), MID(Sheet2!B165, FIND(" ", Sheet2!B165) + 1, LEN(Sheet2!B165) - FIND(" ", Sheet2!B165)))</f>
        <v>성동구</v>
      </c>
      <c r="G165" t="s">
        <v>32</v>
      </c>
      <c r="H165" s="2" t="s">
        <v>33</v>
      </c>
      <c r="I165" s="2">
        <v>3.48</v>
      </c>
      <c r="J165" t="s">
        <v>1215</v>
      </c>
      <c r="K165" t="s">
        <v>158</v>
      </c>
      <c r="L165" t="s">
        <v>675</v>
      </c>
      <c r="M165" t="s">
        <v>793</v>
      </c>
      <c r="N165" t="s">
        <v>1216</v>
      </c>
      <c r="O165" t="s">
        <v>1217</v>
      </c>
      <c r="P165">
        <v>37.545140000000004</v>
      </c>
      <c r="Q165">
        <v>127.03874519999999</v>
      </c>
    </row>
    <row r="166" spans="1:17" x14ac:dyDescent="0.3">
      <c r="A166" t="s">
        <v>1218</v>
      </c>
      <c r="B166" t="s">
        <v>1219</v>
      </c>
      <c r="C166" t="s">
        <v>1219</v>
      </c>
      <c r="D166" t="s">
        <v>1220</v>
      </c>
      <c r="E166" t="str">
        <f>IF(Sheet2!C166="강원", "강원도", IF(Sheet2!C166="경기", "경기도", IF(Sheet2!C166="경남", "경상남도", IF(Sheet2!C166="경북", "경상북도", IF(Sheet2!C166="광주", "광주광역시", IF(Sheet2!C166="대구", "대구광역시", IF(Sheet2!C166="대전", "대전광역시", IF(Sheet2!C166="부산", "부산광역시",IF(Sheet2!C166="서울", "서울특별시",  IF(Sheet2!C166="세종", "세종특별자치시",  IF(Sheet2!C166="울산", "울산광역시",IF(Sheet2!C166="인천", "인천광역시", IF(Sheet2!C166="전남", "전라남도", IF(Sheet2!C166="전북", "전라북도",  IF(Sheet2!C166="제주", "제주특별자치도", IF(Sheet2!C166="충남", "충청남도", IF(Sheet2!C166="충북", "충청북도", Sheet2!C166)))))))))))))))))</f>
        <v>서울특별시</v>
      </c>
      <c r="F166" t="str">
        <f>IFERROR(MID(Sheet2!B166, FIND(" ", Sheet2!B166) + 1, FIND(" ", Sheet2!B166, FIND(" ", Sheet2!B166) + 1) - FIND(" ", Sheet2!B166) - 1), MID(Sheet2!B166, FIND(" ", Sheet2!B166) + 1, LEN(Sheet2!B166) - FIND(" ", Sheet2!B166)))</f>
        <v>광진구</v>
      </c>
      <c r="G166" t="s">
        <v>19</v>
      </c>
      <c r="H166" s="2" t="s">
        <v>78</v>
      </c>
      <c r="I166" s="2">
        <v>8.6999999999999993</v>
      </c>
      <c r="J166" t="s">
        <v>1222</v>
      </c>
      <c r="K166" t="s">
        <v>112</v>
      </c>
      <c r="L166" t="s">
        <v>826</v>
      </c>
      <c r="M166" t="s">
        <v>1223</v>
      </c>
      <c r="N166" t="s">
        <v>1224</v>
      </c>
      <c r="O166" t="s">
        <v>1225</v>
      </c>
      <c r="P166">
        <v>37.549799399999998</v>
      </c>
      <c r="Q166">
        <v>127.0646533</v>
      </c>
    </row>
    <row r="167" spans="1:17" x14ac:dyDescent="0.3">
      <c r="A167" t="s">
        <v>1226</v>
      </c>
      <c r="B167" t="s">
        <v>1227</v>
      </c>
      <c r="C167" t="s">
        <v>1227</v>
      </c>
      <c r="D167" t="s">
        <v>1228</v>
      </c>
      <c r="E167" t="str">
        <f>IF(Sheet2!C167="강원", "강원도", IF(Sheet2!C167="경기", "경기도", IF(Sheet2!C167="경남", "경상남도", IF(Sheet2!C167="경북", "경상북도", IF(Sheet2!C167="광주", "광주광역시", IF(Sheet2!C167="대구", "대구광역시", IF(Sheet2!C167="대전", "대전광역시", IF(Sheet2!C167="부산", "부산광역시",IF(Sheet2!C167="서울", "서울특별시",  IF(Sheet2!C167="세종", "세종특별자치시",  IF(Sheet2!C167="울산", "울산광역시",IF(Sheet2!C167="인천", "인천광역시", IF(Sheet2!C167="전남", "전라남도", IF(Sheet2!C167="전북", "전라북도",  IF(Sheet2!C167="제주", "제주특별자치도", IF(Sheet2!C167="충남", "충청남도", IF(Sheet2!C167="충북", "충청북도", Sheet2!C167)))))))))))))))))</f>
        <v>서울특별시</v>
      </c>
      <c r="F167" t="str">
        <f>IFERROR(MID(Sheet2!B167, FIND(" ", Sheet2!B167) + 1, FIND(" ", Sheet2!B167, FIND(" ", Sheet2!B167) + 1) - FIND(" ", Sheet2!B167) - 1), MID(Sheet2!B167, FIND(" ", Sheet2!B167) + 1, LEN(Sheet2!B167) - FIND(" ", Sheet2!B167)))</f>
        <v>광진구</v>
      </c>
      <c r="G167" t="s">
        <v>32</v>
      </c>
      <c r="H167" s="2" t="s">
        <v>33</v>
      </c>
      <c r="I167" s="2">
        <v>2.78</v>
      </c>
      <c r="J167" t="s">
        <v>1229</v>
      </c>
      <c r="K167" t="s">
        <v>158</v>
      </c>
      <c r="L167" t="s">
        <v>1230</v>
      </c>
      <c r="M167" t="s">
        <v>1231</v>
      </c>
      <c r="N167" t="s">
        <v>1232</v>
      </c>
      <c r="O167" t="s">
        <v>1233</v>
      </c>
      <c r="P167">
        <v>37.555044600000002</v>
      </c>
      <c r="Q167">
        <v>127.10326329999999</v>
      </c>
    </row>
    <row r="168" spans="1:17" x14ac:dyDescent="0.3">
      <c r="A168" t="s">
        <v>1234</v>
      </c>
      <c r="B168" t="s">
        <v>1235</v>
      </c>
      <c r="C168" t="s">
        <v>1235</v>
      </c>
      <c r="D168" t="s">
        <v>1236</v>
      </c>
      <c r="E168" t="str">
        <f>IF(Sheet2!C168="강원", "강원도", IF(Sheet2!C168="경기", "경기도", IF(Sheet2!C168="경남", "경상남도", IF(Sheet2!C168="경북", "경상북도", IF(Sheet2!C168="광주", "광주광역시", IF(Sheet2!C168="대구", "대구광역시", IF(Sheet2!C168="대전", "대전광역시", IF(Sheet2!C168="부산", "부산광역시",IF(Sheet2!C168="서울", "서울특별시",  IF(Sheet2!C168="세종", "세종특별자치시",  IF(Sheet2!C168="울산", "울산광역시",IF(Sheet2!C168="인천", "인천광역시", IF(Sheet2!C168="전남", "전라남도", IF(Sheet2!C168="전북", "전라북도",  IF(Sheet2!C168="제주", "제주특별자치도", IF(Sheet2!C168="충남", "충청남도", IF(Sheet2!C168="충북", "충청북도", Sheet2!C168)))))))))))))))))</f>
        <v>전라남도</v>
      </c>
      <c r="F168" t="str">
        <f>IFERROR(MID(Sheet2!B168, FIND(" ", Sheet2!B168) + 1, FIND(" ", Sheet2!B168, FIND(" ", Sheet2!B168) + 1) - FIND(" ", Sheet2!B168) - 1), MID(Sheet2!B168, FIND(" ", Sheet2!B168) + 1, LEN(Sheet2!B168) - FIND(" ", Sheet2!B168)))</f>
        <v>신안군</v>
      </c>
      <c r="G168" t="s">
        <v>32</v>
      </c>
      <c r="H168" s="2" t="s">
        <v>33</v>
      </c>
      <c r="I168" s="2">
        <v>1.6</v>
      </c>
      <c r="J168" t="s">
        <v>1238</v>
      </c>
      <c r="K168" t="s">
        <v>35</v>
      </c>
      <c r="L168" t="s">
        <v>1239</v>
      </c>
      <c r="M168" t="s">
        <v>1240</v>
      </c>
      <c r="N168" t="s">
        <v>138</v>
      </c>
      <c r="O168" t="s">
        <v>1241</v>
      </c>
      <c r="P168">
        <v>34.7085613</v>
      </c>
      <c r="Q168">
        <v>125.20350550000001</v>
      </c>
    </row>
    <row r="169" spans="1:17" x14ac:dyDescent="0.3">
      <c r="A169" t="s">
        <v>1242</v>
      </c>
      <c r="B169" t="s">
        <v>1243</v>
      </c>
      <c r="C169" t="s">
        <v>1243</v>
      </c>
      <c r="D169" t="s">
        <v>1244</v>
      </c>
      <c r="E169" t="str">
        <f>IF(Sheet2!C169="강원", "강원도", IF(Sheet2!C169="경기", "경기도", IF(Sheet2!C169="경남", "경상남도", IF(Sheet2!C169="경북", "경상북도", IF(Sheet2!C169="광주", "광주광역시", IF(Sheet2!C169="대구", "대구광역시", IF(Sheet2!C169="대전", "대전광역시", IF(Sheet2!C169="부산", "부산광역시",IF(Sheet2!C169="서울", "서울특별시",  IF(Sheet2!C169="세종", "세종특별자치시",  IF(Sheet2!C169="울산", "울산광역시",IF(Sheet2!C169="인천", "인천광역시", IF(Sheet2!C169="전남", "전라남도", IF(Sheet2!C169="전북", "전라북도",  IF(Sheet2!C169="제주", "제주특별자치도", IF(Sheet2!C169="충남", "충청남도", IF(Sheet2!C169="충북", "충청북도", Sheet2!C169)))))))))))))))))</f>
        <v>서울특별시</v>
      </c>
      <c r="F169" t="str">
        <f>IFERROR(MID(Sheet2!B169, FIND(" ", Sheet2!B169) + 1, FIND(" ", Sheet2!B169, FIND(" ", Sheet2!B169) + 1) - FIND(" ", Sheet2!B169) - 1), MID(Sheet2!B169, FIND(" ", Sheet2!B169) + 1, LEN(Sheet2!B169) - FIND(" ", Sheet2!B169)))</f>
        <v>광진구</v>
      </c>
      <c r="G169" t="s">
        <v>19</v>
      </c>
      <c r="H169" s="2" t="s">
        <v>33</v>
      </c>
      <c r="I169" s="2">
        <v>3.11</v>
      </c>
      <c r="J169" t="s">
        <v>1245</v>
      </c>
      <c r="K169" t="s">
        <v>158</v>
      </c>
      <c r="L169" t="s">
        <v>1120</v>
      </c>
      <c r="M169" t="s">
        <v>793</v>
      </c>
      <c r="N169" t="s">
        <v>793</v>
      </c>
      <c r="O169" t="s">
        <v>1246</v>
      </c>
      <c r="P169">
        <v>37.550539899999997</v>
      </c>
      <c r="Q169">
        <v>127.0796009</v>
      </c>
    </row>
    <row r="170" spans="1:17" x14ac:dyDescent="0.3">
      <c r="A170" t="s">
        <v>1247</v>
      </c>
      <c r="B170" t="s">
        <v>1248</v>
      </c>
      <c r="C170" t="s">
        <v>1248</v>
      </c>
      <c r="D170" t="s">
        <v>1249</v>
      </c>
      <c r="E170" t="str">
        <f>IF(Sheet2!C170="강원", "강원도", IF(Sheet2!C170="경기", "경기도", IF(Sheet2!C170="경남", "경상남도", IF(Sheet2!C170="경북", "경상북도", IF(Sheet2!C170="광주", "광주광역시", IF(Sheet2!C170="대구", "대구광역시", IF(Sheet2!C170="대전", "대전광역시", IF(Sheet2!C170="부산", "부산광역시",IF(Sheet2!C170="서울", "서울특별시",  IF(Sheet2!C170="세종", "세종특별자치시",  IF(Sheet2!C170="울산", "울산광역시",IF(Sheet2!C170="인천", "인천광역시", IF(Sheet2!C170="전남", "전라남도", IF(Sheet2!C170="전북", "전라북도",  IF(Sheet2!C170="제주", "제주특별자치도", IF(Sheet2!C170="충남", "충청남도", IF(Sheet2!C170="충북", "충청북도", Sheet2!C170)))))))))))))))))</f>
        <v>서울특별시</v>
      </c>
      <c r="F170" t="str">
        <f>IFERROR(MID(Sheet2!B170, FIND(" ", Sheet2!B170) + 1, FIND(" ", Sheet2!B170, FIND(" ", Sheet2!B170) + 1) - FIND(" ", Sheet2!B170) - 1), MID(Sheet2!B170, FIND(" ", Sheet2!B170) + 1, LEN(Sheet2!B170) - FIND(" ", Sheet2!B170)))</f>
        <v>용산구</v>
      </c>
      <c r="G170" t="s">
        <v>32</v>
      </c>
      <c r="H170" s="2" t="s">
        <v>33</v>
      </c>
      <c r="I170" s="2">
        <v>9.17</v>
      </c>
      <c r="J170" t="s">
        <v>1251</v>
      </c>
      <c r="K170" t="s">
        <v>80</v>
      </c>
      <c r="L170" t="s">
        <v>675</v>
      </c>
      <c r="M170" t="s">
        <v>793</v>
      </c>
      <c r="N170" t="s">
        <v>1252</v>
      </c>
      <c r="O170" t="s">
        <v>1253</v>
      </c>
      <c r="P170">
        <v>37.554340000000003</v>
      </c>
      <c r="Q170">
        <v>126.9939838</v>
      </c>
    </row>
    <row r="171" spans="1:17" x14ac:dyDescent="0.3">
      <c r="A171" t="s">
        <v>1254</v>
      </c>
      <c r="B171" t="s">
        <v>1255</v>
      </c>
      <c r="C171" t="s">
        <v>1255</v>
      </c>
      <c r="D171" t="s">
        <v>1256</v>
      </c>
      <c r="E171" t="str">
        <f>IF(Sheet2!C171="강원", "강원도", IF(Sheet2!C171="경기", "경기도", IF(Sheet2!C171="경남", "경상남도", IF(Sheet2!C171="경북", "경상북도", IF(Sheet2!C171="광주", "광주광역시", IF(Sheet2!C171="대구", "대구광역시", IF(Sheet2!C171="대전", "대전광역시", IF(Sheet2!C171="부산", "부산광역시",IF(Sheet2!C171="서울", "서울특별시",  IF(Sheet2!C171="세종", "세종특별자치시",  IF(Sheet2!C171="울산", "울산광역시",IF(Sheet2!C171="인천", "인천광역시", IF(Sheet2!C171="전남", "전라남도", IF(Sheet2!C171="전북", "전라북도",  IF(Sheet2!C171="제주", "제주특별자치도", IF(Sheet2!C171="충남", "충청남도", IF(Sheet2!C171="충북", "충청북도", Sheet2!C171)))))))))))))))))</f>
        <v>서울특별시</v>
      </c>
      <c r="F171" t="str">
        <f>IFERROR(MID(Sheet2!B171, FIND(" ", Sheet2!B171) + 1, FIND(" ", Sheet2!B171, FIND(" ", Sheet2!B171) + 1) - FIND(" ", Sheet2!B171) - 1), MID(Sheet2!B171, FIND(" ", Sheet2!B171) + 1, LEN(Sheet2!B171) - FIND(" ", Sheet2!B171)))</f>
        <v>용산구</v>
      </c>
      <c r="G171" t="s">
        <v>19</v>
      </c>
      <c r="H171" s="2" t="s">
        <v>33</v>
      </c>
      <c r="I171" s="2">
        <v>1.93</v>
      </c>
      <c r="J171" t="s">
        <v>1257</v>
      </c>
      <c r="K171" t="s">
        <v>35</v>
      </c>
      <c r="L171" t="s">
        <v>675</v>
      </c>
      <c r="M171" t="s">
        <v>1258</v>
      </c>
      <c r="N171" t="s">
        <v>1259</v>
      </c>
      <c r="O171" t="s">
        <v>1260</v>
      </c>
      <c r="P171">
        <v>37.541956800000001</v>
      </c>
      <c r="Q171">
        <v>126.99745179999999</v>
      </c>
    </row>
    <row r="172" spans="1:17" x14ac:dyDescent="0.3">
      <c r="A172" t="s">
        <v>1261</v>
      </c>
      <c r="B172" t="s">
        <v>1262</v>
      </c>
      <c r="C172" t="s">
        <v>1262</v>
      </c>
      <c r="D172" t="s">
        <v>1263</v>
      </c>
      <c r="E172" t="str">
        <f>IF(Sheet2!C172="강원", "강원도", IF(Sheet2!C172="경기", "경기도", IF(Sheet2!C172="경남", "경상남도", IF(Sheet2!C172="경북", "경상북도", IF(Sheet2!C172="광주", "광주광역시", IF(Sheet2!C172="대구", "대구광역시", IF(Sheet2!C172="대전", "대전광역시", IF(Sheet2!C172="부산", "부산광역시",IF(Sheet2!C172="서울", "서울특별시",  IF(Sheet2!C172="세종", "세종특별자치시",  IF(Sheet2!C172="울산", "울산광역시",IF(Sheet2!C172="인천", "인천광역시", IF(Sheet2!C172="전남", "전라남도", IF(Sheet2!C172="전북", "전라북도",  IF(Sheet2!C172="제주", "제주특별자치도", IF(Sheet2!C172="충남", "충청남도", IF(Sheet2!C172="충북", "충청북도", Sheet2!C172)))))))))))))))))</f>
        <v>서울특별시</v>
      </c>
      <c r="F172" t="str">
        <f>IFERROR(MID(Sheet2!B172, FIND(" ", Sheet2!B172) + 1, FIND(" ", Sheet2!B172, FIND(" ", Sheet2!B172) + 1) - FIND(" ", Sheet2!B172) - 1), MID(Sheet2!B172, FIND(" ", Sheet2!B172) + 1, LEN(Sheet2!B172) - FIND(" ", Sheet2!B172)))</f>
        <v>중구</v>
      </c>
      <c r="G172" t="s">
        <v>19</v>
      </c>
      <c r="H172" s="2" t="s">
        <v>78</v>
      </c>
      <c r="I172" s="2">
        <v>6.02</v>
      </c>
      <c r="J172" t="s">
        <v>1264</v>
      </c>
      <c r="K172" t="s">
        <v>158</v>
      </c>
      <c r="L172" t="s">
        <v>885</v>
      </c>
      <c r="M172" t="s">
        <v>1265</v>
      </c>
      <c r="N172" t="s">
        <v>793</v>
      </c>
      <c r="O172" t="s">
        <v>1266</v>
      </c>
      <c r="P172">
        <v>37.567660699999998</v>
      </c>
      <c r="Q172">
        <v>126.9716839</v>
      </c>
    </row>
    <row r="173" spans="1:17" x14ac:dyDescent="0.3">
      <c r="A173" t="s">
        <v>1267</v>
      </c>
      <c r="B173" t="s">
        <v>1268</v>
      </c>
      <c r="C173" t="s">
        <v>1268</v>
      </c>
      <c r="D173" t="s">
        <v>1269</v>
      </c>
      <c r="E173" t="str">
        <f>IF(Sheet2!C173="강원", "강원도", IF(Sheet2!C173="경기", "경기도", IF(Sheet2!C173="경남", "경상남도", IF(Sheet2!C173="경북", "경상북도", IF(Sheet2!C173="광주", "광주광역시", IF(Sheet2!C173="대구", "대구광역시", IF(Sheet2!C173="대전", "대전광역시", IF(Sheet2!C173="부산", "부산광역시",IF(Sheet2!C173="서울", "서울특별시",  IF(Sheet2!C173="세종", "세종특별자치시",  IF(Sheet2!C173="울산", "울산광역시",IF(Sheet2!C173="인천", "인천광역시", IF(Sheet2!C173="전남", "전라남도", IF(Sheet2!C173="전북", "전라북도",  IF(Sheet2!C173="제주", "제주특별자치도", IF(Sheet2!C173="충남", "충청남도", IF(Sheet2!C173="충북", "충청북도", Sheet2!C173)))))))))))))))))</f>
        <v>서울특별시</v>
      </c>
      <c r="F173" t="str">
        <f>IFERROR(MID(Sheet2!B173, FIND(" ", Sheet2!B173) + 1, FIND(" ", Sheet2!B173, FIND(" ", Sheet2!B173) + 1) - FIND(" ", Sheet2!B173) - 1), MID(Sheet2!B173, FIND(" ", Sheet2!B173) + 1, LEN(Sheet2!B173) - FIND(" ", Sheet2!B173)))</f>
        <v>용산구</v>
      </c>
      <c r="G173" t="s">
        <v>339</v>
      </c>
      <c r="H173" s="2" t="s">
        <v>120</v>
      </c>
      <c r="I173" s="2">
        <v>3.3</v>
      </c>
      <c r="J173" t="s">
        <v>1270</v>
      </c>
      <c r="K173" t="s">
        <v>35</v>
      </c>
      <c r="L173" t="s">
        <v>885</v>
      </c>
      <c r="M173" t="s">
        <v>1271</v>
      </c>
      <c r="N173" t="s">
        <v>1272</v>
      </c>
      <c r="O173" t="s">
        <v>1273</v>
      </c>
      <c r="P173">
        <v>37.524544800000001</v>
      </c>
      <c r="Q173">
        <v>126.9843659</v>
      </c>
    </row>
    <row r="174" spans="1:17" x14ac:dyDescent="0.3">
      <c r="A174" t="s">
        <v>1274</v>
      </c>
      <c r="B174" t="s">
        <v>1275</v>
      </c>
      <c r="C174" t="s">
        <v>1275</v>
      </c>
      <c r="D174" t="s">
        <v>1276</v>
      </c>
      <c r="E174" t="str">
        <f>IF(Sheet2!C174="강원", "강원도", IF(Sheet2!C174="경기", "경기도", IF(Sheet2!C174="경남", "경상남도", IF(Sheet2!C174="경북", "경상북도", IF(Sheet2!C174="광주", "광주광역시", IF(Sheet2!C174="대구", "대구광역시", IF(Sheet2!C174="대전", "대전광역시", IF(Sheet2!C174="부산", "부산광역시",IF(Sheet2!C174="서울", "서울특별시",  IF(Sheet2!C174="세종", "세종특별자치시",  IF(Sheet2!C174="울산", "울산광역시",IF(Sheet2!C174="인천", "인천광역시", IF(Sheet2!C174="전남", "전라남도", IF(Sheet2!C174="전북", "전라북도",  IF(Sheet2!C174="제주", "제주특별자치도", IF(Sheet2!C174="충남", "충청남도", IF(Sheet2!C174="충북", "충청북도", Sheet2!C174)))))))))))))))))</f>
        <v>서울특별시</v>
      </c>
      <c r="F174" t="str">
        <f>IFERROR(MID(Sheet2!B174, FIND(" ", Sheet2!B174) + 1, FIND(" ", Sheet2!B174, FIND(" ", Sheet2!B174) + 1) - FIND(" ", Sheet2!B174) - 1), MID(Sheet2!B174, FIND(" ", Sheet2!B174) + 1, LEN(Sheet2!B174) - FIND(" ", Sheet2!B174)))</f>
        <v>용산구</v>
      </c>
      <c r="G174" t="s">
        <v>19</v>
      </c>
      <c r="H174" s="2" t="s">
        <v>33</v>
      </c>
      <c r="I174" s="2">
        <v>1.6</v>
      </c>
      <c r="J174" t="s">
        <v>1277</v>
      </c>
      <c r="K174" t="s">
        <v>187</v>
      </c>
      <c r="O174" t="s">
        <v>1278</v>
      </c>
      <c r="P174">
        <v>37.537179100000003</v>
      </c>
      <c r="Q174">
        <v>126.9760357</v>
      </c>
    </row>
    <row r="175" spans="1:17" x14ac:dyDescent="0.3">
      <c r="A175" t="s">
        <v>1279</v>
      </c>
      <c r="B175" t="s">
        <v>1280</v>
      </c>
      <c r="C175" t="s">
        <v>1280</v>
      </c>
      <c r="D175" t="s">
        <v>1281</v>
      </c>
      <c r="E175" t="str">
        <f>IF(Sheet2!C175="강원", "강원도", IF(Sheet2!C175="경기", "경기도", IF(Sheet2!C175="경남", "경상남도", IF(Sheet2!C175="경북", "경상북도", IF(Sheet2!C175="광주", "광주광역시", IF(Sheet2!C175="대구", "대구광역시", IF(Sheet2!C175="대전", "대전광역시", IF(Sheet2!C175="부산", "부산광역시",IF(Sheet2!C175="서울", "서울특별시",  IF(Sheet2!C175="세종", "세종특별자치시",  IF(Sheet2!C175="울산", "울산광역시",IF(Sheet2!C175="인천", "인천광역시", IF(Sheet2!C175="전남", "전라남도", IF(Sheet2!C175="전북", "전라북도",  IF(Sheet2!C175="제주", "제주특별자치도", IF(Sheet2!C175="충남", "충청남도", IF(Sheet2!C175="충북", "충청북도", Sheet2!C175)))))))))))))))))</f>
        <v>서울특별시</v>
      </c>
      <c r="F175" t="str">
        <f>IFERROR(MID(Sheet2!B175, FIND(" ", Sheet2!B175) + 1, FIND(" ", Sheet2!B175, FIND(" ", Sheet2!B175) + 1) - FIND(" ", Sheet2!B175) - 1), MID(Sheet2!B175, FIND(" ", Sheet2!B175) + 1, LEN(Sheet2!B175) - FIND(" ", Sheet2!B175)))</f>
        <v>용산구</v>
      </c>
      <c r="G175" t="s">
        <v>32</v>
      </c>
      <c r="H175" s="2" t="s">
        <v>33</v>
      </c>
      <c r="I175" s="2">
        <v>1.81</v>
      </c>
      <c r="J175" t="s">
        <v>1282</v>
      </c>
      <c r="K175" t="s">
        <v>35</v>
      </c>
      <c r="O175" t="s">
        <v>1283</v>
      </c>
      <c r="P175">
        <v>37.542453899999998</v>
      </c>
      <c r="Q175">
        <v>127.0072826</v>
      </c>
    </row>
    <row r="176" spans="1:17" x14ac:dyDescent="0.3">
      <c r="A176" t="s">
        <v>1284</v>
      </c>
      <c r="B176" t="s">
        <v>1285</v>
      </c>
      <c r="C176" t="s">
        <v>1286</v>
      </c>
      <c r="D176" t="s">
        <v>1287</v>
      </c>
      <c r="E176" t="str">
        <f>IF(Sheet2!C176="강원", "강원도", IF(Sheet2!C176="경기", "경기도", IF(Sheet2!C176="경남", "경상남도", IF(Sheet2!C176="경북", "경상북도", IF(Sheet2!C176="광주", "광주광역시", IF(Sheet2!C176="대구", "대구광역시", IF(Sheet2!C176="대전", "대전광역시", IF(Sheet2!C176="부산", "부산광역시",IF(Sheet2!C176="서울", "서울특별시",  IF(Sheet2!C176="세종", "세종특별자치시",  IF(Sheet2!C176="울산", "울산광역시",IF(Sheet2!C176="인천", "인천광역시", IF(Sheet2!C176="전남", "전라남도", IF(Sheet2!C176="전북", "전라북도",  IF(Sheet2!C176="제주", "제주특별자치도", IF(Sheet2!C176="충남", "충청남도", IF(Sheet2!C176="충북", "충청북도", Sheet2!C176)))))))))))))))))</f>
        <v>서울특별시</v>
      </c>
      <c r="F176" t="str">
        <f>IFERROR(MID(Sheet2!B176, FIND(" ", Sheet2!B176) + 1, FIND(" ", Sheet2!B176, FIND(" ", Sheet2!B176) + 1) - FIND(" ", Sheet2!B176) - 1), MID(Sheet2!B176, FIND(" ", Sheet2!B176) + 1, LEN(Sheet2!B176) - FIND(" ", Sheet2!B176)))</f>
        <v>강서구</v>
      </c>
      <c r="G176" t="s">
        <v>32</v>
      </c>
      <c r="H176" s="2" t="s">
        <v>33</v>
      </c>
      <c r="I176" s="2">
        <v>3.35</v>
      </c>
      <c r="J176" t="s">
        <v>1288</v>
      </c>
      <c r="K176" t="s">
        <v>1289</v>
      </c>
      <c r="L176" t="s">
        <v>1290</v>
      </c>
      <c r="M176" t="s">
        <v>1291</v>
      </c>
      <c r="N176" t="s">
        <v>138</v>
      </c>
      <c r="O176" t="s">
        <v>1292</v>
      </c>
      <c r="P176">
        <v>37.581438300000002</v>
      </c>
      <c r="Q176">
        <v>126.80420549999999</v>
      </c>
    </row>
    <row r="177" spans="1:17" x14ac:dyDescent="0.3">
      <c r="A177" t="s">
        <v>1293</v>
      </c>
      <c r="B177" t="s">
        <v>1285</v>
      </c>
      <c r="C177" t="s">
        <v>1294</v>
      </c>
      <c r="D177" t="s">
        <v>1295</v>
      </c>
      <c r="E177" t="str">
        <f>IF(Sheet2!C177="강원", "강원도", IF(Sheet2!C177="경기", "경기도", IF(Sheet2!C177="경남", "경상남도", IF(Sheet2!C177="경북", "경상북도", IF(Sheet2!C177="광주", "광주광역시", IF(Sheet2!C177="대구", "대구광역시", IF(Sheet2!C177="대전", "대전광역시", IF(Sheet2!C177="부산", "부산광역시",IF(Sheet2!C177="서울", "서울특별시",  IF(Sheet2!C177="세종", "세종특별자치시",  IF(Sheet2!C177="울산", "울산광역시",IF(Sheet2!C177="인천", "인천광역시", IF(Sheet2!C177="전남", "전라남도", IF(Sheet2!C177="전북", "전라북도",  IF(Sheet2!C177="제주", "제주특별자치도", IF(Sheet2!C177="충남", "충청남도", IF(Sheet2!C177="충북", "충청북도", Sheet2!C177)))))))))))))))))</f>
        <v>서울특별시</v>
      </c>
      <c r="F177" t="str">
        <f>IFERROR(MID(Sheet2!B177, FIND(" ", Sheet2!B177) + 1, FIND(" ", Sheet2!B177, FIND(" ", Sheet2!B177) + 1) - FIND(" ", Sheet2!B177) - 1), MID(Sheet2!B177, FIND(" ", Sheet2!B177) + 1, LEN(Sheet2!B177) - FIND(" ", Sheet2!B177)))</f>
        <v>강서구</v>
      </c>
      <c r="G177" t="s">
        <v>32</v>
      </c>
      <c r="H177" s="2" t="s">
        <v>33</v>
      </c>
      <c r="I177" s="2">
        <v>3.53</v>
      </c>
      <c r="J177" t="s">
        <v>1296</v>
      </c>
      <c r="K177" t="s">
        <v>594</v>
      </c>
      <c r="L177" t="s">
        <v>1297</v>
      </c>
      <c r="M177" t="s">
        <v>1298</v>
      </c>
      <c r="N177" t="s">
        <v>138</v>
      </c>
      <c r="O177" t="s">
        <v>1292</v>
      </c>
      <c r="P177">
        <v>37.581438300000002</v>
      </c>
      <c r="Q177">
        <v>126.80420549999999</v>
      </c>
    </row>
    <row r="178" spans="1:17" x14ac:dyDescent="0.3">
      <c r="A178" t="s">
        <v>1299</v>
      </c>
      <c r="B178" t="s">
        <v>1285</v>
      </c>
      <c r="C178" t="s">
        <v>1300</v>
      </c>
      <c r="D178" t="s">
        <v>1301</v>
      </c>
      <c r="E178" t="str">
        <f>IF(Sheet2!C178="강원", "강원도", IF(Sheet2!C178="경기", "경기도", IF(Sheet2!C178="경남", "경상남도", IF(Sheet2!C178="경북", "경상북도", IF(Sheet2!C178="광주", "광주광역시", IF(Sheet2!C178="대구", "대구광역시", IF(Sheet2!C178="대전", "대전광역시", IF(Sheet2!C178="부산", "부산광역시",IF(Sheet2!C178="서울", "서울특별시",  IF(Sheet2!C178="세종", "세종특별자치시",  IF(Sheet2!C178="울산", "울산광역시",IF(Sheet2!C178="인천", "인천광역시", IF(Sheet2!C178="전남", "전라남도", IF(Sheet2!C178="전북", "전라북도",  IF(Sheet2!C178="제주", "제주특별자치도", IF(Sheet2!C178="충남", "충청남도", IF(Sheet2!C178="충북", "충청북도", Sheet2!C178)))))))))))))))))</f>
        <v>서울특별시</v>
      </c>
      <c r="F178" t="str">
        <f>IFERROR(MID(Sheet2!B178, FIND(" ", Sheet2!B178) + 1, FIND(" ", Sheet2!B178, FIND(" ", Sheet2!B178) + 1) - FIND(" ", Sheet2!B178) - 1), MID(Sheet2!B178, FIND(" ", Sheet2!B178) + 1, LEN(Sheet2!B178) - FIND(" ", Sheet2!B178)))</f>
        <v>강서구</v>
      </c>
      <c r="G178" t="s">
        <v>32</v>
      </c>
      <c r="H178" s="2" t="s">
        <v>33</v>
      </c>
      <c r="I178" s="2">
        <v>4.5599999999999996</v>
      </c>
      <c r="J178" t="s">
        <v>1302</v>
      </c>
      <c r="K178" t="s">
        <v>477</v>
      </c>
      <c r="L178" t="s">
        <v>675</v>
      </c>
      <c r="M178" t="s">
        <v>1303</v>
      </c>
      <c r="N178" t="s">
        <v>1304</v>
      </c>
      <c r="O178" t="s">
        <v>1292</v>
      </c>
      <c r="P178">
        <v>37.581438300000002</v>
      </c>
      <c r="Q178">
        <v>126.80420549999999</v>
      </c>
    </row>
    <row r="179" spans="1:17" x14ac:dyDescent="0.3">
      <c r="A179" t="s">
        <v>1305</v>
      </c>
      <c r="B179" t="s">
        <v>1306</v>
      </c>
      <c r="C179" t="s">
        <v>1306</v>
      </c>
      <c r="D179" t="s">
        <v>1307</v>
      </c>
      <c r="E179" t="str">
        <f>IF(Sheet2!C179="강원", "강원도", IF(Sheet2!C179="경기", "경기도", IF(Sheet2!C179="경남", "경상남도", IF(Sheet2!C179="경북", "경상북도", IF(Sheet2!C179="광주", "광주광역시", IF(Sheet2!C179="대구", "대구광역시", IF(Sheet2!C179="대전", "대전광역시", IF(Sheet2!C179="부산", "부산광역시",IF(Sheet2!C179="서울", "서울특별시",  IF(Sheet2!C179="세종", "세종특별자치시",  IF(Sheet2!C179="울산", "울산광역시",IF(Sheet2!C179="인천", "인천광역시", IF(Sheet2!C179="전남", "전라남도", IF(Sheet2!C179="전북", "전라북도",  IF(Sheet2!C179="제주", "제주특별자치도", IF(Sheet2!C179="충남", "충청남도", IF(Sheet2!C179="충북", "충청북도", Sheet2!C179)))))))))))))))))</f>
        <v>서울특별시</v>
      </c>
      <c r="F179" t="str">
        <f>IFERROR(MID(Sheet2!B179, FIND(" ", Sheet2!B179) + 1, FIND(" ", Sheet2!B179, FIND(" ", Sheet2!B179) + 1) - FIND(" ", Sheet2!B179) - 1), MID(Sheet2!B179, FIND(" ", Sheet2!B179) + 1, LEN(Sheet2!B179) - FIND(" ", Sheet2!B179)))</f>
        <v>서초구</v>
      </c>
      <c r="G179" t="s">
        <v>32</v>
      </c>
      <c r="H179" s="2" t="s">
        <v>20</v>
      </c>
      <c r="I179" s="2">
        <v>11.89</v>
      </c>
      <c r="J179" t="s">
        <v>1308</v>
      </c>
      <c r="K179" t="s">
        <v>80</v>
      </c>
      <c r="L179" t="s">
        <v>1309</v>
      </c>
      <c r="M179" t="s">
        <v>1310</v>
      </c>
      <c r="N179" t="s">
        <v>1311</v>
      </c>
      <c r="O179" t="s">
        <v>1312</v>
      </c>
      <c r="P179">
        <v>37.452732699999999</v>
      </c>
      <c r="Q179">
        <v>127.0759529</v>
      </c>
    </row>
    <row r="180" spans="1:17" x14ac:dyDescent="0.3">
      <c r="A180" t="s">
        <v>1313</v>
      </c>
      <c r="B180" t="s">
        <v>1314</v>
      </c>
      <c r="C180" t="s">
        <v>1314</v>
      </c>
      <c r="D180" t="s">
        <v>1315</v>
      </c>
      <c r="E180" t="str">
        <f>IF(Sheet2!C180="강원", "강원도", IF(Sheet2!C180="경기", "경기도", IF(Sheet2!C180="경남", "경상남도", IF(Sheet2!C180="경북", "경상북도", IF(Sheet2!C180="광주", "광주광역시", IF(Sheet2!C180="대구", "대구광역시", IF(Sheet2!C180="대전", "대전광역시", IF(Sheet2!C180="부산", "부산광역시",IF(Sheet2!C180="서울", "서울특별시",  IF(Sheet2!C180="세종", "세종특별자치시",  IF(Sheet2!C180="울산", "울산광역시",IF(Sheet2!C180="인천", "인천광역시", IF(Sheet2!C180="전남", "전라남도", IF(Sheet2!C180="전북", "전라북도",  IF(Sheet2!C180="제주", "제주특별자치도", IF(Sheet2!C180="충남", "충청남도", IF(Sheet2!C180="충북", "충청북도", Sheet2!C180)))))))))))))))))</f>
        <v>서울특별시</v>
      </c>
      <c r="F180" t="str">
        <f>IFERROR(MID(Sheet2!B180, FIND(" ", Sheet2!B180) + 1, FIND(" ", Sheet2!B180, FIND(" ", Sheet2!B180) + 1) - FIND(" ", Sheet2!B180) - 1), MID(Sheet2!B180, FIND(" ", Sheet2!B180) + 1, LEN(Sheet2!B180) - FIND(" ", Sheet2!B180)))</f>
        <v>노원구</v>
      </c>
      <c r="G180" t="s">
        <v>339</v>
      </c>
      <c r="H180" s="2" t="s">
        <v>78</v>
      </c>
      <c r="I180" s="2">
        <v>5.0999999999999996</v>
      </c>
      <c r="J180" t="s">
        <v>1316</v>
      </c>
      <c r="K180" t="s">
        <v>35</v>
      </c>
      <c r="L180" t="s">
        <v>138</v>
      </c>
      <c r="M180" t="s">
        <v>1317</v>
      </c>
      <c r="N180" t="s">
        <v>1318</v>
      </c>
      <c r="O180" t="s">
        <v>1319</v>
      </c>
      <c r="P180">
        <v>37.649372399999997</v>
      </c>
      <c r="Q180">
        <v>127.0662353</v>
      </c>
    </row>
    <row r="181" spans="1:17" x14ac:dyDescent="0.3">
      <c r="A181" t="s">
        <v>1320</v>
      </c>
      <c r="B181" t="s">
        <v>1321</v>
      </c>
      <c r="C181" t="s">
        <v>41</v>
      </c>
      <c r="D181" t="s">
        <v>1322</v>
      </c>
      <c r="E181" t="str">
        <f>IF(Sheet2!C181="강원", "강원도", IF(Sheet2!C181="경기", "경기도", IF(Sheet2!C181="경남", "경상남도", IF(Sheet2!C181="경북", "경상북도", IF(Sheet2!C181="광주", "광주광역시", IF(Sheet2!C181="대구", "대구광역시", IF(Sheet2!C181="대전", "대전광역시", IF(Sheet2!C181="부산", "부산광역시",IF(Sheet2!C181="서울", "서울특별시",  IF(Sheet2!C181="세종", "세종특별자치시",  IF(Sheet2!C181="울산", "울산광역시",IF(Sheet2!C181="인천", "인천광역시", IF(Sheet2!C181="전남", "전라남도", IF(Sheet2!C181="전북", "전라북도",  IF(Sheet2!C181="제주", "제주특별자치도", IF(Sheet2!C181="충남", "충청남도", IF(Sheet2!C181="충북", "충청북도", Sheet2!C181)))))))))))))))))</f>
        <v>서울특별시</v>
      </c>
      <c r="F181" t="str">
        <f>IFERROR(MID(Sheet2!B181, FIND(" ", Sheet2!B181) + 1, FIND(" ", Sheet2!B181, FIND(" ", Sheet2!B181) + 1) - FIND(" ", Sheet2!B181) - 1), MID(Sheet2!B181, FIND(" ", Sheet2!B181) + 1, LEN(Sheet2!B181) - FIND(" ", Sheet2!B181)))</f>
        <v>마포구</v>
      </c>
      <c r="G181" t="s">
        <v>19</v>
      </c>
      <c r="H181" s="2" t="s">
        <v>33</v>
      </c>
      <c r="I181" s="2">
        <v>9</v>
      </c>
      <c r="J181" t="s">
        <v>1323</v>
      </c>
      <c r="K181" t="s">
        <v>80</v>
      </c>
      <c r="L181" t="s">
        <v>1324</v>
      </c>
      <c r="M181" t="s">
        <v>1325</v>
      </c>
      <c r="N181" t="s">
        <v>1324</v>
      </c>
      <c r="O181" t="s">
        <v>941</v>
      </c>
      <c r="P181">
        <v>37.5755494</v>
      </c>
      <c r="Q181">
        <v>126.86939460000001</v>
      </c>
    </row>
    <row r="182" spans="1:17" x14ac:dyDescent="0.3">
      <c r="A182" t="s">
        <v>1326</v>
      </c>
      <c r="B182" t="s">
        <v>1321</v>
      </c>
      <c r="C182" t="s">
        <v>29</v>
      </c>
      <c r="D182" t="s">
        <v>1327</v>
      </c>
      <c r="E182" t="str">
        <f>IF(Sheet2!C182="강원", "강원도", IF(Sheet2!C182="경기", "경기도", IF(Sheet2!C182="경남", "경상남도", IF(Sheet2!C182="경북", "경상북도", IF(Sheet2!C182="광주", "광주광역시", IF(Sheet2!C182="대구", "대구광역시", IF(Sheet2!C182="대전", "대전광역시", IF(Sheet2!C182="부산", "부산광역시",IF(Sheet2!C182="서울", "서울특별시",  IF(Sheet2!C182="세종", "세종특별자치시",  IF(Sheet2!C182="울산", "울산광역시",IF(Sheet2!C182="인천", "인천광역시", IF(Sheet2!C182="전남", "전라남도", IF(Sheet2!C182="전북", "전라북도",  IF(Sheet2!C182="제주", "제주특별자치도", IF(Sheet2!C182="충남", "충청남도", IF(Sheet2!C182="충북", "충청북도", Sheet2!C182)))))))))))))))))</f>
        <v>서울특별시</v>
      </c>
      <c r="F182" t="str">
        <f>IFERROR(MID(Sheet2!B182, FIND(" ", Sheet2!B182) + 1, FIND(" ", Sheet2!B182, FIND(" ", Sheet2!B182) + 1) - FIND(" ", Sheet2!B182) - 1), MID(Sheet2!B182, FIND(" ", Sheet2!B182) + 1, LEN(Sheet2!B182) - FIND(" ", Sheet2!B182)))</f>
        <v>마포구</v>
      </c>
      <c r="G182" t="s">
        <v>32</v>
      </c>
      <c r="H182" s="2" t="s">
        <v>60</v>
      </c>
      <c r="I182" s="2">
        <v>14.4</v>
      </c>
      <c r="J182" t="s">
        <v>1328</v>
      </c>
      <c r="K182" t="s">
        <v>22</v>
      </c>
      <c r="L182" t="s">
        <v>1329</v>
      </c>
      <c r="M182" t="s">
        <v>1330</v>
      </c>
      <c r="N182" t="s">
        <v>1329</v>
      </c>
      <c r="O182" t="s">
        <v>941</v>
      </c>
      <c r="P182">
        <v>37.5755494</v>
      </c>
      <c r="Q182">
        <v>126.86939460000001</v>
      </c>
    </row>
    <row r="183" spans="1:17" x14ac:dyDescent="0.3">
      <c r="A183" t="s">
        <v>1331</v>
      </c>
      <c r="B183" t="s">
        <v>1332</v>
      </c>
      <c r="C183" t="s">
        <v>1333</v>
      </c>
      <c r="D183" t="s">
        <v>1334</v>
      </c>
      <c r="E183" t="str">
        <f>IF(Sheet2!C183="강원", "강원도", IF(Sheet2!C183="경기", "경기도", IF(Sheet2!C183="경남", "경상남도", IF(Sheet2!C183="경북", "경상북도", IF(Sheet2!C183="광주", "광주광역시", IF(Sheet2!C183="대구", "대구광역시", IF(Sheet2!C183="대전", "대전광역시", IF(Sheet2!C183="부산", "부산광역시",IF(Sheet2!C183="서울", "서울특별시",  IF(Sheet2!C183="세종", "세종특별자치시",  IF(Sheet2!C183="울산", "울산광역시",IF(Sheet2!C183="인천", "인천광역시", IF(Sheet2!C183="전남", "전라남도", IF(Sheet2!C183="전북", "전라북도",  IF(Sheet2!C183="제주", "제주특별자치도", IF(Sheet2!C183="충남", "충청남도", IF(Sheet2!C183="충북", "충청북도", Sheet2!C183)))))))))))))))))</f>
        <v>서울특별시</v>
      </c>
      <c r="F183" t="str">
        <f>IFERROR(MID(Sheet2!B183, FIND(" ", Sheet2!B183) + 1, FIND(" ", Sheet2!B183, FIND(" ", Sheet2!B183) + 1) - FIND(" ", Sheet2!B183) - 1), MID(Sheet2!B183, FIND(" ", Sheet2!B183) + 1, LEN(Sheet2!B183) - FIND(" ", Sheet2!B183)))</f>
        <v>금천구</v>
      </c>
      <c r="G183" t="s">
        <v>128</v>
      </c>
      <c r="H183" s="2" t="s">
        <v>20</v>
      </c>
      <c r="I183" s="2">
        <v>12.7</v>
      </c>
      <c r="J183" t="s">
        <v>1335</v>
      </c>
      <c r="K183" t="s">
        <v>244</v>
      </c>
      <c r="L183" t="s">
        <v>1336</v>
      </c>
      <c r="M183" t="s">
        <v>1337</v>
      </c>
      <c r="N183" t="s">
        <v>1338</v>
      </c>
      <c r="O183" t="s">
        <v>1339</v>
      </c>
      <c r="P183">
        <v>37.431813699999999</v>
      </c>
      <c r="Q183">
        <v>127.00809889999999</v>
      </c>
    </row>
    <row r="184" spans="1:17" x14ac:dyDescent="0.3">
      <c r="A184" t="s">
        <v>1340</v>
      </c>
      <c r="B184" t="s">
        <v>1332</v>
      </c>
      <c r="C184" t="s">
        <v>1341</v>
      </c>
      <c r="D184" t="s">
        <v>1342</v>
      </c>
      <c r="E184" t="str">
        <f>IF(Sheet2!C184="강원", "강원도", IF(Sheet2!C184="경기", "경기도", IF(Sheet2!C184="경남", "경상남도", IF(Sheet2!C184="경북", "경상북도", IF(Sheet2!C184="광주", "광주광역시", IF(Sheet2!C184="대구", "대구광역시", IF(Sheet2!C184="대전", "대전광역시", IF(Sheet2!C184="부산", "부산광역시",IF(Sheet2!C184="서울", "서울특별시",  IF(Sheet2!C184="세종", "세종특별자치시",  IF(Sheet2!C184="울산", "울산광역시",IF(Sheet2!C184="인천", "인천광역시", IF(Sheet2!C184="전남", "전라남도", IF(Sheet2!C184="전북", "전라북도",  IF(Sheet2!C184="제주", "제주특별자치도", IF(Sheet2!C184="충남", "충청남도", IF(Sheet2!C184="충북", "충청북도", Sheet2!C184)))))))))))))))))</f>
        <v>서울특별시</v>
      </c>
      <c r="F184" t="str">
        <f>IFERROR(MID(Sheet2!B184, FIND(" ", Sheet2!B184) + 1, FIND(" ", Sheet2!B184, FIND(" ", Sheet2!B184) + 1) - FIND(" ", Sheet2!B184) - 1), MID(Sheet2!B184, FIND(" ", Sheet2!B184) + 1, LEN(Sheet2!B184) - FIND(" ", Sheet2!B184)))</f>
        <v>금천구</v>
      </c>
      <c r="G184" t="s">
        <v>19</v>
      </c>
      <c r="H184" s="2" t="s">
        <v>60</v>
      </c>
      <c r="I184" s="2">
        <v>18</v>
      </c>
      <c r="J184" t="s">
        <v>1343</v>
      </c>
      <c r="K184" t="s">
        <v>401</v>
      </c>
      <c r="L184" t="s">
        <v>1344</v>
      </c>
      <c r="M184" t="s">
        <v>1345</v>
      </c>
      <c r="N184" t="s">
        <v>1346</v>
      </c>
      <c r="O184" t="s">
        <v>1339</v>
      </c>
      <c r="P184">
        <v>37.431813699999999</v>
      </c>
      <c r="Q184">
        <v>127.00809889999999</v>
      </c>
    </row>
    <row r="185" spans="1:17" x14ac:dyDescent="0.3">
      <c r="A185" t="s">
        <v>1347</v>
      </c>
      <c r="B185" t="s">
        <v>1332</v>
      </c>
      <c r="C185" t="s">
        <v>1348</v>
      </c>
      <c r="D185" t="s">
        <v>1349</v>
      </c>
      <c r="E185" t="str">
        <f>IF(Sheet2!C185="강원", "강원도", IF(Sheet2!C185="경기", "경기도", IF(Sheet2!C185="경남", "경상남도", IF(Sheet2!C185="경북", "경상북도", IF(Sheet2!C185="광주", "광주광역시", IF(Sheet2!C185="대구", "대구광역시", IF(Sheet2!C185="대전", "대전광역시", IF(Sheet2!C185="부산", "부산광역시",IF(Sheet2!C185="서울", "서울특별시",  IF(Sheet2!C185="세종", "세종특별자치시",  IF(Sheet2!C185="울산", "울산광역시",IF(Sheet2!C185="인천", "인천광역시", IF(Sheet2!C185="전남", "전라남도", IF(Sheet2!C185="전북", "전라북도",  IF(Sheet2!C185="제주", "제주특별자치도", IF(Sheet2!C185="충남", "충청남도", IF(Sheet2!C185="충북", "충청북도", Sheet2!C185)))))))))))))))))</f>
        <v>서울특별시</v>
      </c>
      <c r="F185" t="str">
        <f>IFERROR(MID(Sheet2!B185, FIND(" ", Sheet2!B185) + 1, FIND(" ", Sheet2!B185, FIND(" ", Sheet2!B185) + 1) - FIND(" ", Sheet2!B185) - 1), MID(Sheet2!B185, FIND(" ", Sheet2!B185) + 1, LEN(Sheet2!B185) - FIND(" ", Sheet2!B185)))</f>
        <v>노원구</v>
      </c>
      <c r="G185" t="s">
        <v>128</v>
      </c>
      <c r="H185" s="2" t="s">
        <v>60</v>
      </c>
      <c r="I185" s="2">
        <v>14.3</v>
      </c>
      <c r="J185" t="s">
        <v>1350</v>
      </c>
      <c r="K185" t="s">
        <v>409</v>
      </c>
      <c r="L185" t="s">
        <v>1351</v>
      </c>
      <c r="M185" t="s">
        <v>1352</v>
      </c>
      <c r="N185" t="s">
        <v>1353</v>
      </c>
      <c r="O185" t="s">
        <v>1339</v>
      </c>
      <c r="P185">
        <v>37.431813699999999</v>
      </c>
      <c r="Q185">
        <v>127.00809889999999</v>
      </c>
    </row>
    <row r="186" spans="1:17" x14ac:dyDescent="0.3">
      <c r="A186" t="s">
        <v>1354</v>
      </c>
      <c r="B186" t="s">
        <v>1355</v>
      </c>
      <c r="C186" t="s">
        <v>1356</v>
      </c>
      <c r="D186" t="s">
        <v>1357</v>
      </c>
      <c r="E186" t="str">
        <f>IF(Sheet2!C186="강원", "강원도", IF(Sheet2!C186="경기", "경기도", IF(Sheet2!C186="경남", "경상남도", IF(Sheet2!C186="경북", "경상북도", IF(Sheet2!C186="광주", "광주광역시", IF(Sheet2!C186="대구", "대구광역시", IF(Sheet2!C186="대전", "대전광역시", IF(Sheet2!C186="부산", "부산광역시",IF(Sheet2!C186="서울", "서울특별시",  IF(Sheet2!C186="세종", "세종특별자치시",  IF(Sheet2!C186="울산", "울산광역시",IF(Sheet2!C186="인천", "인천광역시", IF(Sheet2!C186="전남", "전라남도", IF(Sheet2!C186="전북", "전라북도",  IF(Sheet2!C186="제주", "제주특별자치도", IF(Sheet2!C186="충남", "충청남도", IF(Sheet2!C186="충북", "충청북도", Sheet2!C186)))))))))))))))))</f>
        <v>서울특별시</v>
      </c>
      <c r="F186" t="str">
        <f>IFERROR(MID(Sheet2!B186, FIND(" ", Sheet2!B186) + 1, FIND(" ", Sheet2!B186, FIND(" ", Sheet2!B186) + 1) - FIND(" ", Sheet2!B186) - 1), MID(Sheet2!B186, FIND(" ", Sheet2!B186) + 1, LEN(Sheet2!B186) - FIND(" ", Sheet2!B186)))</f>
        <v>노원구</v>
      </c>
      <c r="G186" t="s">
        <v>32</v>
      </c>
      <c r="H186" s="2" t="s">
        <v>20</v>
      </c>
      <c r="I186" s="2">
        <v>11</v>
      </c>
      <c r="J186" t="s">
        <v>1358</v>
      </c>
      <c r="K186" t="s">
        <v>22</v>
      </c>
      <c r="L186" t="s">
        <v>1359</v>
      </c>
      <c r="M186" t="s">
        <v>1360</v>
      </c>
      <c r="N186" t="s">
        <v>1361</v>
      </c>
      <c r="O186" t="s">
        <v>1362</v>
      </c>
      <c r="P186">
        <v>37.642086399999997</v>
      </c>
      <c r="Q186">
        <v>127.0915048</v>
      </c>
    </row>
    <row r="187" spans="1:17" x14ac:dyDescent="0.3">
      <c r="A187" t="s">
        <v>1363</v>
      </c>
      <c r="B187" t="s">
        <v>1364</v>
      </c>
      <c r="C187" t="s">
        <v>1365</v>
      </c>
      <c r="D187" t="s">
        <v>1366</v>
      </c>
      <c r="E187" t="str">
        <f>IF(Sheet2!C187="강원", "강원도", IF(Sheet2!C187="경기", "경기도", IF(Sheet2!C187="경남", "경상남도", IF(Sheet2!C187="경북", "경상북도", IF(Sheet2!C187="광주", "광주광역시", IF(Sheet2!C187="대구", "대구광역시", IF(Sheet2!C187="대전", "대전광역시", IF(Sheet2!C187="부산", "부산광역시",IF(Sheet2!C187="서울", "서울특별시",  IF(Sheet2!C187="세종", "세종특별자치시",  IF(Sheet2!C187="울산", "울산광역시",IF(Sheet2!C187="인천", "인천광역시", IF(Sheet2!C187="전남", "전라남도", IF(Sheet2!C187="전북", "전라북도",  IF(Sheet2!C187="제주", "제주특별자치도", IF(Sheet2!C187="충남", "충청남도", IF(Sheet2!C187="충북", "충청북도", Sheet2!C187)))))))))))))))))</f>
        <v>서울특별시</v>
      </c>
      <c r="F187" t="str">
        <f>IFERROR(MID(Sheet2!B187, FIND(" ", Sheet2!B187) + 1, FIND(" ", Sheet2!B187, FIND(" ", Sheet2!B187) + 1) - FIND(" ", Sheet2!B187) - 1), MID(Sheet2!B187, FIND(" ", Sheet2!B187) + 1, LEN(Sheet2!B187) - FIND(" ", Sheet2!B187)))</f>
        <v>서초구</v>
      </c>
      <c r="G187" t="s">
        <v>339</v>
      </c>
      <c r="H187" s="2" t="s">
        <v>120</v>
      </c>
      <c r="I187" s="2">
        <v>3</v>
      </c>
      <c r="J187" t="s">
        <v>1367</v>
      </c>
      <c r="K187" t="s">
        <v>1368</v>
      </c>
      <c r="L187" t="s">
        <v>1369</v>
      </c>
      <c r="M187" t="s">
        <v>1369</v>
      </c>
      <c r="N187" t="s">
        <v>1370</v>
      </c>
      <c r="O187" t="s">
        <v>1371</v>
      </c>
      <c r="P187">
        <v>37.5121264</v>
      </c>
      <c r="Q187">
        <v>127.0016423</v>
      </c>
    </row>
    <row r="188" spans="1:17" x14ac:dyDescent="0.3">
      <c r="A188" t="s">
        <v>1372</v>
      </c>
      <c r="B188" t="s">
        <v>1373</v>
      </c>
      <c r="C188" t="s">
        <v>1373</v>
      </c>
      <c r="D188" t="s">
        <v>1374</v>
      </c>
      <c r="E188" t="str">
        <f>IF(Sheet2!C188="강원", "강원도", IF(Sheet2!C188="경기", "경기도", IF(Sheet2!C188="경남", "경상남도", IF(Sheet2!C188="경북", "경상북도", IF(Sheet2!C188="광주", "광주광역시", IF(Sheet2!C188="대구", "대구광역시", IF(Sheet2!C188="대전", "대전광역시", IF(Sheet2!C188="부산", "부산광역시",IF(Sheet2!C188="서울", "서울특별시",  IF(Sheet2!C188="세종", "세종특별자치시",  IF(Sheet2!C188="울산", "울산광역시",IF(Sheet2!C188="인천", "인천광역시", IF(Sheet2!C188="전남", "전라남도", IF(Sheet2!C188="전북", "전라북도",  IF(Sheet2!C188="제주", "제주특별자치도", IF(Sheet2!C188="충남", "충청남도", IF(Sheet2!C188="충북", "충청북도", Sheet2!C188)))))))))))))))))</f>
        <v>서울특별시</v>
      </c>
      <c r="F188" t="str">
        <f>IFERROR(MID(Sheet2!B188, FIND(" ", Sheet2!B188) + 1, FIND(" ", Sheet2!B188, FIND(" ", Sheet2!B188) + 1) - FIND(" ", Sheet2!B188) - 1), MID(Sheet2!B188, FIND(" ", Sheet2!B188) + 1, LEN(Sheet2!B188) - FIND(" ", Sheet2!B188)))</f>
        <v>서초구</v>
      </c>
      <c r="G188" t="s">
        <v>339</v>
      </c>
      <c r="H188" s="2" t="s">
        <v>120</v>
      </c>
      <c r="I188" s="2">
        <v>4</v>
      </c>
      <c r="J188" t="s">
        <v>1375</v>
      </c>
      <c r="K188" t="s">
        <v>1368</v>
      </c>
      <c r="L188" t="s">
        <v>1376</v>
      </c>
      <c r="M188" t="s">
        <v>1377</v>
      </c>
      <c r="N188" t="s">
        <v>1378</v>
      </c>
      <c r="O188" t="s">
        <v>1379</v>
      </c>
      <c r="P188">
        <v>37.473608499999997</v>
      </c>
      <c r="Q188">
        <v>127.0352218</v>
      </c>
    </row>
    <row r="189" spans="1:17" x14ac:dyDescent="0.3">
      <c r="A189" t="s">
        <v>1380</v>
      </c>
      <c r="B189" t="s">
        <v>1381</v>
      </c>
      <c r="C189" t="s">
        <v>1382</v>
      </c>
      <c r="D189" t="s">
        <v>1383</v>
      </c>
      <c r="E189" t="str">
        <f>IF(Sheet2!C189="강원", "강원도", IF(Sheet2!C189="경기", "경기도", IF(Sheet2!C189="경남", "경상남도", IF(Sheet2!C189="경북", "경상북도", IF(Sheet2!C189="광주", "광주광역시", IF(Sheet2!C189="대구", "대구광역시", IF(Sheet2!C189="대전", "대전광역시", IF(Sheet2!C189="부산", "부산광역시",IF(Sheet2!C189="서울", "서울특별시",  IF(Sheet2!C189="세종", "세종특별자치시",  IF(Sheet2!C189="울산", "울산광역시",IF(Sheet2!C189="인천", "인천광역시", IF(Sheet2!C189="전남", "전라남도", IF(Sheet2!C189="전북", "전라북도",  IF(Sheet2!C189="제주", "제주특별자치도", IF(Sheet2!C189="충남", "충청남도", IF(Sheet2!C189="충북", "충청북도", Sheet2!C189)))))))))))))))))</f>
        <v>서울특별시</v>
      </c>
      <c r="F189" t="str">
        <f>IFERROR(MID(Sheet2!B189, FIND(" ", Sheet2!B189) + 1, FIND(" ", Sheet2!B189, FIND(" ", Sheet2!B189) + 1) - FIND(" ", Sheet2!B189) - 1), MID(Sheet2!B189, FIND(" ", Sheet2!B189) + 1, LEN(Sheet2!B189) - FIND(" ", Sheet2!B189)))</f>
        <v>송파구</v>
      </c>
      <c r="G189" t="s">
        <v>339</v>
      </c>
      <c r="H189" s="2" t="s">
        <v>78</v>
      </c>
      <c r="I189" s="2">
        <v>7.6</v>
      </c>
      <c r="J189" t="s">
        <v>1384</v>
      </c>
      <c r="K189" t="s">
        <v>122</v>
      </c>
      <c r="L189" t="s">
        <v>1385</v>
      </c>
      <c r="M189" t="s">
        <v>1386</v>
      </c>
      <c r="N189" t="s">
        <v>1387</v>
      </c>
      <c r="O189" t="s">
        <v>1388</v>
      </c>
      <c r="P189">
        <v>37.4808953</v>
      </c>
      <c r="Q189">
        <v>127.18600309999999</v>
      </c>
    </row>
    <row r="190" spans="1:17" x14ac:dyDescent="0.3">
      <c r="A190" t="s">
        <v>1389</v>
      </c>
      <c r="B190" t="s">
        <v>1390</v>
      </c>
      <c r="C190" t="s">
        <v>1391</v>
      </c>
      <c r="D190" t="s">
        <v>1392</v>
      </c>
      <c r="E190" t="str">
        <f>IF(Sheet2!C190="강원", "강원도", IF(Sheet2!C190="경기", "경기도", IF(Sheet2!C190="경남", "경상남도", IF(Sheet2!C190="경북", "경상북도", IF(Sheet2!C190="광주", "광주광역시", IF(Sheet2!C190="대구", "대구광역시", IF(Sheet2!C190="대전", "대전광역시", IF(Sheet2!C190="부산", "부산광역시",IF(Sheet2!C190="서울", "서울특별시",  IF(Sheet2!C190="세종", "세종특별자치시",  IF(Sheet2!C190="울산", "울산광역시",IF(Sheet2!C190="인천", "인천광역시", IF(Sheet2!C190="전남", "전라남도", IF(Sheet2!C190="전북", "전라북도",  IF(Sheet2!C190="제주", "제주특별자치도", IF(Sheet2!C190="충남", "충청남도", IF(Sheet2!C190="충북", "충청북도", Sheet2!C190)))))))))))))))))</f>
        <v>경상남도</v>
      </c>
      <c r="F190" t="str">
        <f>IFERROR(MID(Sheet2!B190, FIND(" ", Sheet2!B190) + 1, FIND(" ", Sheet2!B190, FIND(" ", Sheet2!B190) + 1) - FIND(" ", Sheet2!B190) - 1), MID(Sheet2!B190, FIND(" ", Sheet2!B190) + 1, LEN(Sheet2!B190) - FIND(" ", Sheet2!B190)))</f>
        <v>합천군</v>
      </c>
      <c r="G190" t="s">
        <v>339</v>
      </c>
      <c r="H190" s="2" t="s">
        <v>33</v>
      </c>
      <c r="I190" s="2">
        <v>2.1</v>
      </c>
      <c r="J190" t="s">
        <v>1394</v>
      </c>
      <c r="K190" t="s">
        <v>1395</v>
      </c>
      <c r="L190" t="s">
        <v>1396</v>
      </c>
      <c r="M190" t="s">
        <v>1397</v>
      </c>
      <c r="N190" t="s">
        <v>1398</v>
      </c>
      <c r="O190" t="s">
        <v>1399</v>
      </c>
      <c r="P190">
        <v>35.781964700000003</v>
      </c>
      <c r="Q190">
        <v>128.11646719999999</v>
      </c>
    </row>
    <row r="191" spans="1:17" x14ac:dyDescent="0.3">
      <c r="A191" t="s">
        <v>1400</v>
      </c>
      <c r="B191" t="s">
        <v>1401</v>
      </c>
      <c r="C191" t="s">
        <v>1401</v>
      </c>
      <c r="D191" t="s">
        <v>1402</v>
      </c>
      <c r="E191" t="str">
        <f>IF(Sheet2!C191="강원", "강원도", IF(Sheet2!C191="경기", "경기도", IF(Sheet2!C191="경남", "경상남도", IF(Sheet2!C191="경북", "경상북도", IF(Sheet2!C191="광주", "광주광역시", IF(Sheet2!C191="대구", "대구광역시", IF(Sheet2!C191="대전", "대전광역시", IF(Sheet2!C191="부산", "부산광역시",IF(Sheet2!C191="서울", "서울특별시",  IF(Sheet2!C191="세종", "세종특별자치시",  IF(Sheet2!C191="울산", "울산광역시",IF(Sheet2!C191="인천", "인천광역시", IF(Sheet2!C191="전남", "전라남도", IF(Sheet2!C191="전북", "전라북도",  IF(Sheet2!C191="제주", "제주특별자치도", IF(Sheet2!C191="충남", "충청남도", IF(Sheet2!C191="충북", "충청북도", Sheet2!C191)))))))))))))))))</f>
        <v>서울특별시</v>
      </c>
      <c r="F191" t="str">
        <f>IFERROR(MID(Sheet2!B191, FIND(" ", Sheet2!B191) + 1, FIND(" ", Sheet2!B191, FIND(" ", Sheet2!B191) + 1) - FIND(" ", Sheet2!B191) - 1), MID(Sheet2!B191, FIND(" ", Sheet2!B191) + 1, LEN(Sheet2!B191) - FIND(" ", Sheet2!B191)))</f>
        <v>서초구</v>
      </c>
      <c r="G191" t="s">
        <v>339</v>
      </c>
      <c r="H191" s="2" t="s">
        <v>120</v>
      </c>
      <c r="I191" s="2">
        <v>2</v>
      </c>
      <c r="J191" t="s">
        <v>1403</v>
      </c>
      <c r="K191" t="s">
        <v>558</v>
      </c>
      <c r="L191" t="s">
        <v>1404</v>
      </c>
      <c r="M191" t="s">
        <v>1405</v>
      </c>
      <c r="N191" t="s">
        <v>1406</v>
      </c>
      <c r="O191" t="s">
        <v>732</v>
      </c>
      <c r="P191">
        <v>37.499807500000003</v>
      </c>
      <c r="Q191">
        <v>126.9910117</v>
      </c>
    </row>
    <row r="192" spans="1:17" x14ac:dyDescent="0.3">
      <c r="A192" t="s">
        <v>1407</v>
      </c>
      <c r="B192" t="s">
        <v>1408</v>
      </c>
      <c r="C192" t="s">
        <v>1408</v>
      </c>
      <c r="D192" t="s">
        <v>1409</v>
      </c>
      <c r="E192" t="str">
        <f>IF(Sheet2!C192="강원", "강원도", IF(Sheet2!C192="경기", "경기도", IF(Sheet2!C192="경남", "경상남도", IF(Sheet2!C192="경북", "경상북도", IF(Sheet2!C192="광주", "광주광역시", IF(Sheet2!C192="대구", "대구광역시", IF(Sheet2!C192="대전", "대전광역시", IF(Sheet2!C192="부산", "부산광역시",IF(Sheet2!C192="서울", "서울특별시",  IF(Sheet2!C192="세종", "세종특별자치시",  IF(Sheet2!C192="울산", "울산광역시",IF(Sheet2!C192="인천", "인천광역시", IF(Sheet2!C192="전남", "전라남도", IF(Sheet2!C192="전북", "전라북도",  IF(Sheet2!C192="제주", "제주특별자치도", IF(Sheet2!C192="충남", "충청남도", IF(Sheet2!C192="충북", "충청북도", Sheet2!C192)))))))))))))))))</f>
        <v>서울특별시</v>
      </c>
      <c r="F192" t="str">
        <f>IFERROR(MID(Sheet2!B192, FIND(" ", Sheet2!B192) + 1, FIND(" ", Sheet2!B192, FIND(" ", Sheet2!B192) + 1) - FIND(" ", Sheet2!B192) - 1), MID(Sheet2!B192, FIND(" ", Sheet2!B192) + 1, LEN(Sheet2!B192) - FIND(" ", Sheet2!B192)))</f>
        <v>강동구</v>
      </c>
      <c r="G192" t="s">
        <v>32</v>
      </c>
      <c r="H192" s="2" t="s">
        <v>33</v>
      </c>
      <c r="I192" s="2">
        <v>3.78</v>
      </c>
      <c r="J192" t="s">
        <v>1410</v>
      </c>
      <c r="K192" t="s">
        <v>477</v>
      </c>
      <c r="L192" t="s">
        <v>1411</v>
      </c>
      <c r="M192" t="s">
        <v>1412</v>
      </c>
      <c r="N192" t="s">
        <v>1413</v>
      </c>
      <c r="O192" t="s">
        <v>1414</v>
      </c>
      <c r="P192">
        <v>37.5306845</v>
      </c>
      <c r="Q192">
        <v>127.1536069</v>
      </c>
    </row>
    <row r="193" spans="1:17" x14ac:dyDescent="0.3">
      <c r="A193" t="s">
        <v>1415</v>
      </c>
      <c r="B193" t="s">
        <v>1416</v>
      </c>
      <c r="C193" t="s">
        <v>1417</v>
      </c>
      <c r="D193" t="s">
        <v>1418</v>
      </c>
      <c r="E193" t="str">
        <f>IF(Sheet2!C193="강원", "강원도", IF(Sheet2!C193="경기", "경기도", IF(Sheet2!C193="경남", "경상남도", IF(Sheet2!C193="경북", "경상북도", IF(Sheet2!C193="광주", "광주광역시", IF(Sheet2!C193="대구", "대구광역시", IF(Sheet2!C193="대전", "대전광역시", IF(Sheet2!C193="부산", "부산광역시",IF(Sheet2!C193="서울", "서울특별시",  IF(Sheet2!C193="세종", "세종특별자치시",  IF(Sheet2!C193="울산", "울산광역시",IF(Sheet2!C193="인천", "인천광역시", IF(Sheet2!C193="전남", "전라남도", IF(Sheet2!C193="전북", "전라북도",  IF(Sheet2!C193="제주", "제주특별자치도", IF(Sheet2!C193="충남", "충청남도", IF(Sheet2!C193="충북", "충청북도", Sheet2!C193)))))))))))))))))</f>
        <v>서울특별시</v>
      </c>
      <c r="F193" t="str">
        <f>IFERROR(MID(Sheet2!B193, FIND(" ", Sheet2!B193) + 1, FIND(" ", Sheet2!B193, FIND(" ", Sheet2!B193) + 1) - FIND(" ", Sheet2!B193) - 1), MID(Sheet2!B193, FIND(" ", Sheet2!B193) + 1, LEN(Sheet2!B193) - FIND(" ", Sheet2!B193)))</f>
        <v>광진구</v>
      </c>
      <c r="G193" t="s">
        <v>32</v>
      </c>
      <c r="H193" s="2" t="s">
        <v>120</v>
      </c>
      <c r="I193" s="2">
        <v>7.8</v>
      </c>
      <c r="J193" t="s">
        <v>1419</v>
      </c>
      <c r="K193" t="s">
        <v>137</v>
      </c>
      <c r="L193" t="s">
        <v>1420</v>
      </c>
      <c r="M193" t="s">
        <v>1421</v>
      </c>
      <c r="N193" t="s">
        <v>1422</v>
      </c>
      <c r="O193" t="s">
        <v>1423</v>
      </c>
      <c r="P193">
        <v>37.5581581</v>
      </c>
      <c r="Q193">
        <v>127.1036886</v>
      </c>
    </row>
    <row r="194" spans="1:17" x14ac:dyDescent="0.3">
      <c r="A194" t="s">
        <v>1424</v>
      </c>
      <c r="B194" t="s">
        <v>1425</v>
      </c>
      <c r="C194" t="s">
        <v>29</v>
      </c>
      <c r="D194" t="s">
        <v>1426</v>
      </c>
      <c r="E194" t="str">
        <f>IF(Sheet2!C194="강원", "강원도", IF(Sheet2!C194="경기", "경기도", IF(Sheet2!C194="경남", "경상남도", IF(Sheet2!C194="경북", "경상북도", IF(Sheet2!C194="광주", "광주광역시", IF(Sheet2!C194="대구", "대구광역시", IF(Sheet2!C194="대전", "대전광역시", IF(Sheet2!C194="부산", "부산광역시",IF(Sheet2!C194="서울", "서울특별시",  IF(Sheet2!C194="세종", "세종특별자치시",  IF(Sheet2!C194="울산", "울산광역시",IF(Sheet2!C194="인천", "인천광역시", IF(Sheet2!C194="전남", "전라남도", IF(Sheet2!C194="전북", "전라북도",  IF(Sheet2!C194="제주", "제주특별자치도", IF(Sheet2!C194="충남", "충청남도", IF(Sheet2!C194="충북", "충청북도", Sheet2!C194)))))))))))))))))</f>
        <v>서울특별시</v>
      </c>
      <c r="F194" t="str">
        <f>IFERROR(MID(Sheet2!B194, FIND(" ", Sheet2!B194) + 1, FIND(" ", Sheet2!B194, FIND(" ", Sheet2!B194) + 1) - FIND(" ", Sheet2!B194) - 1), MID(Sheet2!B194, FIND(" ", Sheet2!B194) + 1, LEN(Sheet2!B194) - FIND(" ", Sheet2!B194)))</f>
        <v>금천구</v>
      </c>
      <c r="G194" t="s">
        <v>32</v>
      </c>
      <c r="H194" s="2" t="s">
        <v>33</v>
      </c>
      <c r="I194" s="2">
        <v>2</v>
      </c>
      <c r="J194" t="s">
        <v>1427</v>
      </c>
      <c r="K194" t="s">
        <v>477</v>
      </c>
      <c r="L194" t="s">
        <v>1428</v>
      </c>
      <c r="M194" t="s">
        <v>1429</v>
      </c>
      <c r="N194" t="s">
        <v>1430</v>
      </c>
      <c r="O194" t="s">
        <v>1431</v>
      </c>
      <c r="P194">
        <v>37.621059500000001</v>
      </c>
      <c r="Q194">
        <v>127.0067004</v>
      </c>
    </row>
    <row r="195" spans="1:17" x14ac:dyDescent="0.3">
      <c r="A195" t="s">
        <v>1432</v>
      </c>
      <c r="B195" t="s">
        <v>1433</v>
      </c>
      <c r="C195" t="s">
        <v>1434</v>
      </c>
      <c r="D195" t="s">
        <v>1435</v>
      </c>
      <c r="E195" t="str">
        <f>IF(Sheet2!C195="강원", "강원도", IF(Sheet2!C195="경기", "경기도", IF(Sheet2!C195="경남", "경상남도", IF(Sheet2!C195="경북", "경상북도", IF(Sheet2!C195="광주", "광주광역시", IF(Sheet2!C195="대구", "대구광역시", IF(Sheet2!C195="대전", "대전광역시", IF(Sheet2!C195="부산", "부산광역시",IF(Sheet2!C195="서울", "서울특별시",  IF(Sheet2!C195="세종", "세종특별자치시",  IF(Sheet2!C195="울산", "울산광역시",IF(Sheet2!C195="인천", "인천광역시", IF(Sheet2!C195="전남", "전라남도", IF(Sheet2!C195="전북", "전라북도",  IF(Sheet2!C195="제주", "제주특별자치도", IF(Sheet2!C195="충남", "충청남도", IF(Sheet2!C195="충북", "충청북도", Sheet2!C195)))))))))))))))))</f>
        <v>전라남도</v>
      </c>
      <c r="F195" t="str">
        <f>IFERROR(MID(Sheet2!B195, FIND(" ", Sheet2!B195) + 1, FIND(" ", Sheet2!B195, FIND(" ", Sheet2!B195) + 1) - FIND(" ", Sheet2!B195) - 1), MID(Sheet2!B195, FIND(" ", Sheet2!B195) + 1, LEN(Sheet2!B195) - FIND(" ", Sheet2!B195)))</f>
        <v>곡성군</v>
      </c>
      <c r="G195" t="s">
        <v>19</v>
      </c>
      <c r="H195" s="2" t="s">
        <v>120</v>
      </c>
      <c r="I195" s="2">
        <v>3.9</v>
      </c>
      <c r="J195" t="s">
        <v>1437</v>
      </c>
      <c r="K195" s="1">
        <v>5.5555555555555552E-2</v>
      </c>
      <c r="L195" t="s">
        <v>1438</v>
      </c>
      <c r="M195" t="s">
        <v>1439</v>
      </c>
      <c r="N195" t="s">
        <v>1440</v>
      </c>
      <c r="O195" t="s">
        <v>1441</v>
      </c>
      <c r="P195">
        <v>35.200212200000003</v>
      </c>
      <c r="Q195">
        <v>127.1469847</v>
      </c>
    </row>
    <row r="196" spans="1:17" x14ac:dyDescent="0.3">
      <c r="A196" t="s">
        <v>1442</v>
      </c>
      <c r="B196" t="s">
        <v>1433</v>
      </c>
      <c r="C196" t="s">
        <v>1443</v>
      </c>
      <c r="D196" t="s">
        <v>1444</v>
      </c>
      <c r="E196" t="str">
        <f>IF(Sheet2!C196="강원", "강원도", IF(Sheet2!C196="경기", "경기도", IF(Sheet2!C196="경남", "경상남도", IF(Sheet2!C196="경북", "경상북도", IF(Sheet2!C196="광주", "광주광역시", IF(Sheet2!C196="대구", "대구광역시", IF(Sheet2!C196="대전", "대전광역시", IF(Sheet2!C196="부산", "부산광역시",IF(Sheet2!C196="서울", "서울특별시",  IF(Sheet2!C196="세종", "세종특별자치시",  IF(Sheet2!C196="울산", "울산광역시",IF(Sheet2!C196="인천", "인천광역시", IF(Sheet2!C196="전남", "전라남도", IF(Sheet2!C196="전북", "전라북도",  IF(Sheet2!C196="제주", "제주특별자치도", IF(Sheet2!C196="충남", "충청남도", IF(Sheet2!C196="충북", "충청북도", Sheet2!C196)))))))))))))))))</f>
        <v>전라남도</v>
      </c>
      <c r="F196" t="str">
        <f>IFERROR(MID(Sheet2!B196, FIND(" ", Sheet2!B196) + 1, FIND(" ", Sheet2!B196, FIND(" ", Sheet2!B196) + 1) - FIND(" ", Sheet2!B196) - 1), MID(Sheet2!B196, FIND(" ", Sheet2!B196) + 1, LEN(Sheet2!B196) - FIND(" ", Sheet2!B196)))</f>
        <v>곡성군</v>
      </c>
      <c r="G196" t="s">
        <v>32</v>
      </c>
      <c r="H196" s="2" t="s">
        <v>33</v>
      </c>
      <c r="I196" s="2">
        <v>1.98</v>
      </c>
      <c r="J196" t="s">
        <v>1445</v>
      </c>
      <c r="K196" t="s">
        <v>558</v>
      </c>
      <c r="L196" t="s">
        <v>1446</v>
      </c>
      <c r="M196" t="s">
        <v>1447</v>
      </c>
      <c r="N196" t="s">
        <v>1448</v>
      </c>
      <c r="O196" t="s">
        <v>1441</v>
      </c>
      <c r="P196">
        <v>35.200212200000003</v>
      </c>
      <c r="Q196">
        <v>127.1469847</v>
      </c>
    </row>
    <row r="197" spans="1:17" x14ac:dyDescent="0.3">
      <c r="A197" t="s">
        <v>1449</v>
      </c>
      <c r="B197" t="s">
        <v>1433</v>
      </c>
      <c r="C197" t="s">
        <v>1450</v>
      </c>
      <c r="D197" t="s">
        <v>1451</v>
      </c>
      <c r="E197" t="str">
        <f>IF(Sheet2!C197="강원", "강원도", IF(Sheet2!C197="경기", "경기도", IF(Sheet2!C197="경남", "경상남도", IF(Sheet2!C197="경북", "경상북도", IF(Sheet2!C197="광주", "광주광역시", IF(Sheet2!C197="대구", "대구광역시", IF(Sheet2!C197="대전", "대전광역시", IF(Sheet2!C197="부산", "부산광역시",IF(Sheet2!C197="서울", "서울특별시",  IF(Sheet2!C197="세종", "세종특별자치시",  IF(Sheet2!C197="울산", "울산광역시",IF(Sheet2!C197="인천", "인천광역시", IF(Sheet2!C197="전남", "전라남도", IF(Sheet2!C197="전북", "전라북도",  IF(Sheet2!C197="제주", "제주특별자치도", IF(Sheet2!C197="충남", "충청남도", IF(Sheet2!C197="충북", "충청북도", Sheet2!C197)))))))))))))))))</f>
        <v>전라남도</v>
      </c>
      <c r="F197" t="str">
        <f>IFERROR(MID(Sheet2!B197, FIND(" ", Sheet2!B197) + 1, FIND(" ", Sheet2!B197, FIND(" ", Sheet2!B197) + 1) - FIND(" ", Sheet2!B197) - 1), MID(Sheet2!B197, FIND(" ", Sheet2!B197) + 1, LEN(Sheet2!B197) - FIND(" ", Sheet2!B197)))</f>
        <v>곡성군</v>
      </c>
      <c r="G197" t="s">
        <v>19</v>
      </c>
      <c r="H197" s="2" t="s">
        <v>120</v>
      </c>
      <c r="I197" s="2">
        <v>2.64</v>
      </c>
      <c r="J197" t="s">
        <v>1452</v>
      </c>
      <c r="K197" t="s">
        <v>1453</v>
      </c>
      <c r="L197" t="s">
        <v>1454</v>
      </c>
      <c r="M197" t="s">
        <v>1455</v>
      </c>
      <c r="N197" t="s">
        <v>1456</v>
      </c>
      <c r="O197" t="s">
        <v>1441</v>
      </c>
      <c r="P197">
        <v>35.200212200000003</v>
      </c>
      <c r="Q197">
        <v>127.1469847</v>
      </c>
    </row>
    <row r="198" spans="1:17" x14ac:dyDescent="0.3">
      <c r="A198" t="s">
        <v>1457</v>
      </c>
      <c r="B198" t="s">
        <v>1433</v>
      </c>
      <c r="C198" t="s">
        <v>1458</v>
      </c>
      <c r="D198" t="s">
        <v>1459</v>
      </c>
      <c r="E198" t="str">
        <f>IF(Sheet2!C198="강원", "강원도", IF(Sheet2!C198="경기", "경기도", IF(Sheet2!C198="경남", "경상남도", IF(Sheet2!C198="경북", "경상북도", IF(Sheet2!C198="광주", "광주광역시", IF(Sheet2!C198="대구", "대구광역시", IF(Sheet2!C198="대전", "대전광역시", IF(Sheet2!C198="부산", "부산광역시",IF(Sheet2!C198="서울", "서울특별시",  IF(Sheet2!C198="세종", "세종특별자치시",  IF(Sheet2!C198="울산", "울산광역시",IF(Sheet2!C198="인천", "인천광역시", IF(Sheet2!C198="전남", "전라남도", IF(Sheet2!C198="전북", "전라북도",  IF(Sheet2!C198="제주", "제주특별자치도", IF(Sheet2!C198="충남", "충청남도", IF(Sheet2!C198="충북", "충청북도", Sheet2!C198)))))))))))))))))</f>
        <v>전라남도</v>
      </c>
      <c r="F198" t="str">
        <f>IFERROR(MID(Sheet2!B198, FIND(" ", Sheet2!B198) + 1, FIND(" ", Sheet2!B198, FIND(" ", Sheet2!B198) + 1) - FIND(" ", Sheet2!B198) - 1), MID(Sheet2!B198, FIND(" ", Sheet2!B198) + 1, LEN(Sheet2!B198) - FIND(" ", Sheet2!B198)))</f>
        <v>곡성군</v>
      </c>
      <c r="G198" t="s">
        <v>32</v>
      </c>
      <c r="H198" s="2" t="s">
        <v>33</v>
      </c>
      <c r="I198" s="2">
        <v>4.9800000000000004</v>
      </c>
      <c r="J198" t="s">
        <v>1460</v>
      </c>
      <c r="K198" t="s">
        <v>158</v>
      </c>
      <c r="L198" t="s">
        <v>1454</v>
      </c>
      <c r="M198" t="s">
        <v>1461</v>
      </c>
      <c r="N198" t="s">
        <v>1456</v>
      </c>
      <c r="O198" t="s">
        <v>1441</v>
      </c>
      <c r="P198">
        <v>35.200212200000003</v>
      </c>
      <c r="Q198">
        <v>127.1469847</v>
      </c>
    </row>
    <row r="199" spans="1:17" x14ac:dyDescent="0.3">
      <c r="A199" t="s">
        <v>1462</v>
      </c>
      <c r="B199" t="s">
        <v>1463</v>
      </c>
      <c r="C199" t="s">
        <v>29</v>
      </c>
      <c r="D199" t="s">
        <v>1464</v>
      </c>
      <c r="E199" t="str">
        <f>IF(Sheet2!C199="강원", "강원도", IF(Sheet2!C199="경기", "경기도", IF(Sheet2!C199="경남", "경상남도", IF(Sheet2!C199="경북", "경상북도", IF(Sheet2!C199="광주", "광주광역시", IF(Sheet2!C199="대구", "대구광역시", IF(Sheet2!C199="대전", "대전광역시", IF(Sheet2!C199="부산", "부산광역시",IF(Sheet2!C199="서울", "서울특별시",  IF(Sheet2!C199="세종", "세종특별자치시",  IF(Sheet2!C199="울산", "울산광역시",IF(Sheet2!C199="인천", "인천광역시", IF(Sheet2!C199="전남", "전라남도", IF(Sheet2!C199="전북", "전라북도",  IF(Sheet2!C199="제주", "제주특별자치도", IF(Sheet2!C199="충남", "충청남도", IF(Sheet2!C199="충북", "충청북도", Sheet2!C199)))))))))))))))))</f>
        <v>전라남도</v>
      </c>
      <c r="F199" t="str">
        <f>IFERROR(MID(Sheet2!B199, FIND(" ", Sheet2!B199) + 1, FIND(" ", Sheet2!B199, FIND(" ", Sheet2!B199) + 1) - FIND(" ", Sheet2!B199) - 1), MID(Sheet2!B199, FIND(" ", Sheet2!B199) + 1, LEN(Sheet2!B199) - FIND(" ", Sheet2!B199)))</f>
        <v>여수시</v>
      </c>
      <c r="G199" t="s">
        <v>32</v>
      </c>
      <c r="H199" s="2" t="s">
        <v>78</v>
      </c>
      <c r="I199" s="2">
        <v>5</v>
      </c>
      <c r="J199" t="s">
        <v>1466</v>
      </c>
      <c r="K199" t="s">
        <v>158</v>
      </c>
      <c r="L199" t="s">
        <v>1467</v>
      </c>
      <c r="M199" t="s">
        <v>1467</v>
      </c>
      <c r="N199" t="s">
        <v>138</v>
      </c>
      <c r="O199" t="s">
        <v>1468</v>
      </c>
      <c r="P199">
        <v>34.503130599999999</v>
      </c>
      <c r="Q199">
        <v>127.74242889999999</v>
      </c>
    </row>
    <row r="200" spans="1:17" x14ac:dyDescent="0.3">
      <c r="A200" t="s">
        <v>1469</v>
      </c>
      <c r="B200" t="s">
        <v>1463</v>
      </c>
      <c r="C200" t="s">
        <v>41</v>
      </c>
      <c r="D200" t="s">
        <v>1470</v>
      </c>
      <c r="E200" t="str">
        <f>IF(Sheet2!C200="강원", "강원도", IF(Sheet2!C200="경기", "경기도", IF(Sheet2!C200="경남", "경상남도", IF(Sheet2!C200="경북", "경상북도", IF(Sheet2!C200="광주", "광주광역시", IF(Sheet2!C200="대구", "대구광역시", IF(Sheet2!C200="대전", "대전광역시", IF(Sheet2!C200="부산", "부산광역시",IF(Sheet2!C200="서울", "서울특별시",  IF(Sheet2!C200="세종", "세종특별자치시",  IF(Sheet2!C200="울산", "울산광역시",IF(Sheet2!C200="인천", "인천광역시", IF(Sheet2!C200="전남", "전라남도", IF(Sheet2!C200="전북", "전라북도",  IF(Sheet2!C200="제주", "제주특별자치도", IF(Sheet2!C200="충남", "충청남도", IF(Sheet2!C200="충북", "충청북도", Sheet2!C200)))))))))))))))))</f>
        <v>전라남도</v>
      </c>
      <c r="F200" t="str">
        <f>IFERROR(MID(Sheet2!B200, FIND(" ", Sheet2!B200) + 1, FIND(" ", Sheet2!B200, FIND(" ", Sheet2!B200) + 1) - FIND(" ", Sheet2!B200) - 1), MID(Sheet2!B200, FIND(" ", Sheet2!B200) + 1, LEN(Sheet2!B200) - FIND(" ", Sheet2!B200)))</f>
        <v>여수시</v>
      </c>
      <c r="G200" t="s">
        <v>32</v>
      </c>
      <c r="H200" s="2" t="s">
        <v>120</v>
      </c>
      <c r="I200" s="2">
        <v>3.5</v>
      </c>
      <c r="J200" t="s">
        <v>1471</v>
      </c>
      <c r="K200" t="s">
        <v>35</v>
      </c>
      <c r="L200" t="s">
        <v>1472</v>
      </c>
      <c r="M200" t="s">
        <v>1472</v>
      </c>
      <c r="N200" t="s">
        <v>138</v>
      </c>
      <c r="O200" t="s">
        <v>1468</v>
      </c>
      <c r="P200">
        <v>34.503130599999999</v>
      </c>
      <c r="Q200">
        <v>127.74242889999999</v>
      </c>
    </row>
    <row r="201" spans="1:17" x14ac:dyDescent="0.3">
      <c r="A201" t="s">
        <v>1473</v>
      </c>
      <c r="B201" t="s">
        <v>1463</v>
      </c>
      <c r="C201" t="s">
        <v>44</v>
      </c>
      <c r="D201" t="s">
        <v>1474</v>
      </c>
      <c r="E201" t="str">
        <f>IF(Sheet2!C201="강원", "강원도", IF(Sheet2!C201="경기", "경기도", IF(Sheet2!C201="경남", "경상남도", IF(Sheet2!C201="경북", "경상북도", IF(Sheet2!C201="광주", "광주광역시", IF(Sheet2!C201="대구", "대구광역시", IF(Sheet2!C201="대전", "대전광역시", IF(Sheet2!C201="부산", "부산광역시",IF(Sheet2!C201="서울", "서울특별시",  IF(Sheet2!C201="세종", "세종특별자치시",  IF(Sheet2!C201="울산", "울산광역시",IF(Sheet2!C201="인천", "인천광역시", IF(Sheet2!C201="전남", "전라남도", IF(Sheet2!C201="전북", "전라북도",  IF(Sheet2!C201="제주", "제주특별자치도", IF(Sheet2!C201="충남", "충청남도", IF(Sheet2!C201="충북", "충청북도", Sheet2!C201)))))))))))))))))</f>
        <v>전라남도</v>
      </c>
      <c r="F201" t="str">
        <f>IFERROR(MID(Sheet2!B201, FIND(" ", Sheet2!B201) + 1, FIND(" ", Sheet2!B201, FIND(" ", Sheet2!B201) + 1) - FIND(" ", Sheet2!B201) - 1), MID(Sheet2!B201, FIND(" ", Sheet2!B201) + 1, LEN(Sheet2!B201) - FIND(" ", Sheet2!B201)))</f>
        <v>여수시</v>
      </c>
      <c r="G201" t="s">
        <v>32</v>
      </c>
      <c r="H201" s="2" t="s">
        <v>33</v>
      </c>
      <c r="I201" s="2">
        <v>3.5</v>
      </c>
      <c r="J201" t="s">
        <v>1475</v>
      </c>
      <c r="K201" t="s">
        <v>35</v>
      </c>
      <c r="L201" t="s">
        <v>1476</v>
      </c>
      <c r="M201" t="s">
        <v>1476</v>
      </c>
      <c r="N201" t="s">
        <v>138</v>
      </c>
      <c r="O201" t="s">
        <v>1468</v>
      </c>
      <c r="P201">
        <v>34.503130599999999</v>
      </c>
      <c r="Q201">
        <v>127.74242889999999</v>
      </c>
    </row>
    <row r="202" spans="1:17" x14ac:dyDescent="0.3">
      <c r="A202" t="s">
        <v>1477</v>
      </c>
      <c r="B202" t="s">
        <v>1463</v>
      </c>
      <c r="C202" t="s">
        <v>1478</v>
      </c>
      <c r="D202" t="s">
        <v>1479</v>
      </c>
      <c r="E202" t="str">
        <f>IF(Sheet2!C202="강원", "강원도", IF(Sheet2!C202="경기", "경기도", IF(Sheet2!C202="경남", "경상남도", IF(Sheet2!C202="경북", "경상북도", IF(Sheet2!C202="광주", "광주광역시", IF(Sheet2!C202="대구", "대구광역시", IF(Sheet2!C202="대전", "대전광역시", IF(Sheet2!C202="부산", "부산광역시",IF(Sheet2!C202="서울", "서울특별시",  IF(Sheet2!C202="세종", "세종특별자치시",  IF(Sheet2!C202="울산", "울산광역시",IF(Sheet2!C202="인천", "인천광역시", IF(Sheet2!C202="전남", "전라남도", IF(Sheet2!C202="전북", "전라북도",  IF(Sheet2!C202="제주", "제주특별자치도", IF(Sheet2!C202="충남", "충청남도", IF(Sheet2!C202="충북", "충청북도", Sheet2!C202)))))))))))))))))</f>
        <v>전라남도</v>
      </c>
      <c r="F202" t="str">
        <f>IFERROR(MID(Sheet2!B202, FIND(" ", Sheet2!B202) + 1, FIND(" ", Sheet2!B202, FIND(" ", Sheet2!B202) + 1) - FIND(" ", Sheet2!B202) - 1), MID(Sheet2!B202, FIND(" ", Sheet2!B202) + 1, LEN(Sheet2!B202) - FIND(" ", Sheet2!B202)))</f>
        <v>여수시</v>
      </c>
      <c r="G202" t="s">
        <v>32</v>
      </c>
      <c r="H202" s="2" t="s">
        <v>33</v>
      </c>
      <c r="I202" s="2">
        <v>3.2</v>
      </c>
      <c r="J202" t="s">
        <v>1480</v>
      </c>
      <c r="K202" t="s">
        <v>1481</v>
      </c>
      <c r="L202" t="s">
        <v>1482</v>
      </c>
      <c r="M202" t="s">
        <v>1482</v>
      </c>
      <c r="N202" t="s">
        <v>138</v>
      </c>
      <c r="O202" t="s">
        <v>1468</v>
      </c>
      <c r="P202">
        <v>34.503130599999999</v>
      </c>
      <c r="Q202">
        <v>127.74242889999999</v>
      </c>
    </row>
    <row r="203" spans="1:17" x14ac:dyDescent="0.3">
      <c r="A203" t="s">
        <v>1483</v>
      </c>
      <c r="B203" t="s">
        <v>1463</v>
      </c>
      <c r="C203" t="s">
        <v>109</v>
      </c>
      <c r="D203" t="s">
        <v>1484</v>
      </c>
      <c r="E203" t="str">
        <f>IF(Sheet2!C203="강원", "강원도", IF(Sheet2!C203="경기", "경기도", IF(Sheet2!C203="경남", "경상남도", IF(Sheet2!C203="경북", "경상북도", IF(Sheet2!C203="광주", "광주광역시", IF(Sheet2!C203="대구", "대구광역시", IF(Sheet2!C203="대전", "대전광역시", IF(Sheet2!C203="부산", "부산광역시",IF(Sheet2!C203="서울", "서울특별시",  IF(Sheet2!C203="세종", "세종특별자치시",  IF(Sheet2!C203="울산", "울산광역시",IF(Sheet2!C203="인천", "인천광역시", IF(Sheet2!C203="전남", "전라남도", IF(Sheet2!C203="전북", "전라북도",  IF(Sheet2!C203="제주", "제주특별자치도", IF(Sheet2!C203="충남", "충청남도", IF(Sheet2!C203="충북", "충청북도", Sheet2!C203)))))))))))))))))</f>
        <v>전라남도</v>
      </c>
      <c r="F203" t="str">
        <f>IFERROR(MID(Sheet2!B203, FIND(" ", Sheet2!B203) + 1, FIND(" ", Sheet2!B203, FIND(" ", Sheet2!B203) + 1) - FIND(" ", Sheet2!B203) - 1), MID(Sheet2!B203, FIND(" ", Sheet2!B203) + 1, LEN(Sheet2!B203) - FIND(" ", Sheet2!B203)))</f>
        <v>여수시</v>
      </c>
      <c r="G203" t="s">
        <v>32</v>
      </c>
      <c r="H203" s="2" t="s">
        <v>33</v>
      </c>
      <c r="I203" s="2">
        <v>3.3</v>
      </c>
      <c r="J203" t="s">
        <v>1485</v>
      </c>
      <c r="K203" t="s">
        <v>35</v>
      </c>
      <c r="L203" t="s">
        <v>1486</v>
      </c>
      <c r="M203" t="s">
        <v>1486</v>
      </c>
      <c r="N203" t="s">
        <v>138</v>
      </c>
      <c r="O203" t="s">
        <v>1468</v>
      </c>
      <c r="P203">
        <v>34.503130599999999</v>
      </c>
      <c r="Q203">
        <v>127.74242889999999</v>
      </c>
    </row>
    <row r="204" spans="1:17" x14ac:dyDescent="0.3">
      <c r="A204" t="s">
        <v>1487</v>
      </c>
      <c r="B204" t="s">
        <v>1488</v>
      </c>
      <c r="C204" t="s">
        <v>1489</v>
      </c>
      <c r="D204" t="s">
        <v>1490</v>
      </c>
      <c r="E204" t="str">
        <f>IF(Sheet2!C204="강원", "강원도", IF(Sheet2!C204="경기", "경기도", IF(Sheet2!C204="경남", "경상남도", IF(Sheet2!C204="경북", "경상북도", IF(Sheet2!C204="광주", "광주광역시", IF(Sheet2!C204="대구", "대구광역시", IF(Sheet2!C204="대전", "대전광역시", IF(Sheet2!C204="부산", "부산광역시",IF(Sheet2!C204="서울", "서울특별시",  IF(Sheet2!C204="세종", "세종특별자치시",  IF(Sheet2!C204="울산", "울산광역시",IF(Sheet2!C204="인천", "인천광역시", IF(Sheet2!C204="전남", "전라남도", IF(Sheet2!C204="전북", "전라북도",  IF(Sheet2!C204="제주", "제주특별자치도", IF(Sheet2!C204="충남", "충청남도", IF(Sheet2!C204="충북", "충청북도", Sheet2!C204)))))))))))))))))</f>
        <v>전라남도</v>
      </c>
      <c r="F204" t="str">
        <f>IFERROR(MID(Sheet2!B204, FIND(" ", Sheet2!B204) + 1, FIND(" ", Sheet2!B204, FIND(" ", Sheet2!B204) + 1) - FIND(" ", Sheet2!B204) - 1), MID(Sheet2!B204, FIND(" ", Sheet2!B204) + 1, LEN(Sheet2!B204) - FIND(" ", Sheet2!B204)))</f>
        <v>보성군</v>
      </c>
      <c r="G204" t="s">
        <v>339</v>
      </c>
      <c r="H204" s="2" t="s">
        <v>78</v>
      </c>
      <c r="I204" s="2">
        <v>7.5</v>
      </c>
      <c r="J204" t="s">
        <v>1492</v>
      </c>
      <c r="K204" t="s">
        <v>122</v>
      </c>
      <c r="L204" t="s">
        <v>1493</v>
      </c>
      <c r="M204" t="s">
        <v>1494</v>
      </c>
      <c r="N204" t="s">
        <v>1495</v>
      </c>
      <c r="O204" t="s">
        <v>1496</v>
      </c>
      <c r="P204">
        <v>34.697973900000001</v>
      </c>
      <c r="Q204">
        <v>127.0788672</v>
      </c>
    </row>
    <row r="205" spans="1:17" x14ac:dyDescent="0.3">
      <c r="A205" t="s">
        <v>1497</v>
      </c>
      <c r="B205" t="s">
        <v>1488</v>
      </c>
      <c r="C205" t="s">
        <v>1498</v>
      </c>
      <c r="D205" t="s">
        <v>1499</v>
      </c>
      <c r="E205" t="str">
        <f>IF(Sheet2!C205="강원", "강원도", IF(Sheet2!C205="경기", "경기도", IF(Sheet2!C205="경남", "경상남도", IF(Sheet2!C205="경북", "경상북도", IF(Sheet2!C205="광주", "광주광역시", IF(Sheet2!C205="대구", "대구광역시", IF(Sheet2!C205="대전", "대전광역시", IF(Sheet2!C205="부산", "부산광역시",IF(Sheet2!C205="서울", "서울특별시",  IF(Sheet2!C205="세종", "세종특별자치시",  IF(Sheet2!C205="울산", "울산광역시",IF(Sheet2!C205="인천", "인천광역시", IF(Sheet2!C205="전남", "전라남도", IF(Sheet2!C205="전북", "전라북도",  IF(Sheet2!C205="제주", "제주특별자치도", IF(Sheet2!C205="충남", "충청남도", IF(Sheet2!C205="충북", "충청북도", Sheet2!C205)))))))))))))))))</f>
        <v>전라남도</v>
      </c>
      <c r="F205" t="str">
        <f>IFERROR(MID(Sheet2!B205, FIND(" ", Sheet2!B205) + 1, FIND(" ", Sheet2!B205, FIND(" ", Sheet2!B205) + 1) - FIND(" ", Sheet2!B205) - 1), MID(Sheet2!B205, FIND(" ", Sheet2!B205) + 1, LEN(Sheet2!B205) - FIND(" ", Sheet2!B205)))</f>
        <v>보성군</v>
      </c>
      <c r="G205" t="s">
        <v>128</v>
      </c>
      <c r="H205" s="2" t="s">
        <v>20</v>
      </c>
      <c r="I205" s="2">
        <v>10.3</v>
      </c>
      <c r="J205" t="s">
        <v>1500</v>
      </c>
      <c r="K205" t="s">
        <v>87</v>
      </c>
      <c r="L205" t="s">
        <v>1501</v>
      </c>
      <c r="M205" t="s">
        <v>1502</v>
      </c>
      <c r="N205" t="s">
        <v>1503</v>
      </c>
      <c r="O205" t="s">
        <v>1496</v>
      </c>
      <c r="P205">
        <v>34.697973900000001</v>
      </c>
      <c r="Q205">
        <v>127.0788672</v>
      </c>
    </row>
    <row r="206" spans="1:17" x14ac:dyDescent="0.3">
      <c r="A206" t="s">
        <v>1504</v>
      </c>
      <c r="B206" t="s">
        <v>1488</v>
      </c>
      <c r="C206" t="s">
        <v>1505</v>
      </c>
      <c r="D206" t="s">
        <v>1506</v>
      </c>
      <c r="E206" t="str">
        <f>IF(Sheet2!C206="강원", "강원도", IF(Sheet2!C206="경기", "경기도", IF(Sheet2!C206="경남", "경상남도", IF(Sheet2!C206="경북", "경상북도", IF(Sheet2!C206="광주", "광주광역시", IF(Sheet2!C206="대구", "대구광역시", IF(Sheet2!C206="대전", "대전광역시", IF(Sheet2!C206="부산", "부산광역시",IF(Sheet2!C206="서울", "서울특별시",  IF(Sheet2!C206="세종", "세종특별자치시",  IF(Sheet2!C206="울산", "울산광역시",IF(Sheet2!C206="인천", "인천광역시", IF(Sheet2!C206="전남", "전라남도", IF(Sheet2!C206="전북", "전라북도",  IF(Sheet2!C206="제주", "제주특별자치도", IF(Sheet2!C206="충남", "충청남도", IF(Sheet2!C206="충북", "충청북도", Sheet2!C206)))))))))))))))))</f>
        <v>전라남도</v>
      </c>
      <c r="F206" t="str">
        <f>IFERROR(MID(Sheet2!B206, FIND(" ", Sheet2!B206) + 1, FIND(" ", Sheet2!B206, FIND(" ", Sheet2!B206) + 1) - FIND(" ", Sheet2!B206) - 1), MID(Sheet2!B206, FIND(" ", Sheet2!B206) + 1, LEN(Sheet2!B206) - FIND(" ", Sheet2!B206)))</f>
        <v>보성군</v>
      </c>
      <c r="G206" t="s">
        <v>19</v>
      </c>
      <c r="H206" s="2" t="s">
        <v>78</v>
      </c>
      <c r="I206" s="2">
        <v>9.3000000000000007</v>
      </c>
      <c r="J206" t="s">
        <v>1507</v>
      </c>
      <c r="K206" t="s">
        <v>122</v>
      </c>
      <c r="L206" t="s">
        <v>1508</v>
      </c>
      <c r="M206" t="s">
        <v>1509</v>
      </c>
      <c r="N206" t="s">
        <v>1510</v>
      </c>
      <c r="O206" t="s">
        <v>1496</v>
      </c>
      <c r="P206">
        <v>34.697973900000001</v>
      </c>
      <c r="Q206">
        <v>127.0788672</v>
      </c>
    </row>
    <row r="207" spans="1:17" x14ac:dyDescent="0.3">
      <c r="A207" t="s">
        <v>1511</v>
      </c>
      <c r="B207" t="s">
        <v>1488</v>
      </c>
      <c r="C207" t="s">
        <v>1512</v>
      </c>
      <c r="D207" t="s">
        <v>1513</v>
      </c>
      <c r="E207" t="str">
        <f>IF(Sheet2!C207="강원", "강원도", IF(Sheet2!C207="경기", "경기도", IF(Sheet2!C207="경남", "경상남도", IF(Sheet2!C207="경북", "경상북도", IF(Sheet2!C207="광주", "광주광역시", IF(Sheet2!C207="대구", "대구광역시", IF(Sheet2!C207="대전", "대전광역시", IF(Sheet2!C207="부산", "부산광역시",IF(Sheet2!C207="서울", "서울특별시",  IF(Sheet2!C207="세종", "세종특별자치시",  IF(Sheet2!C207="울산", "울산광역시",IF(Sheet2!C207="인천", "인천광역시", IF(Sheet2!C207="전남", "전라남도", IF(Sheet2!C207="전북", "전라북도",  IF(Sheet2!C207="제주", "제주특별자치도", IF(Sheet2!C207="충남", "충청남도", IF(Sheet2!C207="충북", "충청북도", Sheet2!C207)))))))))))))))))</f>
        <v>전라남도</v>
      </c>
      <c r="F207" t="str">
        <f>IFERROR(MID(Sheet2!B207, FIND(" ", Sheet2!B207) + 1, FIND(" ", Sheet2!B207, FIND(" ", Sheet2!B207) + 1) - FIND(" ", Sheet2!B207) - 1), MID(Sheet2!B207, FIND(" ", Sheet2!B207) + 1, LEN(Sheet2!B207) - FIND(" ", Sheet2!B207)))</f>
        <v>보성군</v>
      </c>
      <c r="G207" t="s">
        <v>128</v>
      </c>
      <c r="H207" s="2" t="s">
        <v>78</v>
      </c>
      <c r="I207" s="2">
        <v>6.9</v>
      </c>
      <c r="J207" t="s">
        <v>1514</v>
      </c>
      <c r="K207" t="s">
        <v>122</v>
      </c>
      <c r="L207" t="s">
        <v>1515</v>
      </c>
      <c r="M207" t="s">
        <v>1515</v>
      </c>
      <c r="N207" t="s">
        <v>1516</v>
      </c>
      <c r="O207" t="s">
        <v>1496</v>
      </c>
      <c r="P207">
        <v>34.697973900000001</v>
      </c>
      <c r="Q207">
        <v>127.0788672</v>
      </c>
    </row>
    <row r="208" spans="1:17" x14ac:dyDescent="0.3">
      <c r="A208" t="s">
        <v>1517</v>
      </c>
      <c r="B208" t="s">
        <v>1518</v>
      </c>
      <c r="C208" t="s">
        <v>1519</v>
      </c>
      <c r="D208" t="s">
        <v>1520</v>
      </c>
      <c r="E208" t="str">
        <f>IF(Sheet2!C208="강원", "강원도", IF(Sheet2!C208="경기", "경기도", IF(Sheet2!C208="경남", "경상남도", IF(Sheet2!C208="경북", "경상북도", IF(Sheet2!C208="광주", "광주광역시", IF(Sheet2!C208="대구", "대구광역시", IF(Sheet2!C208="대전", "대전광역시", IF(Sheet2!C208="부산", "부산광역시",IF(Sheet2!C208="서울", "서울특별시",  IF(Sheet2!C208="세종", "세종특별자치시",  IF(Sheet2!C208="울산", "울산광역시",IF(Sheet2!C208="인천", "인천광역시", IF(Sheet2!C208="전남", "전라남도", IF(Sheet2!C208="전북", "전라북도",  IF(Sheet2!C208="제주", "제주특별자치도", IF(Sheet2!C208="충남", "충청남도", IF(Sheet2!C208="충북", "충청북도", Sheet2!C208)))))))))))))))))</f>
        <v>전라남도</v>
      </c>
      <c r="F208" t="str">
        <f>IFERROR(MID(Sheet2!B208, FIND(" ", Sheet2!B208) + 1, FIND(" ", Sheet2!B208, FIND(" ", Sheet2!B208) + 1) - FIND(" ", Sheet2!B208) - 1), MID(Sheet2!B208, FIND(" ", Sheet2!B208) + 1, LEN(Sheet2!B208) - FIND(" ", Sheet2!B208)))</f>
        <v>구례군</v>
      </c>
      <c r="G208" t="s">
        <v>32</v>
      </c>
      <c r="H208" s="2" t="s">
        <v>20</v>
      </c>
      <c r="I208" s="2">
        <v>12.7</v>
      </c>
      <c r="J208" t="s">
        <v>1522</v>
      </c>
      <c r="K208" t="s">
        <v>298</v>
      </c>
      <c r="L208" t="s">
        <v>23</v>
      </c>
      <c r="M208" t="s">
        <v>1523</v>
      </c>
      <c r="N208" t="s">
        <v>1524</v>
      </c>
      <c r="O208" t="s">
        <v>1525</v>
      </c>
      <c r="P208">
        <v>35.060361700000001</v>
      </c>
      <c r="Q208">
        <v>127.4268649</v>
      </c>
    </row>
    <row r="209" spans="1:17" x14ac:dyDescent="0.3">
      <c r="A209" t="s">
        <v>1526</v>
      </c>
      <c r="B209" t="s">
        <v>1518</v>
      </c>
      <c r="C209" t="s">
        <v>1527</v>
      </c>
      <c r="D209" t="s">
        <v>1528</v>
      </c>
      <c r="E209" t="str">
        <f>IF(Sheet2!C209="강원", "강원도", IF(Sheet2!C209="경기", "경기도", IF(Sheet2!C209="경남", "경상남도", IF(Sheet2!C209="경북", "경상북도", IF(Sheet2!C209="광주", "광주광역시", IF(Sheet2!C209="대구", "대구광역시", IF(Sheet2!C209="대전", "대전광역시", IF(Sheet2!C209="부산", "부산광역시",IF(Sheet2!C209="서울", "서울특별시",  IF(Sheet2!C209="세종", "세종특별자치시",  IF(Sheet2!C209="울산", "울산광역시",IF(Sheet2!C209="인천", "인천광역시", IF(Sheet2!C209="전남", "전라남도", IF(Sheet2!C209="전북", "전라북도",  IF(Sheet2!C209="제주", "제주특별자치도", IF(Sheet2!C209="충남", "충청남도", IF(Sheet2!C209="충북", "충청북도", Sheet2!C209)))))))))))))))))</f>
        <v>전라남도</v>
      </c>
      <c r="F209" t="str">
        <f>IFERROR(MID(Sheet2!B209, FIND(" ", Sheet2!B209) + 1, FIND(" ", Sheet2!B209, FIND(" ", Sheet2!B209) + 1) - FIND(" ", Sheet2!B209) - 1), MID(Sheet2!B209, FIND(" ", Sheet2!B209) + 1, LEN(Sheet2!B209) - FIND(" ", Sheet2!B209)))</f>
        <v>구례군</v>
      </c>
      <c r="G209" t="s">
        <v>19</v>
      </c>
      <c r="H209" s="2" t="s">
        <v>50</v>
      </c>
      <c r="I209" s="2">
        <v>5.9</v>
      </c>
      <c r="J209" t="s">
        <v>1529</v>
      </c>
      <c r="K209" t="s">
        <v>1530</v>
      </c>
      <c r="L209" t="s">
        <v>23</v>
      </c>
      <c r="M209" t="s">
        <v>1531</v>
      </c>
      <c r="N209" t="s">
        <v>1532</v>
      </c>
      <c r="O209" t="s">
        <v>1525</v>
      </c>
      <c r="P209">
        <v>35.060361700000001</v>
      </c>
      <c r="Q209">
        <v>127.4268649</v>
      </c>
    </row>
    <row r="210" spans="1:17" x14ac:dyDescent="0.3">
      <c r="A210" t="s">
        <v>1533</v>
      </c>
      <c r="B210" t="s">
        <v>1518</v>
      </c>
      <c r="C210" t="s">
        <v>1534</v>
      </c>
      <c r="D210" t="s">
        <v>1535</v>
      </c>
      <c r="E210" t="str">
        <f>IF(Sheet2!C210="강원", "강원도", IF(Sheet2!C210="경기", "경기도", IF(Sheet2!C210="경남", "경상남도", IF(Sheet2!C210="경북", "경상북도", IF(Sheet2!C210="광주", "광주광역시", IF(Sheet2!C210="대구", "대구광역시", IF(Sheet2!C210="대전", "대전광역시", IF(Sheet2!C210="부산", "부산광역시",IF(Sheet2!C210="서울", "서울특별시",  IF(Sheet2!C210="세종", "세종특별자치시",  IF(Sheet2!C210="울산", "울산광역시",IF(Sheet2!C210="인천", "인천광역시", IF(Sheet2!C210="전남", "전라남도", IF(Sheet2!C210="전북", "전라북도",  IF(Sheet2!C210="제주", "제주특별자치도", IF(Sheet2!C210="충남", "충청남도", IF(Sheet2!C210="충북", "충청북도", Sheet2!C210)))))))))))))))))</f>
        <v>전라남도</v>
      </c>
      <c r="F210" t="str">
        <f>IFERROR(MID(Sheet2!B210, FIND(" ", Sheet2!B210) + 1, FIND(" ", Sheet2!B210, FIND(" ", Sheet2!B210) + 1) - FIND(" ", Sheet2!B210) - 1), MID(Sheet2!B210, FIND(" ", Sheet2!B210) + 1, LEN(Sheet2!B210) - FIND(" ", Sheet2!B210)))</f>
        <v>구례군</v>
      </c>
      <c r="G210" t="s">
        <v>32</v>
      </c>
      <c r="H210" s="2" t="s">
        <v>78</v>
      </c>
      <c r="I210" s="2">
        <v>7.5</v>
      </c>
      <c r="J210" t="s">
        <v>1536</v>
      </c>
      <c r="K210" t="s">
        <v>1537</v>
      </c>
      <c r="L210" t="s">
        <v>23</v>
      </c>
      <c r="M210" t="s">
        <v>1538</v>
      </c>
      <c r="N210" t="s">
        <v>1539</v>
      </c>
      <c r="O210" t="s">
        <v>1525</v>
      </c>
      <c r="P210">
        <v>35.060361700000001</v>
      </c>
      <c r="Q210">
        <v>127.4268649</v>
      </c>
    </row>
    <row r="211" spans="1:17" x14ac:dyDescent="0.3">
      <c r="A211" t="s">
        <v>1540</v>
      </c>
      <c r="B211" t="s">
        <v>1518</v>
      </c>
      <c r="C211" t="s">
        <v>1478</v>
      </c>
      <c r="D211" t="s">
        <v>1541</v>
      </c>
      <c r="E211" t="str">
        <f>IF(Sheet2!C211="강원", "강원도", IF(Sheet2!C211="경기", "경기도", IF(Sheet2!C211="경남", "경상남도", IF(Sheet2!C211="경북", "경상북도", IF(Sheet2!C211="광주", "광주광역시", IF(Sheet2!C211="대구", "대구광역시", IF(Sheet2!C211="대전", "대전광역시", IF(Sheet2!C211="부산", "부산광역시",IF(Sheet2!C211="서울", "서울특별시",  IF(Sheet2!C211="세종", "세종특별자치시",  IF(Sheet2!C211="울산", "울산광역시",IF(Sheet2!C211="인천", "인천광역시", IF(Sheet2!C211="전남", "전라남도", IF(Sheet2!C211="전북", "전라북도",  IF(Sheet2!C211="제주", "제주특별자치도", IF(Sheet2!C211="충남", "충청남도", IF(Sheet2!C211="충북", "충청북도", Sheet2!C211)))))))))))))))))</f>
        <v>전라남도</v>
      </c>
      <c r="F211" t="str">
        <f>IFERROR(MID(Sheet2!B211, FIND(" ", Sheet2!B211) + 1, FIND(" ", Sheet2!B211, FIND(" ", Sheet2!B211) + 1) - FIND(" ", Sheet2!B211) - 1), MID(Sheet2!B211, FIND(" ", Sheet2!B211) + 1, LEN(Sheet2!B211) - FIND(" ", Sheet2!B211)))</f>
        <v>구례군</v>
      </c>
      <c r="G211" t="s">
        <v>19</v>
      </c>
      <c r="H211" s="2" t="s">
        <v>78</v>
      </c>
      <c r="I211" s="2">
        <v>8.8000000000000007</v>
      </c>
      <c r="J211" t="s">
        <v>1542</v>
      </c>
      <c r="K211" t="s">
        <v>158</v>
      </c>
      <c r="L211" t="s">
        <v>1543</v>
      </c>
      <c r="M211" t="s">
        <v>1544</v>
      </c>
      <c r="N211" t="s">
        <v>1545</v>
      </c>
      <c r="O211" t="s">
        <v>1525</v>
      </c>
      <c r="P211">
        <v>35.060361700000001</v>
      </c>
      <c r="Q211">
        <v>127.4268649</v>
      </c>
    </row>
    <row r="212" spans="1:17" x14ac:dyDescent="0.3">
      <c r="A212" t="s">
        <v>1546</v>
      </c>
      <c r="B212" t="s">
        <v>1518</v>
      </c>
      <c r="C212" t="s">
        <v>109</v>
      </c>
      <c r="D212" t="s">
        <v>1547</v>
      </c>
      <c r="E212" t="str">
        <f>IF(Sheet2!C212="강원", "강원도", IF(Sheet2!C212="경기", "경기도", IF(Sheet2!C212="경남", "경상남도", IF(Sheet2!C212="경북", "경상북도", IF(Sheet2!C212="광주", "광주광역시", IF(Sheet2!C212="대구", "대구광역시", IF(Sheet2!C212="대전", "대전광역시", IF(Sheet2!C212="부산", "부산광역시",IF(Sheet2!C212="서울", "서울특별시",  IF(Sheet2!C212="세종", "세종특별자치시",  IF(Sheet2!C212="울산", "울산광역시",IF(Sheet2!C212="인천", "인천광역시", IF(Sheet2!C212="전남", "전라남도", IF(Sheet2!C212="전북", "전라북도",  IF(Sheet2!C212="제주", "제주특별자치도", IF(Sheet2!C212="충남", "충청남도", IF(Sheet2!C212="충북", "충청북도", Sheet2!C212)))))))))))))))))</f>
        <v>전라남도</v>
      </c>
      <c r="F212" t="str">
        <f>IFERROR(MID(Sheet2!B212, FIND(" ", Sheet2!B212) + 1, FIND(" ", Sheet2!B212, FIND(" ", Sheet2!B212) + 1) - FIND(" ", Sheet2!B212) - 1), MID(Sheet2!B212, FIND(" ", Sheet2!B212) + 1, LEN(Sheet2!B212) - FIND(" ", Sheet2!B212)))</f>
        <v>순천시</v>
      </c>
      <c r="G212" t="s">
        <v>128</v>
      </c>
      <c r="H212" s="2" t="s">
        <v>20</v>
      </c>
      <c r="I212" s="2">
        <v>10.7</v>
      </c>
      <c r="J212" t="s">
        <v>1549</v>
      </c>
      <c r="K212" t="s">
        <v>112</v>
      </c>
      <c r="L212" t="s">
        <v>1543</v>
      </c>
      <c r="M212" t="s">
        <v>1550</v>
      </c>
      <c r="N212" t="s">
        <v>1551</v>
      </c>
      <c r="O212" t="s">
        <v>1525</v>
      </c>
      <c r="P212">
        <v>35.060361700000001</v>
      </c>
      <c r="Q212">
        <v>127.4268649</v>
      </c>
    </row>
    <row r="213" spans="1:17" x14ac:dyDescent="0.3">
      <c r="A213" t="s">
        <v>1552</v>
      </c>
      <c r="B213" t="s">
        <v>1518</v>
      </c>
      <c r="C213" t="s">
        <v>1553</v>
      </c>
      <c r="D213" t="s">
        <v>1554</v>
      </c>
      <c r="E213" t="str">
        <f>IF(Sheet2!C213="강원", "강원도", IF(Sheet2!C213="경기", "경기도", IF(Sheet2!C213="경남", "경상남도", IF(Sheet2!C213="경북", "경상북도", IF(Sheet2!C213="광주", "광주광역시", IF(Sheet2!C213="대구", "대구광역시", IF(Sheet2!C213="대전", "대전광역시", IF(Sheet2!C213="부산", "부산광역시",IF(Sheet2!C213="서울", "서울특별시",  IF(Sheet2!C213="세종", "세종특별자치시",  IF(Sheet2!C213="울산", "울산광역시",IF(Sheet2!C213="인천", "인천광역시", IF(Sheet2!C213="전남", "전라남도", IF(Sheet2!C213="전북", "전라북도",  IF(Sheet2!C213="제주", "제주특별자치도", IF(Sheet2!C213="충남", "충청남도", IF(Sheet2!C213="충북", "충청북도", Sheet2!C213)))))))))))))))))</f>
        <v>전라남도</v>
      </c>
      <c r="F213" t="str">
        <f>IFERROR(MID(Sheet2!B213, FIND(" ", Sheet2!B213) + 1, FIND(" ", Sheet2!B213, FIND(" ", Sheet2!B213) + 1) - FIND(" ", Sheet2!B213) - 1), MID(Sheet2!B213, FIND(" ", Sheet2!B213) + 1, LEN(Sheet2!B213) - FIND(" ", Sheet2!B213)))</f>
        <v>순천시</v>
      </c>
      <c r="G213" t="s">
        <v>19</v>
      </c>
      <c r="H213" s="2" t="s">
        <v>20</v>
      </c>
      <c r="I213" s="2">
        <v>12.5</v>
      </c>
      <c r="J213" t="s">
        <v>1555</v>
      </c>
      <c r="K213" t="s">
        <v>80</v>
      </c>
      <c r="L213" t="s">
        <v>1556</v>
      </c>
      <c r="M213" t="s">
        <v>1556</v>
      </c>
      <c r="N213" t="s">
        <v>1557</v>
      </c>
      <c r="O213" t="s">
        <v>1525</v>
      </c>
      <c r="P213">
        <v>35.060361700000001</v>
      </c>
      <c r="Q213">
        <v>127.4268649</v>
      </c>
    </row>
    <row r="214" spans="1:17" x14ac:dyDescent="0.3">
      <c r="A214" t="s">
        <v>1558</v>
      </c>
      <c r="B214" t="s">
        <v>1518</v>
      </c>
      <c r="C214" t="s">
        <v>1559</v>
      </c>
      <c r="D214" t="s">
        <v>1560</v>
      </c>
      <c r="E214" t="str">
        <f>IF(Sheet2!C214="강원", "강원도", IF(Sheet2!C214="경기", "경기도", IF(Sheet2!C214="경남", "경상남도", IF(Sheet2!C214="경북", "경상북도", IF(Sheet2!C214="광주", "광주광역시", IF(Sheet2!C214="대구", "대구광역시", IF(Sheet2!C214="대전", "대전광역시", IF(Sheet2!C214="부산", "부산광역시",IF(Sheet2!C214="서울", "서울특별시",  IF(Sheet2!C214="세종", "세종특별자치시",  IF(Sheet2!C214="울산", "울산광역시",IF(Sheet2!C214="인천", "인천광역시", IF(Sheet2!C214="전남", "전라남도", IF(Sheet2!C214="전북", "전라북도",  IF(Sheet2!C214="제주", "제주특별자치도", IF(Sheet2!C214="충남", "충청남도", IF(Sheet2!C214="충북", "충청북도", Sheet2!C214)))))))))))))))))</f>
        <v>전라남도</v>
      </c>
      <c r="F214" t="str">
        <f>IFERROR(MID(Sheet2!B214, FIND(" ", Sheet2!B214) + 1, FIND(" ", Sheet2!B214, FIND(" ", Sheet2!B214) + 1) - FIND(" ", Sheet2!B214) - 1), MID(Sheet2!B214, FIND(" ", Sheet2!B214) + 1, LEN(Sheet2!B214) - FIND(" ", Sheet2!B214)))</f>
        <v>구례군</v>
      </c>
      <c r="G214" t="s">
        <v>128</v>
      </c>
      <c r="H214" s="2" t="s">
        <v>120</v>
      </c>
      <c r="I214" s="2">
        <v>14</v>
      </c>
      <c r="J214" t="s">
        <v>1561</v>
      </c>
      <c r="K214" t="s">
        <v>22</v>
      </c>
      <c r="L214" t="s">
        <v>1562</v>
      </c>
      <c r="M214" t="s">
        <v>1563</v>
      </c>
      <c r="N214" t="s">
        <v>1564</v>
      </c>
      <c r="O214" t="s">
        <v>1525</v>
      </c>
      <c r="P214">
        <v>35.060361700000001</v>
      </c>
      <c r="Q214">
        <v>127.4268649</v>
      </c>
    </row>
    <row r="215" spans="1:17" x14ac:dyDescent="0.3">
      <c r="A215" t="s">
        <v>1565</v>
      </c>
      <c r="B215" t="s">
        <v>1566</v>
      </c>
      <c r="C215" t="s">
        <v>29</v>
      </c>
      <c r="D215" t="s">
        <v>1567</v>
      </c>
      <c r="E215" t="str">
        <f>IF(Sheet2!C215="강원", "강원도", IF(Sheet2!C215="경기", "경기도", IF(Sheet2!C215="경남", "경상남도", IF(Sheet2!C215="경북", "경상북도", IF(Sheet2!C215="광주", "광주광역시", IF(Sheet2!C215="대구", "대구광역시", IF(Sheet2!C215="대전", "대전광역시", IF(Sheet2!C215="부산", "부산광역시",IF(Sheet2!C215="서울", "서울특별시",  IF(Sheet2!C215="세종", "세종특별자치시",  IF(Sheet2!C215="울산", "울산광역시",IF(Sheet2!C215="인천", "인천광역시", IF(Sheet2!C215="전남", "전라남도", IF(Sheet2!C215="전북", "전라북도",  IF(Sheet2!C215="제주", "제주특별자치도", IF(Sheet2!C215="충남", "충청남도", IF(Sheet2!C215="충북", "충청북도", Sheet2!C215)))))))))))))))))</f>
        <v>전라남도</v>
      </c>
      <c r="F215" t="str">
        <f>IFERROR(MID(Sheet2!B215, FIND(" ", Sheet2!B215) + 1, FIND(" ", Sheet2!B215, FIND(" ", Sheet2!B215) + 1) - FIND(" ", Sheet2!B215) - 1), MID(Sheet2!B215, FIND(" ", Sheet2!B215) + 1, LEN(Sheet2!B215) - FIND(" ", Sheet2!B215)))</f>
        <v>곡성군</v>
      </c>
      <c r="G215" t="s">
        <v>32</v>
      </c>
      <c r="H215" s="2" t="s">
        <v>33</v>
      </c>
      <c r="I215" s="2">
        <v>4.5</v>
      </c>
      <c r="J215" t="s">
        <v>1568</v>
      </c>
      <c r="K215" t="s">
        <v>628</v>
      </c>
      <c r="L215" t="s">
        <v>1569</v>
      </c>
      <c r="M215" t="s">
        <v>1570</v>
      </c>
      <c r="N215" t="s">
        <v>1571</v>
      </c>
      <c r="O215" t="s">
        <v>1572</v>
      </c>
      <c r="P215">
        <v>35.147977699999998</v>
      </c>
      <c r="Q215">
        <v>127.31761229999999</v>
      </c>
    </row>
    <row r="216" spans="1:17" x14ac:dyDescent="0.3">
      <c r="A216" t="s">
        <v>1573</v>
      </c>
      <c r="B216" t="s">
        <v>1566</v>
      </c>
      <c r="C216" t="s">
        <v>41</v>
      </c>
      <c r="D216" t="s">
        <v>1574</v>
      </c>
      <c r="E216" t="str">
        <f>IF(Sheet2!C216="강원", "강원도", IF(Sheet2!C216="경기", "경기도", IF(Sheet2!C216="경남", "경상남도", IF(Sheet2!C216="경북", "경상북도", IF(Sheet2!C216="광주", "광주광역시", IF(Sheet2!C216="대구", "대구광역시", IF(Sheet2!C216="대전", "대전광역시", IF(Sheet2!C216="부산", "부산광역시",IF(Sheet2!C216="서울", "서울특별시",  IF(Sheet2!C216="세종", "세종특별자치시",  IF(Sheet2!C216="울산", "울산광역시",IF(Sheet2!C216="인천", "인천광역시", IF(Sheet2!C216="전남", "전라남도", IF(Sheet2!C216="전북", "전라북도",  IF(Sheet2!C216="제주", "제주특별자치도", IF(Sheet2!C216="충남", "충청남도", IF(Sheet2!C216="충북", "충청북도", Sheet2!C216)))))))))))))))))</f>
        <v>전라남도</v>
      </c>
      <c r="F216" t="str">
        <f>IFERROR(MID(Sheet2!B216, FIND(" ", Sheet2!B216) + 1, FIND(" ", Sheet2!B216, FIND(" ", Sheet2!B216) + 1) - FIND(" ", Sheet2!B216) - 1), MID(Sheet2!B216, FIND(" ", Sheet2!B216) + 1, LEN(Sheet2!B216) - FIND(" ", Sheet2!B216)))</f>
        <v>곡성군</v>
      </c>
      <c r="G216" t="s">
        <v>32</v>
      </c>
      <c r="H216" s="2" t="s">
        <v>78</v>
      </c>
      <c r="I216" s="2">
        <v>6.5</v>
      </c>
      <c r="J216" t="s">
        <v>1575</v>
      </c>
      <c r="K216" t="s">
        <v>1576</v>
      </c>
      <c r="L216" t="s">
        <v>1577</v>
      </c>
      <c r="M216" t="s">
        <v>1578</v>
      </c>
      <c r="N216" t="s">
        <v>1579</v>
      </c>
      <c r="O216" t="s">
        <v>1572</v>
      </c>
      <c r="P216">
        <v>35.147977699999998</v>
      </c>
      <c r="Q216">
        <v>127.31761229999999</v>
      </c>
    </row>
    <row r="217" spans="1:17" x14ac:dyDescent="0.3">
      <c r="A217" t="s">
        <v>1580</v>
      </c>
      <c r="B217" t="s">
        <v>1581</v>
      </c>
      <c r="C217" t="s">
        <v>1582</v>
      </c>
      <c r="D217" t="s">
        <v>1583</v>
      </c>
      <c r="E217" t="str">
        <f>IF(Sheet2!C217="강원", "강원도", IF(Sheet2!C217="경기", "경기도", IF(Sheet2!C217="경남", "경상남도", IF(Sheet2!C217="경북", "경상북도", IF(Sheet2!C217="광주", "광주광역시", IF(Sheet2!C217="대구", "대구광역시", IF(Sheet2!C217="대전", "대전광역시", IF(Sheet2!C217="부산", "부산광역시",IF(Sheet2!C217="서울", "서울특별시",  IF(Sheet2!C217="세종", "세종특별자치시",  IF(Sheet2!C217="울산", "울산광역시",IF(Sheet2!C217="인천", "인천광역시", IF(Sheet2!C217="전남", "전라남도", IF(Sheet2!C217="전북", "전라북도",  IF(Sheet2!C217="제주", "제주특별자치도", IF(Sheet2!C217="충남", "충청남도", IF(Sheet2!C217="충북", "충청북도", Sheet2!C217)))))))))))))))))</f>
        <v>전라남도</v>
      </c>
      <c r="F217" t="str">
        <f>IFERROR(MID(Sheet2!B217, FIND(" ", Sheet2!B217) + 1, FIND(" ", Sheet2!B217, FIND(" ", Sheet2!B217) + 1) - FIND(" ", Sheet2!B217) - 1), MID(Sheet2!B217, FIND(" ", Sheet2!B217) + 1, LEN(Sheet2!B217) - FIND(" ", Sheet2!B217)))</f>
        <v>영암군</v>
      </c>
      <c r="G217" t="s">
        <v>32</v>
      </c>
      <c r="H217" s="2" t="s">
        <v>78</v>
      </c>
      <c r="I217" s="2">
        <v>6</v>
      </c>
      <c r="J217" t="s">
        <v>1585</v>
      </c>
      <c r="K217" t="s">
        <v>158</v>
      </c>
      <c r="L217" t="s">
        <v>1586</v>
      </c>
      <c r="M217" t="s">
        <v>1587</v>
      </c>
      <c r="N217" t="s">
        <v>1588</v>
      </c>
      <c r="O217" t="s">
        <v>1589</v>
      </c>
      <c r="P217">
        <v>34.774125499999997</v>
      </c>
      <c r="Q217">
        <v>126.7200783</v>
      </c>
    </row>
    <row r="218" spans="1:17" x14ac:dyDescent="0.3">
      <c r="A218" t="s">
        <v>1590</v>
      </c>
      <c r="B218" t="s">
        <v>1591</v>
      </c>
      <c r="C218" t="s">
        <v>1591</v>
      </c>
      <c r="D218" t="s">
        <v>1592</v>
      </c>
      <c r="E218" t="str">
        <f>IF(Sheet2!C218="강원", "강원도", IF(Sheet2!C218="경기", "경기도", IF(Sheet2!C218="경남", "경상남도", IF(Sheet2!C218="경북", "경상북도", IF(Sheet2!C218="광주", "광주광역시", IF(Sheet2!C218="대구", "대구광역시", IF(Sheet2!C218="대전", "대전광역시", IF(Sheet2!C218="부산", "부산광역시",IF(Sheet2!C218="서울", "서울특별시",  IF(Sheet2!C218="세종", "세종특별자치시",  IF(Sheet2!C218="울산", "울산광역시",IF(Sheet2!C218="인천", "인천광역시", IF(Sheet2!C218="전남", "전라남도", IF(Sheet2!C218="전북", "전라북도",  IF(Sheet2!C218="제주", "제주특별자치도", IF(Sheet2!C218="충남", "충청남도", IF(Sheet2!C218="충북", "충청북도", Sheet2!C218)))))))))))))))))</f>
        <v>경기도</v>
      </c>
      <c r="F218" t="str">
        <f>IFERROR(MID(Sheet2!B218, FIND(" ", Sheet2!B218) + 1, FIND(" ", Sheet2!B218, FIND(" ", Sheet2!B218) + 1) - FIND(" ", Sheet2!B218) - 1), MID(Sheet2!B218, FIND(" ", Sheet2!B218) + 1, LEN(Sheet2!B218) - FIND(" ", Sheet2!B218)))</f>
        <v>안성시</v>
      </c>
      <c r="G218" t="s">
        <v>339</v>
      </c>
      <c r="H218" s="2" t="s">
        <v>78</v>
      </c>
      <c r="I218" s="2">
        <v>5</v>
      </c>
      <c r="J218" t="s">
        <v>1594</v>
      </c>
      <c r="K218" t="s">
        <v>1595</v>
      </c>
      <c r="L218" t="s">
        <v>1596</v>
      </c>
      <c r="M218" t="s">
        <v>1597</v>
      </c>
      <c r="O218" t="s">
        <v>1598</v>
      </c>
      <c r="P218">
        <v>37.001453900000001</v>
      </c>
      <c r="Q218">
        <v>127.28245339999999</v>
      </c>
    </row>
    <row r="219" spans="1:17" x14ac:dyDescent="0.3">
      <c r="A219" t="s">
        <v>1599</v>
      </c>
      <c r="B219" t="s">
        <v>1600</v>
      </c>
      <c r="C219" t="s">
        <v>29</v>
      </c>
      <c r="D219" t="s">
        <v>1601</v>
      </c>
      <c r="E219" t="str">
        <f>IF(Sheet2!C219="강원", "강원도", IF(Sheet2!C219="경기", "경기도", IF(Sheet2!C219="경남", "경상남도", IF(Sheet2!C219="경북", "경상북도", IF(Sheet2!C219="광주", "광주광역시", IF(Sheet2!C219="대구", "대구광역시", IF(Sheet2!C219="대전", "대전광역시", IF(Sheet2!C219="부산", "부산광역시",IF(Sheet2!C219="서울", "서울특별시",  IF(Sheet2!C219="세종", "세종특별자치시",  IF(Sheet2!C219="울산", "울산광역시",IF(Sheet2!C219="인천", "인천광역시", IF(Sheet2!C219="전남", "전라남도", IF(Sheet2!C219="전북", "전라북도",  IF(Sheet2!C219="제주", "제주특별자치도", IF(Sheet2!C219="충남", "충청남도", IF(Sheet2!C219="충북", "충청북도", Sheet2!C219)))))))))))))))))</f>
        <v>전라남도</v>
      </c>
      <c r="F219" t="str">
        <f>IFERROR(MID(Sheet2!B219, FIND(" ", Sheet2!B219) + 1, FIND(" ", Sheet2!B219, FIND(" ", Sheet2!B219) + 1) - FIND(" ", Sheet2!B219) - 1), MID(Sheet2!B219, FIND(" ", Sheet2!B219) + 1, LEN(Sheet2!B219) - FIND(" ", Sheet2!B219)))</f>
        <v>보성군</v>
      </c>
      <c r="G219" t="s">
        <v>19</v>
      </c>
      <c r="H219" s="2" t="s">
        <v>60</v>
      </c>
      <c r="I219" s="2">
        <v>16.28</v>
      </c>
      <c r="J219" t="s">
        <v>1602</v>
      </c>
      <c r="K219" t="s">
        <v>1603</v>
      </c>
      <c r="L219" t="s">
        <v>1604</v>
      </c>
      <c r="M219" t="s">
        <v>1605</v>
      </c>
      <c r="N219" t="s">
        <v>1606</v>
      </c>
      <c r="O219" t="s">
        <v>1607</v>
      </c>
      <c r="P219">
        <v>34.687823199999997</v>
      </c>
      <c r="Q219">
        <v>127.1119023</v>
      </c>
    </row>
    <row r="220" spans="1:17" x14ac:dyDescent="0.3">
      <c r="A220" t="s">
        <v>1608</v>
      </c>
      <c r="B220" t="s">
        <v>1600</v>
      </c>
      <c r="C220" t="s">
        <v>41</v>
      </c>
      <c r="D220" t="s">
        <v>1609</v>
      </c>
      <c r="E220" t="str">
        <f>IF(Sheet2!C220="강원", "강원도", IF(Sheet2!C220="경기", "경기도", IF(Sheet2!C220="경남", "경상남도", IF(Sheet2!C220="경북", "경상북도", IF(Sheet2!C220="광주", "광주광역시", IF(Sheet2!C220="대구", "대구광역시", IF(Sheet2!C220="대전", "대전광역시", IF(Sheet2!C220="부산", "부산광역시",IF(Sheet2!C220="서울", "서울특별시",  IF(Sheet2!C220="세종", "세종특별자치시",  IF(Sheet2!C220="울산", "울산광역시",IF(Sheet2!C220="인천", "인천광역시", IF(Sheet2!C220="전남", "전라남도", IF(Sheet2!C220="전북", "전라북도",  IF(Sheet2!C220="제주", "제주특별자치도", IF(Sheet2!C220="충남", "충청남도", IF(Sheet2!C220="충북", "충청북도", Sheet2!C220)))))))))))))))))</f>
        <v>전라남도</v>
      </c>
      <c r="F220" t="str">
        <f>IFERROR(MID(Sheet2!B220, FIND(" ", Sheet2!B220) + 1, FIND(" ", Sheet2!B220, FIND(" ", Sheet2!B220) + 1) - FIND(" ", Sheet2!B220) - 1), MID(Sheet2!B220, FIND(" ", Sheet2!B220) + 1, LEN(Sheet2!B220) - FIND(" ", Sheet2!B220)))</f>
        <v>보성군</v>
      </c>
      <c r="G220" t="s">
        <v>19</v>
      </c>
      <c r="H220" s="2" t="s">
        <v>78</v>
      </c>
      <c r="I220" s="2">
        <v>7.53</v>
      </c>
      <c r="J220" t="s">
        <v>1610</v>
      </c>
      <c r="K220" t="s">
        <v>1611</v>
      </c>
      <c r="L220" t="s">
        <v>1612</v>
      </c>
      <c r="M220" t="s">
        <v>1613</v>
      </c>
      <c r="N220" t="s">
        <v>1613</v>
      </c>
      <c r="O220" t="s">
        <v>1607</v>
      </c>
      <c r="P220">
        <v>34.687823199999997</v>
      </c>
      <c r="Q220">
        <v>127.1119023</v>
      </c>
    </row>
    <row r="221" spans="1:17" x14ac:dyDescent="0.3">
      <c r="A221" t="s">
        <v>1614</v>
      </c>
      <c r="B221" t="s">
        <v>1615</v>
      </c>
      <c r="C221" t="s">
        <v>1616</v>
      </c>
      <c r="D221" t="s">
        <v>1617</v>
      </c>
      <c r="E221" t="str">
        <f>IF(Sheet2!C221="강원", "강원도", IF(Sheet2!C221="경기", "경기도", IF(Sheet2!C221="경남", "경상남도", IF(Sheet2!C221="경북", "경상북도", IF(Sheet2!C221="광주", "광주광역시", IF(Sheet2!C221="대구", "대구광역시", IF(Sheet2!C221="대전", "대전광역시", IF(Sheet2!C221="부산", "부산광역시",IF(Sheet2!C221="서울", "서울특별시",  IF(Sheet2!C221="세종", "세종특별자치시",  IF(Sheet2!C221="울산", "울산광역시",IF(Sheet2!C221="인천", "인천광역시", IF(Sheet2!C221="전남", "전라남도", IF(Sheet2!C221="전북", "전라북도",  IF(Sheet2!C221="제주", "제주특별자치도", IF(Sheet2!C221="충남", "충청남도", IF(Sheet2!C221="충북", "충청북도", Sheet2!C221)))))))))))))))))</f>
        <v>전라남도</v>
      </c>
      <c r="F221" t="str">
        <f>IFERROR(MID(Sheet2!B221, FIND(" ", Sheet2!B221) + 1, FIND(" ", Sheet2!B221, FIND(" ", Sheet2!B221) + 1) - FIND(" ", Sheet2!B221) - 1), MID(Sheet2!B221, FIND(" ", Sheet2!B221) + 1, LEN(Sheet2!B221) - FIND(" ", Sheet2!B221)))</f>
        <v>담양군</v>
      </c>
      <c r="G221" t="s">
        <v>32</v>
      </c>
      <c r="H221" s="2" t="s">
        <v>78</v>
      </c>
      <c r="I221" s="2">
        <v>8.1</v>
      </c>
      <c r="J221" t="s">
        <v>1619</v>
      </c>
      <c r="K221" t="s">
        <v>122</v>
      </c>
      <c r="L221" t="s">
        <v>1620</v>
      </c>
      <c r="M221" t="s">
        <v>1621</v>
      </c>
      <c r="N221" t="s">
        <v>1622</v>
      </c>
      <c r="O221" t="s">
        <v>1623</v>
      </c>
      <c r="P221">
        <v>35.385814199999999</v>
      </c>
      <c r="Q221">
        <v>127.0153955</v>
      </c>
    </row>
    <row r="222" spans="1:17" x14ac:dyDescent="0.3">
      <c r="A222" t="s">
        <v>1624</v>
      </c>
      <c r="B222" t="s">
        <v>1615</v>
      </c>
      <c r="C222" t="s">
        <v>1625</v>
      </c>
      <c r="D222" t="s">
        <v>1626</v>
      </c>
      <c r="E222" t="str">
        <f>IF(Sheet2!C222="강원", "강원도", IF(Sheet2!C222="경기", "경기도", IF(Sheet2!C222="경남", "경상남도", IF(Sheet2!C222="경북", "경상북도", IF(Sheet2!C222="광주", "광주광역시", IF(Sheet2!C222="대구", "대구광역시", IF(Sheet2!C222="대전", "대전광역시", IF(Sheet2!C222="부산", "부산광역시",IF(Sheet2!C222="서울", "서울특별시",  IF(Sheet2!C222="세종", "세종특별자치시",  IF(Sheet2!C222="울산", "울산광역시",IF(Sheet2!C222="인천", "인천광역시", IF(Sheet2!C222="전남", "전라남도", IF(Sheet2!C222="전북", "전라북도",  IF(Sheet2!C222="제주", "제주특별자치도", IF(Sheet2!C222="충남", "충청남도", IF(Sheet2!C222="충북", "충청북도", Sheet2!C222)))))))))))))))))</f>
        <v>전라남도</v>
      </c>
      <c r="F222" t="str">
        <f>IFERROR(MID(Sheet2!B222, FIND(" ", Sheet2!B222) + 1, FIND(" ", Sheet2!B222, FIND(" ", Sheet2!B222) + 1) - FIND(" ", Sheet2!B222) - 1), MID(Sheet2!B222, FIND(" ", Sheet2!B222) + 1, LEN(Sheet2!B222) - FIND(" ", Sheet2!B222)))</f>
        <v>담양군</v>
      </c>
      <c r="G222" t="s">
        <v>128</v>
      </c>
      <c r="H222" s="2" t="s">
        <v>20</v>
      </c>
      <c r="I222" s="2">
        <v>10.5</v>
      </c>
      <c r="J222" t="s">
        <v>1627</v>
      </c>
      <c r="K222" t="s">
        <v>1628</v>
      </c>
      <c r="M222" t="s">
        <v>1629</v>
      </c>
      <c r="N222" t="s">
        <v>1629</v>
      </c>
      <c r="O222" t="s">
        <v>1623</v>
      </c>
      <c r="P222">
        <v>35.385814199999999</v>
      </c>
      <c r="Q222">
        <v>127.0153955</v>
      </c>
    </row>
    <row r="223" spans="1:17" x14ac:dyDescent="0.3">
      <c r="A223" t="s">
        <v>1630</v>
      </c>
      <c r="B223" t="s">
        <v>1615</v>
      </c>
      <c r="C223" t="s">
        <v>1631</v>
      </c>
      <c r="D223" t="s">
        <v>1632</v>
      </c>
      <c r="E223" t="str">
        <f>IF(Sheet2!C223="강원", "강원도", IF(Sheet2!C223="경기", "경기도", IF(Sheet2!C223="경남", "경상남도", IF(Sheet2!C223="경북", "경상북도", IF(Sheet2!C223="광주", "광주광역시", IF(Sheet2!C223="대구", "대구광역시", IF(Sheet2!C223="대전", "대전광역시", IF(Sheet2!C223="부산", "부산광역시",IF(Sheet2!C223="서울", "서울특별시",  IF(Sheet2!C223="세종", "세종특별자치시",  IF(Sheet2!C223="울산", "울산광역시",IF(Sheet2!C223="인천", "인천광역시", IF(Sheet2!C223="전남", "전라남도", IF(Sheet2!C223="전북", "전라북도",  IF(Sheet2!C223="제주", "제주특별자치도", IF(Sheet2!C223="충남", "충청남도", IF(Sheet2!C223="충북", "충청북도", Sheet2!C223)))))))))))))))))</f>
        <v>전라남도</v>
      </c>
      <c r="F223" t="str">
        <f>IFERROR(MID(Sheet2!B223, FIND(" ", Sheet2!B223) + 1, FIND(" ", Sheet2!B223, FIND(" ", Sheet2!B223) + 1) - FIND(" ", Sheet2!B223) - 1), MID(Sheet2!B223, FIND(" ", Sheet2!B223) + 1, LEN(Sheet2!B223) - FIND(" ", Sheet2!B223)))</f>
        <v>담양군</v>
      </c>
      <c r="G223" t="s">
        <v>32</v>
      </c>
      <c r="H223" s="2" t="s">
        <v>78</v>
      </c>
      <c r="I223" s="2">
        <v>5.2</v>
      </c>
      <c r="J223" t="s">
        <v>1633</v>
      </c>
      <c r="K223" t="s">
        <v>1576</v>
      </c>
      <c r="L223" t="s">
        <v>1634</v>
      </c>
      <c r="M223" t="s">
        <v>1635</v>
      </c>
      <c r="N223" t="s">
        <v>1634</v>
      </c>
      <c r="O223" t="s">
        <v>1623</v>
      </c>
      <c r="P223">
        <v>35.385814199999999</v>
      </c>
      <c r="Q223">
        <v>127.0153955</v>
      </c>
    </row>
    <row r="224" spans="1:17" x14ac:dyDescent="0.3">
      <c r="A224" t="s">
        <v>1636</v>
      </c>
      <c r="B224" t="s">
        <v>1615</v>
      </c>
      <c r="C224" t="s">
        <v>1637</v>
      </c>
      <c r="D224" t="s">
        <v>1638</v>
      </c>
      <c r="E224" t="str">
        <f>IF(Sheet2!C224="강원", "강원도", IF(Sheet2!C224="경기", "경기도", IF(Sheet2!C224="경남", "경상남도", IF(Sheet2!C224="경북", "경상북도", IF(Sheet2!C224="광주", "광주광역시", IF(Sheet2!C224="대구", "대구광역시", IF(Sheet2!C224="대전", "대전광역시", IF(Sheet2!C224="부산", "부산광역시",IF(Sheet2!C224="서울", "서울특별시",  IF(Sheet2!C224="세종", "세종특별자치시",  IF(Sheet2!C224="울산", "울산광역시",IF(Sheet2!C224="인천", "인천광역시", IF(Sheet2!C224="전남", "전라남도", IF(Sheet2!C224="전북", "전라북도",  IF(Sheet2!C224="제주", "제주특별자치도", IF(Sheet2!C224="충남", "충청남도", IF(Sheet2!C224="충북", "충청북도", Sheet2!C224)))))))))))))))))</f>
        <v>전라남도</v>
      </c>
      <c r="F224" t="str">
        <f>IFERROR(MID(Sheet2!B224, FIND(" ", Sheet2!B224) + 1, FIND(" ", Sheet2!B224, FIND(" ", Sheet2!B224) + 1) - FIND(" ", Sheet2!B224) - 1), MID(Sheet2!B224, FIND(" ", Sheet2!B224) + 1, LEN(Sheet2!B224) - FIND(" ", Sheet2!B224)))</f>
        <v>담양군</v>
      </c>
      <c r="G224" t="s">
        <v>32</v>
      </c>
      <c r="H224" s="2" t="s">
        <v>78</v>
      </c>
      <c r="I224" s="2">
        <v>7.2</v>
      </c>
      <c r="J224" t="s">
        <v>1639</v>
      </c>
      <c r="K224" t="s">
        <v>137</v>
      </c>
      <c r="L224" t="s">
        <v>1640</v>
      </c>
      <c r="M224" t="s">
        <v>1641</v>
      </c>
      <c r="N224" t="s">
        <v>1642</v>
      </c>
      <c r="O224" t="s">
        <v>1623</v>
      </c>
      <c r="P224">
        <v>35.385814199999999</v>
      </c>
      <c r="Q224">
        <v>127.0153955</v>
      </c>
    </row>
    <row r="225" spans="1:17" x14ac:dyDescent="0.3">
      <c r="A225" t="s">
        <v>1643</v>
      </c>
      <c r="B225" t="s">
        <v>1615</v>
      </c>
      <c r="C225" t="s">
        <v>1644</v>
      </c>
      <c r="D225" t="s">
        <v>1645</v>
      </c>
      <c r="E225" t="str">
        <f>IF(Sheet2!C225="강원", "강원도", IF(Sheet2!C225="경기", "경기도", IF(Sheet2!C225="경남", "경상남도", IF(Sheet2!C225="경북", "경상북도", IF(Sheet2!C225="광주", "광주광역시", IF(Sheet2!C225="대구", "대구광역시", IF(Sheet2!C225="대전", "대전광역시", IF(Sheet2!C225="부산", "부산광역시",IF(Sheet2!C225="서울", "서울특별시",  IF(Sheet2!C225="세종", "세종특별자치시",  IF(Sheet2!C225="울산", "울산광역시",IF(Sheet2!C225="인천", "인천광역시", IF(Sheet2!C225="전남", "전라남도", IF(Sheet2!C225="전북", "전라북도",  IF(Sheet2!C225="제주", "제주특별자치도", IF(Sheet2!C225="충남", "충청남도", IF(Sheet2!C225="충북", "충청북도", Sheet2!C225)))))))))))))))))</f>
        <v>전라남도</v>
      </c>
      <c r="F225" t="str">
        <f>IFERROR(MID(Sheet2!B225, FIND(" ", Sheet2!B225) + 1, FIND(" ", Sheet2!B225, FIND(" ", Sheet2!B225) + 1) - FIND(" ", Sheet2!B225) - 1), MID(Sheet2!B225, FIND(" ", Sheet2!B225) + 1, LEN(Sheet2!B225) - FIND(" ", Sheet2!B225)))</f>
        <v>담양군</v>
      </c>
      <c r="G225" t="s">
        <v>128</v>
      </c>
      <c r="H225" s="2" t="s">
        <v>50</v>
      </c>
      <c r="I225" s="2">
        <v>32</v>
      </c>
      <c r="J225" t="s">
        <v>1646</v>
      </c>
      <c r="K225" t="s">
        <v>1647</v>
      </c>
      <c r="L225" t="s">
        <v>1648</v>
      </c>
      <c r="M225" t="s">
        <v>1649</v>
      </c>
      <c r="N225" t="s">
        <v>1650</v>
      </c>
      <c r="O225" t="s">
        <v>1623</v>
      </c>
      <c r="P225">
        <v>35.385814199999999</v>
      </c>
      <c r="Q225">
        <v>127.0153955</v>
      </c>
    </row>
    <row r="226" spans="1:17" x14ac:dyDescent="0.3">
      <c r="A226" t="s">
        <v>1651</v>
      </c>
      <c r="B226" t="s">
        <v>1652</v>
      </c>
      <c r="C226" t="s">
        <v>1653</v>
      </c>
      <c r="D226" t="s">
        <v>1654</v>
      </c>
      <c r="E226" t="str">
        <f>IF(Sheet2!C226="강원", "강원도", IF(Sheet2!C226="경기", "경기도", IF(Sheet2!C226="경남", "경상남도", IF(Sheet2!C226="경북", "경상북도", IF(Sheet2!C226="광주", "광주광역시", IF(Sheet2!C226="대구", "대구광역시", IF(Sheet2!C226="대전", "대전광역시", IF(Sheet2!C226="부산", "부산광역시",IF(Sheet2!C226="서울", "서울특별시",  IF(Sheet2!C226="세종", "세종특별자치시",  IF(Sheet2!C226="울산", "울산광역시",IF(Sheet2!C226="인천", "인천광역시", IF(Sheet2!C226="전남", "전라남도", IF(Sheet2!C226="전북", "전라북도",  IF(Sheet2!C226="제주", "제주특별자치도", IF(Sheet2!C226="충남", "충청남도", IF(Sheet2!C226="충북", "충청북도", Sheet2!C226)))))))))))))))))</f>
        <v>전라남도</v>
      </c>
      <c r="F226" t="str">
        <f>IFERROR(MID(Sheet2!B226, FIND(" ", Sheet2!B226) + 1, FIND(" ", Sheet2!B226, FIND(" ", Sheet2!B226) + 1) - FIND(" ", Sheet2!B226) - 1), MID(Sheet2!B226, FIND(" ", Sheet2!B226) + 1, LEN(Sheet2!B226) - FIND(" ", Sheet2!B226)))</f>
        <v>강진군</v>
      </c>
      <c r="G226" t="s">
        <v>128</v>
      </c>
      <c r="H226" s="2" t="s">
        <v>60</v>
      </c>
      <c r="I226" s="2">
        <v>18.399999999999999</v>
      </c>
      <c r="J226" t="s">
        <v>1656</v>
      </c>
      <c r="K226" t="s">
        <v>431</v>
      </c>
      <c r="L226" t="s">
        <v>23</v>
      </c>
      <c r="M226" t="s">
        <v>1657</v>
      </c>
      <c r="N226" t="s">
        <v>1658</v>
      </c>
      <c r="O226" t="s">
        <v>1659</v>
      </c>
      <c r="P226">
        <v>34.528697999999999</v>
      </c>
      <c r="Q226">
        <v>126.71844040000001</v>
      </c>
    </row>
    <row r="227" spans="1:17" x14ac:dyDescent="0.3">
      <c r="A227" t="s">
        <v>1660</v>
      </c>
      <c r="B227" t="s">
        <v>1652</v>
      </c>
      <c r="C227" t="s">
        <v>1661</v>
      </c>
      <c r="D227" t="s">
        <v>1662</v>
      </c>
      <c r="E227" t="str">
        <f>IF(Sheet2!C227="강원", "강원도", IF(Sheet2!C227="경기", "경기도", IF(Sheet2!C227="경남", "경상남도", IF(Sheet2!C227="경북", "경상북도", IF(Sheet2!C227="광주", "광주광역시", IF(Sheet2!C227="대구", "대구광역시", IF(Sheet2!C227="대전", "대전광역시", IF(Sheet2!C227="부산", "부산광역시",IF(Sheet2!C227="서울", "서울특별시",  IF(Sheet2!C227="세종", "세종특별자치시",  IF(Sheet2!C227="울산", "울산광역시",IF(Sheet2!C227="인천", "인천광역시", IF(Sheet2!C227="전남", "전라남도", IF(Sheet2!C227="전북", "전라북도",  IF(Sheet2!C227="제주", "제주특별자치도", IF(Sheet2!C227="충남", "충청남도", IF(Sheet2!C227="충북", "충청북도", Sheet2!C227)))))))))))))))))</f>
        <v>전라남도</v>
      </c>
      <c r="F227" t="str">
        <f>IFERROR(MID(Sheet2!B227, FIND(" ", Sheet2!B227) + 1, FIND(" ", Sheet2!B227, FIND(" ", Sheet2!B227) + 1) - FIND(" ", Sheet2!B227) - 1), MID(Sheet2!B227, FIND(" ", Sheet2!B227) + 1, LEN(Sheet2!B227) - FIND(" ", Sheet2!B227)))</f>
        <v>강진군</v>
      </c>
      <c r="G227" t="s">
        <v>32</v>
      </c>
      <c r="H227" s="2" t="s">
        <v>60</v>
      </c>
      <c r="I227" s="2">
        <v>15</v>
      </c>
      <c r="J227" t="s">
        <v>1663</v>
      </c>
      <c r="K227" t="s">
        <v>431</v>
      </c>
      <c r="L227" t="s">
        <v>1664</v>
      </c>
      <c r="M227" t="s">
        <v>1665</v>
      </c>
      <c r="N227" t="s">
        <v>1666</v>
      </c>
      <c r="O227" t="s">
        <v>1659</v>
      </c>
      <c r="P227">
        <v>34.528697999999999</v>
      </c>
      <c r="Q227">
        <v>126.71844040000001</v>
      </c>
    </row>
    <row r="228" spans="1:17" x14ac:dyDescent="0.3">
      <c r="A228" t="s">
        <v>1667</v>
      </c>
      <c r="B228" t="s">
        <v>1652</v>
      </c>
      <c r="C228" t="s">
        <v>1668</v>
      </c>
      <c r="D228" t="s">
        <v>1669</v>
      </c>
      <c r="E228" t="str">
        <f>IF(Sheet2!C228="강원", "강원도", IF(Sheet2!C228="경기", "경기도", IF(Sheet2!C228="경남", "경상남도", IF(Sheet2!C228="경북", "경상북도", IF(Sheet2!C228="광주", "광주광역시", IF(Sheet2!C228="대구", "대구광역시", IF(Sheet2!C228="대전", "대전광역시", IF(Sheet2!C228="부산", "부산광역시",IF(Sheet2!C228="서울", "서울특별시",  IF(Sheet2!C228="세종", "세종특별자치시",  IF(Sheet2!C228="울산", "울산광역시",IF(Sheet2!C228="인천", "인천광역시", IF(Sheet2!C228="전남", "전라남도", IF(Sheet2!C228="전북", "전라북도",  IF(Sheet2!C228="제주", "제주특별자치도", IF(Sheet2!C228="충남", "충청남도", IF(Sheet2!C228="충북", "충청북도", Sheet2!C228)))))))))))))))))</f>
        <v>전라남도</v>
      </c>
      <c r="F228" t="str">
        <f>IFERROR(MID(Sheet2!B228, FIND(" ", Sheet2!B228) + 1, FIND(" ", Sheet2!B228, FIND(" ", Sheet2!B228) + 1) - FIND(" ", Sheet2!B228) - 1), MID(Sheet2!B228, FIND(" ", Sheet2!B228) + 1, LEN(Sheet2!B228) - FIND(" ", Sheet2!B228)))</f>
        <v>강진군</v>
      </c>
      <c r="G228" t="s">
        <v>32</v>
      </c>
      <c r="H228" s="2" t="s">
        <v>20</v>
      </c>
      <c r="I228" s="2">
        <v>13.4</v>
      </c>
      <c r="J228" t="s">
        <v>1670</v>
      </c>
      <c r="K228" t="s">
        <v>401</v>
      </c>
      <c r="L228" t="s">
        <v>1671</v>
      </c>
      <c r="M228" t="s">
        <v>1672</v>
      </c>
      <c r="N228" t="s">
        <v>1673</v>
      </c>
      <c r="O228" t="s">
        <v>1659</v>
      </c>
      <c r="P228">
        <v>34.528697999999999</v>
      </c>
      <c r="Q228">
        <v>126.71844040000001</v>
      </c>
    </row>
    <row r="229" spans="1:17" x14ac:dyDescent="0.3">
      <c r="A229" t="s">
        <v>1674</v>
      </c>
      <c r="B229" t="s">
        <v>1652</v>
      </c>
      <c r="C229" t="s">
        <v>1675</v>
      </c>
      <c r="D229" t="s">
        <v>1676</v>
      </c>
      <c r="E229" t="str">
        <f>IF(Sheet2!C229="강원", "강원도", IF(Sheet2!C229="경기", "경기도", IF(Sheet2!C229="경남", "경상남도", IF(Sheet2!C229="경북", "경상북도", IF(Sheet2!C229="광주", "광주광역시", IF(Sheet2!C229="대구", "대구광역시", IF(Sheet2!C229="대전", "대전광역시", IF(Sheet2!C229="부산", "부산광역시",IF(Sheet2!C229="서울", "서울특별시",  IF(Sheet2!C229="세종", "세종특별자치시",  IF(Sheet2!C229="울산", "울산광역시",IF(Sheet2!C229="인천", "인천광역시", IF(Sheet2!C229="전남", "전라남도", IF(Sheet2!C229="전북", "전라북도",  IF(Sheet2!C229="제주", "제주특별자치도", IF(Sheet2!C229="충남", "충청남도", IF(Sheet2!C229="충북", "충청북도", Sheet2!C229)))))))))))))))))</f>
        <v>전라남도</v>
      </c>
      <c r="F229" t="str">
        <f>IFERROR(MID(Sheet2!B229, FIND(" ", Sheet2!B229) + 1, FIND(" ", Sheet2!B229, FIND(" ", Sheet2!B229) + 1) - FIND(" ", Sheet2!B229) - 1), MID(Sheet2!B229, FIND(" ", Sheet2!B229) + 1, LEN(Sheet2!B229) - FIND(" ", Sheet2!B229)))</f>
        <v>강진군</v>
      </c>
      <c r="G229" t="s">
        <v>32</v>
      </c>
      <c r="H229" s="2" t="s">
        <v>60</v>
      </c>
      <c r="I229" s="2">
        <v>16.600000000000001</v>
      </c>
      <c r="J229" t="s">
        <v>1677</v>
      </c>
      <c r="K229" t="s">
        <v>1678</v>
      </c>
      <c r="L229" t="s">
        <v>1671</v>
      </c>
      <c r="M229" t="s">
        <v>1672</v>
      </c>
      <c r="N229" t="s">
        <v>1673</v>
      </c>
      <c r="O229" t="s">
        <v>1659</v>
      </c>
      <c r="P229">
        <v>34.528697999999999</v>
      </c>
      <c r="Q229">
        <v>126.71844040000001</v>
      </c>
    </row>
    <row r="230" spans="1:17" x14ac:dyDescent="0.3">
      <c r="A230" t="s">
        <v>1679</v>
      </c>
      <c r="B230" t="s">
        <v>1680</v>
      </c>
      <c r="C230" t="s">
        <v>29</v>
      </c>
      <c r="D230" t="s">
        <v>1681</v>
      </c>
      <c r="E230" t="str">
        <f>IF(Sheet2!C230="강원", "강원도", IF(Sheet2!C230="경기", "경기도", IF(Sheet2!C230="경남", "경상남도", IF(Sheet2!C230="경북", "경상북도", IF(Sheet2!C230="광주", "광주광역시", IF(Sheet2!C230="대구", "대구광역시", IF(Sheet2!C230="대전", "대전광역시", IF(Sheet2!C230="부산", "부산광역시",IF(Sheet2!C230="서울", "서울특별시",  IF(Sheet2!C230="세종", "세종특별자치시",  IF(Sheet2!C230="울산", "울산광역시",IF(Sheet2!C230="인천", "인천광역시", IF(Sheet2!C230="전남", "전라남도", IF(Sheet2!C230="전북", "전라북도",  IF(Sheet2!C230="제주", "제주특별자치도", IF(Sheet2!C230="충남", "충청남도", IF(Sheet2!C230="충북", "충청북도", Sheet2!C230)))))))))))))))))</f>
        <v>전라남도</v>
      </c>
      <c r="F230" t="str">
        <f>IFERROR(MID(Sheet2!B230, FIND(" ", Sheet2!B230) + 1, FIND(" ", Sheet2!B230, FIND(" ", Sheet2!B230) + 1) - FIND(" ", Sheet2!B230) - 1), MID(Sheet2!B230, FIND(" ", Sheet2!B230) + 1, LEN(Sheet2!B230) - FIND(" ", Sheet2!B230)))</f>
        <v>무안군</v>
      </c>
      <c r="G230" t="s">
        <v>32</v>
      </c>
      <c r="H230" s="2" t="s">
        <v>78</v>
      </c>
      <c r="I230" s="2">
        <v>8.6</v>
      </c>
      <c r="J230" t="s">
        <v>1683</v>
      </c>
      <c r="K230" t="s">
        <v>148</v>
      </c>
      <c r="L230" t="s">
        <v>1684</v>
      </c>
      <c r="M230" t="s">
        <v>1684</v>
      </c>
      <c r="N230" t="s">
        <v>138</v>
      </c>
      <c r="O230" t="s">
        <v>1685</v>
      </c>
      <c r="P230">
        <v>35.0563061</v>
      </c>
      <c r="Q230">
        <v>126.4426375</v>
      </c>
    </row>
    <row r="231" spans="1:17" x14ac:dyDescent="0.3">
      <c r="A231" t="s">
        <v>1686</v>
      </c>
      <c r="B231" t="s">
        <v>1680</v>
      </c>
      <c r="C231" t="s">
        <v>41</v>
      </c>
      <c r="D231" t="s">
        <v>1687</v>
      </c>
      <c r="E231" t="str">
        <f>IF(Sheet2!C231="강원", "강원도", IF(Sheet2!C231="경기", "경기도", IF(Sheet2!C231="경남", "경상남도", IF(Sheet2!C231="경북", "경상북도", IF(Sheet2!C231="광주", "광주광역시", IF(Sheet2!C231="대구", "대구광역시", IF(Sheet2!C231="대전", "대전광역시", IF(Sheet2!C231="부산", "부산광역시",IF(Sheet2!C231="서울", "서울특별시",  IF(Sheet2!C231="세종", "세종특별자치시",  IF(Sheet2!C231="울산", "울산광역시",IF(Sheet2!C231="인천", "인천광역시", IF(Sheet2!C231="전남", "전라남도", IF(Sheet2!C231="전북", "전라북도",  IF(Sheet2!C231="제주", "제주특별자치도", IF(Sheet2!C231="충남", "충청남도", IF(Sheet2!C231="충북", "충청북도", Sheet2!C231)))))))))))))))))</f>
        <v>전라남도</v>
      </c>
      <c r="F231" t="str">
        <f>IFERROR(MID(Sheet2!B231, FIND(" ", Sheet2!B231) + 1, FIND(" ", Sheet2!B231, FIND(" ", Sheet2!B231) + 1) - FIND(" ", Sheet2!B231) - 1), MID(Sheet2!B231, FIND(" ", Sheet2!B231) + 1, LEN(Sheet2!B231) - FIND(" ", Sheet2!B231)))</f>
        <v>무안군</v>
      </c>
      <c r="G231" t="s">
        <v>339</v>
      </c>
      <c r="H231" s="2" t="s">
        <v>20</v>
      </c>
      <c r="I231" s="2">
        <v>11.4</v>
      </c>
      <c r="J231" t="s">
        <v>1688</v>
      </c>
      <c r="K231" t="s">
        <v>1689</v>
      </c>
      <c r="L231" t="s">
        <v>1690</v>
      </c>
      <c r="M231" t="s">
        <v>1690</v>
      </c>
      <c r="N231" t="s">
        <v>138</v>
      </c>
      <c r="O231" t="s">
        <v>1685</v>
      </c>
      <c r="P231">
        <v>35.0563061</v>
      </c>
      <c r="Q231">
        <v>126.4426375</v>
      </c>
    </row>
    <row r="232" spans="1:17" x14ac:dyDescent="0.3">
      <c r="A232" t="s">
        <v>1691</v>
      </c>
      <c r="B232" t="s">
        <v>1680</v>
      </c>
      <c r="C232" t="s">
        <v>1692</v>
      </c>
      <c r="D232" t="s">
        <v>1693</v>
      </c>
      <c r="E232" t="str">
        <f>IF(Sheet2!C232="강원", "강원도", IF(Sheet2!C232="경기", "경기도", IF(Sheet2!C232="경남", "경상남도", IF(Sheet2!C232="경북", "경상북도", IF(Sheet2!C232="광주", "광주광역시", IF(Sheet2!C232="대구", "대구광역시", IF(Sheet2!C232="대전", "대전광역시", IF(Sheet2!C232="부산", "부산광역시",IF(Sheet2!C232="서울", "서울특별시",  IF(Sheet2!C232="세종", "세종특별자치시",  IF(Sheet2!C232="울산", "울산광역시",IF(Sheet2!C232="인천", "인천광역시", IF(Sheet2!C232="전남", "전라남도", IF(Sheet2!C232="전북", "전라북도",  IF(Sheet2!C232="제주", "제주특별자치도", IF(Sheet2!C232="충남", "충청남도", IF(Sheet2!C232="충북", "충청북도", Sheet2!C232)))))))))))))))))</f>
        <v>전라남도</v>
      </c>
      <c r="F232" t="str">
        <f>IFERROR(MID(Sheet2!B232, FIND(" ", Sheet2!B232) + 1, FIND(" ", Sheet2!B232, FIND(" ", Sheet2!B232) + 1) - FIND(" ", Sheet2!B232) - 1), MID(Sheet2!B232, FIND(" ", Sheet2!B232) + 1, LEN(Sheet2!B232) - FIND(" ", Sheet2!B232)))</f>
        <v>무안군</v>
      </c>
      <c r="G232" t="s">
        <v>339</v>
      </c>
      <c r="H232" s="2" t="s">
        <v>78</v>
      </c>
      <c r="I232" s="2">
        <v>9</v>
      </c>
      <c r="J232" t="s">
        <v>1694</v>
      </c>
      <c r="K232" t="s">
        <v>1689</v>
      </c>
      <c r="L232" t="s">
        <v>1695</v>
      </c>
      <c r="M232" t="s">
        <v>1695</v>
      </c>
      <c r="N232" t="s">
        <v>138</v>
      </c>
      <c r="O232" t="s">
        <v>1685</v>
      </c>
      <c r="P232">
        <v>35.0563061</v>
      </c>
      <c r="Q232">
        <v>126.4426375</v>
      </c>
    </row>
    <row r="233" spans="1:17" x14ac:dyDescent="0.3">
      <c r="A233" t="s">
        <v>1696</v>
      </c>
      <c r="B233" t="s">
        <v>1680</v>
      </c>
      <c r="C233" t="s">
        <v>1478</v>
      </c>
      <c r="D233" t="s">
        <v>1697</v>
      </c>
      <c r="E233" t="str">
        <f>IF(Sheet2!C233="강원", "강원도", IF(Sheet2!C233="경기", "경기도", IF(Sheet2!C233="경남", "경상남도", IF(Sheet2!C233="경북", "경상북도", IF(Sheet2!C233="광주", "광주광역시", IF(Sheet2!C233="대구", "대구광역시", IF(Sheet2!C233="대전", "대전광역시", IF(Sheet2!C233="부산", "부산광역시",IF(Sheet2!C233="서울", "서울특별시",  IF(Sheet2!C233="세종", "세종특별자치시",  IF(Sheet2!C233="울산", "울산광역시",IF(Sheet2!C233="인천", "인천광역시", IF(Sheet2!C233="전남", "전라남도", IF(Sheet2!C233="전북", "전라북도",  IF(Sheet2!C233="제주", "제주특별자치도", IF(Sheet2!C233="충남", "충청남도", IF(Sheet2!C233="충북", "충청북도", Sheet2!C233)))))))))))))))))</f>
        <v>전라남도</v>
      </c>
      <c r="F233" t="str">
        <f>IFERROR(MID(Sheet2!B233, FIND(" ", Sheet2!B233) + 1, FIND(" ", Sheet2!B233, FIND(" ", Sheet2!B233) + 1) - FIND(" ", Sheet2!B233) - 1), MID(Sheet2!B233, FIND(" ", Sheet2!B233) + 1, LEN(Sheet2!B233) - FIND(" ", Sheet2!B233)))</f>
        <v>무안군</v>
      </c>
      <c r="G233" t="s">
        <v>128</v>
      </c>
      <c r="H233" s="2" t="s">
        <v>20</v>
      </c>
      <c r="I233" s="2">
        <v>10</v>
      </c>
      <c r="J233" t="s">
        <v>1698</v>
      </c>
      <c r="K233" t="s">
        <v>80</v>
      </c>
      <c r="L233" t="s">
        <v>1699</v>
      </c>
      <c r="M233" t="s">
        <v>1699</v>
      </c>
      <c r="N233" t="s">
        <v>1700</v>
      </c>
      <c r="O233" t="s">
        <v>1685</v>
      </c>
      <c r="P233">
        <v>35.0563061</v>
      </c>
      <c r="Q233">
        <v>126.4426375</v>
      </c>
    </row>
    <row r="234" spans="1:17" x14ac:dyDescent="0.3">
      <c r="A234" t="s">
        <v>1701</v>
      </c>
      <c r="B234" t="s">
        <v>1680</v>
      </c>
      <c r="C234" t="s">
        <v>109</v>
      </c>
      <c r="D234" t="s">
        <v>1702</v>
      </c>
      <c r="E234" t="str">
        <f>IF(Sheet2!C234="강원", "강원도", IF(Sheet2!C234="경기", "경기도", IF(Sheet2!C234="경남", "경상남도", IF(Sheet2!C234="경북", "경상북도", IF(Sheet2!C234="광주", "광주광역시", IF(Sheet2!C234="대구", "대구광역시", IF(Sheet2!C234="대전", "대전광역시", IF(Sheet2!C234="부산", "부산광역시",IF(Sheet2!C234="서울", "서울특별시",  IF(Sheet2!C234="세종", "세종특별자치시",  IF(Sheet2!C234="울산", "울산광역시",IF(Sheet2!C234="인천", "인천광역시", IF(Sheet2!C234="전남", "전라남도", IF(Sheet2!C234="전북", "전라북도",  IF(Sheet2!C234="제주", "제주특별자치도", IF(Sheet2!C234="충남", "충청남도", IF(Sheet2!C234="충북", "충청북도", Sheet2!C234)))))))))))))))))</f>
        <v>전라남도</v>
      </c>
      <c r="F234" t="str">
        <f>IFERROR(MID(Sheet2!B234, FIND(" ", Sheet2!B234) + 1, FIND(" ", Sheet2!B234, FIND(" ", Sheet2!B234) + 1) - FIND(" ", Sheet2!B234) - 1), MID(Sheet2!B234, FIND(" ", Sheet2!B234) + 1, LEN(Sheet2!B234) - FIND(" ", Sheet2!B234)))</f>
        <v>무안군</v>
      </c>
      <c r="G234" t="s">
        <v>339</v>
      </c>
      <c r="H234" s="2" t="s">
        <v>78</v>
      </c>
      <c r="I234" s="2">
        <v>9.5</v>
      </c>
      <c r="J234" t="s">
        <v>1703</v>
      </c>
      <c r="K234" t="s">
        <v>1704</v>
      </c>
      <c r="L234" t="s">
        <v>1705</v>
      </c>
      <c r="M234" t="s">
        <v>1705</v>
      </c>
      <c r="N234" t="s">
        <v>138</v>
      </c>
      <c r="O234" t="s">
        <v>1685</v>
      </c>
      <c r="P234">
        <v>35.0563061</v>
      </c>
      <c r="Q234">
        <v>126.4426375</v>
      </c>
    </row>
    <row r="235" spans="1:17" x14ac:dyDescent="0.3">
      <c r="A235" t="s">
        <v>1706</v>
      </c>
      <c r="B235" t="s">
        <v>1707</v>
      </c>
      <c r="C235" t="s">
        <v>1708</v>
      </c>
      <c r="D235" t="s">
        <v>1709</v>
      </c>
      <c r="E235" t="str">
        <f>IF(Sheet2!C235="강원", "강원도", IF(Sheet2!C235="경기", "경기도", IF(Sheet2!C235="경남", "경상남도", IF(Sheet2!C235="경북", "경상북도", IF(Sheet2!C235="광주", "광주광역시", IF(Sheet2!C235="대구", "대구광역시", IF(Sheet2!C235="대전", "대전광역시", IF(Sheet2!C235="부산", "부산광역시",IF(Sheet2!C235="서울", "서울특별시",  IF(Sheet2!C235="세종", "세종특별자치시",  IF(Sheet2!C235="울산", "울산광역시",IF(Sheet2!C235="인천", "인천광역시", IF(Sheet2!C235="전남", "전라남도", IF(Sheet2!C235="전북", "전라북도",  IF(Sheet2!C235="제주", "제주특별자치도", IF(Sheet2!C235="충남", "충청남도", IF(Sheet2!C235="충북", "충청북도", Sheet2!C235)))))))))))))))))</f>
        <v>전라남도</v>
      </c>
      <c r="F235" t="str">
        <f>IFERROR(MID(Sheet2!B235, FIND(" ", Sheet2!B235) + 1, FIND(" ", Sheet2!B235, FIND(" ", Sheet2!B235) + 1) - FIND(" ", Sheet2!B235) - 1), MID(Sheet2!B235, FIND(" ", Sheet2!B235) + 1, LEN(Sheet2!B235) - FIND(" ", Sheet2!B235)))</f>
        <v>화순군</v>
      </c>
      <c r="G235" t="s">
        <v>32</v>
      </c>
      <c r="H235" s="2" t="s">
        <v>33</v>
      </c>
      <c r="I235" s="2">
        <v>3</v>
      </c>
      <c r="J235" t="s">
        <v>1711</v>
      </c>
      <c r="K235" t="s">
        <v>35</v>
      </c>
      <c r="L235" t="s">
        <v>645</v>
      </c>
      <c r="M235" t="s">
        <v>138</v>
      </c>
      <c r="N235" t="s">
        <v>138</v>
      </c>
      <c r="O235" t="s">
        <v>1712</v>
      </c>
      <c r="P235">
        <v>35.175965599999998</v>
      </c>
      <c r="Q235">
        <v>126.9507006</v>
      </c>
    </row>
    <row r="236" spans="1:17" x14ac:dyDescent="0.3">
      <c r="A236" t="s">
        <v>1713</v>
      </c>
      <c r="B236" t="s">
        <v>1707</v>
      </c>
      <c r="C236" t="s">
        <v>1714</v>
      </c>
      <c r="D236" t="s">
        <v>1715</v>
      </c>
      <c r="E236" t="str">
        <f>IF(Sheet2!C236="강원", "강원도", IF(Sheet2!C236="경기", "경기도", IF(Sheet2!C236="경남", "경상남도", IF(Sheet2!C236="경북", "경상북도", IF(Sheet2!C236="광주", "광주광역시", IF(Sheet2!C236="대구", "대구광역시", IF(Sheet2!C236="대전", "대전광역시", IF(Sheet2!C236="부산", "부산광역시",IF(Sheet2!C236="서울", "서울특별시",  IF(Sheet2!C236="세종", "세종특별자치시",  IF(Sheet2!C236="울산", "울산광역시",IF(Sheet2!C236="인천", "인천광역시", IF(Sheet2!C236="전남", "전라남도", IF(Sheet2!C236="전북", "전라북도",  IF(Sheet2!C236="제주", "제주특별자치도", IF(Sheet2!C236="충남", "충청남도", IF(Sheet2!C236="충북", "충청북도", Sheet2!C236)))))))))))))))))</f>
        <v>전라남도</v>
      </c>
      <c r="F236" t="str">
        <f>IFERROR(MID(Sheet2!B236, FIND(" ", Sheet2!B236) + 1, FIND(" ", Sheet2!B236, FIND(" ", Sheet2!B236) + 1) - FIND(" ", Sheet2!B236) - 1), MID(Sheet2!B236, FIND(" ", Sheet2!B236) + 1, LEN(Sheet2!B236) - FIND(" ", Sheet2!B236)))</f>
        <v>화순군</v>
      </c>
      <c r="G236" t="s">
        <v>32</v>
      </c>
      <c r="H236" s="2" t="s">
        <v>33</v>
      </c>
      <c r="I236" s="2">
        <v>4</v>
      </c>
      <c r="J236" t="s">
        <v>1716</v>
      </c>
      <c r="K236" t="s">
        <v>477</v>
      </c>
      <c r="L236" t="s">
        <v>1717</v>
      </c>
      <c r="M236" t="s">
        <v>1718</v>
      </c>
      <c r="N236" t="s">
        <v>138</v>
      </c>
      <c r="O236" t="s">
        <v>1712</v>
      </c>
      <c r="P236">
        <v>35.175965599999998</v>
      </c>
      <c r="Q236">
        <v>126.9507006</v>
      </c>
    </row>
    <row r="237" spans="1:17" x14ac:dyDescent="0.3">
      <c r="A237" t="s">
        <v>1719</v>
      </c>
      <c r="B237" t="s">
        <v>1707</v>
      </c>
      <c r="C237" t="s">
        <v>1720</v>
      </c>
      <c r="D237" t="s">
        <v>1721</v>
      </c>
      <c r="E237" t="str">
        <f>IF(Sheet2!C237="강원", "강원도", IF(Sheet2!C237="경기", "경기도", IF(Sheet2!C237="경남", "경상남도", IF(Sheet2!C237="경북", "경상북도", IF(Sheet2!C237="광주", "광주광역시", IF(Sheet2!C237="대구", "대구광역시", IF(Sheet2!C237="대전", "대전광역시", IF(Sheet2!C237="부산", "부산광역시",IF(Sheet2!C237="서울", "서울특별시",  IF(Sheet2!C237="세종", "세종특별자치시",  IF(Sheet2!C237="울산", "울산광역시",IF(Sheet2!C237="인천", "인천광역시", IF(Sheet2!C237="전남", "전라남도", IF(Sheet2!C237="전북", "전라북도",  IF(Sheet2!C237="제주", "제주특별자치도", IF(Sheet2!C237="충남", "충청남도", IF(Sheet2!C237="충북", "충청북도", Sheet2!C237)))))))))))))))))</f>
        <v>전라남도</v>
      </c>
      <c r="F237" t="str">
        <f>IFERROR(MID(Sheet2!B237, FIND(" ", Sheet2!B237) + 1, FIND(" ", Sheet2!B237, FIND(" ", Sheet2!B237) + 1) - FIND(" ", Sheet2!B237) - 1), MID(Sheet2!B237, FIND(" ", Sheet2!B237) + 1, LEN(Sheet2!B237) - FIND(" ", Sheet2!B237)))</f>
        <v>화순군</v>
      </c>
      <c r="G237" t="s">
        <v>32</v>
      </c>
      <c r="H237" s="2" t="s">
        <v>33</v>
      </c>
      <c r="I237" s="2">
        <v>3</v>
      </c>
      <c r="J237" t="s">
        <v>1722</v>
      </c>
      <c r="K237" t="s">
        <v>35</v>
      </c>
      <c r="L237" t="s">
        <v>1723</v>
      </c>
      <c r="M237" t="s">
        <v>1724</v>
      </c>
      <c r="N237" t="s">
        <v>1725</v>
      </c>
      <c r="O237" t="s">
        <v>1712</v>
      </c>
      <c r="P237">
        <v>35.175965599999998</v>
      </c>
      <c r="Q237">
        <v>126.9507006</v>
      </c>
    </row>
    <row r="238" spans="1:17" x14ac:dyDescent="0.3">
      <c r="A238" t="s">
        <v>1726</v>
      </c>
      <c r="B238" t="s">
        <v>1707</v>
      </c>
      <c r="C238" t="s">
        <v>1727</v>
      </c>
      <c r="D238" t="s">
        <v>1728</v>
      </c>
      <c r="E238" t="str">
        <f>IF(Sheet2!C238="강원", "강원도", IF(Sheet2!C238="경기", "경기도", IF(Sheet2!C238="경남", "경상남도", IF(Sheet2!C238="경북", "경상북도", IF(Sheet2!C238="광주", "광주광역시", IF(Sheet2!C238="대구", "대구광역시", IF(Sheet2!C238="대전", "대전광역시", IF(Sheet2!C238="부산", "부산광역시",IF(Sheet2!C238="서울", "서울특별시",  IF(Sheet2!C238="세종", "세종특별자치시",  IF(Sheet2!C238="울산", "울산광역시",IF(Sheet2!C238="인천", "인천광역시", IF(Sheet2!C238="전남", "전라남도", IF(Sheet2!C238="전북", "전라북도",  IF(Sheet2!C238="제주", "제주특별자치도", IF(Sheet2!C238="충남", "충청남도", IF(Sheet2!C238="충북", "충청북도", Sheet2!C238)))))))))))))))))</f>
        <v>전라남도</v>
      </c>
      <c r="F238" t="str">
        <f>IFERROR(MID(Sheet2!B238, FIND(" ", Sheet2!B238) + 1, FIND(" ", Sheet2!B238, FIND(" ", Sheet2!B238) + 1) - FIND(" ", Sheet2!B238) - 1), MID(Sheet2!B238, FIND(" ", Sheet2!B238) + 1, LEN(Sheet2!B238) - FIND(" ", Sheet2!B238)))</f>
        <v>화순군</v>
      </c>
      <c r="G238" t="s">
        <v>32</v>
      </c>
      <c r="H238" s="2" t="s">
        <v>33</v>
      </c>
      <c r="I238" s="2">
        <v>4</v>
      </c>
      <c r="J238" t="s">
        <v>1729</v>
      </c>
      <c r="K238" t="s">
        <v>158</v>
      </c>
      <c r="L238" t="s">
        <v>1730</v>
      </c>
      <c r="M238" t="s">
        <v>1731</v>
      </c>
      <c r="N238" t="s">
        <v>1725</v>
      </c>
      <c r="O238" t="s">
        <v>1712</v>
      </c>
      <c r="P238">
        <v>35.175965599999998</v>
      </c>
      <c r="Q238">
        <v>126.9507006</v>
      </c>
    </row>
    <row r="239" spans="1:17" x14ac:dyDescent="0.3">
      <c r="A239" t="s">
        <v>1732</v>
      </c>
      <c r="B239" t="s">
        <v>1707</v>
      </c>
      <c r="C239" t="s">
        <v>1733</v>
      </c>
      <c r="D239" t="s">
        <v>1734</v>
      </c>
      <c r="E239" t="str">
        <f>IF(Sheet2!C239="강원", "강원도", IF(Sheet2!C239="경기", "경기도", IF(Sheet2!C239="경남", "경상남도", IF(Sheet2!C239="경북", "경상북도", IF(Sheet2!C239="광주", "광주광역시", IF(Sheet2!C239="대구", "대구광역시", IF(Sheet2!C239="대전", "대전광역시", IF(Sheet2!C239="부산", "부산광역시",IF(Sheet2!C239="서울", "서울특별시",  IF(Sheet2!C239="세종", "세종특별자치시",  IF(Sheet2!C239="울산", "울산광역시",IF(Sheet2!C239="인천", "인천광역시", IF(Sheet2!C239="전남", "전라남도", IF(Sheet2!C239="전북", "전라북도",  IF(Sheet2!C239="제주", "제주특별자치도", IF(Sheet2!C239="충남", "충청남도", IF(Sheet2!C239="충북", "충청북도", Sheet2!C239)))))))))))))))))</f>
        <v>전라남도</v>
      </c>
      <c r="F239" t="str">
        <f>IFERROR(MID(Sheet2!B239, FIND(" ", Sheet2!B239) + 1, FIND(" ", Sheet2!B239, FIND(" ", Sheet2!B239) + 1) - FIND(" ", Sheet2!B239) - 1), MID(Sheet2!B239, FIND(" ", Sheet2!B239) + 1, LEN(Sheet2!B239) - FIND(" ", Sheet2!B239)))</f>
        <v>화순군</v>
      </c>
      <c r="G239" t="s">
        <v>32</v>
      </c>
      <c r="H239" s="2" t="s">
        <v>33</v>
      </c>
      <c r="I239" s="2">
        <v>3</v>
      </c>
      <c r="J239" t="s">
        <v>1735</v>
      </c>
      <c r="K239" t="s">
        <v>35</v>
      </c>
      <c r="L239" t="s">
        <v>1730</v>
      </c>
      <c r="M239" t="s">
        <v>1736</v>
      </c>
      <c r="N239" t="s">
        <v>138</v>
      </c>
      <c r="O239" t="s">
        <v>1712</v>
      </c>
      <c r="P239">
        <v>35.175965599999998</v>
      </c>
      <c r="Q239">
        <v>126.9507006</v>
      </c>
    </row>
    <row r="240" spans="1:17" x14ac:dyDescent="0.3">
      <c r="A240" t="s">
        <v>1737</v>
      </c>
      <c r="B240" t="s">
        <v>1738</v>
      </c>
      <c r="C240" t="s">
        <v>1739</v>
      </c>
      <c r="D240" t="s">
        <v>1740</v>
      </c>
      <c r="E240" t="str">
        <f>IF(Sheet2!C240="강원", "강원도", IF(Sheet2!C240="경기", "경기도", IF(Sheet2!C240="경남", "경상남도", IF(Sheet2!C240="경북", "경상북도", IF(Sheet2!C240="광주", "광주광역시", IF(Sheet2!C240="대구", "대구광역시", IF(Sheet2!C240="대전", "대전광역시", IF(Sheet2!C240="부산", "부산광역시",IF(Sheet2!C240="서울", "서울특별시",  IF(Sheet2!C240="세종", "세종특별자치시",  IF(Sheet2!C240="울산", "울산광역시",IF(Sheet2!C240="인천", "인천광역시", IF(Sheet2!C240="전남", "전라남도", IF(Sheet2!C240="전북", "전라북도",  IF(Sheet2!C240="제주", "제주특별자치도", IF(Sheet2!C240="충남", "충청남도", IF(Sheet2!C240="충북", "충청북도", Sheet2!C240)))))))))))))))))</f>
        <v>전라남도</v>
      </c>
      <c r="F240" t="str">
        <f>IFERROR(MID(Sheet2!B240, FIND(" ", Sheet2!B240) + 1, FIND(" ", Sheet2!B240, FIND(" ", Sheet2!B240) + 1) - FIND(" ", Sheet2!B240) - 1), MID(Sheet2!B240, FIND(" ", Sheet2!B240) + 1, LEN(Sheet2!B240) - FIND(" ", Sheet2!B240)))</f>
        <v>강진군</v>
      </c>
      <c r="G240" t="s">
        <v>32</v>
      </c>
      <c r="H240" s="2" t="s">
        <v>60</v>
      </c>
      <c r="I240" s="2">
        <v>18.7</v>
      </c>
      <c r="J240" t="s">
        <v>1741</v>
      </c>
      <c r="K240" t="s">
        <v>105</v>
      </c>
      <c r="L240" t="s">
        <v>1742</v>
      </c>
      <c r="M240" t="s">
        <v>1743</v>
      </c>
      <c r="N240" t="s">
        <v>1744</v>
      </c>
      <c r="O240" t="s">
        <v>1745</v>
      </c>
      <c r="P240">
        <v>34.485745600000001</v>
      </c>
      <c r="Q240">
        <v>126.7965809</v>
      </c>
    </row>
    <row r="241" spans="1:17" x14ac:dyDescent="0.3">
      <c r="A241" t="s">
        <v>1746</v>
      </c>
      <c r="B241" t="s">
        <v>1738</v>
      </c>
      <c r="C241" t="s">
        <v>1747</v>
      </c>
      <c r="D241" t="s">
        <v>1748</v>
      </c>
      <c r="E241" t="str">
        <f>IF(Sheet2!C241="강원", "강원도", IF(Sheet2!C241="경기", "경기도", IF(Sheet2!C241="경남", "경상남도", IF(Sheet2!C241="경북", "경상북도", IF(Sheet2!C241="광주", "광주광역시", IF(Sheet2!C241="대구", "대구광역시", IF(Sheet2!C241="대전", "대전광역시", IF(Sheet2!C241="부산", "부산광역시",IF(Sheet2!C241="서울", "서울특별시",  IF(Sheet2!C241="세종", "세종특별자치시",  IF(Sheet2!C241="울산", "울산광역시",IF(Sheet2!C241="인천", "인천광역시", IF(Sheet2!C241="전남", "전라남도", IF(Sheet2!C241="전북", "전라북도",  IF(Sheet2!C241="제주", "제주특별자치도", IF(Sheet2!C241="충남", "충청남도", IF(Sheet2!C241="충북", "충청북도", Sheet2!C241)))))))))))))))))</f>
        <v>전라남도</v>
      </c>
      <c r="F241" t="str">
        <f>IFERROR(MID(Sheet2!B241, FIND(" ", Sheet2!B241) + 1, FIND(" ", Sheet2!B241, FIND(" ", Sheet2!B241) + 1) - FIND(" ", Sheet2!B241) - 1), MID(Sheet2!B241, FIND(" ", Sheet2!B241) + 1, LEN(Sheet2!B241) - FIND(" ", Sheet2!B241)))</f>
        <v>강진군</v>
      </c>
      <c r="G241" t="s">
        <v>32</v>
      </c>
      <c r="H241" s="2" t="s">
        <v>20</v>
      </c>
      <c r="I241" s="2">
        <v>10.7</v>
      </c>
      <c r="J241" t="s">
        <v>1749</v>
      </c>
      <c r="K241" t="s">
        <v>87</v>
      </c>
      <c r="L241" t="s">
        <v>23</v>
      </c>
      <c r="M241" t="s">
        <v>1750</v>
      </c>
      <c r="N241" t="s">
        <v>1751</v>
      </c>
      <c r="O241" t="s">
        <v>1745</v>
      </c>
      <c r="P241">
        <v>34.485745600000001</v>
      </c>
      <c r="Q241">
        <v>126.7965809</v>
      </c>
    </row>
    <row r="242" spans="1:17" x14ac:dyDescent="0.3">
      <c r="A242" t="s">
        <v>1752</v>
      </c>
      <c r="B242" t="s">
        <v>1753</v>
      </c>
      <c r="C242" t="s">
        <v>1754</v>
      </c>
      <c r="D242" t="s">
        <v>1755</v>
      </c>
      <c r="E242" t="str">
        <f>IF(Sheet2!C242="강원", "강원도", IF(Sheet2!C242="경기", "경기도", IF(Sheet2!C242="경남", "경상남도", IF(Sheet2!C242="경북", "경상북도", IF(Sheet2!C242="광주", "광주광역시", IF(Sheet2!C242="대구", "대구광역시", IF(Sheet2!C242="대전", "대전광역시", IF(Sheet2!C242="부산", "부산광역시",IF(Sheet2!C242="서울", "서울특별시",  IF(Sheet2!C242="세종", "세종특별자치시",  IF(Sheet2!C242="울산", "울산광역시",IF(Sheet2!C242="인천", "인천광역시", IF(Sheet2!C242="전남", "전라남도", IF(Sheet2!C242="전북", "전라북도",  IF(Sheet2!C242="제주", "제주특별자치도", IF(Sheet2!C242="충남", "충청남도", IF(Sheet2!C242="충북", "충청북도", Sheet2!C242)))))))))))))))))</f>
        <v>전라남도</v>
      </c>
      <c r="F242" t="str">
        <f>IFERROR(MID(Sheet2!B242, FIND(" ", Sheet2!B242) + 1, FIND(" ", Sheet2!B242, FIND(" ", Sheet2!B242) + 1) - FIND(" ", Sheet2!B242) - 1), MID(Sheet2!B242, FIND(" ", Sheet2!B242) + 1, LEN(Sheet2!B242) - FIND(" ", Sheet2!B242)))</f>
        <v>해남군</v>
      </c>
      <c r="G242" t="s">
        <v>32</v>
      </c>
      <c r="H242" s="2" t="s">
        <v>78</v>
      </c>
      <c r="I242" s="2">
        <v>6</v>
      </c>
      <c r="J242" t="s">
        <v>1757</v>
      </c>
      <c r="K242" t="s">
        <v>122</v>
      </c>
      <c r="L242" t="s">
        <v>168</v>
      </c>
      <c r="M242" t="s">
        <v>1758</v>
      </c>
      <c r="N242" t="s">
        <v>1759</v>
      </c>
      <c r="O242" t="s">
        <v>1760</v>
      </c>
      <c r="P242">
        <v>34.313628899999998</v>
      </c>
      <c r="Q242">
        <v>126.55019009999999</v>
      </c>
    </row>
    <row r="243" spans="1:17" x14ac:dyDescent="0.3">
      <c r="A243" t="s">
        <v>1761</v>
      </c>
      <c r="B243" t="s">
        <v>1753</v>
      </c>
      <c r="C243" t="s">
        <v>1762</v>
      </c>
      <c r="D243" t="s">
        <v>1763</v>
      </c>
      <c r="E243" t="str">
        <f>IF(Sheet2!C243="강원", "강원도", IF(Sheet2!C243="경기", "경기도", IF(Sheet2!C243="경남", "경상남도", IF(Sheet2!C243="경북", "경상북도", IF(Sheet2!C243="광주", "광주광역시", IF(Sheet2!C243="대구", "대구광역시", IF(Sheet2!C243="대전", "대전광역시", IF(Sheet2!C243="부산", "부산광역시",IF(Sheet2!C243="서울", "서울특별시",  IF(Sheet2!C243="세종", "세종특별자치시",  IF(Sheet2!C243="울산", "울산광역시",IF(Sheet2!C243="인천", "인천광역시", IF(Sheet2!C243="전남", "전라남도", IF(Sheet2!C243="전북", "전라북도",  IF(Sheet2!C243="제주", "제주특별자치도", IF(Sheet2!C243="충남", "충청남도", IF(Sheet2!C243="충북", "충청북도", Sheet2!C243)))))))))))))))))</f>
        <v>전라남도</v>
      </c>
      <c r="F243" t="str">
        <f>IFERROR(MID(Sheet2!B243, FIND(" ", Sheet2!B243) + 1, FIND(" ", Sheet2!B243, FIND(" ", Sheet2!B243) + 1) - FIND(" ", Sheet2!B243) - 1), MID(Sheet2!B243, FIND(" ", Sheet2!B243) + 1, LEN(Sheet2!B243) - FIND(" ", Sheet2!B243)))</f>
        <v>해남군</v>
      </c>
      <c r="G243" t="s">
        <v>32</v>
      </c>
      <c r="H243" s="2" t="s">
        <v>78</v>
      </c>
      <c r="I243" s="2">
        <v>6</v>
      </c>
      <c r="J243" t="s">
        <v>1764</v>
      </c>
      <c r="K243" t="s">
        <v>158</v>
      </c>
      <c r="L243" t="s">
        <v>168</v>
      </c>
      <c r="M243" t="s">
        <v>1765</v>
      </c>
      <c r="N243" t="s">
        <v>1766</v>
      </c>
      <c r="O243" t="s">
        <v>1760</v>
      </c>
      <c r="P243">
        <v>34.313628899999998</v>
      </c>
      <c r="Q243">
        <v>126.55019009999999</v>
      </c>
    </row>
    <row r="244" spans="1:17" x14ac:dyDescent="0.3">
      <c r="A244" t="s">
        <v>1767</v>
      </c>
      <c r="B244" t="s">
        <v>1753</v>
      </c>
      <c r="C244" t="s">
        <v>1768</v>
      </c>
      <c r="D244" t="s">
        <v>1769</v>
      </c>
      <c r="E244" t="str">
        <f>IF(Sheet2!C244="강원", "강원도", IF(Sheet2!C244="경기", "경기도", IF(Sheet2!C244="경남", "경상남도", IF(Sheet2!C244="경북", "경상북도", IF(Sheet2!C244="광주", "광주광역시", IF(Sheet2!C244="대구", "대구광역시", IF(Sheet2!C244="대전", "대전광역시", IF(Sheet2!C244="부산", "부산광역시",IF(Sheet2!C244="서울", "서울특별시",  IF(Sheet2!C244="세종", "세종특별자치시",  IF(Sheet2!C244="울산", "울산광역시",IF(Sheet2!C244="인천", "인천광역시", IF(Sheet2!C244="전남", "전라남도", IF(Sheet2!C244="전북", "전라북도",  IF(Sheet2!C244="제주", "제주특별자치도", IF(Sheet2!C244="충남", "충청남도", IF(Sheet2!C244="충북", "충청북도", Sheet2!C244)))))))))))))))))</f>
        <v>전라남도</v>
      </c>
      <c r="F244" t="str">
        <f>IFERROR(MID(Sheet2!B244, FIND(" ", Sheet2!B244) + 1, FIND(" ", Sheet2!B244, FIND(" ", Sheet2!B244) + 1) - FIND(" ", Sheet2!B244) - 1), MID(Sheet2!B244, FIND(" ", Sheet2!B244) + 1, LEN(Sheet2!B244) - FIND(" ", Sheet2!B244)))</f>
        <v>해남군</v>
      </c>
      <c r="G244" t="s">
        <v>32</v>
      </c>
      <c r="H244" s="2" t="s">
        <v>20</v>
      </c>
      <c r="I244" s="2">
        <v>11</v>
      </c>
      <c r="J244" t="s">
        <v>1770</v>
      </c>
      <c r="K244" t="s">
        <v>80</v>
      </c>
      <c r="L244" t="s">
        <v>168</v>
      </c>
      <c r="M244" t="s">
        <v>1771</v>
      </c>
      <c r="N244" t="s">
        <v>1772</v>
      </c>
      <c r="O244" t="s">
        <v>1760</v>
      </c>
      <c r="P244">
        <v>34.313628899999998</v>
      </c>
      <c r="Q244">
        <v>126.55019009999999</v>
      </c>
    </row>
    <row r="245" spans="1:17" x14ac:dyDescent="0.3">
      <c r="A245" t="s">
        <v>1773</v>
      </c>
      <c r="B245" t="s">
        <v>1753</v>
      </c>
      <c r="C245" t="s">
        <v>1774</v>
      </c>
      <c r="D245" t="s">
        <v>1775</v>
      </c>
      <c r="E245" t="str">
        <f>IF(Sheet2!C245="강원", "강원도", IF(Sheet2!C245="경기", "경기도", IF(Sheet2!C245="경남", "경상남도", IF(Sheet2!C245="경북", "경상북도", IF(Sheet2!C245="광주", "광주광역시", IF(Sheet2!C245="대구", "대구광역시", IF(Sheet2!C245="대전", "대전광역시", IF(Sheet2!C245="부산", "부산광역시",IF(Sheet2!C245="서울", "서울특별시",  IF(Sheet2!C245="세종", "세종특별자치시",  IF(Sheet2!C245="울산", "울산광역시",IF(Sheet2!C245="인천", "인천광역시", IF(Sheet2!C245="전남", "전라남도", IF(Sheet2!C245="전북", "전라북도",  IF(Sheet2!C245="제주", "제주특별자치도", IF(Sheet2!C245="충남", "충청남도", IF(Sheet2!C245="충북", "충청북도", Sheet2!C245)))))))))))))))))</f>
        <v>전라남도</v>
      </c>
      <c r="F245" t="str">
        <f>IFERROR(MID(Sheet2!B245, FIND(" ", Sheet2!B245) + 1, FIND(" ", Sheet2!B245, FIND(" ", Sheet2!B245) + 1) - FIND(" ", Sheet2!B245) - 1), MID(Sheet2!B245, FIND(" ", Sheet2!B245) + 1, LEN(Sheet2!B245) - FIND(" ", Sheet2!B245)))</f>
        <v>해남군</v>
      </c>
      <c r="G245" t="s">
        <v>32</v>
      </c>
      <c r="H245" s="2" t="s">
        <v>60</v>
      </c>
      <c r="I245" s="2">
        <v>18</v>
      </c>
      <c r="J245" t="s">
        <v>1776</v>
      </c>
      <c r="K245" t="s">
        <v>1678</v>
      </c>
      <c r="L245" t="s">
        <v>1777</v>
      </c>
      <c r="M245" t="s">
        <v>1778</v>
      </c>
      <c r="N245" t="s">
        <v>1779</v>
      </c>
      <c r="O245" t="s">
        <v>1760</v>
      </c>
      <c r="P245">
        <v>34.313628899999998</v>
      </c>
      <c r="Q245">
        <v>126.55019009999999</v>
      </c>
    </row>
    <row r="246" spans="1:17" x14ac:dyDescent="0.3">
      <c r="A246" t="s">
        <v>1780</v>
      </c>
      <c r="B246" t="s">
        <v>1781</v>
      </c>
      <c r="C246" t="s">
        <v>1782</v>
      </c>
      <c r="D246" t="s">
        <v>1783</v>
      </c>
      <c r="E246" t="str">
        <f>IF(Sheet2!C246="강원", "강원도", IF(Sheet2!C246="경기", "경기도", IF(Sheet2!C246="경남", "경상남도", IF(Sheet2!C246="경북", "경상북도", IF(Sheet2!C246="광주", "광주광역시", IF(Sheet2!C246="대구", "대구광역시", IF(Sheet2!C246="대전", "대전광역시", IF(Sheet2!C246="부산", "부산광역시",IF(Sheet2!C246="서울", "서울특별시",  IF(Sheet2!C246="세종", "세종특별자치시",  IF(Sheet2!C246="울산", "울산광역시",IF(Sheet2!C246="인천", "인천광역시", IF(Sheet2!C246="전남", "전라남도", IF(Sheet2!C246="전북", "전라북도",  IF(Sheet2!C246="제주", "제주특별자치도", IF(Sheet2!C246="충남", "충청남도", IF(Sheet2!C246="충북", "충청북도", Sheet2!C246)))))))))))))))))</f>
        <v>전라남도</v>
      </c>
      <c r="F246" t="str">
        <f>IFERROR(MID(Sheet2!B246, FIND(" ", Sheet2!B246) + 1, FIND(" ", Sheet2!B246, FIND(" ", Sheet2!B246) + 1) - FIND(" ", Sheet2!B246) - 1), MID(Sheet2!B246, FIND(" ", Sheet2!B246) + 1, LEN(Sheet2!B246) - FIND(" ", Sheet2!B246)))</f>
        <v>해남군</v>
      </c>
      <c r="G246" t="s">
        <v>128</v>
      </c>
      <c r="H246" s="2" t="s">
        <v>60</v>
      </c>
      <c r="I246" s="2">
        <v>16.899999999999999</v>
      </c>
      <c r="J246" t="s">
        <v>1784</v>
      </c>
      <c r="K246" t="s">
        <v>71</v>
      </c>
      <c r="L246" t="s">
        <v>1785</v>
      </c>
      <c r="M246" t="s">
        <v>1786</v>
      </c>
      <c r="N246" t="s">
        <v>1787</v>
      </c>
      <c r="O246" t="s">
        <v>1788</v>
      </c>
      <c r="P246">
        <v>34.3265557</v>
      </c>
      <c r="Q246">
        <v>126.5452054</v>
      </c>
    </row>
    <row r="247" spans="1:17" x14ac:dyDescent="0.3">
      <c r="A247" t="s">
        <v>1789</v>
      </c>
      <c r="B247" t="s">
        <v>1781</v>
      </c>
      <c r="C247" t="s">
        <v>1790</v>
      </c>
      <c r="D247" t="s">
        <v>1791</v>
      </c>
      <c r="E247" t="str">
        <f>IF(Sheet2!C247="강원", "강원도", IF(Sheet2!C247="경기", "경기도", IF(Sheet2!C247="경남", "경상남도", IF(Sheet2!C247="경북", "경상북도", IF(Sheet2!C247="광주", "광주광역시", IF(Sheet2!C247="대구", "대구광역시", IF(Sheet2!C247="대전", "대전광역시", IF(Sheet2!C247="부산", "부산광역시",IF(Sheet2!C247="서울", "서울특별시",  IF(Sheet2!C247="세종", "세종특별자치시",  IF(Sheet2!C247="울산", "울산광역시",IF(Sheet2!C247="인천", "인천광역시", IF(Sheet2!C247="전남", "전라남도", IF(Sheet2!C247="전북", "전라북도",  IF(Sheet2!C247="제주", "제주특별자치도", IF(Sheet2!C247="충남", "충청남도", IF(Sheet2!C247="충북", "충청북도", Sheet2!C247)))))))))))))))))</f>
        <v>전라남도</v>
      </c>
      <c r="F247" t="str">
        <f>IFERROR(MID(Sheet2!B247, FIND(" ", Sheet2!B247) + 1, FIND(" ", Sheet2!B247, FIND(" ", Sheet2!B247) + 1) - FIND(" ", Sheet2!B247) - 1), MID(Sheet2!B247, FIND(" ", Sheet2!B247) + 1, LEN(Sheet2!B247) - FIND(" ", Sheet2!B247)))</f>
        <v>해남군</v>
      </c>
      <c r="G247" t="s">
        <v>32</v>
      </c>
      <c r="H247" s="2" t="s">
        <v>50</v>
      </c>
      <c r="I247" s="2">
        <v>25.7</v>
      </c>
      <c r="J247" t="s">
        <v>1792</v>
      </c>
      <c r="K247" s="1">
        <v>0.16666666666666666</v>
      </c>
      <c r="L247" t="s">
        <v>168</v>
      </c>
      <c r="M247" t="s">
        <v>1793</v>
      </c>
      <c r="N247" t="s">
        <v>1794</v>
      </c>
      <c r="O247" t="s">
        <v>1788</v>
      </c>
      <c r="P247">
        <v>34.3265557</v>
      </c>
      <c r="Q247">
        <v>126.5452054</v>
      </c>
    </row>
    <row r="248" spans="1:17" x14ac:dyDescent="0.3">
      <c r="A248" t="s">
        <v>1795</v>
      </c>
      <c r="B248" t="s">
        <v>1781</v>
      </c>
      <c r="C248" t="s">
        <v>1796</v>
      </c>
      <c r="D248" t="s">
        <v>1797</v>
      </c>
      <c r="E248" t="str">
        <f>IF(Sheet2!C248="강원", "강원도", IF(Sheet2!C248="경기", "경기도", IF(Sheet2!C248="경남", "경상남도", IF(Sheet2!C248="경북", "경상북도", IF(Sheet2!C248="광주", "광주광역시", IF(Sheet2!C248="대구", "대구광역시", IF(Sheet2!C248="대전", "대전광역시", IF(Sheet2!C248="부산", "부산광역시",IF(Sheet2!C248="서울", "서울특별시",  IF(Sheet2!C248="세종", "세종특별자치시",  IF(Sheet2!C248="울산", "울산광역시",IF(Sheet2!C248="인천", "인천광역시", IF(Sheet2!C248="전남", "전라남도", IF(Sheet2!C248="전북", "전라북도",  IF(Sheet2!C248="제주", "제주특별자치도", IF(Sheet2!C248="충남", "충청남도", IF(Sheet2!C248="충북", "충청북도", Sheet2!C248)))))))))))))))))</f>
        <v>전라남도</v>
      </c>
      <c r="F248" t="str">
        <f>IFERROR(MID(Sheet2!B248, FIND(" ", Sheet2!B248) + 1, FIND(" ", Sheet2!B248, FIND(" ", Sheet2!B248) + 1) - FIND(" ", Sheet2!B248) - 1), MID(Sheet2!B248, FIND(" ", Sheet2!B248) + 1, LEN(Sheet2!B248) - FIND(" ", Sheet2!B248)))</f>
        <v>해남군</v>
      </c>
      <c r="G248" t="s">
        <v>32</v>
      </c>
      <c r="H248" s="2" t="s">
        <v>120</v>
      </c>
      <c r="I248" s="2">
        <v>18.600000000000001</v>
      </c>
      <c r="J248" t="s">
        <v>1798</v>
      </c>
      <c r="K248" t="s">
        <v>122</v>
      </c>
      <c r="L248" t="s">
        <v>168</v>
      </c>
      <c r="M248" t="s">
        <v>1799</v>
      </c>
      <c r="N248" t="s">
        <v>1800</v>
      </c>
      <c r="O248" t="s">
        <v>1788</v>
      </c>
      <c r="P248">
        <v>34.3265557</v>
      </c>
      <c r="Q248">
        <v>126.5452054</v>
      </c>
    </row>
    <row r="249" spans="1:17" x14ac:dyDescent="0.3">
      <c r="A249" t="s">
        <v>1801</v>
      </c>
      <c r="B249" t="s">
        <v>1781</v>
      </c>
      <c r="C249" t="s">
        <v>1802</v>
      </c>
      <c r="D249" t="s">
        <v>1803</v>
      </c>
      <c r="E249" t="str">
        <f>IF(Sheet2!C249="강원", "강원도", IF(Sheet2!C249="경기", "경기도", IF(Sheet2!C249="경남", "경상남도", IF(Sheet2!C249="경북", "경상북도", IF(Sheet2!C249="광주", "광주광역시", IF(Sheet2!C249="대구", "대구광역시", IF(Sheet2!C249="대전", "대전광역시", IF(Sheet2!C249="부산", "부산광역시",IF(Sheet2!C249="서울", "서울특별시",  IF(Sheet2!C249="세종", "세종특별자치시",  IF(Sheet2!C249="울산", "울산광역시",IF(Sheet2!C249="인천", "인천광역시", IF(Sheet2!C249="전남", "전라남도", IF(Sheet2!C249="전북", "전라북도",  IF(Sheet2!C249="제주", "제주특별자치도", IF(Sheet2!C249="충남", "충청남도", IF(Sheet2!C249="충북", "충청북도", Sheet2!C249)))))))))))))))))</f>
        <v>전라남도</v>
      </c>
      <c r="F249" t="str">
        <f>IFERROR(MID(Sheet2!B249, FIND(" ", Sheet2!B249) + 1, FIND(" ", Sheet2!B249, FIND(" ", Sheet2!B249) + 1) - FIND(" ", Sheet2!B249) - 1), MID(Sheet2!B249, FIND(" ", Sheet2!B249) + 1, LEN(Sheet2!B249) - FIND(" ", Sheet2!B249)))</f>
        <v>해남군</v>
      </c>
      <c r="G249" t="s">
        <v>32</v>
      </c>
      <c r="H249" s="2" t="s">
        <v>60</v>
      </c>
      <c r="I249" s="2">
        <v>17.399999999999999</v>
      </c>
      <c r="J249" t="s">
        <v>1804</v>
      </c>
      <c r="K249" t="s">
        <v>431</v>
      </c>
      <c r="L249" t="s">
        <v>168</v>
      </c>
      <c r="M249" t="s">
        <v>1805</v>
      </c>
      <c r="N249" t="s">
        <v>1806</v>
      </c>
      <c r="O249" t="s">
        <v>1788</v>
      </c>
      <c r="P249">
        <v>34.3265557</v>
      </c>
      <c r="Q249">
        <v>126.5452054</v>
      </c>
    </row>
    <row r="250" spans="1:17" x14ac:dyDescent="0.3">
      <c r="A250" t="s">
        <v>1807</v>
      </c>
      <c r="B250" t="s">
        <v>1808</v>
      </c>
      <c r="C250" t="s">
        <v>1809</v>
      </c>
      <c r="D250" t="s">
        <v>1810</v>
      </c>
      <c r="E250" t="str">
        <f>IF(Sheet2!C250="강원", "강원도", IF(Sheet2!C250="경기", "경기도", IF(Sheet2!C250="경남", "경상남도", IF(Sheet2!C250="경북", "경상북도", IF(Sheet2!C250="광주", "광주광역시", IF(Sheet2!C250="대구", "대구광역시", IF(Sheet2!C250="대전", "대전광역시", IF(Sheet2!C250="부산", "부산광역시",IF(Sheet2!C250="서울", "서울특별시",  IF(Sheet2!C250="세종", "세종특별자치시",  IF(Sheet2!C250="울산", "울산광역시",IF(Sheet2!C250="인천", "인천광역시", IF(Sheet2!C250="전남", "전라남도", IF(Sheet2!C250="전북", "전라북도",  IF(Sheet2!C250="제주", "제주특별자치도", IF(Sheet2!C250="충남", "충청남도", IF(Sheet2!C250="충북", "충청북도", Sheet2!C250)))))))))))))))))</f>
        <v>전라남도</v>
      </c>
      <c r="F250" t="str">
        <f>IFERROR(MID(Sheet2!B250, FIND(" ", Sheet2!B250) + 1, FIND(" ", Sheet2!B250, FIND(" ", Sheet2!B250) + 1) - FIND(" ", Sheet2!B250) - 1), MID(Sheet2!B250, FIND(" ", Sheet2!B250) + 1, LEN(Sheet2!B250) - FIND(" ", Sheet2!B250)))</f>
        <v>해남군</v>
      </c>
      <c r="G250" t="s">
        <v>1811</v>
      </c>
      <c r="H250" s="2" t="s">
        <v>20</v>
      </c>
      <c r="I250" s="2">
        <v>15.4</v>
      </c>
      <c r="J250" t="s">
        <v>1812</v>
      </c>
      <c r="K250" t="s">
        <v>1678</v>
      </c>
      <c r="L250" t="s">
        <v>168</v>
      </c>
      <c r="M250" t="s">
        <v>1813</v>
      </c>
      <c r="N250" t="s">
        <v>1814</v>
      </c>
      <c r="O250" t="s">
        <v>1815</v>
      </c>
      <c r="P250">
        <v>34.331108499999999</v>
      </c>
      <c r="Q250">
        <v>126.54871900000001</v>
      </c>
    </row>
    <row r="251" spans="1:17" x14ac:dyDescent="0.3">
      <c r="A251" t="s">
        <v>1816</v>
      </c>
      <c r="B251" t="s">
        <v>1808</v>
      </c>
      <c r="C251" t="s">
        <v>1817</v>
      </c>
      <c r="D251" t="s">
        <v>1818</v>
      </c>
      <c r="E251" t="str">
        <f>IF(Sheet2!C251="강원", "강원도", IF(Sheet2!C251="경기", "경기도", IF(Sheet2!C251="경남", "경상남도", IF(Sheet2!C251="경북", "경상북도", IF(Sheet2!C251="광주", "광주광역시", IF(Sheet2!C251="대구", "대구광역시", IF(Sheet2!C251="대전", "대전광역시", IF(Sheet2!C251="부산", "부산광역시",IF(Sheet2!C251="서울", "서울특별시",  IF(Sheet2!C251="세종", "세종특별자치시",  IF(Sheet2!C251="울산", "울산광역시",IF(Sheet2!C251="인천", "인천광역시", IF(Sheet2!C251="전남", "전라남도", IF(Sheet2!C251="전북", "전라북도",  IF(Sheet2!C251="제주", "제주특별자치도", IF(Sheet2!C251="충남", "충청남도", IF(Sheet2!C251="충북", "충청북도", Sheet2!C251)))))))))))))))))</f>
        <v>전라남도</v>
      </c>
      <c r="F251" t="str">
        <f>IFERROR(MID(Sheet2!B251, FIND(" ", Sheet2!B251) + 1, FIND(" ", Sheet2!B251, FIND(" ", Sheet2!B251) + 1) - FIND(" ", Sheet2!B251) - 1), MID(Sheet2!B251, FIND(" ", Sheet2!B251) + 1, LEN(Sheet2!B251) - FIND(" ", Sheet2!B251)))</f>
        <v>해남군</v>
      </c>
      <c r="G251" t="s">
        <v>32</v>
      </c>
      <c r="H251" s="2" t="s">
        <v>50</v>
      </c>
      <c r="I251" s="2">
        <v>18</v>
      </c>
      <c r="J251" t="s">
        <v>1819</v>
      </c>
      <c r="K251" t="s">
        <v>71</v>
      </c>
      <c r="L251" t="s">
        <v>168</v>
      </c>
      <c r="M251" t="s">
        <v>1820</v>
      </c>
      <c r="N251" t="s">
        <v>1821</v>
      </c>
      <c r="O251" t="s">
        <v>1815</v>
      </c>
      <c r="P251">
        <v>34.331108499999999</v>
      </c>
      <c r="Q251">
        <v>126.54871900000001</v>
      </c>
    </row>
    <row r="252" spans="1:17" x14ac:dyDescent="0.3">
      <c r="A252" t="s">
        <v>1822</v>
      </c>
      <c r="B252" t="s">
        <v>1808</v>
      </c>
      <c r="C252" t="s">
        <v>1823</v>
      </c>
      <c r="D252" t="s">
        <v>1824</v>
      </c>
      <c r="E252" t="str">
        <f>IF(Sheet2!C252="강원", "강원도", IF(Sheet2!C252="경기", "경기도", IF(Sheet2!C252="경남", "경상남도", IF(Sheet2!C252="경북", "경상북도", IF(Sheet2!C252="광주", "광주광역시", IF(Sheet2!C252="대구", "대구광역시", IF(Sheet2!C252="대전", "대전광역시", IF(Sheet2!C252="부산", "부산광역시",IF(Sheet2!C252="서울", "서울특별시",  IF(Sheet2!C252="세종", "세종특별자치시",  IF(Sheet2!C252="울산", "울산광역시",IF(Sheet2!C252="인천", "인천광역시", IF(Sheet2!C252="전남", "전라남도", IF(Sheet2!C252="전북", "전라북도",  IF(Sheet2!C252="제주", "제주특별자치도", IF(Sheet2!C252="충남", "충청남도", IF(Sheet2!C252="충북", "충청북도", Sheet2!C252)))))))))))))))))</f>
        <v>전라남도</v>
      </c>
      <c r="F252" t="str">
        <f>IFERROR(MID(Sheet2!B252, FIND(" ", Sheet2!B252) + 1, FIND(" ", Sheet2!B252, FIND(" ", Sheet2!B252) + 1) - FIND(" ", Sheet2!B252) - 1), MID(Sheet2!B252, FIND(" ", Sheet2!B252) + 1, LEN(Sheet2!B252) - FIND(" ", Sheet2!B252)))</f>
        <v>해남군</v>
      </c>
      <c r="G252" t="s">
        <v>339</v>
      </c>
      <c r="H252" s="2" t="s">
        <v>60</v>
      </c>
      <c r="I252" s="2">
        <v>12.5</v>
      </c>
      <c r="J252" t="s">
        <v>1825</v>
      </c>
      <c r="K252" t="s">
        <v>1112</v>
      </c>
      <c r="L252" t="s">
        <v>168</v>
      </c>
      <c r="M252" t="s">
        <v>1826</v>
      </c>
      <c r="N252" t="s">
        <v>1827</v>
      </c>
      <c r="O252" t="s">
        <v>1815</v>
      </c>
      <c r="P252">
        <v>34.331108499999999</v>
      </c>
      <c r="Q252">
        <v>126.54871900000001</v>
      </c>
    </row>
    <row r="253" spans="1:17" x14ac:dyDescent="0.3">
      <c r="A253" t="s">
        <v>1828</v>
      </c>
      <c r="B253" t="s">
        <v>1829</v>
      </c>
      <c r="C253" t="s">
        <v>1830</v>
      </c>
      <c r="D253" t="s">
        <v>1831</v>
      </c>
      <c r="E253" t="str">
        <f>IF(Sheet2!C253="강원", "강원도", IF(Sheet2!C253="경기", "경기도", IF(Sheet2!C253="경남", "경상남도", IF(Sheet2!C253="경북", "경상북도", IF(Sheet2!C253="광주", "광주광역시", IF(Sheet2!C253="대구", "대구광역시", IF(Sheet2!C253="대전", "대전광역시", IF(Sheet2!C253="부산", "부산광역시",IF(Sheet2!C253="서울", "서울특별시",  IF(Sheet2!C253="세종", "세종특별자치시",  IF(Sheet2!C253="울산", "울산광역시",IF(Sheet2!C253="인천", "인천광역시", IF(Sheet2!C253="전남", "전라남도", IF(Sheet2!C253="전북", "전라북도",  IF(Sheet2!C253="제주", "제주특별자치도", IF(Sheet2!C253="충남", "충청남도", IF(Sheet2!C253="충북", "충청북도", Sheet2!C253)))))))))))))))))</f>
        <v>전라남도</v>
      </c>
      <c r="F253" t="str">
        <f>IFERROR(MID(Sheet2!B253, FIND(" ", Sheet2!B253) + 1, FIND(" ", Sheet2!B253, FIND(" ", Sheet2!B253) + 1) - FIND(" ", Sheet2!B253) - 1), MID(Sheet2!B253, FIND(" ", Sheet2!B253) + 1, LEN(Sheet2!B253) - FIND(" ", Sheet2!B253)))</f>
        <v>해남군</v>
      </c>
      <c r="G253" t="s">
        <v>32</v>
      </c>
      <c r="H253" s="2" t="s">
        <v>78</v>
      </c>
      <c r="I253" s="2">
        <v>7.3</v>
      </c>
      <c r="J253" t="s">
        <v>1832</v>
      </c>
      <c r="K253" t="s">
        <v>80</v>
      </c>
      <c r="L253" t="s">
        <v>1833</v>
      </c>
      <c r="M253" t="s">
        <v>1834</v>
      </c>
      <c r="N253" t="s">
        <v>1835</v>
      </c>
      <c r="O253" t="s">
        <v>1836</v>
      </c>
      <c r="P253">
        <v>34.5821386</v>
      </c>
      <c r="Q253">
        <v>126.3136219</v>
      </c>
    </row>
    <row r="254" spans="1:17" x14ac:dyDescent="0.3">
      <c r="A254" t="s">
        <v>1837</v>
      </c>
      <c r="B254" t="s">
        <v>1838</v>
      </c>
      <c r="C254" t="s">
        <v>1838</v>
      </c>
      <c r="D254" t="s">
        <v>1839</v>
      </c>
      <c r="E254" t="str">
        <f>IF(Sheet2!C254="강원", "강원도", IF(Sheet2!C254="경기", "경기도", IF(Sheet2!C254="경남", "경상남도", IF(Sheet2!C254="경북", "경상북도", IF(Sheet2!C254="광주", "광주광역시", IF(Sheet2!C254="대구", "대구광역시", IF(Sheet2!C254="대전", "대전광역시", IF(Sheet2!C254="부산", "부산광역시",IF(Sheet2!C254="서울", "서울특별시",  IF(Sheet2!C254="세종", "세종특별자치시",  IF(Sheet2!C254="울산", "울산광역시",IF(Sheet2!C254="인천", "인천광역시", IF(Sheet2!C254="전남", "전라남도", IF(Sheet2!C254="전북", "전라북도",  IF(Sheet2!C254="제주", "제주특별자치도", IF(Sheet2!C254="충남", "충청남도", IF(Sheet2!C254="충북", "충청북도", Sheet2!C254)))))))))))))))))</f>
        <v>전라남도</v>
      </c>
      <c r="F254" t="str">
        <f>IFERROR(MID(Sheet2!B254, FIND(" ", Sheet2!B254) + 1, FIND(" ", Sheet2!B254, FIND(" ", Sheet2!B254) + 1) - FIND(" ", Sheet2!B254) - 1), MID(Sheet2!B254, FIND(" ", Sheet2!B254) + 1, LEN(Sheet2!B254) - FIND(" ", Sheet2!B254)))</f>
        <v>완도군</v>
      </c>
      <c r="G254" t="s">
        <v>32</v>
      </c>
      <c r="H254" s="2" t="s">
        <v>60</v>
      </c>
      <c r="I254" s="2">
        <v>15.2</v>
      </c>
      <c r="J254" t="s">
        <v>1841</v>
      </c>
      <c r="K254" t="s">
        <v>431</v>
      </c>
      <c r="L254" t="s">
        <v>23</v>
      </c>
      <c r="M254" t="s">
        <v>1842</v>
      </c>
      <c r="N254" t="s">
        <v>1843</v>
      </c>
      <c r="O254" t="s">
        <v>1844</v>
      </c>
      <c r="P254">
        <v>34.325808899999998</v>
      </c>
      <c r="Q254">
        <v>126.80448250000001</v>
      </c>
    </row>
    <row r="255" spans="1:17" x14ac:dyDescent="0.3">
      <c r="A255" t="s">
        <v>1845</v>
      </c>
      <c r="B255" t="s">
        <v>1846</v>
      </c>
      <c r="C255" t="s">
        <v>1847</v>
      </c>
      <c r="D255" t="s">
        <v>1848</v>
      </c>
      <c r="E255" t="str">
        <f>IF(Sheet2!C255="강원", "강원도", IF(Sheet2!C255="경기", "경기도", IF(Sheet2!C255="경남", "경상남도", IF(Sheet2!C255="경북", "경상북도", IF(Sheet2!C255="광주", "광주광역시", IF(Sheet2!C255="대구", "대구광역시", IF(Sheet2!C255="대전", "대전광역시", IF(Sheet2!C255="부산", "부산광역시",IF(Sheet2!C255="서울", "서울특별시",  IF(Sheet2!C255="세종", "세종특별자치시",  IF(Sheet2!C255="울산", "울산광역시",IF(Sheet2!C255="인천", "인천광역시", IF(Sheet2!C255="전남", "전라남도", IF(Sheet2!C255="전북", "전라북도",  IF(Sheet2!C255="제주", "제주특별자치도", IF(Sheet2!C255="충남", "충청남도", IF(Sheet2!C255="충북", "충청북도", Sheet2!C255)))))))))))))))))</f>
        <v>전라남도</v>
      </c>
      <c r="F255" t="str">
        <f>IFERROR(MID(Sheet2!B255, FIND(" ", Sheet2!B255) + 1, FIND(" ", Sheet2!B255, FIND(" ", Sheet2!B255) + 1) - FIND(" ", Sheet2!B255) - 1), MID(Sheet2!B255, FIND(" ", Sheet2!B255) + 1, LEN(Sheet2!B255) - FIND(" ", Sheet2!B255)))</f>
        <v>완도군</v>
      </c>
      <c r="G255" t="s">
        <v>339</v>
      </c>
      <c r="H255" s="2" t="s">
        <v>78</v>
      </c>
      <c r="I255" s="2">
        <v>5.71</v>
      </c>
      <c r="J255" t="s">
        <v>1849</v>
      </c>
      <c r="K255" t="s">
        <v>477</v>
      </c>
      <c r="L255" t="s">
        <v>1850</v>
      </c>
      <c r="M255" t="s">
        <v>1851</v>
      </c>
      <c r="N255" t="s">
        <v>1852</v>
      </c>
      <c r="O255" t="s">
        <v>1853</v>
      </c>
      <c r="P255">
        <v>34.181257199999997</v>
      </c>
      <c r="Q255">
        <v>126.8543066</v>
      </c>
    </row>
    <row r="256" spans="1:17" x14ac:dyDescent="0.3">
      <c r="A256" t="s">
        <v>1854</v>
      </c>
      <c r="B256" t="s">
        <v>1846</v>
      </c>
      <c r="C256" t="s">
        <v>1855</v>
      </c>
      <c r="D256" t="s">
        <v>1856</v>
      </c>
      <c r="E256" t="str">
        <f>IF(Sheet2!C256="강원", "강원도", IF(Sheet2!C256="경기", "경기도", IF(Sheet2!C256="경남", "경상남도", IF(Sheet2!C256="경북", "경상북도", IF(Sheet2!C256="광주", "광주광역시", IF(Sheet2!C256="대구", "대구광역시", IF(Sheet2!C256="대전", "대전광역시", IF(Sheet2!C256="부산", "부산광역시",IF(Sheet2!C256="서울", "서울특별시",  IF(Sheet2!C256="세종", "세종특별자치시",  IF(Sheet2!C256="울산", "울산광역시",IF(Sheet2!C256="인천", "인천광역시", IF(Sheet2!C256="전남", "전라남도", IF(Sheet2!C256="전북", "전라북도",  IF(Sheet2!C256="제주", "제주특별자치도", IF(Sheet2!C256="충남", "충청남도", IF(Sheet2!C256="충북", "충청북도", Sheet2!C256)))))))))))))))))</f>
        <v>전라남도</v>
      </c>
      <c r="F256" t="str">
        <f>IFERROR(MID(Sheet2!B256, FIND(" ", Sheet2!B256) + 1, FIND(" ", Sheet2!B256, FIND(" ", Sheet2!B256) + 1) - FIND(" ", Sheet2!B256) - 1), MID(Sheet2!B256, FIND(" ", Sheet2!B256) + 1, LEN(Sheet2!B256) - FIND(" ", Sheet2!B256)))</f>
        <v>완도군</v>
      </c>
      <c r="G256" t="s">
        <v>32</v>
      </c>
      <c r="H256" s="2" t="s">
        <v>33</v>
      </c>
      <c r="I256" s="2">
        <v>2.1</v>
      </c>
      <c r="J256" t="s">
        <v>1857</v>
      </c>
      <c r="K256" t="s">
        <v>1858</v>
      </c>
      <c r="L256" t="s">
        <v>138</v>
      </c>
      <c r="M256" t="s">
        <v>138</v>
      </c>
      <c r="N256" t="s">
        <v>138</v>
      </c>
      <c r="O256" t="s">
        <v>1853</v>
      </c>
      <c r="P256">
        <v>34.181257199999997</v>
      </c>
      <c r="Q256">
        <v>126.8543066</v>
      </c>
    </row>
    <row r="257" spans="1:17" x14ac:dyDescent="0.3">
      <c r="A257" t="s">
        <v>1859</v>
      </c>
      <c r="B257" t="s">
        <v>1846</v>
      </c>
      <c r="C257" t="s">
        <v>1860</v>
      </c>
      <c r="D257" t="s">
        <v>1861</v>
      </c>
      <c r="E257" t="str">
        <f>IF(Sheet2!C257="강원", "강원도", IF(Sheet2!C257="경기", "경기도", IF(Sheet2!C257="경남", "경상남도", IF(Sheet2!C257="경북", "경상북도", IF(Sheet2!C257="광주", "광주광역시", IF(Sheet2!C257="대구", "대구광역시", IF(Sheet2!C257="대전", "대전광역시", IF(Sheet2!C257="부산", "부산광역시",IF(Sheet2!C257="서울", "서울특별시",  IF(Sheet2!C257="세종", "세종특별자치시",  IF(Sheet2!C257="울산", "울산광역시",IF(Sheet2!C257="인천", "인천광역시", IF(Sheet2!C257="전남", "전라남도", IF(Sheet2!C257="전북", "전라북도",  IF(Sheet2!C257="제주", "제주특별자치도", IF(Sheet2!C257="충남", "충청남도", IF(Sheet2!C257="충북", "충청북도", Sheet2!C257)))))))))))))))))</f>
        <v>전라남도</v>
      </c>
      <c r="F257" t="str">
        <f>IFERROR(MID(Sheet2!B257, FIND(" ", Sheet2!B257) + 1, FIND(" ", Sheet2!B257, FIND(" ", Sheet2!B257) + 1) - FIND(" ", Sheet2!B257) - 1), MID(Sheet2!B257, FIND(" ", Sheet2!B257) + 1, LEN(Sheet2!B257) - FIND(" ", Sheet2!B257)))</f>
        <v>완도군</v>
      </c>
      <c r="G257" t="s">
        <v>339</v>
      </c>
      <c r="H257" s="2" t="s">
        <v>120</v>
      </c>
      <c r="I257" s="2">
        <v>4.54</v>
      </c>
      <c r="J257" t="s">
        <v>1862</v>
      </c>
      <c r="K257" t="s">
        <v>1863</v>
      </c>
      <c r="L257" t="s">
        <v>138</v>
      </c>
      <c r="M257" t="s">
        <v>1864</v>
      </c>
      <c r="N257" t="s">
        <v>138</v>
      </c>
      <c r="O257" t="s">
        <v>1853</v>
      </c>
      <c r="P257">
        <v>34.181257199999997</v>
      </c>
      <c r="Q257">
        <v>126.8543066</v>
      </c>
    </row>
    <row r="258" spans="1:17" x14ac:dyDescent="0.3">
      <c r="A258" t="s">
        <v>1865</v>
      </c>
      <c r="B258" t="s">
        <v>1846</v>
      </c>
      <c r="C258" t="s">
        <v>1866</v>
      </c>
      <c r="D258" t="s">
        <v>1867</v>
      </c>
      <c r="E258" t="str">
        <f>IF(Sheet2!C258="강원", "강원도", IF(Sheet2!C258="경기", "경기도", IF(Sheet2!C258="경남", "경상남도", IF(Sheet2!C258="경북", "경상북도", IF(Sheet2!C258="광주", "광주광역시", IF(Sheet2!C258="대구", "대구광역시", IF(Sheet2!C258="대전", "대전광역시", IF(Sheet2!C258="부산", "부산광역시",IF(Sheet2!C258="서울", "서울특별시",  IF(Sheet2!C258="세종", "세종특별자치시",  IF(Sheet2!C258="울산", "울산광역시",IF(Sheet2!C258="인천", "인천광역시", IF(Sheet2!C258="전남", "전라남도", IF(Sheet2!C258="전북", "전라북도",  IF(Sheet2!C258="제주", "제주특별자치도", IF(Sheet2!C258="충남", "충청남도", IF(Sheet2!C258="충북", "충청북도", Sheet2!C258)))))))))))))))))</f>
        <v>전라남도</v>
      </c>
      <c r="F258" t="str">
        <f>IFERROR(MID(Sheet2!B258, FIND(" ", Sheet2!B258) + 1, FIND(" ", Sheet2!B258, FIND(" ", Sheet2!B258) + 1) - FIND(" ", Sheet2!B258) - 1), MID(Sheet2!B258, FIND(" ", Sheet2!B258) + 1, LEN(Sheet2!B258) - FIND(" ", Sheet2!B258)))</f>
        <v>완도군</v>
      </c>
      <c r="G258" t="s">
        <v>32</v>
      </c>
      <c r="H258" s="2" t="s">
        <v>33</v>
      </c>
      <c r="I258" s="2">
        <v>1.8</v>
      </c>
      <c r="J258" t="s">
        <v>1868</v>
      </c>
      <c r="K258" t="s">
        <v>187</v>
      </c>
      <c r="L258" t="s">
        <v>138</v>
      </c>
      <c r="M258" t="s">
        <v>1869</v>
      </c>
      <c r="N258" t="s">
        <v>138</v>
      </c>
      <c r="O258" t="s">
        <v>1853</v>
      </c>
      <c r="P258">
        <v>34.181257199999997</v>
      </c>
      <c r="Q258">
        <v>126.8543066</v>
      </c>
    </row>
    <row r="259" spans="1:17" x14ac:dyDescent="0.3">
      <c r="A259" t="s">
        <v>1870</v>
      </c>
      <c r="B259" t="s">
        <v>1846</v>
      </c>
      <c r="C259" t="s">
        <v>1871</v>
      </c>
      <c r="D259" t="s">
        <v>1872</v>
      </c>
      <c r="E259" t="str">
        <f>IF(Sheet2!C259="강원", "강원도", IF(Sheet2!C259="경기", "경기도", IF(Sheet2!C259="경남", "경상남도", IF(Sheet2!C259="경북", "경상북도", IF(Sheet2!C259="광주", "광주광역시", IF(Sheet2!C259="대구", "대구광역시", IF(Sheet2!C259="대전", "대전광역시", IF(Sheet2!C259="부산", "부산광역시",IF(Sheet2!C259="서울", "서울특별시",  IF(Sheet2!C259="세종", "세종특별자치시",  IF(Sheet2!C259="울산", "울산광역시",IF(Sheet2!C259="인천", "인천광역시", IF(Sheet2!C259="전남", "전라남도", IF(Sheet2!C259="전북", "전라북도",  IF(Sheet2!C259="제주", "제주특별자치도", IF(Sheet2!C259="충남", "충청남도", IF(Sheet2!C259="충북", "충청북도", Sheet2!C259)))))))))))))))))</f>
        <v>전라남도</v>
      </c>
      <c r="F259" t="str">
        <f>IFERROR(MID(Sheet2!B259, FIND(" ", Sheet2!B259) + 1, FIND(" ", Sheet2!B259, FIND(" ", Sheet2!B259) + 1) - FIND(" ", Sheet2!B259) - 1), MID(Sheet2!B259, FIND(" ", Sheet2!B259) + 1, LEN(Sheet2!B259) - FIND(" ", Sheet2!B259)))</f>
        <v>완도군</v>
      </c>
      <c r="G259" t="s">
        <v>32</v>
      </c>
      <c r="H259" s="2" t="s">
        <v>78</v>
      </c>
      <c r="I259" s="2">
        <v>5.54</v>
      </c>
      <c r="J259" t="s">
        <v>1873</v>
      </c>
      <c r="K259" t="s">
        <v>1874</v>
      </c>
      <c r="L259" t="s">
        <v>138</v>
      </c>
      <c r="M259" t="s">
        <v>1875</v>
      </c>
      <c r="N259" t="s">
        <v>1876</v>
      </c>
      <c r="O259" t="s">
        <v>1853</v>
      </c>
      <c r="P259">
        <v>34.181257199999997</v>
      </c>
      <c r="Q259">
        <v>126.8543066</v>
      </c>
    </row>
    <row r="260" spans="1:17" x14ac:dyDescent="0.3">
      <c r="A260" t="s">
        <v>1877</v>
      </c>
      <c r="B260" t="s">
        <v>1846</v>
      </c>
      <c r="C260" t="s">
        <v>1878</v>
      </c>
      <c r="D260" t="s">
        <v>1879</v>
      </c>
      <c r="E260" t="str">
        <f>IF(Sheet2!C260="강원", "강원도", IF(Sheet2!C260="경기", "경기도", IF(Sheet2!C260="경남", "경상남도", IF(Sheet2!C260="경북", "경상북도", IF(Sheet2!C260="광주", "광주광역시", IF(Sheet2!C260="대구", "대구광역시", IF(Sheet2!C260="대전", "대전광역시", IF(Sheet2!C260="부산", "부산광역시",IF(Sheet2!C260="서울", "서울특별시",  IF(Sheet2!C260="세종", "세종특별자치시",  IF(Sheet2!C260="울산", "울산광역시",IF(Sheet2!C260="인천", "인천광역시", IF(Sheet2!C260="전남", "전라남도", IF(Sheet2!C260="전북", "전라북도",  IF(Sheet2!C260="제주", "제주특별자치도", IF(Sheet2!C260="충남", "충청남도", IF(Sheet2!C260="충북", "충청북도", Sheet2!C260)))))))))))))))))</f>
        <v>전라남도</v>
      </c>
      <c r="F260" t="str">
        <f>IFERROR(MID(Sheet2!B260, FIND(" ", Sheet2!B260) + 1, FIND(" ", Sheet2!B260, FIND(" ", Sheet2!B260) + 1) - FIND(" ", Sheet2!B260) - 1), MID(Sheet2!B260, FIND(" ", Sheet2!B260) + 1, LEN(Sheet2!B260) - FIND(" ", Sheet2!B260)))</f>
        <v>완도군</v>
      </c>
      <c r="G260" t="s">
        <v>19</v>
      </c>
      <c r="H260" s="2" t="s">
        <v>78</v>
      </c>
      <c r="I260" s="2">
        <v>5.1100000000000003</v>
      </c>
      <c r="J260" t="s">
        <v>1880</v>
      </c>
      <c r="K260" t="s">
        <v>1881</v>
      </c>
      <c r="L260" t="s">
        <v>138</v>
      </c>
      <c r="M260" t="s">
        <v>1882</v>
      </c>
      <c r="N260" t="s">
        <v>138</v>
      </c>
      <c r="O260" t="s">
        <v>1853</v>
      </c>
      <c r="P260">
        <v>34.181257199999997</v>
      </c>
      <c r="Q260">
        <v>126.8543066</v>
      </c>
    </row>
    <row r="261" spans="1:17" x14ac:dyDescent="0.3">
      <c r="A261" t="s">
        <v>1883</v>
      </c>
      <c r="B261" t="s">
        <v>1846</v>
      </c>
      <c r="C261" t="s">
        <v>1884</v>
      </c>
      <c r="D261" t="s">
        <v>1885</v>
      </c>
      <c r="E261" t="str">
        <f>IF(Sheet2!C261="강원", "강원도", IF(Sheet2!C261="경기", "경기도", IF(Sheet2!C261="경남", "경상남도", IF(Sheet2!C261="경북", "경상북도", IF(Sheet2!C261="광주", "광주광역시", IF(Sheet2!C261="대구", "대구광역시", IF(Sheet2!C261="대전", "대전광역시", IF(Sheet2!C261="부산", "부산광역시",IF(Sheet2!C261="서울", "서울특별시",  IF(Sheet2!C261="세종", "세종특별자치시",  IF(Sheet2!C261="울산", "울산광역시",IF(Sheet2!C261="인천", "인천광역시", IF(Sheet2!C261="전남", "전라남도", IF(Sheet2!C261="전북", "전라북도",  IF(Sheet2!C261="제주", "제주특별자치도", IF(Sheet2!C261="충남", "충청남도", IF(Sheet2!C261="충북", "충청북도", Sheet2!C261)))))))))))))))))</f>
        <v>전라남도</v>
      </c>
      <c r="F261" t="str">
        <f>IFERROR(MID(Sheet2!B261, FIND(" ", Sheet2!B261) + 1, FIND(" ", Sheet2!B261, FIND(" ", Sheet2!B261) + 1) - FIND(" ", Sheet2!B261) - 1), MID(Sheet2!B261, FIND(" ", Sheet2!B261) + 1, LEN(Sheet2!B261) - FIND(" ", Sheet2!B261)))</f>
        <v>완도군</v>
      </c>
      <c r="G261" t="s">
        <v>32</v>
      </c>
      <c r="H261" s="2" t="s">
        <v>78</v>
      </c>
      <c r="I261" s="2">
        <v>6.21</v>
      </c>
      <c r="J261" t="s">
        <v>1886</v>
      </c>
      <c r="K261" t="s">
        <v>1887</v>
      </c>
      <c r="L261" t="s">
        <v>1888</v>
      </c>
      <c r="M261" t="s">
        <v>1889</v>
      </c>
      <c r="N261" t="s">
        <v>138</v>
      </c>
      <c r="O261" t="s">
        <v>1853</v>
      </c>
      <c r="P261">
        <v>34.181257199999997</v>
      </c>
      <c r="Q261">
        <v>126.8543066</v>
      </c>
    </row>
    <row r="262" spans="1:17" x14ac:dyDescent="0.3">
      <c r="A262" t="s">
        <v>1890</v>
      </c>
      <c r="B262" t="s">
        <v>1846</v>
      </c>
      <c r="C262" t="s">
        <v>1891</v>
      </c>
      <c r="D262" t="s">
        <v>1892</v>
      </c>
      <c r="E262" t="str">
        <f>IF(Sheet2!C262="강원", "강원도", IF(Sheet2!C262="경기", "경기도", IF(Sheet2!C262="경남", "경상남도", IF(Sheet2!C262="경북", "경상북도", IF(Sheet2!C262="광주", "광주광역시", IF(Sheet2!C262="대구", "대구광역시", IF(Sheet2!C262="대전", "대전광역시", IF(Sheet2!C262="부산", "부산광역시",IF(Sheet2!C262="서울", "서울특별시",  IF(Sheet2!C262="세종", "세종특별자치시",  IF(Sheet2!C262="울산", "울산광역시",IF(Sheet2!C262="인천", "인천광역시", IF(Sheet2!C262="전남", "전라남도", IF(Sheet2!C262="전북", "전라북도",  IF(Sheet2!C262="제주", "제주특별자치도", IF(Sheet2!C262="충남", "충청남도", IF(Sheet2!C262="충북", "충청북도", Sheet2!C262)))))))))))))))))</f>
        <v>전라남도</v>
      </c>
      <c r="F262" t="str">
        <f>IFERROR(MID(Sheet2!B262, FIND(" ", Sheet2!B262) + 1, FIND(" ", Sheet2!B262, FIND(" ", Sheet2!B262) + 1) - FIND(" ", Sheet2!B262) - 1), MID(Sheet2!B262, FIND(" ", Sheet2!B262) + 1, LEN(Sheet2!B262) - FIND(" ", Sheet2!B262)))</f>
        <v>완도군</v>
      </c>
      <c r="G262" t="s">
        <v>32</v>
      </c>
      <c r="H262" s="2" t="s">
        <v>120</v>
      </c>
      <c r="I262" s="2">
        <v>4.0999999999999996</v>
      </c>
      <c r="J262" t="s">
        <v>1893</v>
      </c>
      <c r="K262" t="s">
        <v>594</v>
      </c>
      <c r="M262" t="s">
        <v>1894</v>
      </c>
      <c r="O262" t="s">
        <v>1853</v>
      </c>
      <c r="P262">
        <v>34.181257199999997</v>
      </c>
      <c r="Q262">
        <v>126.8543066</v>
      </c>
    </row>
    <row r="263" spans="1:17" x14ac:dyDescent="0.3">
      <c r="A263" t="s">
        <v>1895</v>
      </c>
      <c r="B263" t="s">
        <v>1846</v>
      </c>
      <c r="C263" t="s">
        <v>1896</v>
      </c>
      <c r="D263" t="s">
        <v>1897</v>
      </c>
      <c r="E263" t="str">
        <f>IF(Sheet2!C263="강원", "강원도", IF(Sheet2!C263="경기", "경기도", IF(Sheet2!C263="경남", "경상남도", IF(Sheet2!C263="경북", "경상북도", IF(Sheet2!C263="광주", "광주광역시", IF(Sheet2!C263="대구", "대구광역시", IF(Sheet2!C263="대전", "대전광역시", IF(Sheet2!C263="부산", "부산광역시",IF(Sheet2!C263="서울", "서울특별시",  IF(Sheet2!C263="세종", "세종특별자치시",  IF(Sheet2!C263="울산", "울산광역시",IF(Sheet2!C263="인천", "인천광역시", IF(Sheet2!C263="전남", "전라남도", IF(Sheet2!C263="전북", "전라북도",  IF(Sheet2!C263="제주", "제주특별자치도", IF(Sheet2!C263="충남", "충청남도", IF(Sheet2!C263="충북", "충청북도", Sheet2!C263)))))))))))))))))</f>
        <v>전라남도</v>
      </c>
      <c r="F263" t="str">
        <f>IFERROR(MID(Sheet2!B263, FIND(" ", Sheet2!B263) + 1, FIND(" ", Sheet2!B263, FIND(" ", Sheet2!B263) + 1) - FIND(" ", Sheet2!B263) - 1), MID(Sheet2!B263, FIND(" ", Sheet2!B263) + 1, LEN(Sheet2!B263) - FIND(" ", Sheet2!B263)))</f>
        <v>완도군</v>
      </c>
      <c r="G263" t="s">
        <v>19</v>
      </c>
      <c r="H263" s="2" t="s">
        <v>33</v>
      </c>
      <c r="I263" s="2">
        <v>3.21</v>
      </c>
      <c r="J263" t="s">
        <v>1898</v>
      </c>
      <c r="K263" t="s">
        <v>35</v>
      </c>
      <c r="L263" t="s">
        <v>1899</v>
      </c>
      <c r="M263" t="s">
        <v>138</v>
      </c>
      <c r="N263" t="s">
        <v>138</v>
      </c>
      <c r="O263" t="s">
        <v>1853</v>
      </c>
      <c r="P263">
        <v>34.181257199999997</v>
      </c>
      <c r="Q263">
        <v>126.8543066</v>
      </c>
    </row>
    <row r="264" spans="1:17" x14ac:dyDescent="0.3">
      <c r="A264" t="s">
        <v>1900</v>
      </c>
      <c r="B264" t="s">
        <v>1846</v>
      </c>
      <c r="C264" t="s">
        <v>1901</v>
      </c>
      <c r="D264" t="s">
        <v>1902</v>
      </c>
      <c r="E264" t="str">
        <f>IF(Sheet2!C264="강원", "강원도", IF(Sheet2!C264="경기", "경기도", IF(Sheet2!C264="경남", "경상남도", IF(Sheet2!C264="경북", "경상북도", IF(Sheet2!C264="광주", "광주광역시", IF(Sheet2!C264="대구", "대구광역시", IF(Sheet2!C264="대전", "대전광역시", IF(Sheet2!C264="부산", "부산광역시",IF(Sheet2!C264="서울", "서울특별시",  IF(Sheet2!C264="세종", "세종특별자치시",  IF(Sheet2!C264="울산", "울산광역시",IF(Sheet2!C264="인천", "인천광역시", IF(Sheet2!C264="전남", "전라남도", IF(Sheet2!C264="전북", "전라북도",  IF(Sheet2!C264="제주", "제주특별자치도", IF(Sheet2!C264="충남", "충청남도", IF(Sheet2!C264="충북", "충청북도", Sheet2!C264)))))))))))))))))</f>
        <v>전라남도</v>
      </c>
      <c r="F264" t="str">
        <f>IFERROR(MID(Sheet2!B264, FIND(" ", Sheet2!B264) + 1, FIND(" ", Sheet2!B264, FIND(" ", Sheet2!B264) + 1) - FIND(" ", Sheet2!B264) - 1), MID(Sheet2!B264, FIND(" ", Sheet2!B264) + 1, LEN(Sheet2!B264) - FIND(" ", Sheet2!B264)))</f>
        <v>완도군</v>
      </c>
      <c r="G264" t="s">
        <v>19</v>
      </c>
      <c r="H264" s="2" t="s">
        <v>33</v>
      </c>
      <c r="I264" s="2">
        <v>2.67</v>
      </c>
      <c r="J264" t="s">
        <v>1903</v>
      </c>
      <c r="K264" t="s">
        <v>209</v>
      </c>
      <c r="L264" t="s">
        <v>1904</v>
      </c>
      <c r="M264" t="s">
        <v>1905</v>
      </c>
      <c r="N264" t="s">
        <v>138</v>
      </c>
      <c r="O264" t="s">
        <v>1853</v>
      </c>
      <c r="P264">
        <v>34.181257199999997</v>
      </c>
      <c r="Q264">
        <v>126.8543066</v>
      </c>
    </row>
    <row r="265" spans="1:17" x14ac:dyDescent="0.3">
      <c r="A265" t="s">
        <v>1906</v>
      </c>
      <c r="B265" t="s">
        <v>1846</v>
      </c>
      <c r="C265" t="s">
        <v>1907</v>
      </c>
      <c r="D265" t="s">
        <v>1908</v>
      </c>
      <c r="E265" t="str">
        <f>IF(Sheet2!C265="강원", "강원도", IF(Sheet2!C265="경기", "경기도", IF(Sheet2!C265="경남", "경상남도", IF(Sheet2!C265="경북", "경상북도", IF(Sheet2!C265="광주", "광주광역시", IF(Sheet2!C265="대구", "대구광역시", IF(Sheet2!C265="대전", "대전광역시", IF(Sheet2!C265="부산", "부산광역시",IF(Sheet2!C265="서울", "서울특별시",  IF(Sheet2!C265="세종", "세종특별자치시",  IF(Sheet2!C265="울산", "울산광역시",IF(Sheet2!C265="인천", "인천광역시", IF(Sheet2!C265="전남", "전라남도", IF(Sheet2!C265="전북", "전라북도",  IF(Sheet2!C265="제주", "제주특별자치도", IF(Sheet2!C265="충남", "충청남도", IF(Sheet2!C265="충북", "충청북도", Sheet2!C265)))))))))))))))))</f>
        <v>전라남도</v>
      </c>
      <c r="F265" t="str">
        <f>IFERROR(MID(Sheet2!B265, FIND(" ", Sheet2!B265) + 1, FIND(" ", Sheet2!B265, FIND(" ", Sheet2!B265) + 1) - FIND(" ", Sheet2!B265) - 1), MID(Sheet2!B265, FIND(" ", Sheet2!B265) + 1, LEN(Sheet2!B265) - FIND(" ", Sheet2!B265)))</f>
        <v>완도군</v>
      </c>
      <c r="G265" t="s">
        <v>19</v>
      </c>
      <c r="H265" s="2" t="s">
        <v>33</v>
      </c>
      <c r="I265" s="2">
        <v>1.2</v>
      </c>
      <c r="J265" t="s">
        <v>1909</v>
      </c>
      <c r="K265" t="s">
        <v>1910</v>
      </c>
      <c r="L265" t="s">
        <v>138</v>
      </c>
      <c r="M265" t="s">
        <v>1911</v>
      </c>
      <c r="N265" t="s">
        <v>1912</v>
      </c>
      <c r="O265" t="s">
        <v>1853</v>
      </c>
      <c r="P265">
        <v>34.181257199999997</v>
      </c>
      <c r="Q265">
        <v>126.8543066</v>
      </c>
    </row>
    <row r="266" spans="1:17" x14ac:dyDescent="0.3">
      <c r="A266" t="s">
        <v>1913</v>
      </c>
      <c r="B266" t="s">
        <v>1914</v>
      </c>
      <c r="C266" t="s">
        <v>29</v>
      </c>
      <c r="D266" t="s">
        <v>1915</v>
      </c>
      <c r="E266" t="str">
        <f>IF(Sheet2!C266="강원", "강원도", IF(Sheet2!C266="경기", "경기도", IF(Sheet2!C266="경남", "경상남도", IF(Sheet2!C266="경북", "경상북도", IF(Sheet2!C266="광주", "광주광역시", IF(Sheet2!C266="대구", "대구광역시", IF(Sheet2!C266="대전", "대전광역시", IF(Sheet2!C266="부산", "부산광역시",IF(Sheet2!C266="서울", "서울특별시",  IF(Sheet2!C266="세종", "세종특별자치시",  IF(Sheet2!C266="울산", "울산광역시",IF(Sheet2!C266="인천", "인천광역시", IF(Sheet2!C266="전남", "전라남도", IF(Sheet2!C266="전북", "전라북도",  IF(Sheet2!C266="제주", "제주특별자치도", IF(Sheet2!C266="충남", "충청남도", IF(Sheet2!C266="충북", "충청북도", Sheet2!C266)))))))))))))))))</f>
        <v>전라남도</v>
      </c>
      <c r="F266" t="str">
        <f>IFERROR(MID(Sheet2!B266, FIND(" ", Sheet2!B266) + 1, FIND(" ", Sheet2!B266, FIND(" ", Sheet2!B266) + 1) - FIND(" ", Sheet2!B266) - 1), MID(Sheet2!B266, FIND(" ", Sheet2!B266) + 1, LEN(Sheet2!B266) - FIND(" ", Sheet2!B266)))</f>
        <v>여수시</v>
      </c>
      <c r="G266" t="s">
        <v>32</v>
      </c>
      <c r="H266" s="2" t="s">
        <v>33</v>
      </c>
      <c r="I266" s="2">
        <v>3</v>
      </c>
      <c r="J266" t="s">
        <v>1916</v>
      </c>
      <c r="K266" t="s">
        <v>1917</v>
      </c>
      <c r="L266" t="s">
        <v>138</v>
      </c>
      <c r="M266" t="s">
        <v>1918</v>
      </c>
      <c r="N266" t="s">
        <v>138</v>
      </c>
      <c r="O266" t="s">
        <v>1919</v>
      </c>
      <c r="P266">
        <v>34.061419100000002</v>
      </c>
      <c r="Q266">
        <v>127.2954471</v>
      </c>
    </row>
    <row r="267" spans="1:17" x14ac:dyDescent="0.3">
      <c r="A267" t="s">
        <v>1920</v>
      </c>
      <c r="B267" t="s">
        <v>1921</v>
      </c>
      <c r="C267" t="s">
        <v>1922</v>
      </c>
      <c r="D267" t="s">
        <v>1923</v>
      </c>
      <c r="E267" t="str">
        <f>IF(Sheet2!C267="강원", "강원도", IF(Sheet2!C267="경기", "경기도", IF(Sheet2!C267="경남", "경상남도", IF(Sheet2!C267="경북", "경상북도", IF(Sheet2!C267="광주", "광주광역시", IF(Sheet2!C267="대구", "대구광역시", IF(Sheet2!C267="대전", "대전광역시", IF(Sheet2!C267="부산", "부산광역시",IF(Sheet2!C267="서울", "서울특별시",  IF(Sheet2!C267="세종", "세종특별자치시",  IF(Sheet2!C267="울산", "울산광역시",IF(Sheet2!C267="인천", "인천광역시", IF(Sheet2!C267="전남", "전라남도", IF(Sheet2!C267="전북", "전라북도",  IF(Sheet2!C267="제주", "제주특별자치도", IF(Sheet2!C267="충남", "충청남도", IF(Sheet2!C267="충북", "충청북도", Sheet2!C267)))))))))))))))))</f>
        <v>전라남도</v>
      </c>
      <c r="F267" t="str">
        <f>IFERROR(MID(Sheet2!B267, FIND(" ", Sheet2!B267) + 1, FIND(" ", Sheet2!B267, FIND(" ", Sheet2!B267) + 1) - FIND(" ", Sheet2!B267) - 1), MID(Sheet2!B267, FIND(" ", Sheet2!B267) + 1, LEN(Sheet2!B267) - FIND(" ", Sheet2!B267)))</f>
        <v>여수시</v>
      </c>
      <c r="G267" t="s">
        <v>32</v>
      </c>
      <c r="H267" s="2" t="s">
        <v>33</v>
      </c>
      <c r="I267" s="2">
        <v>2.2000000000000002</v>
      </c>
      <c r="J267" t="s">
        <v>1924</v>
      </c>
      <c r="K267" t="s">
        <v>35</v>
      </c>
      <c r="L267" t="s">
        <v>1925</v>
      </c>
      <c r="M267" t="s">
        <v>1925</v>
      </c>
      <c r="N267" t="s">
        <v>138</v>
      </c>
      <c r="O267" t="s">
        <v>1926</v>
      </c>
      <c r="P267">
        <v>34.018251200000002</v>
      </c>
      <c r="Q267">
        <v>127.3070074</v>
      </c>
    </row>
    <row r="268" spans="1:17" x14ac:dyDescent="0.3">
      <c r="A268" t="s">
        <v>1927</v>
      </c>
      <c r="B268" t="s">
        <v>1928</v>
      </c>
      <c r="C268" t="s">
        <v>1928</v>
      </c>
      <c r="D268" t="s">
        <v>1929</v>
      </c>
      <c r="E268" t="str">
        <f>IF(Sheet2!C268="강원", "강원도", IF(Sheet2!C268="경기", "경기도", IF(Sheet2!C268="경남", "경상남도", IF(Sheet2!C268="경북", "경상북도", IF(Sheet2!C268="광주", "광주광역시", IF(Sheet2!C268="대구", "대구광역시", IF(Sheet2!C268="대전", "대전광역시", IF(Sheet2!C268="부산", "부산광역시",IF(Sheet2!C268="서울", "서울특별시",  IF(Sheet2!C268="세종", "세종특별자치시",  IF(Sheet2!C268="울산", "울산광역시",IF(Sheet2!C268="인천", "인천광역시", IF(Sheet2!C268="전남", "전라남도", IF(Sheet2!C268="전북", "전라북도",  IF(Sheet2!C268="제주", "제주특별자치도", IF(Sheet2!C268="충남", "충청남도", IF(Sheet2!C268="충북", "충청북도", Sheet2!C268)))))))))))))))))</f>
        <v>대구광역시</v>
      </c>
      <c r="F268" t="str">
        <f>IFERROR(MID(Sheet2!B268, FIND(" ", Sheet2!B268) + 1, FIND(" ", Sheet2!B268, FIND(" ", Sheet2!B268) + 1) - FIND(" ", Sheet2!B268) - 1), MID(Sheet2!B268, FIND(" ", Sheet2!B268) + 1, LEN(Sheet2!B268) - FIND(" ", Sheet2!B268)))</f>
        <v>남구</v>
      </c>
      <c r="G268" t="s">
        <v>32</v>
      </c>
      <c r="H268" s="2" t="s">
        <v>20</v>
      </c>
      <c r="I268" s="2">
        <v>15</v>
      </c>
      <c r="J268" t="s">
        <v>1931</v>
      </c>
      <c r="K268" t="s">
        <v>71</v>
      </c>
      <c r="L268" t="s">
        <v>1932</v>
      </c>
      <c r="M268" t="s">
        <v>1933</v>
      </c>
      <c r="O268" t="s">
        <v>1934</v>
      </c>
      <c r="P268">
        <v>35.824348499999999</v>
      </c>
      <c r="Q268">
        <v>128.5870726</v>
      </c>
    </row>
    <row r="269" spans="1:17" x14ac:dyDescent="0.3">
      <c r="A269" t="s">
        <v>1935</v>
      </c>
      <c r="B269" t="s">
        <v>1936</v>
      </c>
      <c r="C269" t="s">
        <v>1936</v>
      </c>
      <c r="D269" t="s">
        <v>1937</v>
      </c>
      <c r="E269" t="str">
        <f>IF(Sheet2!C269="강원", "강원도", IF(Sheet2!C269="경기", "경기도", IF(Sheet2!C269="경남", "경상남도", IF(Sheet2!C269="경북", "경상북도", IF(Sheet2!C269="광주", "광주광역시", IF(Sheet2!C269="대구", "대구광역시", IF(Sheet2!C269="대전", "대전광역시", IF(Sheet2!C269="부산", "부산광역시",IF(Sheet2!C269="서울", "서울특별시",  IF(Sheet2!C269="세종", "세종특별자치시",  IF(Sheet2!C269="울산", "울산광역시",IF(Sheet2!C269="인천", "인천광역시", IF(Sheet2!C269="전남", "전라남도", IF(Sheet2!C269="전북", "전라북도",  IF(Sheet2!C269="제주", "제주특별자치도", IF(Sheet2!C269="충남", "충청남도", IF(Sheet2!C269="충북", "충청북도", Sheet2!C269)))))))))))))))))</f>
        <v>전라남도</v>
      </c>
      <c r="F269" t="str">
        <f>IFERROR(MID(Sheet2!B269, FIND(" ", Sheet2!B269) + 1, FIND(" ", Sheet2!B269, FIND(" ", Sheet2!B269) + 1) - FIND(" ", Sheet2!B269) - 1), MID(Sheet2!B269, FIND(" ", Sheet2!B269) + 1, LEN(Sheet2!B269) - FIND(" ", Sheet2!B269)))</f>
        <v>보성군</v>
      </c>
      <c r="G269" t="s">
        <v>19</v>
      </c>
      <c r="H269" s="2" t="s">
        <v>78</v>
      </c>
      <c r="I269" s="2">
        <v>8</v>
      </c>
      <c r="J269" t="s">
        <v>1938</v>
      </c>
      <c r="K269" t="s">
        <v>158</v>
      </c>
      <c r="L269" t="s">
        <v>1939</v>
      </c>
      <c r="M269" t="s">
        <v>1940</v>
      </c>
      <c r="N269" t="s">
        <v>1941</v>
      </c>
      <c r="O269" t="s">
        <v>1942</v>
      </c>
      <c r="P269">
        <v>34.843844799999999</v>
      </c>
      <c r="Q269">
        <v>127.3505739</v>
      </c>
    </row>
    <row r="270" spans="1:17" x14ac:dyDescent="0.3">
      <c r="A270" t="s">
        <v>1943</v>
      </c>
      <c r="B270" t="s">
        <v>1944</v>
      </c>
      <c r="C270" t="s">
        <v>1945</v>
      </c>
      <c r="D270" t="s">
        <v>1946</v>
      </c>
      <c r="E270" t="str">
        <f>IF(Sheet2!C270="강원", "강원도", IF(Sheet2!C270="경기", "경기도", IF(Sheet2!C270="경남", "경상남도", IF(Sheet2!C270="경북", "경상북도", IF(Sheet2!C270="광주", "광주광역시", IF(Sheet2!C270="대구", "대구광역시", IF(Sheet2!C270="대전", "대전광역시", IF(Sheet2!C270="부산", "부산광역시",IF(Sheet2!C270="서울", "서울특별시",  IF(Sheet2!C270="세종", "세종특별자치시",  IF(Sheet2!C270="울산", "울산광역시",IF(Sheet2!C270="인천", "인천광역시", IF(Sheet2!C270="전남", "전라남도", IF(Sheet2!C270="전북", "전라북도",  IF(Sheet2!C270="제주", "제주특별자치도", IF(Sheet2!C270="충남", "충청남도", IF(Sheet2!C270="충북", "충청북도", Sheet2!C270)))))))))))))))))</f>
        <v>전라남도</v>
      </c>
      <c r="F270" t="str">
        <f>IFERROR(MID(Sheet2!B270, FIND(" ", Sheet2!B270) + 1, FIND(" ", Sheet2!B270, FIND(" ", Sheet2!B270) + 1) - FIND(" ", Sheet2!B270) - 1), MID(Sheet2!B270, FIND(" ", Sheet2!B270) + 1, LEN(Sheet2!B270) - FIND(" ", Sheet2!B270)))</f>
        <v>목포시</v>
      </c>
      <c r="G270" t="s">
        <v>32</v>
      </c>
      <c r="H270" s="2" t="s">
        <v>33</v>
      </c>
      <c r="I270" s="2">
        <v>4.7</v>
      </c>
      <c r="J270" t="s">
        <v>1948</v>
      </c>
      <c r="K270" t="s">
        <v>158</v>
      </c>
      <c r="L270" t="s">
        <v>675</v>
      </c>
      <c r="M270" t="s">
        <v>1949</v>
      </c>
      <c r="N270" t="s">
        <v>1950</v>
      </c>
      <c r="O270" t="s">
        <v>1951</v>
      </c>
      <c r="P270">
        <v>34.792712700000003</v>
      </c>
      <c r="Q270">
        <v>126.3748712</v>
      </c>
    </row>
    <row r="271" spans="1:17" x14ac:dyDescent="0.3">
      <c r="A271" t="s">
        <v>1952</v>
      </c>
      <c r="B271" t="s">
        <v>1953</v>
      </c>
      <c r="C271" t="s">
        <v>1954</v>
      </c>
      <c r="D271" t="s">
        <v>1955</v>
      </c>
      <c r="E271" t="str">
        <f>IF(Sheet2!C271="강원", "강원도", IF(Sheet2!C271="경기", "경기도", IF(Sheet2!C271="경남", "경상남도", IF(Sheet2!C271="경북", "경상북도", IF(Sheet2!C271="광주", "광주광역시", IF(Sheet2!C271="대구", "대구광역시", IF(Sheet2!C271="대전", "대전광역시", IF(Sheet2!C271="부산", "부산광역시",IF(Sheet2!C271="서울", "서울특별시",  IF(Sheet2!C271="세종", "세종특별자치시",  IF(Sheet2!C271="울산", "울산광역시",IF(Sheet2!C271="인천", "인천광역시", IF(Sheet2!C271="전남", "전라남도", IF(Sheet2!C271="전북", "전라북도",  IF(Sheet2!C271="제주", "제주특별자치도", IF(Sheet2!C271="충남", "충청남도", IF(Sheet2!C271="충북", "충청북도", Sheet2!C271)))))))))))))))))</f>
        <v>전라남도</v>
      </c>
      <c r="F271" t="str">
        <f>IFERROR(MID(Sheet2!B271, FIND(" ", Sheet2!B271) + 1, FIND(" ", Sheet2!B271, FIND(" ", Sheet2!B271) + 1) - FIND(" ", Sheet2!B271) - 1), MID(Sheet2!B271, FIND(" ", Sheet2!B271) + 1, LEN(Sheet2!B271) - FIND(" ", Sheet2!B271)))</f>
        <v>목포시</v>
      </c>
      <c r="G271" t="s">
        <v>32</v>
      </c>
      <c r="H271" s="2" t="s">
        <v>33</v>
      </c>
      <c r="I271" s="2">
        <v>2.85</v>
      </c>
      <c r="J271" t="s">
        <v>1956</v>
      </c>
      <c r="K271" t="s">
        <v>594</v>
      </c>
      <c r="L271" t="s">
        <v>1957</v>
      </c>
      <c r="M271" t="s">
        <v>1958</v>
      </c>
      <c r="O271" t="s">
        <v>1959</v>
      </c>
      <c r="P271">
        <v>34.816501600000002</v>
      </c>
      <c r="Q271">
        <v>126.4064054</v>
      </c>
    </row>
    <row r="272" spans="1:17" x14ac:dyDescent="0.3">
      <c r="A272" t="s">
        <v>1960</v>
      </c>
      <c r="B272" t="s">
        <v>1953</v>
      </c>
      <c r="C272" t="s">
        <v>1961</v>
      </c>
      <c r="D272" t="s">
        <v>1962</v>
      </c>
      <c r="E272" t="str">
        <f>IF(Sheet2!C272="강원", "강원도", IF(Sheet2!C272="경기", "경기도", IF(Sheet2!C272="경남", "경상남도", IF(Sheet2!C272="경북", "경상북도", IF(Sheet2!C272="광주", "광주광역시", IF(Sheet2!C272="대구", "대구광역시", IF(Sheet2!C272="대전", "대전광역시", IF(Sheet2!C272="부산", "부산광역시",IF(Sheet2!C272="서울", "서울특별시",  IF(Sheet2!C272="세종", "세종특별자치시",  IF(Sheet2!C272="울산", "울산광역시",IF(Sheet2!C272="인천", "인천광역시", IF(Sheet2!C272="전남", "전라남도", IF(Sheet2!C272="전북", "전라북도",  IF(Sheet2!C272="제주", "제주특별자치도", IF(Sheet2!C272="충남", "충청남도", IF(Sheet2!C272="충북", "충청북도", Sheet2!C272)))))))))))))))))</f>
        <v>전라남도</v>
      </c>
      <c r="F272" t="str">
        <f>IFERROR(MID(Sheet2!B272, FIND(" ", Sheet2!B272) + 1, FIND(" ", Sheet2!B272, FIND(" ", Sheet2!B272) + 1) - FIND(" ", Sheet2!B272) - 1), MID(Sheet2!B272, FIND(" ", Sheet2!B272) + 1, LEN(Sheet2!B272) - FIND(" ", Sheet2!B272)))</f>
        <v>목포시</v>
      </c>
      <c r="G272" t="s">
        <v>32</v>
      </c>
      <c r="H272" s="2" t="s">
        <v>120</v>
      </c>
      <c r="I272" s="2">
        <v>0.72</v>
      </c>
      <c r="J272" t="s">
        <v>1963</v>
      </c>
      <c r="K272" t="s">
        <v>558</v>
      </c>
      <c r="L272" t="s">
        <v>1957</v>
      </c>
      <c r="M272" t="s">
        <v>1958</v>
      </c>
      <c r="O272" t="s">
        <v>1959</v>
      </c>
      <c r="P272">
        <v>34.816501600000002</v>
      </c>
      <c r="Q272">
        <v>126.4064054</v>
      </c>
    </row>
    <row r="273" spans="1:17" x14ac:dyDescent="0.3">
      <c r="A273" t="s">
        <v>1964</v>
      </c>
      <c r="B273" t="s">
        <v>1965</v>
      </c>
      <c r="C273" t="s">
        <v>29</v>
      </c>
      <c r="D273" t="s">
        <v>1966</v>
      </c>
      <c r="E273" t="str">
        <f>IF(Sheet2!C273="강원", "강원도", IF(Sheet2!C273="경기", "경기도", IF(Sheet2!C273="경남", "경상남도", IF(Sheet2!C273="경북", "경상북도", IF(Sheet2!C273="광주", "광주광역시", IF(Sheet2!C273="대구", "대구광역시", IF(Sheet2!C273="대전", "대전광역시", IF(Sheet2!C273="부산", "부산광역시",IF(Sheet2!C273="서울", "서울특별시",  IF(Sheet2!C273="세종", "세종특별자치시",  IF(Sheet2!C273="울산", "울산광역시",IF(Sheet2!C273="인천", "인천광역시", IF(Sheet2!C273="전남", "전라남도", IF(Sheet2!C273="전북", "전라북도",  IF(Sheet2!C273="제주", "제주특별자치도", IF(Sheet2!C273="충남", "충청남도", IF(Sheet2!C273="충북", "충청북도", Sheet2!C273)))))))))))))))))</f>
        <v>전라남도</v>
      </c>
      <c r="F273" t="str">
        <f>IFERROR(MID(Sheet2!B273, FIND(" ", Sheet2!B273) + 1, FIND(" ", Sheet2!B273, FIND(" ", Sheet2!B273) + 1) - FIND(" ", Sheet2!B273) - 1), MID(Sheet2!B273, FIND(" ", Sheet2!B273) + 1, LEN(Sheet2!B273) - FIND(" ", Sheet2!B273)))</f>
        <v>목포시</v>
      </c>
      <c r="G273" t="s">
        <v>339</v>
      </c>
      <c r="H273" s="2" t="s">
        <v>33</v>
      </c>
      <c r="I273" s="2">
        <v>1.61</v>
      </c>
      <c r="J273" t="s">
        <v>1967</v>
      </c>
      <c r="K273" t="s">
        <v>594</v>
      </c>
      <c r="L273" t="s">
        <v>1968</v>
      </c>
      <c r="M273" t="s">
        <v>1969</v>
      </c>
      <c r="O273" t="s">
        <v>1970</v>
      </c>
      <c r="P273">
        <v>34.8128745</v>
      </c>
      <c r="Q273">
        <v>126.4344366</v>
      </c>
    </row>
    <row r="274" spans="1:17" x14ac:dyDescent="0.3">
      <c r="A274" t="s">
        <v>1971</v>
      </c>
      <c r="B274" t="s">
        <v>1972</v>
      </c>
      <c r="C274" t="s">
        <v>1973</v>
      </c>
      <c r="D274" t="s">
        <v>1974</v>
      </c>
      <c r="E274" t="str">
        <f>IF(Sheet2!C274="강원", "강원도", IF(Sheet2!C274="경기", "경기도", IF(Sheet2!C274="경남", "경상남도", IF(Sheet2!C274="경북", "경상북도", IF(Sheet2!C274="광주", "광주광역시", IF(Sheet2!C274="대구", "대구광역시", IF(Sheet2!C274="대전", "대전광역시", IF(Sheet2!C274="부산", "부산광역시",IF(Sheet2!C274="서울", "서울특별시",  IF(Sheet2!C274="세종", "세종특별자치시",  IF(Sheet2!C274="울산", "울산광역시",IF(Sheet2!C274="인천", "인천광역시", IF(Sheet2!C274="전남", "전라남도", IF(Sheet2!C274="전북", "전라북도",  IF(Sheet2!C274="제주", "제주특별자치도", IF(Sheet2!C274="충남", "충청남도", IF(Sheet2!C274="충북", "충청북도", Sheet2!C274)))))))))))))))))</f>
        <v>전라남도</v>
      </c>
      <c r="F274" t="str">
        <f>IFERROR(MID(Sheet2!B274, FIND(" ", Sheet2!B274) + 1, FIND(" ", Sheet2!B274, FIND(" ", Sheet2!B274) + 1) - FIND(" ", Sheet2!B274) - 1), MID(Sheet2!B274, FIND(" ", Sheet2!B274) + 1, LEN(Sheet2!B274) - FIND(" ", Sheet2!B274)))</f>
        <v>목포시</v>
      </c>
      <c r="G274" t="s">
        <v>32</v>
      </c>
      <c r="H274" s="2" t="s">
        <v>33</v>
      </c>
      <c r="I274" s="2">
        <v>2.5</v>
      </c>
      <c r="J274" t="s">
        <v>1975</v>
      </c>
      <c r="K274" t="s">
        <v>112</v>
      </c>
      <c r="L274" t="s">
        <v>1976</v>
      </c>
      <c r="M274" t="s">
        <v>1977</v>
      </c>
      <c r="N274" t="s">
        <v>1978</v>
      </c>
      <c r="O274" t="s">
        <v>1970</v>
      </c>
      <c r="P274">
        <v>34.805472000000002</v>
      </c>
      <c r="Q274">
        <v>126.4398377</v>
      </c>
    </row>
    <row r="275" spans="1:17" x14ac:dyDescent="0.3">
      <c r="A275" t="s">
        <v>1979</v>
      </c>
      <c r="B275" t="s">
        <v>1980</v>
      </c>
      <c r="C275" t="s">
        <v>1980</v>
      </c>
      <c r="D275" t="s">
        <v>1981</v>
      </c>
      <c r="E275" t="str">
        <f>IF(Sheet2!C275="강원", "강원도", IF(Sheet2!C275="경기", "경기도", IF(Sheet2!C275="경남", "경상남도", IF(Sheet2!C275="경북", "경상북도", IF(Sheet2!C275="광주", "광주광역시", IF(Sheet2!C275="대구", "대구광역시", IF(Sheet2!C275="대전", "대전광역시", IF(Sheet2!C275="부산", "부산광역시",IF(Sheet2!C275="서울", "서울특별시",  IF(Sheet2!C275="세종", "세종특별자치시",  IF(Sheet2!C275="울산", "울산광역시",IF(Sheet2!C275="인천", "인천광역시", IF(Sheet2!C275="전남", "전라남도", IF(Sheet2!C275="전북", "전라북도",  IF(Sheet2!C275="제주", "제주특별자치도", IF(Sheet2!C275="충남", "충청남도", IF(Sheet2!C275="충북", "충청북도", Sheet2!C275)))))))))))))))))</f>
        <v>전라남도</v>
      </c>
      <c r="F275" t="str">
        <f>IFERROR(MID(Sheet2!B275, FIND(" ", Sheet2!B275) + 1, FIND(" ", Sheet2!B275, FIND(" ", Sheet2!B275) + 1) - FIND(" ", Sheet2!B275) - 1), MID(Sheet2!B275, FIND(" ", Sheet2!B275) + 1, LEN(Sheet2!B275) - FIND(" ", Sheet2!B275)))</f>
        <v>목포시</v>
      </c>
      <c r="G275" t="s">
        <v>32</v>
      </c>
      <c r="H275" s="2" t="s">
        <v>33</v>
      </c>
      <c r="I275" s="2">
        <v>3.5</v>
      </c>
      <c r="J275" t="s">
        <v>1982</v>
      </c>
      <c r="K275" t="s">
        <v>122</v>
      </c>
      <c r="L275" t="s">
        <v>1983</v>
      </c>
      <c r="M275" t="s">
        <v>1983</v>
      </c>
      <c r="N275" t="s">
        <v>1984</v>
      </c>
      <c r="O275" t="s">
        <v>1985</v>
      </c>
      <c r="P275">
        <v>34.831978599999999</v>
      </c>
      <c r="Q275">
        <v>126.43402620000001</v>
      </c>
    </row>
    <row r="276" spans="1:17" x14ac:dyDescent="0.3">
      <c r="A276" t="s">
        <v>1986</v>
      </c>
      <c r="B276" t="s">
        <v>1987</v>
      </c>
      <c r="C276" t="s">
        <v>1987</v>
      </c>
      <c r="D276" t="s">
        <v>1988</v>
      </c>
      <c r="E276" t="str">
        <f>IF(Sheet2!C276="강원", "강원도", IF(Sheet2!C276="경기", "경기도", IF(Sheet2!C276="경남", "경상남도", IF(Sheet2!C276="경북", "경상북도", IF(Sheet2!C276="광주", "광주광역시", IF(Sheet2!C276="대구", "대구광역시", IF(Sheet2!C276="대전", "대전광역시", IF(Sheet2!C276="부산", "부산광역시",IF(Sheet2!C276="서울", "서울특별시",  IF(Sheet2!C276="세종", "세종특별자치시",  IF(Sheet2!C276="울산", "울산광역시",IF(Sheet2!C276="인천", "인천광역시", IF(Sheet2!C276="전남", "전라남도", IF(Sheet2!C276="전북", "전라북도",  IF(Sheet2!C276="제주", "제주특별자치도", IF(Sheet2!C276="충남", "충청남도", IF(Sheet2!C276="충북", "충청북도", Sheet2!C276)))))))))))))))))</f>
        <v>전라남도</v>
      </c>
      <c r="F276" t="str">
        <f>IFERROR(MID(Sheet2!B276, FIND(" ", Sheet2!B276) + 1, FIND(" ", Sheet2!B276, FIND(" ", Sheet2!B276) + 1) - FIND(" ", Sheet2!B276) - 1), MID(Sheet2!B276, FIND(" ", Sheet2!B276) + 1, LEN(Sheet2!B276) - FIND(" ", Sheet2!B276)))</f>
        <v>목포시</v>
      </c>
      <c r="G276" t="s">
        <v>32</v>
      </c>
      <c r="H276" s="2" t="s">
        <v>78</v>
      </c>
      <c r="I276" s="2">
        <v>5.6</v>
      </c>
      <c r="J276" t="s">
        <v>1989</v>
      </c>
      <c r="K276" s="1">
        <v>0.10416666666666667</v>
      </c>
      <c r="L276" t="s">
        <v>138</v>
      </c>
      <c r="M276" t="s">
        <v>138</v>
      </c>
      <c r="N276" t="s">
        <v>138</v>
      </c>
      <c r="O276" t="s">
        <v>1990</v>
      </c>
      <c r="P276">
        <v>34.774168099999997</v>
      </c>
      <c r="Q276">
        <v>126.3635233</v>
      </c>
    </row>
    <row r="277" spans="1:17" x14ac:dyDescent="0.3">
      <c r="A277" t="s">
        <v>1991</v>
      </c>
      <c r="B277" t="s">
        <v>1992</v>
      </c>
      <c r="C277" t="s">
        <v>1993</v>
      </c>
      <c r="D277" t="s">
        <v>1994</v>
      </c>
      <c r="E277" t="str">
        <f>IF(Sheet2!C277="강원", "강원도", IF(Sheet2!C277="경기", "경기도", IF(Sheet2!C277="경남", "경상남도", IF(Sheet2!C277="경북", "경상북도", IF(Sheet2!C277="광주", "광주광역시", IF(Sheet2!C277="대구", "대구광역시", IF(Sheet2!C277="대전", "대전광역시", IF(Sheet2!C277="부산", "부산광역시",IF(Sheet2!C277="서울", "서울특별시",  IF(Sheet2!C277="세종", "세종특별자치시",  IF(Sheet2!C277="울산", "울산광역시",IF(Sheet2!C277="인천", "인천광역시", IF(Sheet2!C277="전남", "전라남도", IF(Sheet2!C277="전북", "전라북도",  IF(Sheet2!C277="제주", "제주특별자치도", IF(Sheet2!C277="충남", "충청남도", IF(Sheet2!C277="충북", "충청북도", Sheet2!C277)))))))))))))))))</f>
        <v>전라남도</v>
      </c>
      <c r="F277" t="str">
        <f>IFERROR(MID(Sheet2!B277, FIND(" ", Sheet2!B277) + 1, FIND(" ", Sheet2!B277, FIND(" ", Sheet2!B277) + 1) - FIND(" ", Sheet2!B277) - 1), MID(Sheet2!B277, FIND(" ", Sheet2!B277) + 1, LEN(Sheet2!B277) - FIND(" ", Sheet2!B277)))</f>
        <v>광양시</v>
      </c>
      <c r="G277" t="s">
        <v>32</v>
      </c>
      <c r="H277" s="2" t="s">
        <v>20</v>
      </c>
      <c r="I277" s="2">
        <v>12</v>
      </c>
      <c r="J277" t="s">
        <v>1996</v>
      </c>
      <c r="L277" t="s">
        <v>1997</v>
      </c>
      <c r="M277" t="s">
        <v>1997</v>
      </c>
      <c r="N277" t="s">
        <v>1998</v>
      </c>
      <c r="O277" t="s">
        <v>1999</v>
      </c>
      <c r="P277">
        <v>34.978168799999999</v>
      </c>
      <c r="Q277">
        <v>127.58535569999999</v>
      </c>
    </row>
    <row r="278" spans="1:17" x14ac:dyDescent="0.3">
      <c r="A278" t="s">
        <v>2000</v>
      </c>
      <c r="B278" t="s">
        <v>2001</v>
      </c>
      <c r="C278" t="s">
        <v>2002</v>
      </c>
      <c r="D278" t="s">
        <v>2003</v>
      </c>
      <c r="E278" t="str">
        <f>IF(Sheet2!C278="강원", "강원도", IF(Sheet2!C278="경기", "경기도", IF(Sheet2!C278="경남", "경상남도", IF(Sheet2!C278="경북", "경상북도", IF(Sheet2!C278="광주", "광주광역시", IF(Sheet2!C278="대구", "대구광역시", IF(Sheet2!C278="대전", "대전광역시", IF(Sheet2!C278="부산", "부산광역시",IF(Sheet2!C278="서울", "서울특별시",  IF(Sheet2!C278="세종", "세종특별자치시",  IF(Sheet2!C278="울산", "울산광역시",IF(Sheet2!C278="인천", "인천광역시", IF(Sheet2!C278="전남", "전라남도", IF(Sheet2!C278="전북", "전라북도",  IF(Sheet2!C278="제주", "제주특별자치도", IF(Sheet2!C278="충남", "충청남도", IF(Sheet2!C278="충북", "충청북도", Sheet2!C278)))))))))))))))))</f>
        <v>전라남도</v>
      </c>
      <c r="F278" t="str">
        <f>IFERROR(MID(Sheet2!B278, FIND(" ", Sheet2!B278) + 1, FIND(" ", Sheet2!B278, FIND(" ", Sheet2!B278) + 1) - FIND(" ", Sheet2!B278) - 1), MID(Sheet2!B278, FIND(" ", Sheet2!B278) + 1, LEN(Sheet2!B278) - FIND(" ", Sheet2!B278)))</f>
        <v>진도군</v>
      </c>
      <c r="G278" t="s">
        <v>32</v>
      </c>
      <c r="H278" s="2" t="s">
        <v>60</v>
      </c>
      <c r="I278" s="2">
        <v>16</v>
      </c>
      <c r="J278" t="s">
        <v>2005</v>
      </c>
      <c r="K278" t="s">
        <v>431</v>
      </c>
      <c r="L278" t="s">
        <v>2006</v>
      </c>
      <c r="M278" t="s">
        <v>2007</v>
      </c>
      <c r="N278" t="s">
        <v>2008</v>
      </c>
      <c r="O278" t="s">
        <v>2009</v>
      </c>
      <c r="P278">
        <v>34.3700282</v>
      </c>
      <c r="Q278">
        <v>126.2348305</v>
      </c>
    </row>
    <row r="279" spans="1:17" x14ac:dyDescent="0.3">
      <c r="A279" t="s">
        <v>2010</v>
      </c>
      <c r="B279" t="s">
        <v>2011</v>
      </c>
      <c r="C279" t="s">
        <v>2012</v>
      </c>
      <c r="D279" t="s">
        <v>2013</v>
      </c>
      <c r="E279" t="str">
        <f>IF(Sheet2!C279="강원", "강원도", IF(Sheet2!C279="경기", "경기도", IF(Sheet2!C279="경남", "경상남도", IF(Sheet2!C279="경북", "경상북도", IF(Sheet2!C279="광주", "광주광역시", IF(Sheet2!C279="대구", "대구광역시", IF(Sheet2!C279="대전", "대전광역시", IF(Sheet2!C279="부산", "부산광역시",IF(Sheet2!C279="서울", "서울특별시",  IF(Sheet2!C279="세종", "세종특별자치시",  IF(Sheet2!C279="울산", "울산광역시",IF(Sheet2!C279="인천", "인천광역시", IF(Sheet2!C279="전남", "전라남도", IF(Sheet2!C279="전북", "전라북도",  IF(Sheet2!C279="제주", "제주특별자치도", IF(Sheet2!C279="충남", "충청남도", IF(Sheet2!C279="충북", "충청북도", Sheet2!C279)))))))))))))))))</f>
        <v>전라남도</v>
      </c>
      <c r="F279" t="str">
        <f>IFERROR(MID(Sheet2!B279, FIND(" ", Sheet2!B279) + 1, FIND(" ", Sheet2!B279, FIND(" ", Sheet2!B279) + 1) - FIND(" ", Sheet2!B279) - 1), MID(Sheet2!B279, FIND(" ", Sheet2!B279) + 1, LEN(Sheet2!B279) - FIND(" ", Sheet2!B279)))</f>
        <v>진도군</v>
      </c>
      <c r="G279" t="s">
        <v>128</v>
      </c>
      <c r="H279" s="2" t="s">
        <v>78</v>
      </c>
      <c r="I279" s="2">
        <v>10</v>
      </c>
      <c r="J279" t="s">
        <v>2014</v>
      </c>
      <c r="K279" t="s">
        <v>431</v>
      </c>
      <c r="L279" t="s">
        <v>2015</v>
      </c>
      <c r="M279" t="s">
        <v>2016</v>
      </c>
      <c r="N279" t="s">
        <v>2017</v>
      </c>
      <c r="O279" t="s">
        <v>2018</v>
      </c>
      <c r="P279">
        <v>34.378208399999998</v>
      </c>
      <c r="Q279">
        <v>126.2927363</v>
      </c>
    </row>
    <row r="280" spans="1:17" x14ac:dyDescent="0.3">
      <c r="A280" t="s">
        <v>2019</v>
      </c>
      <c r="B280" t="s">
        <v>2020</v>
      </c>
      <c r="C280" t="s">
        <v>29</v>
      </c>
      <c r="D280" t="s">
        <v>2021</v>
      </c>
      <c r="E280" t="str">
        <f>IF(Sheet2!C280="강원", "강원도", IF(Sheet2!C280="경기", "경기도", IF(Sheet2!C280="경남", "경상남도", IF(Sheet2!C280="경북", "경상북도", IF(Sheet2!C280="광주", "광주광역시", IF(Sheet2!C280="대구", "대구광역시", IF(Sheet2!C280="대전", "대전광역시", IF(Sheet2!C280="부산", "부산광역시",IF(Sheet2!C280="서울", "서울특별시",  IF(Sheet2!C280="세종", "세종특별자치시",  IF(Sheet2!C280="울산", "울산광역시",IF(Sheet2!C280="인천", "인천광역시", IF(Sheet2!C280="전남", "전라남도", IF(Sheet2!C280="전북", "전라북도",  IF(Sheet2!C280="제주", "제주특별자치도", IF(Sheet2!C280="충남", "충청남도", IF(Sheet2!C280="충북", "충청북도", Sheet2!C280)))))))))))))))))</f>
        <v>전라남도</v>
      </c>
      <c r="F280" t="str">
        <f>IFERROR(MID(Sheet2!B280, FIND(" ", Sheet2!B280) + 1, FIND(" ", Sheet2!B280, FIND(" ", Sheet2!B280) + 1) - FIND(" ", Sheet2!B280) - 1), MID(Sheet2!B280, FIND(" ", Sheet2!B280) + 1, LEN(Sheet2!B280) - FIND(" ", Sheet2!B280)))</f>
        <v>진도군</v>
      </c>
      <c r="G280" t="s">
        <v>32</v>
      </c>
      <c r="H280" s="2" t="s">
        <v>33</v>
      </c>
      <c r="I280" s="2">
        <v>2.8</v>
      </c>
      <c r="J280" t="s">
        <v>2022</v>
      </c>
      <c r="K280" t="s">
        <v>35</v>
      </c>
      <c r="L280" t="s">
        <v>2023</v>
      </c>
      <c r="M280" t="s">
        <v>2024</v>
      </c>
      <c r="N280" t="s">
        <v>2025</v>
      </c>
      <c r="O280" t="s">
        <v>2026</v>
      </c>
      <c r="P280">
        <v>34.4348411</v>
      </c>
      <c r="Q280">
        <v>126.35472679999999</v>
      </c>
    </row>
    <row r="281" spans="1:17" x14ac:dyDescent="0.3">
      <c r="A281" t="s">
        <v>2027</v>
      </c>
      <c r="B281" t="s">
        <v>2028</v>
      </c>
      <c r="C281" t="s">
        <v>2028</v>
      </c>
      <c r="D281" t="s">
        <v>2029</v>
      </c>
      <c r="E281" t="str">
        <f>IF(Sheet2!C281="강원", "강원도", IF(Sheet2!C281="경기", "경기도", IF(Sheet2!C281="경남", "경상남도", IF(Sheet2!C281="경북", "경상북도", IF(Sheet2!C281="광주", "광주광역시", IF(Sheet2!C281="대구", "대구광역시", IF(Sheet2!C281="대전", "대전광역시", IF(Sheet2!C281="부산", "부산광역시",IF(Sheet2!C281="서울", "서울특별시",  IF(Sheet2!C281="세종", "세종특별자치시",  IF(Sheet2!C281="울산", "울산광역시",IF(Sheet2!C281="인천", "인천광역시", IF(Sheet2!C281="전남", "전라남도", IF(Sheet2!C281="전북", "전라북도",  IF(Sheet2!C281="제주", "제주특별자치도", IF(Sheet2!C281="충남", "충청남도", IF(Sheet2!C281="충북", "충청북도", Sheet2!C281)))))))))))))))))</f>
        <v>전라남도</v>
      </c>
      <c r="F281" t="str">
        <f>IFERROR(MID(Sheet2!B281, FIND(" ", Sheet2!B281) + 1, FIND(" ", Sheet2!B281, FIND(" ", Sheet2!B281) + 1) - FIND(" ", Sheet2!B281) - 1), MID(Sheet2!B281, FIND(" ", Sheet2!B281) + 1, LEN(Sheet2!B281) - FIND(" ", Sheet2!B281)))</f>
        <v>여수시</v>
      </c>
      <c r="G281" t="s">
        <v>32</v>
      </c>
      <c r="H281" s="2" t="s">
        <v>78</v>
      </c>
      <c r="I281" s="2">
        <v>5.7</v>
      </c>
      <c r="J281" t="s">
        <v>2030</v>
      </c>
      <c r="K281" t="s">
        <v>80</v>
      </c>
      <c r="L281" t="s">
        <v>2031</v>
      </c>
      <c r="M281" t="s">
        <v>2032</v>
      </c>
      <c r="N281" t="s">
        <v>138</v>
      </c>
      <c r="O281" t="s">
        <v>2033</v>
      </c>
      <c r="P281">
        <v>34.5898599</v>
      </c>
      <c r="Q281">
        <v>127.6150861</v>
      </c>
    </row>
    <row r="282" spans="1:17" x14ac:dyDescent="0.3">
      <c r="A282" t="s">
        <v>2034</v>
      </c>
      <c r="B282" t="s">
        <v>2035</v>
      </c>
      <c r="C282" t="s">
        <v>29</v>
      </c>
      <c r="D282" t="s">
        <v>2036</v>
      </c>
      <c r="E282" t="str">
        <f>IF(Sheet2!C282="강원", "강원도", IF(Sheet2!C282="경기", "경기도", IF(Sheet2!C282="경남", "경상남도", IF(Sheet2!C282="경북", "경상북도", IF(Sheet2!C282="광주", "광주광역시", IF(Sheet2!C282="대구", "대구광역시", IF(Sheet2!C282="대전", "대전광역시", IF(Sheet2!C282="부산", "부산광역시",IF(Sheet2!C282="서울", "서울특별시",  IF(Sheet2!C282="세종", "세종특별자치시",  IF(Sheet2!C282="울산", "울산광역시",IF(Sheet2!C282="인천", "인천광역시", IF(Sheet2!C282="전남", "전라남도", IF(Sheet2!C282="전북", "전라북도",  IF(Sheet2!C282="제주", "제주특별자치도", IF(Sheet2!C282="충남", "충청남도", IF(Sheet2!C282="충북", "충청북도", Sheet2!C282)))))))))))))))))</f>
        <v>전라남도</v>
      </c>
      <c r="F282" t="str">
        <f>IFERROR(MID(Sheet2!B282, FIND(" ", Sheet2!B282) + 1, FIND(" ", Sheet2!B282, FIND(" ", Sheet2!B282) + 1) - FIND(" ", Sheet2!B282) - 1), MID(Sheet2!B282, FIND(" ", Sheet2!B282) + 1, LEN(Sheet2!B282) - FIND(" ", Sheet2!B282)))</f>
        <v>화순군</v>
      </c>
      <c r="G282" t="s">
        <v>19</v>
      </c>
      <c r="H282" s="2" t="s">
        <v>33</v>
      </c>
      <c r="I282" s="2">
        <v>3</v>
      </c>
      <c r="J282" t="s">
        <v>2037</v>
      </c>
      <c r="K282" t="s">
        <v>2038</v>
      </c>
      <c r="L282" t="s">
        <v>138</v>
      </c>
      <c r="M282" t="s">
        <v>2039</v>
      </c>
      <c r="N282" t="s">
        <v>138</v>
      </c>
      <c r="O282" t="s">
        <v>2040</v>
      </c>
      <c r="P282">
        <v>35.078685700000001</v>
      </c>
      <c r="Q282">
        <v>126.99276759999999</v>
      </c>
    </row>
    <row r="283" spans="1:17" x14ac:dyDescent="0.3">
      <c r="A283" t="s">
        <v>2041</v>
      </c>
      <c r="B283" t="s">
        <v>2042</v>
      </c>
      <c r="C283" t="s">
        <v>2043</v>
      </c>
      <c r="D283" t="s">
        <v>2044</v>
      </c>
      <c r="E283" t="str">
        <f>IF(Sheet2!C283="강원", "강원도", IF(Sheet2!C283="경기", "경기도", IF(Sheet2!C283="경남", "경상남도", IF(Sheet2!C283="경북", "경상북도", IF(Sheet2!C283="광주", "광주광역시", IF(Sheet2!C283="대구", "대구광역시", IF(Sheet2!C283="대전", "대전광역시", IF(Sheet2!C283="부산", "부산광역시",IF(Sheet2!C283="서울", "서울특별시",  IF(Sheet2!C283="세종", "세종특별자치시",  IF(Sheet2!C283="울산", "울산광역시",IF(Sheet2!C283="인천", "인천광역시", IF(Sheet2!C283="전남", "전라남도", IF(Sheet2!C283="전북", "전라북도",  IF(Sheet2!C283="제주", "제주특별자치도", IF(Sheet2!C283="충남", "충청남도", IF(Sheet2!C283="충북", "충청북도", Sheet2!C283)))))))))))))))))</f>
        <v>전라남도</v>
      </c>
      <c r="F283" t="str">
        <f>IFERROR(MID(Sheet2!B283, FIND(" ", Sheet2!B283) + 1, FIND(" ", Sheet2!B283, FIND(" ", Sheet2!B283) + 1) - FIND(" ", Sheet2!B283) - 1), MID(Sheet2!B283, FIND(" ", Sheet2!B283) + 1, LEN(Sheet2!B283) - FIND(" ", Sheet2!B283)))</f>
        <v>영광군</v>
      </c>
      <c r="G283" t="s">
        <v>32</v>
      </c>
      <c r="H283" s="2" t="s">
        <v>78</v>
      </c>
      <c r="I283" s="2">
        <v>5.6</v>
      </c>
      <c r="J283" t="s">
        <v>2046</v>
      </c>
      <c r="K283" t="s">
        <v>477</v>
      </c>
      <c r="L283" t="s">
        <v>23</v>
      </c>
      <c r="M283" t="s">
        <v>2047</v>
      </c>
      <c r="N283" t="s">
        <v>2048</v>
      </c>
      <c r="O283" t="s">
        <v>2049</v>
      </c>
      <c r="P283">
        <v>35.3645596</v>
      </c>
      <c r="Q283">
        <v>126.4347875</v>
      </c>
    </row>
    <row r="284" spans="1:17" x14ac:dyDescent="0.3">
      <c r="A284" t="s">
        <v>2050</v>
      </c>
      <c r="B284" t="s">
        <v>2051</v>
      </c>
      <c r="C284" t="s">
        <v>2052</v>
      </c>
      <c r="D284" t="s">
        <v>2053</v>
      </c>
      <c r="E284" t="str">
        <f>IF(Sheet2!C284="강원", "강원도", IF(Sheet2!C284="경기", "경기도", IF(Sheet2!C284="경남", "경상남도", IF(Sheet2!C284="경북", "경상북도", IF(Sheet2!C284="광주", "광주광역시", IF(Sheet2!C284="대구", "대구광역시", IF(Sheet2!C284="대전", "대전광역시", IF(Sheet2!C284="부산", "부산광역시",IF(Sheet2!C284="서울", "서울특별시",  IF(Sheet2!C284="세종", "세종특별자치시",  IF(Sheet2!C284="울산", "울산광역시",IF(Sheet2!C284="인천", "인천광역시", IF(Sheet2!C284="전남", "전라남도", IF(Sheet2!C284="전북", "전라북도",  IF(Sheet2!C284="제주", "제주특별자치도", IF(Sheet2!C284="충남", "충청남도", IF(Sheet2!C284="충북", "충청북도", Sheet2!C284)))))))))))))))))</f>
        <v>전라남도</v>
      </c>
      <c r="F284" t="str">
        <f>IFERROR(MID(Sheet2!B284, FIND(" ", Sheet2!B284) + 1, FIND(" ", Sheet2!B284, FIND(" ", Sheet2!B284) + 1) - FIND(" ", Sheet2!B284) - 1), MID(Sheet2!B284, FIND(" ", Sheet2!B284) + 1, LEN(Sheet2!B284) - FIND(" ", Sheet2!B284)))</f>
        <v>고흥군</v>
      </c>
      <c r="G284" t="s">
        <v>19</v>
      </c>
      <c r="H284" s="2" t="s">
        <v>33</v>
      </c>
      <c r="I284" s="2">
        <v>3.37</v>
      </c>
      <c r="J284" t="s">
        <v>2055</v>
      </c>
      <c r="K284" t="s">
        <v>35</v>
      </c>
      <c r="L284" t="s">
        <v>23</v>
      </c>
      <c r="M284" t="s">
        <v>2056</v>
      </c>
      <c r="N284" t="s">
        <v>2057</v>
      </c>
      <c r="O284" t="s">
        <v>2058</v>
      </c>
      <c r="P284">
        <v>34.591490700000001</v>
      </c>
      <c r="Q284">
        <v>127.4987184</v>
      </c>
    </row>
    <row r="285" spans="1:17" x14ac:dyDescent="0.3">
      <c r="A285" t="s">
        <v>2059</v>
      </c>
      <c r="B285" t="s">
        <v>2060</v>
      </c>
      <c r="C285" t="s">
        <v>2060</v>
      </c>
      <c r="D285" t="s">
        <v>2061</v>
      </c>
      <c r="E285" t="str">
        <f>IF(Sheet2!C285="강원", "강원도", IF(Sheet2!C285="경기", "경기도", IF(Sheet2!C285="경남", "경상남도", IF(Sheet2!C285="경북", "경상북도", IF(Sheet2!C285="광주", "광주광역시", IF(Sheet2!C285="대구", "대구광역시", IF(Sheet2!C285="대전", "대전광역시", IF(Sheet2!C285="부산", "부산광역시",IF(Sheet2!C285="서울", "서울특별시",  IF(Sheet2!C285="세종", "세종특별자치시",  IF(Sheet2!C285="울산", "울산광역시",IF(Sheet2!C285="인천", "인천광역시", IF(Sheet2!C285="전남", "전라남도", IF(Sheet2!C285="전북", "전라북도",  IF(Sheet2!C285="제주", "제주특별자치도", IF(Sheet2!C285="충남", "충청남도", IF(Sheet2!C285="충북", "충청북도", Sheet2!C285)))))))))))))))))</f>
        <v>전라남도</v>
      </c>
      <c r="F285" t="str">
        <f>IFERROR(MID(Sheet2!B285, FIND(" ", Sheet2!B285) + 1, FIND(" ", Sheet2!B285, FIND(" ", Sheet2!B285) + 1) - FIND(" ", Sheet2!B285) - 1), MID(Sheet2!B285, FIND(" ", Sheet2!B285) + 1, LEN(Sheet2!B285) - FIND(" ", Sheet2!B285)))</f>
        <v>여수시</v>
      </c>
      <c r="G285" t="s">
        <v>32</v>
      </c>
      <c r="H285" s="2" t="s">
        <v>33</v>
      </c>
      <c r="I285" s="2">
        <v>4.5</v>
      </c>
      <c r="J285" t="s">
        <v>2062</v>
      </c>
      <c r="K285" t="s">
        <v>158</v>
      </c>
      <c r="L285" t="s">
        <v>138</v>
      </c>
      <c r="M285" t="s">
        <v>138</v>
      </c>
      <c r="N285" t="s">
        <v>138</v>
      </c>
      <c r="O285" t="s">
        <v>2063</v>
      </c>
      <c r="P285">
        <v>34.774116200000002</v>
      </c>
      <c r="Q285">
        <v>127.62491420000001</v>
      </c>
    </row>
    <row r="286" spans="1:17" x14ac:dyDescent="0.3">
      <c r="A286" t="s">
        <v>2064</v>
      </c>
      <c r="B286" t="s">
        <v>2065</v>
      </c>
      <c r="C286" t="s">
        <v>2065</v>
      </c>
      <c r="D286" t="s">
        <v>2066</v>
      </c>
      <c r="E286" t="str">
        <f>IF(Sheet2!C286="강원", "강원도", IF(Sheet2!C286="경기", "경기도", IF(Sheet2!C286="경남", "경상남도", IF(Sheet2!C286="경북", "경상북도", IF(Sheet2!C286="광주", "광주광역시", IF(Sheet2!C286="대구", "대구광역시", IF(Sheet2!C286="대전", "대전광역시", IF(Sheet2!C286="부산", "부산광역시",IF(Sheet2!C286="서울", "서울특별시",  IF(Sheet2!C286="세종", "세종특별자치시",  IF(Sheet2!C286="울산", "울산광역시",IF(Sheet2!C286="인천", "인천광역시", IF(Sheet2!C286="전남", "전라남도", IF(Sheet2!C286="전북", "전라북도",  IF(Sheet2!C286="제주", "제주특별자치도", IF(Sheet2!C286="충남", "충청남도", IF(Sheet2!C286="충북", "충청북도", Sheet2!C286)))))))))))))))))</f>
        <v>전라남도</v>
      </c>
      <c r="F286" t="str">
        <f>IFERROR(MID(Sheet2!B286, FIND(" ", Sheet2!B286) + 1, FIND(" ", Sheet2!B286, FIND(" ", Sheet2!B286) + 1) - FIND(" ", Sheet2!B286) - 1), MID(Sheet2!B286, FIND(" ", Sheet2!B286) + 1, LEN(Sheet2!B286) - FIND(" ", Sheet2!B286)))</f>
        <v>여수시</v>
      </c>
      <c r="G286" t="s">
        <v>32</v>
      </c>
      <c r="H286" s="2" t="s">
        <v>50</v>
      </c>
      <c r="I286" s="2">
        <v>32</v>
      </c>
      <c r="J286" t="s">
        <v>2067</v>
      </c>
      <c r="K286" t="s">
        <v>2068</v>
      </c>
      <c r="L286" t="s">
        <v>138</v>
      </c>
      <c r="M286" t="s">
        <v>138</v>
      </c>
      <c r="N286" t="s">
        <v>138</v>
      </c>
      <c r="O286" t="s">
        <v>2069</v>
      </c>
      <c r="P286">
        <v>34.657761100000002</v>
      </c>
      <c r="Q286">
        <v>127.78316839999999</v>
      </c>
    </row>
    <row r="287" spans="1:17" x14ac:dyDescent="0.3">
      <c r="A287" t="s">
        <v>2070</v>
      </c>
      <c r="B287" t="s">
        <v>2071</v>
      </c>
      <c r="C287" t="s">
        <v>2071</v>
      </c>
      <c r="D287" t="s">
        <v>2072</v>
      </c>
      <c r="E287" t="str">
        <f>IF(Sheet2!C287="강원", "강원도", IF(Sheet2!C287="경기", "경기도", IF(Sheet2!C287="경남", "경상남도", IF(Sheet2!C287="경북", "경상북도", IF(Sheet2!C287="광주", "광주광역시", IF(Sheet2!C287="대구", "대구광역시", IF(Sheet2!C287="대전", "대전광역시", IF(Sheet2!C287="부산", "부산광역시",IF(Sheet2!C287="서울", "서울특별시",  IF(Sheet2!C287="세종", "세종특별자치시",  IF(Sheet2!C287="울산", "울산광역시",IF(Sheet2!C287="인천", "인천광역시", IF(Sheet2!C287="전남", "전라남도", IF(Sheet2!C287="전북", "전라북도",  IF(Sheet2!C287="제주", "제주특별자치도", IF(Sheet2!C287="충남", "충청남도", IF(Sheet2!C287="충북", "충청북도", Sheet2!C287)))))))))))))))))</f>
        <v>전라남도</v>
      </c>
      <c r="F287" t="str">
        <f>IFERROR(MID(Sheet2!B287, FIND(" ", Sheet2!B287) + 1, FIND(" ", Sheet2!B287, FIND(" ", Sheet2!B287) + 1) - FIND(" ", Sheet2!B287) - 1), MID(Sheet2!B287, FIND(" ", Sheet2!B287) + 1, LEN(Sheet2!B287) - FIND(" ", Sheet2!B287)))</f>
        <v>여수시</v>
      </c>
      <c r="G287" t="s">
        <v>32</v>
      </c>
      <c r="H287" s="2" t="s">
        <v>20</v>
      </c>
      <c r="I287" s="2">
        <v>13</v>
      </c>
      <c r="J287" t="s">
        <v>2073</v>
      </c>
      <c r="K287" t="s">
        <v>22</v>
      </c>
      <c r="L287" t="s">
        <v>138</v>
      </c>
      <c r="M287" t="s">
        <v>138</v>
      </c>
      <c r="N287" t="s">
        <v>138</v>
      </c>
      <c r="O287" t="s">
        <v>2074</v>
      </c>
      <c r="P287">
        <v>34.795276399999999</v>
      </c>
      <c r="Q287">
        <v>127.6980788</v>
      </c>
    </row>
    <row r="288" spans="1:17" x14ac:dyDescent="0.3">
      <c r="A288" t="s">
        <v>2075</v>
      </c>
      <c r="B288" t="s">
        <v>2076</v>
      </c>
      <c r="C288" t="s">
        <v>2077</v>
      </c>
      <c r="D288" t="s">
        <v>2078</v>
      </c>
      <c r="E288" t="str">
        <f>IF(Sheet2!C288="강원", "강원도", IF(Sheet2!C288="경기", "경기도", IF(Sheet2!C288="경남", "경상남도", IF(Sheet2!C288="경북", "경상북도", IF(Sheet2!C288="광주", "광주광역시", IF(Sheet2!C288="대구", "대구광역시", IF(Sheet2!C288="대전", "대전광역시", IF(Sheet2!C288="부산", "부산광역시",IF(Sheet2!C288="서울", "서울특별시",  IF(Sheet2!C288="세종", "세종특별자치시",  IF(Sheet2!C288="울산", "울산광역시",IF(Sheet2!C288="인천", "인천광역시", IF(Sheet2!C288="전남", "전라남도", IF(Sheet2!C288="전북", "전라북도",  IF(Sheet2!C288="제주", "제주특별자치도", IF(Sheet2!C288="충남", "충청남도", IF(Sheet2!C288="충북", "충청북도", Sheet2!C288)))))))))))))))))</f>
        <v>전라남도</v>
      </c>
      <c r="F288" t="str">
        <f>IFERROR(MID(Sheet2!B288, FIND(" ", Sheet2!B288) + 1, FIND(" ", Sheet2!B288, FIND(" ", Sheet2!B288) + 1) - FIND(" ", Sheet2!B288) - 1), MID(Sheet2!B288, FIND(" ", Sheet2!B288) + 1, LEN(Sheet2!B288) - FIND(" ", Sheet2!B288)))</f>
        <v>신안군</v>
      </c>
      <c r="G288" t="s">
        <v>128</v>
      </c>
      <c r="H288" s="2" t="s">
        <v>78</v>
      </c>
      <c r="I288" s="2">
        <v>5.9</v>
      </c>
      <c r="J288" t="s">
        <v>2079</v>
      </c>
      <c r="K288" t="s">
        <v>80</v>
      </c>
      <c r="L288" t="s">
        <v>2080</v>
      </c>
      <c r="M288" t="s">
        <v>2081</v>
      </c>
      <c r="N288" t="s">
        <v>138</v>
      </c>
      <c r="O288" t="s">
        <v>2082</v>
      </c>
      <c r="P288">
        <v>34.676817399999997</v>
      </c>
      <c r="Q288">
        <v>125.4196578</v>
      </c>
    </row>
    <row r="289" spans="1:17" x14ac:dyDescent="0.3">
      <c r="A289" t="s">
        <v>2083</v>
      </c>
      <c r="B289" t="s">
        <v>2084</v>
      </c>
      <c r="C289" t="s">
        <v>2085</v>
      </c>
      <c r="D289" t="s">
        <v>2086</v>
      </c>
      <c r="E289" t="str">
        <f>IF(Sheet2!C289="강원", "강원도", IF(Sheet2!C289="경기", "경기도", IF(Sheet2!C289="경남", "경상남도", IF(Sheet2!C289="경북", "경상북도", IF(Sheet2!C289="광주", "광주광역시", IF(Sheet2!C289="대구", "대구광역시", IF(Sheet2!C289="대전", "대전광역시", IF(Sheet2!C289="부산", "부산광역시",IF(Sheet2!C289="서울", "서울특별시",  IF(Sheet2!C289="세종", "세종특별자치시",  IF(Sheet2!C289="울산", "울산광역시",IF(Sheet2!C289="인천", "인천광역시", IF(Sheet2!C289="전남", "전라남도", IF(Sheet2!C289="전북", "전라북도",  IF(Sheet2!C289="제주", "제주특별자치도", IF(Sheet2!C289="충남", "충청남도", IF(Sheet2!C289="충북", "충청북도", Sheet2!C289)))))))))))))))))</f>
        <v>전라남도</v>
      </c>
      <c r="F289" t="str">
        <f>IFERROR(MID(Sheet2!B289, FIND(" ", Sheet2!B289) + 1, FIND(" ", Sheet2!B289, FIND(" ", Sheet2!B289) + 1) - FIND(" ", Sheet2!B289) - 1), MID(Sheet2!B289, FIND(" ", Sheet2!B289) + 1, LEN(Sheet2!B289) - FIND(" ", Sheet2!B289)))</f>
        <v>신안군</v>
      </c>
      <c r="G289" t="s">
        <v>19</v>
      </c>
      <c r="H289" s="2" t="s">
        <v>60</v>
      </c>
      <c r="I289" s="2">
        <v>3</v>
      </c>
      <c r="J289" t="s">
        <v>2087</v>
      </c>
      <c r="K289" t="s">
        <v>1537</v>
      </c>
      <c r="L289" t="s">
        <v>2088</v>
      </c>
      <c r="M289" t="s">
        <v>2089</v>
      </c>
      <c r="N289" t="s">
        <v>138</v>
      </c>
      <c r="O289" t="s">
        <v>2090</v>
      </c>
      <c r="P289">
        <v>34.848561199999999</v>
      </c>
      <c r="Q289">
        <v>126.2542851</v>
      </c>
    </row>
    <row r="290" spans="1:17" x14ac:dyDescent="0.3">
      <c r="A290" t="s">
        <v>2091</v>
      </c>
      <c r="B290" t="s">
        <v>2092</v>
      </c>
      <c r="C290" t="s">
        <v>2093</v>
      </c>
      <c r="D290" t="s">
        <v>2094</v>
      </c>
      <c r="E290" t="str">
        <f>IF(Sheet2!C290="강원", "강원도", IF(Sheet2!C290="경기", "경기도", IF(Sheet2!C290="경남", "경상남도", IF(Sheet2!C290="경북", "경상북도", IF(Sheet2!C290="광주", "광주광역시", IF(Sheet2!C290="대구", "대구광역시", IF(Sheet2!C290="대전", "대전광역시", IF(Sheet2!C290="부산", "부산광역시",IF(Sheet2!C290="서울", "서울특별시",  IF(Sheet2!C290="세종", "세종특별자치시",  IF(Sheet2!C290="울산", "울산광역시",IF(Sheet2!C290="인천", "인천광역시", IF(Sheet2!C290="전남", "전라남도", IF(Sheet2!C290="전북", "전라북도",  IF(Sheet2!C290="제주", "제주특별자치도", IF(Sheet2!C290="충남", "충청남도", IF(Sheet2!C290="충북", "충청북도", Sheet2!C290)))))))))))))))))</f>
        <v>전라남도</v>
      </c>
      <c r="F290" t="str">
        <f>IFERROR(MID(Sheet2!B290, FIND(" ", Sheet2!B290) + 1, FIND(" ", Sheet2!B290, FIND(" ", Sheet2!B290) + 1) - FIND(" ", Sheet2!B290) - 1), MID(Sheet2!B290, FIND(" ", Sheet2!B290) + 1, LEN(Sheet2!B290) - FIND(" ", Sheet2!B290)))</f>
        <v>신안군</v>
      </c>
      <c r="G290" t="s">
        <v>19</v>
      </c>
      <c r="H290" s="2" t="s">
        <v>20</v>
      </c>
      <c r="I290" s="2">
        <v>10</v>
      </c>
      <c r="J290" t="s">
        <v>2095</v>
      </c>
      <c r="K290" t="s">
        <v>80</v>
      </c>
      <c r="L290" t="s">
        <v>138</v>
      </c>
      <c r="M290" t="s">
        <v>2096</v>
      </c>
      <c r="N290" t="s">
        <v>138</v>
      </c>
      <c r="O290" t="s">
        <v>2097</v>
      </c>
      <c r="P290">
        <v>34.992012299999999</v>
      </c>
      <c r="Q290">
        <v>126.17568079999999</v>
      </c>
    </row>
    <row r="291" spans="1:17" x14ac:dyDescent="0.3">
      <c r="A291" t="s">
        <v>2098</v>
      </c>
      <c r="B291" t="s">
        <v>2099</v>
      </c>
      <c r="C291" t="s">
        <v>2100</v>
      </c>
      <c r="D291" t="s">
        <v>2101</v>
      </c>
      <c r="E291" t="str">
        <f>IF(Sheet2!C291="강원", "강원도", IF(Sheet2!C291="경기", "경기도", IF(Sheet2!C291="경남", "경상남도", IF(Sheet2!C291="경북", "경상북도", IF(Sheet2!C291="광주", "광주광역시", IF(Sheet2!C291="대구", "대구광역시", IF(Sheet2!C291="대전", "대전광역시", IF(Sheet2!C291="부산", "부산광역시",IF(Sheet2!C291="서울", "서울특별시",  IF(Sheet2!C291="세종", "세종특별자치시",  IF(Sheet2!C291="울산", "울산광역시",IF(Sheet2!C291="인천", "인천광역시", IF(Sheet2!C291="전남", "전라남도", IF(Sheet2!C291="전북", "전라북도",  IF(Sheet2!C291="제주", "제주특별자치도", IF(Sheet2!C291="충남", "충청남도", IF(Sheet2!C291="충북", "충청북도", Sheet2!C291)))))))))))))))))</f>
        <v>전라남도</v>
      </c>
      <c r="F291" t="str">
        <f>IFERROR(MID(Sheet2!B291, FIND(" ", Sheet2!B291) + 1, FIND(" ", Sheet2!B291, FIND(" ", Sheet2!B291) + 1) - FIND(" ", Sheet2!B291) - 1), MID(Sheet2!B291, FIND(" ", Sheet2!B291) + 1, LEN(Sheet2!B291) - FIND(" ", Sheet2!B291)))</f>
        <v>나주시</v>
      </c>
      <c r="G291" t="s">
        <v>19</v>
      </c>
      <c r="H291" s="2" t="s">
        <v>78</v>
      </c>
      <c r="I291" s="2">
        <v>6.56</v>
      </c>
      <c r="J291" t="s">
        <v>2103</v>
      </c>
      <c r="K291" t="s">
        <v>122</v>
      </c>
      <c r="L291" t="s">
        <v>138</v>
      </c>
      <c r="M291" t="s">
        <v>2104</v>
      </c>
      <c r="N291" t="s">
        <v>2105</v>
      </c>
      <c r="O291" t="s">
        <v>2106</v>
      </c>
      <c r="P291">
        <v>35.001367899999998</v>
      </c>
      <c r="Q291">
        <v>126.69337520000001</v>
      </c>
    </row>
    <row r="292" spans="1:17" x14ac:dyDescent="0.3">
      <c r="A292" t="s">
        <v>2107</v>
      </c>
      <c r="B292" t="s">
        <v>2099</v>
      </c>
      <c r="C292" t="s">
        <v>2108</v>
      </c>
      <c r="D292" t="s">
        <v>2109</v>
      </c>
      <c r="E292" t="str">
        <f>IF(Sheet2!C292="강원", "강원도", IF(Sheet2!C292="경기", "경기도", IF(Sheet2!C292="경남", "경상남도", IF(Sheet2!C292="경북", "경상북도", IF(Sheet2!C292="광주", "광주광역시", IF(Sheet2!C292="대구", "대구광역시", IF(Sheet2!C292="대전", "대전광역시", IF(Sheet2!C292="부산", "부산광역시",IF(Sheet2!C292="서울", "서울특별시",  IF(Sheet2!C292="세종", "세종특별자치시",  IF(Sheet2!C292="울산", "울산광역시",IF(Sheet2!C292="인천", "인천광역시", IF(Sheet2!C292="전남", "전라남도", IF(Sheet2!C292="전북", "전라북도",  IF(Sheet2!C292="제주", "제주특별자치도", IF(Sheet2!C292="충남", "충청남도", IF(Sheet2!C292="충북", "충청북도", Sheet2!C292)))))))))))))))))</f>
        <v>전라남도</v>
      </c>
      <c r="F292" t="str">
        <f>IFERROR(MID(Sheet2!B292, FIND(" ", Sheet2!B292) + 1, FIND(" ", Sheet2!B292, FIND(" ", Sheet2!B292) + 1) - FIND(" ", Sheet2!B292) - 1), MID(Sheet2!B292, FIND(" ", Sheet2!B292) + 1, LEN(Sheet2!B292) - FIND(" ", Sheet2!B292)))</f>
        <v>나주시</v>
      </c>
      <c r="G292" t="s">
        <v>32</v>
      </c>
      <c r="H292" s="2" t="s">
        <v>20</v>
      </c>
      <c r="I292" s="2">
        <v>13.08</v>
      </c>
      <c r="J292" t="s">
        <v>2110</v>
      </c>
      <c r="K292" t="s">
        <v>401</v>
      </c>
      <c r="M292" t="s">
        <v>2111</v>
      </c>
      <c r="O292" t="s">
        <v>2106</v>
      </c>
      <c r="P292">
        <v>35.001367899999998</v>
      </c>
      <c r="Q292">
        <v>126.69337520000001</v>
      </c>
    </row>
    <row r="293" spans="1:17" x14ac:dyDescent="0.3">
      <c r="A293" t="s">
        <v>2112</v>
      </c>
      <c r="B293" t="s">
        <v>2099</v>
      </c>
      <c r="C293" t="s">
        <v>2113</v>
      </c>
      <c r="D293" t="s">
        <v>2114</v>
      </c>
      <c r="E293" t="str">
        <f>IF(Sheet2!C293="강원", "강원도", IF(Sheet2!C293="경기", "경기도", IF(Sheet2!C293="경남", "경상남도", IF(Sheet2!C293="경북", "경상북도", IF(Sheet2!C293="광주", "광주광역시", IF(Sheet2!C293="대구", "대구광역시", IF(Sheet2!C293="대전", "대전광역시", IF(Sheet2!C293="부산", "부산광역시",IF(Sheet2!C293="서울", "서울특별시",  IF(Sheet2!C293="세종", "세종특별자치시",  IF(Sheet2!C293="울산", "울산광역시",IF(Sheet2!C293="인천", "인천광역시", IF(Sheet2!C293="전남", "전라남도", IF(Sheet2!C293="전북", "전라북도",  IF(Sheet2!C293="제주", "제주특별자치도", IF(Sheet2!C293="충남", "충청남도", IF(Sheet2!C293="충북", "충청북도", Sheet2!C293)))))))))))))))))</f>
        <v>전라남도</v>
      </c>
      <c r="F293" t="str">
        <f>IFERROR(MID(Sheet2!B293, FIND(" ", Sheet2!B293) + 1, FIND(" ", Sheet2!B293, FIND(" ", Sheet2!B293) + 1) - FIND(" ", Sheet2!B293) - 1), MID(Sheet2!B293, FIND(" ", Sheet2!B293) + 1, LEN(Sheet2!B293) - FIND(" ", Sheet2!B293)))</f>
        <v>나주시</v>
      </c>
      <c r="G293" t="s">
        <v>32</v>
      </c>
      <c r="H293" s="2" t="s">
        <v>78</v>
      </c>
      <c r="I293" s="2">
        <v>9.32</v>
      </c>
      <c r="J293" t="s">
        <v>2115</v>
      </c>
      <c r="K293" t="s">
        <v>87</v>
      </c>
      <c r="M293" t="s">
        <v>2116</v>
      </c>
      <c r="N293" t="s">
        <v>2117</v>
      </c>
      <c r="O293" t="s">
        <v>2106</v>
      </c>
      <c r="P293">
        <v>35.001367899999998</v>
      </c>
      <c r="Q293">
        <v>126.69337520000001</v>
      </c>
    </row>
    <row r="294" spans="1:17" x14ac:dyDescent="0.3">
      <c r="A294" t="s">
        <v>2118</v>
      </c>
      <c r="B294" t="s">
        <v>2099</v>
      </c>
      <c r="C294" t="s">
        <v>2119</v>
      </c>
      <c r="D294" t="s">
        <v>2120</v>
      </c>
      <c r="E294" t="str">
        <f>IF(Sheet2!C294="강원", "강원도", IF(Sheet2!C294="경기", "경기도", IF(Sheet2!C294="경남", "경상남도", IF(Sheet2!C294="경북", "경상북도", IF(Sheet2!C294="광주", "광주광역시", IF(Sheet2!C294="대구", "대구광역시", IF(Sheet2!C294="대전", "대전광역시", IF(Sheet2!C294="부산", "부산광역시",IF(Sheet2!C294="서울", "서울특별시",  IF(Sheet2!C294="세종", "세종특별자치시",  IF(Sheet2!C294="울산", "울산광역시",IF(Sheet2!C294="인천", "인천광역시", IF(Sheet2!C294="전남", "전라남도", IF(Sheet2!C294="전북", "전라북도",  IF(Sheet2!C294="제주", "제주특별자치도", IF(Sheet2!C294="충남", "충청남도", IF(Sheet2!C294="충북", "충청북도", Sheet2!C294)))))))))))))))))</f>
        <v>전라남도</v>
      </c>
      <c r="F294" t="str">
        <f>IFERROR(MID(Sheet2!B294, FIND(" ", Sheet2!B294) + 1, FIND(" ", Sheet2!B294, FIND(" ", Sheet2!B294) + 1) - FIND(" ", Sheet2!B294) - 1), MID(Sheet2!B294, FIND(" ", Sheet2!B294) + 1, LEN(Sheet2!B294) - FIND(" ", Sheet2!B294)))</f>
        <v>나주시</v>
      </c>
      <c r="G294" t="s">
        <v>32</v>
      </c>
      <c r="H294" s="2" t="s">
        <v>78</v>
      </c>
      <c r="I294" s="2">
        <v>7.93</v>
      </c>
      <c r="J294" t="s">
        <v>2121</v>
      </c>
      <c r="K294" t="s">
        <v>122</v>
      </c>
      <c r="M294" t="s">
        <v>2122</v>
      </c>
      <c r="N294" t="s">
        <v>2123</v>
      </c>
      <c r="O294" t="s">
        <v>2106</v>
      </c>
      <c r="P294">
        <v>35.001367899999998</v>
      </c>
      <c r="Q294">
        <v>126.69337520000001</v>
      </c>
    </row>
    <row r="295" spans="1:17" x14ac:dyDescent="0.3">
      <c r="A295" t="s">
        <v>2124</v>
      </c>
      <c r="B295" t="s">
        <v>2125</v>
      </c>
      <c r="C295" t="s">
        <v>29</v>
      </c>
      <c r="D295" t="s">
        <v>2126</v>
      </c>
      <c r="E295" t="str">
        <f>IF(Sheet2!C295="강원", "강원도", IF(Sheet2!C295="경기", "경기도", IF(Sheet2!C295="경남", "경상남도", IF(Sheet2!C295="경북", "경상북도", IF(Sheet2!C295="광주", "광주광역시", IF(Sheet2!C295="대구", "대구광역시", IF(Sheet2!C295="대전", "대전광역시", IF(Sheet2!C295="부산", "부산광역시",IF(Sheet2!C295="서울", "서울특별시",  IF(Sheet2!C295="세종", "세종특별자치시",  IF(Sheet2!C295="울산", "울산광역시",IF(Sheet2!C295="인천", "인천광역시", IF(Sheet2!C295="전남", "전라남도", IF(Sheet2!C295="전북", "전라북도",  IF(Sheet2!C295="제주", "제주특별자치도", IF(Sheet2!C295="충남", "충청남도", IF(Sheet2!C295="충북", "충청북도", Sheet2!C295)))))))))))))))))</f>
        <v>강원도</v>
      </c>
      <c r="F295" t="str">
        <f>IFERROR(MID(Sheet2!B295, FIND(" ", Sheet2!B295) + 1, FIND(" ", Sheet2!B295, FIND(" ", Sheet2!B295) + 1) - FIND(" ", Sheet2!B295) - 1), MID(Sheet2!B295, FIND(" ", Sheet2!B295) + 1, LEN(Sheet2!B295) - FIND(" ", Sheet2!B295)))</f>
        <v>정선군</v>
      </c>
      <c r="G295" t="s">
        <v>32</v>
      </c>
      <c r="H295" s="2" t="s">
        <v>50</v>
      </c>
      <c r="I295" s="2">
        <v>25</v>
      </c>
      <c r="J295" t="s">
        <v>2127</v>
      </c>
      <c r="K295" t="s">
        <v>223</v>
      </c>
      <c r="L295" t="s">
        <v>2128</v>
      </c>
      <c r="M295" t="s">
        <v>2129</v>
      </c>
      <c r="N295" t="s">
        <v>2130</v>
      </c>
      <c r="O295" t="s">
        <v>2131</v>
      </c>
      <c r="P295">
        <v>35.953934799999999</v>
      </c>
      <c r="Q295">
        <v>128.83347280000001</v>
      </c>
    </row>
    <row r="296" spans="1:17" x14ac:dyDescent="0.3">
      <c r="A296" t="s">
        <v>2132</v>
      </c>
      <c r="B296" t="s">
        <v>2125</v>
      </c>
      <c r="C296" t="s">
        <v>41</v>
      </c>
      <c r="D296" t="s">
        <v>2133</v>
      </c>
      <c r="E296" t="str">
        <f>IF(Sheet2!C296="강원", "강원도", IF(Sheet2!C296="경기", "경기도", IF(Sheet2!C296="경남", "경상남도", IF(Sheet2!C296="경북", "경상북도", IF(Sheet2!C296="광주", "광주광역시", IF(Sheet2!C296="대구", "대구광역시", IF(Sheet2!C296="대전", "대전광역시", IF(Sheet2!C296="부산", "부산광역시",IF(Sheet2!C296="서울", "서울특별시",  IF(Sheet2!C296="세종", "세종특별자치시",  IF(Sheet2!C296="울산", "울산광역시",IF(Sheet2!C296="인천", "인천광역시", IF(Sheet2!C296="전남", "전라남도", IF(Sheet2!C296="전북", "전라북도",  IF(Sheet2!C296="제주", "제주특별자치도", IF(Sheet2!C296="충남", "충청남도", IF(Sheet2!C296="충북", "충청북도", Sheet2!C296)))))))))))))))))</f>
        <v>강원도</v>
      </c>
      <c r="F296" t="str">
        <f>IFERROR(MID(Sheet2!B296, FIND(" ", Sheet2!B296) + 1, FIND(" ", Sheet2!B296, FIND(" ", Sheet2!B296) + 1) - FIND(" ", Sheet2!B296) - 1), MID(Sheet2!B296, FIND(" ", Sheet2!B296) + 1, LEN(Sheet2!B296) - FIND(" ", Sheet2!B296)))</f>
        <v>정선군</v>
      </c>
      <c r="G296" t="s">
        <v>32</v>
      </c>
      <c r="H296" s="2" t="s">
        <v>50</v>
      </c>
      <c r="I296" s="2">
        <v>20</v>
      </c>
      <c r="J296" t="s">
        <v>2134</v>
      </c>
      <c r="K296" t="s">
        <v>105</v>
      </c>
      <c r="L296" t="s">
        <v>138</v>
      </c>
      <c r="M296" t="s">
        <v>2135</v>
      </c>
      <c r="N296" t="s">
        <v>2136</v>
      </c>
      <c r="O296" t="s">
        <v>2131</v>
      </c>
      <c r="P296">
        <v>35.953934799999999</v>
      </c>
      <c r="Q296">
        <v>128.83347280000001</v>
      </c>
    </row>
    <row r="297" spans="1:17" x14ac:dyDescent="0.3">
      <c r="A297" t="s">
        <v>2137</v>
      </c>
      <c r="B297" t="s">
        <v>2125</v>
      </c>
      <c r="C297" t="s">
        <v>44</v>
      </c>
      <c r="D297" t="s">
        <v>2138</v>
      </c>
      <c r="E297" t="str">
        <f>IF(Sheet2!C297="강원", "강원도", IF(Sheet2!C297="경기", "경기도", IF(Sheet2!C297="경남", "경상남도", IF(Sheet2!C297="경북", "경상북도", IF(Sheet2!C297="광주", "광주광역시", IF(Sheet2!C297="대구", "대구광역시", IF(Sheet2!C297="대전", "대전광역시", IF(Sheet2!C297="부산", "부산광역시",IF(Sheet2!C297="서울", "서울특별시",  IF(Sheet2!C297="세종", "세종특별자치시",  IF(Sheet2!C297="울산", "울산광역시",IF(Sheet2!C297="인천", "인천광역시", IF(Sheet2!C297="전남", "전라남도", IF(Sheet2!C297="전북", "전라북도",  IF(Sheet2!C297="제주", "제주특별자치도", IF(Sheet2!C297="충남", "충청남도", IF(Sheet2!C297="충북", "충청북도", Sheet2!C297)))))))))))))))))</f>
        <v>강원도</v>
      </c>
      <c r="F297" t="str">
        <f>IFERROR(MID(Sheet2!B297, FIND(" ", Sheet2!B297) + 1, FIND(" ", Sheet2!B297, FIND(" ", Sheet2!B297) + 1) - FIND(" ", Sheet2!B297) - 1), MID(Sheet2!B297, FIND(" ", Sheet2!B297) + 1, LEN(Sheet2!B297) - FIND(" ", Sheet2!B297)))</f>
        <v>영월군</v>
      </c>
      <c r="G297" t="s">
        <v>128</v>
      </c>
      <c r="H297" s="2" t="s">
        <v>20</v>
      </c>
      <c r="I297" s="2">
        <v>12</v>
      </c>
      <c r="J297" t="s">
        <v>2139</v>
      </c>
      <c r="K297" t="s">
        <v>71</v>
      </c>
      <c r="L297" t="s">
        <v>138</v>
      </c>
      <c r="M297" t="s">
        <v>2140</v>
      </c>
      <c r="N297" t="s">
        <v>2141</v>
      </c>
      <c r="O297" t="s">
        <v>2131</v>
      </c>
      <c r="P297">
        <v>35.953934799999999</v>
      </c>
      <c r="Q297">
        <v>128.83347280000001</v>
      </c>
    </row>
    <row r="298" spans="1:17" x14ac:dyDescent="0.3">
      <c r="A298" t="s">
        <v>2142</v>
      </c>
      <c r="B298" t="s">
        <v>2143</v>
      </c>
      <c r="C298" t="s">
        <v>2144</v>
      </c>
      <c r="D298" t="s">
        <v>2145</v>
      </c>
      <c r="E298" t="str">
        <f>IF(Sheet2!C298="강원", "강원도", IF(Sheet2!C298="경기", "경기도", IF(Sheet2!C298="경남", "경상남도", IF(Sheet2!C298="경북", "경상북도", IF(Sheet2!C298="광주", "광주광역시", IF(Sheet2!C298="대구", "대구광역시", IF(Sheet2!C298="대전", "대전광역시", IF(Sheet2!C298="부산", "부산광역시",IF(Sheet2!C298="서울", "서울특별시",  IF(Sheet2!C298="세종", "세종특별자치시",  IF(Sheet2!C298="울산", "울산광역시",IF(Sheet2!C298="인천", "인천광역시", IF(Sheet2!C298="전남", "전라남도", IF(Sheet2!C298="전북", "전라북도",  IF(Sheet2!C298="제주", "제주특별자치도", IF(Sheet2!C298="충남", "충청남도", IF(Sheet2!C298="충북", "충청북도", Sheet2!C298)))))))))))))))))</f>
        <v>전라남도</v>
      </c>
      <c r="F298" t="str">
        <f>IFERROR(MID(Sheet2!B298, FIND(" ", Sheet2!B298) + 1, FIND(" ", Sheet2!B298, FIND(" ", Sheet2!B298) + 1) - FIND(" ", Sheet2!B298) - 1), MID(Sheet2!B298, FIND(" ", Sheet2!B298) + 1, LEN(Sheet2!B298) - FIND(" ", Sheet2!B298)))</f>
        <v>신안군</v>
      </c>
      <c r="G298" t="s">
        <v>19</v>
      </c>
      <c r="H298" s="2" t="s">
        <v>33</v>
      </c>
      <c r="I298" s="2">
        <v>3</v>
      </c>
      <c r="J298" t="s">
        <v>2146</v>
      </c>
      <c r="K298" t="s">
        <v>105</v>
      </c>
      <c r="L298" t="s">
        <v>2080</v>
      </c>
      <c r="M298" t="s">
        <v>2147</v>
      </c>
      <c r="N298" t="s">
        <v>138</v>
      </c>
      <c r="O298" t="s">
        <v>2148</v>
      </c>
      <c r="P298">
        <v>34.056570800000003</v>
      </c>
      <c r="Q298">
        <v>125.1358225</v>
      </c>
    </row>
    <row r="299" spans="1:17" x14ac:dyDescent="0.3">
      <c r="A299" t="s">
        <v>2149</v>
      </c>
      <c r="B299" t="s">
        <v>2150</v>
      </c>
      <c r="C299" t="s">
        <v>2151</v>
      </c>
      <c r="D299" t="s">
        <v>2152</v>
      </c>
      <c r="E299" t="str">
        <f>IF(Sheet2!C299="강원", "강원도", IF(Sheet2!C299="경기", "경기도", IF(Sheet2!C299="경남", "경상남도", IF(Sheet2!C299="경북", "경상북도", IF(Sheet2!C299="광주", "광주광역시", IF(Sheet2!C299="대구", "대구광역시", IF(Sheet2!C299="대전", "대전광역시", IF(Sheet2!C299="부산", "부산광역시",IF(Sheet2!C299="서울", "서울특별시",  IF(Sheet2!C299="세종", "세종특별자치시",  IF(Sheet2!C299="울산", "울산광역시",IF(Sheet2!C299="인천", "인천광역시", IF(Sheet2!C299="전남", "전라남도", IF(Sheet2!C299="전북", "전라북도",  IF(Sheet2!C299="제주", "제주특별자치도", IF(Sheet2!C299="충남", "충청남도", IF(Sheet2!C299="충북", "충청북도", Sheet2!C299)))))))))))))))))</f>
        <v>전라남도</v>
      </c>
      <c r="F299" t="str">
        <f>IFERROR(MID(Sheet2!B299, FIND(" ", Sheet2!B299) + 1, FIND(" ", Sheet2!B299, FIND(" ", Sheet2!B299) + 1) - FIND(" ", Sheet2!B299) - 1), MID(Sheet2!B299, FIND(" ", Sheet2!B299) + 1, LEN(Sheet2!B299) - FIND(" ", Sheet2!B299)))</f>
        <v>고흥군</v>
      </c>
      <c r="G299" t="s">
        <v>19</v>
      </c>
      <c r="H299" s="2" t="s">
        <v>60</v>
      </c>
      <c r="I299" s="2">
        <v>17.7</v>
      </c>
      <c r="J299" t="s">
        <v>2153</v>
      </c>
      <c r="K299" t="s">
        <v>401</v>
      </c>
      <c r="L299" t="s">
        <v>23</v>
      </c>
      <c r="M299" t="s">
        <v>2154</v>
      </c>
      <c r="N299" t="s">
        <v>2155</v>
      </c>
      <c r="O299" t="s">
        <v>2156</v>
      </c>
      <c r="P299">
        <v>34.447057600000001</v>
      </c>
      <c r="Q299">
        <v>127.5118911</v>
      </c>
    </row>
    <row r="300" spans="1:17" x14ac:dyDescent="0.3">
      <c r="A300" t="s">
        <v>2157</v>
      </c>
      <c r="B300" t="s">
        <v>2150</v>
      </c>
      <c r="C300" t="s">
        <v>2158</v>
      </c>
      <c r="D300" t="s">
        <v>2159</v>
      </c>
      <c r="E300" t="str">
        <f>IF(Sheet2!C300="강원", "강원도", IF(Sheet2!C300="경기", "경기도", IF(Sheet2!C300="경남", "경상남도", IF(Sheet2!C300="경북", "경상북도", IF(Sheet2!C300="광주", "광주광역시", IF(Sheet2!C300="대구", "대구광역시", IF(Sheet2!C300="대전", "대전광역시", IF(Sheet2!C300="부산", "부산광역시",IF(Sheet2!C300="서울", "서울특별시",  IF(Sheet2!C300="세종", "세종특별자치시",  IF(Sheet2!C300="울산", "울산광역시",IF(Sheet2!C300="인천", "인천광역시", IF(Sheet2!C300="전남", "전라남도", IF(Sheet2!C300="전북", "전라북도",  IF(Sheet2!C300="제주", "제주특별자치도", IF(Sheet2!C300="충남", "충청남도", IF(Sheet2!C300="충북", "충청북도", Sheet2!C300)))))))))))))))))</f>
        <v>전라남도</v>
      </c>
      <c r="F300" t="str">
        <f>IFERROR(MID(Sheet2!B300, FIND(" ", Sheet2!B300) + 1, FIND(" ", Sheet2!B300, FIND(" ", Sheet2!B300) + 1) - FIND(" ", Sheet2!B300) - 1), MID(Sheet2!B300, FIND(" ", Sheet2!B300) + 1, LEN(Sheet2!B300) - FIND(" ", Sheet2!B300)))</f>
        <v>고흥군</v>
      </c>
      <c r="G300" t="s">
        <v>32</v>
      </c>
      <c r="H300" s="2" t="s">
        <v>78</v>
      </c>
      <c r="I300" s="2">
        <v>9.33</v>
      </c>
      <c r="J300" t="s">
        <v>2160</v>
      </c>
      <c r="K300" t="s">
        <v>158</v>
      </c>
      <c r="L300" t="s">
        <v>2161</v>
      </c>
      <c r="M300" t="s">
        <v>2162</v>
      </c>
      <c r="N300" t="s">
        <v>2163</v>
      </c>
      <c r="O300" t="s">
        <v>2156</v>
      </c>
      <c r="P300">
        <v>34.447057600000001</v>
      </c>
      <c r="Q300">
        <v>127.5118911</v>
      </c>
    </row>
    <row r="301" spans="1:17" x14ac:dyDescent="0.3">
      <c r="A301" t="s">
        <v>2164</v>
      </c>
      <c r="B301" t="s">
        <v>2150</v>
      </c>
      <c r="C301" t="s">
        <v>2165</v>
      </c>
      <c r="D301" t="s">
        <v>2166</v>
      </c>
      <c r="E301" t="str">
        <f>IF(Sheet2!C301="강원", "강원도", IF(Sheet2!C301="경기", "경기도", IF(Sheet2!C301="경남", "경상남도", IF(Sheet2!C301="경북", "경상북도", IF(Sheet2!C301="광주", "광주광역시", IF(Sheet2!C301="대구", "대구광역시", IF(Sheet2!C301="대전", "대전광역시", IF(Sheet2!C301="부산", "부산광역시",IF(Sheet2!C301="서울", "서울특별시",  IF(Sheet2!C301="세종", "세종특별자치시",  IF(Sheet2!C301="울산", "울산광역시",IF(Sheet2!C301="인천", "인천광역시", IF(Sheet2!C301="전남", "전라남도", IF(Sheet2!C301="전북", "전라북도",  IF(Sheet2!C301="제주", "제주특별자치도", IF(Sheet2!C301="충남", "충청남도", IF(Sheet2!C301="충북", "충청북도", Sheet2!C301)))))))))))))))))</f>
        <v>전라남도</v>
      </c>
      <c r="F301" t="str">
        <f>IFERROR(MID(Sheet2!B301, FIND(" ", Sheet2!B301) + 1, FIND(" ", Sheet2!B301, FIND(" ", Sheet2!B301) + 1) - FIND(" ", Sheet2!B301) - 1), MID(Sheet2!B301, FIND(" ", Sheet2!B301) + 1, LEN(Sheet2!B301) - FIND(" ", Sheet2!B301)))</f>
        <v>고흥군</v>
      </c>
      <c r="G301" t="s">
        <v>32</v>
      </c>
      <c r="H301" s="2" t="s">
        <v>20</v>
      </c>
      <c r="I301" s="2">
        <v>11.8</v>
      </c>
      <c r="J301" t="s">
        <v>2167</v>
      </c>
      <c r="K301" t="s">
        <v>158</v>
      </c>
      <c r="L301" t="s">
        <v>23</v>
      </c>
      <c r="M301" t="s">
        <v>2162</v>
      </c>
      <c r="N301" t="s">
        <v>2168</v>
      </c>
      <c r="O301" t="s">
        <v>2156</v>
      </c>
      <c r="P301">
        <v>34.447057600000001</v>
      </c>
      <c r="Q301">
        <v>127.5118911</v>
      </c>
    </row>
    <row r="302" spans="1:17" x14ac:dyDescent="0.3">
      <c r="A302" t="s">
        <v>2169</v>
      </c>
      <c r="B302" t="s">
        <v>1416</v>
      </c>
      <c r="C302" t="s">
        <v>2170</v>
      </c>
      <c r="D302" t="s">
        <v>2171</v>
      </c>
      <c r="E302" t="str">
        <f>IF(Sheet2!C302="강원", "강원도", IF(Sheet2!C302="경기", "경기도", IF(Sheet2!C302="경남", "경상남도", IF(Sheet2!C302="경북", "경상북도", IF(Sheet2!C302="광주", "광주광역시", IF(Sheet2!C302="대구", "대구광역시", IF(Sheet2!C302="대전", "대전광역시", IF(Sheet2!C302="부산", "부산광역시",IF(Sheet2!C302="서울", "서울특별시",  IF(Sheet2!C302="세종", "세종특별자치시",  IF(Sheet2!C302="울산", "울산광역시",IF(Sheet2!C302="인천", "인천광역시", IF(Sheet2!C302="전남", "전라남도", IF(Sheet2!C302="전북", "전라북도",  IF(Sheet2!C302="제주", "제주특별자치도", IF(Sheet2!C302="충남", "충청남도", IF(Sheet2!C302="충북", "충청북도", Sheet2!C302)))))))))))))))))</f>
        <v>서울특별시</v>
      </c>
      <c r="F302" t="str">
        <f>IFERROR(MID(Sheet2!B302, FIND(" ", Sheet2!B302) + 1, FIND(" ", Sheet2!B302, FIND(" ", Sheet2!B302) + 1) - FIND(" ", Sheet2!B302) - 1), MID(Sheet2!B302, FIND(" ", Sheet2!B302) + 1, LEN(Sheet2!B302) - FIND(" ", Sheet2!B302)))</f>
        <v>송파구</v>
      </c>
      <c r="G302" t="s">
        <v>19</v>
      </c>
      <c r="H302" s="2" t="s">
        <v>78</v>
      </c>
      <c r="I302" s="2">
        <v>5.5</v>
      </c>
      <c r="J302" t="s">
        <v>2172</v>
      </c>
      <c r="K302" t="s">
        <v>80</v>
      </c>
      <c r="L302" t="s">
        <v>675</v>
      </c>
      <c r="M302" t="s">
        <v>2173</v>
      </c>
      <c r="N302" t="s">
        <v>2174</v>
      </c>
      <c r="O302" t="s">
        <v>1423</v>
      </c>
      <c r="P302">
        <v>37.5581581</v>
      </c>
      <c r="Q302">
        <v>127.1036886</v>
      </c>
    </row>
    <row r="303" spans="1:17" x14ac:dyDescent="0.3">
      <c r="A303" t="s">
        <v>2175</v>
      </c>
      <c r="B303" t="s">
        <v>2176</v>
      </c>
      <c r="C303" t="s">
        <v>2177</v>
      </c>
      <c r="D303" t="s">
        <v>2178</v>
      </c>
      <c r="E303" t="str">
        <f>IF(Sheet2!C303="강원", "강원도", IF(Sheet2!C303="경기", "경기도", IF(Sheet2!C303="경남", "경상남도", IF(Sheet2!C303="경북", "경상북도", IF(Sheet2!C303="광주", "광주광역시", IF(Sheet2!C303="대구", "대구광역시", IF(Sheet2!C303="대전", "대전광역시", IF(Sheet2!C303="부산", "부산광역시",IF(Sheet2!C303="서울", "서울특별시",  IF(Sheet2!C303="세종", "세종특별자치시",  IF(Sheet2!C303="울산", "울산광역시",IF(Sheet2!C303="인천", "인천광역시", IF(Sheet2!C303="전남", "전라남도", IF(Sheet2!C303="전북", "전라북도",  IF(Sheet2!C303="제주", "제주특별자치도", IF(Sheet2!C303="충남", "충청남도", IF(Sheet2!C303="충북", "충청북도", Sheet2!C303)))))))))))))))))</f>
        <v>경기도</v>
      </c>
      <c r="F303" t="str">
        <f>IFERROR(MID(Sheet2!B303, FIND(" ", Sheet2!B303) + 1, FIND(" ", Sheet2!B303, FIND(" ", Sheet2!B303) + 1) - FIND(" ", Sheet2!B303) - 1), MID(Sheet2!B303, FIND(" ", Sheet2!B303) + 1, LEN(Sheet2!B303) - FIND(" ", Sheet2!B303)))</f>
        <v>양주시</v>
      </c>
      <c r="G303" t="s">
        <v>32</v>
      </c>
      <c r="H303" s="2" t="s">
        <v>20</v>
      </c>
      <c r="I303" s="2">
        <v>10.7</v>
      </c>
      <c r="J303" t="s">
        <v>2180</v>
      </c>
      <c r="K303" t="s">
        <v>87</v>
      </c>
      <c r="M303" t="s">
        <v>2181</v>
      </c>
      <c r="N303" t="s">
        <v>2181</v>
      </c>
      <c r="O303" t="s">
        <v>2182</v>
      </c>
      <c r="P303">
        <v>37.818752600000003</v>
      </c>
      <c r="Q303">
        <v>127.0566917</v>
      </c>
    </row>
    <row r="304" spans="1:17" x14ac:dyDescent="0.3">
      <c r="A304" t="s">
        <v>2183</v>
      </c>
      <c r="B304" t="s">
        <v>2184</v>
      </c>
      <c r="C304" t="s">
        <v>2185</v>
      </c>
      <c r="D304" t="s">
        <v>2186</v>
      </c>
      <c r="E304" t="str">
        <f>IF(Sheet2!C304="강원", "강원도", IF(Sheet2!C304="경기", "경기도", IF(Sheet2!C304="경남", "경상남도", IF(Sheet2!C304="경북", "경상북도", IF(Sheet2!C304="광주", "광주광역시", IF(Sheet2!C304="대구", "대구광역시", IF(Sheet2!C304="대전", "대전광역시", IF(Sheet2!C304="부산", "부산광역시",IF(Sheet2!C304="서울", "서울특별시",  IF(Sheet2!C304="세종", "세종특별자치시",  IF(Sheet2!C304="울산", "울산광역시",IF(Sheet2!C304="인천", "인천광역시", IF(Sheet2!C304="전남", "전라남도", IF(Sheet2!C304="전북", "전라북도",  IF(Sheet2!C304="제주", "제주특별자치도", IF(Sheet2!C304="충남", "충청남도", IF(Sheet2!C304="충북", "충청북도", Sheet2!C304)))))))))))))))))</f>
        <v>경상남도</v>
      </c>
      <c r="F304" t="str">
        <f>IFERROR(MID(Sheet2!B304, FIND(" ", Sheet2!B304) + 1, FIND(" ", Sheet2!B304, FIND(" ", Sheet2!B304) + 1) - FIND(" ", Sheet2!B304) - 1), MID(Sheet2!B304, FIND(" ", Sheet2!B304) + 1, LEN(Sheet2!B304) - FIND(" ", Sheet2!B304)))</f>
        <v>남해군</v>
      </c>
      <c r="G304" t="s">
        <v>32</v>
      </c>
      <c r="H304" s="2" t="s">
        <v>60</v>
      </c>
      <c r="I304" s="2">
        <v>16</v>
      </c>
      <c r="J304" t="s">
        <v>2188</v>
      </c>
      <c r="K304" t="s">
        <v>431</v>
      </c>
      <c r="L304" t="s">
        <v>2189</v>
      </c>
      <c r="M304" t="s">
        <v>2190</v>
      </c>
      <c r="N304" t="s">
        <v>2191</v>
      </c>
      <c r="O304" t="s">
        <v>2192</v>
      </c>
      <c r="P304">
        <v>34.828847600000003</v>
      </c>
      <c r="Q304">
        <v>127.99541910000001</v>
      </c>
    </row>
    <row r="305" spans="1:17" x14ac:dyDescent="0.3">
      <c r="A305" t="s">
        <v>2193</v>
      </c>
      <c r="B305" t="s">
        <v>2194</v>
      </c>
      <c r="C305" t="s">
        <v>2194</v>
      </c>
      <c r="D305" t="s">
        <v>2195</v>
      </c>
      <c r="E305" t="str">
        <f>IF(Sheet2!C305="강원", "강원도", IF(Sheet2!C305="경기", "경기도", IF(Sheet2!C305="경남", "경상남도", IF(Sheet2!C305="경북", "경상북도", IF(Sheet2!C305="광주", "광주광역시", IF(Sheet2!C305="대구", "대구광역시", IF(Sheet2!C305="대전", "대전광역시", IF(Sheet2!C305="부산", "부산광역시",IF(Sheet2!C305="서울", "서울특별시",  IF(Sheet2!C305="세종", "세종특별자치시",  IF(Sheet2!C305="울산", "울산광역시",IF(Sheet2!C305="인천", "인천광역시", IF(Sheet2!C305="전남", "전라남도", IF(Sheet2!C305="전북", "전라북도",  IF(Sheet2!C305="제주", "제주특별자치도", IF(Sheet2!C305="충남", "충청남도", IF(Sheet2!C305="충북", "충청북도", Sheet2!C305)))))))))))))))))</f>
        <v>전라남도</v>
      </c>
      <c r="F305" t="str">
        <f>IFERROR(MID(Sheet2!B305, FIND(" ", Sheet2!B305) + 1, FIND(" ", Sheet2!B305, FIND(" ", Sheet2!B305) + 1) - FIND(" ", Sheet2!B305) - 1), MID(Sheet2!B305, FIND(" ", Sheet2!B305) + 1, LEN(Sheet2!B305) - FIND(" ", Sheet2!B305)))</f>
        <v>장성군</v>
      </c>
      <c r="G305" t="s">
        <v>32</v>
      </c>
      <c r="H305" s="2" t="s">
        <v>78</v>
      </c>
      <c r="I305" s="2">
        <v>14</v>
      </c>
      <c r="J305" t="s">
        <v>2197</v>
      </c>
      <c r="K305" t="s">
        <v>87</v>
      </c>
      <c r="L305" t="s">
        <v>23</v>
      </c>
      <c r="M305" t="s">
        <v>2198</v>
      </c>
      <c r="N305" t="s">
        <v>2199</v>
      </c>
      <c r="O305" t="s">
        <v>2200</v>
      </c>
      <c r="P305">
        <v>35.385686</v>
      </c>
      <c r="Q305">
        <v>126.83349370000001</v>
      </c>
    </row>
    <row r="306" spans="1:17" x14ac:dyDescent="0.3">
      <c r="A306" t="s">
        <v>2201</v>
      </c>
      <c r="B306" t="s">
        <v>2202</v>
      </c>
      <c r="C306" t="s">
        <v>2203</v>
      </c>
      <c r="D306" t="s">
        <v>2204</v>
      </c>
      <c r="E306" t="str">
        <f>IF(Sheet2!C306="강원", "강원도", IF(Sheet2!C306="경기", "경기도", IF(Sheet2!C306="경남", "경상남도", IF(Sheet2!C306="경북", "경상북도", IF(Sheet2!C306="광주", "광주광역시", IF(Sheet2!C306="대구", "대구광역시", IF(Sheet2!C306="대전", "대전광역시", IF(Sheet2!C306="부산", "부산광역시",IF(Sheet2!C306="서울", "서울특별시",  IF(Sheet2!C306="세종", "세종특별자치시",  IF(Sheet2!C306="울산", "울산광역시",IF(Sheet2!C306="인천", "인천광역시", IF(Sheet2!C306="전남", "전라남도", IF(Sheet2!C306="전북", "전라북도",  IF(Sheet2!C306="제주", "제주특별자치도", IF(Sheet2!C306="충남", "충청남도", IF(Sheet2!C306="충북", "충청북도", Sheet2!C306)))))))))))))))))</f>
        <v>전라남도</v>
      </c>
      <c r="F306" t="str">
        <f>IFERROR(MID(Sheet2!B306, FIND(" ", Sheet2!B306) + 1, FIND(" ", Sheet2!B306, FIND(" ", Sheet2!B306) + 1) - FIND(" ", Sheet2!B306) - 1), MID(Sheet2!B306, FIND(" ", Sheet2!B306) + 1, LEN(Sheet2!B306) - FIND(" ", Sheet2!B306)))</f>
        <v>장성군</v>
      </c>
      <c r="G306" t="s">
        <v>32</v>
      </c>
      <c r="H306" s="2" t="s">
        <v>20</v>
      </c>
      <c r="I306" s="2">
        <v>10</v>
      </c>
      <c r="J306" t="s">
        <v>2205</v>
      </c>
      <c r="K306" t="s">
        <v>373</v>
      </c>
      <c r="L306" t="s">
        <v>159</v>
      </c>
      <c r="M306" t="s">
        <v>2206</v>
      </c>
      <c r="N306" t="s">
        <v>2206</v>
      </c>
      <c r="O306" t="s">
        <v>2207</v>
      </c>
      <c r="P306">
        <v>35.376319700000003</v>
      </c>
      <c r="Q306">
        <v>126.7347504</v>
      </c>
    </row>
    <row r="307" spans="1:17" x14ac:dyDescent="0.3">
      <c r="A307" t="s">
        <v>2208</v>
      </c>
      <c r="B307" t="s">
        <v>2202</v>
      </c>
      <c r="C307" t="s">
        <v>2209</v>
      </c>
      <c r="D307" t="s">
        <v>2210</v>
      </c>
      <c r="E307" t="str">
        <f>IF(Sheet2!C307="강원", "강원도", IF(Sheet2!C307="경기", "경기도", IF(Sheet2!C307="경남", "경상남도", IF(Sheet2!C307="경북", "경상북도", IF(Sheet2!C307="광주", "광주광역시", IF(Sheet2!C307="대구", "대구광역시", IF(Sheet2!C307="대전", "대전광역시", IF(Sheet2!C307="부산", "부산광역시",IF(Sheet2!C307="서울", "서울특별시",  IF(Sheet2!C307="세종", "세종특별자치시",  IF(Sheet2!C307="울산", "울산광역시",IF(Sheet2!C307="인천", "인천광역시", IF(Sheet2!C307="전남", "전라남도", IF(Sheet2!C307="전북", "전라북도",  IF(Sheet2!C307="제주", "제주특별자치도", IF(Sheet2!C307="충남", "충청남도", IF(Sheet2!C307="충북", "충청북도", Sheet2!C307)))))))))))))))))</f>
        <v>전라남도</v>
      </c>
      <c r="F307" t="str">
        <f>IFERROR(MID(Sheet2!B307, FIND(" ", Sheet2!B307) + 1, FIND(" ", Sheet2!B307, FIND(" ", Sheet2!B307) + 1) - FIND(" ", Sheet2!B307) - 1), MID(Sheet2!B307, FIND(" ", Sheet2!B307) + 1, LEN(Sheet2!B307) - FIND(" ", Sheet2!B307)))</f>
        <v>장성군</v>
      </c>
      <c r="G307" t="s">
        <v>32</v>
      </c>
      <c r="H307" s="2" t="s">
        <v>78</v>
      </c>
      <c r="I307" s="2">
        <v>6.3</v>
      </c>
      <c r="J307" t="s">
        <v>2211</v>
      </c>
      <c r="K307" t="s">
        <v>1704</v>
      </c>
      <c r="L307" t="s">
        <v>23</v>
      </c>
      <c r="M307" t="s">
        <v>2212</v>
      </c>
      <c r="N307" t="s">
        <v>2213</v>
      </c>
      <c r="O307" t="s">
        <v>2207</v>
      </c>
      <c r="P307">
        <v>35.376319700000003</v>
      </c>
      <c r="Q307">
        <v>126.7347504</v>
      </c>
    </row>
    <row r="308" spans="1:17" x14ac:dyDescent="0.3">
      <c r="A308" t="s">
        <v>2214</v>
      </c>
      <c r="B308" t="s">
        <v>2202</v>
      </c>
      <c r="C308" t="s">
        <v>2215</v>
      </c>
      <c r="D308" t="s">
        <v>2216</v>
      </c>
      <c r="E308" t="str">
        <f>IF(Sheet2!C308="강원", "강원도", IF(Sheet2!C308="경기", "경기도", IF(Sheet2!C308="경남", "경상남도", IF(Sheet2!C308="경북", "경상북도", IF(Sheet2!C308="광주", "광주광역시", IF(Sheet2!C308="대구", "대구광역시", IF(Sheet2!C308="대전", "대전광역시", IF(Sheet2!C308="부산", "부산광역시",IF(Sheet2!C308="서울", "서울특별시",  IF(Sheet2!C308="세종", "세종특별자치시",  IF(Sheet2!C308="울산", "울산광역시",IF(Sheet2!C308="인천", "인천광역시", IF(Sheet2!C308="전남", "전라남도", IF(Sheet2!C308="전북", "전라북도",  IF(Sheet2!C308="제주", "제주특별자치도", IF(Sheet2!C308="충남", "충청남도", IF(Sheet2!C308="충북", "충청북도", Sheet2!C308)))))))))))))))))</f>
        <v>전라남도</v>
      </c>
      <c r="F308" t="str">
        <f>IFERROR(MID(Sheet2!B308, FIND(" ", Sheet2!B308) + 1, FIND(" ", Sheet2!B308, FIND(" ", Sheet2!B308) + 1) - FIND(" ", Sheet2!B308) - 1), MID(Sheet2!B308, FIND(" ", Sheet2!B308) + 1, LEN(Sheet2!B308) - FIND(" ", Sheet2!B308)))</f>
        <v>장성군</v>
      </c>
      <c r="G308" t="s">
        <v>32</v>
      </c>
      <c r="H308" s="2" t="s">
        <v>78</v>
      </c>
      <c r="I308" s="2">
        <v>6</v>
      </c>
      <c r="J308" t="s">
        <v>2205</v>
      </c>
      <c r="K308" t="s">
        <v>158</v>
      </c>
      <c r="L308" t="s">
        <v>23</v>
      </c>
      <c r="M308" t="s">
        <v>2217</v>
      </c>
      <c r="N308" t="s">
        <v>2218</v>
      </c>
      <c r="O308" t="s">
        <v>2207</v>
      </c>
      <c r="P308">
        <v>35.376319700000003</v>
      </c>
      <c r="Q308">
        <v>126.7347504</v>
      </c>
    </row>
    <row r="309" spans="1:17" x14ac:dyDescent="0.3">
      <c r="A309" t="s">
        <v>2219</v>
      </c>
      <c r="B309" t="s">
        <v>2202</v>
      </c>
      <c r="C309" t="s">
        <v>2220</v>
      </c>
      <c r="D309" t="s">
        <v>2221</v>
      </c>
      <c r="E309" t="str">
        <f>IF(Sheet2!C309="강원", "강원도", IF(Sheet2!C309="경기", "경기도", IF(Sheet2!C309="경남", "경상남도", IF(Sheet2!C309="경북", "경상북도", IF(Sheet2!C309="광주", "광주광역시", IF(Sheet2!C309="대구", "대구광역시", IF(Sheet2!C309="대전", "대전광역시", IF(Sheet2!C309="부산", "부산광역시",IF(Sheet2!C309="서울", "서울특별시",  IF(Sheet2!C309="세종", "세종특별자치시",  IF(Sheet2!C309="울산", "울산광역시",IF(Sheet2!C309="인천", "인천광역시", IF(Sheet2!C309="전남", "전라남도", IF(Sheet2!C309="전북", "전라북도",  IF(Sheet2!C309="제주", "제주특별자치도", IF(Sheet2!C309="충남", "충청남도", IF(Sheet2!C309="충북", "충청북도", Sheet2!C309)))))))))))))))))</f>
        <v>전라남도</v>
      </c>
      <c r="F309" t="str">
        <f>IFERROR(MID(Sheet2!B309, FIND(" ", Sheet2!B309) + 1, FIND(" ", Sheet2!B309, FIND(" ", Sheet2!B309) + 1) - FIND(" ", Sheet2!B309) - 1), MID(Sheet2!B309, FIND(" ", Sheet2!B309) + 1, LEN(Sheet2!B309) - FIND(" ", Sheet2!B309)))</f>
        <v>장성군</v>
      </c>
      <c r="G309" t="s">
        <v>32</v>
      </c>
      <c r="H309" s="2" t="s">
        <v>33</v>
      </c>
      <c r="I309" s="2">
        <v>4</v>
      </c>
      <c r="J309" t="s">
        <v>2205</v>
      </c>
      <c r="K309" t="s">
        <v>904</v>
      </c>
      <c r="L309" t="s">
        <v>23</v>
      </c>
      <c r="M309" t="s">
        <v>2222</v>
      </c>
      <c r="N309" t="s">
        <v>2222</v>
      </c>
      <c r="O309" t="s">
        <v>2207</v>
      </c>
      <c r="P309">
        <v>35.376319700000003</v>
      </c>
      <c r="Q309">
        <v>126.7347504</v>
      </c>
    </row>
    <row r="310" spans="1:17" x14ac:dyDescent="0.3">
      <c r="A310" t="s">
        <v>2223</v>
      </c>
      <c r="B310" t="s">
        <v>2224</v>
      </c>
      <c r="C310" t="s">
        <v>2224</v>
      </c>
      <c r="D310" t="s">
        <v>2225</v>
      </c>
      <c r="E310" t="str">
        <f>IF(Sheet2!C310="강원", "강원도", IF(Sheet2!C310="경기", "경기도", IF(Sheet2!C310="경남", "경상남도", IF(Sheet2!C310="경북", "경상북도", IF(Sheet2!C310="광주", "광주광역시", IF(Sheet2!C310="대구", "대구광역시", IF(Sheet2!C310="대전", "대전광역시", IF(Sheet2!C310="부산", "부산광역시",IF(Sheet2!C310="서울", "서울특별시",  IF(Sheet2!C310="세종", "세종특별자치시",  IF(Sheet2!C310="울산", "울산광역시",IF(Sheet2!C310="인천", "인천광역시", IF(Sheet2!C310="전남", "전라남도", IF(Sheet2!C310="전북", "전라북도",  IF(Sheet2!C310="제주", "제주특별자치도", IF(Sheet2!C310="충남", "충청남도", IF(Sheet2!C310="충북", "충청북도", Sheet2!C310)))))))))))))))))</f>
        <v>전라남도</v>
      </c>
      <c r="F310" t="str">
        <f>IFERROR(MID(Sheet2!B310, FIND(" ", Sheet2!B310) + 1, FIND(" ", Sheet2!B310, FIND(" ", Sheet2!B310) + 1) - FIND(" ", Sheet2!B310) - 1), MID(Sheet2!B310, FIND(" ", Sheet2!B310) + 1, LEN(Sheet2!B310) - FIND(" ", Sheet2!B310)))</f>
        <v>여수시</v>
      </c>
      <c r="G310" t="s">
        <v>19</v>
      </c>
      <c r="H310" s="2" t="s">
        <v>20</v>
      </c>
      <c r="I310" s="2">
        <v>10</v>
      </c>
      <c r="J310" t="s">
        <v>2226</v>
      </c>
      <c r="K310" t="s">
        <v>2227</v>
      </c>
      <c r="L310" t="s">
        <v>2228</v>
      </c>
      <c r="M310" t="s">
        <v>2229</v>
      </c>
      <c r="O310" t="s">
        <v>2230</v>
      </c>
      <c r="P310">
        <v>34.725165799999999</v>
      </c>
      <c r="Q310">
        <v>127.70559849999999</v>
      </c>
    </row>
    <row r="311" spans="1:17" x14ac:dyDescent="0.3">
      <c r="A311" t="s">
        <v>2231</v>
      </c>
      <c r="B311" t="s">
        <v>2232</v>
      </c>
      <c r="C311" t="s">
        <v>2232</v>
      </c>
      <c r="D311" t="s">
        <v>2233</v>
      </c>
      <c r="E311" t="str">
        <f>IF(Sheet2!C311="강원", "강원도", IF(Sheet2!C311="경기", "경기도", IF(Sheet2!C311="경남", "경상남도", IF(Sheet2!C311="경북", "경상북도", IF(Sheet2!C311="광주", "광주광역시", IF(Sheet2!C311="대구", "대구광역시", IF(Sheet2!C311="대전", "대전광역시", IF(Sheet2!C311="부산", "부산광역시",IF(Sheet2!C311="서울", "서울특별시",  IF(Sheet2!C311="세종", "세종특별자치시",  IF(Sheet2!C311="울산", "울산광역시",IF(Sheet2!C311="인천", "인천광역시", IF(Sheet2!C311="전남", "전라남도", IF(Sheet2!C311="전북", "전라북도",  IF(Sheet2!C311="제주", "제주특별자치도", IF(Sheet2!C311="충남", "충청남도", IF(Sheet2!C311="충북", "충청북도", Sheet2!C311)))))))))))))))))</f>
        <v>전라남도</v>
      </c>
      <c r="F311" t="str">
        <f>IFERROR(MID(Sheet2!B311, FIND(" ", Sheet2!B311) + 1, FIND(" ", Sheet2!B311, FIND(" ", Sheet2!B311) + 1) - FIND(" ", Sheet2!B311) - 1), MID(Sheet2!B311, FIND(" ", Sheet2!B311) + 1, LEN(Sheet2!B311) - FIND(" ", Sheet2!B311)))</f>
        <v>여수시</v>
      </c>
      <c r="G311" t="s">
        <v>32</v>
      </c>
      <c r="H311" s="2" t="s">
        <v>60</v>
      </c>
      <c r="I311" s="2">
        <v>19.3</v>
      </c>
      <c r="J311" t="s">
        <v>2234</v>
      </c>
      <c r="K311" t="s">
        <v>2235</v>
      </c>
      <c r="L311" t="s">
        <v>2236</v>
      </c>
      <c r="M311" t="s">
        <v>138</v>
      </c>
      <c r="N311" t="s">
        <v>2237</v>
      </c>
      <c r="O311" t="s">
        <v>2238</v>
      </c>
      <c r="P311">
        <v>34.816453299999999</v>
      </c>
      <c r="Q311">
        <v>127.7139742</v>
      </c>
    </row>
    <row r="312" spans="1:17" x14ac:dyDescent="0.3">
      <c r="A312" t="s">
        <v>2239</v>
      </c>
      <c r="B312" t="s">
        <v>2240</v>
      </c>
      <c r="C312" t="s">
        <v>29</v>
      </c>
      <c r="D312" t="s">
        <v>2241</v>
      </c>
      <c r="E312" t="str">
        <f>IF(Sheet2!C312="강원", "강원도", IF(Sheet2!C312="경기", "경기도", IF(Sheet2!C312="경남", "경상남도", IF(Sheet2!C312="경북", "경상북도", IF(Sheet2!C312="광주", "광주광역시", IF(Sheet2!C312="대구", "대구광역시", IF(Sheet2!C312="대전", "대전광역시", IF(Sheet2!C312="부산", "부산광역시",IF(Sheet2!C312="서울", "서울특별시",  IF(Sheet2!C312="세종", "세종특별자치시",  IF(Sheet2!C312="울산", "울산광역시",IF(Sheet2!C312="인천", "인천광역시", IF(Sheet2!C312="전남", "전라남도", IF(Sheet2!C312="전북", "전라북도",  IF(Sheet2!C312="제주", "제주특별자치도", IF(Sheet2!C312="충남", "충청남도", IF(Sheet2!C312="충북", "충청북도", Sheet2!C312)))))))))))))))))</f>
        <v>전라남도</v>
      </c>
      <c r="F312" t="str">
        <f>IFERROR(MID(Sheet2!B312, FIND(" ", Sheet2!B312) + 1, FIND(" ", Sheet2!B312, FIND(" ", Sheet2!B312) + 1) - FIND(" ", Sheet2!B312) - 1), MID(Sheet2!B312, FIND(" ", Sheet2!B312) + 1, LEN(Sheet2!B312) - FIND(" ", Sheet2!B312)))</f>
        <v>광양시</v>
      </c>
      <c r="G312" t="s">
        <v>32</v>
      </c>
      <c r="H312" s="2" t="s">
        <v>50</v>
      </c>
      <c r="I312" s="2">
        <v>20.2</v>
      </c>
      <c r="J312" t="s">
        <v>2242</v>
      </c>
      <c r="K312" t="s">
        <v>158</v>
      </c>
      <c r="L312" t="s">
        <v>2243</v>
      </c>
      <c r="M312" t="s">
        <v>2244</v>
      </c>
      <c r="N312" t="s">
        <v>2245</v>
      </c>
      <c r="O312" t="s">
        <v>2246</v>
      </c>
      <c r="P312">
        <v>35.136828100000002</v>
      </c>
      <c r="Q312">
        <v>127.68368959999999</v>
      </c>
    </row>
    <row r="313" spans="1:17" x14ac:dyDescent="0.3">
      <c r="A313" t="s">
        <v>2247</v>
      </c>
      <c r="B313" t="s">
        <v>2248</v>
      </c>
      <c r="C313" t="s">
        <v>2249</v>
      </c>
      <c r="D313" t="s">
        <v>2250</v>
      </c>
      <c r="E313" t="str">
        <f>IF(Sheet2!C313="강원", "강원도", IF(Sheet2!C313="경기", "경기도", IF(Sheet2!C313="경남", "경상남도", IF(Sheet2!C313="경북", "경상북도", IF(Sheet2!C313="광주", "광주광역시", IF(Sheet2!C313="대구", "대구광역시", IF(Sheet2!C313="대전", "대전광역시", IF(Sheet2!C313="부산", "부산광역시",IF(Sheet2!C313="서울", "서울특별시",  IF(Sheet2!C313="세종", "세종특별자치시",  IF(Sheet2!C313="울산", "울산광역시",IF(Sheet2!C313="인천", "인천광역시", IF(Sheet2!C313="전남", "전라남도", IF(Sheet2!C313="전북", "전라북도",  IF(Sheet2!C313="제주", "제주특별자치도", IF(Sheet2!C313="충남", "충청남도", IF(Sheet2!C313="충북", "충청북도", Sheet2!C313)))))))))))))))))</f>
        <v>전라남도</v>
      </c>
      <c r="F313" t="str">
        <f>IFERROR(MID(Sheet2!B313, FIND(" ", Sheet2!B313) + 1, FIND(" ", Sheet2!B313, FIND(" ", Sheet2!B313) + 1) - FIND(" ", Sheet2!B313) - 1), MID(Sheet2!B313, FIND(" ", Sheet2!B313) + 1, LEN(Sheet2!B313) - FIND(" ", Sheet2!B313)))</f>
        <v>순천시</v>
      </c>
      <c r="G313" t="s">
        <v>19</v>
      </c>
      <c r="H313" s="2" t="s">
        <v>60</v>
      </c>
      <c r="I313" s="2">
        <v>16</v>
      </c>
      <c r="J313" t="s">
        <v>2251</v>
      </c>
      <c r="K313" t="s">
        <v>431</v>
      </c>
      <c r="L313" t="s">
        <v>2252</v>
      </c>
      <c r="M313" t="s">
        <v>2252</v>
      </c>
      <c r="N313" t="s">
        <v>2253</v>
      </c>
      <c r="O313" t="s">
        <v>2254</v>
      </c>
      <c r="P313">
        <v>34.8778589</v>
      </c>
      <c r="Q313">
        <v>127.5132567</v>
      </c>
    </row>
    <row r="314" spans="1:17" x14ac:dyDescent="0.3">
      <c r="A314" t="s">
        <v>2255</v>
      </c>
      <c r="B314" t="s">
        <v>2248</v>
      </c>
      <c r="C314" t="s">
        <v>2256</v>
      </c>
      <c r="D314" t="s">
        <v>2257</v>
      </c>
      <c r="E314" t="str">
        <f>IF(Sheet2!C314="강원", "강원도", IF(Sheet2!C314="경기", "경기도", IF(Sheet2!C314="경남", "경상남도", IF(Sheet2!C314="경북", "경상북도", IF(Sheet2!C314="광주", "광주광역시", IF(Sheet2!C314="대구", "대구광역시", IF(Sheet2!C314="대전", "대전광역시", IF(Sheet2!C314="부산", "부산광역시",IF(Sheet2!C314="서울", "서울특별시",  IF(Sheet2!C314="세종", "세종특별자치시",  IF(Sheet2!C314="울산", "울산광역시",IF(Sheet2!C314="인천", "인천광역시", IF(Sheet2!C314="전남", "전라남도", IF(Sheet2!C314="전북", "전라북도",  IF(Sheet2!C314="제주", "제주특별자치도", IF(Sheet2!C314="충남", "충청남도", IF(Sheet2!C314="충북", "충청북도", Sheet2!C314)))))))))))))))))</f>
        <v>전라남도</v>
      </c>
      <c r="F314" t="str">
        <f>IFERROR(MID(Sheet2!B314, FIND(" ", Sheet2!B314) + 1, FIND(" ", Sheet2!B314, FIND(" ", Sheet2!B314) + 1) - FIND(" ", Sheet2!B314) - 1), MID(Sheet2!B314, FIND(" ", Sheet2!B314) + 1, LEN(Sheet2!B314) - FIND(" ", Sheet2!B314)))</f>
        <v>순천시</v>
      </c>
      <c r="G314" t="s">
        <v>19</v>
      </c>
      <c r="H314" s="2" t="s">
        <v>50</v>
      </c>
      <c r="I314" s="2">
        <v>20</v>
      </c>
      <c r="J314" t="s">
        <v>2258</v>
      </c>
      <c r="K314" t="s">
        <v>105</v>
      </c>
      <c r="L314" t="s">
        <v>2259</v>
      </c>
      <c r="M314" t="s">
        <v>2259</v>
      </c>
      <c r="N314" t="s">
        <v>2260</v>
      </c>
      <c r="O314" t="s">
        <v>2254</v>
      </c>
      <c r="P314">
        <v>34.8778589</v>
      </c>
      <c r="Q314">
        <v>127.5132567</v>
      </c>
    </row>
    <row r="315" spans="1:17" x14ac:dyDescent="0.3">
      <c r="A315" t="s">
        <v>2261</v>
      </c>
      <c r="B315" t="s">
        <v>2248</v>
      </c>
      <c r="C315" t="s">
        <v>2262</v>
      </c>
      <c r="D315" t="s">
        <v>2263</v>
      </c>
      <c r="E315" t="str">
        <f>IF(Sheet2!C315="강원", "강원도", IF(Sheet2!C315="경기", "경기도", IF(Sheet2!C315="경남", "경상남도", IF(Sheet2!C315="경북", "경상북도", IF(Sheet2!C315="광주", "광주광역시", IF(Sheet2!C315="대구", "대구광역시", IF(Sheet2!C315="대전", "대전광역시", IF(Sheet2!C315="부산", "부산광역시",IF(Sheet2!C315="서울", "서울특별시",  IF(Sheet2!C315="세종", "세종특별자치시",  IF(Sheet2!C315="울산", "울산광역시",IF(Sheet2!C315="인천", "인천광역시", IF(Sheet2!C315="전남", "전라남도", IF(Sheet2!C315="전북", "전라북도",  IF(Sheet2!C315="제주", "제주특별자치도", IF(Sheet2!C315="충남", "충청남도", IF(Sheet2!C315="충북", "충청북도", Sheet2!C315)))))))))))))))))</f>
        <v>전라남도</v>
      </c>
      <c r="F315" t="str">
        <f>IFERROR(MID(Sheet2!B315, FIND(" ", Sheet2!B315) + 1, FIND(" ", Sheet2!B315, FIND(" ", Sheet2!B315) + 1) - FIND(" ", Sheet2!B315) - 1), MID(Sheet2!B315, FIND(" ", Sheet2!B315) + 1, LEN(Sheet2!B315) - FIND(" ", Sheet2!B315)))</f>
        <v>순천시</v>
      </c>
      <c r="G315" t="s">
        <v>32</v>
      </c>
      <c r="H315" s="2" t="s">
        <v>20</v>
      </c>
      <c r="I315" s="2">
        <v>14</v>
      </c>
      <c r="J315" t="s">
        <v>2264</v>
      </c>
      <c r="K315" t="s">
        <v>431</v>
      </c>
      <c r="L315" t="s">
        <v>2265</v>
      </c>
      <c r="M315" t="s">
        <v>2265</v>
      </c>
      <c r="N315" t="s">
        <v>2266</v>
      </c>
      <c r="O315" t="s">
        <v>2254</v>
      </c>
      <c r="P315">
        <v>34.8778589</v>
      </c>
      <c r="Q315">
        <v>127.5132567</v>
      </c>
    </row>
    <row r="316" spans="1:17" x14ac:dyDescent="0.3">
      <c r="A316" t="s">
        <v>2267</v>
      </c>
      <c r="B316" t="s">
        <v>2248</v>
      </c>
      <c r="C316" t="s">
        <v>2268</v>
      </c>
      <c r="D316" t="s">
        <v>2269</v>
      </c>
      <c r="E316" t="str">
        <f>IF(Sheet2!C316="강원", "강원도", IF(Sheet2!C316="경기", "경기도", IF(Sheet2!C316="경남", "경상남도", IF(Sheet2!C316="경북", "경상북도", IF(Sheet2!C316="광주", "광주광역시", IF(Sheet2!C316="대구", "대구광역시", IF(Sheet2!C316="대전", "대전광역시", IF(Sheet2!C316="부산", "부산광역시",IF(Sheet2!C316="서울", "서울특별시",  IF(Sheet2!C316="세종", "세종특별자치시",  IF(Sheet2!C316="울산", "울산광역시",IF(Sheet2!C316="인천", "인천광역시", IF(Sheet2!C316="전남", "전라남도", IF(Sheet2!C316="전북", "전라북도",  IF(Sheet2!C316="제주", "제주특별자치도", IF(Sheet2!C316="충남", "충청남도", IF(Sheet2!C316="충북", "충청북도", Sheet2!C316)))))))))))))))))</f>
        <v>전라남도</v>
      </c>
      <c r="F316" t="str">
        <f>IFERROR(MID(Sheet2!B316, FIND(" ", Sheet2!B316) + 1, FIND(" ", Sheet2!B316, FIND(" ", Sheet2!B316) + 1) - FIND(" ", Sheet2!B316) - 1), MID(Sheet2!B316, FIND(" ", Sheet2!B316) + 1, LEN(Sheet2!B316) - FIND(" ", Sheet2!B316)))</f>
        <v>순천시</v>
      </c>
      <c r="G316" t="s">
        <v>128</v>
      </c>
      <c r="H316" s="2" t="s">
        <v>50</v>
      </c>
      <c r="I316" s="2">
        <v>20</v>
      </c>
      <c r="J316" t="s">
        <v>2270</v>
      </c>
      <c r="K316" t="s">
        <v>223</v>
      </c>
      <c r="L316" t="s">
        <v>2271</v>
      </c>
      <c r="M316" t="s">
        <v>2271</v>
      </c>
      <c r="N316" t="s">
        <v>2272</v>
      </c>
      <c r="O316" t="s">
        <v>2254</v>
      </c>
      <c r="P316">
        <v>34.8778589</v>
      </c>
      <c r="Q316">
        <v>127.5132567</v>
      </c>
    </row>
    <row r="317" spans="1:17" x14ac:dyDescent="0.3">
      <c r="A317" t="s">
        <v>2273</v>
      </c>
      <c r="B317" t="s">
        <v>2248</v>
      </c>
      <c r="C317" t="s">
        <v>2274</v>
      </c>
      <c r="D317" t="s">
        <v>2275</v>
      </c>
      <c r="E317" t="str">
        <f>IF(Sheet2!C317="강원", "강원도", IF(Sheet2!C317="경기", "경기도", IF(Sheet2!C317="경남", "경상남도", IF(Sheet2!C317="경북", "경상북도", IF(Sheet2!C317="광주", "광주광역시", IF(Sheet2!C317="대구", "대구광역시", IF(Sheet2!C317="대전", "대전광역시", IF(Sheet2!C317="부산", "부산광역시",IF(Sheet2!C317="서울", "서울특별시",  IF(Sheet2!C317="세종", "세종특별자치시",  IF(Sheet2!C317="울산", "울산광역시",IF(Sheet2!C317="인천", "인천광역시", IF(Sheet2!C317="전남", "전라남도", IF(Sheet2!C317="전북", "전라북도",  IF(Sheet2!C317="제주", "제주특별자치도", IF(Sheet2!C317="충남", "충청남도", IF(Sheet2!C317="충북", "충청북도", Sheet2!C317)))))))))))))))))</f>
        <v>전라남도</v>
      </c>
      <c r="F317" t="str">
        <f>IFERROR(MID(Sheet2!B317, FIND(" ", Sheet2!B317) + 1, FIND(" ", Sheet2!B317, FIND(" ", Sheet2!B317) + 1) - FIND(" ", Sheet2!B317) - 1), MID(Sheet2!B317, FIND(" ", Sheet2!B317) + 1, LEN(Sheet2!B317) - FIND(" ", Sheet2!B317)))</f>
        <v>순천시</v>
      </c>
      <c r="G317" t="s">
        <v>128</v>
      </c>
      <c r="H317" s="2" t="s">
        <v>50</v>
      </c>
      <c r="I317" s="2">
        <v>25</v>
      </c>
      <c r="J317" t="s">
        <v>2276</v>
      </c>
      <c r="K317" t="s">
        <v>315</v>
      </c>
      <c r="L317" t="s">
        <v>2277</v>
      </c>
      <c r="M317" t="s">
        <v>2277</v>
      </c>
      <c r="N317" t="s">
        <v>2278</v>
      </c>
      <c r="O317" t="s">
        <v>2254</v>
      </c>
      <c r="P317">
        <v>34.8778589</v>
      </c>
      <c r="Q317">
        <v>127.5132567</v>
      </c>
    </row>
    <row r="318" spans="1:17" x14ac:dyDescent="0.3">
      <c r="A318" t="s">
        <v>2279</v>
      </c>
      <c r="B318" t="s">
        <v>2248</v>
      </c>
      <c r="C318" t="s">
        <v>2280</v>
      </c>
      <c r="D318" t="s">
        <v>2281</v>
      </c>
      <c r="E318" t="str">
        <f>IF(Sheet2!C318="강원", "강원도", IF(Sheet2!C318="경기", "경기도", IF(Sheet2!C318="경남", "경상남도", IF(Sheet2!C318="경북", "경상북도", IF(Sheet2!C318="광주", "광주광역시", IF(Sheet2!C318="대구", "대구광역시", IF(Sheet2!C318="대전", "대전광역시", IF(Sheet2!C318="부산", "부산광역시",IF(Sheet2!C318="서울", "서울특별시",  IF(Sheet2!C318="세종", "세종특별자치시",  IF(Sheet2!C318="울산", "울산광역시",IF(Sheet2!C318="인천", "인천광역시", IF(Sheet2!C318="전남", "전라남도", IF(Sheet2!C318="전북", "전라북도",  IF(Sheet2!C318="제주", "제주특별자치도", IF(Sheet2!C318="충남", "충청남도", IF(Sheet2!C318="충북", "충청북도", Sheet2!C318)))))))))))))))))</f>
        <v>전라남도</v>
      </c>
      <c r="F318" t="str">
        <f>IFERROR(MID(Sheet2!B318, FIND(" ", Sheet2!B318) + 1, FIND(" ", Sheet2!B318, FIND(" ", Sheet2!B318) + 1) - FIND(" ", Sheet2!B318) - 1), MID(Sheet2!B318, FIND(" ", Sheet2!B318) + 1, LEN(Sheet2!B318) - FIND(" ", Sheet2!B318)))</f>
        <v>순천시</v>
      </c>
      <c r="G318" t="s">
        <v>32</v>
      </c>
      <c r="H318" s="2" t="s">
        <v>20</v>
      </c>
      <c r="I318" s="2">
        <v>15</v>
      </c>
      <c r="J318" t="s">
        <v>2282</v>
      </c>
      <c r="K318" t="s">
        <v>71</v>
      </c>
      <c r="L318" t="s">
        <v>2283</v>
      </c>
      <c r="M318" t="s">
        <v>2283</v>
      </c>
      <c r="N318" t="s">
        <v>2284</v>
      </c>
      <c r="O318" t="s">
        <v>2254</v>
      </c>
      <c r="P318">
        <v>34.8778589</v>
      </c>
      <c r="Q318">
        <v>127.5132567</v>
      </c>
    </row>
    <row r="319" spans="1:17" x14ac:dyDescent="0.3">
      <c r="A319" t="s">
        <v>2285</v>
      </c>
      <c r="B319" t="s">
        <v>2248</v>
      </c>
      <c r="C319" t="s">
        <v>2286</v>
      </c>
      <c r="D319" t="s">
        <v>2287</v>
      </c>
      <c r="E319" t="str">
        <f>IF(Sheet2!C319="강원", "강원도", IF(Sheet2!C319="경기", "경기도", IF(Sheet2!C319="경남", "경상남도", IF(Sheet2!C319="경북", "경상북도", IF(Sheet2!C319="광주", "광주광역시", IF(Sheet2!C319="대구", "대구광역시", IF(Sheet2!C319="대전", "대전광역시", IF(Sheet2!C319="부산", "부산광역시",IF(Sheet2!C319="서울", "서울특별시",  IF(Sheet2!C319="세종", "세종특별자치시",  IF(Sheet2!C319="울산", "울산광역시",IF(Sheet2!C319="인천", "인천광역시", IF(Sheet2!C319="전남", "전라남도", IF(Sheet2!C319="전북", "전라북도",  IF(Sheet2!C319="제주", "제주특별자치도", IF(Sheet2!C319="충남", "충청남도", IF(Sheet2!C319="충북", "충청북도", Sheet2!C319)))))))))))))))))</f>
        <v>전라남도</v>
      </c>
      <c r="F319" t="str">
        <f>IFERROR(MID(Sheet2!B319, FIND(" ", Sheet2!B319) + 1, FIND(" ", Sheet2!B319, FIND(" ", Sheet2!B319) + 1) - FIND(" ", Sheet2!B319) - 1), MID(Sheet2!B319, FIND(" ", Sheet2!B319) + 1, LEN(Sheet2!B319) - FIND(" ", Sheet2!B319)))</f>
        <v>순천시</v>
      </c>
      <c r="G319" t="s">
        <v>19</v>
      </c>
      <c r="H319" s="2" t="s">
        <v>60</v>
      </c>
      <c r="I319" s="2">
        <v>19</v>
      </c>
      <c r="J319" t="s">
        <v>2288</v>
      </c>
      <c r="K319" t="s">
        <v>71</v>
      </c>
      <c r="L319" t="s">
        <v>2289</v>
      </c>
      <c r="M319" t="s">
        <v>2289</v>
      </c>
      <c r="N319" t="s">
        <v>2290</v>
      </c>
      <c r="O319" t="s">
        <v>2254</v>
      </c>
      <c r="P319">
        <v>34.8778589</v>
      </c>
      <c r="Q319">
        <v>127.5132567</v>
      </c>
    </row>
    <row r="320" spans="1:17" x14ac:dyDescent="0.3">
      <c r="A320" t="s">
        <v>2291</v>
      </c>
      <c r="B320" t="s">
        <v>2248</v>
      </c>
      <c r="C320" t="s">
        <v>2292</v>
      </c>
      <c r="D320" t="s">
        <v>2293</v>
      </c>
      <c r="E320" t="str">
        <f>IF(Sheet2!C320="강원", "강원도", IF(Sheet2!C320="경기", "경기도", IF(Sheet2!C320="경남", "경상남도", IF(Sheet2!C320="경북", "경상북도", IF(Sheet2!C320="광주", "광주광역시", IF(Sheet2!C320="대구", "대구광역시", IF(Sheet2!C320="대전", "대전광역시", IF(Sheet2!C320="부산", "부산광역시",IF(Sheet2!C320="서울", "서울특별시",  IF(Sheet2!C320="세종", "세종특별자치시",  IF(Sheet2!C320="울산", "울산광역시",IF(Sheet2!C320="인천", "인천광역시", IF(Sheet2!C320="전남", "전라남도", IF(Sheet2!C320="전북", "전라북도",  IF(Sheet2!C320="제주", "제주특별자치도", IF(Sheet2!C320="충남", "충청남도", IF(Sheet2!C320="충북", "충청북도", Sheet2!C320)))))))))))))))))</f>
        <v>전라남도</v>
      </c>
      <c r="F320" t="str">
        <f>IFERROR(MID(Sheet2!B320, FIND(" ", Sheet2!B320) + 1, FIND(" ", Sheet2!B320, FIND(" ", Sheet2!B320) + 1) - FIND(" ", Sheet2!B320) - 1), MID(Sheet2!B320, FIND(" ", Sheet2!B320) + 1, LEN(Sheet2!B320) - FIND(" ", Sheet2!B320)))</f>
        <v>순천시</v>
      </c>
      <c r="G320" t="s">
        <v>19</v>
      </c>
      <c r="H320" s="2" t="s">
        <v>20</v>
      </c>
      <c r="I320" s="2">
        <v>12</v>
      </c>
      <c r="J320" t="s">
        <v>2294</v>
      </c>
      <c r="K320" t="s">
        <v>431</v>
      </c>
      <c r="L320" t="s">
        <v>2295</v>
      </c>
      <c r="M320" t="s">
        <v>2295</v>
      </c>
      <c r="N320" t="s">
        <v>2296</v>
      </c>
      <c r="O320" t="s">
        <v>2254</v>
      </c>
      <c r="P320">
        <v>34.8778589</v>
      </c>
      <c r="Q320">
        <v>127.5132567</v>
      </c>
    </row>
    <row r="321" spans="1:17" x14ac:dyDescent="0.3">
      <c r="A321" t="s">
        <v>2297</v>
      </c>
      <c r="B321" t="s">
        <v>2248</v>
      </c>
      <c r="C321" t="s">
        <v>2298</v>
      </c>
      <c r="D321" t="s">
        <v>2299</v>
      </c>
      <c r="E321" t="str">
        <f>IF(Sheet2!C321="강원", "강원도", IF(Sheet2!C321="경기", "경기도", IF(Sheet2!C321="경남", "경상남도", IF(Sheet2!C321="경북", "경상북도", IF(Sheet2!C321="광주", "광주광역시", IF(Sheet2!C321="대구", "대구광역시", IF(Sheet2!C321="대전", "대전광역시", IF(Sheet2!C321="부산", "부산광역시",IF(Sheet2!C321="서울", "서울특별시",  IF(Sheet2!C321="세종", "세종특별자치시",  IF(Sheet2!C321="울산", "울산광역시",IF(Sheet2!C321="인천", "인천광역시", IF(Sheet2!C321="전남", "전라남도", IF(Sheet2!C321="전북", "전라북도",  IF(Sheet2!C321="제주", "제주특별자치도", IF(Sheet2!C321="충남", "충청남도", IF(Sheet2!C321="충북", "충청북도", Sheet2!C321)))))))))))))))))</f>
        <v>전라남도</v>
      </c>
      <c r="F321" t="str">
        <f>IFERROR(MID(Sheet2!B321, FIND(" ", Sheet2!B321) + 1, FIND(" ", Sheet2!B321, FIND(" ", Sheet2!B321) + 1) - FIND(" ", Sheet2!B321) - 1), MID(Sheet2!B321, FIND(" ", Sheet2!B321) + 1, LEN(Sheet2!B321) - FIND(" ", Sheet2!B321)))</f>
        <v>순천시</v>
      </c>
      <c r="G321" t="s">
        <v>128</v>
      </c>
      <c r="H321" s="2" t="s">
        <v>20</v>
      </c>
      <c r="I321" s="2">
        <v>12</v>
      </c>
      <c r="J321" t="s">
        <v>2300</v>
      </c>
      <c r="K321" t="s">
        <v>22</v>
      </c>
      <c r="L321" t="s">
        <v>2301</v>
      </c>
      <c r="M321" t="s">
        <v>2301</v>
      </c>
      <c r="N321" t="s">
        <v>2302</v>
      </c>
      <c r="O321" t="s">
        <v>2254</v>
      </c>
      <c r="P321">
        <v>34.8778589</v>
      </c>
      <c r="Q321">
        <v>127.5132567</v>
      </c>
    </row>
    <row r="322" spans="1:17" x14ac:dyDescent="0.3">
      <c r="A322" t="s">
        <v>2303</v>
      </c>
      <c r="B322" t="s">
        <v>2248</v>
      </c>
      <c r="C322" t="s">
        <v>2304</v>
      </c>
      <c r="D322" t="s">
        <v>2305</v>
      </c>
      <c r="E322" t="str">
        <f>IF(Sheet2!C322="강원", "강원도", IF(Sheet2!C322="경기", "경기도", IF(Sheet2!C322="경남", "경상남도", IF(Sheet2!C322="경북", "경상북도", IF(Sheet2!C322="광주", "광주광역시", IF(Sheet2!C322="대구", "대구광역시", IF(Sheet2!C322="대전", "대전광역시", IF(Sheet2!C322="부산", "부산광역시",IF(Sheet2!C322="서울", "서울특별시",  IF(Sheet2!C322="세종", "세종특별자치시",  IF(Sheet2!C322="울산", "울산광역시",IF(Sheet2!C322="인천", "인천광역시", IF(Sheet2!C322="전남", "전라남도", IF(Sheet2!C322="전북", "전라북도",  IF(Sheet2!C322="제주", "제주특별자치도", IF(Sheet2!C322="충남", "충청남도", IF(Sheet2!C322="충북", "충청북도", Sheet2!C322)))))))))))))))))</f>
        <v>전라남도</v>
      </c>
      <c r="F322" t="str">
        <f>IFERROR(MID(Sheet2!B322, FIND(" ", Sheet2!B322) + 1, FIND(" ", Sheet2!B322, FIND(" ", Sheet2!B322) + 1) - FIND(" ", Sheet2!B322) - 1), MID(Sheet2!B322, FIND(" ", Sheet2!B322) + 1, LEN(Sheet2!B322) - FIND(" ", Sheet2!B322)))</f>
        <v>순천시</v>
      </c>
      <c r="G322" t="s">
        <v>19</v>
      </c>
      <c r="H322" s="2" t="s">
        <v>50</v>
      </c>
      <c r="I322" s="2">
        <v>25</v>
      </c>
      <c r="J322" t="s">
        <v>2306</v>
      </c>
      <c r="K322" t="s">
        <v>223</v>
      </c>
      <c r="L322" t="s">
        <v>2307</v>
      </c>
      <c r="M322" t="s">
        <v>2307</v>
      </c>
      <c r="N322" t="s">
        <v>2308</v>
      </c>
      <c r="O322" t="s">
        <v>2254</v>
      </c>
      <c r="P322">
        <v>34.8778589</v>
      </c>
      <c r="Q322">
        <v>127.5132567</v>
      </c>
    </row>
    <row r="323" spans="1:17" x14ac:dyDescent="0.3">
      <c r="A323" t="s">
        <v>2309</v>
      </c>
      <c r="B323" t="s">
        <v>2248</v>
      </c>
      <c r="C323" t="s">
        <v>2310</v>
      </c>
      <c r="D323" t="s">
        <v>2311</v>
      </c>
      <c r="E323" t="str">
        <f>IF(Sheet2!C323="강원", "강원도", IF(Sheet2!C323="경기", "경기도", IF(Sheet2!C323="경남", "경상남도", IF(Sheet2!C323="경북", "경상북도", IF(Sheet2!C323="광주", "광주광역시", IF(Sheet2!C323="대구", "대구광역시", IF(Sheet2!C323="대전", "대전광역시", IF(Sheet2!C323="부산", "부산광역시",IF(Sheet2!C323="서울", "서울특별시",  IF(Sheet2!C323="세종", "세종특별자치시",  IF(Sheet2!C323="울산", "울산광역시",IF(Sheet2!C323="인천", "인천광역시", IF(Sheet2!C323="전남", "전라남도", IF(Sheet2!C323="전북", "전라북도",  IF(Sheet2!C323="제주", "제주특별자치도", IF(Sheet2!C323="충남", "충청남도", IF(Sheet2!C323="충북", "충청북도", Sheet2!C323)))))))))))))))))</f>
        <v>전라남도</v>
      </c>
      <c r="F323" t="str">
        <f>IFERROR(MID(Sheet2!B323, FIND(" ", Sheet2!B323) + 1, FIND(" ", Sheet2!B323, FIND(" ", Sheet2!B323) + 1) - FIND(" ", Sheet2!B323) - 1), MID(Sheet2!B323, FIND(" ", Sheet2!B323) + 1, LEN(Sheet2!B323) - FIND(" ", Sheet2!B323)))</f>
        <v>순천시</v>
      </c>
      <c r="G323" t="s">
        <v>19</v>
      </c>
      <c r="H323" s="2" t="s">
        <v>50</v>
      </c>
      <c r="I323" s="2">
        <v>45</v>
      </c>
      <c r="J323" t="s">
        <v>2312</v>
      </c>
      <c r="K323" t="s">
        <v>223</v>
      </c>
      <c r="L323" t="s">
        <v>2313</v>
      </c>
      <c r="M323" t="s">
        <v>2313</v>
      </c>
      <c r="N323" t="s">
        <v>2314</v>
      </c>
      <c r="O323" t="s">
        <v>2254</v>
      </c>
      <c r="P323">
        <v>34.8778589</v>
      </c>
      <c r="Q323">
        <v>127.5132567</v>
      </c>
    </row>
    <row r="324" spans="1:17" x14ac:dyDescent="0.3">
      <c r="A324" t="s">
        <v>2315</v>
      </c>
      <c r="B324" t="s">
        <v>2184</v>
      </c>
      <c r="C324" t="s">
        <v>2316</v>
      </c>
      <c r="D324" t="s">
        <v>2317</v>
      </c>
      <c r="E324" t="str">
        <f>IF(Sheet2!C324="강원", "강원도", IF(Sheet2!C324="경기", "경기도", IF(Sheet2!C324="경남", "경상남도", IF(Sheet2!C324="경북", "경상북도", IF(Sheet2!C324="광주", "광주광역시", IF(Sheet2!C324="대구", "대구광역시", IF(Sheet2!C324="대전", "대전광역시", IF(Sheet2!C324="부산", "부산광역시",IF(Sheet2!C324="서울", "서울특별시",  IF(Sheet2!C324="세종", "세종특별자치시",  IF(Sheet2!C324="울산", "울산광역시",IF(Sheet2!C324="인천", "인천광역시", IF(Sheet2!C324="전남", "전라남도", IF(Sheet2!C324="전북", "전라북도",  IF(Sheet2!C324="제주", "제주특별자치도", IF(Sheet2!C324="충남", "충청남도", IF(Sheet2!C324="충북", "충청북도", Sheet2!C324)))))))))))))))))</f>
        <v>경상남도</v>
      </c>
      <c r="F324" t="str">
        <f>IFERROR(MID(Sheet2!B324, FIND(" ", Sheet2!B324) + 1, FIND(" ", Sheet2!B324, FIND(" ", Sheet2!B324) + 1) - FIND(" ", Sheet2!B324) - 1), MID(Sheet2!B324, FIND(" ", Sheet2!B324) + 1, LEN(Sheet2!B324) - FIND(" ", Sheet2!B324)))</f>
        <v>남해군</v>
      </c>
      <c r="G324" t="s">
        <v>32</v>
      </c>
      <c r="H324" s="2" t="s">
        <v>60</v>
      </c>
      <c r="I324" s="2">
        <v>15</v>
      </c>
      <c r="J324" t="s">
        <v>2318</v>
      </c>
      <c r="K324" t="s">
        <v>2319</v>
      </c>
      <c r="L324" t="s">
        <v>2189</v>
      </c>
      <c r="M324" t="s">
        <v>2320</v>
      </c>
      <c r="N324" t="s">
        <v>2321</v>
      </c>
      <c r="O324" t="s">
        <v>2192</v>
      </c>
      <c r="P324">
        <v>34.828847600000003</v>
      </c>
      <c r="Q324">
        <v>127.99541910000001</v>
      </c>
    </row>
    <row r="325" spans="1:17" x14ac:dyDescent="0.3">
      <c r="A325" t="s">
        <v>2322</v>
      </c>
      <c r="B325" t="s">
        <v>2184</v>
      </c>
      <c r="C325" t="s">
        <v>2323</v>
      </c>
      <c r="D325" t="s">
        <v>2324</v>
      </c>
      <c r="E325" t="str">
        <f>IF(Sheet2!C325="강원", "강원도", IF(Sheet2!C325="경기", "경기도", IF(Sheet2!C325="경남", "경상남도", IF(Sheet2!C325="경북", "경상북도", IF(Sheet2!C325="광주", "광주광역시", IF(Sheet2!C325="대구", "대구광역시", IF(Sheet2!C325="대전", "대전광역시", IF(Sheet2!C325="부산", "부산광역시",IF(Sheet2!C325="서울", "서울특별시",  IF(Sheet2!C325="세종", "세종특별자치시",  IF(Sheet2!C325="울산", "울산광역시",IF(Sheet2!C325="인천", "인천광역시", IF(Sheet2!C325="전남", "전라남도", IF(Sheet2!C325="전북", "전라북도",  IF(Sheet2!C325="제주", "제주특별자치도", IF(Sheet2!C325="충남", "충청남도", IF(Sheet2!C325="충북", "충청북도", Sheet2!C325)))))))))))))))))</f>
        <v>경상남도</v>
      </c>
      <c r="F325" t="str">
        <f>IFERROR(MID(Sheet2!B325, FIND(" ", Sheet2!B325) + 1, FIND(" ", Sheet2!B325, FIND(" ", Sheet2!B325) + 1) - FIND(" ", Sheet2!B325) - 1), MID(Sheet2!B325, FIND(" ", Sheet2!B325) + 1, LEN(Sheet2!B325) - FIND(" ", Sheet2!B325)))</f>
        <v>남해군</v>
      </c>
      <c r="G325" t="s">
        <v>128</v>
      </c>
      <c r="H325" s="2" t="s">
        <v>20</v>
      </c>
      <c r="I325" s="2">
        <v>12.4</v>
      </c>
      <c r="J325" t="s">
        <v>2325</v>
      </c>
      <c r="K325" t="s">
        <v>393</v>
      </c>
      <c r="L325" t="s">
        <v>2189</v>
      </c>
      <c r="M325" t="s">
        <v>2326</v>
      </c>
      <c r="N325" t="s">
        <v>2327</v>
      </c>
      <c r="O325" t="s">
        <v>2192</v>
      </c>
      <c r="P325">
        <v>34.828847600000003</v>
      </c>
      <c r="Q325">
        <v>127.99541910000001</v>
      </c>
    </row>
    <row r="326" spans="1:17" x14ac:dyDescent="0.3">
      <c r="A326" t="s">
        <v>2328</v>
      </c>
      <c r="B326" t="s">
        <v>2184</v>
      </c>
      <c r="C326" t="s">
        <v>2329</v>
      </c>
      <c r="D326" t="s">
        <v>2330</v>
      </c>
      <c r="E326" t="str">
        <f>IF(Sheet2!C326="강원", "강원도", IF(Sheet2!C326="경기", "경기도", IF(Sheet2!C326="경남", "경상남도", IF(Sheet2!C326="경북", "경상북도", IF(Sheet2!C326="광주", "광주광역시", IF(Sheet2!C326="대구", "대구광역시", IF(Sheet2!C326="대전", "대전광역시", IF(Sheet2!C326="부산", "부산광역시",IF(Sheet2!C326="서울", "서울특별시",  IF(Sheet2!C326="세종", "세종특별자치시",  IF(Sheet2!C326="울산", "울산광역시",IF(Sheet2!C326="인천", "인천광역시", IF(Sheet2!C326="전남", "전라남도", IF(Sheet2!C326="전북", "전라북도",  IF(Sheet2!C326="제주", "제주특별자치도", IF(Sheet2!C326="충남", "충청남도", IF(Sheet2!C326="충북", "충청북도", Sheet2!C326)))))))))))))))))</f>
        <v>경상남도</v>
      </c>
      <c r="F326" t="str">
        <f>IFERROR(MID(Sheet2!B326, FIND(" ", Sheet2!B326) + 1, FIND(" ", Sheet2!B326, FIND(" ", Sheet2!B326) + 1) - FIND(" ", Sheet2!B326) - 1), MID(Sheet2!B326, FIND(" ", Sheet2!B326) + 1, LEN(Sheet2!B326) - FIND(" ", Sheet2!B326)))</f>
        <v>남해군</v>
      </c>
      <c r="G326" t="s">
        <v>32</v>
      </c>
      <c r="H326" s="2" t="s">
        <v>20</v>
      </c>
      <c r="I326" s="2">
        <v>14.7</v>
      </c>
      <c r="J326" t="s">
        <v>2331</v>
      </c>
      <c r="K326" t="s">
        <v>71</v>
      </c>
      <c r="L326" t="s">
        <v>2189</v>
      </c>
      <c r="M326" t="s">
        <v>2332</v>
      </c>
      <c r="N326" t="s">
        <v>2333</v>
      </c>
      <c r="O326" t="s">
        <v>2192</v>
      </c>
      <c r="P326">
        <v>34.828847600000003</v>
      </c>
      <c r="Q326">
        <v>127.99541910000001</v>
      </c>
    </row>
    <row r="327" spans="1:17" x14ac:dyDescent="0.3">
      <c r="A327" t="s">
        <v>2334</v>
      </c>
      <c r="B327" t="s">
        <v>2335</v>
      </c>
      <c r="C327" t="s">
        <v>2335</v>
      </c>
      <c r="D327" t="s">
        <v>2336</v>
      </c>
      <c r="E327" t="str">
        <f>IF(Sheet2!C327="강원", "강원도", IF(Sheet2!C327="경기", "경기도", IF(Sheet2!C327="경남", "경상남도", IF(Sheet2!C327="경북", "경상북도", IF(Sheet2!C327="광주", "광주광역시", IF(Sheet2!C327="대구", "대구광역시", IF(Sheet2!C327="대전", "대전광역시", IF(Sheet2!C327="부산", "부산광역시",IF(Sheet2!C327="서울", "서울특별시",  IF(Sheet2!C327="세종", "세종특별자치시",  IF(Sheet2!C327="울산", "울산광역시",IF(Sheet2!C327="인천", "인천광역시", IF(Sheet2!C327="전남", "전라남도", IF(Sheet2!C327="전북", "전라북도",  IF(Sheet2!C327="제주", "제주특별자치도", IF(Sheet2!C327="충남", "충청남도", IF(Sheet2!C327="충북", "충청북도", Sheet2!C327)))))))))))))))))</f>
        <v>전라남도</v>
      </c>
      <c r="F327" t="str">
        <f>IFERROR(MID(Sheet2!B327, FIND(" ", Sheet2!B327) + 1, FIND(" ", Sheet2!B327, FIND(" ", Sheet2!B327) + 1) - FIND(" ", Sheet2!B327) - 1), MID(Sheet2!B327, FIND(" ", Sheet2!B327) + 1, LEN(Sheet2!B327) - FIND(" ", Sheet2!B327)))</f>
        <v>나주시</v>
      </c>
      <c r="G327" t="s">
        <v>19</v>
      </c>
      <c r="H327" s="2" t="s">
        <v>33</v>
      </c>
      <c r="I327" s="2">
        <v>1.7</v>
      </c>
      <c r="J327" t="s">
        <v>2337</v>
      </c>
      <c r="K327" t="s">
        <v>558</v>
      </c>
      <c r="L327" t="s">
        <v>2338</v>
      </c>
      <c r="M327" t="s">
        <v>2339</v>
      </c>
      <c r="N327" t="s">
        <v>2340</v>
      </c>
      <c r="O327" t="s">
        <v>2341</v>
      </c>
      <c r="P327">
        <v>34.999549299999998</v>
      </c>
      <c r="Q327">
        <v>126.684382</v>
      </c>
    </row>
    <row r="328" spans="1:17" x14ac:dyDescent="0.3">
      <c r="A328" t="s">
        <v>2342</v>
      </c>
      <c r="B328" t="s">
        <v>2184</v>
      </c>
      <c r="C328" t="s">
        <v>2343</v>
      </c>
      <c r="D328" t="s">
        <v>2344</v>
      </c>
      <c r="E328" t="str">
        <f>IF(Sheet2!C328="강원", "강원도", IF(Sheet2!C328="경기", "경기도", IF(Sheet2!C328="경남", "경상남도", IF(Sheet2!C328="경북", "경상북도", IF(Sheet2!C328="광주", "광주광역시", IF(Sheet2!C328="대구", "대구광역시", IF(Sheet2!C328="대전", "대전광역시", IF(Sheet2!C328="부산", "부산광역시",IF(Sheet2!C328="서울", "서울특별시",  IF(Sheet2!C328="세종", "세종특별자치시",  IF(Sheet2!C328="울산", "울산광역시",IF(Sheet2!C328="인천", "인천광역시", IF(Sheet2!C328="전남", "전라남도", IF(Sheet2!C328="전북", "전라북도",  IF(Sheet2!C328="제주", "제주특별자치도", IF(Sheet2!C328="충남", "충청남도", IF(Sheet2!C328="충북", "충청북도", Sheet2!C328)))))))))))))))))</f>
        <v>경상남도</v>
      </c>
      <c r="F328" t="str">
        <f>IFERROR(MID(Sheet2!B328, FIND(" ", Sheet2!B328) + 1, FIND(" ", Sheet2!B328, FIND(" ", Sheet2!B328) + 1) - FIND(" ", Sheet2!B328) - 1), MID(Sheet2!B328, FIND(" ", Sheet2!B328) + 1, LEN(Sheet2!B328) - FIND(" ", Sheet2!B328)))</f>
        <v>남해군</v>
      </c>
      <c r="G328" t="s">
        <v>32</v>
      </c>
      <c r="H328" s="2" t="s">
        <v>20</v>
      </c>
      <c r="I328" s="2">
        <v>14.6</v>
      </c>
      <c r="J328" t="s">
        <v>2345</v>
      </c>
      <c r="K328" t="s">
        <v>431</v>
      </c>
      <c r="L328" t="s">
        <v>2189</v>
      </c>
      <c r="M328" t="s">
        <v>2346</v>
      </c>
      <c r="N328" t="s">
        <v>2347</v>
      </c>
      <c r="O328" t="s">
        <v>2192</v>
      </c>
      <c r="P328">
        <v>34.828847600000003</v>
      </c>
      <c r="Q328">
        <v>127.99541910000001</v>
      </c>
    </row>
    <row r="329" spans="1:17" x14ac:dyDescent="0.3">
      <c r="A329" t="s">
        <v>2348</v>
      </c>
      <c r="B329" t="s">
        <v>2349</v>
      </c>
      <c r="C329" t="s">
        <v>2349</v>
      </c>
      <c r="D329" t="s">
        <v>2350</v>
      </c>
      <c r="E329" t="str">
        <f>IF(Sheet2!C329="강원", "강원도", IF(Sheet2!C329="경기", "경기도", IF(Sheet2!C329="경남", "경상남도", IF(Sheet2!C329="경북", "경상북도", IF(Sheet2!C329="광주", "광주광역시", IF(Sheet2!C329="대구", "대구광역시", IF(Sheet2!C329="대전", "대전광역시", IF(Sheet2!C329="부산", "부산광역시",IF(Sheet2!C329="서울", "서울특별시",  IF(Sheet2!C329="세종", "세종특별자치시",  IF(Sheet2!C329="울산", "울산광역시",IF(Sheet2!C329="인천", "인천광역시", IF(Sheet2!C329="전남", "전라남도", IF(Sheet2!C329="전북", "전라북도",  IF(Sheet2!C329="제주", "제주특별자치도", IF(Sheet2!C329="충남", "충청남도", IF(Sheet2!C329="충북", "충청북도", Sheet2!C329)))))))))))))))))</f>
        <v>전라남도</v>
      </c>
      <c r="F329" t="str">
        <f>IFERROR(MID(Sheet2!B329, FIND(" ", Sheet2!B329) + 1, FIND(" ", Sheet2!B329, FIND(" ", Sheet2!B329) + 1) - FIND(" ", Sheet2!B329) - 1), MID(Sheet2!B329, FIND(" ", Sheet2!B329) + 1, LEN(Sheet2!B329) - FIND(" ", Sheet2!B329)))</f>
        <v>담양군</v>
      </c>
      <c r="G329" t="s">
        <v>339</v>
      </c>
      <c r="H329" s="2" t="s">
        <v>33</v>
      </c>
      <c r="I329" s="2">
        <v>3.9</v>
      </c>
      <c r="J329" t="s">
        <v>2351</v>
      </c>
      <c r="K329" t="s">
        <v>122</v>
      </c>
      <c r="L329" t="s">
        <v>2352</v>
      </c>
      <c r="M329" t="s">
        <v>2353</v>
      </c>
      <c r="N329" t="s">
        <v>2352</v>
      </c>
      <c r="O329" t="s">
        <v>2354</v>
      </c>
      <c r="P329">
        <v>37.542455199999999</v>
      </c>
      <c r="Q329">
        <v>126.742829</v>
      </c>
    </row>
    <row r="330" spans="1:17" x14ac:dyDescent="0.3">
      <c r="A330" t="s">
        <v>2355</v>
      </c>
      <c r="B330" t="s">
        <v>2184</v>
      </c>
      <c r="C330" t="s">
        <v>2356</v>
      </c>
      <c r="D330" t="s">
        <v>2357</v>
      </c>
      <c r="E330" t="str">
        <f>IF(Sheet2!C330="강원", "강원도", IF(Sheet2!C330="경기", "경기도", IF(Sheet2!C330="경남", "경상남도", IF(Sheet2!C330="경북", "경상북도", IF(Sheet2!C330="광주", "광주광역시", IF(Sheet2!C330="대구", "대구광역시", IF(Sheet2!C330="대전", "대전광역시", IF(Sheet2!C330="부산", "부산광역시",IF(Sheet2!C330="서울", "서울특별시",  IF(Sheet2!C330="세종", "세종특별자치시",  IF(Sheet2!C330="울산", "울산광역시",IF(Sheet2!C330="인천", "인천광역시", IF(Sheet2!C330="전남", "전라남도", IF(Sheet2!C330="전북", "전라북도",  IF(Sheet2!C330="제주", "제주특별자치도", IF(Sheet2!C330="충남", "충청남도", IF(Sheet2!C330="충북", "충청북도", Sheet2!C330)))))))))))))))))</f>
        <v>경상남도</v>
      </c>
      <c r="F330" t="str">
        <f>IFERROR(MID(Sheet2!B330, FIND(" ", Sheet2!B330) + 1, FIND(" ", Sheet2!B330, FIND(" ", Sheet2!B330) + 1) - FIND(" ", Sheet2!B330) - 1), MID(Sheet2!B330, FIND(" ", Sheet2!B330) + 1, LEN(Sheet2!B330) - FIND(" ", Sheet2!B330)))</f>
        <v>남해군</v>
      </c>
      <c r="G330" t="s">
        <v>32</v>
      </c>
      <c r="H330" s="2" t="s">
        <v>20</v>
      </c>
      <c r="I330" s="2">
        <v>14</v>
      </c>
      <c r="J330" t="s">
        <v>2358</v>
      </c>
      <c r="K330" t="s">
        <v>393</v>
      </c>
      <c r="L330" t="s">
        <v>2189</v>
      </c>
      <c r="M330" t="s">
        <v>2359</v>
      </c>
      <c r="N330" t="s">
        <v>2360</v>
      </c>
      <c r="O330" t="s">
        <v>2192</v>
      </c>
      <c r="P330">
        <v>34.828847600000003</v>
      </c>
      <c r="Q330">
        <v>127.99541910000001</v>
      </c>
    </row>
    <row r="331" spans="1:17" x14ac:dyDescent="0.3">
      <c r="A331" t="s">
        <v>2361</v>
      </c>
      <c r="B331" t="s">
        <v>2362</v>
      </c>
      <c r="C331" t="s">
        <v>2363</v>
      </c>
      <c r="D331" t="s">
        <v>2364</v>
      </c>
      <c r="E331" t="str">
        <f>IF(Sheet2!C331="강원", "강원도", IF(Sheet2!C331="경기", "경기도", IF(Sheet2!C331="경남", "경상남도", IF(Sheet2!C331="경북", "경상북도", IF(Sheet2!C331="광주", "광주광역시", IF(Sheet2!C331="대구", "대구광역시", IF(Sheet2!C331="대전", "대전광역시", IF(Sheet2!C331="부산", "부산광역시",IF(Sheet2!C331="서울", "서울특별시",  IF(Sheet2!C331="세종", "세종특별자치시",  IF(Sheet2!C331="울산", "울산광역시",IF(Sheet2!C331="인천", "인천광역시", IF(Sheet2!C331="전남", "전라남도", IF(Sheet2!C331="전북", "전라북도",  IF(Sheet2!C331="제주", "제주특별자치도", IF(Sheet2!C331="충남", "충청남도", IF(Sheet2!C331="충북", "충청북도", Sheet2!C331)))))))))))))))))</f>
        <v>전라남도</v>
      </c>
      <c r="F331" t="str">
        <f>IFERROR(MID(Sheet2!B331, FIND(" ", Sheet2!B331) + 1, FIND(" ", Sheet2!B331, FIND(" ", Sheet2!B331) + 1) - FIND(" ", Sheet2!B331) - 1), MID(Sheet2!B331, FIND(" ", Sheet2!B331) + 1, LEN(Sheet2!B331) - FIND(" ", Sheet2!B331)))</f>
        <v>장흥군</v>
      </c>
      <c r="G331" t="s">
        <v>32</v>
      </c>
      <c r="H331" s="2" t="s">
        <v>78</v>
      </c>
      <c r="I331" s="2">
        <v>6.7</v>
      </c>
      <c r="J331" t="s">
        <v>2365</v>
      </c>
      <c r="K331" t="s">
        <v>477</v>
      </c>
      <c r="L331" t="s">
        <v>168</v>
      </c>
      <c r="M331" t="s">
        <v>2366</v>
      </c>
      <c r="N331" t="s">
        <v>2367</v>
      </c>
      <c r="O331" t="s">
        <v>2368</v>
      </c>
      <c r="P331">
        <v>34.664278500000002</v>
      </c>
      <c r="Q331">
        <v>126.88496120000001</v>
      </c>
    </row>
    <row r="332" spans="1:17" x14ac:dyDescent="0.3">
      <c r="A332" t="s">
        <v>2369</v>
      </c>
      <c r="B332" t="s">
        <v>2362</v>
      </c>
      <c r="C332" t="s">
        <v>2370</v>
      </c>
      <c r="D332" t="s">
        <v>2371</v>
      </c>
      <c r="E332" t="str">
        <f>IF(Sheet2!C332="강원", "강원도", IF(Sheet2!C332="경기", "경기도", IF(Sheet2!C332="경남", "경상남도", IF(Sheet2!C332="경북", "경상북도", IF(Sheet2!C332="광주", "광주광역시", IF(Sheet2!C332="대구", "대구광역시", IF(Sheet2!C332="대전", "대전광역시", IF(Sheet2!C332="부산", "부산광역시",IF(Sheet2!C332="서울", "서울특별시",  IF(Sheet2!C332="세종", "세종특별자치시",  IF(Sheet2!C332="울산", "울산광역시",IF(Sheet2!C332="인천", "인천광역시", IF(Sheet2!C332="전남", "전라남도", IF(Sheet2!C332="전북", "전라북도",  IF(Sheet2!C332="제주", "제주특별자치도", IF(Sheet2!C332="충남", "충청남도", IF(Sheet2!C332="충북", "충청북도", Sheet2!C332)))))))))))))))))</f>
        <v>전라남도</v>
      </c>
      <c r="F332" t="str">
        <f>IFERROR(MID(Sheet2!B332, FIND(" ", Sheet2!B332) + 1, FIND(" ", Sheet2!B332, FIND(" ", Sheet2!B332) + 1) - FIND(" ", Sheet2!B332) - 1), MID(Sheet2!B332, FIND(" ", Sheet2!B332) + 1, LEN(Sheet2!B332) - FIND(" ", Sheet2!B332)))</f>
        <v>장흥군</v>
      </c>
      <c r="G332" t="s">
        <v>32</v>
      </c>
      <c r="H332" s="2" t="s">
        <v>33</v>
      </c>
      <c r="I332" s="2">
        <v>3</v>
      </c>
      <c r="J332" t="s">
        <v>2372</v>
      </c>
      <c r="K332" t="s">
        <v>35</v>
      </c>
      <c r="L332" t="s">
        <v>168</v>
      </c>
      <c r="M332" t="s">
        <v>2373</v>
      </c>
      <c r="N332" t="s">
        <v>2367</v>
      </c>
      <c r="O332" t="s">
        <v>2368</v>
      </c>
      <c r="P332">
        <v>34.664278500000002</v>
      </c>
      <c r="Q332">
        <v>126.88496120000001</v>
      </c>
    </row>
    <row r="333" spans="1:17" x14ac:dyDescent="0.3">
      <c r="A333" t="s">
        <v>2374</v>
      </c>
      <c r="B333" t="s">
        <v>2362</v>
      </c>
      <c r="C333" t="s">
        <v>2375</v>
      </c>
      <c r="D333" t="s">
        <v>2376</v>
      </c>
      <c r="E333" t="str">
        <f>IF(Sheet2!C333="강원", "강원도", IF(Sheet2!C333="경기", "경기도", IF(Sheet2!C333="경남", "경상남도", IF(Sheet2!C333="경북", "경상북도", IF(Sheet2!C333="광주", "광주광역시", IF(Sheet2!C333="대구", "대구광역시", IF(Sheet2!C333="대전", "대전광역시", IF(Sheet2!C333="부산", "부산광역시",IF(Sheet2!C333="서울", "서울특별시",  IF(Sheet2!C333="세종", "세종특별자치시",  IF(Sheet2!C333="울산", "울산광역시",IF(Sheet2!C333="인천", "인천광역시", IF(Sheet2!C333="전남", "전라남도", IF(Sheet2!C333="전북", "전라북도",  IF(Sheet2!C333="제주", "제주특별자치도", IF(Sheet2!C333="충남", "충청남도", IF(Sheet2!C333="충북", "충청북도", Sheet2!C333)))))))))))))))))</f>
        <v>전라남도</v>
      </c>
      <c r="F333" t="str">
        <f>IFERROR(MID(Sheet2!B333, FIND(" ", Sheet2!B333) + 1, FIND(" ", Sheet2!B333, FIND(" ", Sheet2!B333) + 1) - FIND(" ", Sheet2!B333) - 1), MID(Sheet2!B333, FIND(" ", Sheet2!B333) + 1, LEN(Sheet2!B333) - FIND(" ", Sheet2!B333)))</f>
        <v>장흥군</v>
      </c>
      <c r="G333" t="s">
        <v>19</v>
      </c>
      <c r="H333" s="2" t="s">
        <v>78</v>
      </c>
      <c r="I333" s="2">
        <v>9</v>
      </c>
      <c r="J333" t="s">
        <v>2377</v>
      </c>
      <c r="K333" t="s">
        <v>80</v>
      </c>
      <c r="L333" t="s">
        <v>168</v>
      </c>
      <c r="M333" t="s">
        <v>2378</v>
      </c>
      <c r="N333" t="s">
        <v>2367</v>
      </c>
      <c r="O333" t="s">
        <v>2368</v>
      </c>
      <c r="P333">
        <v>34.664278500000002</v>
      </c>
      <c r="Q333">
        <v>126.88496120000001</v>
      </c>
    </row>
    <row r="334" spans="1:17" x14ac:dyDescent="0.3">
      <c r="A334" t="s">
        <v>2379</v>
      </c>
      <c r="B334" t="s">
        <v>2380</v>
      </c>
      <c r="C334" t="s">
        <v>2381</v>
      </c>
      <c r="D334" t="s">
        <v>2382</v>
      </c>
      <c r="E334" t="str">
        <f>IF(Sheet2!C334="강원", "강원도", IF(Sheet2!C334="경기", "경기도", IF(Sheet2!C334="경남", "경상남도", IF(Sheet2!C334="경북", "경상북도", IF(Sheet2!C334="광주", "광주광역시", IF(Sheet2!C334="대구", "대구광역시", IF(Sheet2!C334="대전", "대전광역시", IF(Sheet2!C334="부산", "부산광역시",IF(Sheet2!C334="서울", "서울특별시",  IF(Sheet2!C334="세종", "세종특별자치시",  IF(Sheet2!C334="울산", "울산광역시",IF(Sheet2!C334="인천", "인천광역시", IF(Sheet2!C334="전남", "전라남도", IF(Sheet2!C334="전북", "전라북도",  IF(Sheet2!C334="제주", "제주특별자치도", IF(Sheet2!C334="충남", "충청남도", IF(Sheet2!C334="충북", "충청북도", Sheet2!C334)))))))))))))))))</f>
        <v>경상남도</v>
      </c>
      <c r="F334" t="str">
        <f>IFERROR(MID(Sheet2!B334, FIND(" ", Sheet2!B334) + 1, FIND(" ", Sheet2!B334, FIND(" ", Sheet2!B334) + 1) - FIND(" ", Sheet2!B334) - 1), MID(Sheet2!B334, FIND(" ", Sheet2!B334) + 1, LEN(Sheet2!B334) - FIND(" ", Sheet2!B334)))</f>
        <v>함양군</v>
      </c>
      <c r="G334" t="s">
        <v>32</v>
      </c>
      <c r="H334" s="2" t="s">
        <v>20</v>
      </c>
      <c r="I334" s="2">
        <v>12.1</v>
      </c>
      <c r="J334" t="s">
        <v>2384</v>
      </c>
      <c r="K334" t="s">
        <v>71</v>
      </c>
      <c r="L334" t="s">
        <v>2385</v>
      </c>
      <c r="M334" t="s">
        <v>2386</v>
      </c>
      <c r="N334" t="s">
        <v>2387</v>
      </c>
      <c r="O334" t="s">
        <v>2388</v>
      </c>
      <c r="P334">
        <v>35.4592144</v>
      </c>
      <c r="Q334">
        <v>127.6018698</v>
      </c>
    </row>
    <row r="335" spans="1:17" x14ac:dyDescent="0.3">
      <c r="A335" t="s">
        <v>2389</v>
      </c>
      <c r="B335" t="s">
        <v>2184</v>
      </c>
      <c r="C335" t="s">
        <v>2390</v>
      </c>
      <c r="D335" t="s">
        <v>2391</v>
      </c>
      <c r="E335" t="str">
        <f>IF(Sheet2!C335="강원", "강원도", IF(Sheet2!C335="경기", "경기도", IF(Sheet2!C335="경남", "경상남도", IF(Sheet2!C335="경북", "경상북도", IF(Sheet2!C335="광주", "광주광역시", IF(Sheet2!C335="대구", "대구광역시", IF(Sheet2!C335="대전", "대전광역시", IF(Sheet2!C335="부산", "부산광역시",IF(Sheet2!C335="서울", "서울특별시",  IF(Sheet2!C335="세종", "세종특별자치시",  IF(Sheet2!C335="울산", "울산광역시",IF(Sheet2!C335="인천", "인천광역시", IF(Sheet2!C335="전남", "전라남도", IF(Sheet2!C335="전북", "전라북도",  IF(Sheet2!C335="제주", "제주특별자치도", IF(Sheet2!C335="충남", "충청남도", IF(Sheet2!C335="충북", "충청북도", Sheet2!C335)))))))))))))))))</f>
        <v>경상남도</v>
      </c>
      <c r="F335" t="str">
        <f>IFERROR(MID(Sheet2!B335, FIND(" ", Sheet2!B335) + 1, FIND(" ", Sheet2!B335, FIND(" ", Sheet2!B335) + 1) - FIND(" ", Sheet2!B335) - 1), MID(Sheet2!B335, FIND(" ", Sheet2!B335) + 1, LEN(Sheet2!B335) - FIND(" ", Sheet2!B335)))</f>
        <v>남해군</v>
      </c>
      <c r="G335" t="s">
        <v>32</v>
      </c>
      <c r="H335" s="2" t="s">
        <v>20</v>
      </c>
      <c r="I335" s="2">
        <v>10</v>
      </c>
      <c r="J335" t="s">
        <v>2392</v>
      </c>
      <c r="K335" t="s">
        <v>80</v>
      </c>
      <c r="L335" t="s">
        <v>2189</v>
      </c>
      <c r="M335" t="s">
        <v>2393</v>
      </c>
      <c r="N335" t="s">
        <v>2394</v>
      </c>
      <c r="O335" t="s">
        <v>2192</v>
      </c>
      <c r="P335">
        <v>34.828847600000003</v>
      </c>
      <c r="Q335">
        <v>127.99541910000001</v>
      </c>
    </row>
    <row r="336" spans="1:17" x14ac:dyDescent="0.3">
      <c r="A336" t="s">
        <v>2395</v>
      </c>
      <c r="B336" t="s">
        <v>2396</v>
      </c>
      <c r="C336" t="s">
        <v>2396</v>
      </c>
      <c r="D336" t="s">
        <v>2397</v>
      </c>
      <c r="E336" t="str">
        <f>IF(Sheet2!C336="강원", "강원도", IF(Sheet2!C336="경기", "경기도", IF(Sheet2!C336="경남", "경상남도", IF(Sheet2!C336="경북", "경상북도", IF(Sheet2!C336="광주", "광주광역시", IF(Sheet2!C336="대구", "대구광역시", IF(Sheet2!C336="대전", "대전광역시", IF(Sheet2!C336="부산", "부산광역시",IF(Sheet2!C336="서울", "서울특별시",  IF(Sheet2!C336="세종", "세종특별자치시",  IF(Sheet2!C336="울산", "울산광역시",IF(Sheet2!C336="인천", "인천광역시", IF(Sheet2!C336="전남", "전라남도", IF(Sheet2!C336="전북", "전라북도",  IF(Sheet2!C336="제주", "제주특별자치도", IF(Sheet2!C336="충남", "충청남도", IF(Sheet2!C336="충북", "충청북도", Sheet2!C336)))))))))))))))))</f>
        <v>전라남도</v>
      </c>
      <c r="F336" t="str">
        <f>IFERROR(MID(Sheet2!B336, FIND(" ", Sheet2!B336) + 1, FIND(" ", Sheet2!B336, FIND(" ", Sheet2!B336) + 1) - FIND(" ", Sheet2!B336) - 1), MID(Sheet2!B336, FIND(" ", Sheet2!B336) + 1, LEN(Sheet2!B336) - FIND(" ", Sheet2!B336)))</f>
        <v>나주시</v>
      </c>
      <c r="G336" t="s">
        <v>32</v>
      </c>
      <c r="H336" s="2" t="s">
        <v>33</v>
      </c>
      <c r="I336" s="2">
        <v>3</v>
      </c>
      <c r="J336" t="s">
        <v>2398</v>
      </c>
      <c r="K336" t="s">
        <v>2399</v>
      </c>
      <c r="L336" t="s">
        <v>2400</v>
      </c>
      <c r="M336" t="s">
        <v>2401</v>
      </c>
      <c r="N336" t="s">
        <v>2189</v>
      </c>
      <c r="O336" t="s">
        <v>2402</v>
      </c>
      <c r="P336">
        <v>34.995677999999998</v>
      </c>
      <c r="Q336">
        <v>126.6619812</v>
      </c>
    </row>
    <row r="337" spans="1:17" x14ac:dyDescent="0.3">
      <c r="A337" t="s">
        <v>2403</v>
      </c>
      <c r="B337" t="s">
        <v>2404</v>
      </c>
      <c r="C337" t="s">
        <v>29</v>
      </c>
      <c r="D337" t="s">
        <v>2405</v>
      </c>
      <c r="E337" t="str">
        <f>IF(Sheet2!C337="강원", "강원도", IF(Sheet2!C337="경기", "경기도", IF(Sheet2!C337="경남", "경상남도", IF(Sheet2!C337="경북", "경상북도", IF(Sheet2!C337="광주", "광주광역시", IF(Sheet2!C337="대구", "대구광역시", IF(Sheet2!C337="대전", "대전광역시", IF(Sheet2!C337="부산", "부산광역시",IF(Sheet2!C337="서울", "서울특별시",  IF(Sheet2!C337="세종", "세종특별자치시",  IF(Sheet2!C337="울산", "울산광역시",IF(Sheet2!C337="인천", "인천광역시", IF(Sheet2!C337="전남", "전라남도", IF(Sheet2!C337="전북", "전라북도",  IF(Sheet2!C337="제주", "제주특별자치도", IF(Sheet2!C337="충남", "충청남도", IF(Sheet2!C337="충북", "충청북도", Sheet2!C337)))))))))))))))))</f>
        <v>전라남도</v>
      </c>
      <c r="F337" t="str">
        <f>IFERROR(MID(Sheet2!B337, FIND(" ", Sheet2!B337) + 1, FIND(" ", Sheet2!B337, FIND(" ", Sheet2!B337) + 1) - FIND(" ", Sheet2!B337) - 1), MID(Sheet2!B337, FIND(" ", Sheet2!B337) + 1, LEN(Sheet2!B337) - FIND(" ", Sheet2!B337)))</f>
        <v>장흥군</v>
      </c>
      <c r="G337" t="s">
        <v>19</v>
      </c>
      <c r="H337" s="2" t="s">
        <v>50</v>
      </c>
      <c r="I337" s="2" t="s">
        <v>2406</v>
      </c>
      <c r="J337" t="s">
        <v>2407</v>
      </c>
      <c r="K337" t="s">
        <v>2408</v>
      </c>
      <c r="L337" t="s">
        <v>2409</v>
      </c>
      <c r="M337" t="s">
        <v>2410</v>
      </c>
      <c r="N337" t="s">
        <v>2411</v>
      </c>
      <c r="O337" t="s">
        <v>2412</v>
      </c>
      <c r="P337">
        <v>34.689847299999997</v>
      </c>
      <c r="Q337">
        <v>126.893508</v>
      </c>
    </row>
    <row r="338" spans="1:17" x14ac:dyDescent="0.3">
      <c r="A338" t="s">
        <v>2413</v>
      </c>
      <c r="B338" t="s">
        <v>2414</v>
      </c>
      <c r="C338" t="s">
        <v>29</v>
      </c>
      <c r="D338" t="s">
        <v>2415</v>
      </c>
      <c r="E338" t="str">
        <f>IF(Sheet2!C338="강원", "강원도", IF(Sheet2!C338="경기", "경기도", IF(Sheet2!C338="경남", "경상남도", IF(Sheet2!C338="경북", "경상북도", IF(Sheet2!C338="광주", "광주광역시", IF(Sheet2!C338="대구", "대구광역시", IF(Sheet2!C338="대전", "대전광역시", IF(Sheet2!C338="부산", "부산광역시",IF(Sheet2!C338="서울", "서울특별시",  IF(Sheet2!C338="세종", "세종특별자치시",  IF(Sheet2!C338="울산", "울산광역시",IF(Sheet2!C338="인천", "인천광역시", IF(Sheet2!C338="전남", "전라남도", IF(Sheet2!C338="전북", "전라북도",  IF(Sheet2!C338="제주", "제주특별자치도", IF(Sheet2!C338="충남", "충청남도", IF(Sheet2!C338="충북", "충청북도", Sheet2!C338)))))))))))))))))</f>
        <v>전라남도</v>
      </c>
      <c r="F338" t="str">
        <f>IFERROR(MID(Sheet2!B338, FIND(" ", Sheet2!B338) + 1, FIND(" ", Sheet2!B338, FIND(" ", Sheet2!B338) + 1) - FIND(" ", Sheet2!B338) - 1), MID(Sheet2!B338, FIND(" ", Sheet2!B338) + 1, LEN(Sheet2!B338) - FIND(" ", Sheet2!B338)))</f>
        <v>함평군</v>
      </c>
      <c r="G338" t="s">
        <v>32</v>
      </c>
      <c r="H338" s="2" t="s">
        <v>78</v>
      </c>
      <c r="I338" s="2">
        <v>5</v>
      </c>
      <c r="J338" t="s">
        <v>2417</v>
      </c>
      <c r="K338" t="s">
        <v>2418</v>
      </c>
      <c r="L338" t="s">
        <v>2419</v>
      </c>
      <c r="M338" t="s">
        <v>2420</v>
      </c>
      <c r="N338" t="s">
        <v>2419</v>
      </c>
      <c r="O338" t="s">
        <v>2421</v>
      </c>
      <c r="P338">
        <v>35.185553200000001</v>
      </c>
      <c r="Q338">
        <v>126.5503126</v>
      </c>
    </row>
    <row r="339" spans="1:17" x14ac:dyDescent="0.3">
      <c r="A339" t="s">
        <v>2422</v>
      </c>
      <c r="B339" t="s">
        <v>2423</v>
      </c>
      <c r="C339" t="s">
        <v>2424</v>
      </c>
      <c r="D339" t="s">
        <v>2425</v>
      </c>
      <c r="E339" t="str">
        <f>IF(Sheet2!C339="강원", "강원도", IF(Sheet2!C339="경기", "경기도", IF(Sheet2!C339="경남", "경상남도", IF(Sheet2!C339="경북", "경상북도", IF(Sheet2!C339="광주", "광주광역시", IF(Sheet2!C339="대구", "대구광역시", IF(Sheet2!C339="대전", "대전광역시", IF(Sheet2!C339="부산", "부산광역시",IF(Sheet2!C339="서울", "서울특별시",  IF(Sheet2!C339="세종", "세종특별자치시",  IF(Sheet2!C339="울산", "울산광역시",IF(Sheet2!C339="인천", "인천광역시", IF(Sheet2!C339="전남", "전라남도", IF(Sheet2!C339="전북", "전라북도",  IF(Sheet2!C339="제주", "제주특별자치도", IF(Sheet2!C339="충남", "충청남도", IF(Sheet2!C339="충북", "충청북도", Sheet2!C339)))))))))))))))))</f>
        <v>전라남도</v>
      </c>
      <c r="F339" t="str">
        <f>IFERROR(MID(Sheet2!B339, FIND(" ", Sheet2!B339) + 1, FIND(" ", Sheet2!B339, FIND(" ", Sheet2!B339) + 1) - FIND(" ", Sheet2!B339) - 1), MID(Sheet2!B339, FIND(" ", Sheet2!B339) + 1, LEN(Sheet2!B339) - FIND(" ", Sheet2!B339)))</f>
        <v>진도군</v>
      </c>
      <c r="G339" t="s">
        <v>19</v>
      </c>
      <c r="H339" s="2" t="s">
        <v>120</v>
      </c>
      <c r="I339" s="2">
        <v>1</v>
      </c>
      <c r="J339" t="s">
        <v>2426</v>
      </c>
      <c r="K339" t="s">
        <v>1910</v>
      </c>
      <c r="L339" t="s">
        <v>2427</v>
      </c>
      <c r="M339" t="s">
        <v>2428</v>
      </c>
      <c r="N339" t="s">
        <v>2429</v>
      </c>
      <c r="O339" t="s">
        <v>2430</v>
      </c>
      <c r="P339">
        <v>33.452250800000002</v>
      </c>
      <c r="Q339">
        <v>126.4077795</v>
      </c>
    </row>
    <row r="340" spans="1:17" x14ac:dyDescent="0.3">
      <c r="A340" t="s">
        <v>2431</v>
      </c>
      <c r="B340" t="s">
        <v>2184</v>
      </c>
      <c r="C340" t="s">
        <v>2432</v>
      </c>
      <c r="D340" t="s">
        <v>2433</v>
      </c>
      <c r="E340" t="str">
        <f>IF(Sheet2!C340="강원", "강원도", IF(Sheet2!C340="경기", "경기도", IF(Sheet2!C340="경남", "경상남도", IF(Sheet2!C340="경북", "경상북도", IF(Sheet2!C340="광주", "광주광역시", IF(Sheet2!C340="대구", "대구광역시", IF(Sheet2!C340="대전", "대전광역시", IF(Sheet2!C340="부산", "부산광역시",IF(Sheet2!C340="서울", "서울특별시",  IF(Sheet2!C340="세종", "세종특별자치시",  IF(Sheet2!C340="울산", "울산광역시",IF(Sheet2!C340="인천", "인천광역시", IF(Sheet2!C340="전남", "전라남도", IF(Sheet2!C340="전북", "전라북도",  IF(Sheet2!C340="제주", "제주특별자치도", IF(Sheet2!C340="충남", "충청남도", IF(Sheet2!C340="충북", "충청북도", Sheet2!C340)))))))))))))))))</f>
        <v>경상남도</v>
      </c>
      <c r="F340" t="str">
        <f>IFERROR(MID(Sheet2!B340, FIND(" ", Sheet2!B340) + 1, FIND(" ", Sheet2!B340, FIND(" ", Sheet2!B340) + 1) - FIND(" ", Sheet2!B340) - 1), MID(Sheet2!B340, FIND(" ", Sheet2!B340) + 1, LEN(Sheet2!B340) - FIND(" ", Sheet2!B340)))</f>
        <v>남해군</v>
      </c>
      <c r="G340" t="s">
        <v>32</v>
      </c>
      <c r="H340" s="2" t="s">
        <v>20</v>
      </c>
      <c r="I340" s="2">
        <v>10.4</v>
      </c>
      <c r="J340" t="s">
        <v>2434</v>
      </c>
      <c r="K340" t="s">
        <v>80</v>
      </c>
      <c r="L340" t="s">
        <v>2189</v>
      </c>
      <c r="M340" t="s">
        <v>2435</v>
      </c>
      <c r="N340" t="s">
        <v>2436</v>
      </c>
      <c r="O340" t="s">
        <v>2192</v>
      </c>
      <c r="P340">
        <v>34.828847600000003</v>
      </c>
      <c r="Q340">
        <v>127.99541910000001</v>
      </c>
    </row>
    <row r="341" spans="1:17" x14ac:dyDescent="0.3">
      <c r="A341" t="s">
        <v>2437</v>
      </c>
      <c r="B341" t="s">
        <v>2438</v>
      </c>
      <c r="C341" t="s">
        <v>2439</v>
      </c>
      <c r="D341" t="s">
        <v>2440</v>
      </c>
      <c r="E341" t="str">
        <f>IF(Sheet2!C341="강원", "강원도", IF(Sheet2!C341="경기", "경기도", IF(Sheet2!C341="경남", "경상남도", IF(Sheet2!C341="경북", "경상북도", IF(Sheet2!C341="광주", "광주광역시", IF(Sheet2!C341="대구", "대구광역시", IF(Sheet2!C341="대전", "대전광역시", IF(Sheet2!C341="부산", "부산광역시",IF(Sheet2!C341="서울", "서울특별시",  IF(Sheet2!C341="세종", "세종특별자치시",  IF(Sheet2!C341="울산", "울산광역시",IF(Sheet2!C341="인천", "인천광역시", IF(Sheet2!C341="전남", "전라남도", IF(Sheet2!C341="전북", "전라북도",  IF(Sheet2!C341="제주", "제주특별자치도", IF(Sheet2!C341="충남", "충청남도", IF(Sheet2!C341="충북", "충청북도", Sheet2!C341)))))))))))))))))</f>
        <v>전라남도</v>
      </c>
      <c r="F341" t="str">
        <f>IFERROR(MID(Sheet2!B341, FIND(" ", Sheet2!B341) + 1, FIND(" ", Sheet2!B341, FIND(" ", Sheet2!B341) + 1) - FIND(" ", Sheet2!B341) - 1), MID(Sheet2!B341, FIND(" ", Sheet2!B341) + 1, LEN(Sheet2!B341) - FIND(" ", Sheet2!B341)))</f>
        <v>여수시</v>
      </c>
      <c r="G341" t="s">
        <v>32</v>
      </c>
      <c r="H341" s="2" t="s">
        <v>50</v>
      </c>
      <c r="I341" s="2">
        <v>18</v>
      </c>
      <c r="J341" t="s">
        <v>2441</v>
      </c>
      <c r="K341" t="s">
        <v>431</v>
      </c>
      <c r="L341" t="s">
        <v>2442</v>
      </c>
      <c r="M341" t="s">
        <v>2443</v>
      </c>
      <c r="N341" t="s">
        <v>2444</v>
      </c>
      <c r="O341" t="s">
        <v>2445</v>
      </c>
      <c r="P341">
        <v>34.590208199999999</v>
      </c>
      <c r="Q341">
        <v>127.7777336</v>
      </c>
    </row>
    <row r="342" spans="1:17" x14ac:dyDescent="0.3">
      <c r="A342" t="s">
        <v>2446</v>
      </c>
      <c r="B342" t="s">
        <v>2447</v>
      </c>
      <c r="C342" t="s">
        <v>2448</v>
      </c>
      <c r="D342" t="s">
        <v>2449</v>
      </c>
      <c r="E342" t="str">
        <f>IF(Sheet2!C342="강원", "강원도", IF(Sheet2!C342="경기", "경기도", IF(Sheet2!C342="경남", "경상남도", IF(Sheet2!C342="경북", "경상북도", IF(Sheet2!C342="광주", "광주광역시", IF(Sheet2!C342="대구", "대구광역시", IF(Sheet2!C342="대전", "대전광역시", IF(Sheet2!C342="부산", "부산광역시",IF(Sheet2!C342="서울", "서울특별시",  IF(Sheet2!C342="세종", "세종특별자치시",  IF(Sheet2!C342="울산", "울산광역시",IF(Sheet2!C342="인천", "인천광역시", IF(Sheet2!C342="전남", "전라남도", IF(Sheet2!C342="전북", "전라북도",  IF(Sheet2!C342="제주", "제주특별자치도", IF(Sheet2!C342="충남", "충청남도", IF(Sheet2!C342="충북", "충청북도", Sheet2!C342)))))))))))))))))</f>
        <v>전라남도</v>
      </c>
      <c r="F342" t="str">
        <f>IFERROR(MID(Sheet2!B342, FIND(" ", Sheet2!B342) + 1, FIND(" ", Sheet2!B342, FIND(" ", Sheet2!B342) + 1) - FIND(" ", Sheet2!B342) - 1), MID(Sheet2!B342, FIND(" ", Sheet2!B342) + 1, LEN(Sheet2!B342) - FIND(" ", Sheet2!B342)))</f>
        <v>영광군</v>
      </c>
      <c r="G342" t="s">
        <v>32</v>
      </c>
      <c r="H342" s="2" t="s">
        <v>50</v>
      </c>
      <c r="I342" s="2">
        <v>30</v>
      </c>
      <c r="J342" t="s">
        <v>2450</v>
      </c>
      <c r="K342" t="s">
        <v>315</v>
      </c>
      <c r="L342" t="s">
        <v>2451</v>
      </c>
      <c r="M342" t="s">
        <v>2451</v>
      </c>
      <c r="N342" t="s">
        <v>2452</v>
      </c>
      <c r="O342" t="s">
        <v>2453</v>
      </c>
      <c r="P342">
        <v>35.212591600000003</v>
      </c>
      <c r="Q342">
        <v>126.50630750000001</v>
      </c>
    </row>
    <row r="343" spans="1:17" x14ac:dyDescent="0.3">
      <c r="A343" t="s">
        <v>2454</v>
      </c>
      <c r="B343" t="s">
        <v>2455</v>
      </c>
      <c r="C343" t="s">
        <v>44</v>
      </c>
      <c r="D343" t="s">
        <v>2456</v>
      </c>
      <c r="E343" t="str">
        <f>IF(Sheet2!C343="강원", "강원도", IF(Sheet2!C343="경기", "경기도", IF(Sheet2!C343="경남", "경상남도", IF(Sheet2!C343="경북", "경상북도", IF(Sheet2!C343="광주", "광주광역시", IF(Sheet2!C343="대구", "대구광역시", IF(Sheet2!C343="대전", "대전광역시", IF(Sheet2!C343="부산", "부산광역시",IF(Sheet2!C343="서울", "서울특별시",  IF(Sheet2!C343="세종", "세종특별자치시",  IF(Sheet2!C343="울산", "울산광역시",IF(Sheet2!C343="인천", "인천광역시", IF(Sheet2!C343="전남", "전라남도", IF(Sheet2!C343="전북", "전라북도",  IF(Sheet2!C343="제주", "제주특별자치도", IF(Sheet2!C343="충남", "충청남도", IF(Sheet2!C343="충북", "충청북도", Sheet2!C343)))))))))))))))))</f>
        <v>경상남도</v>
      </c>
      <c r="F343" t="str">
        <f>IFERROR(MID(Sheet2!B343, FIND(" ", Sheet2!B343) + 1, FIND(" ", Sheet2!B343, FIND(" ", Sheet2!B343) + 1) - FIND(" ", Sheet2!B343) - 1), MID(Sheet2!B343, FIND(" ", Sheet2!B343) + 1, LEN(Sheet2!B343) - FIND(" ", Sheet2!B343)))</f>
        <v>하동군</v>
      </c>
      <c r="G343" t="s">
        <v>32</v>
      </c>
      <c r="H343" s="2" t="s">
        <v>20</v>
      </c>
      <c r="I343" s="2">
        <v>13</v>
      </c>
      <c r="J343" t="s">
        <v>2458</v>
      </c>
      <c r="K343" t="s">
        <v>298</v>
      </c>
      <c r="L343" t="s">
        <v>2459</v>
      </c>
      <c r="M343" t="s">
        <v>2459</v>
      </c>
      <c r="N343" t="s">
        <v>2459</v>
      </c>
      <c r="O343" t="s">
        <v>2460</v>
      </c>
      <c r="P343">
        <v>35.163873100000004</v>
      </c>
      <c r="Q343">
        <v>127.71040739999999</v>
      </c>
    </row>
    <row r="344" spans="1:17" x14ac:dyDescent="0.3">
      <c r="A344" t="s">
        <v>2461</v>
      </c>
      <c r="B344" t="s">
        <v>2455</v>
      </c>
      <c r="C344" t="s">
        <v>29</v>
      </c>
      <c r="D344" t="s">
        <v>2462</v>
      </c>
      <c r="E344" t="str">
        <f>IF(Sheet2!C344="강원", "강원도", IF(Sheet2!C344="경기", "경기도", IF(Sheet2!C344="경남", "경상남도", IF(Sheet2!C344="경북", "경상북도", IF(Sheet2!C344="광주", "광주광역시", IF(Sheet2!C344="대구", "대구광역시", IF(Sheet2!C344="대전", "대전광역시", IF(Sheet2!C344="부산", "부산광역시",IF(Sheet2!C344="서울", "서울특별시",  IF(Sheet2!C344="세종", "세종특별자치시",  IF(Sheet2!C344="울산", "울산광역시",IF(Sheet2!C344="인천", "인천광역시", IF(Sheet2!C344="전남", "전라남도", IF(Sheet2!C344="전북", "전라북도",  IF(Sheet2!C344="제주", "제주특별자치도", IF(Sheet2!C344="충남", "충청남도", IF(Sheet2!C344="충북", "충청북도", Sheet2!C344)))))))))))))))))</f>
        <v>경상남도</v>
      </c>
      <c r="F344" t="str">
        <f>IFERROR(MID(Sheet2!B344, FIND(" ", Sheet2!B344) + 1, FIND(" ", Sheet2!B344, FIND(" ", Sheet2!B344) + 1) - FIND(" ", Sheet2!B344) - 1), MID(Sheet2!B344, FIND(" ", Sheet2!B344) + 1, LEN(Sheet2!B344) - FIND(" ", Sheet2!B344)))</f>
        <v>하동군</v>
      </c>
      <c r="G344" t="s">
        <v>32</v>
      </c>
      <c r="H344" s="2" t="s">
        <v>78</v>
      </c>
      <c r="I344" s="2">
        <v>10</v>
      </c>
      <c r="J344" t="s">
        <v>2463</v>
      </c>
      <c r="K344" t="s">
        <v>80</v>
      </c>
      <c r="L344" t="s">
        <v>2464</v>
      </c>
      <c r="M344" t="s">
        <v>2465</v>
      </c>
      <c r="N344" t="s">
        <v>2465</v>
      </c>
      <c r="O344" t="s">
        <v>2460</v>
      </c>
      <c r="P344">
        <v>35.163873100000004</v>
      </c>
      <c r="Q344">
        <v>127.71040739999999</v>
      </c>
    </row>
    <row r="345" spans="1:17" x14ac:dyDescent="0.3">
      <c r="A345" t="s">
        <v>2466</v>
      </c>
      <c r="B345" t="s">
        <v>2447</v>
      </c>
      <c r="C345" t="s">
        <v>2467</v>
      </c>
      <c r="D345" t="s">
        <v>2468</v>
      </c>
      <c r="E345" t="str">
        <f>IF(Sheet2!C345="강원", "강원도", IF(Sheet2!C345="경기", "경기도", IF(Sheet2!C345="경남", "경상남도", IF(Sheet2!C345="경북", "경상북도", IF(Sheet2!C345="광주", "광주광역시", IF(Sheet2!C345="대구", "대구광역시", IF(Sheet2!C345="대전", "대전광역시", IF(Sheet2!C345="부산", "부산광역시",IF(Sheet2!C345="서울", "서울특별시",  IF(Sheet2!C345="세종", "세종특별자치시",  IF(Sheet2!C345="울산", "울산광역시",IF(Sheet2!C345="인천", "인천광역시", IF(Sheet2!C345="전남", "전라남도", IF(Sheet2!C345="전북", "전라북도",  IF(Sheet2!C345="제주", "제주특별자치도", IF(Sheet2!C345="충남", "충청남도", IF(Sheet2!C345="충북", "충청북도", Sheet2!C345)))))))))))))))))</f>
        <v>전라남도</v>
      </c>
      <c r="F345" t="str">
        <f>IFERROR(MID(Sheet2!B345, FIND(" ", Sheet2!B345) + 1, FIND(" ", Sheet2!B345, FIND(" ", Sheet2!B345) + 1) - FIND(" ", Sheet2!B345) - 1), MID(Sheet2!B345, FIND(" ", Sheet2!B345) + 1, LEN(Sheet2!B345) - FIND(" ", Sheet2!B345)))</f>
        <v>영광군</v>
      </c>
      <c r="G345" t="s">
        <v>32</v>
      </c>
      <c r="H345" s="2" t="s">
        <v>50</v>
      </c>
      <c r="I345" s="2">
        <v>37</v>
      </c>
      <c r="J345" t="s">
        <v>2469</v>
      </c>
      <c r="K345" t="s">
        <v>2470</v>
      </c>
      <c r="L345" t="s">
        <v>2471</v>
      </c>
      <c r="M345" t="s">
        <v>2472</v>
      </c>
      <c r="N345" t="s">
        <v>2452</v>
      </c>
      <c r="O345" t="s">
        <v>2453</v>
      </c>
      <c r="P345">
        <v>35.212591600000003</v>
      </c>
      <c r="Q345">
        <v>126.50630750000001</v>
      </c>
    </row>
    <row r="346" spans="1:17" x14ac:dyDescent="0.3">
      <c r="A346" t="s">
        <v>2473</v>
      </c>
      <c r="B346" t="s">
        <v>2447</v>
      </c>
      <c r="C346" t="s">
        <v>2474</v>
      </c>
      <c r="D346" t="s">
        <v>2475</v>
      </c>
      <c r="E346" t="str">
        <f>IF(Sheet2!C346="강원", "강원도", IF(Sheet2!C346="경기", "경기도", IF(Sheet2!C346="경남", "경상남도", IF(Sheet2!C346="경북", "경상북도", IF(Sheet2!C346="광주", "광주광역시", IF(Sheet2!C346="대구", "대구광역시", IF(Sheet2!C346="대전", "대전광역시", IF(Sheet2!C346="부산", "부산광역시",IF(Sheet2!C346="서울", "서울특별시",  IF(Sheet2!C346="세종", "세종특별자치시",  IF(Sheet2!C346="울산", "울산광역시",IF(Sheet2!C346="인천", "인천광역시", IF(Sheet2!C346="전남", "전라남도", IF(Sheet2!C346="전북", "전라북도",  IF(Sheet2!C346="제주", "제주특별자치도", IF(Sheet2!C346="충남", "충청남도", IF(Sheet2!C346="충북", "충청북도", Sheet2!C346)))))))))))))))))</f>
        <v>전라남도</v>
      </c>
      <c r="F346" t="str">
        <f>IFERROR(MID(Sheet2!B346, FIND(" ", Sheet2!B346) + 1, FIND(" ", Sheet2!B346, FIND(" ", Sheet2!B346) + 1) - FIND(" ", Sheet2!B346) - 1), MID(Sheet2!B346, FIND(" ", Sheet2!B346) + 1, LEN(Sheet2!B346) - FIND(" ", Sheet2!B346)))</f>
        <v>영광군</v>
      </c>
      <c r="G346" t="s">
        <v>32</v>
      </c>
      <c r="H346" s="2" t="s">
        <v>50</v>
      </c>
      <c r="I346" s="2">
        <v>30</v>
      </c>
      <c r="J346" t="s">
        <v>2476</v>
      </c>
      <c r="K346" t="s">
        <v>315</v>
      </c>
      <c r="L346" t="s">
        <v>2471</v>
      </c>
      <c r="M346" t="s">
        <v>2477</v>
      </c>
      <c r="N346" t="s">
        <v>2452</v>
      </c>
      <c r="O346" t="s">
        <v>2453</v>
      </c>
      <c r="P346">
        <v>35.212591600000003</v>
      </c>
      <c r="Q346">
        <v>126.50630750000001</v>
      </c>
    </row>
    <row r="347" spans="1:17" x14ac:dyDescent="0.3">
      <c r="A347" t="s">
        <v>2478</v>
      </c>
      <c r="B347" t="s">
        <v>2447</v>
      </c>
      <c r="C347" t="s">
        <v>2479</v>
      </c>
      <c r="D347" t="s">
        <v>2480</v>
      </c>
      <c r="E347" t="str">
        <f>IF(Sheet2!C347="강원", "강원도", IF(Sheet2!C347="경기", "경기도", IF(Sheet2!C347="경남", "경상남도", IF(Sheet2!C347="경북", "경상북도", IF(Sheet2!C347="광주", "광주광역시", IF(Sheet2!C347="대구", "대구광역시", IF(Sheet2!C347="대전", "대전광역시", IF(Sheet2!C347="부산", "부산광역시",IF(Sheet2!C347="서울", "서울특별시",  IF(Sheet2!C347="세종", "세종특별자치시",  IF(Sheet2!C347="울산", "울산광역시",IF(Sheet2!C347="인천", "인천광역시", IF(Sheet2!C347="전남", "전라남도", IF(Sheet2!C347="전북", "전라북도",  IF(Sheet2!C347="제주", "제주특별자치도", IF(Sheet2!C347="충남", "충청남도", IF(Sheet2!C347="충북", "충청북도", Sheet2!C347)))))))))))))))))</f>
        <v>전라남도</v>
      </c>
      <c r="F347" t="str">
        <f>IFERROR(MID(Sheet2!B347, FIND(" ", Sheet2!B347) + 1, FIND(" ", Sheet2!B347, FIND(" ", Sheet2!B347) + 1) - FIND(" ", Sheet2!B347) - 1), MID(Sheet2!B347, FIND(" ", Sheet2!B347) + 1, LEN(Sheet2!B347) - FIND(" ", Sheet2!B347)))</f>
        <v>영광군</v>
      </c>
      <c r="G347" t="s">
        <v>32</v>
      </c>
      <c r="H347" s="2" t="s">
        <v>50</v>
      </c>
      <c r="I347" s="2">
        <v>30</v>
      </c>
      <c r="J347" t="s">
        <v>2481</v>
      </c>
      <c r="K347" t="s">
        <v>315</v>
      </c>
      <c r="L347" t="s">
        <v>2471</v>
      </c>
      <c r="M347" t="s">
        <v>2482</v>
      </c>
      <c r="N347" t="s">
        <v>2452</v>
      </c>
      <c r="O347" t="s">
        <v>2453</v>
      </c>
      <c r="P347">
        <v>35.212591600000003</v>
      </c>
      <c r="Q347">
        <v>126.50630750000001</v>
      </c>
    </row>
    <row r="348" spans="1:17" x14ac:dyDescent="0.3">
      <c r="A348" t="s">
        <v>2483</v>
      </c>
      <c r="B348" t="s">
        <v>2447</v>
      </c>
      <c r="C348" t="s">
        <v>2484</v>
      </c>
      <c r="D348" t="s">
        <v>2485</v>
      </c>
      <c r="E348" t="str">
        <f>IF(Sheet2!C348="강원", "강원도", IF(Sheet2!C348="경기", "경기도", IF(Sheet2!C348="경남", "경상남도", IF(Sheet2!C348="경북", "경상북도", IF(Sheet2!C348="광주", "광주광역시", IF(Sheet2!C348="대구", "대구광역시", IF(Sheet2!C348="대전", "대전광역시", IF(Sheet2!C348="부산", "부산광역시",IF(Sheet2!C348="서울", "서울특별시",  IF(Sheet2!C348="세종", "세종특별자치시",  IF(Sheet2!C348="울산", "울산광역시",IF(Sheet2!C348="인천", "인천광역시", IF(Sheet2!C348="전남", "전라남도", IF(Sheet2!C348="전북", "전라북도",  IF(Sheet2!C348="제주", "제주특별자치도", IF(Sheet2!C348="충남", "충청남도", IF(Sheet2!C348="충북", "충청북도", Sheet2!C348)))))))))))))))))</f>
        <v>전라남도</v>
      </c>
      <c r="F348" t="str">
        <f>IFERROR(MID(Sheet2!B348, FIND(" ", Sheet2!B348) + 1, FIND(" ", Sheet2!B348, FIND(" ", Sheet2!B348) + 1) - FIND(" ", Sheet2!B348) - 1), MID(Sheet2!B348, FIND(" ", Sheet2!B348) + 1, LEN(Sheet2!B348) - FIND(" ", Sheet2!B348)))</f>
        <v>영광군</v>
      </c>
      <c r="G348" t="s">
        <v>32</v>
      </c>
      <c r="H348" s="2" t="s">
        <v>60</v>
      </c>
      <c r="I348" s="2">
        <v>15</v>
      </c>
      <c r="J348" t="s">
        <v>2486</v>
      </c>
      <c r="K348" t="s">
        <v>431</v>
      </c>
      <c r="L348" t="s">
        <v>2471</v>
      </c>
      <c r="M348" t="s">
        <v>2487</v>
      </c>
      <c r="N348" t="s">
        <v>2488</v>
      </c>
      <c r="O348" t="s">
        <v>2453</v>
      </c>
      <c r="P348">
        <v>35.212591600000003</v>
      </c>
      <c r="Q348">
        <v>126.50630750000001</v>
      </c>
    </row>
    <row r="349" spans="1:17" x14ac:dyDescent="0.3">
      <c r="A349" t="s">
        <v>2489</v>
      </c>
      <c r="B349" t="s">
        <v>2490</v>
      </c>
      <c r="C349" t="s">
        <v>2491</v>
      </c>
      <c r="D349" t="s">
        <v>2492</v>
      </c>
      <c r="E349" t="str">
        <f>IF(Sheet2!C349="강원", "강원도", IF(Sheet2!C349="경기", "경기도", IF(Sheet2!C349="경남", "경상남도", IF(Sheet2!C349="경북", "경상북도", IF(Sheet2!C349="광주", "광주광역시", IF(Sheet2!C349="대구", "대구광역시", IF(Sheet2!C349="대전", "대전광역시", IF(Sheet2!C349="부산", "부산광역시",IF(Sheet2!C349="서울", "서울특별시",  IF(Sheet2!C349="세종", "세종특별자치시",  IF(Sheet2!C349="울산", "울산광역시",IF(Sheet2!C349="인천", "인천광역시", IF(Sheet2!C349="전남", "전라남도", IF(Sheet2!C349="전북", "전라북도",  IF(Sheet2!C349="제주", "제주특별자치도", IF(Sheet2!C349="충남", "충청남도", IF(Sheet2!C349="충북", "충청북도", Sheet2!C349)))))))))))))))))</f>
        <v>경상남도</v>
      </c>
      <c r="F349" t="str">
        <f>IFERROR(MID(Sheet2!B349, FIND(" ", Sheet2!B349) + 1, FIND(" ", Sheet2!B349, FIND(" ", Sheet2!B349) + 1) - FIND(" ", Sheet2!B349) - 1), MID(Sheet2!B349, FIND(" ", Sheet2!B349) + 1, LEN(Sheet2!B349) - FIND(" ", Sheet2!B349)))</f>
        <v>사천시</v>
      </c>
      <c r="G349" t="s">
        <v>19</v>
      </c>
      <c r="H349" s="2" t="s">
        <v>20</v>
      </c>
      <c r="I349" s="2">
        <v>10.199999999999999</v>
      </c>
      <c r="J349" t="s">
        <v>2494</v>
      </c>
      <c r="K349" t="s">
        <v>80</v>
      </c>
      <c r="L349" t="s">
        <v>2189</v>
      </c>
      <c r="M349" t="s">
        <v>2495</v>
      </c>
      <c r="N349" t="s">
        <v>2496</v>
      </c>
      <c r="O349" t="s">
        <v>2497</v>
      </c>
      <c r="P349">
        <v>34.927519500000002</v>
      </c>
      <c r="Q349">
        <v>128.07713150000001</v>
      </c>
    </row>
    <row r="350" spans="1:17" x14ac:dyDescent="0.3">
      <c r="A350" t="s">
        <v>2498</v>
      </c>
      <c r="B350" t="s">
        <v>2490</v>
      </c>
      <c r="C350" t="s">
        <v>2499</v>
      </c>
      <c r="D350" t="s">
        <v>2500</v>
      </c>
      <c r="E350" t="str">
        <f>IF(Sheet2!C350="강원", "강원도", IF(Sheet2!C350="경기", "경기도", IF(Sheet2!C350="경남", "경상남도", IF(Sheet2!C350="경북", "경상북도", IF(Sheet2!C350="광주", "광주광역시", IF(Sheet2!C350="대구", "대구광역시", IF(Sheet2!C350="대전", "대전광역시", IF(Sheet2!C350="부산", "부산광역시",IF(Sheet2!C350="서울", "서울특별시",  IF(Sheet2!C350="세종", "세종특별자치시",  IF(Sheet2!C350="울산", "울산광역시",IF(Sheet2!C350="인천", "인천광역시", IF(Sheet2!C350="전남", "전라남도", IF(Sheet2!C350="전북", "전라북도",  IF(Sheet2!C350="제주", "제주특별자치도", IF(Sheet2!C350="충남", "충청남도", IF(Sheet2!C350="충북", "충청북도", Sheet2!C350)))))))))))))))))</f>
        <v>경상남도</v>
      </c>
      <c r="F350" t="str">
        <f>IFERROR(MID(Sheet2!B350, FIND(" ", Sheet2!B350) + 1, FIND(" ", Sheet2!B350, FIND(" ", Sheet2!B350) + 1) - FIND(" ", Sheet2!B350) - 1), MID(Sheet2!B350, FIND(" ", Sheet2!B350) + 1, LEN(Sheet2!B350) - FIND(" ", Sheet2!B350)))</f>
        <v>사천시</v>
      </c>
      <c r="G350" t="s">
        <v>32</v>
      </c>
      <c r="H350" s="2" t="s">
        <v>60</v>
      </c>
      <c r="I350" s="2">
        <v>16</v>
      </c>
      <c r="J350" t="s">
        <v>2501</v>
      </c>
      <c r="K350" t="s">
        <v>22</v>
      </c>
      <c r="L350" t="s">
        <v>2502</v>
      </c>
      <c r="M350" t="s">
        <v>2503</v>
      </c>
      <c r="N350" t="s">
        <v>2504</v>
      </c>
      <c r="O350" t="s">
        <v>2497</v>
      </c>
      <c r="P350">
        <v>34.927519500000002</v>
      </c>
      <c r="Q350">
        <v>128.07713150000001</v>
      </c>
    </row>
    <row r="351" spans="1:17" x14ac:dyDescent="0.3">
      <c r="A351" t="s">
        <v>2505</v>
      </c>
      <c r="B351" t="s">
        <v>2490</v>
      </c>
      <c r="C351" t="s">
        <v>2506</v>
      </c>
      <c r="D351" t="s">
        <v>2507</v>
      </c>
      <c r="E351" t="str">
        <f>IF(Sheet2!C351="강원", "강원도", IF(Sheet2!C351="경기", "경기도", IF(Sheet2!C351="경남", "경상남도", IF(Sheet2!C351="경북", "경상북도", IF(Sheet2!C351="광주", "광주광역시", IF(Sheet2!C351="대구", "대구광역시", IF(Sheet2!C351="대전", "대전광역시", IF(Sheet2!C351="부산", "부산광역시",IF(Sheet2!C351="서울", "서울특별시",  IF(Sheet2!C351="세종", "세종특별자치시",  IF(Sheet2!C351="울산", "울산광역시",IF(Sheet2!C351="인천", "인천광역시", IF(Sheet2!C351="전남", "전라남도", IF(Sheet2!C351="전북", "전라북도",  IF(Sheet2!C351="제주", "제주특별자치도", IF(Sheet2!C351="충남", "충청남도", IF(Sheet2!C351="충북", "충청북도", Sheet2!C351)))))))))))))))))</f>
        <v>경상남도</v>
      </c>
      <c r="F351" t="str">
        <f>IFERROR(MID(Sheet2!B351, FIND(" ", Sheet2!B351) + 1, FIND(" ", Sheet2!B351, FIND(" ", Sheet2!B351) + 1) - FIND(" ", Sheet2!B351) - 1), MID(Sheet2!B351, FIND(" ", Sheet2!B351) + 1, LEN(Sheet2!B351) - FIND(" ", Sheet2!B351)))</f>
        <v>사천시</v>
      </c>
      <c r="G351" t="s">
        <v>19</v>
      </c>
      <c r="H351" s="2" t="s">
        <v>78</v>
      </c>
      <c r="I351" s="2">
        <v>8</v>
      </c>
      <c r="J351" t="s">
        <v>2508</v>
      </c>
      <c r="K351" t="s">
        <v>112</v>
      </c>
      <c r="L351" t="s">
        <v>2189</v>
      </c>
      <c r="M351" t="s">
        <v>2509</v>
      </c>
      <c r="N351" t="s">
        <v>2510</v>
      </c>
      <c r="O351" t="s">
        <v>2497</v>
      </c>
      <c r="P351">
        <v>34.927519500000002</v>
      </c>
      <c r="Q351">
        <v>128.07713150000001</v>
      </c>
    </row>
    <row r="352" spans="1:17" x14ac:dyDescent="0.3">
      <c r="A352" t="s">
        <v>2511</v>
      </c>
      <c r="B352" t="s">
        <v>2490</v>
      </c>
      <c r="C352" t="s">
        <v>2512</v>
      </c>
      <c r="D352" t="s">
        <v>2513</v>
      </c>
      <c r="E352" t="str">
        <f>IF(Sheet2!C352="강원", "강원도", IF(Sheet2!C352="경기", "경기도", IF(Sheet2!C352="경남", "경상남도", IF(Sheet2!C352="경북", "경상북도", IF(Sheet2!C352="광주", "광주광역시", IF(Sheet2!C352="대구", "대구광역시", IF(Sheet2!C352="대전", "대전광역시", IF(Sheet2!C352="부산", "부산광역시",IF(Sheet2!C352="서울", "서울특별시",  IF(Sheet2!C352="세종", "세종특별자치시",  IF(Sheet2!C352="울산", "울산광역시",IF(Sheet2!C352="인천", "인천광역시", IF(Sheet2!C352="전남", "전라남도", IF(Sheet2!C352="전북", "전라북도",  IF(Sheet2!C352="제주", "제주특별자치도", IF(Sheet2!C352="충남", "충청남도", IF(Sheet2!C352="충북", "충청북도", Sheet2!C352)))))))))))))))))</f>
        <v>경상남도</v>
      </c>
      <c r="F352" t="str">
        <f>IFERROR(MID(Sheet2!B352, FIND(" ", Sheet2!B352) + 1, FIND(" ", Sheet2!B352, FIND(" ", Sheet2!B352) + 1) - FIND(" ", Sheet2!B352) - 1), MID(Sheet2!B352, FIND(" ", Sheet2!B352) + 1, LEN(Sheet2!B352) - FIND(" ", Sheet2!B352)))</f>
        <v>사천시</v>
      </c>
      <c r="G352" t="s">
        <v>32</v>
      </c>
      <c r="H352" s="2" t="s">
        <v>20</v>
      </c>
      <c r="I352" s="2">
        <v>10</v>
      </c>
      <c r="J352" t="s">
        <v>2514</v>
      </c>
      <c r="K352" t="s">
        <v>80</v>
      </c>
      <c r="L352" t="s">
        <v>2189</v>
      </c>
      <c r="M352" t="s">
        <v>2515</v>
      </c>
      <c r="N352" t="s">
        <v>2516</v>
      </c>
      <c r="O352" t="s">
        <v>2497</v>
      </c>
      <c r="P352">
        <v>34.927519500000002</v>
      </c>
      <c r="Q352">
        <v>128.07713150000001</v>
      </c>
    </row>
    <row r="353" spans="1:17" x14ac:dyDescent="0.3">
      <c r="A353" t="s">
        <v>2517</v>
      </c>
      <c r="B353" t="s">
        <v>2518</v>
      </c>
      <c r="C353" t="s">
        <v>2518</v>
      </c>
      <c r="D353" t="s">
        <v>2519</v>
      </c>
      <c r="E353" t="str">
        <f>IF(Sheet2!C353="강원", "강원도", IF(Sheet2!C353="경기", "경기도", IF(Sheet2!C353="경남", "경상남도", IF(Sheet2!C353="경북", "경상북도", IF(Sheet2!C353="광주", "광주광역시", IF(Sheet2!C353="대구", "대구광역시", IF(Sheet2!C353="대전", "대전광역시", IF(Sheet2!C353="부산", "부산광역시",IF(Sheet2!C353="서울", "서울특별시",  IF(Sheet2!C353="세종", "세종특별자치시",  IF(Sheet2!C353="울산", "울산광역시",IF(Sheet2!C353="인천", "인천광역시", IF(Sheet2!C353="전남", "전라남도", IF(Sheet2!C353="전북", "전라북도",  IF(Sheet2!C353="제주", "제주특별자치도", IF(Sheet2!C353="충남", "충청남도", IF(Sheet2!C353="충북", "충청북도", Sheet2!C353)))))))))))))))))</f>
        <v>서울특별시</v>
      </c>
      <c r="F353" t="str">
        <f>IFERROR(MID(Sheet2!B353, FIND(" ", Sheet2!B353) + 1, FIND(" ", Sheet2!B353, FIND(" ", Sheet2!B353) + 1) - FIND(" ", Sheet2!B353) - 1), MID(Sheet2!B353, FIND(" ", Sheet2!B353) + 1, LEN(Sheet2!B353) - FIND(" ", Sheet2!B353)))</f>
        <v>서초구</v>
      </c>
      <c r="G353" t="s">
        <v>32</v>
      </c>
      <c r="H353" s="2" t="s">
        <v>20</v>
      </c>
      <c r="I353" s="2">
        <v>10.5</v>
      </c>
      <c r="J353" t="s">
        <v>2520</v>
      </c>
      <c r="K353" t="s">
        <v>80</v>
      </c>
      <c r="L353" t="s">
        <v>2521</v>
      </c>
      <c r="M353" t="s">
        <v>2522</v>
      </c>
      <c r="N353" t="s">
        <v>2521</v>
      </c>
      <c r="O353" t="s">
        <v>2523</v>
      </c>
      <c r="P353">
        <v>37.476470300000003</v>
      </c>
      <c r="Q353">
        <v>127.01874890000001</v>
      </c>
    </row>
    <row r="354" spans="1:17" x14ac:dyDescent="0.3">
      <c r="A354" t="s">
        <v>2524</v>
      </c>
      <c r="B354" t="s">
        <v>2525</v>
      </c>
      <c r="C354" t="s">
        <v>2525</v>
      </c>
      <c r="D354" t="s">
        <v>2526</v>
      </c>
      <c r="E354" t="str">
        <f>IF(Sheet2!C354="강원", "강원도", IF(Sheet2!C354="경기", "경기도", IF(Sheet2!C354="경남", "경상남도", IF(Sheet2!C354="경북", "경상북도", IF(Sheet2!C354="광주", "광주광역시", IF(Sheet2!C354="대구", "대구광역시", IF(Sheet2!C354="대전", "대전광역시", IF(Sheet2!C354="부산", "부산광역시",IF(Sheet2!C354="서울", "서울특별시",  IF(Sheet2!C354="세종", "세종특별자치시",  IF(Sheet2!C354="울산", "울산광역시",IF(Sheet2!C354="인천", "인천광역시", IF(Sheet2!C354="전남", "전라남도", IF(Sheet2!C354="전북", "전라북도",  IF(Sheet2!C354="제주", "제주특별자치도", IF(Sheet2!C354="충남", "충청남도", IF(Sheet2!C354="충북", "충청북도", Sheet2!C354)))))))))))))))))</f>
        <v>경상북도</v>
      </c>
      <c r="F354" t="str">
        <f>IFERROR(MID(Sheet2!B354, FIND(" ", Sheet2!B354) + 1, FIND(" ", Sheet2!B354, FIND(" ", Sheet2!B354) + 1) - FIND(" ", Sheet2!B354) - 1), MID(Sheet2!B354, FIND(" ", Sheet2!B354) + 1, LEN(Sheet2!B354) - FIND(" ", Sheet2!B354)))</f>
        <v>상주시</v>
      </c>
      <c r="G354" t="s">
        <v>339</v>
      </c>
      <c r="H354" s="2" t="s">
        <v>20</v>
      </c>
      <c r="I354" s="2">
        <v>10</v>
      </c>
      <c r="J354" t="s">
        <v>2528</v>
      </c>
      <c r="K354" t="s">
        <v>2529</v>
      </c>
      <c r="L354" t="s">
        <v>2530</v>
      </c>
      <c r="M354" t="s">
        <v>2531</v>
      </c>
      <c r="N354" t="s">
        <v>2530</v>
      </c>
      <c r="O354" t="s">
        <v>2532</v>
      </c>
      <c r="P354">
        <v>36.296351299999998</v>
      </c>
      <c r="Q354">
        <v>127.9229411</v>
      </c>
    </row>
    <row r="355" spans="1:17" x14ac:dyDescent="0.3">
      <c r="A355" t="s">
        <v>2533</v>
      </c>
      <c r="B355" t="s">
        <v>2534</v>
      </c>
      <c r="C355" t="s">
        <v>2535</v>
      </c>
      <c r="D355" t="s">
        <v>2536</v>
      </c>
      <c r="E355" t="str">
        <f>IF(Sheet2!C355="강원", "강원도", IF(Sheet2!C355="경기", "경기도", IF(Sheet2!C355="경남", "경상남도", IF(Sheet2!C355="경북", "경상북도", IF(Sheet2!C355="광주", "광주광역시", IF(Sheet2!C355="대구", "대구광역시", IF(Sheet2!C355="대전", "대전광역시", IF(Sheet2!C355="부산", "부산광역시",IF(Sheet2!C355="서울", "서울특별시",  IF(Sheet2!C355="세종", "세종특별자치시",  IF(Sheet2!C355="울산", "울산광역시",IF(Sheet2!C355="인천", "인천광역시", IF(Sheet2!C355="전남", "전라남도", IF(Sheet2!C355="전북", "전라북도",  IF(Sheet2!C355="제주", "제주특별자치도", IF(Sheet2!C355="충남", "충청남도", IF(Sheet2!C355="충북", "충청북도", Sheet2!C355)))))))))))))))))</f>
        <v>강원도</v>
      </c>
      <c r="F355" t="str">
        <f>IFERROR(MID(Sheet2!B355, FIND(" ", Sheet2!B355) + 1, FIND(" ", Sheet2!B355, FIND(" ", Sheet2!B355) + 1) - FIND(" ", Sheet2!B355) - 1), MID(Sheet2!B355, FIND(" ", Sheet2!B355) + 1, LEN(Sheet2!B355) - FIND(" ", Sheet2!B355)))</f>
        <v>고성군</v>
      </c>
      <c r="G355" t="s">
        <v>128</v>
      </c>
      <c r="H355" s="2" t="s">
        <v>20</v>
      </c>
      <c r="I355" s="2">
        <v>13.2</v>
      </c>
      <c r="J355" t="s">
        <v>2538</v>
      </c>
      <c r="K355" t="s">
        <v>233</v>
      </c>
      <c r="M355" t="s">
        <v>2539</v>
      </c>
      <c r="N355" t="s">
        <v>2540</v>
      </c>
      <c r="O355" t="s">
        <v>2541</v>
      </c>
      <c r="P355">
        <v>38.320235400000001</v>
      </c>
      <c r="Q355">
        <v>128.37076389999999</v>
      </c>
    </row>
    <row r="356" spans="1:17" x14ac:dyDescent="0.3">
      <c r="A356" t="s">
        <v>2542</v>
      </c>
      <c r="B356" t="s">
        <v>213</v>
      </c>
      <c r="C356" t="s">
        <v>41</v>
      </c>
      <c r="D356" t="s">
        <v>2543</v>
      </c>
      <c r="E356" t="str">
        <f>IF(Sheet2!C356="강원", "강원도", IF(Sheet2!C356="경기", "경기도", IF(Sheet2!C356="경남", "경상남도", IF(Sheet2!C356="경북", "경상북도", IF(Sheet2!C356="광주", "광주광역시", IF(Sheet2!C356="대구", "대구광역시", IF(Sheet2!C356="대전", "대전광역시", IF(Sheet2!C356="부산", "부산광역시",IF(Sheet2!C356="서울", "서울특별시",  IF(Sheet2!C356="세종", "세종특별자치시",  IF(Sheet2!C356="울산", "울산광역시",IF(Sheet2!C356="인천", "인천광역시", IF(Sheet2!C356="전남", "전라남도", IF(Sheet2!C356="전북", "전라북도",  IF(Sheet2!C356="제주", "제주특별자치도", IF(Sheet2!C356="충남", "충청남도", IF(Sheet2!C356="충북", "충청북도", Sheet2!C356)))))))))))))))))</f>
        <v>충청남도</v>
      </c>
      <c r="F356" t="str">
        <f>IFERROR(MID(Sheet2!B356, FIND(" ", Sheet2!B356) + 1, FIND(" ", Sheet2!B356, FIND(" ", Sheet2!B356) + 1) - FIND(" ", Sheet2!B356) - 1), MID(Sheet2!B356, FIND(" ", Sheet2!B356) + 1, LEN(Sheet2!B356) - FIND(" ", Sheet2!B356)))</f>
        <v>서천군</v>
      </c>
      <c r="G356" t="s">
        <v>32</v>
      </c>
      <c r="H356" s="2" t="s">
        <v>78</v>
      </c>
      <c r="I356" s="2">
        <v>7.5</v>
      </c>
      <c r="J356" t="s">
        <v>215</v>
      </c>
      <c r="O356" t="s">
        <v>217</v>
      </c>
      <c r="P356">
        <v>36.092524400000002</v>
      </c>
      <c r="Q356">
        <v>126.8003604</v>
      </c>
    </row>
    <row r="357" spans="1:17" x14ac:dyDescent="0.3">
      <c r="A357" t="s">
        <v>2544</v>
      </c>
      <c r="B357" t="s">
        <v>2545</v>
      </c>
      <c r="C357" t="s">
        <v>2535</v>
      </c>
      <c r="D357" t="s">
        <v>2546</v>
      </c>
      <c r="E357" t="str">
        <f>IF(Sheet2!C357="강원", "강원도", IF(Sheet2!C357="경기", "경기도", IF(Sheet2!C357="경남", "경상남도", IF(Sheet2!C357="경북", "경상북도", IF(Sheet2!C357="광주", "광주광역시", IF(Sheet2!C357="대구", "대구광역시", IF(Sheet2!C357="대전", "대전광역시", IF(Sheet2!C357="부산", "부산광역시",IF(Sheet2!C357="서울", "서울특별시",  IF(Sheet2!C357="세종", "세종특별자치시",  IF(Sheet2!C357="울산", "울산광역시",IF(Sheet2!C357="인천", "인천광역시", IF(Sheet2!C357="전남", "전라남도", IF(Sheet2!C357="전북", "전라북도",  IF(Sheet2!C357="제주", "제주특별자치도", IF(Sheet2!C357="충남", "충청남도", IF(Sheet2!C357="충북", "충청북도", Sheet2!C357)))))))))))))))))</f>
        <v>강원도</v>
      </c>
      <c r="F357" t="str">
        <f>IFERROR(MID(Sheet2!B357, FIND(" ", Sheet2!B357) + 1, FIND(" ", Sheet2!B357, FIND(" ", Sheet2!B357) + 1) - FIND(" ", Sheet2!B357) - 1), MID(Sheet2!B357, FIND(" ", Sheet2!B357) + 1, LEN(Sheet2!B357) - FIND(" ", Sheet2!B357)))</f>
        <v>고성군</v>
      </c>
      <c r="G357" t="s">
        <v>128</v>
      </c>
      <c r="H357" s="2" t="s">
        <v>78</v>
      </c>
      <c r="I357" s="2">
        <v>9.1999999999999993</v>
      </c>
      <c r="J357" t="s">
        <v>2547</v>
      </c>
      <c r="K357" t="s">
        <v>80</v>
      </c>
      <c r="M357" t="s">
        <v>2548</v>
      </c>
      <c r="N357" t="s">
        <v>2549</v>
      </c>
      <c r="O357" t="s">
        <v>2550</v>
      </c>
      <c r="P357">
        <v>38.3515631</v>
      </c>
      <c r="Q357">
        <v>128.45093550000001</v>
      </c>
    </row>
    <row r="358" spans="1:17" x14ac:dyDescent="0.3">
      <c r="A358" t="s">
        <v>2551</v>
      </c>
      <c r="B358" t="s">
        <v>2552</v>
      </c>
      <c r="C358" t="s">
        <v>2553</v>
      </c>
      <c r="D358" t="s">
        <v>2554</v>
      </c>
      <c r="E358" t="str">
        <f>IF(Sheet2!C358="강원", "강원도", IF(Sheet2!C358="경기", "경기도", IF(Sheet2!C358="경남", "경상남도", IF(Sheet2!C358="경북", "경상북도", IF(Sheet2!C358="광주", "광주광역시", IF(Sheet2!C358="대구", "대구광역시", IF(Sheet2!C358="대전", "대전광역시", IF(Sheet2!C358="부산", "부산광역시",IF(Sheet2!C358="서울", "서울특별시",  IF(Sheet2!C358="세종", "세종특별자치시",  IF(Sheet2!C358="울산", "울산광역시",IF(Sheet2!C358="인천", "인천광역시", IF(Sheet2!C358="전남", "전라남도", IF(Sheet2!C358="전북", "전라북도",  IF(Sheet2!C358="제주", "제주특별자치도", IF(Sheet2!C358="충남", "충청남도", IF(Sheet2!C358="충북", "충청북도", Sheet2!C358)))))))))))))))))</f>
        <v>전라북도</v>
      </c>
      <c r="F358" t="str">
        <f>IFERROR(MID(Sheet2!B358, FIND(" ", Sheet2!B358) + 1, FIND(" ", Sheet2!B358, FIND(" ", Sheet2!B358) + 1) - FIND(" ", Sheet2!B358) - 1), MID(Sheet2!B358, FIND(" ", Sheet2!B358) + 1, LEN(Sheet2!B358) - FIND(" ", Sheet2!B358)))</f>
        <v>김제시</v>
      </c>
      <c r="G358" t="s">
        <v>32</v>
      </c>
      <c r="H358" s="2" t="s">
        <v>20</v>
      </c>
      <c r="I358" s="2">
        <v>13.3</v>
      </c>
      <c r="J358" t="s">
        <v>2555</v>
      </c>
      <c r="K358" t="s">
        <v>87</v>
      </c>
      <c r="M358" t="s">
        <v>2556</v>
      </c>
      <c r="N358" t="s">
        <v>2557</v>
      </c>
      <c r="O358" t="s">
        <v>2558</v>
      </c>
      <c r="P358">
        <v>35.730572700000003</v>
      </c>
      <c r="Q358">
        <v>127.05231379999999</v>
      </c>
    </row>
    <row r="359" spans="1:17" x14ac:dyDescent="0.3">
      <c r="A359" t="s">
        <v>2559</v>
      </c>
      <c r="B359" t="s">
        <v>2076</v>
      </c>
      <c r="C359" t="s">
        <v>2560</v>
      </c>
      <c r="D359" t="s">
        <v>2561</v>
      </c>
      <c r="E359" t="str">
        <f>IF(Sheet2!C359="강원", "강원도", IF(Sheet2!C359="경기", "경기도", IF(Sheet2!C359="경남", "경상남도", IF(Sheet2!C359="경북", "경상북도", IF(Sheet2!C359="광주", "광주광역시", IF(Sheet2!C359="대구", "대구광역시", IF(Sheet2!C359="대전", "대전광역시", IF(Sheet2!C359="부산", "부산광역시",IF(Sheet2!C359="서울", "서울특별시",  IF(Sheet2!C359="세종", "세종특별자치시",  IF(Sheet2!C359="울산", "울산광역시",IF(Sheet2!C359="인천", "인천광역시", IF(Sheet2!C359="전남", "전라남도", IF(Sheet2!C359="전북", "전라북도",  IF(Sheet2!C359="제주", "제주특별자치도", IF(Sheet2!C359="충남", "충청남도", IF(Sheet2!C359="충북", "충청북도", Sheet2!C359)))))))))))))))))</f>
        <v>전라남도</v>
      </c>
      <c r="F359" t="str">
        <f>IFERROR(MID(Sheet2!B359, FIND(" ", Sheet2!B359) + 1, FIND(" ", Sheet2!B359, FIND(" ", Sheet2!B359) + 1) - FIND(" ", Sheet2!B359) - 1), MID(Sheet2!B359, FIND(" ", Sheet2!B359) + 1, LEN(Sheet2!B359) - FIND(" ", Sheet2!B359)))</f>
        <v>신안군</v>
      </c>
      <c r="G359" t="s">
        <v>32</v>
      </c>
      <c r="H359" s="2" t="s">
        <v>33</v>
      </c>
      <c r="I359" s="2">
        <v>3</v>
      </c>
      <c r="J359" t="s">
        <v>2562</v>
      </c>
      <c r="K359" t="s">
        <v>158</v>
      </c>
      <c r="O359" t="s">
        <v>2082</v>
      </c>
      <c r="P359">
        <v>34.676817399999997</v>
      </c>
      <c r="Q359">
        <v>125.4196578</v>
      </c>
    </row>
    <row r="360" spans="1:17" x14ac:dyDescent="0.3">
      <c r="A360" t="s">
        <v>2563</v>
      </c>
      <c r="B360" t="s">
        <v>2564</v>
      </c>
      <c r="C360" t="s">
        <v>2565</v>
      </c>
      <c r="D360" t="s">
        <v>2566</v>
      </c>
      <c r="E360" t="str">
        <f>IF(Sheet2!C360="강원", "강원도", IF(Sheet2!C360="경기", "경기도", IF(Sheet2!C360="경남", "경상남도", IF(Sheet2!C360="경북", "경상북도", IF(Sheet2!C360="광주", "광주광역시", IF(Sheet2!C360="대구", "대구광역시", IF(Sheet2!C360="대전", "대전광역시", IF(Sheet2!C360="부산", "부산광역시",IF(Sheet2!C360="서울", "서울특별시",  IF(Sheet2!C360="세종", "세종특별자치시",  IF(Sheet2!C360="울산", "울산광역시",IF(Sheet2!C360="인천", "인천광역시", IF(Sheet2!C360="전남", "전라남도", IF(Sheet2!C360="전북", "전라북도",  IF(Sheet2!C360="제주", "제주특별자치도", IF(Sheet2!C360="충남", "충청남도", IF(Sheet2!C360="충북", "충청북도", Sheet2!C360)))))))))))))))))</f>
        <v>강원도</v>
      </c>
      <c r="F360" t="str">
        <f>IFERROR(MID(Sheet2!B360, FIND(" ", Sheet2!B360) + 1, FIND(" ", Sheet2!B360, FIND(" ", Sheet2!B360) + 1) - FIND(" ", Sheet2!B360) - 1), MID(Sheet2!B360, FIND(" ", Sheet2!B360) + 1, LEN(Sheet2!B360) - FIND(" ", Sheet2!B360)))</f>
        <v>영월군</v>
      </c>
      <c r="G360" t="s">
        <v>32</v>
      </c>
      <c r="H360" s="2" t="s">
        <v>50</v>
      </c>
      <c r="I360" s="2">
        <v>33.25</v>
      </c>
      <c r="J360" t="s">
        <v>2567</v>
      </c>
      <c r="K360" t="s">
        <v>233</v>
      </c>
      <c r="L360" t="s">
        <v>2568</v>
      </c>
      <c r="M360" t="s">
        <v>2569</v>
      </c>
      <c r="N360" t="s">
        <v>2570</v>
      </c>
      <c r="O360" t="s">
        <v>2571</v>
      </c>
      <c r="P360">
        <v>37.186889100000002</v>
      </c>
      <c r="Q360">
        <v>128.7274051</v>
      </c>
    </row>
    <row r="361" spans="1:17" x14ac:dyDescent="0.3">
      <c r="A361" t="s">
        <v>2572</v>
      </c>
      <c r="B361" t="s">
        <v>2564</v>
      </c>
      <c r="C361" t="s">
        <v>2573</v>
      </c>
      <c r="D361" t="s">
        <v>2574</v>
      </c>
      <c r="E361" t="str">
        <f>IF(Sheet2!C361="강원", "강원도", IF(Sheet2!C361="경기", "경기도", IF(Sheet2!C361="경남", "경상남도", IF(Sheet2!C361="경북", "경상북도", IF(Sheet2!C361="광주", "광주광역시", IF(Sheet2!C361="대구", "대구광역시", IF(Sheet2!C361="대전", "대전광역시", IF(Sheet2!C361="부산", "부산광역시",IF(Sheet2!C361="서울", "서울특별시",  IF(Sheet2!C361="세종", "세종특별자치시",  IF(Sheet2!C361="울산", "울산광역시",IF(Sheet2!C361="인천", "인천광역시", IF(Sheet2!C361="전남", "전라남도", IF(Sheet2!C361="전북", "전라북도",  IF(Sheet2!C361="제주", "제주특별자치도", IF(Sheet2!C361="충남", "충청남도", IF(Sheet2!C361="충북", "충청북도", Sheet2!C361)))))))))))))))))</f>
        <v>강원도</v>
      </c>
      <c r="F361" t="str">
        <f>IFERROR(MID(Sheet2!B361, FIND(" ", Sheet2!B361) + 1, FIND(" ", Sheet2!B361, FIND(" ", Sheet2!B361) + 1) - FIND(" ", Sheet2!B361) - 1), MID(Sheet2!B361, FIND(" ", Sheet2!B361) + 1, LEN(Sheet2!B361) - FIND(" ", Sheet2!B361)))</f>
        <v>영월군</v>
      </c>
      <c r="G361" t="s">
        <v>32</v>
      </c>
      <c r="H361" s="2" t="s">
        <v>50</v>
      </c>
      <c r="I361" s="2">
        <v>25.62</v>
      </c>
      <c r="J361" t="s">
        <v>2575</v>
      </c>
      <c r="K361" t="s">
        <v>2576</v>
      </c>
      <c r="L361" t="s">
        <v>2577</v>
      </c>
      <c r="M361" t="s">
        <v>2569</v>
      </c>
      <c r="N361" t="s">
        <v>2570</v>
      </c>
      <c r="O361" t="s">
        <v>2571</v>
      </c>
      <c r="P361">
        <v>37.186889100000002</v>
      </c>
      <c r="Q361">
        <v>128.7274051</v>
      </c>
    </row>
    <row r="362" spans="1:17" x14ac:dyDescent="0.3">
      <c r="A362" t="s">
        <v>2578</v>
      </c>
      <c r="B362" t="s">
        <v>2564</v>
      </c>
      <c r="C362" t="s">
        <v>2579</v>
      </c>
      <c r="D362" t="s">
        <v>2580</v>
      </c>
      <c r="E362" t="str">
        <f>IF(Sheet2!C362="강원", "강원도", IF(Sheet2!C362="경기", "경기도", IF(Sheet2!C362="경남", "경상남도", IF(Sheet2!C362="경북", "경상북도", IF(Sheet2!C362="광주", "광주광역시", IF(Sheet2!C362="대구", "대구광역시", IF(Sheet2!C362="대전", "대전광역시", IF(Sheet2!C362="부산", "부산광역시",IF(Sheet2!C362="서울", "서울특별시",  IF(Sheet2!C362="세종", "세종특별자치시",  IF(Sheet2!C362="울산", "울산광역시",IF(Sheet2!C362="인천", "인천광역시", IF(Sheet2!C362="전남", "전라남도", IF(Sheet2!C362="전북", "전라북도",  IF(Sheet2!C362="제주", "제주특별자치도", IF(Sheet2!C362="충남", "충청남도", IF(Sheet2!C362="충북", "충청북도", Sheet2!C362)))))))))))))))))</f>
        <v>강원도</v>
      </c>
      <c r="F362" t="str">
        <f>IFERROR(MID(Sheet2!B362, FIND(" ", Sheet2!B362) + 1, FIND(" ", Sheet2!B362, FIND(" ", Sheet2!B362) + 1) - FIND(" ", Sheet2!B362) - 1), MID(Sheet2!B362, FIND(" ", Sheet2!B362) + 1, LEN(Sheet2!B362) - FIND(" ", Sheet2!B362)))</f>
        <v>영월군</v>
      </c>
      <c r="G362" t="s">
        <v>32</v>
      </c>
      <c r="H362" s="2" t="s">
        <v>60</v>
      </c>
      <c r="I362" s="2">
        <v>19.59</v>
      </c>
      <c r="J362" t="s">
        <v>2581</v>
      </c>
      <c r="K362" t="s">
        <v>105</v>
      </c>
      <c r="L362" t="s">
        <v>2577</v>
      </c>
      <c r="M362" t="s">
        <v>2569</v>
      </c>
      <c r="N362" t="s">
        <v>2570</v>
      </c>
      <c r="O362" t="s">
        <v>2571</v>
      </c>
      <c r="P362">
        <v>37.186889100000002</v>
      </c>
      <c r="Q362">
        <v>128.7274051</v>
      </c>
    </row>
    <row r="363" spans="1:17" x14ac:dyDescent="0.3">
      <c r="A363" t="s">
        <v>2582</v>
      </c>
      <c r="B363" t="s">
        <v>2583</v>
      </c>
      <c r="C363" t="s">
        <v>29</v>
      </c>
      <c r="D363" t="s">
        <v>2584</v>
      </c>
      <c r="E363" t="str">
        <f>IF(Sheet2!C363="강원", "강원도", IF(Sheet2!C363="경기", "경기도", IF(Sheet2!C363="경남", "경상남도", IF(Sheet2!C363="경북", "경상북도", IF(Sheet2!C363="광주", "광주광역시", IF(Sheet2!C363="대구", "대구광역시", IF(Sheet2!C363="대전", "대전광역시", IF(Sheet2!C363="부산", "부산광역시",IF(Sheet2!C363="서울", "서울특별시",  IF(Sheet2!C363="세종", "세종특별자치시",  IF(Sheet2!C363="울산", "울산광역시",IF(Sheet2!C363="인천", "인천광역시", IF(Sheet2!C363="전남", "전라남도", IF(Sheet2!C363="전북", "전라북도",  IF(Sheet2!C363="제주", "제주특별자치도", IF(Sheet2!C363="충남", "충청남도", IF(Sheet2!C363="충북", "충청북도", Sheet2!C363)))))))))))))))))</f>
        <v>강원도</v>
      </c>
      <c r="F363" t="str">
        <f>IFERROR(MID(Sheet2!B363, FIND(" ", Sheet2!B363) + 1, FIND(" ", Sheet2!B363, FIND(" ", Sheet2!B363) + 1) - FIND(" ", Sheet2!B363) - 1), MID(Sheet2!B363, FIND(" ", Sheet2!B363) + 1, LEN(Sheet2!B363) - FIND(" ", Sheet2!B363)))</f>
        <v>홍천군</v>
      </c>
      <c r="G363" t="s">
        <v>128</v>
      </c>
      <c r="H363" s="2" t="s">
        <v>50</v>
      </c>
      <c r="I363" s="2">
        <v>37</v>
      </c>
      <c r="J363" t="s">
        <v>2585</v>
      </c>
      <c r="K363" t="s">
        <v>71</v>
      </c>
      <c r="L363" t="s">
        <v>2586</v>
      </c>
      <c r="M363" t="s">
        <v>2587</v>
      </c>
      <c r="N363" t="s">
        <v>2588</v>
      </c>
      <c r="O363" t="s">
        <v>2589</v>
      </c>
      <c r="P363">
        <v>37.857919199999998</v>
      </c>
      <c r="Q363">
        <v>128.07181890000001</v>
      </c>
    </row>
    <row r="364" spans="1:17" x14ac:dyDescent="0.3">
      <c r="A364" t="s">
        <v>2590</v>
      </c>
      <c r="B364" t="s">
        <v>2591</v>
      </c>
      <c r="C364" t="s">
        <v>29</v>
      </c>
      <c r="D364" t="s">
        <v>2592</v>
      </c>
      <c r="E364" t="str">
        <f>IF(Sheet2!C364="강원", "강원도", IF(Sheet2!C364="경기", "경기도", IF(Sheet2!C364="경남", "경상남도", IF(Sheet2!C364="경북", "경상북도", IF(Sheet2!C364="광주", "광주광역시", IF(Sheet2!C364="대구", "대구광역시", IF(Sheet2!C364="대전", "대전광역시", IF(Sheet2!C364="부산", "부산광역시",IF(Sheet2!C364="서울", "서울특별시",  IF(Sheet2!C364="세종", "세종특별자치시",  IF(Sheet2!C364="울산", "울산광역시",IF(Sheet2!C364="인천", "인천광역시", IF(Sheet2!C364="전남", "전라남도", IF(Sheet2!C364="전북", "전라북도",  IF(Sheet2!C364="제주", "제주특별자치도", IF(Sheet2!C364="충남", "충청남도", IF(Sheet2!C364="충북", "충청북도", Sheet2!C364)))))))))))))))))</f>
        <v>강원도</v>
      </c>
      <c r="F364" t="str">
        <f>IFERROR(MID(Sheet2!B364, FIND(" ", Sheet2!B364) + 1, FIND(" ", Sheet2!B364, FIND(" ", Sheet2!B364) + 1) - FIND(" ", Sheet2!B364) - 1), MID(Sheet2!B364, FIND(" ", Sheet2!B364) + 1, LEN(Sheet2!B364) - FIND(" ", Sheet2!B364)))</f>
        <v>홍천군</v>
      </c>
      <c r="G364" t="s">
        <v>128</v>
      </c>
      <c r="H364" s="2" t="s">
        <v>50</v>
      </c>
      <c r="I364" s="2">
        <v>28</v>
      </c>
      <c r="J364" t="s">
        <v>2593</v>
      </c>
      <c r="K364" t="s">
        <v>2594</v>
      </c>
      <c r="L364" t="s">
        <v>2586</v>
      </c>
      <c r="M364" t="s">
        <v>2595</v>
      </c>
      <c r="N364" t="s">
        <v>2588</v>
      </c>
      <c r="O364" t="s">
        <v>2596</v>
      </c>
      <c r="P364">
        <v>37.688643399999997</v>
      </c>
      <c r="Q364">
        <v>127.63166579999999</v>
      </c>
    </row>
    <row r="365" spans="1:17" x14ac:dyDescent="0.3">
      <c r="A365" t="s">
        <v>2597</v>
      </c>
      <c r="B365" t="s">
        <v>2591</v>
      </c>
      <c r="C365" t="s">
        <v>41</v>
      </c>
      <c r="D365" t="s">
        <v>2598</v>
      </c>
      <c r="E365" t="str">
        <f>IF(Sheet2!C365="강원", "강원도", IF(Sheet2!C365="경기", "경기도", IF(Sheet2!C365="경남", "경상남도", IF(Sheet2!C365="경북", "경상북도", IF(Sheet2!C365="광주", "광주광역시", IF(Sheet2!C365="대구", "대구광역시", IF(Sheet2!C365="대전", "대전광역시", IF(Sheet2!C365="부산", "부산광역시",IF(Sheet2!C365="서울", "서울특별시",  IF(Sheet2!C365="세종", "세종특별자치시",  IF(Sheet2!C365="울산", "울산광역시",IF(Sheet2!C365="인천", "인천광역시", IF(Sheet2!C365="전남", "전라남도", IF(Sheet2!C365="전북", "전라북도",  IF(Sheet2!C365="제주", "제주특별자치도", IF(Sheet2!C365="충남", "충청남도", IF(Sheet2!C365="충북", "충청북도", Sheet2!C365)))))))))))))))))</f>
        <v>강원도</v>
      </c>
      <c r="F365" t="str">
        <f>IFERROR(MID(Sheet2!B365, FIND(" ", Sheet2!B365) + 1, FIND(" ", Sheet2!B365, FIND(" ", Sheet2!B365) + 1) - FIND(" ", Sheet2!B365) - 1), MID(Sheet2!B365, FIND(" ", Sheet2!B365) + 1, LEN(Sheet2!B365) - FIND(" ", Sheet2!B365)))</f>
        <v>홍천군</v>
      </c>
      <c r="G365" t="s">
        <v>1811</v>
      </c>
      <c r="H365" s="2" t="s">
        <v>50</v>
      </c>
      <c r="I365" s="2">
        <v>27</v>
      </c>
      <c r="J365" t="s">
        <v>2593</v>
      </c>
      <c r="K365" t="s">
        <v>315</v>
      </c>
      <c r="L365" t="s">
        <v>2586</v>
      </c>
      <c r="M365" t="s">
        <v>2599</v>
      </c>
      <c r="N365" t="s">
        <v>2588</v>
      </c>
      <c r="O365" t="s">
        <v>2596</v>
      </c>
      <c r="P365">
        <v>37.688643399999997</v>
      </c>
      <c r="Q365">
        <v>127.63166579999999</v>
      </c>
    </row>
    <row r="366" spans="1:17" x14ac:dyDescent="0.3">
      <c r="A366" t="s">
        <v>2600</v>
      </c>
      <c r="B366" t="s">
        <v>2601</v>
      </c>
      <c r="C366" t="s">
        <v>29</v>
      </c>
      <c r="D366" t="s">
        <v>2602</v>
      </c>
      <c r="E366" t="str">
        <f>IF(Sheet2!C366="강원", "강원도", IF(Sheet2!C366="경기", "경기도", IF(Sheet2!C366="경남", "경상남도", IF(Sheet2!C366="경북", "경상북도", IF(Sheet2!C366="광주", "광주광역시", IF(Sheet2!C366="대구", "대구광역시", IF(Sheet2!C366="대전", "대전광역시", IF(Sheet2!C366="부산", "부산광역시",IF(Sheet2!C366="서울", "서울특별시",  IF(Sheet2!C366="세종", "세종특별자치시",  IF(Sheet2!C366="울산", "울산광역시",IF(Sheet2!C366="인천", "인천광역시", IF(Sheet2!C366="전남", "전라남도", IF(Sheet2!C366="전북", "전라북도",  IF(Sheet2!C366="제주", "제주특별자치도", IF(Sheet2!C366="충남", "충청남도", IF(Sheet2!C366="충북", "충청북도", Sheet2!C366)))))))))))))))))</f>
        <v>경기도</v>
      </c>
      <c r="F366" t="str">
        <f>IFERROR(MID(Sheet2!B366, FIND(" ", Sheet2!B366) + 1, FIND(" ", Sheet2!B366, FIND(" ", Sheet2!B366) + 1) - FIND(" ", Sheet2!B366) - 1), MID(Sheet2!B366, FIND(" ", Sheet2!B366) + 1, LEN(Sheet2!B366) - FIND(" ", Sheet2!B366)))</f>
        <v>양평군</v>
      </c>
      <c r="G366" t="s">
        <v>32</v>
      </c>
      <c r="H366" s="2" t="s">
        <v>20</v>
      </c>
      <c r="I366" s="2">
        <v>13.8</v>
      </c>
      <c r="J366" t="s">
        <v>2604</v>
      </c>
      <c r="K366" s="1">
        <v>0.1875</v>
      </c>
      <c r="L366" t="s">
        <v>2605</v>
      </c>
      <c r="M366" t="s">
        <v>2606</v>
      </c>
      <c r="N366" t="s">
        <v>2607</v>
      </c>
      <c r="O366" t="s">
        <v>2608</v>
      </c>
      <c r="P366">
        <v>37.514663499999997</v>
      </c>
      <c r="Q366">
        <v>127.4377255</v>
      </c>
    </row>
    <row r="367" spans="1:17" x14ac:dyDescent="0.3">
      <c r="A367" t="s">
        <v>2609</v>
      </c>
      <c r="B367" t="s">
        <v>2610</v>
      </c>
      <c r="C367" t="s">
        <v>2611</v>
      </c>
      <c r="D367" t="s">
        <v>2612</v>
      </c>
      <c r="E367" t="str">
        <f>IF(Sheet2!C367="강원", "강원도", IF(Sheet2!C367="경기", "경기도", IF(Sheet2!C367="경남", "경상남도", IF(Sheet2!C367="경북", "경상북도", IF(Sheet2!C367="광주", "광주광역시", IF(Sheet2!C367="대구", "대구광역시", IF(Sheet2!C367="대전", "대전광역시", IF(Sheet2!C367="부산", "부산광역시",IF(Sheet2!C367="서울", "서울특별시",  IF(Sheet2!C367="세종", "세종특별자치시",  IF(Sheet2!C367="울산", "울산광역시",IF(Sheet2!C367="인천", "인천광역시", IF(Sheet2!C367="전남", "전라남도", IF(Sheet2!C367="전북", "전라북도",  IF(Sheet2!C367="제주", "제주특별자치도", IF(Sheet2!C367="충남", "충청남도", IF(Sheet2!C367="충북", "충청북도", Sheet2!C367)))))))))))))))))</f>
        <v>인천광역시</v>
      </c>
      <c r="F367" t="str">
        <f>IFERROR(MID(Sheet2!B367, FIND(" ", Sheet2!B367) + 1, FIND(" ", Sheet2!B367, FIND(" ", Sheet2!B367) + 1) - FIND(" ", Sheet2!B367) - 1), MID(Sheet2!B367, FIND(" ", Sheet2!B367) + 1, LEN(Sheet2!B367) - FIND(" ", Sheet2!B367)))</f>
        <v>연수구</v>
      </c>
      <c r="G367" t="s">
        <v>32</v>
      </c>
      <c r="H367" s="2" t="s">
        <v>78</v>
      </c>
      <c r="I367" s="2">
        <v>9.1</v>
      </c>
      <c r="J367" t="s">
        <v>2614</v>
      </c>
      <c r="K367" t="s">
        <v>80</v>
      </c>
      <c r="M367" t="s">
        <v>2615</v>
      </c>
      <c r="O367" t="s">
        <v>2616</v>
      </c>
      <c r="P367">
        <v>37.5486073</v>
      </c>
      <c r="Q367">
        <v>126.7299616</v>
      </c>
    </row>
    <row r="368" spans="1:17" x14ac:dyDescent="0.3">
      <c r="A368" t="s">
        <v>2617</v>
      </c>
      <c r="B368" t="s">
        <v>2618</v>
      </c>
      <c r="C368" t="s">
        <v>2618</v>
      </c>
      <c r="D368" t="s">
        <v>2619</v>
      </c>
      <c r="E368" t="str">
        <f>IF(Sheet2!C368="강원", "강원도", IF(Sheet2!C368="경기", "경기도", IF(Sheet2!C368="경남", "경상남도", IF(Sheet2!C368="경북", "경상북도", IF(Sheet2!C368="광주", "광주광역시", IF(Sheet2!C368="대구", "대구광역시", IF(Sheet2!C368="대전", "대전광역시", IF(Sheet2!C368="부산", "부산광역시",IF(Sheet2!C368="서울", "서울특별시",  IF(Sheet2!C368="세종", "세종특별자치시",  IF(Sheet2!C368="울산", "울산광역시",IF(Sheet2!C368="인천", "인천광역시", IF(Sheet2!C368="전남", "전라남도", IF(Sheet2!C368="전북", "전라북도",  IF(Sheet2!C368="제주", "제주특별자치도", IF(Sheet2!C368="충남", "충청남도", IF(Sheet2!C368="충북", "충청북도", Sheet2!C368)))))))))))))))))</f>
        <v>강원도</v>
      </c>
      <c r="F368" t="str">
        <f>IFERROR(MID(Sheet2!B368, FIND(" ", Sheet2!B368) + 1, FIND(" ", Sheet2!B368, FIND(" ", Sheet2!B368) + 1) - FIND(" ", Sheet2!B368) - 1), MID(Sheet2!B368, FIND(" ", Sheet2!B368) + 1, LEN(Sheet2!B368) - FIND(" ", Sheet2!B368)))</f>
        <v>홍천군</v>
      </c>
      <c r="G368" t="s">
        <v>19</v>
      </c>
      <c r="H368" s="2" t="s">
        <v>78</v>
      </c>
      <c r="I368" s="2">
        <v>6</v>
      </c>
      <c r="J368" t="s">
        <v>2620</v>
      </c>
      <c r="K368" t="s">
        <v>477</v>
      </c>
      <c r="L368" t="s">
        <v>2621</v>
      </c>
      <c r="M368" t="s">
        <v>2622</v>
      </c>
      <c r="N368" t="s">
        <v>2623</v>
      </c>
      <c r="O368" t="s">
        <v>2624</v>
      </c>
      <c r="P368">
        <v>37.697673299999998</v>
      </c>
      <c r="Q368">
        <v>127.96241790000001</v>
      </c>
    </row>
    <row r="369" spans="1:17" x14ac:dyDescent="0.3">
      <c r="A369" t="s">
        <v>2625</v>
      </c>
      <c r="B369" t="s">
        <v>2610</v>
      </c>
      <c r="C369" t="s">
        <v>2626</v>
      </c>
      <c r="D369" t="s">
        <v>2627</v>
      </c>
      <c r="E369" t="str">
        <f>IF(Sheet2!C369="강원", "강원도", IF(Sheet2!C369="경기", "경기도", IF(Sheet2!C369="경남", "경상남도", IF(Sheet2!C369="경북", "경상북도", IF(Sheet2!C369="광주", "광주광역시", IF(Sheet2!C369="대구", "대구광역시", IF(Sheet2!C369="대전", "대전광역시", IF(Sheet2!C369="부산", "부산광역시",IF(Sheet2!C369="서울", "서울특별시",  IF(Sheet2!C369="세종", "세종특별자치시",  IF(Sheet2!C369="울산", "울산광역시",IF(Sheet2!C369="인천", "인천광역시", IF(Sheet2!C369="전남", "전라남도", IF(Sheet2!C369="전북", "전라북도",  IF(Sheet2!C369="제주", "제주특별자치도", IF(Sheet2!C369="충남", "충청남도", IF(Sheet2!C369="충북", "충청북도", Sheet2!C369)))))))))))))))))</f>
        <v>인천광역시</v>
      </c>
      <c r="F369" t="str">
        <f>IFERROR(MID(Sheet2!B369, FIND(" ", Sheet2!B369) + 1, FIND(" ", Sheet2!B369, FIND(" ", Sheet2!B369) + 1) - FIND(" ", Sheet2!B369) - 1), MID(Sheet2!B369, FIND(" ", Sheet2!B369) + 1, LEN(Sheet2!B369) - FIND(" ", Sheet2!B369)))</f>
        <v>남동구</v>
      </c>
      <c r="G369" t="s">
        <v>128</v>
      </c>
      <c r="H369" s="2" t="s">
        <v>20</v>
      </c>
      <c r="I369" s="2" t="s">
        <v>2629</v>
      </c>
      <c r="J369" t="s">
        <v>2630</v>
      </c>
      <c r="K369" t="s">
        <v>2631</v>
      </c>
      <c r="M369" t="s">
        <v>2632</v>
      </c>
      <c r="O369" t="s">
        <v>2616</v>
      </c>
      <c r="P369">
        <v>37.5486073</v>
      </c>
      <c r="Q369">
        <v>126.7299616</v>
      </c>
    </row>
    <row r="370" spans="1:17" x14ac:dyDescent="0.3">
      <c r="A370" t="s">
        <v>2633</v>
      </c>
      <c r="B370" t="s">
        <v>2634</v>
      </c>
      <c r="C370" t="s">
        <v>2635</v>
      </c>
      <c r="D370" t="s">
        <v>2636</v>
      </c>
      <c r="E370" t="str">
        <f>IF(Sheet2!C370="강원", "강원도", IF(Sheet2!C370="경기", "경기도", IF(Sheet2!C370="경남", "경상남도", IF(Sheet2!C370="경북", "경상북도", IF(Sheet2!C370="광주", "광주광역시", IF(Sheet2!C370="대구", "대구광역시", IF(Sheet2!C370="대전", "대전광역시", IF(Sheet2!C370="부산", "부산광역시",IF(Sheet2!C370="서울", "서울특별시",  IF(Sheet2!C370="세종", "세종특별자치시",  IF(Sheet2!C370="울산", "울산광역시",IF(Sheet2!C370="인천", "인천광역시", IF(Sheet2!C370="전남", "전라남도", IF(Sheet2!C370="전북", "전라북도",  IF(Sheet2!C370="제주", "제주특별자치도", IF(Sheet2!C370="충남", "충청남도", IF(Sheet2!C370="충북", "충청북도", Sheet2!C370)))))))))))))))))</f>
        <v>강원도</v>
      </c>
      <c r="F370" t="str">
        <f>IFERROR(MID(Sheet2!B370, FIND(" ", Sheet2!B370) + 1, FIND(" ", Sheet2!B370, FIND(" ", Sheet2!B370) + 1) - FIND(" ", Sheet2!B370) - 1), MID(Sheet2!B370, FIND(" ", Sheet2!B370) + 1, LEN(Sheet2!B370) - FIND(" ", Sheet2!B370)))</f>
        <v>철원군</v>
      </c>
      <c r="G370" t="s">
        <v>32</v>
      </c>
      <c r="H370" s="2" t="s">
        <v>20</v>
      </c>
      <c r="I370" s="2">
        <v>11</v>
      </c>
      <c r="J370" t="s">
        <v>2637</v>
      </c>
      <c r="K370" t="s">
        <v>80</v>
      </c>
      <c r="L370" t="s">
        <v>2638</v>
      </c>
      <c r="M370" t="s">
        <v>2638</v>
      </c>
      <c r="N370" t="s">
        <v>2639</v>
      </c>
      <c r="O370" t="s">
        <v>2640</v>
      </c>
      <c r="P370">
        <v>38.200910499999999</v>
      </c>
      <c r="Q370">
        <v>127.27313340000001</v>
      </c>
    </row>
    <row r="371" spans="1:17" x14ac:dyDescent="0.3">
      <c r="A371" t="s">
        <v>2641</v>
      </c>
      <c r="B371" t="s">
        <v>2642</v>
      </c>
      <c r="C371" t="s">
        <v>2642</v>
      </c>
      <c r="D371" t="s">
        <v>2643</v>
      </c>
      <c r="E371" t="str">
        <f>IF(Sheet2!C371="강원", "강원도", IF(Sheet2!C371="경기", "경기도", IF(Sheet2!C371="경남", "경상남도", IF(Sheet2!C371="경북", "경상북도", IF(Sheet2!C371="광주", "광주광역시", IF(Sheet2!C371="대구", "대구광역시", IF(Sheet2!C371="대전", "대전광역시", IF(Sheet2!C371="부산", "부산광역시",IF(Sheet2!C371="서울", "서울특별시",  IF(Sheet2!C371="세종", "세종특별자치시",  IF(Sheet2!C371="울산", "울산광역시",IF(Sheet2!C371="인천", "인천광역시", IF(Sheet2!C371="전남", "전라남도", IF(Sheet2!C371="전북", "전라북도",  IF(Sheet2!C371="제주", "제주특별자치도", IF(Sheet2!C371="충남", "충청남도", IF(Sheet2!C371="충북", "충청북도", Sheet2!C371)))))))))))))))))</f>
        <v>대전광역시</v>
      </c>
      <c r="F371" t="str">
        <f>IFERROR(MID(Sheet2!B371, FIND(" ", Sheet2!B371) + 1, FIND(" ", Sheet2!B371, FIND(" ", Sheet2!B371) + 1) - FIND(" ", Sheet2!B371) - 1), MID(Sheet2!B371, FIND(" ", Sheet2!B371) + 1, LEN(Sheet2!B371) - FIND(" ", Sheet2!B371)))</f>
        <v>유성구</v>
      </c>
      <c r="G371" t="s">
        <v>19</v>
      </c>
      <c r="H371" s="2" t="s">
        <v>60</v>
      </c>
      <c r="I371" s="2">
        <v>16</v>
      </c>
      <c r="J371" t="s">
        <v>2645</v>
      </c>
      <c r="K371" t="s">
        <v>431</v>
      </c>
      <c r="L371" t="s">
        <v>2646</v>
      </c>
      <c r="M371" t="s">
        <v>2647</v>
      </c>
      <c r="N371" t="s">
        <v>2648</v>
      </c>
      <c r="O371" t="s">
        <v>2649</v>
      </c>
      <c r="P371">
        <v>36.389242799999998</v>
      </c>
      <c r="Q371">
        <v>127.31451199999999</v>
      </c>
    </row>
    <row r="372" spans="1:17" x14ac:dyDescent="0.3">
      <c r="A372" t="s">
        <v>2650</v>
      </c>
      <c r="B372" t="s">
        <v>2610</v>
      </c>
      <c r="C372" t="s">
        <v>2651</v>
      </c>
      <c r="D372" t="s">
        <v>2652</v>
      </c>
      <c r="E372" t="str">
        <f>IF(Sheet2!C372="강원", "강원도", IF(Sheet2!C372="경기", "경기도", IF(Sheet2!C372="경남", "경상남도", IF(Sheet2!C372="경북", "경상북도", IF(Sheet2!C372="광주", "광주광역시", IF(Sheet2!C372="대구", "대구광역시", IF(Sheet2!C372="대전", "대전광역시", IF(Sheet2!C372="부산", "부산광역시",IF(Sheet2!C372="서울", "서울특별시",  IF(Sheet2!C372="세종", "세종특별자치시",  IF(Sheet2!C372="울산", "울산광역시",IF(Sheet2!C372="인천", "인천광역시", IF(Sheet2!C372="전남", "전라남도", IF(Sheet2!C372="전북", "전라북도",  IF(Sheet2!C372="제주", "제주특별자치도", IF(Sheet2!C372="충남", "충청남도", IF(Sheet2!C372="충북", "충청북도", Sheet2!C372)))))))))))))))))</f>
        <v>인천광역시</v>
      </c>
      <c r="F372" t="str">
        <f>IFERROR(MID(Sheet2!B372, FIND(" ", Sheet2!B372) + 1, FIND(" ", Sheet2!B372, FIND(" ", Sheet2!B372) + 1) - FIND(" ", Sheet2!B372) - 1), MID(Sheet2!B372, FIND(" ", Sheet2!B372) + 1, LEN(Sheet2!B372) - FIND(" ", Sheet2!B372)))</f>
        <v>남동구</v>
      </c>
      <c r="G372" t="s">
        <v>32</v>
      </c>
      <c r="H372" s="2" t="s">
        <v>78</v>
      </c>
      <c r="I372" s="2">
        <v>9.09</v>
      </c>
      <c r="J372" t="s">
        <v>2653</v>
      </c>
      <c r="K372" t="s">
        <v>80</v>
      </c>
      <c r="M372" t="s">
        <v>2654</v>
      </c>
      <c r="N372" t="s">
        <v>2655</v>
      </c>
      <c r="O372" t="s">
        <v>2616</v>
      </c>
      <c r="P372">
        <v>37.5486073</v>
      </c>
      <c r="Q372">
        <v>126.7299616</v>
      </c>
    </row>
    <row r="373" spans="1:17" x14ac:dyDescent="0.3">
      <c r="A373" t="s">
        <v>2656</v>
      </c>
      <c r="B373" t="s">
        <v>2601</v>
      </c>
      <c r="C373" t="s">
        <v>41</v>
      </c>
      <c r="D373" t="s">
        <v>2657</v>
      </c>
      <c r="E373" t="str">
        <f>IF(Sheet2!C373="강원", "강원도", IF(Sheet2!C373="경기", "경기도", IF(Sheet2!C373="경남", "경상남도", IF(Sheet2!C373="경북", "경상북도", IF(Sheet2!C373="광주", "광주광역시", IF(Sheet2!C373="대구", "대구광역시", IF(Sheet2!C373="대전", "대전광역시", IF(Sheet2!C373="부산", "부산광역시",IF(Sheet2!C373="서울", "서울특별시",  IF(Sheet2!C373="세종", "세종특별자치시",  IF(Sheet2!C373="울산", "울산광역시",IF(Sheet2!C373="인천", "인천광역시", IF(Sheet2!C373="전남", "전라남도", IF(Sheet2!C373="전북", "전라북도",  IF(Sheet2!C373="제주", "제주특별자치도", IF(Sheet2!C373="충남", "충청남도", IF(Sheet2!C373="충북", "충청북도", Sheet2!C373)))))))))))))))))</f>
        <v>경기도</v>
      </c>
      <c r="F373" t="str">
        <f>IFERROR(MID(Sheet2!B373, FIND(" ", Sheet2!B373) + 1, FIND(" ", Sheet2!B373, FIND(" ", Sheet2!B373) + 1) - FIND(" ", Sheet2!B373) - 1), MID(Sheet2!B373, FIND(" ", Sheet2!B373) + 1, LEN(Sheet2!B373) - FIND(" ", Sheet2!B373)))</f>
        <v>양평군</v>
      </c>
      <c r="G373" t="s">
        <v>32</v>
      </c>
      <c r="H373" s="2" t="s">
        <v>60</v>
      </c>
      <c r="I373" s="2">
        <v>16.399999999999999</v>
      </c>
      <c r="J373" t="s">
        <v>2604</v>
      </c>
      <c r="K373" t="s">
        <v>431</v>
      </c>
      <c r="L373" t="s">
        <v>2658</v>
      </c>
      <c r="M373" t="s">
        <v>2659</v>
      </c>
      <c r="N373" t="s">
        <v>2660</v>
      </c>
      <c r="O373" t="s">
        <v>2608</v>
      </c>
      <c r="P373">
        <v>37.514663499999997</v>
      </c>
      <c r="Q373">
        <v>127.4377255</v>
      </c>
    </row>
    <row r="374" spans="1:17" x14ac:dyDescent="0.3">
      <c r="A374" t="s">
        <v>2661</v>
      </c>
      <c r="B374" t="s">
        <v>2610</v>
      </c>
      <c r="C374" t="s">
        <v>2662</v>
      </c>
      <c r="D374" t="s">
        <v>2663</v>
      </c>
      <c r="E374" t="str">
        <f>IF(Sheet2!C374="강원", "강원도", IF(Sheet2!C374="경기", "경기도", IF(Sheet2!C374="경남", "경상남도", IF(Sheet2!C374="경북", "경상북도", IF(Sheet2!C374="광주", "광주광역시", IF(Sheet2!C374="대구", "대구광역시", IF(Sheet2!C374="대전", "대전광역시", IF(Sheet2!C374="부산", "부산광역시",IF(Sheet2!C374="서울", "서울특별시",  IF(Sheet2!C374="세종", "세종특별자치시",  IF(Sheet2!C374="울산", "울산광역시",IF(Sheet2!C374="인천", "인천광역시", IF(Sheet2!C374="전남", "전라남도", IF(Sheet2!C374="전북", "전라북도",  IF(Sheet2!C374="제주", "제주특별자치도", IF(Sheet2!C374="충남", "충청남도", IF(Sheet2!C374="충북", "충청북도", Sheet2!C374)))))))))))))))))</f>
        <v>인천광역시</v>
      </c>
      <c r="F374" t="str">
        <f>IFERROR(MID(Sheet2!B374, FIND(" ", Sheet2!B374) + 1, FIND(" ", Sheet2!B374, FIND(" ", Sheet2!B374) + 1) - FIND(" ", Sheet2!B374) - 1), MID(Sheet2!B374, FIND(" ", Sheet2!B374) + 1, LEN(Sheet2!B374) - FIND(" ", Sheet2!B374)))</f>
        <v>남동구</v>
      </c>
      <c r="G374" t="s">
        <v>32</v>
      </c>
      <c r="H374" s="2" t="s">
        <v>20</v>
      </c>
      <c r="I374" s="2">
        <v>10.6</v>
      </c>
      <c r="J374" t="s">
        <v>2664</v>
      </c>
      <c r="K374" t="s">
        <v>22</v>
      </c>
      <c r="L374" t="s">
        <v>2665</v>
      </c>
      <c r="M374" t="s">
        <v>2666</v>
      </c>
      <c r="N374" t="s">
        <v>2667</v>
      </c>
      <c r="O374" t="s">
        <v>2616</v>
      </c>
      <c r="P374">
        <v>37.5486073</v>
      </c>
      <c r="Q374">
        <v>126.7299616</v>
      </c>
    </row>
    <row r="375" spans="1:17" x14ac:dyDescent="0.3">
      <c r="A375" t="s">
        <v>2668</v>
      </c>
      <c r="B375" t="s">
        <v>2610</v>
      </c>
      <c r="C375" t="s">
        <v>2669</v>
      </c>
      <c r="D375" t="s">
        <v>2670</v>
      </c>
      <c r="E375" t="str">
        <f>IF(Sheet2!C375="강원", "강원도", IF(Sheet2!C375="경기", "경기도", IF(Sheet2!C375="경남", "경상남도", IF(Sheet2!C375="경북", "경상북도", IF(Sheet2!C375="광주", "광주광역시", IF(Sheet2!C375="대구", "대구광역시", IF(Sheet2!C375="대전", "대전광역시", IF(Sheet2!C375="부산", "부산광역시",IF(Sheet2!C375="서울", "서울특별시",  IF(Sheet2!C375="세종", "세종특별자치시",  IF(Sheet2!C375="울산", "울산광역시",IF(Sheet2!C375="인천", "인천광역시", IF(Sheet2!C375="전남", "전라남도", IF(Sheet2!C375="전북", "전라북도",  IF(Sheet2!C375="제주", "제주특별자치도", IF(Sheet2!C375="충남", "충청남도", IF(Sheet2!C375="충북", "충청북도", Sheet2!C375)))))))))))))))))</f>
        <v>인천광역시</v>
      </c>
      <c r="F375" t="str">
        <f>IFERROR(MID(Sheet2!B375, FIND(" ", Sheet2!B375) + 1, FIND(" ", Sheet2!B375, FIND(" ", Sheet2!B375) + 1) - FIND(" ", Sheet2!B375) - 1), MID(Sheet2!B375, FIND(" ", Sheet2!B375) + 1, LEN(Sheet2!B375) - FIND(" ", Sheet2!B375)))</f>
        <v>부평구</v>
      </c>
      <c r="G375" t="s">
        <v>32</v>
      </c>
      <c r="H375" s="2" t="s">
        <v>78</v>
      </c>
      <c r="I375" s="2">
        <v>9.8000000000000007</v>
      </c>
      <c r="J375" t="s">
        <v>2672</v>
      </c>
      <c r="K375" t="s">
        <v>2673</v>
      </c>
      <c r="L375" t="s">
        <v>2674</v>
      </c>
      <c r="M375" t="s">
        <v>2675</v>
      </c>
      <c r="O375" t="s">
        <v>2616</v>
      </c>
      <c r="P375">
        <v>37.5486073</v>
      </c>
      <c r="Q375">
        <v>126.7299616</v>
      </c>
    </row>
    <row r="376" spans="1:17" x14ac:dyDescent="0.3">
      <c r="A376" t="s">
        <v>2676</v>
      </c>
      <c r="B376" t="s">
        <v>2677</v>
      </c>
      <c r="C376" t="s">
        <v>2678</v>
      </c>
      <c r="D376" t="s">
        <v>2679</v>
      </c>
      <c r="E376" t="str">
        <f>IF(Sheet2!C376="강원", "강원도", IF(Sheet2!C376="경기", "경기도", IF(Sheet2!C376="경남", "경상남도", IF(Sheet2!C376="경북", "경상북도", IF(Sheet2!C376="광주", "광주광역시", IF(Sheet2!C376="대구", "대구광역시", IF(Sheet2!C376="대전", "대전광역시", IF(Sheet2!C376="부산", "부산광역시",IF(Sheet2!C376="서울", "서울특별시",  IF(Sheet2!C376="세종", "세종특별자치시",  IF(Sheet2!C376="울산", "울산광역시",IF(Sheet2!C376="인천", "인천광역시", IF(Sheet2!C376="전남", "전라남도", IF(Sheet2!C376="전북", "전라북도",  IF(Sheet2!C376="제주", "제주특별자치도", IF(Sheet2!C376="충남", "충청남도", IF(Sheet2!C376="충북", "충청북도", Sheet2!C376)))))))))))))))))</f>
        <v>경기도</v>
      </c>
      <c r="F376" t="str">
        <f>IFERROR(MID(Sheet2!B376, FIND(" ", Sheet2!B376) + 1, FIND(" ", Sheet2!B376, FIND(" ", Sheet2!B376) + 1) - FIND(" ", Sheet2!B376) - 1), MID(Sheet2!B376, FIND(" ", Sheet2!B376) + 1, LEN(Sheet2!B376) - FIND(" ", Sheet2!B376)))</f>
        <v>고양시</v>
      </c>
      <c r="G376" t="s">
        <v>32</v>
      </c>
      <c r="H376" s="2" t="s">
        <v>20</v>
      </c>
      <c r="I376" s="2">
        <v>11.9</v>
      </c>
      <c r="J376" t="s">
        <v>2681</v>
      </c>
      <c r="K376" t="s">
        <v>87</v>
      </c>
      <c r="L376" t="s">
        <v>2682</v>
      </c>
      <c r="M376" t="s">
        <v>2683</v>
      </c>
      <c r="N376" t="s">
        <v>2684</v>
      </c>
      <c r="O376" t="s">
        <v>2685</v>
      </c>
      <c r="P376">
        <v>37.595322799999998</v>
      </c>
      <c r="Q376">
        <v>126.8286956</v>
      </c>
    </row>
    <row r="377" spans="1:17" x14ac:dyDescent="0.3">
      <c r="A377" t="s">
        <v>2686</v>
      </c>
      <c r="B377" t="s">
        <v>2610</v>
      </c>
      <c r="C377" t="s">
        <v>2687</v>
      </c>
      <c r="D377" t="s">
        <v>2688</v>
      </c>
      <c r="E377" t="str">
        <f>IF(Sheet2!C377="강원", "강원도", IF(Sheet2!C377="경기", "경기도", IF(Sheet2!C377="경남", "경상남도", IF(Sheet2!C377="경북", "경상북도", IF(Sheet2!C377="광주", "광주광역시", IF(Sheet2!C377="대구", "대구광역시", IF(Sheet2!C377="대전", "대전광역시", IF(Sheet2!C377="부산", "부산광역시",IF(Sheet2!C377="서울", "서울특별시",  IF(Sheet2!C377="세종", "세종특별자치시",  IF(Sheet2!C377="울산", "울산광역시",IF(Sheet2!C377="인천", "인천광역시", IF(Sheet2!C377="전남", "전라남도", IF(Sheet2!C377="전북", "전라북도",  IF(Sheet2!C377="제주", "제주특별자치도", IF(Sheet2!C377="충남", "충청남도", IF(Sheet2!C377="충북", "충청북도", Sheet2!C377)))))))))))))))))</f>
        <v>인천광역시</v>
      </c>
      <c r="F377" t="str">
        <f>IFERROR(MID(Sheet2!B377, FIND(" ", Sheet2!B377) + 1, FIND(" ", Sheet2!B377, FIND(" ", Sheet2!B377) + 1) - FIND(" ", Sheet2!B377) - 1), MID(Sheet2!B377, FIND(" ", Sheet2!B377) + 1, LEN(Sheet2!B377) - FIND(" ", Sheet2!B377)))</f>
        <v>중구</v>
      </c>
      <c r="G377" t="s">
        <v>128</v>
      </c>
      <c r="H377" s="2" t="s">
        <v>78</v>
      </c>
      <c r="I377" s="2">
        <v>8.6</v>
      </c>
      <c r="J377" t="s">
        <v>2690</v>
      </c>
      <c r="K377" t="s">
        <v>1537</v>
      </c>
      <c r="M377" t="s">
        <v>2691</v>
      </c>
      <c r="O377" t="s">
        <v>2616</v>
      </c>
      <c r="P377">
        <v>37.5486073</v>
      </c>
      <c r="Q377">
        <v>126.7299616</v>
      </c>
    </row>
    <row r="378" spans="1:17" x14ac:dyDescent="0.3">
      <c r="A378" t="s">
        <v>2692</v>
      </c>
      <c r="B378" t="s">
        <v>2693</v>
      </c>
      <c r="C378" t="s">
        <v>29</v>
      </c>
      <c r="D378" t="s">
        <v>2694</v>
      </c>
      <c r="E378" t="str">
        <f>IF(Sheet2!C378="강원", "강원도", IF(Sheet2!C378="경기", "경기도", IF(Sheet2!C378="경남", "경상남도", IF(Sheet2!C378="경북", "경상북도", IF(Sheet2!C378="광주", "광주광역시", IF(Sheet2!C378="대구", "대구광역시", IF(Sheet2!C378="대전", "대전광역시", IF(Sheet2!C378="부산", "부산광역시",IF(Sheet2!C378="서울", "서울특별시",  IF(Sheet2!C378="세종", "세종특별자치시",  IF(Sheet2!C378="울산", "울산광역시",IF(Sheet2!C378="인천", "인천광역시", IF(Sheet2!C378="전남", "전라남도", IF(Sheet2!C378="전북", "전라북도",  IF(Sheet2!C378="제주", "제주특별자치도", IF(Sheet2!C378="충남", "충청남도", IF(Sheet2!C378="충북", "충청북도", Sheet2!C378)))))))))))))))))</f>
        <v>울산광역시</v>
      </c>
      <c r="F378" t="str">
        <f>IFERROR(MID(Sheet2!B378, FIND(" ", Sheet2!B378) + 1, FIND(" ", Sheet2!B378, FIND(" ", Sheet2!B378) + 1) - FIND(" ", Sheet2!B378) - 1), MID(Sheet2!B378, FIND(" ", Sheet2!B378) + 1, LEN(Sheet2!B378) - FIND(" ", Sheet2!B378)))</f>
        <v>남구</v>
      </c>
      <c r="G378" t="s">
        <v>32</v>
      </c>
      <c r="H378" s="2" t="s">
        <v>60</v>
      </c>
      <c r="I378" s="2">
        <v>15</v>
      </c>
      <c r="J378" t="s">
        <v>2696</v>
      </c>
      <c r="K378" t="s">
        <v>431</v>
      </c>
      <c r="L378" t="s">
        <v>2697</v>
      </c>
      <c r="M378" t="s">
        <v>2698</v>
      </c>
      <c r="N378" t="s">
        <v>2699</v>
      </c>
      <c r="O378" t="s">
        <v>2700</v>
      </c>
      <c r="P378">
        <v>35.5982816</v>
      </c>
      <c r="Q378">
        <v>129.1984956</v>
      </c>
    </row>
    <row r="379" spans="1:17" x14ac:dyDescent="0.3">
      <c r="A379" t="s">
        <v>2701</v>
      </c>
      <c r="B379" t="s">
        <v>2552</v>
      </c>
      <c r="C379" t="s">
        <v>2702</v>
      </c>
      <c r="D379" t="s">
        <v>2703</v>
      </c>
      <c r="E379" t="str">
        <f>IF(Sheet2!C379="강원", "강원도", IF(Sheet2!C379="경기", "경기도", IF(Sheet2!C379="경남", "경상남도", IF(Sheet2!C379="경북", "경상북도", IF(Sheet2!C379="광주", "광주광역시", IF(Sheet2!C379="대구", "대구광역시", IF(Sheet2!C379="대전", "대전광역시", IF(Sheet2!C379="부산", "부산광역시",IF(Sheet2!C379="서울", "서울특별시",  IF(Sheet2!C379="세종", "세종특별자치시",  IF(Sheet2!C379="울산", "울산광역시",IF(Sheet2!C379="인천", "인천광역시", IF(Sheet2!C379="전남", "전라남도", IF(Sheet2!C379="전북", "전라북도",  IF(Sheet2!C379="제주", "제주특별자치도", IF(Sheet2!C379="충남", "충청남도", IF(Sheet2!C379="충북", "충청북도", Sheet2!C379)))))))))))))))))</f>
        <v>전라북도</v>
      </c>
      <c r="F379" t="str">
        <f>IFERROR(MID(Sheet2!B379, FIND(" ", Sheet2!B379) + 1, FIND(" ", Sheet2!B379, FIND(" ", Sheet2!B379) + 1) - FIND(" ", Sheet2!B379) - 1), MID(Sheet2!B379, FIND(" ", Sheet2!B379) + 1, LEN(Sheet2!B379) - FIND(" ", Sheet2!B379)))</f>
        <v>김제시</v>
      </c>
      <c r="G379" t="s">
        <v>32</v>
      </c>
      <c r="H379" s="2" t="s">
        <v>60</v>
      </c>
      <c r="I379" s="2">
        <v>21.3</v>
      </c>
      <c r="J379" t="s">
        <v>2704</v>
      </c>
      <c r="K379" t="s">
        <v>71</v>
      </c>
      <c r="M379" t="s">
        <v>2705</v>
      </c>
      <c r="N379" t="s">
        <v>2706</v>
      </c>
      <c r="O379" t="s">
        <v>2558</v>
      </c>
      <c r="P379">
        <v>35.730572700000003</v>
      </c>
      <c r="Q379">
        <v>127.05231379999999</v>
      </c>
    </row>
    <row r="380" spans="1:17" x14ac:dyDescent="0.3">
      <c r="A380" t="s">
        <v>2707</v>
      </c>
      <c r="B380" t="s">
        <v>2610</v>
      </c>
      <c r="C380" t="s">
        <v>2708</v>
      </c>
      <c r="D380" t="s">
        <v>2709</v>
      </c>
      <c r="E380" t="str">
        <f>IF(Sheet2!C380="강원", "강원도", IF(Sheet2!C380="경기", "경기도", IF(Sheet2!C380="경남", "경상남도", IF(Sheet2!C380="경북", "경상북도", IF(Sheet2!C380="광주", "광주광역시", IF(Sheet2!C380="대구", "대구광역시", IF(Sheet2!C380="대전", "대전광역시", IF(Sheet2!C380="부산", "부산광역시",IF(Sheet2!C380="서울", "서울특별시",  IF(Sheet2!C380="세종", "세종특별자치시",  IF(Sheet2!C380="울산", "울산광역시",IF(Sheet2!C380="인천", "인천광역시", IF(Sheet2!C380="전남", "전라남도", IF(Sheet2!C380="전북", "전라북도",  IF(Sheet2!C380="제주", "제주특별자치도", IF(Sheet2!C380="충남", "충청남도", IF(Sheet2!C380="충북", "충청북도", Sheet2!C380)))))))))))))))))</f>
        <v>인천광역시</v>
      </c>
      <c r="F380" t="str">
        <f>IFERROR(MID(Sheet2!B380, FIND(" ", Sheet2!B380) + 1, FIND(" ", Sheet2!B380, FIND(" ", Sheet2!B380) + 1) - FIND(" ", Sheet2!B380) - 1), MID(Sheet2!B380, FIND(" ", Sheet2!B380) + 1, LEN(Sheet2!B380) - FIND(" ", Sheet2!B380)))</f>
        <v>중구</v>
      </c>
      <c r="G380" t="s">
        <v>32</v>
      </c>
      <c r="H380" s="2" t="s">
        <v>33</v>
      </c>
      <c r="I380" s="2">
        <v>4.8</v>
      </c>
      <c r="J380" t="s">
        <v>2710</v>
      </c>
      <c r="K380" t="s">
        <v>760</v>
      </c>
      <c r="M380" t="s">
        <v>2711</v>
      </c>
      <c r="N380" t="s">
        <v>2712</v>
      </c>
      <c r="O380" t="s">
        <v>2616</v>
      </c>
      <c r="P380">
        <v>37.5486073</v>
      </c>
      <c r="Q380">
        <v>126.7299616</v>
      </c>
    </row>
    <row r="381" spans="1:17" x14ac:dyDescent="0.3">
      <c r="A381" t="s">
        <v>2713</v>
      </c>
      <c r="B381" t="s">
        <v>2610</v>
      </c>
      <c r="C381" t="s">
        <v>2714</v>
      </c>
      <c r="D381" t="s">
        <v>2715</v>
      </c>
      <c r="E381" t="str">
        <f>IF(Sheet2!C381="강원", "강원도", IF(Sheet2!C381="경기", "경기도", IF(Sheet2!C381="경남", "경상남도", IF(Sheet2!C381="경북", "경상북도", IF(Sheet2!C381="광주", "광주광역시", IF(Sheet2!C381="대구", "대구광역시", IF(Sheet2!C381="대전", "대전광역시", IF(Sheet2!C381="부산", "부산광역시",IF(Sheet2!C381="서울", "서울특별시",  IF(Sheet2!C381="세종", "세종특별자치시",  IF(Sheet2!C381="울산", "울산광역시",IF(Sheet2!C381="인천", "인천광역시", IF(Sheet2!C381="전남", "전라남도", IF(Sheet2!C381="전북", "전라북도",  IF(Sheet2!C381="제주", "제주특별자치도", IF(Sheet2!C381="충남", "충청남도", IF(Sheet2!C381="충북", "충청북도", Sheet2!C381)))))))))))))))))</f>
        <v>인천광역시</v>
      </c>
      <c r="F381" t="str">
        <f>IFERROR(MID(Sheet2!B381, FIND(" ", Sheet2!B381) + 1, FIND(" ", Sheet2!B381, FIND(" ", Sheet2!B381) + 1) - FIND(" ", Sheet2!B381) - 1), MID(Sheet2!B381, FIND(" ", Sheet2!B381) + 1, LEN(Sheet2!B381) - FIND(" ", Sheet2!B381)))</f>
        <v>중구</v>
      </c>
      <c r="G381" t="s">
        <v>32</v>
      </c>
      <c r="H381" s="2" t="s">
        <v>78</v>
      </c>
      <c r="I381" s="2">
        <v>5</v>
      </c>
      <c r="J381" t="e">
        <v>#NAME?</v>
      </c>
      <c r="K381" t="s">
        <v>760</v>
      </c>
      <c r="L381" t="s">
        <v>138</v>
      </c>
      <c r="M381" t="s">
        <v>2716</v>
      </c>
      <c r="N381" t="s">
        <v>2717</v>
      </c>
      <c r="O381" t="s">
        <v>2616</v>
      </c>
      <c r="P381">
        <v>37.5486073</v>
      </c>
      <c r="Q381">
        <v>126.7299616</v>
      </c>
    </row>
    <row r="382" spans="1:17" x14ac:dyDescent="0.3">
      <c r="A382" t="s">
        <v>2718</v>
      </c>
      <c r="B382" t="s">
        <v>2719</v>
      </c>
      <c r="C382" t="s">
        <v>2720</v>
      </c>
      <c r="D382" t="s">
        <v>2721</v>
      </c>
      <c r="E382" t="str">
        <f>IF(Sheet2!C382="강원", "강원도", IF(Sheet2!C382="경기", "경기도", IF(Sheet2!C382="경남", "경상남도", IF(Sheet2!C382="경북", "경상북도", IF(Sheet2!C382="광주", "광주광역시", IF(Sheet2!C382="대구", "대구광역시", IF(Sheet2!C382="대전", "대전광역시", IF(Sheet2!C382="부산", "부산광역시",IF(Sheet2!C382="서울", "서울특별시",  IF(Sheet2!C382="세종", "세종특별자치시",  IF(Sheet2!C382="울산", "울산광역시",IF(Sheet2!C382="인천", "인천광역시", IF(Sheet2!C382="전남", "전라남도", IF(Sheet2!C382="전북", "전라북도",  IF(Sheet2!C382="제주", "제주특별자치도", IF(Sheet2!C382="충남", "충청남도", IF(Sheet2!C382="충북", "충청북도", Sheet2!C382)))))))))))))))))</f>
        <v>강원도</v>
      </c>
      <c r="F382" t="str">
        <f>IFERROR(MID(Sheet2!B382, FIND(" ", Sheet2!B382) + 1, FIND(" ", Sheet2!B382, FIND(" ", Sheet2!B382) + 1) - FIND(" ", Sheet2!B382) - 1), MID(Sheet2!B382, FIND(" ", Sheet2!B382) + 1, LEN(Sheet2!B382) - FIND(" ", Sheet2!B382)))</f>
        <v>홍천군</v>
      </c>
      <c r="G382" t="s">
        <v>32</v>
      </c>
      <c r="H382" s="2" t="s">
        <v>20</v>
      </c>
      <c r="I382" s="2">
        <v>13.4</v>
      </c>
      <c r="J382" t="s">
        <v>2722</v>
      </c>
      <c r="K382" t="s">
        <v>393</v>
      </c>
      <c r="L382" t="s">
        <v>2723</v>
      </c>
      <c r="M382" t="s">
        <v>2724</v>
      </c>
      <c r="N382" t="s">
        <v>2725</v>
      </c>
      <c r="O382" t="s">
        <v>2726</v>
      </c>
      <c r="P382">
        <v>37.781843700000003</v>
      </c>
      <c r="Q382">
        <v>127.8427702</v>
      </c>
    </row>
    <row r="383" spans="1:17" x14ac:dyDescent="0.3">
      <c r="A383" t="s">
        <v>2727</v>
      </c>
      <c r="B383" t="s">
        <v>2610</v>
      </c>
      <c r="C383" t="s">
        <v>2728</v>
      </c>
      <c r="D383" t="s">
        <v>2729</v>
      </c>
      <c r="E383" t="str">
        <f>IF(Sheet2!C383="강원", "강원도", IF(Sheet2!C383="경기", "경기도", IF(Sheet2!C383="경남", "경상남도", IF(Sheet2!C383="경북", "경상북도", IF(Sheet2!C383="광주", "광주광역시", IF(Sheet2!C383="대구", "대구광역시", IF(Sheet2!C383="대전", "대전광역시", IF(Sheet2!C383="부산", "부산광역시",IF(Sheet2!C383="서울", "서울특별시",  IF(Sheet2!C383="세종", "세종특별자치시",  IF(Sheet2!C383="울산", "울산광역시",IF(Sheet2!C383="인천", "인천광역시", IF(Sheet2!C383="전남", "전라남도", IF(Sheet2!C383="전북", "전라북도",  IF(Sheet2!C383="제주", "제주특별자치도", IF(Sheet2!C383="충남", "충청남도", IF(Sheet2!C383="충북", "충청북도", Sheet2!C383)))))))))))))))))</f>
        <v>인천광역시</v>
      </c>
      <c r="F383" t="str">
        <f>IFERROR(MID(Sheet2!B383, FIND(" ", Sheet2!B383) + 1, FIND(" ", Sheet2!B383, FIND(" ", Sheet2!B383) + 1) - FIND(" ", Sheet2!B383) - 1), MID(Sheet2!B383, FIND(" ", Sheet2!B383) + 1, LEN(Sheet2!B383) - FIND(" ", Sheet2!B383)))</f>
        <v>중구</v>
      </c>
      <c r="G383" t="s">
        <v>128</v>
      </c>
      <c r="H383" s="2" t="s">
        <v>78</v>
      </c>
      <c r="I383" s="2">
        <v>5.2</v>
      </c>
      <c r="J383" t="s">
        <v>2730</v>
      </c>
      <c r="K383" t="s">
        <v>760</v>
      </c>
      <c r="M383" t="s">
        <v>2731</v>
      </c>
      <c r="O383" t="s">
        <v>2616</v>
      </c>
      <c r="P383">
        <v>37.5486073</v>
      </c>
      <c r="Q383">
        <v>126.7299616</v>
      </c>
    </row>
    <row r="384" spans="1:17" x14ac:dyDescent="0.3">
      <c r="A384" t="s">
        <v>2732</v>
      </c>
      <c r="B384" t="s">
        <v>2733</v>
      </c>
      <c r="C384" t="s">
        <v>2734</v>
      </c>
      <c r="D384" t="s">
        <v>2735</v>
      </c>
      <c r="E384" t="str">
        <f>IF(Sheet2!C384="강원", "강원도", IF(Sheet2!C384="경기", "경기도", IF(Sheet2!C384="경남", "경상남도", IF(Sheet2!C384="경북", "경상북도", IF(Sheet2!C384="광주", "광주광역시", IF(Sheet2!C384="대구", "대구광역시", IF(Sheet2!C384="대전", "대전광역시", IF(Sheet2!C384="부산", "부산광역시",IF(Sheet2!C384="서울", "서울특별시",  IF(Sheet2!C384="세종", "세종특별자치시",  IF(Sheet2!C384="울산", "울산광역시",IF(Sheet2!C384="인천", "인천광역시", IF(Sheet2!C384="전남", "전라남도", IF(Sheet2!C384="전북", "전라북도",  IF(Sheet2!C384="제주", "제주특별자치도", IF(Sheet2!C384="충남", "충청남도", IF(Sheet2!C384="충북", "충청북도", Sheet2!C384)))))))))))))))))</f>
        <v>경기도</v>
      </c>
      <c r="F384" t="str">
        <f>IFERROR(MID(Sheet2!B384, FIND(" ", Sheet2!B384) + 1, FIND(" ", Sheet2!B384, FIND(" ", Sheet2!B384) + 1) - FIND(" ", Sheet2!B384) - 1), MID(Sheet2!B384, FIND(" ", Sheet2!B384) + 1, LEN(Sheet2!B384) - FIND(" ", Sheet2!B384)))</f>
        <v>용인시</v>
      </c>
      <c r="G384" t="s">
        <v>32</v>
      </c>
      <c r="H384" s="2" t="s">
        <v>20</v>
      </c>
      <c r="I384" s="2">
        <v>10.8</v>
      </c>
      <c r="J384" t="s">
        <v>2737</v>
      </c>
      <c r="K384" t="s">
        <v>87</v>
      </c>
      <c r="L384" t="s">
        <v>2738</v>
      </c>
      <c r="M384" t="s">
        <v>2739</v>
      </c>
      <c r="N384" t="s">
        <v>2740</v>
      </c>
      <c r="O384" t="s">
        <v>2741</v>
      </c>
      <c r="P384">
        <v>37.267282799999997</v>
      </c>
      <c r="Q384">
        <v>127.1236134</v>
      </c>
    </row>
    <row r="385" spans="1:17" x14ac:dyDescent="0.3">
      <c r="A385" t="s">
        <v>2742</v>
      </c>
      <c r="B385" t="s">
        <v>2610</v>
      </c>
      <c r="C385" t="s">
        <v>2743</v>
      </c>
      <c r="D385" t="s">
        <v>2744</v>
      </c>
      <c r="E385" t="str">
        <f>IF(Sheet2!C385="강원", "강원도", IF(Sheet2!C385="경기", "경기도", IF(Sheet2!C385="경남", "경상남도", IF(Sheet2!C385="경북", "경상북도", IF(Sheet2!C385="광주", "광주광역시", IF(Sheet2!C385="대구", "대구광역시", IF(Sheet2!C385="대전", "대전광역시", IF(Sheet2!C385="부산", "부산광역시",IF(Sheet2!C385="서울", "서울특별시",  IF(Sheet2!C385="세종", "세종특별자치시",  IF(Sheet2!C385="울산", "울산광역시",IF(Sheet2!C385="인천", "인천광역시", IF(Sheet2!C385="전남", "전라남도", IF(Sheet2!C385="전북", "전라북도",  IF(Sheet2!C385="제주", "제주특별자치도", IF(Sheet2!C385="충남", "충청남도", IF(Sheet2!C385="충북", "충청북도", Sheet2!C385)))))))))))))))))</f>
        <v>인천광역시</v>
      </c>
      <c r="F385" t="str">
        <f>IFERROR(MID(Sheet2!B385, FIND(" ", Sheet2!B385) + 1, FIND(" ", Sheet2!B385, FIND(" ", Sheet2!B385) + 1) - FIND(" ", Sheet2!B385) - 1), MID(Sheet2!B385, FIND(" ", Sheet2!B385) + 1, LEN(Sheet2!B385) - FIND(" ", Sheet2!B385)))</f>
        <v>서구</v>
      </c>
      <c r="G385" t="s">
        <v>32</v>
      </c>
      <c r="H385" s="2" t="s">
        <v>20</v>
      </c>
      <c r="I385" s="2">
        <v>11.3</v>
      </c>
      <c r="J385" t="s">
        <v>2746</v>
      </c>
      <c r="K385" t="s">
        <v>2747</v>
      </c>
      <c r="M385" t="s">
        <v>2731</v>
      </c>
      <c r="O385" t="s">
        <v>2616</v>
      </c>
      <c r="P385">
        <v>37.5486073</v>
      </c>
      <c r="Q385">
        <v>126.7299616</v>
      </c>
    </row>
    <row r="386" spans="1:17" x14ac:dyDescent="0.3">
      <c r="A386" t="s">
        <v>2748</v>
      </c>
      <c r="B386" t="s">
        <v>2610</v>
      </c>
      <c r="C386" t="s">
        <v>2749</v>
      </c>
      <c r="D386" t="s">
        <v>2750</v>
      </c>
      <c r="E386" t="str">
        <f>IF(Sheet2!C386="강원", "강원도", IF(Sheet2!C386="경기", "경기도", IF(Sheet2!C386="경남", "경상남도", IF(Sheet2!C386="경북", "경상북도", IF(Sheet2!C386="광주", "광주광역시", IF(Sheet2!C386="대구", "대구광역시", IF(Sheet2!C386="대전", "대전광역시", IF(Sheet2!C386="부산", "부산광역시",IF(Sheet2!C386="서울", "서울특별시",  IF(Sheet2!C386="세종", "세종특별자치시",  IF(Sheet2!C386="울산", "울산광역시",IF(Sheet2!C386="인천", "인천광역시", IF(Sheet2!C386="전남", "전라남도", IF(Sheet2!C386="전북", "전라북도",  IF(Sheet2!C386="제주", "제주특별자치도", IF(Sheet2!C386="충남", "충청남도", IF(Sheet2!C386="충북", "충청북도", Sheet2!C386)))))))))))))))))</f>
        <v>인천광역시</v>
      </c>
      <c r="F386" t="str">
        <f>IFERROR(MID(Sheet2!B386, FIND(" ", Sheet2!B386) + 1, FIND(" ", Sheet2!B386, FIND(" ", Sheet2!B386) + 1) - FIND(" ", Sheet2!B386) - 1), MID(Sheet2!B386, FIND(" ", Sheet2!B386) + 1, LEN(Sheet2!B386) - FIND(" ", Sheet2!B386)))</f>
        <v>부평구</v>
      </c>
      <c r="G386" t="s">
        <v>128</v>
      </c>
      <c r="H386" s="2" t="s">
        <v>78</v>
      </c>
      <c r="I386" s="2">
        <v>7.01</v>
      </c>
      <c r="J386" t="s">
        <v>2751</v>
      </c>
      <c r="K386" t="s">
        <v>112</v>
      </c>
      <c r="L386" t="s">
        <v>2752</v>
      </c>
      <c r="M386" t="s">
        <v>2753</v>
      </c>
      <c r="N386" t="s">
        <v>2754</v>
      </c>
      <c r="O386" t="s">
        <v>2616</v>
      </c>
      <c r="P386">
        <v>37.5486073</v>
      </c>
      <c r="Q386">
        <v>126.7299616</v>
      </c>
    </row>
    <row r="387" spans="1:17" x14ac:dyDescent="0.3">
      <c r="A387" t="s">
        <v>2755</v>
      </c>
      <c r="B387" t="s">
        <v>2733</v>
      </c>
      <c r="C387" t="s">
        <v>2756</v>
      </c>
      <c r="D387" t="s">
        <v>2757</v>
      </c>
      <c r="E387" t="str">
        <f>IF(Sheet2!C387="강원", "강원도", IF(Sheet2!C387="경기", "경기도", IF(Sheet2!C387="경남", "경상남도", IF(Sheet2!C387="경북", "경상북도", IF(Sheet2!C387="광주", "광주광역시", IF(Sheet2!C387="대구", "대구광역시", IF(Sheet2!C387="대전", "대전광역시", IF(Sheet2!C387="부산", "부산광역시",IF(Sheet2!C387="서울", "서울특별시",  IF(Sheet2!C387="세종", "세종특별자치시",  IF(Sheet2!C387="울산", "울산광역시",IF(Sheet2!C387="인천", "인천광역시", IF(Sheet2!C387="전남", "전라남도", IF(Sheet2!C387="전북", "전라북도",  IF(Sheet2!C387="제주", "제주특별자치도", IF(Sheet2!C387="충남", "충청남도", IF(Sheet2!C387="충북", "충청북도", Sheet2!C387)))))))))))))))))</f>
        <v>경기도</v>
      </c>
      <c r="F387" t="str">
        <f>IFERROR(MID(Sheet2!B387, FIND(" ", Sheet2!B387) + 1, FIND(" ", Sheet2!B387, FIND(" ", Sheet2!B387) + 1) - FIND(" ", Sheet2!B387) - 1), MID(Sheet2!B387, FIND(" ", Sheet2!B387) + 1, LEN(Sheet2!B387) - FIND(" ", Sheet2!B387)))</f>
        <v>용인시</v>
      </c>
      <c r="G387" t="s">
        <v>32</v>
      </c>
      <c r="H387" s="2" t="s">
        <v>20</v>
      </c>
      <c r="I387" s="2">
        <v>12</v>
      </c>
      <c r="J387" t="s">
        <v>2759</v>
      </c>
      <c r="K387" t="s">
        <v>22</v>
      </c>
      <c r="L387" t="s">
        <v>2739</v>
      </c>
      <c r="M387" t="s">
        <v>2739</v>
      </c>
      <c r="N387" t="s">
        <v>2739</v>
      </c>
      <c r="O387" t="s">
        <v>2741</v>
      </c>
      <c r="P387">
        <v>37.267282799999997</v>
      </c>
      <c r="Q387">
        <v>127.1236134</v>
      </c>
    </row>
    <row r="388" spans="1:17" x14ac:dyDescent="0.3">
      <c r="A388" t="s">
        <v>2760</v>
      </c>
      <c r="B388" t="s">
        <v>2610</v>
      </c>
      <c r="C388" t="s">
        <v>2761</v>
      </c>
      <c r="D388" t="s">
        <v>2762</v>
      </c>
      <c r="E388" t="str">
        <f>IF(Sheet2!C388="강원", "강원도", IF(Sheet2!C388="경기", "경기도", IF(Sheet2!C388="경남", "경상남도", IF(Sheet2!C388="경북", "경상북도", IF(Sheet2!C388="광주", "광주광역시", IF(Sheet2!C388="대구", "대구광역시", IF(Sheet2!C388="대전", "대전광역시", IF(Sheet2!C388="부산", "부산광역시",IF(Sheet2!C388="서울", "서울특별시",  IF(Sheet2!C388="세종", "세종특별자치시",  IF(Sheet2!C388="울산", "울산광역시",IF(Sheet2!C388="인천", "인천광역시", IF(Sheet2!C388="전남", "전라남도", IF(Sheet2!C388="전북", "전라북도",  IF(Sheet2!C388="제주", "제주특별자치도", IF(Sheet2!C388="충남", "충청남도", IF(Sheet2!C388="충북", "충청북도", Sheet2!C388)))))))))))))))))</f>
        <v>인천광역시</v>
      </c>
      <c r="F388" t="str">
        <f>IFERROR(MID(Sheet2!B388, FIND(" ", Sheet2!B388) + 1, FIND(" ", Sheet2!B388, FIND(" ", Sheet2!B388) + 1) - FIND(" ", Sheet2!B388) - 1), MID(Sheet2!B388, FIND(" ", Sheet2!B388) + 1, LEN(Sheet2!B388) - FIND(" ", Sheet2!B388)))</f>
        <v>서구</v>
      </c>
      <c r="G388" t="s">
        <v>32</v>
      </c>
      <c r="H388" s="2" t="s">
        <v>78</v>
      </c>
      <c r="I388" s="2">
        <v>9.07</v>
      </c>
      <c r="J388" t="s">
        <v>2763</v>
      </c>
      <c r="K388" t="s">
        <v>87</v>
      </c>
      <c r="M388" t="s">
        <v>2764</v>
      </c>
      <c r="O388" t="s">
        <v>2616</v>
      </c>
      <c r="P388">
        <v>37.5486073</v>
      </c>
      <c r="Q388">
        <v>126.7299616</v>
      </c>
    </row>
    <row r="389" spans="1:17" x14ac:dyDescent="0.3">
      <c r="A389" t="s">
        <v>2765</v>
      </c>
      <c r="B389" t="s">
        <v>2610</v>
      </c>
      <c r="C389" t="s">
        <v>2766</v>
      </c>
      <c r="D389" t="s">
        <v>2767</v>
      </c>
      <c r="E389" t="str">
        <f>IF(Sheet2!C389="강원", "강원도", IF(Sheet2!C389="경기", "경기도", IF(Sheet2!C389="경남", "경상남도", IF(Sheet2!C389="경북", "경상북도", IF(Sheet2!C389="광주", "광주광역시", IF(Sheet2!C389="대구", "대구광역시", IF(Sheet2!C389="대전", "대전광역시", IF(Sheet2!C389="부산", "부산광역시",IF(Sheet2!C389="서울", "서울특별시",  IF(Sheet2!C389="세종", "세종특별자치시",  IF(Sheet2!C389="울산", "울산광역시",IF(Sheet2!C389="인천", "인천광역시", IF(Sheet2!C389="전남", "전라남도", IF(Sheet2!C389="전북", "전라북도",  IF(Sheet2!C389="제주", "제주특별자치도", IF(Sheet2!C389="충남", "충청남도", IF(Sheet2!C389="충북", "충청북도", Sheet2!C389)))))))))))))))))</f>
        <v>인천광역시</v>
      </c>
      <c r="F389" t="str">
        <f>IFERROR(MID(Sheet2!B389, FIND(" ", Sheet2!B389) + 1, FIND(" ", Sheet2!B389, FIND(" ", Sheet2!B389) + 1) - FIND(" ", Sheet2!B389) - 1), MID(Sheet2!B389, FIND(" ", Sheet2!B389) + 1, LEN(Sheet2!B389) - FIND(" ", Sheet2!B389)))</f>
        <v>서구</v>
      </c>
      <c r="G389" t="s">
        <v>32</v>
      </c>
      <c r="H389" s="2" t="s">
        <v>78</v>
      </c>
      <c r="I389" s="2">
        <v>7.75</v>
      </c>
      <c r="J389" t="s">
        <v>2768</v>
      </c>
      <c r="K389" t="s">
        <v>80</v>
      </c>
      <c r="M389" t="s">
        <v>2769</v>
      </c>
      <c r="O389" t="s">
        <v>2616</v>
      </c>
      <c r="P389">
        <v>37.5486073</v>
      </c>
      <c r="Q389">
        <v>126.7299616</v>
      </c>
    </row>
    <row r="390" spans="1:17" x14ac:dyDescent="0.3">
      <c r="A390" t="s">
        <v>2770</v>
      </c>
      <c r="B390" t="s">
        <v>2733</v>
      </c>
      <c r="C390" t="s">
        <v>2771</v>
      </c>
      <c r="D390" t="s">
        <v>2772</v>
      </c>
      <c r="E390" t="str">
        <f>IF(Sheet2!C390="강원", "강원도", IF(Sheet2!C390="경기", "경기도", IF(Sheet2!C390="경남", "경상남도", IF(Sheet2!C390="경북", "경상북도", IF(Sheet2!C390="광주", "광주광역시", IF(Sheet2!C390="대구", "대구광역시", IF(Sheet2!C390="대전", "대전광역시", IF(Sheet2!C390="부산", "부산광역시",IF(Sheet2!C390="서울", "서울특별시",  IF(Sheet2!C390="세종", "세종특별자치시",  IF(Sheet2!C390="울산", "울산광역시",IF(Sheet2!C390="인천", "인천광역시", IF(Sheet2!C390="전남", "전라남도", IF(Sheet2!C390="전북", "전라북도",  IF(Sheet2!C390="제주", "제주특별자치도", IF(Sheet2!C390="충남", "충청남도", IF(Sheet2!C390="충북", "충청북도", Sheet2!C390)))))))))))))))))</f>
        <v>경기도</v>
      </c>
      <c r="F390" t="str">
        <f>IFERROR(MID(Sheet2!B390, FIND(" ", Sheet2!B390) + 1, FIND(" ", Sheet2!B390, FIND(" ", Sheet2!B390) + 1) - FIND(" ", Sheet2!B390) - 1), MID(Sheet2!B390, FIND(" ", Sheet2!B390) + 1, LEN(Sheet2!B390) - FIND(" ", Sheet2!B390)))</f>
        <v>용인시</v>
      </c>
      <c r="G390" t="s">
        <v>32</v>
      </c>
      <c r="H390" s="2" t="s">
        <v>60</v>
      </c>
      <c r="I390" s="2">
        <v>19.399999999999999</v>
      </c>
      <c r="J390" t="s">
        <v>2773</v>
      </c>
      <c r="K390" t="s">
        <v>409</v>
      </c>
      <c r="L390" t="s">
        <v>138</v>
      </c>
      <c r="M390" t="s">
        <v>2774</v>
      </c>
      <c r="N390" t="s">
        <v>2775</v>
      </c>
      <c r="O390" t="s">
        <v>2741</v>
      </c>
      <c r="P390">
        <v>37.267282799999997</v>
      </c>
      <c r="Q390">
        <v>127.1236134</v>
      </c>
    </row>
    <row r="391" spans="1:17" x14ac:dyDescent="0.3">
      <c r="A391" t="s">
        <v>2776</v>
      </c>
      <c r="B391" t="s">
        <v>2777</v>
      </c>
      <c r="C391" t="s">
        <v>2778</v>
      </c>
      <c r="D391" t="s">
        <v>2779</v>
      </c>
      <c r="E391" t="str">
        <f>IF(Sheet2!C391="강원", "강원도", IF(Sheet2!C391="경기", "경기도", IF(Sheet2!C391="경남", "경상남도", IF(Sheet2!C391="경북", "경상북도", IF(Sheet2!C391="광주", "광주광역시", IF(Sheet2!C391="대구", "대구광역시", IF(Sheet2!C391="대전", "대전광역시", IF(Sheet2!C391="부산", "부산광역시",IF(Sheet2!C391="서울", "서울특별시",  IF(Sheet2!C391="세종", "세종특별자치시",  IF(Sheet2!C391="울산", "울산광역시",IF(Sheet2!C391="인천", "인천광역시", IF(Sheet2!C391="전남", "전라남도", IF(Sheet2!C391="전북", "전라북도",  IF(Sheet2!C391="제주", "제주특별자치도", IF(Sheet2!C391="충남", "충청남도", IF(Sheet2!C391="충북", "충청북도", Sheet2!C391)))))))))))))))))</f>
        <v>강원도</v>
      </c>
      <c r="F391" t="str">
        <f>IFERROR(MID(Sheet2!B391, FIND(" ", Sheet2!B391) + 1, FIND(" ", Sheet2!B391, FIND(" ", Sheet2!B391) + 1) - FIND(" ", Sheet2!B391) - 1), MID(Sheet2!B391, FIND(" ", Sheet2!B391) + 1, LEN(Sheet2!B391) - FIND(" ", Sheet2!B391)))</f>
        <v>영월군</v>
      </c>
      <c r="G391" t="s">
        <v>128</v>
      </c>
      <c r="H391" s="2" t="s">
        <v>33</v>
      </c>
      <c r="I391" s="2">
        <v>2.4</v>
      </c>
      <c r="J391" t="s">
        <v>2780</v>
      </c>
      <c r="K391" t="s">
        <v>558</v>
      </c>
      <c r="L391" t="s">
        <v>138</v>
      </c>
      <c r="M391" t="s">
        <v>138</v>
      </c>
      <c r="N391" t="s">
        <v>138</v>
      </c>
      <c r="O391" t="s">
        <v>2781</v>
      </c>
      <c r="P391">
        <v>37.233212100000003</v>
      </c>
      <c r="Q391">
        <v>128.3337382</v>
      </c>
    </row>
    <row r="392" spans="1:17" x14ac:dyDescent="0.3">
      <c r="A392" t="s">
        <v>2782</v>
      </c>
      <c r="B392" t="s">
        <v>2610</v>
      </c>
      <c r="C392" t="s">
        <v>2783</v>
      </c>
      <c r="D392" t="s">
        <v>2784</v>
      </c>
      <c r="E392" t="str">
        <f>IF(Sheet2!C392="강원", "강원도", IF(Sheet2!C392="경기", "경기도", IF(Sheet2!C392="경남", "경상남도", IF(Sheet2!C392="경북", "경상북도", IF(Sheet2!C392="광주", "광주광역시", IF(Sheet2!C392="대구", "대구광역시", IF(Sheet2!C392="대전", "대전광역시", IF(Sheet2!C392="부산", "부산광역시",IF(Sheet2!C392="서울", "서울특별시",  IF(Sheet2!C392="세종", "세종특별자치시",  IF(Sheet2!C392="울산", "울산광역시",IF(Sheet2!C392="인천", "인천광역시", IF(Sheet2!C392="전남", "전라남도", IF(Sheet2!C392="전북", "전라북도",  IF(Sheet2!C392="제주", "제주특별자치도", IF(Sheet2!C392="충남", "충청남도", IF(Sheet2!C392="충북", "충청북도", Sheet2!C392)))))))))))))))))</f>
        <v>인천광역시</v>
      </c>
      <c r="F392" t="str">
        <f>IFERROR(MID(Sheet2!B392, FIND(" ", Sheet2!B392) + 1, FIND(" ", Sheet2!B392, FIND(" ", Sheet2!B392) + 1) - FIND(" ", Sheet2!B392) - 1), MID(Sheet2!B392, FIND(" ", Sheet2!B392) + 1, LEN(Sheet2!B392) - FIND(" ", Sheet2!B392)))</f>
        <v>계양구</v>
      </c>
      <c r="G392" t="s">
        <v>32</v>
      </c>
      <c r="H392" s="2" t="s">
        <v>78</v>
      </c>
      <c r="I392" s="2">
        <v>6.05</v>
      </c>
      <c r="J392" t="s">
        <v>2786</v>
      </c>
      <c r="K392" t="s">
        <v>158</v>
      </c>
      <c r="M392" t="s">
        <v>2787</v>
      </c>
      <c r="O392" t="s">
        <v>2616</v>
      </c>
      <c r="P392">
        <v>37.5486073</v>
      </c>
      <c r="Q392">
        <v>126.7299616</v>
      </c>
    </row>
    <row r="393" spans="1:17" x14ac:dyDescent="0.3">
      <c r="A393" t="s">
        <v>2788</v>
      </c>
      <c r="B393" t="s">
        <v>2789</v>
      </c>
      <c r="C393" t="s">
        <v>29</v>
      </c>
      <c r="D393" t="s">
        <v>2790</v>
      </c>
      <c r="E393" t="str">
        <f>IF(Sheet2!C393="강원", "강원도", IF(Sheet2!C393="경기", "경기도", IF(Sheet2!C393="경남", "경상남도", IF(Sheet2!C393="경북", "경상북도", IF(Sheet2!C393="광주", "광주광역시", IF(Sheet2!C393="대구", "대구광역시", IF(Sheet2!C393="대전", "대전광역시", IF(Sheet2!C393="부산", "부산광역시",IF(Sheet2!C393="서울", "서울특별시",  IF(Sheet2!C393="세종", "세종특별자치시",  IF(Sheet2!C393="울산", "울산광역시",IF(Sheet2!C393="인천", "인천광역시", IF(Sheet2!C393="전남", "전라남도", IF(Sheet2!C393="전북", "전라북도",  IF(Sheet2!C393="제주", "제주특별자치도", IF(Sheet2!C393="충남", "충청남도", IF(Sheet2!C393="충북", "충청북도", Sheet2!C393)))))))))))))))))</f>
        <v>경기도</v>
      </c>
      <c r="F393" t="str">
        <f>IFERROR(MID(Sheet2!B393, FIND(" ", Sheet2!B393) + 1, FIND(" ", Sheet2!B393, FIND(" ", Sheet2!B393) + 1) - FIND(" ", Sheet2!B393) - 1), MID(Sheet2!B393, FIND(" ", Sheet2!B393) + 1, LEN(Sheet2!B393) - FIND(" ", Sheet2!B393)))</f>
        <v>포천시</v>
      </c>
      <c r="G393" t="s">
        <v>128</v>
      </c>
      <c r="H393" s="2" t="s">
        <v>33</v>
      </c>
      <c r="I393" s="2">
        <v>2.2000000000000002</v>
      </c>
      <c r="J393" t="s">
        <v>2792</v>
      </c>
      <c r="K393" t="s">
        <v>1289</v>
      </c>
      <c r="L393" t="s">
        <v>2793</v>
      </c>
      <c r="M393" t="s">
        <v>2794</v>
      </c>
      <c r="N393" t="s">
        <v>2795</v>
      </c>
      <c r="O393" t="s">
        <v>2796</v>
      </c>
      <c r="P393">
        <v>37.899623499999997</v>
      </c>
      <c r="Q393">
        <v>127.17194480000001</v>
      </c>
    </row>
    <row r="394" spans="1:17" x14ac:dyDescent="0.3">
      <c r="A394" t="s">
        <v>2797</v>
      </c>
      <c r="B394" t="s">
        <v>2798</v>
      </c>
      <c r="C394" t="s">
        <v>2798</v>
      </c>
      <c r="D394" t="s">
        <v>2799</v>
      </c>
      <c r="E394" t="str">
        <f>IF(Sheet2!C394="강원", "강원도", IF(Sheet2!C394="경기", "경기도", IF(Sheet2!C394="경남", "경상남도", IF(Sheet2!C394="경북", "경상북도", IF(Sheet2!C394="광주", "광주광역시", IF(Sheet2!C394="대구", "대구광역시", IF(Sheet2!C394="대전", "대전광역시", IF(Sheet2!C394="부산", "부산광역시",IF(Sheet2!C394="서울", "서울특별시",  IF(Sheet2!C394="세종", "세종특별자치시",  IF(Sheet2!C394="울산", "울산광역시",IF(Sheet2!C394="인천", "인천광역시", IF(Sheet2!C394="전남", "전라남도", IF(Sheet2!C394="전북", "전라북도",  IF(Sheet2!C394="제주", "제주특별자치도", IF(Sheet2!C394="충남", "충청남도", IF(Sheet2!C394="충북", "충청북도", Sheet2!C394)))))))))))))))))</f>
        <v>경기도</v>
      </c>
      <c r="F394" t="str">
        <f>IFERROR(MID(Sheet2!B394, FIND(" ", Sheet2!B394) + 1, FIND(" ", Sheet2!B394, FIND(" ", Sheet2!B394) + 1) - FIND(" ", Sheet2!B394) - 1), MID(Sheet2!B394, FIND(" ", Sheet2!B394) + 1, LEN(Sheet2!B394) - FIND(" ", Sheet2!B394)))</f>
        <v>포천시</v>
      </c>
      <c r="G394" t="s">
        <v>19</v>
      </c>
      <c r="H394" s="2" t="s">
        <v>33</v>
      </c>
      <c r="I394" s="2">
        <v>1.67</v>
      </c>
      <c r="J394" t="s">
        <v>2800</v>
      </c>
      <c r="K394" t="s">
        <v>122</v>
      </c>
      <c r="L394" t="s">
        <v>2801</v>
      </c>
      <c r="M394" t="s">
        <v>2802</v>
      </c>
      <c r="N394" t="s">
        <v>2803</v>
      </c>
      <c r="O394" t="s">
        <v>2804</v>
      </c>
      <c r="P394">
        <v>37.934606299999999</v>
      </c>
      <c r="Q394">
        <v>127.335937</v>
      </c>
    </row>
    <row r="395" spans="1:17" x14ac:dyDescent="0.3">
      <c r="A395" t="s">
        <v>2805</v>
      </c>
      <c r="B395" t="s">
        <v>2806</v>
      </c>
      <c r="C395" t="s">
        <v>2807</v>
      </c>
      <c r="D395" t="s">
        <v>2808</v>
      </c>
      <c r="E395" t="str">
        <f>IF(Sheet2!C395="강원", "강원도", IF(Sheet2!C395="경기", "경기도", IF(Sheet2!C395="경남", "경상남도", IF(Sheet2!C395="경북", "경상북도", IF(Sheet2!C395="광주", "광주광역시", IF(Sheet2!C395="대구", "대구광역시", IF(Sheet2!C395="대전", "대전광역시", IF(Sheet2!C395="부산", "부산광역시",IF(Sheet2!C395="서울", "서울특별시",  IF(Sheet2!C395="세종", "세종특별자치시",  IF(Sheet2!C395="울산", "울산광역시",IF(Sheet2!C395="인천", "인천광역시", IF(Sheet2!C395="전남", "전라남도", IF(Sheet2!C395="전북", "전라북도",  IF(Sheet2!C395="제주", "제주특별자치도", IF(Sheet2!C395="충남", "충청남도", IF(Sheet2!C395="충북", "충청북도", Sheet2!C395)))))))))))))))))</f>
        <v>인천광역시</v>
      </c>
      <c r="F395" t="str">
        <f>IFERROR(MID(Sheet2!B395, FIND(" ", Sheet2!B395) + 1, FIND(" ", Sheet2!B395, FIND(" ", Sheet2!B395) + 1) - FIND(" ", Sheet2!B395) - 1), MID(Sheet2!B395, FIND(" ", Sheet2!B395) + 1, LEN(Sheet2!B395) - FIND(" ", Sheet2!B395)))</f>
        <v>중구</v>
      </c>
      <c r="G395" t="s">
        <v>32</v>
      </c>
      <c r="H395" s="2" t="s">
        <v>33</v>
      </c>
      <c r="I395" s="2">
        <v>2.5</v>
      </c>
      <c r="J395" t="s">
        <v>2809</v>
      </c>
      <c r="K395" t="s">
        <v>477</v>
      </c>
      <c r="L395" t="s">
        <v>2810</v>
      </c>
      <c r="M395" t="s">
        <v>2811</v>
      </c>
      <c r="N395" t="s">
        <v>2812</v>
      </c>
      <c r="O395" t="s">
        <v>2813</v>
      </c>
      <c r="P395">
        <v>37.374792599999999</v>
      </c>
      <c r="Q395">
        <v>126.4457785</v>
      </c>
    </row>
    <row r="396" spans="1:17" x14ac:dyDescent="0.3">
      <c r="A396" t="s">
        <v>2814</v>
      </c>
      <c r="B396" t="s">
        <v>2815</v>
      </c>
      <c r="C396" t="s">
        <v>29</v>
      </c>
      <c r="D396" t="s">
        <v>2816</v>
      </c>
      <c r="E396" t="str">
        <f>IF(Sheet2!C396="강원", "강원도", IF(Sheet2!C396="경기", "경기도", IF(Sheet2!C396="경남", "경상남도", IF(Sheet2!C396="경북", "경상북도", IF(Sheet2!C396="광주", "광주광역시", IF(Sheet2!C396="대구", "대구광역시", IF(Sheet2!C396="대전", "대전광역시", IF(Sheet2!C396="부산", "부산광역시",IF(Sheet2!C396="서울", "서울특별시",  IF(Sheet2!C396="세종", "세종특별자치시",  IF(Sheet2!C396="울산", "울산광역시",IF(Sheet2!C396="인천", "인천광역시", IF(Sheet2!C396="전남", "전라남도", IF(Sheet2!C396="전북", "전라북도",  IF(Sheet2!C396="제주", "제주특별자치도", IF(Sheet2!C396="충남", "충청남도", IF(Sheet2!C396="충북", "충청북도", Sheet2!C396)))))))))))))))))</f>
        <v>경기도</v>
      </c>
      <c r="F396" t="str">
        <f>IFERROR(MID(Sheet2!B396, FIND(" ", Sheet2!B396) + 1, FIND(" ", Sheet2!B396, FIND(" ", Sheet2!B396) + 1) - FIND(" ", Sheet2!B396) - 1), MID(Sheet2!B396, FIND(" ", Sheet2!B396) + 1, LEN(Sheet2!B396) - FIND(" ", Sheet2!B396)))</f>
        <v>포천시</v>
      </c>
      <c r="G396" t="s">
        <v>32</v>
      </c>
      <c r="H396" s="2" t="s">
        <v>20</v>
      </c>
      <c r="I396" s="2">
        <v>12.5</v>
      </c>
      <c r="J396" t="s">
        <v>2817</v>
      </c>
      <c r="K396" t="s">
        <v>347</v>
      </c>
      <c r="L396" t="s">
        <v>2818</v>
      </c>
      <c r="M396" t="s">
        <v>2819</v>
      </c>
      <c r="N396" t="s">
        <v>2820</v>
      </c>
      <c r="O396" t="s">
        <v>2821</v>
      </c>
      <c r="P396">
        <v>37.8605059</v>
      </c>
      <c r="Q396">
        <v>127.1087608</v>
      </c>
    </row>
    <row r="397" spans="1:17" x14ac:dyDescent="0.3">
      <c r="A397" t="s">
        <v>2822</v>
      </c>
      <c r="B397" t="s">
        <v>2823</v>
      </c>
      <c r="C397" t="s">
        <v>2824</v>
      </c>
      <c r="D397" t="s">
        <v>2825</v>
      </c>
      <c r="E397" t="str">
        <f>IF(Sheet2!C397="강원", "강원도", IF(Sheet2!C397="경기", "경기도", IF(Sheet2!C397="경남", "경상남도", IF(Sheet2!C397="경북", "경상북도", IF(Sheet2!C397="광주", "광주광역시", IF(Sheet2!C397="대구", "대구광역시", IF(Sheet2!C397="대전", "대전광역시", IF(Sheet2!C397="부산", "부산광역시",IF(Sheet2!C397="서울", "서울특별시",  IF(Sheet2!C397="세종", "세종특별자치시",  IF(Sheet2!C397="울산", "울산광역시",IF(Sheet2!C397="인천", "인천광역시", IF(Sheet2!C397="전남", "전라남도", IF(Sheet2!C397="전북", "전라북도",  IF(Sheet2!C397="제주", "제주특별자치도", IF(Sheet2!C397="충남", "충청남도", IF(Sheet2!C397="충북", "충청북도", Sheet2!C397)))))))))))))))))</f>
        <v>경기도</v>
      </c>
      <c r="F397" t="str">
        <f>IFERROR(MID(Sheet2!B397, FIND(" ", Sheet2!B397) + 1, FIND(" ", Sheet2!B397, FIND(" ", Sheet2!B397) + 1) - FIND(" ", Sheet2!B397) - 1), MID(Sheet2!B397, FIND(" ", Sheet2!B397) + 1, LEN(Sheet2!B397) - FIND(" ", Sheet2!B397)))</f>
        <v>포천시</v>
      </c>
      <c r="G397" t="s">
        <v>19</v>
      </c>
      <c r="H397" s="2" t="s">
        <v>33</v>
      </c>
      <c r="I397" s="2">
        <v>3.4</v>
      </c>
      <c r="J397" t="s">
        <v>2826</v>
      </c>
      <c r="K397" t="s">
        <v>122</v>
      </c>
      <c r="L397" t="s">
        <v>2827</v>
      </c>
      <c r="M397" t="s">
        <v>2828</v>
      </c>
      <c r="N397" t="s">
        <v>2829</v>
      </c>
      <c r="O397" t="s">
        <v>2830</v>
      </c>
      <c r="P397">
        <v>37.919244499999998</v>
      </c>
      <c r="Q397">
        <v>127.2229246</v>
      </c>
    </row>
    <row r="398" spans="1:17" x14ac:dyDescent="0.3">
      <c r="A398" t="s">
        <v>2831</v>
      </c>
      <c r="B398" t="s">
        <v>2832</v>
      </c>
      <c r="C398" t="s">
        <v>2833</v>
      </c>
      <c r="D398" t="s">
        <v>2834</v>
      </c>
      <c r="E398" t="str">
        <f>IF(Sheet2!C398="강원", "강원도", IF(Sheet2!C398="경기", "경기도", IF(Sheet2!C398="경남", "경상남도", IF(Sheet2!C398="경북", "경상북도", IF(Sheet2!C398="광주", "광주광역시", IF(Sheet2!C398="대구", "대구광역시", IF(Sheet2!C398="대전", "대전광역시", IF(Sheet2!C398="부산", "부산광역시",IF(Sheet2!C398="서울", "서울특별시",  IF(Sheet2!C398="세종", "세종특별자치시",  IF(Sheet2!C398="울산", "울산광역시",IF(Sheet2!C398="인천", "인천광역시", IF(Sheet2!C398="전남", "전라남도", IF(Sheet2!C398="전북", "전라북도",  IF(Sheet2!C398="제주", "제주특별자치도", IF(Sheet2!C398="충남", "충청남도", IF(Sheet2!C398="충북", "충청북도", Sheet2!C398)))))))))))))))))</f>
        <v>인천광역시</v>
      </c>
      <c r="F398" t="str">
        <f>IFERROR(MID(Sheet2!B398, FIND(" ", Sheet2!B398) + 1, FIND(" ", Sheet2!B398, FIND(" ", Sheet2!B398) + 1) - FIND(" ", Sheet2!B398) - 1), MID(Sheet2!B398, FIND(" ", Sheet2!B398) + 1, LEN(Sheet2!B398) - FIND(" ", Sheet2!B398)))</f>
        <v>남구</v>
      </c>
      <c r="G398" t="s">
        <v>32</v>
      </c>
      <c r="H398" s="2" t="s">
        <v>33</v>
      </c>
      <c r="I398" s="2">
        <v>5.53</v>
      </c>
      <c r="J398" t="s">
        <v>2836</v>
      </c>
      <c r="K398" t="s">
        <v>158</v>
      </c>
      <c r="L398" t="s">
        <v>2837</v>
      </c>
      <c r="M398" t="s">
        <v>2838</v>
      </c>
      <c r="N398" t="s">
        <v>2839</v>
      </c>
      <c r="O398" t="s">
        <v>2840</v>
      </c>
      <c r="P398">
        <v>36.134231999999997</v>
      </c>
      <c r="Q398">
        <v>127.6703249</v>
      </c>
    </row>
    <row r="399" spans="1:17" x14ac:dyDescent="0.3">
      <c r="A399" t="s">
        <v>2841</v>
      </c>
      <c r="B399" t="s">
        <v>2842</v>
      </c>
      <c r="C399" t="s">
        <v>29</v>
      </c>
      <c r="D399" t="s">
        <v>2843</v>
      </c>
      <c r="E399" t="str">
        <f>IF(Sheet2!C399="강원", "강원도", IF(Sheet2!C399="경기", "경기도", IF(Sheet2!C399="경남", "경상남도", IF(Sheet2!C399="경북", "경상북도", IF(Sheet2!C399="광주", "광주광역시", IF(Sheet2!C399="대구", "대구광역시", IF(Sheet2!C399="대전", "대전광역시", IF(Sheet2!C399="부산", "부산광역시",IF(Sheet2!C399="서울", "서울특별시",  IF(Sheet2!C399="세종", "세종특별자치시",  IF(Sheet2!C399="울산", "울산광역시",IF(Sheet2!C399="인천", "인천광역시", IF(Sheet2!C399="전남", "전라남도", IF(Sheet2!C399="전북", "전라북도",  IF(Sheet2!C399="제주", "제주특별자치도", IF(Sheet2!C399="충남", "충청남도", IF(Sheet2!C399="충북", "충청북도", Sheet2!C399)))))))))))))))))</f>
        <v>경기도</v>
      </c>
      <c r="F399" t="str">
        <f>IFERROR(MID(Sheet2!B399, FIND(" ", Sheet2!B399) + 1, FIND(" ", Sheet2!B399, FIND(" ", Sheet2!B399) + 1) - FIND(" ", Sheet2!B399) - 1), MID(Sheet2!B399, FIND(" ", Sheet2!B399) + 1, LEN(Sheet2!B399) - FIND(" ", Sheet2!B399)))</f>
        <v>포천시</v>
      </c>
      <c r="G399" t="s">
        <v>32</v>
      </c>
      <c r="H399" s="2" t="s">
        <v>33</v>
      </c>
      <c r="I399" s="2">
        <v>3</v>
      </c>
      <c r="J399" t="s">
        <v>2844</v>
      </c>
      <c r="K399" t="s">
        <v>477</v>
      </c>
      <c r="L399" t="s">
        <v>2845</v>
      </c>
      <c r="M399" t="s">
        <v>2846</v>
      </c>
      <c r="N399" t="s">
        <v>2847</v>
      </c>
      <c r="O399" t="s">
        <v>2848</v>
      </c>
      <c r="P399">
        <v>34.907611799999998</v>
      </c>
      <c r="Q399">
        <v>127.3497855</v>
      </c>
    </row>
    <row r="400" spans="1:17" x14ac:dyDescent="0.3">
      <c r="A400" t="s">
        <v>2849</v>
      </c>
      <c r="B400" t="s">
        <v>2850</v>
      </c>
      <c r="C400" t="s">
        <v>2850</v>
      </c>
      <c r="D400" t="s">
        <v>2851</v>
      </c>
      <c r="E400" t="str">
        <f>IF(Sheet2!C400="강원", "강원도", IF(Sheet2!C400="경기", "경기도", IF(Sheet2!C400="경남", "경상남도", IF(Sheet2!C400="경북", "경상북도", IF(Sheet2!C400="광주", "광주광역시", IF(Sheet2!C400="대구", "대구광역시", IF(Sheet2!C400="대전", "대전광역시", IF(Sheet2!C400="부산", "부산광역시",IF(Sheet2!C400="서울", "서울특별시",  IF(Sheet2!C400="세종", "세종특별자치시",  IF(Sheet2!C400="울산", "울산광역시",IF(Sheet2!C400="인천", "인천광역시", IF(Sheet2!C400="전남", "전라남도", IF(Sheet2!C400="전북", "전라북도",  IF(Sheet2!C400="제주", "제주특별자치도", IF(Sheet2!C400="충남", "충청남도", IF(Sheet2!C400="충북", "충청북도", Sheet2!C400)))))))))))))))))</f>
        <v>경기도</v>
      </c>
      <c r="F400" t="str">
        <f>IFERROR(MID(Sheet2!B400, FIND(" ", Sheet2!B400) + 1, FIND(" ", Sheet2!B400, FIND(" ", Sheet2!B400) + 1) - FIND(" ", Sheet2!B400) - 1), MID(Sheet2!B400, FIND(" ", Sheet2!B400) + 1, LEN(Sheet2!B400) - FIND(" ", Sheet2!B400)))</f>
        <v>양주시</v>
      </c>
      <c r="G400" t="s">
        <v>32</v>
      </c>
      <c r="H400" s="2" t="s">
        <v>78</v>
      </c>
      <c r="I400" s="2">
        <v>9</v>
      </c>
      <c r="J400" t="s">
        <v>2852</v>
      </c>
      <c r="K400" t="s">
        <v>80</v>
      </c>
      <c r="L400" t="s">
        <v>2853</v>
      </c>
      <c r="M400" t="s">
        <v>2854</v>
      </c>
      <c r="N400" t="s">
        <v>2855</v>
      </c>
      <c r="O400" t="s">
        <v>2856</v>
      </c>
      <c r="P400">
        <v>37.775965399999997</v>
      </c>
      <c r="Q400">
        <v>126.98046739999999</v>
      </c>
    </row>
    <row r="401" spans="1:17" x14ac:dyDescent="0.3">
      <c r="A401" t="s">
        <v>2857</v>
      </c>
      <c r="B401" t="s">
        <v>2858</v>
      </c>
      <c r="C401" t="s">
        <v>2859</v>
      </c>
      <c r="D401" t="s">
        <v>2860</v>
      </c>
      <c r="E401" t="str">
        <f>IF(Sheet2!C401="강원", "강원도", IF(Sheet2!C401="경기", "경기도", IF(Sheet2!C401="경남", "경상남도", IF(Sheet2!C401="경북", "경상북도", IF(Sheet2!C401="광주", "광주광역시", IF(Sheet2!C401="대구", "대구광역시", IF(Sheet2!C401="대전", "대전광역시", IF(Sheet2!C401="부산", "부산광역시",IF(Sheet2!C401="서울", "서울특별시",  IF(Sheet2!C401="세종", "세종특별자치시",  IF(Sheet2!C401="울산", "울산광역시",IF(Sheet2!C401="인천", "인천광역시", IF(Sheet2!C401="전남", "전라남도", IF(Sheet2!C401="전북", "전라북도",  IF(Sheet2!C401="제주", "제주특별자치도", IF(Sheet2!C401="충남", "충청남도", IF(Sheet2!C401="충북", "충청북도", Sheet2!C401)))))))))))))))))</f>
        <v>강원도</v>
      </c>
      <c r="F401" t="str">
        <f>IFERROR(MID(Sheet2!B401, FIND(" ", Sheet2!B401) + 1, FIND(" ", Sheet2!B401, FIND(" ", Sheet2!B401) + 1) - FIND(" ", Sheet2!B401) - 1), MID(Sheet2!B401, FIND(" ", Sheet2!B401) + 1, LEN(Sheet2!B401) - FIND(" ", Sheet2!B401)))</f>
        <v>양구군</v>
      </c>
      <c r="G401" t="s">
        <v>32</v>
      </c>
      <c r="H401" s="2" t="s">
        <v>78</v>
      </c>
      <c r="I401" s="2">
        <v>8.3000000000000007</v>
      </c>
      <c r="J401" t="s">
        <v>2861</v>
      </c>
      <c r="K401" t="s">
        <v>431</v>
      </c>
      <c r="L401" t="s">
        <v>2862</v>
      </c>
      <c r="M401" t="s">
        <v>2863</v>
      </c>
      <c r="N401" t="s">
        <v>2864</v>
      </c>
      <c r="O401" t="s">
        <v>2865</v>
      </c>
      <c r="P401">
        <v>38.173510700000001</v>
      </c>
      <c r="Q401">
        <v>128.0867825</v>
      </c>
    </row>
    <row r="402" spans="1:17" x14ac:dyDescent="0.3">
      <c r="A402" t="s">
        <v>2866</v>
      </c>
      <c r="B402" t="s">
        <v>2867</v>
      </c>
      <c r="C402" t="s">
        <v>29</v>
      </c>
      <c r="D402" t="s">
        <v>2868</v>
      </c>
      <c r="E402" t="str">
        <f>IF(Sheet2!C402="강원", "강원도", IF(Sheet2!C402="경기", "경기도", IF(Sheet2!C402="경남", "경상남도", IF(Sheet2!C402="경북", "경상북도", IF(Sheet2!C402="광주", "광주광역시", IF(Sheet2!C402="대구", "대구광역시", IF(Sheet2!C402="대전", "대전광역시", IF(Sheet2!C402="부산", "부산광역시",IF(Sheet2!C402="서울", "서울특별시",  IF(Sheet2!C402="세종", "세종특별자치시",  IF(Sheet2!C402="울산", "울산광역시",IF(Sheet2!C402="인천", "인천광역시", IF(Sheet2!C402="전남", "전라남도", IF(Sheet2!C402="전북", "전라북도",  IF(Sheet2!C402="제주", "제주특별자치도", IF(Sheet2!C402="충남", "충청남도", IF(Sheet2!C402="충북", "충청북도", Sheet2!C402)))))))))))))))))</f>
        <v>경기도</v>
      </c>
      <c r="F402" t="str">
        <f>IFERROR(MID(Sheet2!B402, FIND(" ", Sheet2!B402) + 1, FIND(" ", Sheet2!B402, FIND(" ", Sheet2!B402) + 1) - FIND(" ", Sheet2!B402) - 1), MID(Sheet2!B402, FIND(" ", Sheet2!B402) + 1, LEN(Sheet2!B402) - FIND(" ", Sheet2!B402)))</f>
        <v>양주시</v>
      </c>
      <c r="G402" t="s">
        <v>19</v>
      </c>
      <c r="H402" s="2" t="s">
        <v>78</v>
      </c>
      <c r="I402" s="2">
        <v>7.8</v>
      </c>
      <c r="J402" t="s">
        <v>2869</v>
      </c>
      <c r="K402" t="s">
        <v>158</v>
      </c>
      <c r="L402" t="s">
        <v>2870</v>
      </c>
      <c r="M402" t="s">
        <v>2870</v>
      </c>
      <c r="N402" t="s">
        <v>2871</v>
      </c>
      <c r="O402" t="s">
        <v>2872</v>
      </c>
      <c r="P402">
        <v>34.707957</v>
      </c>
      <c r="Q402">
        <v>127.0545784</v>
      </c>
    </row>
    <row r="403" spans="1:17" x14ac:dyDescent="0.3">
      <c r="A403" t="s">
        <v>2873</v>
      </c>
      <c r="B403" t="s">
        <v>2867</v>
      </c>
      <c r="C403" t="s">
        <v>41</v>
      </c>
      <c r="D403" t="s">
        <v>2874</v>
      </c>
      <c r="E403" t="str">
        <f>IF(Sheet2!C403="강원", "강원도", IF(Sheet2!C403="경기", "경기도", IF(Sheet2!C403="경남", "경상남도", IF(Sheet2!C403="경북", "경상북도", IF(Sheet2!C403="광주", "광주광역시", IF(Sheet2!C403="대구", "대구광역시", IF(Sheet2!C403="대전", "대전광역시", IF(Sheet2!C403="부산", "부산광역시",IF(Sheet2!C403="서울", "서울특별시",  IF(Sheet2!C403="세종", "세종특별자치시",  IF(Sheet2!C403="울산", "울산광역시",IF(Sheet2!C403="인천", "인천광역시", IF(Sheet2!C403="전남", "전라남도", IF(Sheet2!C403="전북", "전라북도",  IF(Sheet2!C403="제주", "제주특별자치도", IF(Sheet2!C403="충남", "충청남도", IF(Sheet2!C403="충북", "충청북도", Sheet2!C403)))))))))))))))))</f>
        <v>경기도</v>
      </c>
      <c r="F403" t="str">
        <f>IFERROR(MID(Sheet2!B403, FIND(" ", Sheet2!B403) + 1, FIND(" ", Sheet2!B403, FIND(" ", Sheet2!B403) + 1) - FIND(" ", Sheet2!B403) - 1), MID(Sheet2!B403, FIND(" ", Sheet2!B403) + 1, LEN(Sheet2!B403) - FIND(" ", Sheet2!B403)))</f>
        <v>양주시</v>
      </c>
      <c r="G403" t="s">
        <v>19</v>
      </c>
      <c r="H403" s="2" t="s">
        <v>78</v>
      </c>
      <c r="I403" s="2">
        <v>6.1</v>
      </c>
      <c r="J403" t="s">
        <v>2875</v>
      </c>
      <c r="K403" t="s">
        <v>158</v>
      </c>
      <c r="L403" t="s">
        <v>2876</v>
      </c>
      <c r="M403" t="s">
        <v>2876</v>
      </c>
      <c r="N403" t="s">
        <v>2877</v>
      </c>
      <c r="O403" t="s">
        <v>2872</v>
      </c>
      <c r="P403">
        <v>34.707957</v>
      </c>
      <c r="Q403">
        <v>127.0545784</v>
      </c>
    </row>
    <row r="404" spans="1:17" x14ac:dyDescent="0.3">
      <c r="A404" t="s">
        <v>2878</v>
      </c>
      <c r="B404" t="s">
        <v>2879</v>
      </c>
      <c r="C404" t="s">
        <v>2879</v>
      </c>
      <c r="D404" t="s">
        <v>2880</v>
      </c>
      <c r="E404" t="str">
        <f>IF(Sheet2!C404="강원", "강원도", IF(Sheet2!C404="경기", "경기도", IF(Sheet2!C404="경남", "경상남도", IF(Sheet2!C404="경북", "경상북도", IF(Sheet2!C404="광주", "광주광역시", IF(Sheet2!C404="대구", "대구광역시", IF(Sheet2!C404="대전", "대전광역시", IF(Sheet2!C404="부산", "부산광역시",IF(Sheet2!C404="서울", "서울특별시",  IF(Sheet2!C404="세종", "세종특별자치시",  IF(Sheet2!C404="울산", "울산광역시",IF(Sheet2!C404="인천", "인천광역시", IF(Sheet2!C404="전남", "전라남도", IF(Sheet2!C404="전북", "전라북도",  IF(Sheet2!C404="제주", "제주특별자치도", IF(Sheet2!C404="충남", "충청남도", IF(Sheet2!C404="충북", "충청북도", Sheet2!C404)))))))))))))))))</f>
        <v>인천광역시</v>
      </c>
      <c r="F404" t="str">
        <f>IFERROR(MID(Sheet2!B404, FIND(" ", Sheet2!B404) + 1, FIND(" ", Sheet2!B404, FIND(" ", Sheet2!B404) + 1) - FIND(" ", Sheet2!B404) - 1), MID(Sheet2!B404, FIND(" ", Sheet2!B404) + 1, LEN(Sheet2!B404) - FIND(" ", Sheet2!B404)))</f>
        <v>서구</v>
      </c>
      <c r="G404" t="s">
        <v>19</v>
      </c>
      <c r="H404" s="2" t="s">
        <v>78</v>
      </c>
      <c r="I404" s="2">
        <v>5.4</v>
      </c>
      <c r="J404" t="s">
        <v>2881</v>
      </c>
      <c r="K404" t="s">
        <v>2882</v>
      </c>
      <c r="L404" t="s">
        <v>2883</v>
      </c>
      <c r="M404" t="s">
        <v>2884</v>
      </c>
      <c r="N404" t="s">
        <v>2885</v>
      </c>
      <c r="O404" t="s">
        <v>2886</v>
      </c>
      <c r="P404">
        <v>37.576205399999999</v>
      </c>
      <c r="Q404">
        <v>126.5595304</v>
      </c>
    </row>
    <row r="405" spans="1:17" x14ac:dyDescent="0.3">
      <c r="A405" t="s">
        <v>2887</v>
      </c>
      <c r="B405" t="s">
        <v>2888</v>
      </c>
      <c r="C405" t="s">
        <v>2889</v>
      </c>
      <c r="D405" t="s">
        <v>2890</v>
      </c>
      <c r="E405" t="str">
        <f>IF(Sheet2!C405="강원", "강원도", IF(Sheet2!C405="경기", "경기도", IF(Sheet2!C405="경남", "경상남도", IF(Sheet2!C405="경북", "경상북도", IF(Sheet2!C405="광주", "광주광역시", IF(Sheet2!C405="대구", "대구광역시", IF(Sheet2!C405="대전", "대전광역시", IF(Sheet2!C405="부산", "부산광역시",IF(Sheet2!C405="서울", "서울특별시",  IF(Sheet2!C405="세종", "세종특별자치시",  IF(Sheet2!C405="울산", "울산광역시",IF(Sheet2!C405="인천", "인천광역시", IF(Sheet2!C405="전남", "전라남도", IF(Sheet2!C405="전북", "전라북도",  IF(Sheet2!C405="제주", "제주특별자치도", IF(Sheet2!C405="충남", "충청남도", IF(Sheet2!C405="충북", "충청북도", Sheet2!C405)))))))))))))))))</f>
        <v>경기도</v>
      </c>
      <c r="F405" t="str">
        <f>IFERROR(MID(Sheet2!B405, FIND(" ", Sheet2!B405) + 1, FIND(" ", Sheet2!B405, FIND(" ", Sheet2!B405) + 1) - FIND(" ", Sheet2!B405) - 1), MID(Sheet2!B405, FIND(" ", Sheet2!B405) + 1, LEN(Sheet2!B405) - FIND(" ", Sheet2!B405)))</f>
        <v>동두천시</v>
      </c>
      <c r="G405" t="s">
        <v>128</v>
      </c>
      <c r="H405" s="2" t="s">
        <v>50</v>
      </c>
      <c r="I405" s="2">
        <v>50</v>
      </c>
      <c r="J405" t="s">
        <v>2892</v>
      </c>
      <c r="K405" t="s">
        <v>2893</v>
      </c>
      <c r="L405" t="s">
        <v>138</v>
      </c>
      <c r="M405" t="s">
        <v>2894</v>
      </c>
      <c r="N405" t="s">
        <v>2895</v>
      </c>
      <c r="O405" t="s">
        <v>2896</v>
      </c>
      <c r="P405">
        <v>37.930107700000001</v>
      </c>
      <c r="Q405">
        <v>127.1142412</v>
      </c>
    </row>
    <row r="406" spans="1:17" x14ac:dyDescent="0.3">
      <c r="A406" t="s">
        <v>2897</v>
      </c>
      <c r="B406" t="s">
        <v>2898</v>
      </c>
      <c r="C406" t="s">
        <v>2899</v>
      </c>
      <c r="D406" t="s">
        <v>2900</v>
      </c>
      <c r="E406" t="str">
        <f>IF(Sheet2!C406="강원", "강원도", IF(Sheet2!C406="경기", "경기도", IF(Sheet2!C406="경남", "경상남도", IF(Sheet2!C406="경북", "경상북도", IF(Sheet2!C406="광주", "광주광역시", IF(Sheet2!C406="대구", "대구광역시", IF(Sheet2!C406="대전", "대전광역시", IF(Sheet2!C406="부산", "부산광역시",IF(Sheet2!C406="서울", "서울특별시",  IF(Sheet2!C406="세종", "세종특별자치시",  IF(Sheet2!C406="울산", "울산광역시",IF(Sheet2!C406="인천", "인천광역시", IF(Sheet2!C406="전남", "전라남도", IF(Sheet2!C406="전북", "전라북도",  IF(Sheet2!C406="제주", "제주특별자치도", IF(Sheet2!C406="충남", "충청남도", IF(Sheet2!C406="충북", "충청북도", Sheet2!C406)))))))))))))))))</f>
        <v>인천광역시</v>
      </c>
      <c r="F406" t="str">
        <f>IFERROR(MID(Sheet2!B406, FIND(" ", Sheet2!B406) + 1, FIND(" ", Sheet2!B406, FIND(" ", Sheet2!B406) + 1) - FIND(" ", Sheet2!B406) - 1), MID(Sheet2!B406, FIND(" ", Sheet2!B406) + 1, LEN(Sheet2!B406) - FIND(" ", Sheet2!B406)))</f>
        <v>강화군</v>
      </c>
      <c r="G406" t="s">
        <v>32</v>
      </c>
      <c r="H406" s="2" t="s">
        <v>60</v>
      </c>
      <c r="I406" s="2">
        <v>17.2</v>
      </c>
      <c r="J406" t="s">
        <v>2902</v>
      </c>
      <c r="K406" t="s">
        <v>2903</v>
      </c>
      <c r="L406" t="s">
        <v>23</v>
      </c>
      <c r="M406" t="s">
        <v>2904</v>
      </c>
      <c r="N406" t="s">
        <v>2905</v>
      </c>
      <c r="O406" t="s">
        <v>2906</v>
      </c>
      <c r="P406">
        <v>37.7458046</v>
      </c>
      <c r="Q406">
        <v>126.48230940000001</v>
      </c>
    </row>
    <row r="407" spans="1:17" x14ac:dyDescent="0.3">
      <c r="A407" t="s">
        <v>2907</v>
      </c>
      <c r="B407" t="s">
        <v>2908</v>
      </c>
      <c r="C407" t="s">
        <v>2909</v>
      </c>
      <c r="D407" t="s">
        <v>2910</v>
      </c>
      <c r="E407" t="str">
        <f>IF(Sheet2!C407="강원", "강원도", IF(Sheet2!C407="경기", "경기도", IF(Sheet2!C407="경남", "경상남도", IF(Sheet2!C407="경북", "경상북도", IF(Sheet2!C407="광주", "광주광역시", IF(Sheet2!C407="대구", "대구광역시", IF(Sheet2!C407="대전", "대전광역시", IF(Sheet2!C407="부산", "부산광역시",IF(Sheet2!C407="서울", "서울특별시",  IF(Sheet2!C407="세종", "세종특별자치시",  IF(Sheet2!C407="울산", "울산광역시",IF(Sheet2!C407="인천", "인천광역시", IF(Sheet2!C407="전남", "전라남도", IF(Sheet2!C407="전북", "전라북도",  IF(Sheet2!C407="제주", "제주특별자치도", IF(Sheet2!C407="충남", "충청남도", IF(Sheet2!C407="충북", "충청북도", Sheet2!C407)))))))))))))))))</f>
        <v>경기도</v>
      </c>
      <c r="F407" t="str">
        <f>IFERROR(MID(Sheet2!B407, FIND(" ", Sheet2!B407) + 1, FIND(" ", Sheet2!B407, FIND(" ", Sheet2!B407) + 1) - FIND(" ", Sheet2!B407) - 1), MID(Sheet2!B407, FIND(" ", Sheet2!B407) + 1, LEN(Sheet2!B407) - FIND(" ", Sheet2!B407)))</f>
        <v>평택시</v>
      </c>
      <c r="G407" t="s">
        <v>19</v>
      </c>
      <c r="H407" s="2" t="s">
        <v>33</v>
      </c>
      <c r="I407" s="2">
        <v>2.5</v>
      </c>
      <c r="J407" t="s">
        <v>2912</v>
      </c>
      <c r="K407" t="s">
        <v>187</v>
      </c>
      <c r="L407" t="s">
        <v>138</v>
      </c>
      <c r="M407" t="s">
        <v>2913</v>
      </c>
      <c r="N407" t="s">
        <v>2914</v>
      </c>
      <c r="O407" t="s">
        <v>2915</v>
      </c>
      <c r="P407">
        <v>37.0807152</v>
      </c>
      <c r="Q407">
        <v>127.06009589999999</v>
      </c>
    </row>
    <row r="408" spans="1:17" x14ac:dyDescent="0.3">
      <c r="A408" t="s">
        <v>2916</v>
      </c>
      <c r="B408" t="s">
        <v>2908</v>
      </c>
      <c r="C408" t="s">
        <v>2917</v>
      </c>
      <c r="D408" t="s">
        <v>2918</v>
      </c>
      <c r="E408" t="str">
        <f>IF(Sheet2!C408="강원", "강원도", IF(Sheet2!C408="경기", "경기도", IF(Sheet2!C408="경남", "경상남도", IF(Sheet2!C408="경북", "경상북도", IF(Sheet2!C408="광주", "광주광역시", IF(Sheet2!C408="대구", "대구광역시", IF(Sheet2!C408="대전", "대전광역시", IF(Sheet2!C408="부산", "부산광역시",IF(Sheet2!C408="서울", "서울특별시",  IF(Sheet2!C408="세종", "세종특별자치시",  IF(Sheet2!C408="울산", "울산광역시",IF(Sheet2!C408="인천", "인천광역시", IF(Sheet2!C408="전남", "전라남도", IF(Sheet2!C408="전북", "전라북도",  IF(Sheet2!C408="제주", "제주특별자치도", IF(Sheet2!C408="충남", "충청남도", IF(Sheet2!C408="충북", "충청북도", Sheet2!C408)))))))))))))))))</f>
        <v>경기도</v>
      </c>
      <c r="F408" t="str">
        <f>IFERROR(MID(Sheet2!B408, FIND(" ", Sheet2!B408) + 1, FIND(" ", Sheet2!B408, FIND(" ", Sheet2!B408) + 1) - FIND(" ", Sheet2!B408) - 1), MID(Sheet2!B408, FIND(" ", Sheet2!B408) + 1, LEN(Sheet2!B408) - FIND(" ", Sheet2!B408)))</f>
        <v>평택시</v>
      </c>
      <c r="G408" t="s">
        <v>32</v>
      </c>
      <c r="H408" s="2" t="s">
        <v>78</v>
      </c>
      <c r="I408" s="2">
        <v>5.3</v>
      </c>
      <c r="J408" t="s">
        <v>2919</v>
      </c>
      <c r="K408" t="s">
        <v>477</v>
      </c>
      <c r="L408" t="s">
        <v>138</v>
      </c>
      <c r="M408" t="s">
        <v>2920</v>
      </c>
      <c r="N408" t="s">
        <v>2921</v>
      </c>
      <c r="O408" t="s">
        <v>2915</v>
      </c>
      <c r="P408">
        <v>37.0807152</v>
      </c>
      <c r="Q408">
        <v>127.06009589999999</v>
      </c>
    </row>
    <row r="409" spans="1:17" x14ac:dyDescent="0.3">
      <c r="A409" t="s">
        <v>2922</v>
      </c>
      <c r="B409" t="s">
        <v>2898</v>
      </c>
      <c r="C409" t="s">
        <v>2923</v>
      </c>
      <c r="D409" t="s">
        <v>2924</v>
      </c>
      <c r="E409" t="str">
        <f>IF(Sheet2!C409="강원", "강원도", IF(Sheet2!C409="경기", "경기도", IF(Sheet2!C409="경남", "경상남도", IF(Sheet2!C409="경북", "경상북도", IF(Sheet2!C409="광주", "광주광역시", IF(Sheet2!C409="대구", "대구광역시", IF(Sheet2!C409="대전", "대전광역시", IF(Sheet2!C409="부산", "부산광역시",IF(Sheet2!C409="서울", "서울특별시",  IF(Sheet2!C409="세종", "세종특별자치시",  IF(Sheet2!C409="울산", "울산광역시",IF(Sheet2!C409="인천", "인천광역시", IF(Sheet2!C409="전남", "전라남도", IF(Sheet2!C409="전북", "전라북도",  IF(Sheet2!C409="제주", "제주특별자치도", IF(Sheet2!C409="충남", "충청남도", IF(Sheet2!C409="충북", "충청북도", Sheet2!C409)))))))))))))))))</f>
        <v>인천광역시</v>
      </c>
      <c r="F409" t="str">
        <f>IFERROR(MID(Sheet2!B409, FIND(" ", Sheet2!B409) + 1, FIND(" ", Sheet2!B409, FIND(" ", Sheet2!B409) + 1) - FIND(" ", Sheet2!B409) - 1), MID(Sheet2!B409, FIND(" ", Sheet2!B409) + 1, LEN(Sheet2!B409) - FIND(" ", Sheet2!B409)))</f>
        <v>강화군</v>
      </c>
      <c r="G409" t="s">
        <v>19</v>
      </c>
      <c r="H409" s="2" t="s">
        <v>60</v>
      </c>
      <c r="I409" s="2">
        <v>17</v>
      </c>
      <c r="J409" t="s">
        <v>2925</v>
      </c>
      <c r="K409" t="s">
        <v>2926</v>
      </c>
      <c r="L409" t="s">
        <v>23</v>
      </c>
      <c r="M409" t="s">
        <v>2927</v>
      </c>
      <c r="N409" t="s">
        <v>2928</v>
      </c>
      <c r="O409" t="s">
        <v>2906</v>
      </c>
      <c r="P409">
        <v>37.7458046</v>
      </c>
      <c r="Q409">
        <v>126.48230940000001</v>
      </c>
    </row>
    <row r="410" spans="1:17" x14ac:dyDescent="0.3">
      <c r="A410" t="s">
        <v>2929</v>
      </c>
      <c r="B410" t="s">
        <v>2908</v>
      </c>
      <c r="C410" t="s">
        <v>2930</v>
      </c>
      <c r="D410" t="s">
        <v>2931</v>
      </c>
      <c r="E410" t="str">
        <f>IF(Sheet2!C410="강원", "강원도", IF(Sheet2!C410="경기", "경기도", IF(Sheet2!C410="경남", "경상남도", IF(Sheet2!C410="경북", "경상북도", IF(Sheet2!C410="광주", "광주광역시", IF(Sheet2!C410="대구", "대구광역시", IF(Sheet2!C410="대전", "대전광역시", IF(Sheet2!C410="부산", "부산광역시",IF(Sheet2!C410="서울", "서울특별시",  IF(Sheet2!C410="세종", "세종특별자치시",  IF(Sheet2!C410="울산", "울산광역시",IF(Sheet2!C410="인천", "인천광역시", IF(Sheet2!C410="전남", "전라남도", IF(Sheet2!C410="전북", "전라북도",  IF(Sheet2!C410="제주", "제주특별자치도", IF(Sheet2!C410="충남", "충청남도", IF(Sheet2!C410="충북", "충청북도", Sheet2!C410)))))))))))))))))</f>
        <v>경기도</v>
      </c>
      <c r="F410" t="str">
        <f>IFERROR(MID(Sheet2!B410, FIND(" ", Sheet2!B410) + 1, FIND(" ", Sheet2!B410, FIND(" ", Sheet2!B410) + 1) - FIND(" ", Sheet2!B410) - 1), MID(Sheet2!B410, FIND(" ", Sheet2!B410) + 1, LEN(Sheet2!B410) - FIND(" ", Sheet2!B410)))</f>
        <v>평택시</v>
      </c>
      <c r="G410" t="s">
        <v>19</v>
      </c>
      <c r="H410" s="2" t="s">
        <v>78</v>
      </c>
      <c r="I410" s="2">
        <v>8.4</v>
      </c>
      <c r="J410" t="s">
        <v>2932</v>
      </c>
      <c r="K410" t="s">
        <v>122</v>
      </c>
      <c r="L410" t="s">
        <v>2933</v>
      </c>
      <c r="M410" t="s">
        <v>2934</v>
      </c>
      <c r="N410" t="s">
        <v>2935</v>
      </c>
      <c r="O410" t="s">
        <v>2915</v>
      </c>
      <c r="P410">
        <v>37.0807152</v>
      </c>
      <c r="Q410">
        <v>127.06009589999999</v>
      </c>
    </row>
    <row r="411" spans="1:17" x14ac:dyDescent="0.3">
      <c r="A411" t="s">
        <v>2936</v>
      </c>
      <c r="B411" t="s">
        <v>2908</v>
      </c>
      <c r="C411" t="s">
        <v>2937</v>
      </c>
      <c r="D411" t="s">
        <v>2938</v>
      </c>
      <c r="E411" t="str">
        <f>IF(Sheet2!C411="강원", "강원도", IF(Sheet2!C411="경기", "경기도", IF(Sheet2!C411="경남", "경상남도", IF(Sheet2!C411="경북", "경상북도", IF(Sheet2!C411="광주", "광주광역시", IF(Sheet2!C411="대구", "대구광역시", IF(Sheet2!C411="대전", "대전광역시", IF(Sheet2!C411="부산", "부산광역시",IF(Sheet2!C411="서울", "서울특별시",  IF(Sheet2!C411="세종", "세종특별자치시",  IF(Sheet2!C411="울산", "울산광역시",IF(Sheet2!C411="인천", "인천광역시", IF(Sheet2!C411="전남", "전라남도", IF(Sheet2!C411="전북", "전라북도",  IF(Sheet2!C411="제주", "제주특별자치도", IF(Sheet2!C411="충남", "충청남도", IF(Sheet2!C411="충북", "충청북도", Sheet2!C411)))))))))))))))))</f>
        <v>경기도</v>
      </c>
      <c r="F411" t="str">
        <f>IFERROR(MID(Sheet2!B411, FIND(" ", Sheet2!B411) + 1, FIND(" ", Sheet2!B411, FIND(" ", Sheet2!B411) + 1) - FIND(" ", Sheet2!B411) - 1), MID(Sheet2!B411, FIND(" ", Sheet2!B411) + 1, LEN(Sheet2!B411) - FIND(" ", Sheet2!B411)))</f>
        <v>평택시</v>
      </c>
      <c r="G411" t="s">
        <v>19</v>
      </c>
      <c r="H411" s="2" t="s">
        <v>78</v>
      </c>
      <c r="I411" s="2">
        <v>9.8000000000000007</v>
      </c>
      <c r="J411" t="s">
        <v>2939</v>
      </c>
      <c r="K411" t="s">
        <v>80</v>
      </c>
      <c r="L411" t="s">
        <v>2933</v>
      </c>
      <c r="M411" t="s">
        <v>2940</v>
      </c>
      <c r="N411" t="s">
        <v>2941</v>
      </c>
      <c r="O411" t="s">
        <v>2915</v>
      </c>
      <c r="P411">
        <v>37.0807152</v>
      </c>
      <c r="Q411">
        <v>127.06009589999999</v>
      </c>
    </row>
    <row r="412" spans="1:17" x14ac:dyDescent="0.3">
      <c r="A412" t="s">
        <v>2942</v>
      </c>
      <c r="B412" t="s">
        <v>2898</v>
      </c>
      <c r="C412" t="s">
        <v>2943</v>
      </c>
      <c r="D412" t="s">
        <v>2944</v>
      </c>
      <c r="E412" t="str">
        <f>IF(Sheet2!C412="강원", "강원도", IF(Sheet2!C412="경기", "경기도", IF(Sheet2!C412="경남", "경상남도", IF(Sheet2!C412="경북", "경상북도", IF(Sheet2!C412="광주", "광주광역시", IF(Sheet2!C412="대구", "대구광역시", IF(Sheet2!C412="대전", "대전광역시", IF(Sheet2!C412="부산", "부산광역시",IF(Sheet2!C412="서울", "서울특별시",  IF(Sheet2!C412="세종", "세종특별자치시",  IF(Sheet2!C412="울산", "울산광역시",IF(Sheet2!C412="인천", "인천광역시", IF(Sheet2!C412="전남", "전라남도", IF(Sheet2!C412="전북", "전라북도",  IF(Sheet2!C412="제주", "제주특별자치도", IF(Sheet2!C412="충남", "충청남도", IF(Sheet2!C412="충북", "충청북도", Sheet2!C412)))))))))))))))))</f>
        <v>인천광역시</v>
      </c>
      <c r="F412" t="str">
        <f>IFERROR(MID(Sheet2!B412, FIND(" ", Sheet2!B412) + 1, FIND(" ", Sheet2!B412, FIND(" ", Sheet2!B412) + 1) - FIND(" ", Sheet2!B412) - 1), MID(Sheet2!B412, FIND(" ", Sheet2!B412) + 1, LEN(Sheet2!B412) - FIND(" ", Sheet2!B412)))</f>
        <v>강화군</v>
      </c>
      <c r="G412" t="s">
        <v>32</v>
      </c>
      <c r="H412" s="2" t="s">
        <v>60</v>
      </c>
      <c r="I412" s="2">
        <v>16.2</v>
      </c>
      <c r="J412" t="s">
        <v>2945</v>
      </c>
      <c r="K412" t="s">
        <v>2319</v>
      </c>
      <c r="L412" t="s">
        <v>23</v>
      </c>
      <c r="M412" t="s">
        <v>2946</v>
      </c>
      <c r="N412" t="s">
        <v>2947</v>
      </c>
      <c r="O412" t="s">
        <v>2906</v>
      </c>
      <c r="P412">
        <v>37.7458046</v>
      </c>
      <c r="Q412">
        <v>126.48230940000001</v>
      </c>
    </row>
    <row r="413" spans="1:17" x14ac:dyDescent="0.3">
      <c r="A413" t="s">
        <v>2948</v>
      </c>
      <c r="B413" t="s">
        <v>2898</v>
      </c>
      <c r="C413" t="s">
        <v>2949</v>
      </c>
      <c r="D413" t="s">
        <v>2950</v>
      </c>
      <c r="E413" t="str">
        <f>IF(Sheet2!C413="강원", "강원도", IF(Sheet2!C413="경기", "경기도", IF(Sheet2!C413="경남", "경상남도", IF(Sheet2!C413="경북", "경상북도", IF(Sheet2!C413="광주", "광주광역시", IF(Sheet2!C413="대구", "대구광역시", IF(Sheet2!C413="대전", "대전광역시", IF(Sheet2!C413="부산", "부산광역시",IF(Sheet2!C413="서울", "서울특별시",  IF(Sheet2!C413="세종", "세종특별자치시",  IF(Sheet2!C413="울산", "울산광역시",IF(Sheet2!C413="인천", "인천광역시", IF(Sheet2!C413="전남", "전라남도", IF(Sheet2!C413="전북", "전라북도",  IF(Sheet2!C413="제주", "제주특별자치도", IF(Sheet2!C413="충남", "충청남도", IF(Sheet2!C413="충북", "충청북도", Sheet2!C413)))))))))))))))))</f>
        <v>인천광역시</v>
      </c>
      <c r="F413" t="str">
        <f>IFERROR(MID(Sheet2!B413, FIND(" ", Sheet2!B413) + 1, FIND(" ", Sheet2!B413, FIND(" ", Sheet2!B413) + 1) - FIND(" ", Sheet2!B413) - 1), MID(Sheet2!B413, FIND(" ", Sheet2!B413) + 1, LEN(Sheet2!B413) - FIND(" ", Sheet2!B413)))</f>
        <v>강화군</v>
      </c>
      <c r="G413" t="s">
        <v>32</v>
      </c>
      <c r="H413" s="2" t="s">
        <v>20</v>
      </c>
      <c r="I413" s="2">
        <v>11.5</v>
      </c>
      <c r="J413" t="s">
        <v>2951</v>
      </c>
      <c r="K413" t="s">
        <v>298</v>
      </c>
      <c r="L413" t="s">
        <v>2952</v>
      </c>
      <c r="M413" t="s">
        <v>2953</v>
      </c>
      <c r="N413" t="s">
        <v>2954</v>
      </c>
      <c r="O413" t="s">
        <v>2906</v>
      </c>
      <c r="P413">
        <v>37.7458046</v>
      </c>
      <c r="Q413">
        <v>126.48230940000001</v>
      </c>
    </row>
    <row r="414" spans="1:17" x14ac:dyDescent="0.3">
      <c r="A414" t="s">
        <v>2955</v>
      </c>
      <c r="B414" t="s">
        <v>2956</v>
      </c>
      <c r="C414" t="s">
        <v>2957</v>
      </c>
      <c r="D414" t="s">
        <v>2958</v>
      </c>
      <c r="E414" t="str">
        <f>IF(Sheet2!C414="강원", "강원도", IF(Sheet2!C414="경기", "경기도", IF(Sheet2!C414="경남", "경상남도", IF(Sheet2!C414="경북", "경상북도", IF(Sheet2!C414="광주", "광주광역시", IF(Sheet2!C414="대구", "대구광역시", IF(Sheet2!C414="대전", "대전광역시", IF(Sheet2!C414="부산", "부산광역시",IF(Sheet2!C414="서울", "서울특별시",  IF(Sheet2!C414="세종", "세종특별자치시",  IF(Sheet2!C414="울산", "울산광역시",IF(Sheet2!C414="인천", "인천광역시", IF(Sheet2!C414="전남", "전라남도", IF(Sheet2!C414="전북", "전라북도",  IF(Sheet2!C414="제주", "제주특별자치도", IF(Sheet2!C414="충남", "충청남도", IF(Sheet2!C414="충북", "충청북도", Sheet2!C414)))))))))))))))))</f>
        <v>강원도</v>
      </c>
      <c r="F414" t="str">
        <f>IFERROR(MID(Sheet2!B414, FIND(" ", Sheet2!B414) + 1, FIND(" ", Sheet2!B414, FIND(" ", Sheet2!B414) + 1) - FIND(" ", Sheet2!B414) - 1), MID(Sheet2!B414, FIND(" ", Sheet2!B414) + 1, LEN(Sheet2!B414) - FIND(" ", Sheet2!B414)))</f>
        <v>양구군</v>
      </c>
      <c r="G414" t="s">
        <v>19</v>
      </c>
      <c r="H414" s="2" t="s">
        <v>33</v>
      </c>
      <c r="I414" s="2">
        <v>9.5</v>
      </c>
      <c r="J414" t="s">
        <v>2959</v>
      </c>
      <c r="K414" t="s">
        <v>87</v>
      </c>
      <c r="L414" t="s">
        <v>2960</v>
      </c>
      <c r="M414" t="s">
        <v>2961</v>
      </c>
      <c r="N414" t="s">
        <v>2864</v>
      </c>
      <c r="O414" t="s">
        <v>2962</v>
      </c>
      <c r="P414">
        <v>38.163818999999997</v>
      </c>
      <c r="Q414">
        <v>127.9018962</v>
      </c>
    </row>
    <row r="415" spans="1:17" x14ac:dyDescent="0.3">
      <c r="A415" t="s">
        <v>2963</v>
      </c>
      <c r="B415" t="s">
        <v>2898</v>
      </c>
      <c r="C415" t="s">
        <v>2964</v>
      </c>
      <c r="D415" t="s">
        <v>2965</v>
      </c>
      <c r="E415" t="str">
        <f>IF(Sheet2!C415="강원", "강원도", IF(Sheet2!C415="경기", "경기도", IF(Sheet2!C415="경남", "경상남도", IF(Sheet2!C415="경북", "경상북도", IF(Sheet2!C415="광주", "광주광역시", IF(Sheet2!C415="대구", "대구광역시", IF(Sheet2!C415="대전", "대전광역시", IF(Sheet2!C415="부산", "부산광역시",IF(Sheet2!C415="서울", "서울특별시",  IF(Sheet2!C415="세종", "세종특별자치시",  IF(Sheet2!C415="울산", "울산광역시",IF(Sheet2!C415="인천", "인천광역시", IF(Sheet2!C415="전남", "전라남도", IF(Sheet2!C415="전북", "전라북도",  IF(Sheet2!C415="제주", "제주특별자치도", IF(Sheet2!C415="충남", "충청남도", IF(Sheet2!C415="충북", "충청북도", Sheet2!C415)))))))))))))))))</f>
        <v>인천광역시</v>
      </c>
      <c r="F415" t="str">
        <f>IFERROR(MID(Sheet2!B415, FIND(" ", Sheet2!B415) + 1, FIND(" ", Sheet2!B415, FIND(" ", Sheet2!B415) + 1) - FIND(" ", Sheet2!B415) - 1), MID(Sheet2!B415, FIND(" ", Sheet2!B415) + 1, LEN(Sheet2!B415) - FIND(" ", Sheet2!B415)))</f>
        <v>강화군</v>
      </c>
      <c r="G415" t="s">
        <v>32</v>
      </c>
      <c r="H415" s="2" t="s">
        <v>50</v>
      </c>
      <c r="I415" s="2">
        <v>20.2</v>
      </c>
      <c r="J415" t="s">
        <v>2966</v>
      </c>
      <c r="K415" t="s">
        <v>2967</v>
      </c>
      <c r="L415" t="s">
        <v>2968</v>
      </c>
      <c r="M415" t="s">
        <v>2953</v>
      </c>
      <c r="N415" t="s">
        <v>2969</v>
      </c>
      <c r="O415" t="s">
        <v>2906</v>
      </c>
      <c r="P415">
        <v>37.7458046</v>
      </c>
      <c r="Q415">
        <v>126.48230940000001</v>
      </c>
    </row>
    <row r="416" spans="1:17" x14ac:dyDescent="0.3">
      <c r="A416" t="s">
        <v>2970</v>
      </c>
      <c r="B416" t="s">
        <v>2971</v>
      </c>
      <c r="C416" t="s">
        <v>2972</v>
      </c>
      <c r="D416" t="s">
        <v>2973</v>
      </c>
      <c r="E416" t="str">
        <f>IF(Sheet2!C416="강원", "강원도", IF(Sheet2!C416="경기", "경기도", IF(Sheet2!C416="경남", "경상남도", IF(Sheet2!C416="경북", "경상북도", IF(Sheet2!C416="광주", "광주광역시", IF(Sheet2!C416="대구", "대구광역시", IF(Sheet2!C416="대전", "대전광역시", IF(Sheet2!C416="부산", "부산광역시",IF(Sheet2!C416="서울", "서울특별시",  IF(Sheet2!C416="세종", "세종특별자치시",  IF(Sheet2!C416="울산", "울산광역시",IF(Sheet2!C416="인천", "인천광역시", IF(Sheet2!C416="전남", "전라남도", IF(Sheet2!C416="전북", "전라북도",  IF(Sheet2!C416="제주", "제주특별자치도", IF(Sheet2!C416="충남", "충청남도", IF(Sheet2!C416="충북", "충청북도", Sheet2!C416)))))))))))))))))</f>
        <v>경기도</v>
      </c>
      <c r="F416" t="str">
        <f>IFERROR(MID(Sheet2!B416, FIND(" ", Sheet2!B416) + 1, FIND(" ", Sheet2!B416, FIND(" ", Sheet2!B416) + 1) - FIND(" ", Sheet2!B416) - 1), MID(Sheet2!B416, FIND(" ", Sheet2!B416) + 1, LEN(Sheet2!B416) - FIND(" ", Sheet2!B416)))</f>
        <v>평택시</v>
      </c>
      <c r="G416" t="s">
        <v>339</v>
      </c>
      <c r="H416" s="2" t="s">
        <v>33</v>
      </c>
      <c r="I416" s="2">
        <v>1.5</v>
      </c>
      <c r="J416" t="s">
        <v>2974</v>
      </c>
      <c r="K416" t="s">
        <v>187</v>
      </c>
      <c r="L416" t="s">
        <v>23</v>
      </c>
      <c r="M416" t="s">
        <v>2975</v>
      </c>
      <c r="N416" t="s">
        <v>2976</v>
      </c>
      <c r="O416" t="s">
        <v>2977</v>
      </c>
      <c r="P416">
        <v>36.921419</v>
      </c>
      <c r="Q416">
        <v>126.9222362</v>
      </c>
    </row>
    <row r="417" spans="1:17" x14ac:dyDescent="0.3">
      <c r="A417" t="s">
        <v>2978</v>
      </c>
      <c r="B417" t="s">
        <v>2979</v>
      </c>
      <c r="C417" t="s">
        <v>2980</v>
      </c>
      <c r="D417" t="s">
        <v>2981</v>
      </c>
      <c r="E417" t="str">
        <f>IF(Sheet2!C417="강원", "강원도", IF(Sheet2!C417="경기", "경기도", IF(Sheet2!C417="경남", "경상남도", IF(Sheet2!C417="경북", "경상북도", IF(Sheet2!C417="광주", "광주광역시", IF(Sheet2!C417="대구", "대구광역시", IF(Sheet2!C417="대전", "대전광역시", IF(Sheet2!C417="부산", "부산광역시",IF(Sheet2!C417="서울", "서울특별시",  IF(Sheet2!C417="세종", "세종특별자치시",  IF(Sheet2!C417="울산", "울산광역시",IF(Sheet2!C417="인천", "인천광역시", IF(Sheet2!C417="전남", "전라남도", IF(Sheet2!C417="전북", "전라북도",  IF(Sheet2!C417="제주", "제주특별자치도", IF(Sheet2!C417="충남", "충청남도", IF(Sheet2!C417="충북", "충청북도", Sheet2!C417)))))))))))))))))</f>
        <v>강원도</v>
      </c>
      <c r="F417" t="str">
        <f>IFERROR(MID(Sheet2!B417, FIND(" ", Sheet2!B417) + 1, FIND(" ", Sheet2!B417, FIND(" ", Sheet2!B417) + 1) - FIND(" ", Sheet2!B417) - 1), MID(Sheet2!B417, FIND(" ", Sheet2!B417) + 1, LEN(Sheet2!B417) - FIND(" ", Sheet2!B417)))</f>
        <v>태백시</v>
      </c>
      <c r="G417" t="s">
        <v>32</v>
      </c>
      <c r="H417" s="2" t="s">
        <v>20</v>
      </c>
      <c r="I417" s="2">
        <v>10.6</v>
      </c>
      <c r="J417" t="s">
        <v>2982</v>
      </c>
      <c r="K417" t="s">
        <v>431</v>
      </c>
      <c r="L417" t="s">
        <v>2983</v>
      </c>
      <c r="M417" t="s">
        <v>2984</v>
      </c>
      <c r="N417" t="s">
        <v>138</v>
      </c>
      <c r="O417" t="s">
        <v>2985</v>
      </c>
      <c r="P417">
        <v>37.238329</v>
      </c>
      <c r="Q417">
        <v>128.9181639</v>
      </c>
    </row>
    <row r="418" spans="1:17" x14ac:dyDescent="0.3">
      <c r="A418" t="s">
        <v>2986</v>
      </c>
      <c r="B418" t="s">
        <v>2898</v>
      </c>
      <c r="C418" t="s">
        <v>2987</v>
      </c>
      <c r="D418" t="s">
        <v>2988</v>
      </c>
      <c r="E418" t="str">
        <f>IF(Sheet2!C418="강원", "강원도", IF(Sheet2!C418="경기", "경기도", IF(Sheet2!C418="경남", "경상남도", IF(Sheet2!C418="경북", "경상북도", IF(Sheet2!C418="광주", "광주광역시", IF(Sheet2!C418="대구", "대구광역시", IF(Sheet2!C418="대전", "대전광역시", IF(Sheet2!C418="부산", "부산광역시",IF(Sheet2!C418="서울", "서울특별시",  IF(Sheet2!C418="세종", "세종특별자치시",  IF(Sheet2!C418="울산", "울산광역시",IF(Sheet2!C418="인천", "인천광역시", IF(Sheet2!C418="전남", "전라남도", IF(Sheet2!C418="전북", "전라북도",  IF(Sheet2!C418="제주", "제주특별자치도", IF(Sheet2!C418="충남", "충청남도", IF(Sheet2!C418="충북", "충청북도", Sheet2!C418)))))))))))))))))</f>
        <v>인천광역시</v>
      </c>
      <c r="F418" t="str">
        <f>IFERROR(MID(Sheet2!B418, FIND(" ", Sheet2!B418) + 1, FIND(" ", Sheet2!B418, FIND(" ", Sheet2!B418) + 1) - FIND(" ", Sheet2!B418) - 1), MID(Sheet2!B418, FIND(" ", Sheet2!B418) + 1, LEN(Sheet2!B418) - FIND(" ", Sheet2!B418)))</f>
        <v>강화군</v>
      </c>
      <c r="G418" t="s">
        <v>32</v>
      </c>
      <c r="H418" s="2" t="s">
        <v>60</v>
      </c>
      <c r="I418" s="2">
        <v>15.8</v>
      </c>
      <c r="J418" t="s">
        <v>2989</v>
      </c>
      <c r="K418" t="s">
        <v>2319</v>
      </c>
      <c r="L418" t="s">
        <v>2990</v>
      </c>
      <c r="M418" t="s">
        <v>2991</v>
      </c>
      <c r="N418" t="s">
        <v>2992</v>
      </c>
      <c r="O418" t="s">
        <v>2906</v>
      </c>
      <c r="P418">
        <v>37.7458046</v>
      </c>
      <c r="Q418">
        <v>126.48230940000001</v>
      </c>
    </row>
    <row r="419" spans="1:17" x14ac:dyDescent="0.3">
      <c r="A419" t="s">
        <v>2993</v>
      </c>
      <c r="B419" t="s">
        <v>2994</v>
      </c>
      <c r="C419" t="s">
        <v>29</v>
      </c>
      <c r="D419" t="s">
        <v>2995</v>
      </c>
      <c r="E419" t="str">
        <f>IF(Sheet2!C419="강원", "강원도", IF(Sheet2!C419="경기", "경기도", IF(Sheet2!C419="경남", "경상남도", IF(Sheet2!C419="경북", "경상북도", IF(Sheet2!C419="광주", "광주광역시", IF(Sheet2!C419="대구", "대구광역시", IF(Sheet2!C419="대전", "대전광역시", IF(Sheet2!C419="부산", "부산광역시",IF(Sheet2!C419="서울", "서울특별시",  IF(Sheet2!C419="세종", "세종특별자치시",  IF(Sheet2!C419="울산", "울산광역시",IF(Sheet2!C419="인천", "인천광역시", IF(Sheet2!C419="전남", "전라남도", IF(Sheet2!C419="전북", "전라북도",  IF(Sheet2!C419="제주", "제주특별자치도", IF(Sheet2!C419="충남", "충청남도", IF(Sheet2!C419="충북", "충청북도", Sheet2!C419)))))))))))))))))</f>
        <v>경기도</v>
      </c>
      <c r="F419" t="str">
        <f>IFERROR(MID(Sheet2!B419, FIND(" ", Sheet2!B419) + 1, FIND(" ", Sheet2!B419, FIND(" ", Sheet2!B419) + 1) - FIND(" ", Sheet2!B419) - 1), MID(Sheet2!B419, FIND(" ", Sheet2!B419) + 1, LEN(Sheet2!B419) - FIND(" ", Sheet2!B419)))</f>
        <v>안산시</v>
      </c>
      <c r="G419" t="s">
        <v>32</v>
      </c>
      <c r="H419" s="2" t="s">
        <v>20</v>
      </c>
      <c r="I419" s="2">
        <v>11.3</v>
      </c>
      <c r="J419" t="s">
        <v>2997</v>
      </c>
      <c r="K419" t="s">
        <v>22</v>
      </c>
      <c r="L419" t="s">
        <v>2998</v>
      </c>
      <c r="M419" t="s">
        <v>2999</v>
      </c>
      <c r="N419" t="s">
        <v>3000</v>
      </c>
      <c r="O419" t="s">
        <v>3001</v>
      </c>
      <c r="P419">
        <v>37.289705400000003</v>
      </c>
      <c r="Q419">
        <v>126.5781401</v>
      </c>
    </row>
    <row r="420" spans="1:17" x14ac:dyDescent="0.3">
      <c r="A420" t="s">
        <v>3002</v>
      </c>
      <c r="B420" t="s">
        <v>3003</v>
      </c>
      <c r="C420" t="s">
        <v>3004</v>
      </c>
      <c r="D420" t="s">
        <v>3005</v>
      </c>
      <c r="E420" t="str">
        <f>IF(Sheet2!C420="강원", "강원도", IF(Sheet2!C420="경기", "경기도", IF(Sheet2!C420="경남", "경상남도", IF(Sheet2!C420="경북", "경상북도", IF(Sheet2!C420="광주", "광주광역시", IF(Sheet2!C420="대구", "대구광역시", IF(Sheet2!C420="대전", "대전광역시", IF(Sheet2!C420="부산", "부산광역시",IF(Sheet2!C420="서울", "서울특별시",  IF(Sheet2!C420="세종", "세종특별자치시",  IF(Sheet2!C420="울산", "울산광역시",IF(Sheet2!C420="인천", "인천광역시", IF(Sheet2!C420="전남", "전라남도", IF(Sheet2!C420="전북", "전라북도",  IF(Sheet2!C420="제주", "제주특별자치도", IF(Sheet2!C420="충남", "충청남도", IF(Sheet2!C420="충북", "충청북도", Sheet2!C420)))))))))))))))))</f>
        <v>강원도</v>
      </c>
      <c r="F420" t="str">
        <f>IFERROR(MID(Sheet2!B420, FIND(" ", Sheet2!B420) + 1, FIND(" ", Sheet2!B420, FIND(" ", Sheet2!B420) + 1) - FIND(" ", Sheet2!B420) - 1), MID(Sheet2!B420, FIND(" ", Sheet2!B420) + 1, LEN(Sheet2!B420) - FIND(" ", Sheet2!B420)))</f>
        <v>원주시</v>
      </c>
      <c r="G420" t="s">
        <v>32</v>
      </c>
      <c r="H420" s="2" t="s">
        <v>50</v>
      </c>
      <c r="I420" s="2">
        <v>21.2</v>
      </c>
      <c r="J420" t="s">
        <v>3007</v>
      </c>
      <c r="K420" t="s">
        <v>71</v>
      </c>
      <c r="L420" t="s">
        <v>3008</v>
      </c>
      <c r="M420" t="s">
        <v>3009</v>
      </c>
      <c r="N420" t="s">
        <v>3010</v>
      </c>
      <c r="O420" t="s">
        <v>3011</v>
      </c>
      <c r="P420">
        <v>37.220201600000003</v>
      </c>
      <c r="Q420">
        <v>127.79313980000001</v>
      </c>
    </row>
    <row r="421" spans="1:17" x14ac:dyDescent="0.3">
      <c r="A421" t="s">
        <v>3012</v>
      </c>
      <c r="B421" t="s">
        <v>2898</v>
      </c>
      <c r="C421" t="s">
        <v>3013</v>
      </c>
      <c r="D421" t="s">
        <v>3014</v>
      </c>
      <c r="E421" t="str">
        <f>IF(Sheet2!C421="강원", "강원도", IF(Sheet2!C421="경기", "경기도", IF(Sheet2!C421="경남", "경상남도", IF(Sheet2!C421="경북", "경상북도", IF(Sheet2!C421="광주", "광주광역시", IF(Sheet2!C421="대구", "대구광역시", IF(Sheet2!C421="대전", "대전광역시", IF(Sheet2!C421="부산", "부산광역시",IF(Sheet2!C421="서울", "서울특별시",  IF(Sheet2!C421="세종", "세종특별자치시",  IF(Sheet2!C421="울산", "울산광역시",IF(Sheet2!C421="인천", "인천광역시", IF(Sheet2!C421="전남", "전라남도", IF(Sheet2!C421="전북", "전라북도",  IF(Sheet2!C421="제주", "제주특별자치도", IF(Sheet2!C421="충남", "충청남도", IF(Sheet2!C421="충북", "충청북도", Sheet2!C421)))))))))))))))))</f>
        <v>인천광역시</v>
      </c>
      <c r="F421" t="str">
        <f>IFERROR(MID(Sheet2!B421, FIND(" ", Sheet2!B421) + 1, FIND(" ", Sheet2!B421, FIND(" ", Sheet2!B421) + 1) - FIND(" ", Sheet2!B421) - 1), MID(Sheet2!B421, FIND(" ", Sheet2!B421) + 1, LEN(Sheet2!B421) - FIND(" ", Sheet2!B421)))</f>
        <v>강화군</v>
      </c>
      <c r="G421" t="s">
        <v>32</v>
      </c>
      <c r="H421" s="2" t="s">
        <v>50</v>
      </c>
      <c r="I421" s="2">
        <v>20.8</v>
      </c>
      <c r="J421" t="s">
        <v>3015</v>
      </c>
      <c r="K421" t="s">
        <v>2967</v>
      </c>
      <c r="L421" t="s">
        <v>3016</v>
      </c>
      <c r="M421" t="s">
        <v>3017</v>
      </c>
      <c r="N421" t="s">
        <v>3018</v>
      </c>
      <c r="O421" t="s">
        <v>2906</v>
      </c>
      <c r="P421">
        <v>37.7458046</v>
      </c>
      <c r="Q421">
        <v>126.48230940000001</v>
      </c>
    </row>
    <row r="422" spans="1:17" x14ac:dyDescent="0.3">
      <c r="A422" t="s">
        <v>3019</v>
      </c>
      <c r="B422" t="s">
        <v>2994</v>
      </c>
      <c r="C422" t="s">
        <v>41</v>
      </c>
      <c r="D422" t="s">
        <v>3020</v>
      </c>
      <c r="E422" t="str">
        <f>IF(Sheet2!C422="강원", "강원도", IF(Sheet2!C422="경기", "경기도", IF(Sheet2!C422="경남", "경상남도", IF(Sheet2!C422="경북", "경상북도", IF(Sheet2!C422="광주", "광주광역시", IF(Sheet2!C422="대구", "대구광역시", IF(Sheet2!C422="대전", "대전광역시", IF(Sheet2!C422="부산", "부산광역시",IF(Sheet2!C422="서울", "서울특별시",  IF(Sheet2!C422="세종", "세종특별자치시",  IF(Sheet2!C422="울산", "울산광역시",IF(Sheet2!C422="인천", "인천광역시", IF(Sheet2!C422="전남", "전라남도", IF(Sheet2!C422="전북", "전라북도",  IF(Sheet2!C422="제주", "제주특별자치도", IF(Sheet2!C422="충남", "충청남도", IF(Sheet2!C422="충북", "충청북도", Sheet2!C422)))))))))))))))))</f>
        <v>경기도</v>
      </c>
      <c r="F422" t="str">
        <f>IFERROR(MID(Sheet2!B422, FIND(" ", Sheet2!B422) + 1, FIND(" ", Sheet2!B422, FIND(" ", Sheet2!B422) + 1) - FIND(" ", Sheet2!B422) - 1), MID(Sheet2!B422, FIND(" ", Sheet2!B422) + 1, LEN(Sheet2!B422) - FIND(" ", Sheet2!B422)))</f>
        <v>안산시</v>
      </c>
      <c r="G422" t="s">
        <v>32</v>
      </c>
      <c r="H422" s="2" t="s">
        <v>78</v>
      </c>
      <c r="I422" s="2">
        <v>5.0999999999999996</v>
      </c>
      <c r="J422" t="s">
        <v>3021</v>
      </c>
      <c r="K422" t="s">
        <v>3022</v>
      </c>
      <c r="L422" t="s">
        <v>23</v>
      </c>
      <c r="M422" t="s">
        <v>3023</v>
      </c>
      <c r="N422" t="s">
        <v>3024</v>
      </c>
      <c r="O422" t="s">
        <v>3001</v>
      </c>
      <c r="P422">
        <v>37.289705400000003</v>
      </c>
      <c r="Q422">
        <v>126.5781401</v>
      </c>
    </row>
    <row r="423" spans="1:17" x14ac:dyDescent="0.3">
      <c r="A423" t="s">
        <v>3025</v>
      </c>
      <c r="B423" t="s">
        <v>2634</v>
      </c>
      <c r="C423" t="s">
        <v>3026</v>
      </c>
      <c r="D423" t="s">
        <v>3027</v>
      </c>
      <c r="E423" t="str">
        <f>IF(Sheet2!C423="강원", "강원도", IF(Sheet2!C423="경기", "경기도", IF(Sheet2!C423="경남", "경상남도", IF(Sheet2!C423="경북", "경상북도", IF(Sheet2!C423="광주", "광주광역시", IF(Sheet2!C423="대구", "대구광역시", IF(Sheet2!C423="대전", "대전광역시", IF(Sheet2!C423="부산", "부산광역시",IF(Sheet2!C423="서울", "서울특별시",  IF(Sheet2!C423="세종", "세종특별자치시",  IF(Sheet2!C423="울산", "울산광역시",IF(Sheet2!C423="인천", "인천광역시", IF(Sheet2!C423="전남", "전라남도", IF(Sheet2!C423="전북", "전라북도",  IF(Sheet2!C423="제주", "제주특별자치도", IF(Sheet2!C423="충남", "충청남도", IF(Sheet2!C423="충북", "충청북도", Sheet2!C423)))))))))))))))))</f>
        <v>강원도</v>
      </c>
      <c r="F423" t="str">
        <f>IFERROR(MID(Sheet2!B423, FIND(" ", Sheet2!B423) + 1, FIND(" ", Sheet2!B423, FIND(" ", Sheet2!B423) + 1) - FIND(" ", Sheet2!B423) - 1), MID(Sheet2!B423, FIND(" ", Sheet2!B423) + 1, LEN(Sheet2!B423) - FIND(" ", Sheet2!B423)))</f>
        <v>철원군</v>
      </c>
      <c r="G423" t="s">
        <v>32</v>
      </c>
      <c r="H423" s="2" t="s">
        <v>20</v>
      </c>
      <c r="I423" s="2">
        <v>11</v>
      </c>
      <c r="J423" t="s">
        <v>3028</v>
      </c>
      <c r="K423" t="s">
        <v>22</v>
      </c>
      <c r="L423" t="s">
        <v>3029</v>
      </c>
      <c r="M423" t="s">
        <v>3029</v>
      </c>
      <c r="N423" t="s">
        <v>3030</v>
      </c>
      <c r="O423" t="s">
        <v>2640</v>
      </c>
      <c r="P423">
        <v>38.200910499999999</v>
      </c>
      <c r="Q423">
        <v>127.27313340000001</v>
      </c>
    </row>
    <row r="424" spans="1:17" x14ac:dyDescent="0.3">
      <c r="A424" t="s">
        <v>3031</v>
      </c>
      <c r="B424" t="s">
        <v>2898</v>
      </c>
      <c r="C424" t="s">
        <v>3032</v>
      </c>
      <c r="D424" t="s">
        <v>3033</v>
      </c>
      <c r="E424" t="str">
        <f>IF(Sheet2!C424="강원", "강원도", IF(Sheet2!C424="경기", "경기도", IF(Sheet2!C424="경남", "경상남도", IF(Sheet2!C424="경북", "경상북도", IF(Sheet2!C424="광주", "광주광역시", IF(Sheet2!C424="대구", "대구광역시", IF(Sheet2!C424="대전", "대전광역시", IF(Sheet2!C424="부산", "부산광역시",IF(Sheet2!C424="서울", "서울특별시",  IF(Sheet2!C424="세종", "세종특별자치시",  IF(Sheet2!C424="울산", "울산광역시",IF(Sheet2!C424="인천", "인천광역시", IF(Sheet2!C424="전남", "전라남도", IF(Sheet2!C424="전북", "전라북도",  IF(Sheet2!C424="제주", "제주특별자치도", IF(Sheet2!C424="충남", "충청남도", IF(Sheet2!C424="충북", "충청북도", Sheet2!C424)))))))))))))))))</f>
        <v>인천광역시</v>
      </c>
      <c r="F424" t="str">
        <f>IFERROR(MID(Sheet2!B424, FIND(" ", Sheet2!B424) + 1, FIND(" ", Sheet2!B424, FIND(" ", Sheet2!B424) + 1) - FIND(" ", Sheet2!B424) - 1), MID(Sheet2!B424, FIND(" ", Sheet2!B424) + 1, LEN(Sheet2!B424) - FIND(" ", Sheet2!B424)))</f>
        <v>강화군</v>
      </c>
      <c r="G424" t="s">
        <v>32</v>
      </c>
      <c r="H424" s="2" t="s">
        <v>50</v>
      </c>
      <c r="I424" s="2">
        <v>23.5</v>
      </c>
      <c r="J424" t="s">
        <v>3034</v>
      </c>
      <c r="K424" t="s">
        <v>3035</v>
      </c>
      <c r="L424" t="s">
        <v>3036</v>
      </c>
      <c r="M424" t="s">
        <v>3037</v>
      </c>
      <c r="N424" t="s">
        <v>3038</v>
      </c>
      <c r="O424" t="s">
        <v>2906</v>
      </c>
      <c r="P424">
        <v>37.7458046</v>
      </c>
      <c r="Q424">
        <v>126.48230940000001</v>
      </c>
    </row>
    <row r="425" spans="1:17" x14ac:dyDescent="0.3">
      <c r="A425" t="s">
        <v>3039</v>
      </c>
      <c r="B425" t="s">
        <v>2994</v>
      </c>
      <c r="C425" t="s">
        <v>44</v>
      </c>
      <c r="D425" t="s">
        <v>3040</v>
      </c>
      <c r="E425" t="str">
        <f>IF(Sheet2!C425="강원", "강원도", IF(Sheet2!C425="경기", "경기도", IF(Sheet2!C425="경남", "경상남도", IF(Sheet2!C425="경북", "경상북도", IF(Sheet2!C425="광주", "광주광역시", IF(Sheet2!C425="대구", "대구광역시", IF(Sheet2!C425="대전", "대전광역시", IF(Sheet2!C425="부산", "부산광역시",IF(Sheet2!C425="서울", "서울특별시",  IF(Sheet2!C425="세종", "세종특별자치시",  IF(Sheet2!C425="울산", "울산광역시",IF(Sheet2!C425="인천", "인천광역시", IF(Sheet2!C425="전남", "전라남도", IF(Sheet2!C425="전북", "전라북도",  IF(Sheet2!C425="제주", "제주특별자치도", IF(Sheet2!C425="충남", "충청남도", IF(Sheet2!C425="충북", "충청북도", Sheet2!C425)))))))))))))))))</f>
        <v>경기도</v>
      </c>
      <c r="F425" t="str">
        <f>IFERROR(MID(Sheet2!B425, FIND(" ", Sheet2!B425) + 1, FIND(" ", Sheet2!B425, FIND(" ", Sheet2!B425) + 1) - FIND(" ", Sheet2!B425) - 1), MID(Sheet2!B425, FIND(" ", Sheet2!B425) + 1, LEN(Sheet2!B425) - FIND(" ", Sheet2!B425)))</f>
        <v>안산시</v>
      </c>
      <c r="G425" t="s">
        <v>128</v>
      </c>
      <c r="H425" s="2" t="s">
        <v>78</v>
      </c>
      <c r="I425" s="2">
        <v>9.6</v>
      </c>
      <c r="J425" t="s">
        <v>3041</v>
      </c>
      <c r="K425" t="s">
        <v>80</v>
      </c>
      <c r="L425" t="s">
        <v>23</v>
      </c>
      <c r="M425" t="s">
        <v>3042</v>
      </c>
      <c r="N425" t="s">
        <v>3043</v>
      </c>
      <c r="O425" t="s">
        <v>3001</v>
      </c>
      <c r="P425">
        <v>37.289705400000003</v>
      </c>
      <c r="Q425">
        <v>126.5781401</v>
      </c>
    </row>
    <row r="426" spans="1:17" x14ac:dyDescent="0.3">
      <c r="A426" t="s">
        <v>3044</v>
      </c>
      <c r="B426" t="s">
        <v>2898</v>
      </c>
      <c r="C426" t="s">
        <v>3045</v>
      </c>
      <c r="D426" t="s">
        <v>3046</v>
      </c>
      <c r="E426" t="str">
        <f>IF(Sheet2!C426="강원", "강원도", IF(Sheet2!C426="경기", "경기도", IF(Sheet2!C426="경남", "경상남도", IF(Sheet2!C426="경북", "경상북도", IF(Sheet2!C426="광주", "광주광역시", IF(Sheet2!C426="대구", "대구광역시", IF(Sheet2!C426="대전", "대전광역시", IF(Sheet2!C426="부산", "부산광역시",IF(Sheet2!C426="서울", "서울특별시",  IF(Sheet2!C426="세종", "세종특별자치시",  IF(Sheet2!C426="울산", "울산광역시",IF(Sheet2!C426="인천", "인천광역시", IF(Sheet2!C426="전남", "전라남도", IF(Sheet2!C426="전북", "전라북도",  IF(Sheet2!C426="제주", "제주특별자치도", IF(Sheet2!C426="충남", "충청남도", IF(Sheet2!C426="충북", "충청북도", Sheet2!C426)))))))))))))))))</f>
        <v>인천광역시</v>
      </c>
      <c r="F426" t="str">
        <f>IFERROR(MID(Sheet2!B426, FIND(" ", Sheet2!B426) + 1, FIND(" ", Sheet2!B426, FIND(" ", Sheet2!B426) + 1) - FIND(" ", Sheet2!B426) - 1), MID(Sheet2!B426, FIND(" ", Sheet2!B426) + 1, LEN(Sheet2!B426) - FIND(" ", Sheet2!B426)))</f>
        <v>강화군</v>
      </c>
      <c r="G426" t="s">
        <v>32</v>
      </c>
      <c r="H426" s="2" t="s">
        <v>60</v>
      </c>
      <c r="I426" s="2">
        <v>17.2</v>
      </c>
      <c r="J426" t="s">
        <v>3047</v>
      </c>
      <c r="K426" t="s">
        <v>2903</v>
      </c>
      <c r="L426" t="s">
        <v>3048</v>
      </c>
      <c r="M426" t="s">
        <v>3049</v>
      </c>
      <c r="N426" t="s">
        <v>3050</v>
      </c>
      <c r="O426" t="s">
        <v>2906</v>
      </c>
      <c r="P426">
        <v>37.7458046</v>
      </c>
      <c r="Q426">
        <v>126.48230940000001</v>
      </c>
    </row>
    <row r="427" spans="1:17" x14ac:dyDescent="0.3">
      <c r="A427" t="s">
        <v>3051</v>
      </c>
      <c r="B427" t="s">
        <v>3052</v>
      </c>
      <c r="C427" t="s">
        <v>3053</v>
      </c>
      <c r="D427" t="s">
        <v>3054</v>
      </c>
      <c r="E427" t="str">
        <f>IF(Sheet2!C427="강원", "강원도", IF(Sheet2!C427="경기", "경기도", IF(Sheet2!C427="경남", "경상남도", IF(Sheet2!C427="경북", "경상북도", IF(Sheet2!C427="광주", "광주광역시", IF(Sheet2!C427="대구", "대구광역시", IF(Sheet2!C427="대전", "대전광역시", IF(Sheet2!C427="부산", "부산광역시",IF(Sheet2!C427="서울", "서울특별시",  IF(Sheet2!C427="세종", "세종특별자치시",  IF(Sheet2!C427="울산", "울산광역시",IF(Sheet2!C427="인천", "인천광역시", IF(Sheet2!C427="전남", "전라남도", IF(Sheet2!C427="전북", "전라북도",  IF(Sheet2!C427="제주", "제주특별자치도", IF(Sheet2!C427="충남", "충청남도", IF(Sheet2!C427="충북", "충청북도", Sheet2!C427)))))))))))))))))</f>
        <v>강원도</v>
      </c>
      <c r="F427" t="str">
        <f>IFERROR(MID(Sheet2!B427, FIND(" ", Sheet2!B427) + 1, FIND(" ", Sheet2!B427, FIND(" ", Sheet2!B427) + 1) - FIND(" ", Sheet2!B427) - 1), MID(Sheet2!B427, FIND(" ", Sheet2!B427) + 1, LEN(Sheet2!B427) - FIND(" ", Sheet2!B427)))</f>
        <v>양양군</v>
      </c>
      <c r="G427" t="s">
        <v>32</v>
      </c>
      <c r="H427" s="2" t="s">
        <v>60</v>
      </c>
      <c r="I427" s="2">
        <v>18</v>
      </c>
      <c r="J427" t="s">
        <v>3056</v>
      </c>
      <c r="K427" t="s">
        <v>71</v>
      </c>
      <c r="M427" t="s">
        <v>3057</v>
      </c>
      <c r="O427" t="s">
        <v>3058</v>
      </c>
      <c r="P427">
        <v>38.020220199999997</v>
      </c>
      <c r="Q427">
        <v>128.62909020000001</v>
      </c>
    </row>
    <row r="428" spans="1:17" x14ac:dyDescent="0.3">
      <c r="A428" t="s">
        <v>3059</v>
      </c>
      <c r="B428" t="s">
        <v>2898</v>
      </c>
      <c r="C428" t="s">
        <v>3060</v>
      </c>
      <c r="D428" t="s">
        <v>3061</v>
      </c>
      <c r="E428" t="str">
        <f>IF(Sheet2!C428="강원", "강원도", IF(Sheet2!C428="경기", "경기도", IF(Sheet2!C428="경남", "경상남도", IF(Sheet2!C428="경북", "경상북도", IF(Sheet2!C428="광주", "광주광역시", IF(Sheet2!C428="대구", "대구광역시", IF(Sheet2!C428="대전", "대전광역시", IF(Sheet2!C428="부산", "부산광역시",IF(Sheet2!C428="서울", "서울특별시",  IF(Sheet2!C428="세종", "세종특별자치시",  IF(Sheet2!C428="울산", "울산광역시",IF(Sheet2!C428="인천", "인천광역시", IF(Sheet2!C428="전남", "전라남도", IF(Sheet2!C428="전북", "전라북도",  IF(Sheet2!C428="제주", "제주특별자치도", IF(Sheet2!C428="충남", "충청남도", IF(Sheet2!C428="충북", "충청북도", Sheet2!C428)))))))))))))))))</f>
        <v>인천광역시</v>
      </c>
      <c r="F428" t="str">
        <f>IFERROR(MID(Sheet2!B428, FIND(" ", Sheet2!B428) + 1, FIND(" ", Sheet2!B428, FIND(" ", Sheet2!B428) + 1) - FIND(" ", Sheet2!B428) - 1), MID(Sheet2!B428, FIND(" ", Sheet2!B428) + 1, LEN(Sheet2!B428) - FIND(" ", Sheet2!B428)))</f>
        <v>강화군</v>
      </c>
      <c r="G428" t="s">
        <v>32</v>
      </c>
      <c r="H428" s="2" t="s">
        <v>60</v>
      </c>
      <c r="I428" s="2">
        <v>16</v>
      </c>
      <c r="J428" t="s">
        <v>3062</v>
      </c>
      <c r="K428" t="s">
        <v>431</v>
      </c>
      <c r="L428" t="s">
        <v>3063</v>
      </c>
      <c r="M428" t="s">
        <v>3064</v>
      </c>
      <c r="N428" t="s">
        <v>3065</v>
      </c>
      <c r="O428" t="s">
        <v>2906</v>
      </c>
      <c r="P428">
        <v>37.7458046</v>
      </c>
      <c r="Q428">
        <v>126.48230940000001</v>
      </c>
    </row>
    <row r="429" spans="1:17" x14ac:dyDescent="0.3">
      <c r="A429" t="s">
        <v>3066</v>
      </c>
      <c r="B429" t="s">
        <v>2994</v>
      </c>
      <c r="C429" t="s">
        <v>1478</v>
      </c>
      <c r="D429" t="s">
        <v>3067</v>
      </c>
      <c r="E429" t="str">
        <f>IF(Sheet2!C429="강원", "강원도", IF(Sheet2!C429="경기", "경기도", IF(Sheet2!C429="경남", "경상남도", IF(Sheet2!C429="경북", "경상북도", IF(Sheet2!C429="광주", "광주광역시", IF(Sheet2!C429="대구", "대구광역시", IF(Sheet2!C429="대전", "대전광역시", IF(Sheet2!C429="부산", "부산광역시",IF(Sheet2!C429="서울", "서울특별시",  IF(Sheet2!C429="세종", "세종특별자치시",  IF(Sheet2!C429="울산", "울산광역시",IF(Sheet2!C429="인천", "인천광역시", IF(Sheet2!C429="전남", "전라남도", IF(Sheet2!C429="전북", "전라북도",  IF(Sheet2!C429="제주", "제주특별자치도", IF(Sheet2!C429="충남", "충청남도", IF(Sheet2!C429="충북", "충청북도", Sheet2!C429)))))))))))))))))</f>
        <v>경기도</v>
      </c>
      <c r="F429" t="str">
        <f>IFERROR(MID(Sheet2!B429, FIND(" ", Sheet2!B429) + 1, FIND(" ", Sheet2!B429, FIND(" ", Sheet2!B429) + 1) - FIND(" ", Sheet2!B429) - 1), MID(Sheet2!B429, FIND(" ", Sheet2!B429) + 1, LEN(Sheet2!B429) - FIND(" ", Sheet2!B429)))</f>
        <v>안산시</v>
      </c>
      <c r="G429" t="s">
        <v>32</v>
      </c>
      <c r="H429" s="2" t="s">
        <v>20</v>
      </c>
      <c r="I429" s="2">
        <v>12.4</v>
      </c>
      <c r="J429" t="s">
        <v>3068</v>
      </c>
      <c r="K429" t="s">
        <v>80</v>
      </c>
      <c r="L429" t="s">
        <v>23</v>
      </c>
      <c r="M429" t="s">
        <v>3069</v>
      </c>
      <c r="N429" t="s">
        <v>3070</v>
      </c>
      <c r="O429" t="s">
        <v>3001</v>
      </c>
      <c r="P429">
        <v>37.289705400000003</v>
      </c>
      <c r="Q429">
        <v>126.5781401</v>
      </c>
    </row>
    <row r="430" spans="1:17" x14ac:dyDescent="0.3">
      <c r="A430" t="s">
        <v>3071</v>
      </c>
      <c r="B430" t="s">
        <v>2898</v>
      </c>
      <c r="C430" t="s">
        <v>3072</v>
      </c>
      <c r="D430" t="s">
        <v>3073</v>
      </c>
      <c r="E430" t="str">
        <f>IF(Sheet2!C430="강원", "강원도", IF(Sheet2!C430="경기", "경기도", IF(Sheet2!C430="경남", "경상남도", IF(Sheet2!C430="경북", "경상북도", IF(Sheet2!C430="광주", "광주광역시", IF(Sheet2!C430="대구", "대구광역시", IF(Sheet2!C430="대전", "대전광역시", IF(Sheet2!C430="부산", "부산광역시",IF(Sheet2!C430="서울", "서울특별시",  IF(Sheet2!C430="세종", "세종특별자치시",  IF(Sheet2!C430="울산", "울산광역시",IF(Sheet2!C430="인천", "인천광역시", IF(Sheet2!C430="전남", "전라남도", IF(Sheet2!C430="전북", "전라북도",  IF(Sheet2!C430="제주", "제주특별자치도", IF(Sheet2!C430="충남", "충청남도", IF(Sheet2!C430="충북", "충청북도", Sheet2!C430)))))))))))))))))</f>
        <v>인천광역시</v>
      </c>
      <c r="F430" t="str">
        <f>IFERROR(MID(Sheet2!B430, FIND(" ", Sheet2!B430) + 1, FIND(" ", Sheet2!B430, FIND(" ", Sheet2!B430) + 1) - FIND(" ", Sheet2!B430) - 1), MID(Sheet2!B430, FIND(" ", Sheet2!B430) + 1, LEN(Sheet2!B430) - FIND(" ", Sheet2!B430)))</f>
        <v>강화군</v>
      </c>
      <c r="G430" t="s">
        <v>32</v>
      </c>
      <c r="H430" s="2" t="s">
        <v>60</v>
      </c>
      <c r="I430" s="2">
        <v>18.96</v>
      </c>
      <c r="J430" t="s">
        <v>3074</v>
      </c>
      <c r="K430" t="s">
        <v>431</v>
      </c>
      <c r="L430" t="s">
        <v>3075</v>
      </c>
      <c r="M430" t="s">
        <v>3076</v>
      </c>
      <c r="N430" t="s">
        <v>3076</v>
      </c>
      <c r="O430" t="s">
        <v>2906</v>
      </c>
      <c r="P430">
        <v>37.7458046</v>
      </c>
      <c r="Q430">
        <v>126.48230940000001</v>
      </c>
    </row>
    <row r="431" spans="1:17" x14ac:dyDescent="0.3">
      <c r="A431" t="s">
        <v>3077</v>
      </c>
      <c r="B431" t="s">
        <v>2994</v>
      </c>
      <c r="C431" t="s">
        <v>109</v>
      </c>
      <c r="D431" t="s">
        <v>3078</v>
      </c>
      <c r="E431" t="str">
        <f>IF(Sheet2!C431="강원", "강원도", IF(Sheet2!C431="경기", "경기도", IF(Sheet2!C431="경남", "경상남도", IF(Sheet2!C431="경북", "경상북도", IF(Sheet2!C431="광주", "광주광역시", IF(Sheet2!C431="대구", "대구광역시", IF(Sheet2!C431="대전", "대전광역시", IF(Sheet2!C431="부산", "부산광역시",IF(Sheet2!C431="서울", "서울특별시",  IF(Sheet2!C431="세종", "세종특별자치시",  IF(Sheet2!C431="울산", "울산광역시",IF(Sheet2!C431="인천", "인천광역시", IF(Sheet2!C431="전남", "전라남도", IF(Sheet2!C431="전북", "전라북도",  IF(Sheet2!C431="제주", "제주특별자치도", IF(Sheet2!C431="충남", "충청남도", IF(Sheet2!C431="충북", "충청북도", Sheet2!C431)))))))))))))))))</f>
        <v>경기도</v>
      </c>
      <c r="F431" t="str">
        <f>IFERROR(MID(Sheet2!B431, FIND(" ", Sheet2!B431) + 1, FIND(" ", Sheet2!B431, FIND(" ", Sheet2!B431) + 1) - FIND(" ", Sheet2!B431) - 1), MID(Sheet2!B431, FIND(" ", Sheet2!B431) + 1, LEN(Sheet2!B431) - FIND(" ", Sheet2!B431)))</f>
        <v>안산시</v>
      </c>
      <c r="G431" t="s">
        <v>32</v>
      </c>
      <c r="H431" s="2" t="s">
        <v>20</v>
      </c>
      <c r="I431" s="2">
        <v>12.2</v>
      </c>
      <c r="J431" t="s">
        <v>3079</v>
      </c>
      <c r="K431" t="s">
        <v>80</v>
      </c>
      <c r="L431" t="s">
        <v>23</v>
      </c>
      <c r="M431" t="s">
        <v>3080</v>
      </c>
      <c r="N431" t="s">
        <v>3081</v>
      </c>
      <c r="O431" t="s">
        <v>3001</v>
      </c>
      <c r="P431">
        <v>37.289705400000003</v>
      </c>
      <c r="Q431">
        <v>126.5781401</v>
      </c>
    </row>
    <row r="432" spans="1:17" x14ac:dyDescent="0.3">
      <c r="A432" t="s">
        <v>3082</v>
      </c>
      <c r="B432" t="s">
        <v>3052</v>
      </c>
      <c r="C432" t="s">
        <v>3083</v>
      </c>
      <c r="D432" t="s">
        <v>3084</v>
      </c>
      <c r="E432" t="str">
        <f>IF(Sheet2!C432="강원", "강원도", IF(Sheet2!C432="경기", "경기도", IF(Sheet2!C432="경남", "경상남도", IF(Sheet2!C432="경북", "경상북도", IF(Sheet2!C432="광주", "광주광역시", IF(Sheet2!C432="대구", "대구광역시", IF(Sheet2!C432="대전", "대전광역시", IF(Sheet2!C432="부산", "부산광역시",IF(Sheet2!C432="서울", "서울특별시",  IF(Sheet2!C432="세종", "세종특별자치시",  IF(Sheet2!C432="울산", "울산광역시",IF(Sheet2!C432="인천", "인천광역시", IF(Sheet2!C432="전남", "전라남도", IF(Sheet2!C432="전북", "전라북도",  IF(Sheet2!C432="제주", "제주특별자치도", IF(Sheet2!C432="충남", "충청남도", IF(Sheet2!C432="충북", "충청북도", Sheet2!C432)))))))))))))))))</f>
        <v>강원도</v>
      </c>
      <c r="F432" t="str">
        <f>IFERROR(MID(Sheet2!B432, FIND(" ", Sheet2!B432) + 1, FIND(" ", Sheet2!B432, FIND(" ", Sheet2!B432) + 1) - FIND(" ", Sheet2!B432) - 1), MID(Sheet2!B432, FIND(" ", Sheet2!B432) + 1, LEN(Sheet2!B432) - FIND(" ", Sheet2!B432)))</f>
        <v>양양군</v>
      </c>
      <c r="G432" t="s">
        <v>1811</v>
      </c>
      <c r="H432" s="2" t="s">
        <v>20</v>
      </c>
      <c r="I432" s="2">
        <v>10</v>
      </c>
      <c r="J432" t="s">
        <v>3085</v>
      </c>
      <c r="K432" t="s">
        <v>105</v>
      </c>
      <c r="O432" t="s">
        <v>3058</v>
      </c>
      <c r="P432">
        <v>38.020220199999997</v>
      </c>
      <c r="Q432">
        <v>128.62909020000001</v>
      </c>
    </row>
    <row r="433" spans="1:17" x14ac:dyDescent="0.3">
      <c r="A433" t="s">
        <v>3086</v>
      </c>
      <c r="B433" t="s">
        <v>2898</v>
      </c>
      <c r="C433" t="s">
        <v>3087</v>
      </c>
      <c r="D433" t="s">
        <v>3088</v>
      </c>
      <c r="E433" t="str">
        <f>IF(Sheet2!C433="강원", "강원도", IF(Sheet2!C433="경기", "경기도", IF(Sheet2!C433="경남", "경상남도", IF(Sheet2!C433="경북", "경상북도", IF(Sheet2!C433="광주", "광주광역시", IF(Sheet2!C433="대구", "대구광역시", IF(Sheet2!C433="대전", "대전광역시", IF(Sheet2!C433="부산", "부산광역시",IF(Sheet2!C433="서울", "서울특별시",  IF(Sheet2!C433="세종", "세종특별자치시",  IF(Sheet2!C433="울산", "울산광역시",IF(Sheet2!C433="인천", "인천광역시", IF(Sheet2!C433="전남", "전라남도", IF(Sheet2!C433="전북", "전라북도",  IF(Sheet2!C433="제주", "제주특별자치도", IF(Sheet2!C433="충남", "충청남도", IF(Sheet2!C433="충북", "충청북도", Sheet2!C433)))))))))))))))))</f>
        <v>인천광역시</v>
      </c>
      <c r="F433" t="str">
        <f>IFERROR(MID(Sheet2!B433, FIND(" ", Sheet2!B433) + 1, FIND(" ", Sheet2!B433, FIND(" ", Sheet2!B433) + 1) - FIND(" ", Sheet2!B433) - 1), MID(Sheet2!B433, FIND(" ", Sheet2!B433) + 1, LEN(Sheet2!B433) - FIND(" ", Sheet2!B433)))</f>
        <v>강화군</v>
      </c>
      <c r="G433" t="s">
        <v>19</v>
      </c>
      <c r="H433" s="2" t="s">
        <v>60</v>
      </c>
      <c r="I433" s="2">
        <v>16</v>
      </c>
      <c r="J433" t="s">
        <v>3089</v>
      </c>
      <c r="K433" t="s">
        <v>431</v>
      </c>
      <c r="L433" t="s">
        <v>3090</v>
      </c>
      <c r="M433" t="s">
        <v>3091</v>
      </c>
      <c r="N433" t="s">
        <v>3092</v>
      </c>
      <c r="O433" t="s">
        <v>2906</v>
      </c>
      <c r="P433">
        <v>37.7458046</v>
      </c>
      <c r="Q433">
        <v>126.48230940000001</v>
      </c>
    </row>
    <row r="434" spans="1:17" x14ac:dyDescent="0.3">
      <c r="A434" t="s">
        <v>3093</v>
      </c>
      <c r="B434" t="s">
        <v>3052</v>
      </c>
      <c r="C434" t="s">
        <v>29</v>
      </c>
      <c r="D434" t="s">
        <v>3094</v>
      </c>
      <c r="E434" t="str">
        <f>IF(Sheet2!C434="강원", "강원도", IF(Sheet2!C434="경기", "경기도", IF(Sheet2!C434="경남", "경상남도", IF(Sheet2!C434="경북", "경상북도", IF(Sheet2!C434="광주", "광주광역시", IF(Sheet2!C434="대구", "대구광역시", IF(Sheet2!C434="대전", "대전광역시", IF(Sheet2!C434="부산", "부산광역시",IF(Sheet2!C434="서울", "서울특별시",  IF(Sheet2!C434="세종", "세종특별자치시",  IF(Sheet2!C434="울산", "울산광역시",IF(Sheet2!C434="인천", "인천광역시", IF(Sheet2!C434="전남", "전라남도", IF(Sheet2!C434="전북", "전라북도",  IF(Sheet2!C434="제주", "제주특별자치도", IF(Sheet2!C434="충남", "충청남도", IF(Sheet2!C434="충북", "충청북도", Sheet2!C434)))))))))))))))))</f>
        <v>강원도</v>
      </c>
      <c r="F434" t="str">
        <f>IFERROR(MID(Sheet2!B434, FIND(" ", Sheet2!B434) + 1, FIND(" ", Sheet2!B434, FIND(" ", Sheet2!B434) + 1) - FIND(" ", Sheet2!B434) - 1), MID(Sheet2!B434, FIND(" ", Sheet2!B434) + 1, LEN(Sheet2!B434) - FIND(" ", Sheet2!B434)))</f>
        <v>양양군</v>
      </c>
      <c r="G434" t="s">
        <v>128</v>
      </c>
      <c r="H434" s="2" t="s">
        <v>50</v>
      </c>
      <c r="I434" s="2">
        <v>28</v>
      </c>
      <c r="J434" t="s">
        <v>3095</v>
      </c>
      <c r="K434" t="s">
        <v>2594</v>
      </c>
      <c r="M434" t="s">
        <v>3096</v>
      </c>
      <c r="N434" t="s">
        <v>3097</v>
      </c>
      <c r="O434" t="s">
        <v>3058</v>
      </c>
      <c r="P434">
        <v>38.020220199999997</v>
      </c>
      <c r="Q434">
        <v>128.62909020000001</v>
      </c>
    </row>
    <row r="435" spans="1:17" x14ac:dyDescent="0.3">
      <c r="A435" t="s">
        <v>3098</v>
      </c>
      <c r="B435" t="s">
        <v>2994</v>
      </c>
      <c r="C435" t="s">
        <v>1553</v>
      </c>
      <c r="D435" t="s">
        <v>3099</v>
      </c>
      <c r="E435" t="str">
        <f>IF(Sheet2!C435="강원", "강원도", IF(Sheet2!C435="경기", "경기도", IF(Sheet2!C435="경남", "경상남도", IF(Sheet2!C435="경북", "경상북도", IF(Sheet2!C435="광주", "광주광역시", IF(Sheet2!C435="대구", "대구광역시", IF(Sheet2!C435="대전", "대전광역시", IF(Sheet2!C435="부산", "부산광역시",IF(Sheet2!C435="서울", "서울특별시",  IF(Sheet2!C435="세종", "세종특별자치시",  IF(Sheet2!C435="울산", "울산광역시",IF(Sheet2!C435="인천", "인천광역시", IF(Sheet2!C435="전남", "전라남도", IF(Sheet2!C435="전북", "전라북도",  IF(Sheet2!C435="제주", "제주특별자치도", IF(Sheet2!C435="충남", "충청남도", IF(Sheet2!C435="충북", "충청북도", Sheet2!C435)))))))))))))))))</f>
        <v>경기도</v>
      </c>
      <c r="F435" t="str">
        <f>IFERROR(MID(Sheet2!B435, FIND(" ", Sheet2!B435) + 1, FIND(" ", Sheet2!B435, FIND(" ", Sheet2!B435) + 1) - FIND(" ", Sheet2!B435) - 1), MID(Sheet2!B435, FIND(" ", Sheet2!B435) + 1, LEN(Sheet2!B435) - FIND(" ", Sheet2!B435)))</f>
        <v>안산시</v>
      </c>
      <c r="G435" t="s">
        <v>32</v>
      </c>
      <c r="H435" s="2" t="s">
        <v>78</v>
      </c>
      <c r="I435" s="2">
        <v>6.8</v>
      </c>
      <c r="J435" t="s">
        <v>3100</v>
      </c>
      <c r="K435" t="s">
        <v>158</v>
      </c>
      <c r="L435" t="s">
        <v>23</v>
      </c>
      <c r="M435" t="s">
        <v>3101</v>
      </c>
      <c r="N435" t="s">
        <v>3102</v>
      </c>
      <c r="O435" t="s">
        <v>3001</v>
      </c>
      <c r="P435">
        <v>37.289705400000003</v>
      </c>
      <c r="Q435">
        <v>126.5781401</v>
      </c>
    </row>
    <row r="436" spans="1:17" x14ac:dyDescent="0.3">
      <c r="A436" t="s">
        <v>3103</v>
      </c>
      <c r="B436" t="s">
        <v>2994</v>
      </c>
      <c r="C436" t="s">
        <v>3104</v>
      </c>
      <c r="D436" t="s">
        <v>3105</v>
      </c>
      <c r="E436" t="str">
        <f>IF(Sheet2!C436="강원", "강원도", IF(Sheet2!C436="경기", "경기도", IF(Sheet2!C436="경남", "경상남도", IF(Sheet2!C436="경북", "경상북도", IF(Sheet2!C436="광주", "광주광역시", IF(Sheet2!C436="대구", "대구광역시", IF(Sheet2!C436="대전", "대전광역시", IF(Sheet2!C436="부산", "부산광역시",IF(Sheet2!C436="서울", "서울특별시",  IF(Sheet2!C436="세종", "세종특별자치시",  IF(Sheet2!C436="울산", "울산광역시",IF(Sheet2!C436="인천", "인천광역시", IF(Sheet2!C436="전남", "전라남도", IF(Sheet2!C436="전북", "전라북도",  IF(Sheet2!C436="제주", "제주특별자치도", IF(Sheet2!C436="충남", "충청남도", IF(Sheet2!C436="충북", "충청북도", Sheet2!C436)))))))))))))))))</f>
        <v>경기도</v>
      </c>
      <c r="F436" t="str">
        <f>IFERROR(MID(Sheet2!B436, FIND(" ", Sheet2!B436) + 1, FIND(" ", Sheet2!B436, FIND(" ", Sheet2!B436) + 1) - FIND(" ", Sheet2!B436) - 1), MID(Sheet2!B436, FIND(" ", Sheet2!B436) + 1, LEN(Sheet2!B436) - FIND(" ", Sheet2!B436)))</f>
        <v>안산시</v>
      </c>
      <c r="G436" t="s">
        <v>32</v>
      </c>
      <c r="H436" s="2" t="s">
        <v>60</v>
      </c>
      <c r="I436" s="2">
        <v>16.600000000000001</v>
      </c>
      <c r="J436" t="s">
        <v>3106</v>
      </c>
      <c r="K436" t="s">
        <v>431</v>
      </c>
      <c r="L436" t="s">
        <v>23</v>
      </c>
      <c r="M436" t="s">
        <v>3107</v>
      </c>
      <c r="N436" t="s">
        <v>3108</v>
      </c>
      <c r="O436" t="s">
        <v>3001</v>
      </c>
      <c r="P436">
        <v>37.289705400000003</v>
      </c>
      <c r="Q436">
        <v>126.5781401</v>
      </c>
    </row>
    <row r="437" spans="1:17" x14ac:dyDescent="0.3">
      <c r="A437" t="s">
        <v>3109</v>
      </c>
      <c r="B437" t="s">
        <v>2898</v>
      </c>
      <c r="C437" t="s">
        <v>3110</v>
      </c>
      <c r="D437" t="s">
        <v>3111</v>
      </c>
      <c r="E437" t="str">
        <f>IF(Sheet2!C437="강원", "강원도", IF(Sheet2!C437="경기", "경기도", IF(Sheet2!C437="경남", "경상남도", IF(Sheet2!C437="경북", "경상북도", IF(Sheet2!C437="광주", "광주광역시", IF(Sheet2!C437="대구", "대구광역시", IF(Sheet2!C437="대전", "대전광역시", IF(Sheet2!C437="부산", "부산광역시",IF(Sheet2!C437="서울", "서울특별시",  IF(Sheet2!C437="세종", "세종특별자치시",  IF(Sheet2!C437="울산", "울산광역시",IF(Sheet2!C437="인천", "인천광역시", IF(Sheet2!C437="전남", "전라남도", IF(Sheet2!C437="전북", "전라북도",  IF(Sheet2!C437="제주", "제주특별자치도", IF(Sheet2!C437="충남", "충청남도", IF(Sheet2!C437="충북", "충청북도", Sheet2!C437)))))))))))))))))</f>
        <v>인천광역시</v>
      </c>
      <c r="F437" t="str">
        <f>IFERROR(MID(Sheet2!B437, FIND(" ", Sheet2!B437) + 1, FIND(" ", Sheet2!B437, FIND(" ", Sheet2!B437) + 1) - FIND(" ", Sheet2!B437) - 1), MID(Sheet2!B437, FIND(" ", Sheet2!B437) + 1, LEN(Sheet2!B437) - FIND(" ", Sheet2!B437)))</f>
        <v>강화군</v>
      </c>
      <c r="G437" t="s">
        <v>32</v>
      </c>
      <c r="H437" s="2" t="s">
        <v>60</v>
      </c>
      <c r="I437" s="2">
        <v>15.27</v>
      </c>
      <c r="J437" t="s">
        <v>3112</v>
      </c>
      <c r="K437" t="s">
        <v>22</v>
      </c>
      <c r="L437" t="s">
        <v>3113</v>
      </c>
      <c r="M437" t="s">
        <v>3114</v>
      </c>
      <c r="N437" t="s">
        <v>3115</v>
      </c>
      <c r="O437" t="s">
        <v>2906</v>
      </c>
      <c r="P437">
        <v>37.7458046</v>
      </c>
      <c r="Q437">
        <v>126.48230940000001</v>
      </c>
    </row>
    <row r="438" spans="1:17" x14ac:dyDescent="0.3">
      <c r="A438" t="s">
        <v>3116</v>
      </c>
      <c r="B438" t="s">
        <v>2898</v>
      </c>
      <c r="C438" t="s">
        <v>3117</v>
      </c>
      <c r="D438" t="s">
        <v>3118</v>
      </c>
      <c r="E438" t="str">
        <f>IF(Sheet2!C438="강원", "강원도", IF(Sheet2!C438="경기", "경기도", IF(Sheet2!C438="경남", "경상남도", IF(Sheet2!C438="경북", "경상북도", IF(Sheet2!C438="광주", "광주광역시", IF(Sheet2!C438="대구", "대구광역시", IF(Sheet2!C438="대전", "대전광역시", IF(Sheet2!C438="부산", "부산광역시",IF(Sheet2!C438="서울", "서울특별시",  IF(Sheet2!C438="세종", "세종특별자치시",  IF(Sheet2!C438="울산", "울산광역시",IF(Sheet2!C438="인천", "인천광역시", IF(Sheet2!C438="전남", "전라남도", IF(Sheet2!C438="전북", "전라북도",  IF(Sheet2!C438="제주", "제주특별자치도", IF(Sheet2!C438="충남", "충청남도", IF(Sheet2!C438="충북", "충청북도", Sheet2!C438)))))))))))))))))</f>
        <v>인천광역시</v>
      </c>
      <c r="F438" t="str">
        <f>IFERROR(MID(Sheet2!B438, FIND(" ", Sheet2!B438) + 1, FIND(" ", Sheet2!B438, FIND(" ", Sheet2!B438) + 1) - FIND(" ", Sheet2!B438) - 1), MID(Sheet2!B438, FIND(" ", Sheet2!B438) + 1, LEN(Sheet2!B438) - FIND(" ", Sheet2!B438)))</f>
        <v>강화군</v>
      </c>
      <c r="G438" t="s">
        <v>32</v>
      </c>
      <c r="H438" s="2" t="s">
        <v>20</v>
      </c>
      <c r="I438" s="2" t="s">
        <v>3119</v>
      </c>
      <c r="J438" t="s">
        <v>3120</v>
      </c>
      <c r="K438" t="s">
        <v>298</v>
      </c>
      <c r="L438" t="s">
        <v>3121</v>
      </c>
      <c r="M438" t="s">
        <v>3122</v>
      </c>
      <c r="N438" t="s">
        <v>3123</v>
      </c>
      <c r="O438" t="s">
        <v>2906</v>
      </c>
      <c r="P438">
        <v>37.7458046</v>
      </c>
      <c r="Q438">
        <v>126.48230940000001</v>
      </c>
    </row>
    <row r="439" spans="1:17" x14ac:dyDescent="0.3">
      <c r="A439" t="s">
        <v>3124</v>
      </c>
      <c r="B439" t="s">
        <v>3125</v>
      </c>
      <c r="C439" t="s">
        <v>3126</v>
      </c>
      <c r="D439" t="s">
        <v>3127</v>
      </c>
      <c r="E439" t="str">
        <f>IF(Sheet2!C439="강원", "강원도", IF(Sheet2!C439="경기", "경기도", IF(Sheet2!C439="경남", "경상남도", IF(Sheet2!C439="경북", "경상북도", IF(Sheet2!C439="광주", "광주광역시", IF(Sheet2!C439="대구", "대구광역시", IF(Sheet2!C439="대전", "대전광역시", IF(Sheet2!C439="부산", "부산광역시",IF(Sheet2!C439="서울", "서울특별시",  IF(Sheet2!C439="세종", "세종특별자치시",  IF(Sheet2!C439="울산", "울산광역시",IF(Sheet2!C439="인천", "인천광역시", IF(Sheet2!C439="전남", "전라남도", IF(Sheet2!C439="전북", "전라북도",  IF(Sheet2!C439="제주", "제주특별자치도", IF(Sheet2!C439="충남", "충청남도", IF(Sheet2!C439="충북", "충청북도", Sheet2!C439)))))))))))))))))</f>
        <v>경기도</v>
      </c>
      <c r="F439" t="str">
        <f>IFERROR(MID(Sheet2!B439, FIND(" ", Sheet2!B439) + 1, FIND(" ", Sheet2!B439, FIND(" ", Sheet2!B439) + 1) - FIND(" ", Sheet2!B439) - 1), MID(Sheet2!B439, FIND(" ", Sheet2!B439) + 1, LEN(Sheet2!B439) - FIND(" ", Sheet2!B439)))</f>
        <v>남양주시</v>
      </c>
      <c r="G439" t="s">
        <v>32</v>
      </c>
      <c r="H439" s="2" t="s">
        <v>78</v>
      </c>
      <c r="I439" s="2">
        <v>7.6</v>
      </c>
      <c r="J439" t="s">
        <v>3129</v>
      </c>
      <c r="K439" t="s">
        <v>122</v>
      </c>
      <c r="O439" t="s">
        <v>3130</v>
      </c>
      <c r="P439">
        <v>35.049798699999997</v>
      </c>
      <c r="Q439">
        <v>126.99808400000001</v>
      </c>
    </row>
    <row r="440" spans="1:17" x14ac:dyDescent="0.3">
      <c r="A440" t="s">
        <v>3131</v>
      </c>
      <c r="B440" t="s">
        <v>3125</v>
      </c>
      <c r="C440" t="s">
        <v>3132</v>
      </c>
      <c r="D440" t="s">
        <v>3133</v>
      </c>
      <c r="E440" t="str">
        <f>IF(Sheet2!C440="강원", "강원도", IF(Sheet2!C440="경기", "경기도", IF(Sheet2!C440="경남", "경상남도", IF(Sheet2!C440="경북", "경상북도", IF(Sheet2!C440="광주", "광주광역시", IF(Sheet2!C440="대구", "대구광역시", IF(Sheet2!C440="대전", "대전광역시", IF(Sheet2!C440="부산", "부산광역시",IF(Sheet2!C440="서울", "서울특별시",  IF(Sheet2!C440="세종", "세종특별자치시",  IF(Sheet2!C440="울산", "울산광역시",IF(Sheet2!C440="인천", "인천광역시", IF(Sheet2!C440="전남", "전라남도", IF(Sheet2!C440="전북", "전라북도",  IF(Sheet2!C440="제주", "제주특별자치도", IF(Sheet2!C440="충남", "충청남도", IF(Sheet2!C440="충북", "충청북도", Sheet2!C440)))))))))))))))))</f>
        <v>경기도</v>
      </c>
      <c r="F440" t="str">
        <f>IFERROR(MID(Sheet2!B440, FIND(" ", Sheet2!B440) + 1, FIND(" ", Sheet2!B440, FIND(" ", Sheet2!B440) + 1) - FIND(" ", Sheet2!B440) - 1), MID(Sheet2!B440, FIND(" ", Sheet2!B440) + 1, LEN(Sheet2!B440) - FIND(" ", Sheet2!B440)))</f>
        <v>남양주시</v>
      </c>
      <c r="G440" t="s">
        <v>32</v>
      </c>
      <c r="H440" s="2" t="s">
        <v>20</v>
      </c>
      <c r="I440" s="2">
        <v>12.4</v>
      </c>
      <c r="J440" t="s">
        <v>3134</v>
      </c>
      <c r="K440" t="s">
        <v>22</v>
      </c>
      <c r="L440" t="s">
        <v>729</v>
      </c>
      <c r="M440" t="s">
        <v>3135</v>
      </c>
      <c r="N440" t="s">
        <v>3136</v>
      </c>
      <c r="O440" t="s">
        <v>3130</v>
      </c>
      <c r="P440">
        <v>35.049798699999997</v>
      </c>
      <c r="Q440">
        <v>126.99808400000001</v>
      </c>
    </row>
    <row r="441" spans="1:17" x14ac:dyDescent="0.3">
      <c r="A441" t="s">
        <v>3137</v>
      </c>
      <c r="B441" t="s">
        <v>2898</v>
      </c>
      <c r="C441" t="s">
        <v>3138</v>
      </c>
      <c r="D441" t="s">
        <v>3139</v>
      </c>
      <c r="E441" t="str">
        <f>IF(Sheet2!C441="강원", "강원도", IF(Sheet2!C441="경기", "경기도", IF(Sheet2!C441="경남", "경상남도", IF(Sheet2!C441="경북", "경상북도", IF(Sheet2!C441="광주", "광주광역시", IF(Sheet2!C441="대구", "대구광역시", IF(Sheet2!C441="대전", "대전광역시", IF(Sheet2!C441="부산", "부산광역시",IF(Sheet2!C441="서울", "서울특별시",  IF(Sheet2!C441="세종", "세종특별자치시",  IF(Sheet2!C441="울산", "울산광역시",IF(Sheet2!C441="인천", "인천광역시", IF(Sheet2!C441="전남", "전라남도", IF(Sheet2!C441="전북", "전라북도",  IF(Sheet2!C441="제주", "제주특별자치도", IF(Sheet2!C441="충남", "충청남도", IF(Sheet2!C441="충북", "충청북도", Sheet2!C441)))))))))))))))))</f>
        <v>인천광역시</v>
      </c>
      <c r="F441" t="str">
        <f>IFERROR(MID(Sheet2!B441, FIND(" ", Sheet2!B441) + 1, FIND(" ", Sheet2!B441, FIND(" ", Sheet2!B441) + 1) - FIND(" ", Sheet2!B441) - 1), MID(Sheet2!B441, FIND(" ", Sheet2!B441) + 1, LEN(Sheet2!B441) - FIND(" ", Sheet2!B441)))</f>
        <v>강화군</v>
      </c>
      <c r="G441" t="s">
        <v>32</v>
      </c>
      <c r="H441" s="2" t="s">
        <v>20</v>
      </c>
      <c r="I441" s="2">
        <v>11.7</v>
      </c>
      <c r="J441" t="s">
        <v>3140</v>
      </c>
      <c r="K441" t="s">
        <v>298</v>
      </c>
      <c r="L441" t="s">
        <v>3141</v>
      </c>
      <c r="M441" t="s">
        <v>3142</v>
      </c>
      <c r="N441" t="s">
        <v>3143</v>
      </c>
      <c r="O441" t="s">
        <v>2906</v>
      </c>
      <c r="P441">
        <v>37.7458046</v>
      </c>
      <c r="Q441">
        <v>126.48230940000001</v>
      </c>
    </row>
    <row r="442" spans="1:17" x14ac:dyDescent="0.3">
      <c r="A442" t="s">
        <v>3144</v>
      </c>
      <c r="B442" t="s">
        <v>3125</v>
      </c>
      <c r="C442" t="s">
        <v>3145</v>
      </c>
      <c r="D442" t="s">
        <v>3146</v>
      </c>
      <c r="E442" t="str">
        <f>IF(Sheet2!C442="강원", "강원도", IF(Sheet2!C442="경기", "경기도", IF(Sheet2!C442="경남", "경상남도", IF(Sheet2!C442="경북", "경상북도", IF(Sheet2!C442="광주", "광주광역시", IF(Sheet2!C442="대구", "대구광역시", IF(Sheet2!C442="대전", "대전광역시", IF(Sheet2!C442="부산", "부산광역시",IF(Sheet2!C442="서울", "서울특별시",  IF(Sheet2!C442="세종", "세종특별자치시",  IF(Sheet2!C442="울산", "울산광역시",IF(Sheet2!C442="인천", "인천광역시", IF(Sheet2!C442="전남", "전라남도", IF(Sheet2!C442="전북", "전라북도",  IF(Sheet2!C442="제주", "제주특별자치도", IF(Sheet2!C442="충남", "충청남도", IF(Sheet2!C442="충북", "충청북도", Sheet2!C442)))))))))))))))))</f>
        <v>경기도</v>
      </c>
      <c r="F442" t="str">
        <f>IFERROR(MID(Sheet2!B442, FIND(" ", Sheet2!B442) + 1, FIND(" ", Sheet2!B442, FIND(" ", Sheet2!B442) + 1) - FIND(" ", Sheet2!B442) - 1), MID(Sheet2!B442, FIND(" ", Sheet2!B442) + 1, LEN(Sheet2!B442) - FIND(" ", Sheet2!B442)))</f>
        <v>남양주시</v>
      </c>
      <c r="G442" t="s">
        <v>32</v>
      </c>
      <c r="H442" s="2" t="s">
        <v>20</v>
      </c>
      <c r="I442" s="2">
        <v>11.6</v>
      </c>
      <c r="J442" t="s">
        <v>3147</v>
      </c>
      <c r="K442" t="s">
        <v>71</v>
      </c>
      <c r="O442" t="s">
        <v>3130</v>
      </c>
      <c r="P442">
        <v>35.049798699999997</v>
      </c>
      <c r="Q442">
        <v>126.99808400000001</v>
      </c>
    </row>
    <row r="443" spans="1:17" x14ac:dyDescent="0.3">
      <c r="A443" t="s">
        <v>3148</v>
      </c>
      <c r="B443" t="s">
        <v>3125</v>
      </c>
      <c r="C443" t="s">
        <v>3149</v>
      </c>
      <c r="D443" t="s">
        <v>3150</v>
      </c>
      <c r="E443" t="str">
        <f>IF(Sheet2!C443="강원", "강원도", IF(Sheet2!C443="경기", "경기도", IF(Sheet2!C443="경남", "경상남도", IF(Sheet2!C443="경북", "경상북도", IF(Sheet2!C443="광주", "광주광역시", IF(Sheet2!C443="대구", "대구광역시", IF(Sheet2!C443="대전", "대전광역시", IF(Sheet2!C443="부산", "부산광역시",IF(Sheet2!C443="서울", "서울특별시",  IF(Sheet2!C443="세종", "세종특별자치시",  IF(Sheet2!C443="울산", "울산광역시",IF(Sheet2!C443="인천", "인천광역시", IF(Sheet2!C443="전남", "전라남도", IF(Sheet2!C443="전북", "전라북도",  IF(Sheet2!C443="제주", "제주특별자치도", IF(Sheet2!C443="충남", "충청남도", IF(Sheet2!C443="충북", "충청북도", Sheet2!C443)))))))))))))))))</f>
        <v>경기도</v>
      </c>
      <c r="F443" t="str">
        <f>IFERROR(MID(Sheet2!B443, FIND(" ", Sheet2!B443) + 1, FIND(" ", Sheet2!B443, FIND(" ", Sheet2!B443) + 1) - FIND(" ", Sheet2!B443) - 1), MID(Sheet2!B443, FIND(" ", Sheet2!B443) + 1, LEN(Sheet2!B443) - FIND(" ", Sheet2!B443)))</f>
        <v>남양주시</v>
      </c>
      <c r="G443" t="s">
        <v>32</v>
      </c>
      <c r="H443" s="2" t="s">
        <v>20</v>
      </c>
      <c r="I443" s="2">
        <v>12.6</v>
      </c>
      <c r="J443" t="s">
        <v>3151</v>
      </c>
      <c r="K443" t="s">
        <v>71</v>
      </c>
      <c r="O443" t="s">
        <v>3130</v>
      </c>
      <c r="P443">
        <v>35.049798699999997</v>
      </c>
      <c r="Q443">
        <v>126.99808400000001</v>
      </c>
    </row>
    <row r="444" spans="1:17" x14ac:dyDescent="0.3">
      <c r="A444" t="s">
        <v>3152</v>
      </c>
      <c r="B444" t="s">
        <v>2898</v>
      </c>
      <c r="C444" t="s">
        <v>3153</v>
      </c>
      <c r="D444" t="s">
        <v>3154</v>
      </c>
      <c r="E444" t="str">
        <f>IF(Sheet2!C444="강원", "강원도", IF(Sheet2!C444="경기", "경기도", IF(Sheet2!C444="경남", "경상남도", IF(Sheet2!C444="경북", "경상북도", IF(Sheet2!C444="광주", "광주광역시", IF(Sheet2!C444="대구", "대구광역시", IF(Sheet2!C444="대전", "대전광역시", IF(Sheet2!C444="부산", "부산광역시",IF(Sheet2!C444="서울", "서울특별시",  IF(Sheet2!C444="세종", "세종특별자치시",  IF(Sheet2!C444="울산", "울산광역시",IF(Sheet2!C444="인천", "인천광역시", IF(Sheet2!C444="전남", "전라남도", IF(Sheet2!C444="전북", "전라북도",  IF(Sheet2!C444="제주", "제주특별자치도", IF(Sheet2!C444="충남", "충청남도", IF(Sheet2!C444="충북", "충청북도", Sheet2!C444)))))))))))))))))</f>
        <v>인천광역시</v>
      </c>
      <c r="F444" t="str">
        <f>IFERROR(MID(Sheet2!B444, FIND(" ", Sheet2!B444) + 1, FIND(" ", Sheet2!B444, FIND(" ", Sheet2!B444) + 1) - FIND(" ", Sheet2!B444) - 1), MID(Sheet2!B444, FIND(" ", Sheet2!B444) + 1, LEN(Sheet2!B444) - FIND(" ", Sheet2!B444)))</f>
        <v>강화군</v>
      </c>
      <c r="G444" t="s">
        <v>32</v>
      </c>
      <c r="H444" s="2" t="s">
        <v>20</v>
      </c>
      <c r="I444" s="2">
        <v>11</v>
      </c>
      <c r="J444" t="s">
        <v>3155</v>
      </c>
      <c r="K444" t="s">
        <v>3156</v>
      </c>
      <c r="L444" t="s">
        <v>3157</v>
      </c>
      <c r="M444" t="s">
        <v>3158</v>
      </c>
      <c r="N444" t="s">
        <v>3159</v>
      </c>
      <c r="O444" t="s">
        <v>2906</v>
      </c>
      <c r="P444">
        <v>37.7458046</v>
      </c>
      <c r="Q444">
        <v>126.48230940000001</v>
      </c>
    </row>
    <row r="445" spans="1:17" x14ac:dyDescent="0.3">
      <c r="A445" t="s">
        <v>3160</v>
      </c>
      <c r="B445" t="s">
        <v>3161</v>
      </c>
      <c r="C445" t="s">
        <v>3162</v>
      </c>
      <c r="D445" t="s">
        <v>3163</v>
      </c>
      <c r="E445" t="str">
        <f>IF(Sheet2!C445="강원", "강원도", IF(Sheet2!C445="경기", "경기도", IF(Sheet2!C445="경남", "경상남도", IF(Sheet2!C445="경북", "경상북도", IF(Sheet2!C445="광주", "광주광역시", IF(Sheet2!C445="대구", "대구광역시", IF(Sheet2!C445="대전", "대전광역시", IF(Sheet2!C445="부산", "부산광역시",IF(Sheet2!C445="서울", "서울특별시",  IF(Sheet2!C445="세종", "세종특별자치시",  IF(Sheet2!C445="울산", "울산광역시",IF(Sheet2!C445="인천", "인천광역시", IF(Sheet2!C445="전남", "전라남도", IF(Sheet2!C445="전북", "전라북도",  IF(Sheet2!C445="제주", "제주특별자치도", IF(Sheet2!C445="충남", "충청남도", IF(Sheet2!C445="충북", "충청북도", Sheet2!C445)))))))))))))))))</f>
        <v>강원도</v>
      </c>
      <c r="F445" t="str">
        <f>IFERROR(MID(Sheet2!B445, FIND(" ", Sheet2!B445) + 1, FIND(" ", Sheet2!B445, FIND(" ", Sheet2!B445) + 1) - FIND(" ", Sheet2!B445) - 1), MID(Sheet2!B445, FIND(" ", Sheet2!B445) + 1, LEN(Sheet2!B445) - FIND(" ", Sheet2!B445)))</f>
        <v>삼척시</v>
      </c>
      <c r="G445" t="s">
        <v>32</v>
      </c>
      <c r="H445" s="2" t="s">
        <v>33</v>
      </c>
      <c r="I445" s="2">
        <v>3.5</v>
      </c>
      <c r="J445" t="s">
        <v>3165</v>
      </c>
      <c r="K445" t="s">
        <v>35</v>
      </c>
      <c r="L445" t="s">
        <v>3166</v>
      </c>
      <c r="M445" t="s">
        <v>3167</v>
      </c>
      <c r="N445" t="s">
        <v>3168</v>
      </c>
      <c r="O445" t="s">
        <v>3169</v>
      </c>
      <c r="P445">
        <v>37.465504299999999</v>
      </c>
      <c r="Q445">
        <v>129.17234740000001</v>
      </c>
    </row>
    <row r="446" spans="1:17" x14ac:dyDescent="0.3">
      <c r="A446" t="s">
        <v>3170</v>
      </c>
      <c r="B446" t="s">
        <v>3125</v>
      </c>
      <c r="C446" t="s">
        <v>3171</v>
      </c>
      <c r="D446" t="s">
        <v>3172</v>
      </c>
      <c r="E446" t="str">
        <f>IF(Sheet2!C446="강원", "강원도", IF(Sheet2!C446="경기", "경기도", IF(Sheet2!C446="경남", "경상남도", IF(Sheet2!C446="경북", "경상북도", IF(Sheet2!C446="광주", "광주광역시", IF(Sheet2!C446="대구", "대구광역시", IF(Sheet2!C446="대전", "대전광역시", IF(Sheet2!C446="부산", "부산광역시",IF(Sheet2!C446="서울", "서울특별시",  IF(Sheet2!C446="세종", "세종특별자치시",  IF(Sheet2!C446="울산", "울산광역시",IF(Sheet2!C446="인천", "인천광역시", IF(Sheet2!C446="전남", "전라남도", IF(Sheet2!C446="전북", "전라북도",  IF(Sheet2!C446="제주", "제주특별자치도", IF(Sheet2!C446="충남", "충청남도", IF(Sheet2!C446="충북", "충청북도", Sheet2!C446)))))))))))))))))</f>
        <v>경기도</v>
      </c>
      <c r="F446" t="str">
        <f>IFERROR(MID(Sheet2!B446, FIND(" ", Sheet2!B446) + 1, FIND(" ", Sheet2!B446, FIND(" ", Sheet2!B446) + 1) - FIND(" ", Sheet2!B446) - 1), MID(Sheet2!B446, FIND(" ", Sheet2!B446) + 1, LEN(Sheet2!B446) - FIND(" ", Sheet2!B446)))</f>
        <v>남양주시</v>
      </c>
      <c r="G446" t="s">
        <v>1811</v>
      </c>
      <c r="H446" s="2" t="s">
        <v>60</v>
      </c>
      <c r="I446" s="2">
        <v>15.2</v>
      </c>
      <c r="J446" t="s">
        <v>3173</v>
      </c>
      <c r="K446" t="s">
        <v>3174</v>
      </c>
      <c r="L446" t="s">
        <v>729</v>
      </c>
      <c r="M446" t="s">
        <v>3175</v>
      </c>
      <c r="N446" t="s">
        <v>3176</v>
      </c>
      <c r="O446" t="s">
        <v>3130</v>
      </c>
      <c r="P446">
        <v>35.049798699999997</v>
      </c>
      <c r="Q446">
        <v>126.99808400000001</v>
      </c>
    </row>
    <row r="447" spans="1:17" x14ac:dyDescent="0.3">
      <c r="A447" t="s">
        <v>3177</v>
      </c>
      <c r="B447" t="s">
        <v>3125</v>
      </c>
      <c r="C447" t="s">
        <v>3178</v>
      </c>
      <c r="D447" t="s">
        <v>3179</v>
      </c>
      <c r="E447" t="str">
        <f>IF(Sheet2!C447="강원", "강원도", IF(Sheet2!C447="경기", "경기도", IF(Sheet2!C447="경남", "경상남도", IF(Sheet2!C447="경북", "경상북도", IF(Sheet2!C447="광주", "광주광역시", IF(Sheet2!C447="대구", "대구광역시", IF(Sheet2!C447="대전", "대전광역시", IF(Sheet2!C447="부산", "부산광역시",IF(Sheet2!C447="서울", "서울특별시",  IF(Sheet2!C447="세종", "세종특별자치시",  IF(Sheet2!C447="울산", "울산광역시",IF(Sheet2!C447="인천", "인천광역시", IF(Sheet2!C447="전남", "전라남도", IF(Sheet2!C447="전북", "전라북도",  IF(Sheet2!C447="제주", "제주특별자치도", IF(Sheet2!C447="충남", "충청남도", IF(Sheet2!C447="충북", "충청북도", Sheet2!C447)))))))))))))))))</f>
        <v>경기도</v>
      </c>
      <c r="F447" t="str">
        <f>IFERROR(MID(Sheet2!B447, FIND(" ", Sheet2!B447) + 1, FIND(" ", Sheet2!B447, FIND(" ", Sheet2!B447) + 1) - FIND(" ", Sheet2!B447) - 1), MID(Sheet2!B447, FIND(" ", Sheet2!B447) + 1, LEN(Sheet2!B447) - FIND(" ", Sheet2!B447)))</f>
        <v>남양주시</v>
      </c>
      <c r="G447" t="s">
        <v>19</v>
      </c>
      <c r="H447" s="2" t="s">
        <v>60</v>
      </c>
      <c r="I447" s="2">
        <v>16.7</v>
      </c>
      <c r="J447" t="s">
        <v>3180</v>
      </c>
      <c r="K447" t="s">
        <v>1678</v>
      </c>
      <c r="O447" t="s">
        <v>3130</v>
      </c>
      <c r="P447">
        <v>35.049798699999997</v>
      </c>
      <c r="Q447">
        <v>126.99808400000001</v>
      </c>
    </row>
    <row r="448" spans="1:17" x14ac:dyDescent="0.3">
      <c r="A448" t="s">
        <v>3181</v>
      </c>
      <c r="B448" t="s">
        <v>3161</v>
      </c>
      <c r="C448" t="s">
        <v>3182</v>
      </c>
      <c r="D448" t="s">
        <v>3183</v>
      </c>
      <c r="E448" t="str">
        <f>IF(Sheet2!C448="강원", "강원도", IF(Sheet2!C448="경기", "경기도", IF(Sheet2!C448="경남", "경상남도", IF(Sheet2!C448="경북", "경상북도", IF(Sheet2!C448="광주", "광주광역시", IF(Sheet2!C448="대구", "대구광역시", IF(Sheet2!C448="대전", "대전광역시", IF(Sheet2!C448="부산", "부산광역시",IF(Sheet2!C448="서울", "서울특별시",  IF(Sheet2!C448="세종", "세종특별자치시",  IF(Sheet2!C448="울산", "울산광역시",IF(Sheet2!C448="인천", "인천광역시", IF(Sheet2!C448="전남", "전라남도", IF(Sheet2!C448="전북", "전라북도",  IF(Sheet2!C448="제주", "제주특별자치도", IF(Sheet2!C448="충남", "충청남도", IF(Sheet2!C448="충북", "충청북도", Sheet2!C448)))))))))))))))))</f>
        <v>강원도</v>
      </c>
      <c r="F448" t="str">
        <f>IFERROR(MID(Sheet2!B448, FIND(" ", Sheet2!B448) + 1, FIND(" ", Sheet2!B448, FIND(" ", Sheet2!B448) + 1) - FIND(" ", Sheet2!B448) - 1), MID(Sheet2!B448, FIND(" ", Sheet2!B448) + 1, LEN(Sheet2!B448) - FIND(" ", Sheet2!B448)))</f>
        <v>삼척시</v>
      </c>
      <c r="G448" t="s">
        <v>32</v>
      </c>
      <c r="H448" s="2" t="s">
        <v>33</v>
      </c>
      <c r="I448" s="2">
        <v>3.5</v>
      </c>
      <c r="J448" t="s">
        <v>3184</v>
      </c>
      <c r="K448" t="s">
        <v>35</v>
      </c>
      <c r="L448" t="s">
        <v>3185</v>
      </c>
      <c r="M448" t="s">
        <v>3186</v>
      </c>
      <c r="N448" t="s">
        <v>3187</v>
      </c>
      <c r="O448" t="s">
        <v>3169</v>
      </c>
      <c r="P448">
        <v>37.465504299999999</v>
      </c>
      <c r="Q448">
        <v>129.17234740000001</v>
      </c>
    </row>
    <row r="449" spans="1:17" x14ac:dyDescent="0.3">
      <c r="A449" t="s">
        <v>3188</v>
      </c>
      <c r="B449" t="s">
        <v>3125</v>
      </c>
      <c r="C449" t="s">
        <v>3189</v>
      </c>
      <c r="D449" t="s">
        <v>3190</v>
      </c>
      <c r="E449" t="str">
        <f>IF(Sheet2!C449="강원", "강원도", IF(Sheet2!C449="경기", "경기도", IF(Sheet2!C449="경남", "경상남도", IF(Sheet2!C449="경북", "경상북도", IF(Sheet2!C449="광주", "광주광역시", IF(Sheet2!C449="대구", "대구광역시", IF(Sheet2!C449="대전", "대전광역시", IF(Sheet2!C449="부산", "부산광역시",IF(Sheet2!C449="서울", "서울특별시",  IF(Sheet2!C449="세종", "세종특별자치시",  IF(Sheet2!C449="울산", "울산광역시",IF(Sheet2!C449="인천", "인천광역시", IF(Sheet2!C449="전남", "전라남도", IF(Sheet2!C449="전북", "전라북도",  IF(Sheet2!C449="제주", "제주특별자치도", IF(Sheet2!C449="충남", "충청남도", IF(Sheet2!C449="충북", "충청북도", Sheet2!C449)))))))))))))))))</f>
        <v>경기도</v>
      </c>
      <c r="F449" t="str">
        <f>IFERROR(MID(Sheet2!B449, FIND(" ", Sheet2!B449) + 1, FIND(" ", Sheet2!B449, FIND(" ", Sheet2!B449) + 1) - FIND(" ", Sheet2!B449) - 1), MID(Sheet2!B449, FIND(" ", Sheet2!B449) + 1, LEN(Sheet2!B449) - FIND(" ", Sheet2!B449)))</f>
        <v>남양주시</v>
      </c>
      <c r="G449" t="s">
        <v>19</v>
      </c>
      <c r="H449" s="2" t="s">
        <v>33</v>
      </c>
      <c r="I449" s="2">
        <v>3.4</v>
      </c>
      <c r="J449" t="s">
        <v>3191</v>
      </c>
      <c r="K449" t="s">
        <v>158</v>
      </c>
      <c r="L449" t="s">
        <v>3192</v>
      </c>
      <c r="M449" t="s">
        <v>3193</v>
      </c>
      <c r="O449" t="s">
        <v>3130</v>
      </c>
      <c r="P449">
        <v>35.049798699999997</v>
      </c>
      <c r="Q449">
        <v>126.99808400000001</v>
      </c>
    </row>
    <row r="450" spans="1:17" x14ac:dyDescent="0.3">
      <c r="A450" t="s">
        <v>3194</v>
      </c>
      <c r="B450" t="s">
        <v>3125</v>
      </c>
      <c r="C450" t="s">
        <v>3195</v>
      </c>
      <c r="D450" t="s">
        <v>3196</v>
      </c>
      <c r="E450" t="str">
        <f>IF(Sheet2!C450="강원", "강원도", IF(Sheet2!C450="경기", "경기도", IF(Sheet2!C450="경남", "경상남도", IF(Sheet2!C450="경북", "경상북도", IF(Sheet2!C450="광주", "광주광역시", IF(Sheet2!C450="대구", "대구광역시", IF(Sheet2!C450="대전", "대전광역시", IF(Sheet2!C450="부산", "부산광역시",IF(Sheet2!C450="서울", "서울특별시",  IF(Sheet2!C450="세종", "세종특별자치시",  IF(Sheet2!C450="울산", "울산광역시",IF(Sheet2!C450="인천", "인천광역시", IF(Sheet2!C450="전남", "전라남도", IF(Sheet2!C450="전북", "전라북도",  IF(Sheet2!C450="제주", "제주특별자치도", IF(Sheet2!C450="충남", "충청남도", IF(Sheet2!C450="충북", "충청북도", Sheet2!C450)))))))))))))))))</f>
        <v>경기도</v>
      </c>
      <c r="F450" t="str">
        <f>IFERROR(MID(Sheet2!B450, FIND(" ", Sheet2!B450) + 1, FIND(" ", Sheet2!B450, FIND(" ", Sheet2!B450) + 1) - FIND(" ", Sheet2!B450) - 1), MID(Sheet2!B450, FIND(" ", Sheet2!B450) + 1, LEN(Sheet2!B450) - FIND(" ", Sheet2!B450)))</f>
        <v>남양주시</v>
      </c>
      <c r="G450" t="s">
        <v>32</v>
      </c>
      <c r="H450" s="2" t="s">
        <v>33</v>
      </c>
      <c r="I450" s="2">
        <v>4.8</v>
      </c>
      <c r="J450" t="s">
        <v>3197</v>
      </c>
      <c r="K450" t="s">
        <v>158</v>
      </c>
      <c r="L450" t="s">
        <v>138</v>
      </c>
      <c r="M450" t="s">
        <v>3198</v>
      </c>
      <c r="N450" t="s">
        <v>138</v>
      </c>
      <c r="O450" t="s">
        <v>3130</v>
      </c>
      <c r="P450">
        <v>35.049798699999997</v>
      </c>
      <c r="Q450">
        <v>126.99808400000001</v>
      </c>
    </row>
    <row r="451" spans="1:17" x14ac:dyDescent="0.3">
      <c r="A451" t="s">
        <v>3199</v>
      </c>
      <c r="B451" t="s">
        <v>3161</v>
      </c>
      <c r="C451" t="s">
        <v>3200</v>
      </c>
      <c r="D451" t="s">
        <v>3201</v>
      </c>
      <c r="E451" t="str">
        <f>IF(Sheet2!C451="강원", "강원도", IF(Sheet2!C451="경기", "경기도", IF(Sheet2!C451="경남", "경상남도", IF(Sheet2!C451="경북", "경상북도", IF(Sheet2!C451="광주", "광주광역시", IF(Sheet2!C451="대구", "대구광역시", IF(Sheet2!C451="대전", "대전광역시", IF(Sheet2!C451="부산", "부산광역시",IF(Sheet2!C451="서울", "서울특별시",  IF(Sheet2!C451="세종", "세종특별자치시",  IF(Sheet2!C451="울산", "울산광역시",IF(Sheet2!C451="인천", "인천광역시", IF(Sheet2!C451="전남", "전라남도", IF(Sheet2!C451="전북", "전라북도",  IF(Sheet2!C451="제주", "제주특별자치도", IF(Sheet2!C451="충남", "충청남도", IF(Sheet2!C451="충북", "충청북도", Sheet2!C451)))))))))))))))))</f>
        <v>강원도</v>
      </c>
      <c r="F451" t="str">
        <f>IFERROR(MID(Sheet2!B451, FIND(" ", Sheet2!B451) + 1, FIND(" ", Sheet2!B451, FIND(" ", Sheet2!B451) + 1) - FIND(" ", Sheet2!B451) - 1), MID(Sheet2!B451, FIND(" ", Sheet2!B451) + 1, LEN(Sheet2!B451) - FIND(" ", Sheet2!B451)))</f>
        <v>삼척시</v>
      </c>
      <c r="G451" t="s">
        <v>32</v>
      </c>
      <c r="H451" s="2" t="s">
        <v>33</v>
      </c>
      <c r="I451" s="2">
        <v>4</v>
      </c>
      <c r="J451" t="s">
        <v>3202</v>
      </c>
      <c r="K451" t="s">
        <v>35</v>
      </c>
      <c r="L451" t="s">
        <v>3203</v>
      </c>
      <c r="M451" t="s">
        <v>3204</v>
      </c>
      <c r="N451" t="s">
        <v>3205</v>
      </c>
      <c r="O451" t="s">
        <v>3169</v>
      </c>
      <c r="P451">
        <v>37.465504299999999</v>
      </c>
      <c r="Q451">
        <v>129.17234740000001</v>
      </c>
    </row>
    <row r="452" spans="1:17" x14ac:dyDescent="0.3">
      <c r="A452" t="s">
        <v>3206</v>
      </c>
      <c r="B452" t="s">
        <v>1707</v>
      </c>
      <c r="C452" t="s">
        <v>3207</v>
      </c>
      <c r="D452" t="s">
        <v>3208</v>
      </c>
      <c r="E452" t="str">
        <f>IF(Sheet2!C452="강원", "강원도", IF(Sheet2!C452="경기", "경기도", IF(Sheet2!C452="경남", "경상남도", IF(Sheet2!C452="경북", "경상북도", IF(Sheet2!C452="광주", "광주광역시", IF(Sheet2!C452="대구", "대구광역시", IF(Sheet2!C452="대전", "대전광역시", IF(Sheet2!C452="부산", "부산광역시",IF(Sheet2!C452="서울", "서울특별시",  IF(Sheet2!C452="세종", "세종특별자치시",  IF(Sheet2!C452="울산", "울산광역시",IF(Sheet2!C452="인천", "인천광역시", IF(Sheet2!C452="전남", "전라남도", IF(Sheet2!C452="전북", "전라북도",  IF(Sheet2!C452="제주", "제주특별자치도", IF(Sheet2!C452="충남", "충청남도", IF(Sheet2!C452="충북", "충청북도", Sheet2!C452)))))))))))))))))</f>
        <v>전라남도</v>
      </c>
      <c r="F452" t="str">
        <f>IFERROR(MID(Sheet2!B452, FIND(" ", Sheet2!B452) + 1, FIND(" ", Sheet2!B452, FIND(" ", Sheet2!B452) + 1) - FIND(" ", Sheet2!B452) - 1), MID(Sheet2!B452, FIND(" ", Sheet2!B452) + 1, LEN(Sheet2!B452) - FIND(" ", Sheet2!B452)))</f>
        <v>담양군</v>
      </c>
      <c r="G452" t="s">
        <v>32</v>
      </c>
      <c r="H452" s="2" t="s">
        <v>33</v>
      </c>
      <c r="I452" s="2">
        <v>4</v>
      </c>
      <c r="J452" t="s">
        <v>3209</v>
      </c>
      <c r="K452" t="s">
        <v>477</v>
      </c>
      <c r="M452" t="s">
        <v>3210</v>
      </c>
      <c r="O452" t="s">
        <v>1712</v>
      </c>
      <c r="P452">
        <v>35.175965599999998</v>
      </c>
      <c r="Q452">
        <v>126.9507006</v>
      </c>
    </row>
    <row r="453" spans="1:17" x14ac:dyDescent="0.3">
      <c r="A453" t="s">
        <v>3211</v>
      </c>
      <c r="B453" t="s">
        <v>3125</v>
      </c>
      <c r="C453" t="s">
        <v>3212</v>
      </c>
      <c r="D453" t="s">
        <v>3213</v>
      </c>
      <c r="E453" t="str">
        <f>IF(Sheet2!C453="강원", "강원도", IF(Sheet2!C453="경기", "경기도", IF(Sheet2!C453="경남", "경상남도", IF(Sheet2!C453="경북", "경상북도", IF(Sheet2!C453="광주", "광주광역시", IF(Sheet2!C453="대구", "대구광역시", IF(Sheet2!C453="대전", "대전광역시", IF(Sheet2!C453="부산", "부산광역시",IF(Sheet2!C453="서울", "서울특별시",  IF(Sheet2!C453="세종", "세종특별자치시",  IF(Sheet2!C453="울산", "울산광역시",IF(Sheet2!C453="인천", "인천광역시", IF(Sheet2!C453="전남", "전라남도", IF(Sheet2!C453="전북", "전라북도",  IF(Sheet2!C453="제주", "제주특별자치도", IF(Sheet2!C453="충남", "충청남도", IF(Sheet2!C453="충북", "충청북도", Sheet2!C453)))))))))))))))))</f>
        <v>경기도</v>
      </c>
      <c r="F453" t="str">
        <f>IFERROR(MID(Sheet2!B453, FIND(" ", Sheet2!B453) + 1, FIND(" ", Sheet2!B453, FIND(" ", Sheet2!B453) + 1) - FIND(" ", Sheet2!B453) - 1), MID(Sheet2!B453, FIND(" ", Sheet2!B453) + 1, LEN(Sheet2!B453) - FIND(" ", Sheet2!B453)))</f>
        <v>남양주시</v>
      </c>
      <c r="G453" t="s">
        <v>128</v>
      </c>
      <c r="H453" s="2" t="s">
        <v>60</v>
      </c>
      <c r="I453" s="2">
        <v>15.4</v>
      </c>
      <c r="J453" t="s">
        <v>3214</v>
      </c>
      <c r="K453" t="s">
        <v>223</v>
      </c>
      <c r="L453" t="s">
        <v>138</v>
      </c>
      <c r="M453" t="s">
        <v>3215</v>
      </c>
      <c r="N453" t="s">
        <v>3215</v>
      </c>
      <c r="O453" t="s">
        <v>3130</v>
      </c>
      <c r="P453">
        <v>35.049798699999997</v>
      </c>
      <c r="Q453">
        <v>126.99808400000001</v>
      </c>
    </row>
    <row r="454" spans="1:17" x14ac:dyDescent="0.3">
      <c r="A454" t="s">
        <v>3216</v>
      </c>
      <c r="B454" t="s">
        <v>3125</v>
      </c>
      <c r="C454" t="s">
        <v>3217</v>
      </c>
      <c r="D454" t="s">
        <v>3218</v>
      </c>
      <c r="E454" t="str">
        <f>IF(Sheet2!C454="강원", "강원도", IF(Sheet2!C454="경기", "경기도", IF(Sheet2!C454="경남", "경상남도", IF(Sheet2!C454="경북", "경상북도", IF(Sheet2!C454="광주", "광주광역시", IF(Sheet2!C454="대구", "대구광역시", IF(Sheet2!C454="대전", "대전광역시", IF(Sheet2!C454="부산", "부산광역시",IF(Sheet2!C454="서울", "서울특별시",  IF(Sheet2!C454="세종", "세종특별자치시",  IF(Sheet2!C454="울산", "울산광역시",IF(Sheet2!C454="인천", "인천광역시", IF(Sheet2!C454="전남", "전라남도", IF(Sheet2!C454="전북", "전라북도",  IF(Sheet2!C454="제주", "제주특별자치도", IF(Sheet2!C454="충남", "충청남도", IF(Sheet2!C454="충북", "충청북도", Sheet2!C454)))))))))))))))))</f>
        <v>경기도</v>
      </c>
      <c r="F454" t="str">
        <f>IFERROR(MID(Sheet2!B454, FIND(" ", Sheet2!B454) + 1, FIND(" ", Sheet2!B454, FIND(" ", Sheet2!B454) + 1) - FIND(" ", Sheet2!B454) - 1), MID(Sheet2!B454, FIND(" ", Sheet2!B454) + 1, LEN(Sheet2!B454) - FIND(" ", Sheet2!B454)))</f>
        <v>남양주시</v>
      </c>
      <c r="G454" t="s">
        <v>32</v>
      </c>
      <c r="H454" s="2" t="s">
        <v>60</v>
      </c>
      <c r="I454" s="2">
        <v>17.3</v>
      </c>
      <c r="J454" t="s">
        <v>3219</v>
      </c>
      <c r="K454" t="s">
        <v>2576</v>
      </c>
      <c r="L454" t="s">
        <v>138</v>
      </c>
      <c r="M454" t="s">
        <v>3220</v>
      </c>
      <c r="N454" t="s">
        <v>3220</v>
      </c>
      <c r="O454" t="s">
        <v>3130</v>
      </c>
      <c r="P454">
        <v>35.049798699999997</v>
      </c>
      <c r="Q454">
        <v>126.99808400000001</v>
      </c>
    </row>
    <row r="455" spans="1:17" x14ac:dyDescent="0.3">
      <c r="A455" t="s">
        <v>3221</v>
      </c>
      <c r="B455" t="s">
        <v>3161</v>
      </c>
      <c r="C455" t="s">
        <v>3222</v>
      </c>
      <c r="D455" t="s">
        <v>3223</v>
      </c>
      <c r="E455" t="str">
        <f>IF(Sheet2!C455="강원", "강원도", IF(Sheet2!C455="경기", "경기도", IF(Sheet2!C455="경남", "경상남도", IF(Sheet2!C455="경북", "경상북도", IF(Sheet2!C455="광주", "광주광역시", IF(Sheet2!C455="대구", "대구광역시", IF(Sheet2!C455="대전", "대전광역시", IF(Sheet2!C455="부산", "부산광역시",IF(Sheet2!C455="서울", "서울특별시",  IF(Sheet2!C455="세종", "세종특별자치시",  IF(Sheet2!C455="울산", "울산광역시",IF(Sheet2!C455="인천", "인천광역시", IF(Sheet2!C455="전남", "전라남도", IF(Sheet2!C455="전북", "전라북도",  IF(Sheet2!C455="제주", "제주특별자치도", IF(Sheet2!C455="충남", "충청남도", IF(Sheet2!C455="충북", "충청북도", Sheet2!C455)))))))))))))))))</f>
        <v>강원도</v>
      </c>
      <c r="F455" t="str">
        <f>IFERROR(MID(Sheet2!B455, FIND(" ", Sheet2!B455) + 1, FIND(" ", Sheet2!B455, FIND(" ", Sheet2!B455) + 1) - FIND(" ", Sheet2!B455) - 1), MID(Sheet2!B455, FIND(" ", Sheet2!B455) + 1, LEN(Sheet2!B455) - FIND(" ", Sheet2!B455)))</f>
        <v>삼척시</v>
      </c>
      <c r="G455" t="s">
        <v>32</v>
      </c>
      <c r="H455" s="2" t="s">
        <v>78</v>
      </c>
      <c r="I455" s="2">
        <v>5</v>
      </c>
      <c r="J455" t="s">
        <v>3224</v>
      </c>
      <c r="K455" t="s">
        <v>477</v>
      </c>
      <c r="L455" t="s">
        <v>3225</v>
      </c>
      <c r="M455" t="s">
        <v>3226</v>
      </c>
      <c r="N455" t="s">
        <v>3227</v>
      </c>
      <c r="O455" t="s">
        <v>3169</v>
      </c>
      <c r="P455">
        <v>37.465504299999999</v>
      </c>
      <c r="Q455">
        <v>129.17234740000001</v>
      </c>
    </row>
    <row r="456" spans="1:17" x14ac:dyDescent="0.3">
      <c r="A456" t="s">
        <v>3228</v>
      </c>
      <c r="B456" t="s">
        <v>3125</v>
      </c>
      <c r="C456" t="s">
        <v>3229</v>
      </c>
      <c r="D456" t="s">
        <v>3230</v>
      </c>
      <c r="E456" t="str">
        <f>IF(Sheet2!C456="강원", "강원도", IF(Sheet2!C456="경기", "경기도", IF(Sheet2!C456="경남", "경상남도", IF(Sheet2!C456="경북", "경상북도", IF(Sheet2!C456="광주", "광주광역시", IF(Sheet2!C456="대구", "대구광역시", IF(Sheet2!C456="대전", "대전광역시", IF(Sheet2!C456="부산", "부산광역시",IF(Sheet2!C456="서울", "서울특별시",  IF(Sheet2!C456="세종", "세종특별자치시",  IF(Sheet2!C456="울산", "울산광역시",IF(Sheet2!C456="인천", "인천광역시", IF(Sheet2!C456="전남", "전라남도", IF(Sheet2!C456="전북", "전라북도",  IF(Sheet2!C456="제주", "제주특별자치도", IF(Sheet2!C456="충남", "충청남도", IF(Sheet2!C456="충북", "충청북도", Sheet2!C456)))))))))))))))))</f>
        <v>경기도</v>
      </c>
      <c r="F456" t="str">
        <f>IFERROR(MID(Sheet2!B456, FIND(" ", Sheet2!B456) + 1, FIND(" ", Sheet2!B456, FIND(" ", Sheet2!B456) + 1) - FIND(" ", Sheet2!B456) - 1), MID(Sheet2!B456, FIND(" ", Sheet2!B456) + 1, LEN(Sheet2!B456) - FIND(" ", Sheet2!B456)))</f>
        <v>남양주시</v>
      </c>
      <c r="G456" t="s">
        <v>32</v>
      </c>
      <c r="H456" s="2" t="s">
        <v>78</v>
      </c>
      <c r="I456" s="2">
        <v>6.5</v>
      </c>
      <c r="J456" t="s">
        <v>3231</v>
      </c>
      <c r="K456" t="s">
        <v>80</v>
      </c>
      <c r="O456" t="s">
        <v>3130</v>
      </c>
      <c r="P456">
        <v>35.049798699999997</v>
      </c>
      <c r="Q456">
        <v>126.99808400000001</v>
      </c>
    </row>
    <row r="457" spans="1:17" x14ac:dyDescent="0.3">
      <c r="A457" t="s">
        <v>3232</v>
      </c>
      <c r="B457" t="s">
        <v>2380</v>
      </c>
      <c r="C457" t="s">
        <v>3233</v>
      </c>
      <c r="D457" t="s">
        <v>3234</v>
      </c>
      <c r="E457" t="str">
        <f>IF(Sheet2!C457="강원", "강원도", IF(Sheet2!C457="경기", "경기도", IF(Sheet2!C457="경남", "경상남도", IF(Sheet2!C457="경북", "경상북도", IF(Sheet2!C457="광주", "광주광역시", IF(Sheet2!C457="대구", "대구광역시", IF(Sheet2!C457="대전", "대전광역시", IF(Sheet2!C457="부산", "부산광역시",IF(Sheet2!C457="서울", "서울특별시",  IF(Sheet2!C457="세종", "세종특별자치시",  IF(Sheet2!C457="울산", "울산광역시",IF(Sheet2!C457="인천", "인천광역시", IF(Sheet2!C457="전남", "전라남도", IF(Sheet2!C457="전북", "전라북도",  IF(Sheet2!C457="제주", "제주특별자치도", IF(Sheet2!C457="충남", "충청남도", IF(Sheet2!C457="충북", "충청북도", Sheet2!C457)))))))))))))))))</f>
        <v>전라남도</v>
      </c>
      <c r="F457" t="str">
        <f>IFERROR(MID(Sheet2!B457, FIND(" ", Sheet2!B457) + 1, FIND(" ", Sheet2!B457, FIND(" ", Sheet2!B457) + 1) - FIND(" ", Sheet2!B457) - 1), MID(Sheet2!B457, FIND(" ", Sheet2!B457) + 1, LEN(Sheet2!B457) - FIND(" ", Sheet2!B457)))</f>
        <v>구례군</v>
      </c>
      <c r="G457" t="s">
        <v>19</v>
      </c>
      <c r="H457" s="2" t="s">
        <v>60</v>
      </c>
      <c r="I457" s="2">
        <v>18.899999999999999</v>
      </c>
      <c r="J457" t="s">
        <v>3235</v>
      </c>
      <c r="K457" t="s">
        <v>105</v>
      </c>
      <c r="L457" t="s">
        <v>3236</v>
      </c>
      <c r="M457" t="s">
        <v>3237</v>
      </c>
      <c r="N457" t="s">
        <v>3238</v>
      </c>
      <c r="O457" t="s">
        <v>2388</v>
      </c>
      <c r="P457">
        <v>35.4592144</v>
      </c>
      <c r="Q457">
        <v>127.6018698</v>
      </c>
    </row>
    <row r="458" spans="1:17" x14ac:dyDescent="0.3">
      <c r="A458" t="s">
        <v>3239</v>
      </c>
      <c r="B458" t="s">
        <v>3125</v>
      </c>
      <c r="C458" t="s">
        <v>3240</v>
      </c>
      <c r="D458" t="s">
        <v>3241</v>
      </c>
      <c r="E458" t="str">
        <f>IF(Sheet2!C458="강원", "강원도", IF(Sheet2!C458="경기", "경기도", IF(Sheet2!C458="경남", "경상남도", IF(Sheet2!C458="경북", "경상북도", IF(Sheet2!C458="광주", "광주광역시", IF(Sheet2!C458="대구", "대구광역시", IF(Sheet2!C458="대전", "대전광역시", IF(Sheet2!C458="부산", "부산광역시",IF(Sheet2!C458="서울", "서울특별시",  IF(Sheet2!C458="세종", "세종특별자치시",  IF(Sheet2!C458="울산", "울산광역시",IF(Sheet2!C458="인천", "인천광역시", IF(Sheet2!C458="전남", "전라남도", IF(Sheet2!C458="전북", "전라북도",  IF(Sheet2!C458="제주", "제주특별자치도", IF(Sheet2!C458="충남", "충청남도", IF(Sheet2!C458="충북", "충청북도", Sheet2!C458)))))))))))))))))</f>
        <v>경기도</v>
      </c>
      <c r="F458" t="str">
        <f>IFERROR(MID(Sheet2!B458, FIND(" ", Sheet2!B458) + 1, FIND(" ", Sheet2!B458, FIND(" ", Sheet2!B458) + 1) - FIND(" ", Sheet2!B458) - 1), MID(Sheet2!B458, FIND(" ", Sheet2!B458) + 1, LEN(Sheet2!B458) - FIND(" ", Sheet2!B458)))</f>
        <v>남양주시</v>
      </c>
      <c r="G458" t="s">
        <v>128</v>
      </c>
      <c r="H458" s="2" t="s">
        <v>50</v>
      </c>
      <c r="I458" s="2">
        <v>20.3</v>
      </c>
      <c r="J458" t="s">
        <v>3242</v>
      </c>
      <c r="K458" t="s">
        <v>315</v>
      </c>
      <c r="O458" t="s">
        <v>3130</v>
      </c>
      <c r="P458">
        <v>35.049798699999997</v>
      </c>
      <c r="Q458">
        <v>126.99808400000001</v>
      </c>
    </row>
    <row r="459" spans="1:17" x14ac:dyDescent="0.3">
      <c r="A459" t="s">
        <v>3243</v>
      </c>
      <c r="B459" t="s">
        <v>3161</v>
      </c>
      <c r="C459" t="s">
        <v>3244</v>
      </c>
      <c r="D459" t="s">
        <v>3245</v>
      </c>
      <c r="E459" t="str">
        <f>IF(Sheet2!C459="강원", "강원도", IF(Sheet2!C459="경기", "경기도", IF(Sheet2!C459="경남", "경상남도", IF(Sheet2!C459="경북", "경상북도", IF(Sheet2!C459="광주", "광주광역시", IF(Sheet2!C459="대구", "대구광역시", IF(Sheet2!C459="대전", "대전광역시", IF(Sheet2!C459="부산", "부산광역시",IF(Sheet2!C459="서울", "서울특별시",  IF(Sheet2!C459="세종", "세종특별자치시",  IF(Sheet2!C459="울산", "울산광역시",IF(Sheet2!C459="인천", "인천광역시", IF(Sheet2!C459="전남", "전라남도", IF(Sheet2!C459="전북", "전라북도",  IF(Sheet2!C459="제주", "제주특별자치도", IF(Sheet2!C459="충남", "충청남도", IF(Sheet2!C459="충북", "충청북도", Sheet2!C459)))))))))))))))))</f>
        <v>강원도</v>
      </c>
      <c r="F459" t="str">
        <f>IFERROR(MID(Sheet2!B459, FIND(" ", Sheet2!B459) + 1, FIND(" ", Sheet2!B459, FIND(" ", Sheet2!B459) + 1) - FIND(" ", Sheet2!B459) - 1), MID(Sheet2!B459, FIND(" ", Sheet2!B459) + 1, LEN(Sheet2!B459) - FIND(" ", Sheet2!B459)))</f>
        <v>삼척시</v>
      </c>
      <c r="G459" t="s">
        <v>19</v>
      </c>
      <c r="H459" s="2" t="s">
        <v>33</v>
      </c>
      <c r="I459" s="2">
        <v>4</v>
      </c>
      <c r="J459" t="s">
        <v>3246</v>
      </c>
      <c r="K459" t="s">
        <v>35</v>
      </c>
      <c r="L459" t="s">
        <v>3247</v>
      </c>
      <c r="M459" t="s">
        <v>3248</v>
      </c>
      <c r="N459" t="s">
        <v>3249</v>
      </c>
      <c r="O459" t="s">
        <v>3169</v>
      </c>
      <c r="P459">
        <v>37.465504299999999</v>
      </c>
      <c r="Q459">
        <v>129.17234740000001</v>
      </c>
    </row>
    <row r="460" spans="1:17" x14ac:dyDescent="0.3">
      <c r="A460" t="s">
        <v>3250</v>
      </c>
      <c r="B460" t="s">
        <v>3125</v>
      </c>
      <c r="C460" t="s">
        <v>3251</v>
      </c>
      <c r="D460" t="s">
        <v>3252</v>
      </c>
      <c r="E460" t="str">
        <f>IF(Sheet2!C460="강원", "강원도", IF(Sheet2!C460="경기", "경기도", IF(Sheet2!C460="경남", "경상남도", IF(Sheet2!C460="경북", "경상북도", IF(Sheet2!C460="광주", "광주광역시", IF(Sheet2!C460="대구", "대구광역시", IF(Sheet2!C460="대전", "대전광역시", IF(Sheet2!C460="부산", "부산광역시",IF(Sheet2!C460="서울", "서울특별시",  IF(Sheet2!C460="세종", "세종특별자치시",  IF(Sheet2!C460="울산", "울산광역시",IF(Sheet2!C460="인천", "인천광역시", IF(Sheet2!C460="전남", "전라남도", IF(Sheet2!C460="전북", "전라북도",  IF(Sheet2!C460="제주", "제주특별자치도", IF(Sheet2!C460="충남", "충청남도", IF(Sheet2!C460="충북", "충청북도", Sheet2!C460)))))))))))))))))</f>
        <v>경기도</v>
      </c>
      <c r="F460" t="str">
        <f>IFERROR(MID(Sheet2!B460, FIND(" ", Sheet2!B460) + 1, FIND(" ", Sheet2!B460, FIND(" ", Sheet2!B460) + 1) - FIND(" ", Sheet2!B460) - 1), MID(Sheet2!B460, FIND(" ", Sheet2!B460) + 1, LEN(Sheet2!B460) - FIND(" ", Sheet2!B460)))</f>
        <v>남양주시</v>
      </c>
      <c r="G460" t="s">
        <v>32</v>
      </c>
      <c r="H460" s="2" t="s">
        <v>78</v>
      </c>
      <c r="I460" s="2">
        <v>9.1999999999999993</v>
      </c>
      <c r="J460" t="s">
        <v>3253</v>
      </c>
      <c r="K460" t="s">
        <v>431</v>
      </c>
      <c r="O460" t="s">
        <v>3130</v>
      </c>
      <c r="P460">
        <v>35.049798699999997</v>
      </c>
      <c r="Q460">
        <v>126.99808400000001</v>
      </c>
    </row>
    <row r="461" spans="1:17" x14ac:dyDescent="0.3">
      <c r="A461" t="s">
        <v>3254</v>
      </c>
      <c r="B461" t="s">
        <v>3255</v>
      </c>
      <c r="C461" t="s">
        <v>29</v>
      </c>
      <c r="D461" t="s">
        <v>3256</v>
      </c>
      <c r="E461" t="str">
        <f>IF(Sheet2!C461="강원", "강원도", IF(Sheet2!C461="경기", "경기도", IF(Sheet2!C461="경남", "경상남도", IF(Sheet2!C461="경북", "경상북도", IF(Sheet2!C461="광주", "광주광역시", IF(Sheet2!C461="대구", "대구광역시", IF(Sheet2!C461="대전", "대전광역시", IF(Sheet2!C461="부산", "부산광역시",IF(Sheet2!C461="서울", "서울특별시",  IF(Sheet2!C461="세종", "세종특별자치시",  IF(Sheet2!C461="울산", "울산광역시",IF(Sheet2!C461="인천", "인천광역시", IF(Sheet2!C461="전남", "전라남도", IF(Sheet2!C461="전북", "전라북도",  IF(Sheet2!C461="제주", "제주특별자치도", IF(Sheet2!C461="충남", "충청남도", IF(Sheet2!C461="충북", "충청북도", Sheet2!C461)))))))))))))))))</f>
        <v>강원도</v>
      </c>
      <c r="F461" t="str">
        <f>IFERROR(MID(Sheet2!B461, FIND(" ", Sheet2!B461) + 1, FIND(" ", Sheet2!B461, FIND(" ", Sheet2!B461) + 1) - FIND(" ", Sheet2!B461) - 1), MID(Sheet2!B461, FIND(" ", Sheet2!B461) + 1, LEN(Sheet2!B461) - FIND(" ", Sheet2!B461)))</f>
        <v>속초시</v>
      </c>
      <c r="G461" t="s">
        <v>19</v>
      </c>
      <c r="H461" s="2" t="s">
        <v>60</v>
      </c>
      <c r="I461" s="2">
        <v>15</v>
      </c>
      <c r="J461" t="s">
        <v>3257</v>
      </c>
      <c r="K461" t="s">
        <v>22</v>
      </c>
      <c r="L461" t="s">
        <v>3258</v>
      </c>
      <c r="M461" t="s">
        <v>3259</v>
      </c>
      <c r="N461" t="s">
        <v>3260</v>
      </c>
      <c r="O461" t="s">
        <v>3261</v>
      </c>
      <c r="P461">
        <v>38.201620499999997</v>
      </c>
      <c r="Q461">
        <v>128.59343100000001</v>
      </c>
    </row>
    <row r="462" spans="1:17" x14ac:dyDescent="0.3">
      <c r="A462" t="s">
        <v>3262</v>
      </c>
      <c r="B462" t="s">
        <v>3125</v>
      </c>
      <c r="C462" t="s">
        <v>3263</v>
      </c>
      <c r="D462" t="s">
        <v>3264</v>
      </c>
      <c r="E462" t="str">
        <f>IF(Sheet2!C462="강원", "강원도", IF(Sheet2!C462="경기", "경기도", IF(Sheet2!C462="경남", "경상남도", IF(Sheet2!C462="경북", "경상북도", IF(Sheet2!C462="광주", "광주광역시", IF(Sheet2!C462="대구", "대구광역시", IF(Sheet2!C462="대전", "대전광역시", IF(Sheet2!C462="부산", "부산광역시",IF(Sheet2!C462="서울", "서울특별시",  IF(Sheet2!C462="세종", "세종특별자치시",  IF(Sheet2!C462="울산", "울산광역시",IF(Sheet2!C462="인천", "인천광역시", IF(Sheet2!C462="전남", "전라남도", IF(Sheet2!C462="전북", "전라북도",  IF(Sheet2!C462="제주", "제주특별자치도", IF(Sheet2!C462="충남", "충청남도", IF(Sheet2!C462="충북", "충청북도", Sheet2!C462)))))))))))))))))</f>
        <v>경기도</v>
      </c>
      <c r="F462" t="str">
        <f>IFERROR(MID(Sheet2!B462, FIND(" ", Sheet2!B462) + 1, FIND(" ", Sheet2!B462, FIND(" ", Sheet2!B462) + 1) - FIND(" ", Sheet2!B462) - 1), MID(Sheet2!B462, FIND(" ", Sheet2!B462) + 1, LEN(Sheet2!B462) - FIND(" ", Sheet2!B462)))</f>
        <v>남양주시</v>
      </c>
      <c r="G462" t="s">
        <v>32</v>
      </c>
      <c r="H462" s="2" t="s">
        <v>20</v>
      </c>
      <c r="I462" s="2">
        <v>10.1</v>
      </c>
      <c r="J462" t="s">
        <v>3265</v>
      </c>
      <c r="K462" t="s">
        <v>1678</v>
      </c>
      <c r="L462" t="s">
        <v>729</v>
      </c>
      <c r="M462" t="s">
        <v>3135</v>
      </c>
      <c r="N462" t="s">
        <v>3266</v>
      </c>
      <c r="O462" t="s">
        <v>3130</v>
      </c>
      <c r="P462">
        <v>35.049798699999997</v>
      </c>
      <c r="Q462">
        <v>126.99808400000001</v>
      </c>
    </row>
    <row r="463" spans="1:17" x14ac:dyDescent="0.3">
      <c r="A463" t="s">
        <v>3267</v>
      </c>
      <c r="B463" t="s">
        <v>3268</v>
      </c>
      <c r="C463" t="s">
        <v>3268</v>
      </c>
      <c r="D463" t="s">
        <v>3269</v>
      </c>
      <c r="E463" t="str">
        <f>IF(Sheet2!C463="강원", "강원도", IF(Sheet2!C463="경기", "경기도", IF(Sheet2!C463="경남", "경상남도", IF(Sheet2!C463="경북", "경상북도", IF(Sheet2!C463="광주", "광주광역시", IF(Sheet2!C463="대구", "대구광역시", IF(Sheet2!C463="대전", "대전광역시", IF(Sheet2!C463="부산", "부산광역시",IF(Sheet2!C463="서울", "서울특별시",  IF(Sheet2!C463="세종", "세종특별자치시",  IF(Sheet2!C463="울산", "울산광역시",IF(Sheet2!C463="인천", "인천광역시", IF(Sheet2!C463="전남", "전라남도", IF(Sheet2!C463="전북", "전라북도",  IF(Sheet2!C463="제주", "제주특별자치도", IF(Sheet2!C463="충남", "충청남도", IF(Sheet2!C463="충북", "충청북도", Sheet2!C463)))))))))))))))))</f>
        <v>강원도</v>
      </c>
      <c r="F463" t="str">
        <f>IFERROR(MID(Sheet2!B463, FIND(" ", Sheet2!B463) + 1, FIND(" ", Sheet2!B463, FIND(" ", Sheet2!B463) + 1) - FIND(" ", Sheet2!B463) - 1), MID(Sheet2!B463, FIND(" ", Sheet2!B463) + 1, LEN(Sheet2!B463) - FIND(" ", Sheet2!B463)))</f>
        <v>양구군</v>
      </c>
      <c r="G463" t="s">
        <v>32</v>
      </c>
      <c r="H463" s="2" t="s">
        <v>60</v>
      </c>
      <c r="I463" s="2">
        <v>12</v>
      </c>
      <c r="J463" t="s">
        <v>3270</v>
      </c>
      <c r="K463" t="s">
        <v>80</v>
      </c>
      <c r="L463" t="s">
        <v>3271</v>
      </c>
      <c r="M463" t="s">
        <v>3272</v>
      </c>
      <c r="N463" t="s">
        <v>3273</v>
      </c>
      <c r="O463" t="s">
        <v>3274</v>
      </c>
      <c r="P463">
        <v>38.273386100000003</v>
      </c>
      <c r="Q463">
        <v>128.01319140000001</v>
      </c>
    </row>
    <row r="464" spans="1:17" x14ac:dyDescent="0.3">
      <c r="A464" t="s">
        <v>3275</v>
      </c>
      <c r="B464" t="s">
        <v>2380</v>
      </c>
      <c r="C464" t="s">
        <v>3276</v>
      </c>
      <c r="D464" t="s">
        <v>3277</v>
      </c>
      <c r="E464" t="str">
        <f>IF(Sheet2!C464="강원", "강원도", IF(Sheet2!C464="경기", "경기도", IF(Sheet2!C464="경남", "경상남도", IF(Sheet2!C464="경북", "경상북도", IF(Sheet2!C464="광주", "광주광역시", IF(Sheet2!C464="대구", "대구광역시", IF(Sheet2!C464="대전", "대전광역시", IF(Sheet2!C464="부산", "부산광역시",IF(Sheet2!C464="서울", "서울특별시",  IF(Sheet2!C464="세종", "세종특별자치시",  IF(Sheet2!C464="울산", "울산광역시",IF(Sheet2!C464="인천", "인천광역시", IF(Sheet2!C464="전남", "전라남도", IF(Sheet2!C464="전북", "전라북도",  IF(Sheet2!C464="제주", "제주특별자치도", IF(Sheet2!C464="충남", "충청남도", IF(Sheet2!C464="충북", "충청북도", Sheet2!C464)))))))))))))))))</f>
        <v>전라남도</v>
      </c>
      <c r="F464" t="str">
        <f>IFERROR(MID(Sheet2!B464, FIND(" ", Sheet2!B464) + 1, FIND(" ", Sheet2!B464, FIND(" ", Sheet2!B464) + 1) - FIND(" ", Sheet2!B464) - 1), MID(Sheet2!B464, FIND(" ", Sheet2!B464) + 1, LEN(Sheet2!B464) - FIND(" ", Sheet2!B464)))</f>
        <v>구례군</v>
      </c>
      <c r="G464" t="s">
        <v>32</v>
      </c>
      <c r="H464" s="2" t="s">
        <v>20</v>
      </c>
      <c r="I464" s="2">
        <v>12.3</v>
      </c>
      <c r="J464" t="s">
        <v>3278</v>
      </c>
      <c r="K464" t="s">
        <v>431</v>
      </c>
      <c r="L464" t="s">
        <v>3279</v>
      </c>
      <c r="M464" t="s">
        <v>3279</v>
      </c>
      <c r="N464" t="s">
        <v>3279</v>
      </c>
      <c r="O464" t="s">
        <v>2388</v>
      </c>
      <c r="P464">
        <v>35.4592144</v>
      </c>
      <c r="Q464">
        <v>127.6018698</v>
      </c>
    </row>
    <row r="465" spans="1:17" x14ac:dyDescent="0.3">
      <c r="A465" t="s">
        <v>3280</v>
      </c>
      <c r="B465" t="s">
        <v>3281</v>
      </c>
      <c r="C465" t="s">
        <v>3281</v>
      </c>
      <c r="D465" t="s">
        <v>3282</v>
      </c>
      <c r="E465" t="str">
        <f>IF(Sheet2!C465="강원", "강원도", IF(Sheet2!C465="경기", "경기도", IF(Sheet2!C465="경남", "경상남도", IF(Sheet2!C465="경북", "경상북도", IF(Sheet2!C465="광주", "광주광역시", IF(Sheet2!C465="대구", "대구광역시", IF(Sheet2!C465="대전", "대전광역시", IF(Sheet2!C465="부산", "부산광역시",IF(Sheet2!C465="서울", "서울특별시",  IF(Sheet2!C465="세종", "세종특별자치시",  IF(Sheet2!C465="울산", "울산광역시",IF(Sheet2!C465="인천", "인천광역시", IF(Sheet2!C465="전남", "전라남도", IF(Sheet2!C465="전북", "전라북도",  IF(Sheet2!C465="제주", "제주특별자치도", IF(Sheet2!C465="충남", "충청남도", IF(Sheet2!C465="충북", "충청북도", Sheet2!C465)))))))))))))))))</f>
        <v>경기도</v>
      </c>
      <c r="F465" t="str">
        <f>IFERROR(MID(Sheet2!B465, FIND(" ", Sheet2!B465) + 1, FIND(" ", Sheet2!B465, FIND(" ", Sheet2!B465) + 1) - FIND(" ", Sheet2!B465) - 1), MID(Sheet2!B465, FIND(" ", Sheet2!B465) + 1, LEN(Sheet2!B465) - FIND(" ", Sheet2!B465)))</f>
        <v>파주시</v>
      </c>
      <c r="G465" t="s">
        <v>19</v>
      </c>
      <c r="H465" s="2" t="s">
        <v>33</v>
      </c>
      <c r="I465" s="2">
        <v>4.2</v>
      </c>
      <c r="J465" t="s">
        <v>3284</v>
      </c>
      <c r="K465" t="s">
        <v>477</v>
      </c>
      <c r="L465" t="s">
        <v>138</v>
      </c>
      <c r="M465" t="s">
        <v>3285</v>
      </c>
      <c r="N465" t="s">
        <v>3286</v>
      </c>
      <c r="O465" t="s">
        <v>3287</v>
      </c>
      <c r="P465">
        <v>37.7731669</v>
      </c>
      <c r="Q465">
        <v>126.68965230000001</v>
      </c>
    </row>
    <row r="466" spans="1:17" x14ac:dyDescent="0.3">
      <c r="A466" t="s">
        <v>3288</v>
      </c>
      <c r="B466" t="s">
        <v>3289</v>
      </c>
      <c r="C466" t="s">
        <v>3290</v>
      </c>
      <c r="D466" t="s">
        <v>3291</v>
      </c>
      <c r="E466" t="str">
        <f>IF(Sheet2!C466="강원", "강원도", IF(Sheet2!C466="경기", "경기도", IF(Sheet2!C466="경남", "경상남도", IF(Sheet2!C466="경북", "경상북도", IF(Sheet2!C466="광주", "광주광역시", IF(Sheet2!C466="대구", "대구광역시", IF(Sheet2!C466="대전", "대전광역시", IF(Sheet2!C466="부산", "부산광역시",IF(Sheet2!C466="서울", "서울특별시",  IF(Sheet2!C466="세종", "세종특별자치시",  IF(Sheet2!C466="울산", "울산광역시",IF(Sheet2!C466="인천", "인천광역시", IF(Sheet2!C466="전남", "전라남도", IF(Sheet2!C466="전북", "전라북도",  IF(Sheet2!C466="제주", "제주특별자치도", IF(Sheet2!C466="충남", "충청남도", IF(Sheet2!C466="충북", "충청북도", Sheet2!C466)))))))))))))))))</f>
        <v>서울특별시</v>
      </c>
      <c r="F466" t="str">
        <f>IFERROR(MID(Sheet2!B466, FIND(" ", Sheet2!B466) + 1, FIND(" ", Sheet2!B466, FIND(" ", Sheet2!B466) + 1) - FIND(" ", Sheet2!B466) - 1), MID(Sheet2!B466, FIND(" ", Sheet2!B466) + 1, LEN(Sheet2!B466) - FIND(" ", Sheet2!B466)))</f>
        <v>강서구</v>
      </c>
      <c r="G466" t="s">
        <v>339</v>
      </c>
      <c r="H466" s="2" t="s">
        <v>120</v>
      </c>
      <c r="I466" s="2">
        <v>0.7</v>
      </c>
      <c r="J466" t="s">
        <v>3292</v>
      </c>
      <c r="K466" t="s">
        <v>558</v>
      </c>
      <c r="L466" t="s">
        <v>3293</v>
      </c>
      <c r="M466" t="s">
        <v>3294</v>
      </c>
      <c r="N466" t="s">
        <v>3295</v>
      </c>
      <c r="O466" t="s">
        <v>3296</v>
      </c>
      <c r="P466">
        <v>37.456429300000003</v>
      </c>
      <c r="Q466">
        <v>126.9457572</v>
      </c>
    </row>
    <row r="467" spans="1:17" x14ac:dyDescent="0.3">
      <c r="A467" t="s">
        <v>3297</v>
      </c>
      <c r="B467" t="s">
        <v>3298</v>
      </c>
      <c r="C467" t="s">
        <v>3299</v>
      </c>
      <c r="D467" t="s">
        <v>3300</v>
      </c>
      <c r="E467" t="str">
        <f>IF(Sheet2!C467="강원", "강원도", IF(Sheet2!C467="경기", "경기도", IF(Sheet2!C467="경남", "경상남도", IF(Sheet2!C467="경북", "경상북도", IF(Sheet2!C467="광주", "광주광역시", IF(Sheet2!C467="대구", "대구광역시", IF(Sheet2!C467="대전", "대전광역시", IF(Sheet2!C467="부산", "부산광역시",IF(Sheet2!C467="서울", "서울특별시",  IF(Sheet2!C467="세종", "세종특별자치시",  IF(Sheet2!C467="울산", "울산광역시",IF(Sheet2!C467="인천", "인천광역시", IF(Sheet2!C467="전남", "전라남도", IF(Sheet2!C467="전북", "전라북도",  IF(Sheet2!C467="제주", "제주특별자치도", IF(Sheet2!C467="충남", "충청남도", IF(Sheet2!C467="충북", "충청북도", Sheet2!C467)))))))))))))))))</f>
        <v>강원도</v>
      </c>
      <c r="F467" t="str">
        <f>IFERROR(MID(Sheet2!B467, FIND(" ", Sheet2!B467) + 1, FIND(" ", Sheet2!B467, FIND(" ", Sheet2!B467) + 1) - FIND(" ", Sheet2!B467) - 1), MID(Sheet2!B467, FIND(" ", Sheet2!B467) + 1, LEN(Sheet2!B467) - FIND(" ", Sheet2!B467)))</f>
        <v>정선군</v>
      </c>
      <c r="G467" t="s">
        <v>19</v>
      </c>
      <c r="H467" s="2" t="s">
        <v>50</v>
      </c>
      <c r="I467" s="2">
        <v>33</v>
      </c>
      <c r="J467" t="s">
        <v>3301</v>
      </c>
      <c r="K467" t="s">
        <v>3302</v>
      </c>
      <c r="L467" t="s">
        <v>3303</v>
      </c>
      <c r="M467" t="s">
        <v>3304</v>
      </c>
      <c r="N467" t="s">
        <v>3305</v>
      </c>
      <c r="O467" t="s">
        <v>3306</v>
      </c>
      <c r="P467">
        <v>37.338142099999999</v>
      </c>
      <c r="Q467">
        <v>128.61406769999999</v>
      </c>
    </row>
    <row r="468" spans="1:17" x14ac:dyDescent="0.3">
      <c r="A468" t="s">
        <v>3307</v>
      </c>
      <c r="B468" t="s">
        <v>3298</v>
      </c>
      <c r="C468" t="s">
        <v>3308</v>
      </c>
      <c r="D468" t="s">
        <v>3309</v>
      </c>
      <c r="E468" t="str">
        <f>IF(Sheet2!C468="강원", "강원도", IF(Sheet2!C468="경기", "경기도", IF(Sheet2!C468="경남", "경상남도", IF(Sheet2!C468="경북", "경상북도", IF(Sheet2!C468="광주", "광주광역시", IF(Sheet2!C468="대구", "대구광역시", IF(Sheet2!C468="대전", "대전광역시", IF(Sheet2!C468="부산", "부산광역시",IF(Sheet2!C468="서울", "서울특별시",  IF(Sheet2!C468="세종", "세종특별자치시",  IF(Sheet2!C468="울산", "울산광역시",IF(Sheet2!C468="인천", "인천광역시", IF(Sheet2!C468="전남", "전라남도", IF(Sheet2!C468="전북", "전라북도",  IF(Sheet2!C468="제주", "제주특별자치도", IF(Sheet2!C468="충남", "충청남도", IF(Sheet2!C468="충북", "충청북도", Sheet2!C468)))))))))))))))))</f>
        <v>강원도</v>
      </c>
      <c r="F468" t="str">
        <f>IFERROR(MID(Sheet2!B468, FIND(" ", Sheet2!B468) + 1, FIND(" ", Sheet2!B468, FIND(" ", Sheet2!B468) + 1) - FIND(" ", Sheet2!B468) - 1), MID(Sheet2!B468, FIND(" ", Sheet2!B468) + 1, LEN(Sheet2!B468) - FIND(" ", Sheet2!B468)))</f>
        <v>정선군</v>
      </c>
      <c r="G468" t="s">
        <v>32</v>
      </c>
      <c r="H468" s="2" t="s">
        <v>50</v>
      </c>
      <c r="I468" s="2">
        <v>46</v>
      </c>
      <c r="J468" t="s">
        <v>3310</v>
      </c>
      <c r="K468" t="s">
        <v>3311</v>
      </c>
      <c r="L468" t="s">
        <v>3312</v>
      </c>
      <c r="M468" t="s">
        <v>3313</v>
      </c>
      <c r="N468" t="s">
        <v>3314</v>
      </c>
      <c r="O468" t="s">
        <v>3306</v>
      </c>
      <c r="P468">
        <v>37.338142099999999</v>
      </c>
      <c r="Q468">
        <v>128.61406769999999</v>
      </c>
    </row>
    <row r="469" spans="1:17" x14ac:dyDescent="0.3">
      <c r="A469" t="s">
        <v>3315</v>
      </c>
      <c r="B469" t="s">
        <v>3316</v>
      </c>
      <c r="C469" t="s">
        <v>29</v>
      </c>
      <c r="D469" t="s">
        <v>3317</v>
      </c>
      <c r="E469" t="str">
        <f>IF(Sheet2!C469="강원", "강원도", IF(Sheet2!C469="경기", "경기도", IF(Sheet2!C469="경남", "경상남도", IF(Sheet2!C469="경북", "경상북도", IF(Sheet2!C469="광주", "광주광역시", IF(Sheet2!C469="대구", "대구광역시", IF(Sheet2!C469="대전", "대전광역시", IF(Sheet2!C469="부산", "부산광역시",IF(Sheet2!C469="서울", "서울특별시",  IF(Sheet2!C469="세종", "세종특별자치시",  IF(Sheet2!C469="울산", "울산광역시",IF(Sheet2!C469="인천", "인천광역시", IF(Sheet2!C469="전남", "전라남도", IF(Sheet2!C469="전북", "전라북도",  IF(Sheet2!C469="제주", "제주특별자치도", IF(Sheet2!C469="충남", "충청남도", IF(Sheet2!C469="충북", "충청북도", Sheet2!C469)))))))))))))))))</f>
        <v>경기도</v>
      </c>
      <c r="F469" t="str">
        <f>IFERROR(MID(Sheet2!B469, FIND(" ", Sheet2!B469) + 1, FIND(" ", Sheet2!B469, FIND(" ", Sheet2!B469) + 1) - FIND(" ", Sheet2!B469) - 1), MID(Sheet2!B469, FIND(" ", Sheet2!B469) + 1, LEN(Sheet2!B469) - FIND(" ", Sheet2!B469)))</f>
        <v>김포시</v>
      </c>
      <c r="G469" t="s">
        <v>32</v>
      </c>
      <c r="H469" s="2" t="s">
        <v>33</v>
      </c>
      <c r="I469" s="2">
        <v>2</v>
      </c>
      <c r="J469" t="s">
        <v>3319</v>
      </c>
      <c r="K469" t="s">
        <v>158</v>
      </c>
      <c r="L469" t="s">
        <v>23</v>
      </c>
      <c r="M469" t="s">
        <v>3320</v>
      </c>
      <c r="N469" t="s">
        <v>3321</v>
      </c>
      <c r="O469" t="s">
        <v>3322</v>
      </c>
      <c r="P469">
        <v>37.734889099999997</v>
      </c>
      <c r="Q469">
        <v>126.5379405</v>
      </c>
    </row>
    <row r="470" spans="1:17" x14ac:dyDescent="0.3">
      <c r="A470" t="s">
        <v>3323</v>
      </c>
      <c r="B470" t="s">
        <v>3316</v>
      </c>
      <c r="C470" t="s">
        <v>41</v>
      </c>
      <c r="D470" t="s">
        <v>3324</v>
      </c>
      <c r="E470" t="str">
        <f>IF(Sheet2!C470="강원", "강원도", IF(Sheet2!C470="경기", "경기도", IF(Sheet2!C470="경남", "경상남도", IF(Sheet2!C470="경북", "경상북도", IF(Sheet2!C470="광주", "광주광역시", IF(Sheet2!C470="대구", "대구광역시", IF(Sheet2!C470="대전", "대전광역시", IF(Sheet2!C470="부산", "부산광역시",IF(Sheet2!C470="서울", "서울특별시",  IF(Sheet2!C470="세종", "세종특별자치시",  IF(Sheet2!C470="울산", "울산광역시",IF(Sheet2!C470="인천", "인천광역시", IF(Sheet2!C470="전남", "전라남도", IF(Sheet2!C470="전북", "전라북도",  IF(Sheet2!C470="제주", "제주특별자치도", IF(Sheet2!C470="충남", "충청남도", IF(Sheet2!C470="충북", "충청북도", Sheet2!C470)))))))))))))))))</f>
        <v>경기도</v>
      </c>
      <c r="F470" t="str">
        <f>IFERROR(MID(Sheet2!B470, FIND(" ", Sheet2!B470) + 1, FIND(" ", Sheet2!B470, FIND(" ", Sheet2!B470) + 1) - FIND(" ", Sheet2!B470) - 1), MID(Sheet2!B470, FIND(" ", Sheet2!B470) + 1, LEN(Sheet2!B470) - FIND(" ", Sheet2!B470)))</f>
        <v>김포시</v>
      </c>
      <c r="G470" t="s">
        <v>32</v>
      </c>
      <c r="H470" s="2" t="s">
        <v>33</v>
      </c>
      <c r="I470" s="2">
        <v>4.5999999999999996</v>
      </c>
      <c r="J470" t="s">
        <v>3325</v>
      </c>
      <c r="K470" t="s">
        <v>80</v>
      </c>
      <c r="L470" t="s">
        <v>23</v>
      </c>
      <c r="M470" t="s">
        <v>3320</v>
      </c>
      <c r="N470" t="s">
        <v>3326</v>
      </c>
      <c r="O470" t="s">
        <v>3322</v>
      </c>
      <c r="P470">
        <v>37.734889099999997</v>
      </c>
      <c r="Q470">
        <v>126.5379405</v>
      </c>
    </row>
    <row r="471" spans="1:17" x14ac:dyDescent="0.3">
      <c r="A471" t="s">
        <v>3327</v>
      </c>
      <c r="B471" t="s">
        <v>3298</v>
      </c>
      <c r="C471" t="s">
        <v>3328</v>
      </c>
      <c r="D471" t="s">
        <v>3329</v>
      </c>
      <c r="E471" t="str">
        <f>IF(Sheet2!C471="강원", "강원도", IF(Sheet2!C471="경기", "경기도", IF(Sheet2!C471="경남", "경상남도", IF(Sheet2!C471="경북", "경상북도", IF(Sheet2!C471="광주", "광주광역시", IF(Sheet2!C471="대구", "대구광역시", IF(Sheet2!C471="대전", "대전광역시", IF(Sheet2!C471="부산", "부산광역시",IF(Sheet2!C471="서울", "서울특별시",  IF(Sheet2!C471="세종", "세종특별자치시",  IF(Sheet2!C471="울산", "울산광역시",IF(Sheet2!C471="인천", "인천광역시", IF(Sheet2!C471="전남", "전라남도", IF(Sheet2!C471="전북", "전라북도",  IF(Sheet2!C471="제주", "제주특별자치도", IF(Sheet2!C471="충남", "충청남도", IF(Sheet2!C471="충북", "충청북도", Sheet2!C471)))))))))))))))))</f>
        <v>강원도</v>
      </c>
      <c r="F471" t="str">
        <f>IFERROR(MID(Sheet2!B471, FIND(" ", Sheet2!B471) + 1, FIND(" ", Sheet2!B471, FIND(" ", Sheet2!B471) + 1) - FIND(" ", Sheet2!B471) - 1), MID(Sheet2!B471, FIND(" ", Sheet2!B471) + 1, LEN(Sheet2!B471) - FIND(" ", Sheet2!B471)))</f>
        <v>정선군</v>
      </c>
      <c r="G471" t="s">
        <v>19</v>
      </c>
      <c r="H471" s="2" t="s">
        <v>20</v>
      </c>
      <c r="I471" s="2">
        <v>12.5</v>
      </c>
      <c r="J471" t="s">
        <v>3330</v>
      </c>
      <c r="K471" t="s">
        <v>80</v>
      </c>
      <c r="L471" t="s">
        <v>3331</v>
      </c>
      <c r="M471" t="s">
        <v>3332</v>
      </c>
      <c r="N471" t="s">
        <v>3333</v>
      </c>
      <c r="O471" t="s">
        <v>3306</v>
      </c>
      <c r="P471">
        <v>37.338142099999999</v>
      </c>
      <c r="Q471">
        <v>128.61406769999999</v>
      </c>
    </row>
    <row r="472" spans="1:17" x14ac:dyDescent="0.3">
      <c r="A472" t="s">
        <v>3334</v>
      </c>
      <c r="B472" t="s">
        <v>3335</v>
      </c>
      <c r="C472" t="s">
        <v>29</v>
      </c>
      <c r="D472" t="s">
        <v>3336</v>
      </c>
      <c r="E472" t="str">
        <f>IF(Sheet2!C472="강원", "강원도", IF(Sheet2!C472="경기", "경기도", IF(Sheet2!C472="경남", "경상남도", IF(Sheet2!C472="경북", "경상북도", IF(Sheet2!C472="광주", "광주광역시", IF(Sheet2!C472="대구", "대구광역시", IF(Sheet2!C472="대전", "대전광역시", IF(Sheet2!C472="부산", "부산광역시",IF(Sheet2!C472="서울", "서울특별시",  IF(Sheet2!C472="세종", "세종특별자치시",  IF(Sheet2!C472="울산", "울산광역시",IF(Sheet2!C472="인천", "인천광역시", IF(Sheet2!C472="전남", "전라남도", IF(Sheet2!C472="전북", "전라북도",  IF(Sheet2!C472="제주", "제주특별자치도", IF(Sheet2!C472="충남", "충청남도", IF(Sheet2!C472="충북", "충청북도", Sheet2!C472)))))))))))))))))</f>
        <v>강원도</v>
      </c>
      <c r="F472" t="str">
        <f>IFERROR(MID(Sheet2!B472, FIND(" ", Sheet2!B472) + 1, FIND(" ", Sheet2!B472, FIND(" ", Sheet2!B472) + 1) - FIND(" ", Sheet2!B472) - 1), MID(Sheet2!B472, FIND(" ", Sheet2!B472) + 1, LEN(Sheet2!B472) - FIND(" ", Sheet2!B472)))</f>
        <v>화천군</v>
      </c>
      <c r="G472" t="s">
        <v>19</v>
      </c>
      <c r="H472" s="2" t="s">
        <v>50</v>
      </c>
      <c r="I472" s="2">
        <v>42.2</v>
      </c>
      <c r="J472" t="s">
        <v>3338</v>
      </c>
      <c r="K472" t="s">
        <v>233</v>
      </c>
      <c r="L472" t="s">
        <v>3339</v>
      </c>
      <c r="M472" t="s">
        <v>3340</v>
      </c>
      <c r="N472" t="s">
        <v>3341</v>
      </c>
      <c r="O472" t="s">
        <v>3342</v>
      </c>
      <c r="P472">
        <v>38.099192000000002</v>
      </c>
      <c r="Q472">
        <v>127.7115671</v>
      </c>
    </row>
    <row r="473" spans="1:17" x14ac:dyDescent="0.3">
      <c r="A473" t="s">
        <v>3343</v>
      </c>
      <c r="B473" t="s">
        <v>3316</v>
      </c>
      <c r="C473" t="s">
        <v>44</v>
      </c>
      <c r="D473" t="s">
        <v>3344</v>
      </c>
      <c r="E473" t="str">
        <f>IF(Sheet2!C473="강원", "강원도", IF(Sheet2!C473="경기", "경기도", IF(Sheet2!C473="경남", "경상남도", IF(Sheet2!C473="경북", "경상북도", IF(Sheet2!C473="광주", "광주광역시", IF(Sheet2!C473="대구", "대구광역시", IF(Sheet2!C473="대전", "대전광역시", IF(Sheet2!C473="부산", "부산광역시",IF(Sheet2!C473="서울", "서울특별시",  IF(Sheet2!C473="세종", "세종특별자치시",  IF(Sheet2!C473="울산", "울산광역시",IF(Sheet2!C473="인천", "인천광역시", IF(Sheet2!C473="전남", "전라남도", IF(Sheet2!C473="전북", "전라북도",  IF(Sheet2!C473="제주", "제주특별자치도", IF(Sheet2!C473="충남", "충청남도", IF(Sheet2!C473="충북", "충청북도", Sheet2!C473)))))))))))))))))</f>
        <v>경기도</v>
      </c>
      <c r="F473" t="str">
        <f>IFERROR(MID(Sheet2!B473, FIND(" ", Sheet2!B473) + 1, FIND(" ", Sheet2!B473, FIND(" ", Sheet2!B473) + 1) - FIND(" ", Sheet2!B473) - 1), MID(Sheet2!B473, FIND(" ", Sheet2!B473) + 1, LEN(Sheet2!B473) - FIND(" ", Sheet2!B473)))</f>
        <v>김포시</v>
      </c>
      <c r="G473" t="s">
        <v>32</v>
      </c>
      <c r="H473" s="2" t="s">
        <v>33</v>
      </c>
      <c r="I473" s="2">
        <v>2</v>
      </c>
      <c r="J473" t="s">
        <v>3345</v>
      </c>
      <c r="K473" t="s">
        <v>158</v>
      </c>
      <c r="L473" t="s">
        <v>23</v>
      </c>
      <c r="M473" t="s">
        <v>3346</v>
      </c>
      <c r="N473" t="s">
        <v>3347</v>
      </c>
      <c r="O473" t="s">
        <v>3322</v>
      </c>
      <c r="P473">
        <v>37.734889099999997</v>
      </c>
      <c r="Q473">
        <v>126.5379405</v>
      </c>
    </row>
    <row r="474" spans="1:17" x14ac:dyDescent="0.3">
      <c r="A474" t="s">
        <v>3348</v>
      </c>
      <c r="B474" t="s">
        <v>3349</v>
      </c>
      <c r="C474" t="s">
        <v>3349</v>
      </c>
      <c r="D474" t="s">
        <v>3350</v>
      </c>
      <c r="E474" t="str">
        <f>IF(Sheet2!C474="강원", "강원도", IF(Sheet2!C474="경기", "경기도", IF(Sheet2!C474="경남", "경상남도", IF(Sheet2!C474="경북", "경상북도", IF(Sheet2!C474="광주", "광주광역시", IF(Sheet2!C474="대구", "대구광역시", IF(Sheet2!C474="대전", "대전광역시", IF(Sheet2!C474="부산", "부산광역시",IF(Sheet2!C474="서울", "서울특별시",  IF(Sheet2!C474="세종", "세종특별자치시",  IF(Sheet2!C474="울산", "울산광역시",IF(Sheet2!C474="인천", "인천광역시", IF(Sheet2!C474="전남", "전라남도", IF(Sheet2!C474="전북", "전라북도",  IF(Sheet2!C474="제주", "제주특별자치도", IF(Sheet2!C474="충남", "충청남도", IF(Sheet2!C474="충북", "충청북도", Sheet2!C474)))))))))))))))))</f>
        <v>경기도</v>
      </c>
      <c r="F474" t="str">
        <f>IFERROR(MID(Sheet2!B474, FIND(" ", Sheet2!B474) + 1, FIND(" ", Sheet2!B474, FIND(" ", Sheet2!B474) + 1) - FIND(" ", Sheet2!B474) - 1), MID(Sheet2!B474, FIND(" ", Sheet2!B474) + 1, LEN(Sheet2!B474) - FIND(" ", Sheet2!B474)))</f>
        <v>김포시</v>
      </c>
      <c r="G474" t="s">
        <v>32</v>
      </c>
      <c r="H474" s="2" t="s">
        <v>78</v>
      </c>
      <c r="I474" s="2">
        <v>6.8</v>
      </c>
      <c r="J474" t="s">
        <v>3351</v>
      </c>
      <c r="K474" t="s">
        <v>1576</v>
      </c>
      <c r="L474" t="s">
        <v>3352</v>
      </c>
      <c r="M474" t="s">
        <v>3353</v>
      </c>
      <c r="N474" t="s">
        <v>138</v>
      </c>
      <c r="O474" t="s">
        <v>3354</v>
      </c>
      <c r="P474">
        <v>37.612231000000001</v>
      </c>
      <c r="Q474">
        <v>126.7158281</v>
      </c>
    </row>
    <row r="475" spans="1:17" x14ac:dyDescent="0.3">
      <c r="A475" t="s">
        <v>3355</v>
      </c>
      <c r="B475" t="s">
        <v>3356</v>
      </c>
      <c r="C475" t="s">
        <v>3356</v>
      </c>
      <c r="D475" t="s">
        <v>3357</v>
      </c>
      <c r="E475" t="str">
        <f>IF(Sheet2!C475="강원", "강원도", IF(Sheet2!C475="경기", "경기도", IF(Sheet2!C475="경남", "경상남도", IF(Sheet2!C475="경북", "경상북도", IF(Sheet2!C475="광주", "광주광역시", IF(Sheet2!C475="대구", "대구광역시", IF(Sheet2!C475="대전", "대전광역시", IF(Sheet2!C475="부산", "부산광역시",IF(Sheet2!C475="서울", "서울특별시",  IF(Sheet2!C475="세종", "세종특별자치시",  IF(Sheet2!C475="울산", "울산광역시",IF(Sheet2!C475="인천", "인천광역시", IF(Sheet2!C475="전남", "전라남도", IF(Sheet2!C475="전북", "전라북도",  IF(Sheet2!C475="제주", "제주특별자치도", IF(Sheet2!C475="충남", "충청남도", IF(Sheet2!C475="충북", "충청북도", Sheet2!C475)))))))))))))))))</f>
        <v>경기도</v>
      </c>
      <c r="F475" t="str">
        <f>IFERROR(MID(Sheet2!B475, FIND(" ", Sheet2!B475) + 1, FIND(" ", Sheet2!B475, FIND(" ", Sheet2!B475) + 1) - FIND(" ", Sheet2!B475) - 1), MID(Sheet2!B475, FIND(" ", Sheet2!B475) + 1, LEN(Sheet2!B475) - FIND(" ", Sheet2!B475)))</f>
        <v>김포시</v>
      </c>
      <c r="G475" t="s">
        <v>19</v>
      </c>
      <c r="H475" s="2" t="s">
        <v>78</v>
      </c>
      <c r="I475" s="2">
        <v>6</v>
      </c>
      <c r="J475" t="s">
        <v>3358</v>
      </c>
      <c r="K475" t="s">
        <v>158</v>
      </c>
      <c r="L475" t="s">
        <v>3359</v>
      </c>
      <c r="M475" t="s">
        <v>3360</v>
      </c>
      <c r="N475" t="s">
        <v>3361</v>
      </c>
      <c r="O475" t="s">
        <v>3362</v>
      </c>
      <c r="P475">
        <v>37.615735299999997</v>
      </c>
      <c r="Q475">
        <v>126.7301902</v>
      </c>
    </row>
    <row r="476" spans="1:17" x14ac:dyDescent="0.3">
      <c r="A476" t="s">
        <v>3363</v>
      </c>
      <c r="B476" t="s">
        <v>3364</v>
      </c>
      <c r="C476" t="s">
        <v>3365</v>
      </c>
      <c r="D476" t="s">
        <v>3366</v>
      </c>
      <c r="E476" t="str">
        <f>IF(Sheet2!C476="강원", "강원도", IF(Sheet2!C476="경기", "경기도", IF(Sheet2!C476="경남", "경상남도", IF(Sheet2!C476="경북", "경상북도", IF(Sheet2!C476="광주", "광주광역시", IF(Sheet2!C476="대구", "대구광역시", IF(Sheet2!C476="대전", "대전광역시", IF(Sheet2!C476="부산", "부산광역시",IF(Sheet2!C476="서울", "서울특별시",  IF(Sheet2!C476="세종", "세종특별자치시",  IF(Sheet2!C476="울산", "울산광역시",IF(Sheet2!C476="인천", "인천광역시", IF(Sheet2!C476="전남", "전라남도", IF(Sheet2!C476="전북", "전라북도",  IF(Sheet2!C476="제주", "제주특별자치도", IF(Sheet2!C476="충남", "충청남도", IF(Sheet2!C476="충북", "충청북도", Sheet2!C476)))))))))))))))))</f>
        <v>강원도</v>
      </c>
      <c r="F476" t="str">
        <f>IFERROR(MID(Sheet2!B476, FIND(" ", Sheet2!B476) + 1, FIND(" ", Sheet2!B476, FIND(" ", Sheet2!B476) + 1) - FIND(" ", Sheet2!B476) - 1), MID(Sheet2!B476, FIND(" ", Sheet2!B476) + 1, LEN(Sheet2!B476) - FIND(" ", Sheet2!B476)))</f>
        <v>영월군</v>
      </c>
      <c r="G476" t="s">
        <v>128</v>
      </c>
      <c r="H476" s="2" t="s">
        <v>60</v>
      </c>
      <c r="I476" s="2">
        <v>18.100000000000001</v>
      </c>
      <c r="J476" t="s">
        <v>3367</v>
      </c>
      <c r="K476" t="s">
        <v>244</v>
      </c>
      <c r="L476" t="s">
        <v>23</v>
      </c>
      <c r="M476" t="s">
        <v>3368</v>
      </c>
      <c r="N476" t="s">
        <v>3369</v>
      </c>
      <c r="O476" t="s">
        <v>3370</v>
      </c>
      <c r="P476">
        <v>37.235432600000003</v>
      </c>
      <c r="Q476">
        <v>128.32793129999999</v>
      </c>
    </row>
    <row r="477" spans="1:17" x14ac:dyDescent="0.3">
      <c r="A477" t="s">
        <v>3371</v>
      </c>
      <c r="B477" t="s">
        <v>3372</v>
      </c>
      <c r="C477" t="s">
        <v>3372</v>
      </c>
      <c r="D477" t="s">
        <v>3373</v>
      </c>
      <c r="E477" t="str">
        <f>IF(Sheet2!C477="강원", "강원도", IF(Sheet2!C477="경기", "경기도", IF(Sheet2!C477="경남", "경상남도", IF(Sheet2!C477="경북", "경상북도", IF(Sheet2!C477="광주", "광주광역시", IF(Sheet2!C477="대구", "대구광역시", IF(Sheet2!C477="대전", "대전광역시", IF(Sheet2!C477="부산", "부산광역시",IF(Sheet2!C477="서울", "서울특별시",  IF(Sheet2!C477="세종", "세종특별자치시",  IF(Sheet2!C477="울산", "울산광역시",IF(Sheet2!C477="인천", "인천광역시", IF(Sheet2!C477="전남", "전라남도", IF(Sheet2!C477="전북", "전라북도",  IF(Sheet2!C477="제주", "제주특별자치도", IF(Sheet2!C477="충남", "충청남도", IF(Sheet2!C477="충북", "충청북도", Sheet2!C477)))))))))))))))))</f>
        <v>경기도</v>
      </c>
      <c r="F477" t="str">
        <f>IFERROR(MID(Sheet2!B477, FIND(" ", Sheet2!B477) + 1, FIND(" ", Sheet2!B477, FIND(" ", Sheet2!B477) + 1) - FIND(" ", Sheet2!B477) - 1), MID(Sheet2!B477, FIND(" ", Sheet2!B477) + 1, LEN(Sheet2!B477) - FIND(" ", Sheet2!B477)))</f>
        <v>김포시</v>
      </c>
      <c r="G477" t="s">
        <v>32</v>
      </c>
      <c r="H477" s="2" t="s">
        <v>33</v>
      </c>
      <c r="I477" s="2">
        <v>2</v>
      </c>
      <c r="J477" t="s">
        <v>3374</v>
      </c>
      <c r="K477" t="s">
        <v>187</v>
      </c>
      <c r="L477" t="s">
        <v>138</v>
      </c>
      <c r="M477" t="s">
        <v>138</v>
      </c>
      <c r="N477" t="s">
        <v>138</v>
      </c>
      <c r="O477" t="s">
        <v>3375</v>
      </c>
      <c r="P477">
        <v>37.6061373</v>
      </c>
      <c r="Q477">
        <v>126.7043269</v>
      </c>
    </row>
    <row r="478" spans="1:17" x14ac:dyDescent="0.3">
      <c r="A478" t="s">
        <v>3376</v>
      </c>
      <c r="B478" t="s">
        <v>3377</v>
      </c>
      <c r="C478" t="s">
        <v>3378</v>
      </c>
      <c r="D478" t="s">
        <v>3379</v>
      </c>
      <c r="E478" t="str">
        <f>IF(Sheet2!C478="강원", "강원도", IF(Sheet2!C478="경기", "경기도", IF(Sheet2!C478="경남", "경상남도", IF(Sheet2!C478="경북", "경상북도", IF(Sheet2!C478="광주", "광주광역시", IF(Sheet2!C478="대구", "대구광역시", IF(Sheet2!C478="대전", "대전광역시", IF(Sheet2!C478="부산", "부산광역시",IF(Sheet2!C478="서울", "서울특별시",  IF(Sheet2!C478="세종", "세종특별자치시",  IF(Sheet2!C478="울산", "울산광역시",IF(Sheet2!C478="인천", "인천광역시", IF(Sheet2!C478="전남", "전라남도", IF(Sheet2!C478="전북", "전라북도",  IF(Sheet2!C478="제주", "제주특별자치도", IF(Sheet2!C478="충남", "충청남도", IF(Sheet2!C478="충북", "충청북도", Sheet2!C478)))))))))))))))))</f>
        <v>서울특별시</v>
      </c>
      <c r="F478" t="str">
        <f>IFERROR(MID(Sheet2!B478, FIND(" ", Sheet2!B478) + 1, FIND(" ", Sheet2!B478, FIND(" ", Sheet2!B478) + 1) - FIND(" ", Sheet2!B478) - 1), MID(Sheet2!B478, FIND(" ", Sheet2!B478) + 1, LEN(Sheet2!B478) - FIND(" ", Sheet2!B478)))</f>
        <v>종로구</v>
      </c>
      <c r="G478" t="s">
        <v>339</v>
      </c>
      <c r="H478" s="2" t="s">
        <v>33</v>
      </c>
      <c r="I478" s="2">
        <v>2</v>
      </c>
      <c r="J478" t="s">
        <v>3380</v>
      </c>
      <c r="K478" t="s">
        <v>158</v>
      </c>
      <c r="L478" t="s">
        <v>729</v>
      </c>
      <c r="M478" t="s">
        <v>3381</v>
      </c>
      <c r="N478" t="s">
        <v>3382</v>
      </c>
      <c r="O478" t="s">
        <v>3383</v>
      </c>
      <c r="P478">
        <v>37.5825259</v>
      </c>
      <c r="Q478">
        <v>126.98506020000001</v>
      </c>
    </row>
    <row r="479" spans="1:17" x14ac:dyDescent="0.3">
      <c r="A479" t="s">
        <v>3384</v>
      </c>
      <c r="B479" t="s">
        <v>3364</v>
      </c>
      <c r="C479" t="s">
        <v>3385</v>
      </c>
      <c r="D479" t="s">
        <v>3386</v>
      </c>
      <c r="E479" t="str">
        <f>IF(Sheet2!C479="강원", "강원도", IF(Sheet2!C479="경기", "경기도", IF(Sheet2!C479="경남", "경상남도", IF(Sheet2!C479="경북", "경상북도", IF(Sheet2!C479="광주", "광주광역시", IF(Sheet2!C479="대구", "대구광역시", IF(Sheet2!C479="대전", "대전광역시", IF(Sheet2!C479="부산", "부산광역시",IF(Sheet2!C479="서울", "서울특별시",  IF(Sheet2!C479="세종", "세종특별자치시",  IF(Sheet2!C479="울산", "울산광역시",IF(Sheet2!C479="인천", "인천광역시", IF(Sheet2!C479="전남", "전라남도", IF(Sheet2!C479="전북", "전라북도",  IF(Sheet2!C479="제주", "제주특별자치도", IF(Sheet2!C479="충남", "충청남도", IF(Sheet2!C479="충북", "충청북도", Sheet2!C479)))))))))))))))))</f>
        <v>강원도</v>
      </c>
      <c r="F479" t="str">
        <f>IFERROR(MID(Sheet2!B479, FIND(" ", Sheet2!B479) + 1, FIND(" ", Sheet2!B479, FIND(" ", Sheet2!B479) + 1) - FIND(" ", Sheet2!B479) - 1), MID(Sheet2!B479, FIND(" ", Sheet2!B479) + 1, LEN(Sheet2!B479) - FIND(" ", Sheet2!B479)))</f>
        <v>영월군</v>
      </c>
      <c r="G479" t="s">
        <v>32</v>
      </c>
      <c r="H479" s="2" t="s">
        <v>20</v>
      </c>
      <c r="I479" s="2">
        <v>10.5</v>
      </c>
      <c r="J479" t="s">
        <v>3387</v>
      </c>
      <c r="K479" t="s">
        <v>87</v>
      </c>
      <c r="L479" t="s">
        <v>3388</v>
      </c>
      <c r="M479" t="s">
        <v>138</v>
      </c>
      <c r="N479" t="s">
        <v>3389</v>
      </c>
      <c r="O479" t="s">
        <v>3370</v>
      </c>
      <c r="P479">
        <v>37.235432600000003</v>
      </c>
      <c r="Q479">
        <v>128.32793129999999</v>
      </c>
    </row>
    <row r="480" spans="1:17" x14ac:dyDescent="0.3">
      <c r="A480" t="s">
        <v>3390</v>
      </c>
      <c r="B480" t="s">
        <v>3391</v>
      </c>
      <c r="C480" t="s">
        <v>3392</v>
      </c>
      <c r="D480" t="s">
        <v>3393</v>
      </c>
      <c r="E480" t="str">
        <f>IF(Sheet2!C480="강원", "강원도", IF(Sheet2!C480="경기", "경기도", IF(Sheet2!C480="경남", "경상남도", IF(Sheet2!C480="경북", "경상북도", IF(Sheet2!C480="광주", "광주광역시", IF(Sheet2!C480="대구", "대구광역시", IF(Sheet2!C480="대전", "대전광역시", IF(Sheet2!C480="부산", "부산광역시",IF(Sheet2!C480="서울", "서울특별시",  IF(Sheet2!C480="세종", "세종특별자치시",  IF(Sheet2!C480="울산", "울산광역시",IF(Sheet2!C480="인천", "인천광역시", IF(Sheet2!C480="전남", "전라남도", IF(Sheet2!C480="전북", "전라북도",  IF(Sheet2!C480="제주", "제주특별자치도", IF(Sheet2!C480="충남", "충청남도", IF(Sheet2!C480="충북", "충청북도", Sheet2!C480)))))))))))))))))</f>
        <v>경기도</v>
      </c>
      <c r="F480" t="str">
        <f>IFERROR(MID(Sheet2!B480, FIND(" ", Sheet2!B480) + 1, FIND(" ", Sheet2!B480, FIND(" ", Sheet2!B480) + 1) - FIND(" ", Sheet2!B480) - 1), MID(Sheet2!B480, FIND(" ", Sheet2!B480) + 1, LEN(Sheet2!B480) - FIND(" ", Sheet2!B480)))</f>
        <v>군포시</v>
      </c>
      <c r="G480" t="s">
        <v>32</v>
      </c>
      <c r="H480" s="2" t="s">
        <v>60</v>
      </c>
      <c r="I480" s="2">
        <v>16</v>
      </c>
      <c r="J480" t="s">
        <v>3395</v>
      </c>
      <c r="K480" t="s">
        <v>496</v>
      </c>
      <c r="L480" t="s">
        <v>3396</v>
      </c>
      <c r="M480" t="s">
        <v>3397</v>
      </c>
      <c r="N480" t="s">
        <v>138</v>
      </c>
      <c r="O480" t="s">
        <v>3398</v>
      </c>
      <c r="P480">
        <v>37.349152099999998</v>
      </c>
      <c r="Q480">
        <v>126.90969610000001</v>
      </c>
    </row>
    <row r="481" spans="1:17" x14ac:dyDescent="0.3">
      <c r="A481" t="s">
        <v>3399</v>
      </c>
      <c r="B481" t="s">
        <v>2380</v>
      </c>
      <c r="C481" t="s">
        <v>3400</v>
      </c>
      <c r="D481" t="s">
        <v>3401</v>
      </c>
      <c r="E481" t="str">
        <f>IF(Sheet2!C481="강원", "강원도", IF(Sheet2!C481="경기", "경기도", IF(Sheet2!C481="경남", "경상남도", IF(Sheet2!C481="경북", "경상북도", IF(Sheet2!C481="광주", "광주광역시", IF(Sheet2!C481="대구", "대구광역시", IF(Sheet2!C481="대전", "대전광역시", IF(Sheet2!C481="부산", "부산광역시",IF(Sheet2!C481="서울", "서울특별시",  IF(Sheet2!C481="세종", "세종특별자치시",  IF(Sheet2!C481="울산", "울산광역시",IF(Sheet2!C481="인천", "인천광역시", IF(Sheet2!C481="전남", "전라남도", IF(Sheet2!C481="전북", "전라북도",  IF(Sheet2!C481="제주", "제주특별자치도", IF(Sheet2!C481="충남", "충청남도", IF(Sheet2!C481="충북", "충청북도", Sheet2!C481)))))))))))))))))</f>
        <v>전라남도</v>
      </c>
      <c r="F481" t="str">
        <f>IFERROR(MID(Sheet2!B481, FIND(" ", Sheet2!B481) + 1, FIND(" ", Sheet2!B481, FIND(" ", Sheet2!B481) + 1) - FIND(" ", Sheet2!B481) - 1), MID(Sheet2!B481, FIND(" ", Sheet2!B481) + 1, LEN(Sheet2!B481) - FIND(" ", Sheet2!B481)))</f>
        <v>구례군</v>
      </c>
      <c r="G481" t="s">
        <v>128</v>
      </c>
      <c r="H481" s="2" t="s">
        <v>20</v>
      </c>
      <c r="I481" s="2">
        <v>10.4</v>
      </c>
      <c r="J481" t="s">
        <v>3402</v>
      </c>
      <c r="K481" t="s">
        <v>3403</v>
      </c>
      <c r="L481" t="s">
        <v>3404</v>
      </c>
      <c r="M481" t="s">
        <v>3405</v>
      </c>
      <c r="N481" t="s">
        <v>3406</v>
      </c>
      <c r="O481" t="s">
        <v>2388</v>
      </c>
      <c r="P481">
        <v>35.4592144</v>
      </c>
      <c r="Q481">
        <v>127.6018698</v>
      </c>
    </row>
    <row r="482" spans="1:17" x14ac:dyDescent="0.3">
      <c r="A482" t="s">
        <v>3407</v>
      </c>
      <c r="B482" t="s">
        <v>3391</v>
      </c>
      <c r="C482" t="s">
        <v>3408</v>
      </c>
      <c r="D482" t="s">
        <v>3409</v>
      </c>
      <c r="E482" t="str">
        <f>IF(Sheet2!C482="강원", "강원도", IF(Sheet2!C482="경기", "경기도", IF(Sheet2!C482="경남", "경상남도", IF(Sheet2!C482="경북", "경상북도", IF(Sheet2!C482="광주", "광주광역시", IF(Sheet2!C482="대구", "대구광역시", IF(Sheet2!C482="대전", "대전광역시", IF(Sheet2!C482="부산", "부산광역시",IF(Sheet2!C482="서울", "서울특별시",  IF(Sheet2!C482="세종", "세종특별자치시",  IF(Sheet2!C482="울산", "울산광역시",IF(Sheet2!C482="인천", "인천광역시", IF(Sheet2!C482="전남", "전라남도", IF(Sheet2!C482="전북", "전라북도",  IF(Sheet2!C482="제주", "제주특별자치도", IF(Sheet2!C482="충남", "충청남도", IF(Sheet2!C482="충북", "충청북도", Sheet2!C482)))))))))))))))))</f>
        <v>경기도</v>
      </c>
      <c r="F482" t="str">
        <f>IFERROR(MID(Sheet2!B482, FIND(" ", Sheet2!B482) + 1, FIND(" ", Sheet2!B482, FIND(" ", Sheet2!B482) + 1) - FIND(" ", Sheet2!B482) - 1), MID(Sheet2!B482, FIND(" ", Sheet2!B482) + 1, LEN(Sheet2!B482) - FIND(" ", Sheet2!B482)))</f>
        <v>군포시</v>
      </c>
      <c r="G482" t="s">
        <v>32</v>
      </c>
      <c r="H482" s="2" t="s">
        <v>33</v>
      </c>
      <c r="I482" s="2">
        <v>4.8</v>
      </c>
      <c r="J482" t="s">
        <v>3410</v>
      </c>
      <c r="K482" t="s">
        <v>3411</v>
      </c>
      <c r="L482" t="s">
        <v>3412</v>
      </c>
      <c r="M482" t="s">
        <v>138</v>
      </c>
      <c r="N482" t="s">
        <v>138</v>
      </c>
      <c r="O482" t="s">
        <v>3398</v>
      </c>
      <c r="P482">
        <v>37.349152099999998</v>
      </c>
      <c r="Q482">
        <v>126.90969610000001</v>
      </c>
    </row>
    <row r="483" spans="1:17" x14ac:dyDescent="0.3">
      <c r="A483" t="s">
        <v>3413</v>
      </c>
      <c r="B483" t="s">
        <v>3414</v>
      </c>
      <c r="C483" t="s">
        <v>3415</v>
      </c>
      <c r="D483" t="s">
        <v>3416</v>
      </c>
      <c r="E483" t="str">
        <f>IF(Sheet2!C483="강원", "강원도", IF(Sheet2!C483="경기", "경기도", IF(Sheet2!C483="경남", "경상남도", IF(Sheet2!C483="경북", "경상북도", IF(Sheet2!C483="광주", "광주광역시", IF(Sheet2!C483="대구", "대구광역시", IF(Sheet2!C483="대전", "대전광역시", IF(Sheet2!C483="부산", "부산광역시",IF(Sheet2!C483="서울", "서울특별시",  IF(Sheet2!C483="세종", "세종특별자치시",  IF(Sheet2!C483="울산", "울산광역시",IF(Sheet2!C483="인천", "인천광역시", IF(Sheet2!C483="전남", "전라남도", IF(Sheet2!C483="전북", "전라북도",  IF(Sheet2!C483="제주", "제주특별자치도", IF(Sheet2!C483="충남", "충청남도", IF(Sheet2!C483="충북", "충청북도", Sheet2!C483)))))))))))))))))</f>
        <v>강원도</v>
      </c>
      <c r="F483" t="str">
        <f>IFERROR(MID(Sheet2!B483, FIND(" ", Sheet2!B483) + 1, FIND(" ", Sheet2!B483, FIND(" ", Sheet2!B483) + 1) - FIND(" ", Sheet2!B483) - 1), MID(Sheet2!B483, FIND(" ", Sheet2!B483) + 1, LEN(Sheet2!B483) - FIND(" ", Sheet2!B483)))</f>
        <v>동해시</v>
      </c>
      <c r="G483" t="s">
        <v>32</v>
      </c>
      <c r="H483" s="2" t="s">
        <v>20</v>
      </c>
      <c r="I483" s="2">
        <v>13</v>
      </c>
      <c r="J483" t="s">
        <v>3418</v>
      </c>
      <c r="K483" t="s">
        <v>3419</v>
      </c>
      <c r="L483" t="s">
        <v>3420</v>
      </c>
      <c r="M483" t="s">
        <v>3421</v>
      </c>
      <c r="N483" t="s">
        <v>3422</v>
      </c>
      <c r="O483" t="s">
        <v>3423</v>
      </c>
      <c r="P483">
        <v>37.764786700000002</v>
      </c>
      <c r="Q483">
        <v>128.9538211</v>
      </c>
    </row>
    <row r="484" spans="1:17" x14ac:dyDescent="0.3">
      <c r="A484" t="s">
        <v>3424</v>
      </c>
      <c r="B484" t="s">
        <v>3391</v>
      </c>
      <c r="C484" t="s">
        <v>3425</v>
      </c>
      <c r="D484" t="s">
        <v>3426</v>
      </c>
      <c r="E484" t="str">
        <f>IF(Sheet2!C484="강원", "강원도", IF(Sheet2!C484="경기", "경기도", IF(Sheet2!C484="경남", "경상남도", IF(Sheet2!C484="경북", "경상북도", IF(Sheet2!C484="광주", "광주광역시", IF(Sheet2!C484="대구", "대구광역시", IF(Sheet2!C484="대전", "대전광역시", IF(Sheet2!C484="부산", "부산광역시",IF(Sheet2!C484="서울", "서울특별시",  IF(Sheet2!C484="세종", "세종특별자치시",  IF(Sheet2!C484="울산", "울산광역시",IF(Sheet2!C484="인천", "인천광역시", IF(Sheet2!C484="전남", "전라남도", IF(Sheet2!C484="전북", "전라북도",  IF(Sheet2!C484="제주", "제주특별자치도", IF(Sheet2!C484="충남", "충청남도", IF(Sheet2!C484="충북", "충청북도", Sheet2!C484)))))))))))))))))</f>
        <v>경기도</v>
      </c>
      <c r="F484" t="str">
        <f>IFERROR(MID(Sheet2!B484, FIND(" ", Sheet2!B484) + 1, FIND(" ", Sheet2!B484, FIND(" ", Sheet2!B484) + 1) - FIND(" ", Sheet2!B484) - 1), MID(Sheet2!B484, FIND(" ", Sheet2!B484) + 1, LEN(Sheet2!B484) - FIND(" ", Sheet2!B484)))</f>
        <v>군포시</v>
      </c>
      <c r="G484" t="s">
        <v>32</v>
      </c>
      <c r="H484" s="2" t="s">
        <v>78</v>
      </c>
      <c r="I484" s="2">
        <v>5</v>
      </c>
      <c r="J484" t="s">
        <v>3427</v>
      </c>
      <c r="K484" t="s">
        <v>158</v>
      </c>
      <c r="L484" t="s">
        <v>3428</v>
      </c>
      <c r="M484" t="s">
        <v>138</v>
      </c>
      <c r="N484" t="s">
        <v>138</v>
      </c>
      <c r="O484" t="s">
        <v>3398</v>
      </c>
      <c r="P484">
        <v>37.349152099999998</v>
      </c>
      <c r="Q484">
        <v>126.90969610000001</v>
      </c>
    </row>
    <row r="485" spans="1:17" x14ac:dyDescent="0.3">
      <c r="A485" t="s">
        <v>3429</v>
      </c>
      <c r="B485" t="s">
        <v>3414</v>
      </c>
      <c r="C485" t="s">
        <v>3430</v>
      </c>
      <c r="D485" t="s">
        <v>3431</v>
      </c>
      <c r="E485" t="str">
        <f>IF(Sheet2!C485="강원", "강원도", IF(Sheet2!C485="경기", "경기도", IF(Sheet2!C485="경남", "경상남도", IF(Sheet2!C485="경북", "경상북도", IF(Sheet2!C485="광주", "광주광역시", IF(Sheet2!C485="대구", "대구광역시", IF(Sheet2!C485="대전", "대전광역시", IF(Sheet2!C485="부산", "부산광역시",IF(Sheet2!C485="서울", "서울특별시",  IF(Sheet2!C485="세종", "세종특별자치시",  IF(Sheet2!C485="울산", "울산광역시",IF(Sheet2!C485="인천", "인천광역시", IF(Sheet2!C485="전남", "전라남도", IF(Sheet2!C485="전북", "전라북도",  IF(Sheet2!C485="제주", "제주특별자치도", IF(Sheet2!C485="충남", "충청남도", IF(Sheet2!C485="충북", "충청북도", Sheet2!C485)))))))))))))))))</f>
        <v>강원도</v>
      </c>
      <c r="F485" t="str">
        <f>IFERROR(MID(Sheet2!B485, FIND(" ", Sheet2!B485) + 1, FIND(" ", Sheet2!B485, FIND(" ", Sheet2!B485) + 1) - FIND(" ", Sheet2!B485) - 1), MID(Sheet2!B485, FIND(" ", Sheet2!B485) + 1, LEN(Sheet2!B485) - FIND(" ", Sheet2!B485)))</f>
        <v>동해시</v>
      </c>
      <c r="G485" t="s">
        <v>32</v>
      </c>
      <c r="H485" s="2" t="s">
        <v>120</v>
      </c>
      <c r="I485" s="2">
        <v>19.2</v>
      </c>
      <c r="J485" t="s">
        <v>3432</v>
      </c>
      <c r="K485" t="s">
        <v>409</v>
      </c>
      <c r="L485" t="s">
        <v>3433</v>
      </c>
      <c r="M485" t="s">
        <v>3434</v>
      </c>
      <c r="N485" t="s">
        <v>3435</v>
      </c>
      <c r="O485" t="s">
        <v>3423</v>
      </c>
      <c r="P485">
        <v>37.764786700000002</v>
      </c>
      <c r="Q485">
        <v>128.9538211</v>
      </c>
    </row>
    <row r="486" spans="1:17" x14ac:dyDescent="0.3">
      <c r="A486" t="s">
        <v>3436</v>
      </c>
      <c r="B486" t="s">
        <v>3391</v>
      </c>
      <c r="C486" t="s">
        <v>3437</v>
      </c>
      <c r="D486" t="s">
        <v>3438</v>
      </c>
      <c r="E486" t="str">
        <f>IF(Sheet2!C486="강원", "강원도", IF(Sheet2!C486="경기", "경기도", IF(Sheet2!C486="경남", "경상남도", IF(Sheet2!C486="경북", "경상북도", IF(Sheet2!C486="광주", "광주광역시", IF(Sheet2!C486="대구", "대구광역시", IF(Sheet2!C486="대전", "대전광역시", IF(Sheet2!C486="부산", "부산광역시",IF(Sheet2!C486="서울", "서울특별시",  IF(Sheet2!C486="세종", "세종특별자치시",  IF(Sheet2!C486="울산", "울산광역시",IF(Sheet2!C486="인천", "인천광역시", IF(Sheet2!C486="전남", "전라남도", IF(Sheet2!C486="전북", "전라북도",  IF(Sheet2!C486="제주", "제주특별자치도", IF(Sheet2!C486="충남", "충청남도", IF(Sheet2!C486="충북", "충청북도", Sheet2!C486)))))))))))))))))</f>
        <v>경기도</v>
      </c>
      <c r="F486" t="str">
        <f>IFERROR(MID(Sheet2!B486, FIND(" ", Sheet2!B486) + 1, FIND(" ", Sheet2!B486, FIND(" ", Sheet2!B486) + 1) - FIND(" ", Sheet2!B486) - 1), MID(Sheet2!B486, FIND(" ", Sheet2!B486) + 1, LEN(Sheet2!B486) - FIND(" ", Sheet2!B486)))</f>
        <v>군포시</v>
      </c>
      <c r="G486" t="s">
        <v>32</v>
      </c>
      <c r="H486" s="2" t="s">
        <v>78</v>
      </c>
      <c r="I486" s="2">
        <v>5.6</v>
      </c>
      <c r="J486" t="s">
        <v>3439</v>
      </c>
      <c r="K486" t="s">
        <v>158</v>
      </c>
      <c r="L486" t="s">
        <v>3440</v>
      </c>
      <c r="M486" t="s">
        <v>3441</v>
      </c>
      <c r="N486" t="s">
        <v>138</v>
      </c>
      <c r="O486" t="s">
        <v>3398</v>
      </c>
      <c r="P486">
        <v>37.349152099999998</v>
      </c>
      <c r="Q486">
        <v>126.90969610000001</v>
      </c>
    </row>
    <row r="487" spans="1:17" x14ac:dyDescent="0.3">
      <c r="A487" t="s">
        <v>3442</v>
      </c>
      <c r="B487" t="s">
        <v>3443</v>
      </c>
      <c r="C487" t="s">
        <v>3444</v>
      </c>
      <c r="D487" t="s">
        <v>3445</v>
      </c>
      <c r="E487" t="str">
        <f>IF(Sheet2!C487="강원", "강원도", IF(Sheet2!C487="경기", "경기도", IF(Sheet2!C487="경남", "경상남도", IF(Sheet2!C487="경북", "경상북도", IF(Sheet2!C487="광주", "광주광역시", IF(Sheet2!C487="대구", "대구광역시", IF(Sheet2!C487="대전", "대전광역시", IF(Sheet2!C487="부산", "부산광역시",IF(Sheet2!C487="서울", "서울특별시",  IF(Sheet2!C487="세종", "세종특별자치시",  IF(Sheet2!C487="울산", "울산광역시",IF(Sheet2!C487="인천", "인천광역시", IF(Sheet2!C487="전남", "전라남도", IF(Sheet2!C487="전북", "전라북도",  IF(Sheet2!C487="제주", "제주특별자치도", IF(Sheet2!C487="충남", "충청남도", IF(Sheet2!C487="충북", "충청북도", Sheet2!C487)))))))))))))))))</f>
        <v>경상북도</v>
      </c>
      <c r="F487" t="str">
        <f>IFERROR(MID(Sheet2!B487, FIND(" ", Sheet2!B487) + 1, FIND(" ", Sheet2!B487, FIND(" ", Sheet2!B487) + 1) - FIND(" ", Sheet2!B487) - 1), MID(Sheet2!B487, FIND(" ", Sheet2!B487) + 1, LEN(Sheet2!B487) - FIND(" ", Sheet2!B487)))</f>
        <v>영주시</v>
      </c>
      <c r="G487" t="s">
        <v>32</v>
      </c>
      <c r="H487" s="2" t="s">
        <v>78</v>
      </c>
      <c r="I487" s="2">
        <v>7.2</v>
      </c>
      <c r="J487" t="s">
        <v>3447</v>
      </c>
      <c r="K487" t="s">
        <v>80</v>
      </c>
      <c r="O487" t="s">
        <v>3448</v>
      </c>
      <c r="P487">
        <v>37.028993100000001</v>
      </c>
      <c r="Q487">
        <v>128.44804780000001</v>
      </c>
    </row>
    <row r="488" spans="1:17" x14ac:dyDescent="0.3">
      <c r="A488" t="s">
        <v>3449</v>
      </c>
      <c r="B488" t="s">
        <v>3391</v>
      </c>
      <c r="C488" t="s">
        <v>3450</v>
      </c>
      <c r="D488" t="s">
        <v>3451</v>
      </c>
      <c r="E488" t="str">
        <f>IF(Sheet2!C488="강원", "강원도", IF(Sheet2!C488="경기", "경기도", IF(Sheet2!C488="경남", "경상남도", IF(Sheet2!C488="경북", "경상북도", IF(Sheet2!C488="광주", "광주광역시", IF(Sheet2!C488="대구", "대구광역시", IF(Sheet2!C488="대전", "대전광역시", IF(Sheet2!C488="부산", "부산광역시",IF(Sheet2!C488="서울", "서울특별시",  IF(Sheet2!C488="세종", "세종특별자치시",  IF(Sheet2!C488="울산", "울산광역시",IF(Sheet2!C488="인천", "인천광역시", IF(Sheet2!C488="전남", "전라남도", IF(Sheet2!C488="전북", "전라북도",  IF(Sheet2!C488="제주", "제주특별자치도", IF(Sheet2!C488="충남", "충청남도", IF(Sheet2!C488="충북", "충청북도", Sheet2!C488)))))))))))))))))</f>
        <v>경기도</v>
      </c>
      <c r="F488" t="str">
        <f>IFERROR(MID(Sheet2!B488, FIND(" ", Sheet2!B488) + 1, FIND(" ", Sheet2!B488, FIND(" ", Sheet2!B488) + 1) - FIND(" ", Sheet2!B488) - 1), MID(Sheet2!B488, FIND(" ", Sheet2!B488) + 1, LEN(Sheet2!B488) - FIND(" ", Sheet2!B488)))</f>
        <v>군포시</v>
      </c>
      <c r="G488" t="s">
        <v>32</v>
      </c>
      <c r="H488" s="2" t="s">
        <v>33</v>
      </c>
      <c r="I488" s="2">
        <v>4.5</v>
      </c>
      <c r="J488" t="s">
        <v>3452</v>
      </c>
      <c r="K488" t="s">
        <v>158</v>
      </c>
      <c r="L488" t="s">
        <v>138</v>
      </c>
      <c r="M488" t="s">
        <v>3453</v>
      </c>
      <c r="N488" t="s">
        <v>3454</v>
      </c>
      <c r="O488" t="s">
        <v>3398</v>
      </c>
      <c r="P488">
        <v>37.349152099999998</v>
      </c>
      <c r="Q488">
        <v>126.90969610000001</v>
      </c>
    </row>
    <row r="489" spans="1:17" x14ac:dyDescent="0.3">
      <c r="A489" t="s">
        <v>3455</v>
      </c>
      <c r="B489" t="s">
        <v>3391</v>
      </c>
      <c r="C489" t="s">
        <v>3456</v>
      </c>
      <c r="D489" t="s">
        <v>3457</v>
      </c>
      <c r="E489" t="str">
        <f>IF(Sheet2!C489="강원", "강원도", IF(Sheet2!C489="경기", "경기도", IF(Sheet2!C489="경남", "경상남도", IF(Sheet2!C489="경북", "경상북도", IF(Sheet2!C489="광주", "광주광역시", IF(Sheet2!C489="대구", "대구광역시", IF(Sheet2!C489="대전", "대전광역시", IF(Sheet2!C489="부산", "부산광역시",IF(Sheet2!C489="서울", "서울특별시",  IF(Sheet2!C489="세종", "세종특별자치시",  IF(Sheet2!C489="울산", "울산광역시",IF(Sheet2!C489="인천", "인천광역시", IF(Sheet2!C489="전남", "전라남도", IF(Sheet2!C489="전북", "전라북도",  IF(Sheet2!C489="제주", "제주특별자치도", IF(Sheet2!C489="충남", "충청남도", IF(Sheet2!C489="충북", "충청북도", Sheet2!C489)))))))))))))))))</f>
        <v>경기도</v>
      </c>
      <c r="F489" t="str">
        <f>IFERROR(MID(Sheet2!B489, FIND(" ", Sheet2!B489) + 1, FIND(" ", Sheet2!B489, FIND(" ", Sheet2!B489) + 1) - FIND(" ", Sheet2!B489) - 1), MID(Sheet2!B489, FIND(" ", Sheet2!B489) + 1, LEN(Sheet2!B489) - FIND(" ", Sheet2!B489)))</f>
        <v>군포시</v>
      </c>
      <c r="G489" t="s">
        <v>32</v>
      </c>
      <c r="H489" s="2" t="s">
        <v>78</v>
      </c>
      <c r="I489" s="2">
        <v>5.8</v>
      </c>
      <c r="J489" t="s">
        <v>3458</v>
      </c>
      <c r="K489" t="s">
        <v>158</v>
      </c>
      <c r="L489" t="s">
        <v>138</v>
      </c>
      <c r="M489" t="s">
        <v>3459</v>
      </c>
      <c r="N489" t="s">
        <v>3460</v>
      </c>
      <c r="O489" t="s">
        <v>3398</v>
      </c>
      <c r="P489">
        <v>37.349152099999998</v>
      </c>
      <c r="Q489">
        <v>126.90969610000001</v>
      </c>
    </row>
    <row r="490" spans="1:17" x14ac:dyDescent="0.3">
      <c r="A490" t="s">
        <v>3461</v>
      </c>
      <c r="B490" t="s">
        <v>3391</v>
      </c>
      <c r="C490" t="s">
        <v>3462</v>
      </c>
      <c r="D490" t="s">
        <v>3463</v>
      </c>
      <c r="E490" t="str">
        <f>IF(Sheet2!C490="강원", "강원도", IF(Sheet2!C490="경기", "경기도", IF(Sheet2!C490="경남", "경상남도", IF(Sheet2!C490="경북", "경상북도", IF(Sheet2!C490="광주", "광주광역시", IF(Sheet2!C490="대구", "대구광역시", IF(Sheet2!C490="대전", "대전광역시", IF(Sheet2!C490="부산", "부산광역시",IF(Sheet2!C490="서울", "서울특별시",  IF(Sheet2!C490="세종", "세종특별자치시",  IF(Sheet2!C490="울산", "울산광역시",IF(Sheet2!C490="인천", "인천광역시", IF(Sheet2!C490="전남", "전라남도", IF(Sheet2!C490="전북", "전라북도",  IF(Sheet2!C490="제주", "제주특별자치도", IF(Sheet2!C490="충남", "충청남도", IF(Sheet2!C490="충북", "충청북도", Sheet2!C490)))))))))))))))))</f>
        <v>경기도</v>
      </c>
      <c r="F490" t="str">
        <f>IFERROR(MID(Sheet2!B490, FIND(" ", Sheet2!B490) + 1, FIND(" ", Sheet2!B490, FIND(" ", Sheet2!B490) + 1) - FIND(" ", Sheet2!B490) - 1), MID(Sheet2!B490, FIND(" ", Sheet2!B490) + 1, LEN(Sheet2!B490) - FIND(" ", Sheet2!B490)))</f>
        <v>군포시</v>
      </c>
      <c r="G490" t="s">
        <v>19</v>
      </c>
      <c r="H490" s="2" t="s">
        <v>33</v>
      </c>
      <c r="I490" s="2">
        <v>4</v>
      </c>
      <c r="J490" t="s">
        <v>3464</v>
      </c>
      <c r="K490" t="s">
        <v>3465</v>
      </c>
      <c r="L490" t="s">
        <v>138</v>
      </c>
      <c r="M490" t="s">
        <v>138</v>
      </c>
      <c r="N490" t="s">
        <v>138</v>
      </c>
      <c r="O490" t="s">
        <v>3398</v>
      </c>
      <c r="P490">
        <v>37.349152099999998</v>
      </c>
      <c r="Q490">
        <v>126.90969610000001</v>
      </c>
    </row>
    <row r="491" spans="1:17" x14ac:dyDescent="0.3">
      <c r="A491" t="s">
        <v>3466</v>
      </c>
      <c r="B491" t="s">
        <v>3391</v>
      </c>
      <c r="C491" t="s">
        <v>3467</v>
      </c>
      <c r="D491" t="s">
        <v>3468</v>
      </c>
      <c r="E491" t="str">
        <f>IF(Sheet2!C491="강원", "강원도", IF(Sheet2!C491="경기", "경기도", IF(Sheet2!C491="경남", "경상남도", IF(Sheet2!C491="경북", "경상북도", IF(Sheet2!C491="광주", "광주광역시", IF(Sheet2!C491="대구", "대구광역시", IF(Sheet2!C491="대전", "대전광역시", IF(Sheet2!C491="부산", "부산광역시",IF(Sheet2!C491="서울", "서울특별시",  IF(Sheet2!C491="세종", "세종특별자치시",  IF(Sheet2!C491="울산", "울산광역시",IF(Sheet2!C491="인천", "인천광역시", IF(Sheet2!C491="전남", "전라남도", IF(Sheet2!C491="전북", "전라북도",  IF(Sheet2!C491="제주", "제주특별자치도", IF(Sheet2!C491="충남", "충청남도", IF(Sheet2!C491="충북", "충청북도", Sheet2!C491)))))))))))))))))</f>
        <v>경기도</v>
      </c>
      <c r="F491" t="str">
        <f>IFERROR(MID(Sheet2!B491, FIND(" ", Sheet2!B491) + 1, FIND(" ", Sheet2!B491, FIND(" ", Sheet2!B491) + 1) - FIND(" ", Sheet2!B491) - 1), MID(Sheet2!B491, FIND(" ", Sheet2!B491) + 1, LEN(Sheet2!B491) - FIND(" ", Sheet2!B491)))</f>
        <v>군포시</v>
      </c>
      <c r="G491" t="s">
        <v>19</v>
      </c>
      <c r="H491" s="2" t="s">
        <v>78</v>
      </c>
      <c r="I491" s="2">
        <v>8</v>
      </c>
      <c r="J491" t="s">
        <v>3469</v>
      </c>
      <c r="K491" t="s">
        <v>3470</v>
      </c>
      <c r="L491" t="s">
        <v>138</v>
      </c>
      <c r="M491" t="s">
        <v>3471</v>
      </c>
      <c r="N491" t="s">
        <v>138</v>
      </c>
      <c r="O491" t="s">
        <v>3398</v>
      </c>
      <c r="P491">
        <v>37.349152099999998</v>
      </c>
      <c r="Q491">
        <v>126.90969610000001</v>
      </c>
    </row>
    <row r="492" spans="1:17" x14ac:dyDescent="0.3">
      <c r="A492" t="s">
        <v>3472</v>
      </c>
      <c r="B492" t="s">
        <v>3391</v>
      </c>
      <c r="C492" t="s">
        <v>3473</v>
      </c>
      <c r="D492" t="s">
        <v>3474</v>
      </c>
      <c r="E492" t="str">
        <f>IF(Sheet2!C492="강원", "강원도", IF(Sheet2!C492="경기", "경기도", IF(Sheet2!C492="경남", "경상남도", IF(Sheet2!C492="경북", "경상북도", IF(Sheet2!C492="광주", "광주광역시", IF(Sheet2!C492="대구", "대구광역시", IF(Sheet2!C492="대전", "대전광역시", IF(Sheet2!C492="부산", "부산광역시",IF(Sheet2!C492="서울", "서울특별시",  IF(Sheet2!C492="세종", "세종특별자치시",  IF(Sheet2!C492="울산", "울산광역시",IF(Sheet2!C492="인천", "인천광역시", IF(Sheet2!C492="전남", "전라남도", IF(Sheet2!C492="전북", "전라북도",  IF(Sheet2!C492="제주", "제주특별자치도", IF(Sheet2!C492="충남", "충청남도", IF(Sheet2!C492="충북", "충청북도", Sheet2!C492)))))))))))))))))</f>
        <v>경기도</v>
      </c>
      <c r="F492" t="str">
        <f>IFERROR(MID(Sheet2!B492, FIND(" ", Sheet2!B492) + 1, FIND(" ", Sheet2!B492, FIND(" ", Sheet2!B492) + 1) - FIND(" ", Sheet2!B492) - 1), MID(Sheet2!B492, FIND(" ", Sheet2!B492) + 1, LEN(Sheet2!B492) - FIND(" ", Sheet2!B492)))</f>
        <v>군포시</v>
      </c>
      <c r="G492" t="s">
        <v>19</v>
      </c>
      <c r="H492" s="2" t="s">
        <v>33</v>
      </c>
      <c r="I492" s="2">
        <v>2.7</v>
      </c>
      <c r="J492" t="s">
        <v>3475</v>
      </c>
      <c r="K492" t="s">
        <v>35</v>
      </c>
      <c r="L492" t="s">
        <v>138</v>
      </c>
      <c r="M492" t="s">
        <v>138</v>
      </c>
      <c r="N492" t="s">
        <v>138</v>
      </c>
      <c r="O492" t="s">
        <v>3398</v>
      </c>
      <c r="P492">
        <v>37.349152099999998</v>
      </c>
      <c r="Q492">
        <v>126.90969610000001</v>
      </c>
    </row>
    <row r="493" spans="1:17" x14ac:dyDescent="0.3">
      <c r="A493" t="s">
        <v>3476</v>
      </c>
      <c r="B493" t="s">
        <v>3391</v>
      </c>
      <c r="C493" t="s">
        <v>3477</v>
      </c>
      <c r="D493" t="s">
        <v>3478</v>
      </c>
      <c r="E493" t="str">
        <f>IF(Sheet2!C493="강원", "강원도", IF(Sheet2!C493="경기", "경기도", IF(Sheet2!C493="경남", "경상남도", IF(Sheet2!C493="경북", "경상북도", IF(Sheet2!C493="광주", "광주광역시", IF(Sheet2!C493="대구", "대구광역시", IF(Sheet2!C493="대전", "대전광역시", IF(Sheet2!C493="부산", "부산광역시",IF(Sheet2!C493="서울", "서울특별시",  IF(Sheet2!C493="세종", "세종특별자치시",  IF(Sheet2!C493="울산", "울산광역시",IF(Sheet2!C493="인천", "인천광역시", IF(Sheet2!C493="전남", "전라남도", IF(Sheet2!C493="전북", "전라북도",  IF(Sheet2!C493="제주", "제주특별자치도", IF(Sheet2!C493="충남", "충청남도", IF(Sheet2!C493="충북", "충청북도", Sheet2!C493)))))))))))))))))</f>
        <v>경기도</v>
      </c>
      <c r="F493" t="str">
        <f>IFERROR(MID(Sheet2!B493, FIND(" ", Sheet2!B493) + 1, FIND(" ", Sheet2!B493, FIND(" ", Sheet2!B493) + 1) - FIND(" ", Sheet2!B493) - 1), MID(Sheet2!B493, FIND(" ", Sheet2!B493) + 1, LEN(Sheet2!B493) - FIND(" ", Sheet2!B493)))</f>
        <v>군포시</v>
      </c>
      <c r="G493" t="s">
        <v>19</v>
      </c>
      <c r="H493" s="2" t="s">
        <v>33</v>
      </c>
      <c r="I493" s="2">
        <v>2.27</v>
      </c>
      <c r="J493" t="s">
        <v>3479</v>
      </c>
      <c r="K493" t="s">
        <v>3480</v>
      </c>
      <c r="L493" t="s">
        <v>138</v>
      </c>
      <c r="M493" t="s">
        <v>138</v>
      </c>
      <c r="N493" t="s">
        <v>138</v>
      </c>
      <c r="O493" t="s">
        <v>3398</v>
      </c>
      <c r="P493">
        <v>37.349152099999998</v>
      </c>
      <c r="Q493">
        <v>126.90969610000001</v>
      </c>
    </row>
    <row r="494" spans="1:17" x14ac:dyDescent="0.3">
      <c r="A494" t="s">
        <v>3481</v>
      </c>
      <c r="B494" t="s">
        <v>3391</v>
      </c>
      <c r="C494" t="s">
        <v>3482</v>
      </c>
      <c r="D494" t="s">
        <v>3483</v>
      </c>
      <c r="E494" t="str">
        <f>IF(Sheet2!C494="강원", "강원도", IF(Sheet2!C494="경기", "경기도", IF(Sheet2!C494="경남", "경상남도", IF(Sheet2!C494="경북", "경상북도", IF(Sheet2!C494="광주", "광주광역시", IF(Sheet2!C494="대구", "대구광역시", IF(Sheet2!C494="대전", "대전광역시", IF(Sheet2!C494="부산", "부산광역시",IF(Sheet2!C494="서울", "서울특별시",  IF(Sheet2!C494="세종", "세종특별자치시",  IF(Sheet2!C494="울산", "울산광역시",IF(Sheet2!C494="인천", "인천광역시", IF(Sheet2!C494="전남", "전라남도", IF(Sheet2!C494="전북", "전라북도",  IF(Sheet2!C494="제주", "제주특별자치도", IF(Sheet2!C494="충남", "충청남도", IF(Sheet2!C494="충북", "충청북도", Sheet2!C494)))))))))))))))))</f>
        <v>경기도</v>
      </c>
      <c r="F494" t="str">
        <f>IFERROR(MID(Sheet2!B494, FIND(" ", Sheet2!B494) + 1, FIND(" ", Sheet2!B494, FIND(" ", Sheet2!B494) + 1) - FIND(" ", Sheet2!B494) - 1), MID(Sheet2!B494, FIND(" ", Sheet2!B494) + 1, LEN(Sheet2!B494) - FIND(" ", Sheet2!B494)))</f>
        <v>군포시</v>
      </c>
      <c r="G494" t="s">
        <v>19</v>
      </c>
      <c r="H494" s="2" t="s">
        <v>33</v>
      </c>
      <c r="I494" s="2">
        <v>3</v>
      </c>
      <c r="J494" t="s">
        <v>3484</v>
      </c>
      <c r="K494" t="s">
        <v>3485</v>
      </c>
      <c r="L494" t="s">
        <v>138</v>
      </c>
      <c r="M494" t="s">
        <v>138</v>
      </c>
      <c r="N494" t="s">
        <v>138</v>
      </c>
      <c r="O494" t="s">
        <v>3398</v>
      </c>
      <c r="P494">
        <v>37.349152099999998</v>
      </c>
      <c r="Q494">
        <v>126.90969610000001</v>
      </c>
    </row>
    <row r="495" spans="1:17" x14ac:dyDescent="0.3">
      <c r="A495" t="s">
        <v>3486</v>
      </c>
      <c r="B495" t="s">
        <v>3391</v>
      </c>
      <c r="C495" t="s">
        <v>3487</v>
      </c>
      <c r="D495" t="s">
        <v>3488</v>
      </c>
      <c r="E495" t="str">
        <f>IF(Sheet2!C495="강원", "강원도", IF(Sheet2!C495="경기", "경기도", IF(Sheet2!C495="경남", "경상남도", IF(Sheet2!C495="경북", "경상북도", IF(Sheet2!C495="광주", "광주광역시", IF(Sheet2!C495="대구", "대구광역시", IF(Sheet2!C495="대전", "대전광역시", IF(Sheet2!C495="부산", "부산광역시",IF(Sheet2!C495="서울", "서울특별시",  IF(Sheet2!C495="세종", "세종특별자치시",  IF(Sheet2!C495="울산", "울산광역시",IF(Sheet2!C495="인천", "인천광역시", IF(Sheet2!C495="전남", "전라남도", IF(Sheet2!C495="전북", "전라북도",  IF(Sheet2!C495="제주", "제주특별자치도", IF(Sheet2!C495="충남", "충청남도", IF(Sheet2!C495="충북", "충청북도", Sheet2!C495)))))))))))))))))</f>
        <v>경기도</v>
      </c>
      <c r="F495" t="str">
        <f>IFERROR(MID(Sheet2!B495, FIND(" ", Sheet2!B495) + 1, FIND(" ", Sheet2!B495, FIND(" ", Sheet2!B495) + 1) - FIND(" ", Sheet2!B495) - 1), MID(Sheet2!B495, FIND(" ", Sheet2!B495) + 1, LEN(Sheet2!B495) - FIND(" ", Sheet2!B495)))</f>
        <v>군포시</v>
      </c>
      <c r="G495" t="s">
        <v>19</v>
      </c>
      <c r="H495" s="2" t="s">
        <v>33</v>
      </c>
      <c r="I495" s="2">
        <v>4.5999999999999996</v>
      </c>
      <c r="J495" t="s">
        <v>3489</v>
      </c>
      <c r="K495" t="s">
        <v>3490</v>
      </c>
      <c r="L495" t="s">
        <v>138</v>
      </c>
      <c r="M495" t="s">
        <v>3491</v>
      </c>
      <c r="N495" t="s">
        <v>3492</v>
      </c>
      <c r="O495" t="s">
        <v>3398</v>
      </c>
      <c r="P495">
        <v>37.349152099999998</v>
      </c>
      <c r="Q495">
        <v>126.90969610000001</v>
      </c>
    </row>
    <row r="496" spans="1:17" x14ac:dyDescent="0.3">
      <c r="A496" t="s">
        <v>3493</v>
      </c>
      <c r="B496" t="s">
        <v>3494</v>
      </c>
      <c r="C496" t="s">
        <v>3495</v>
      </c>
      <c r="D496" t="s">
        <v>3496</v>
      </c>
      <c r="E496" t="str">
        <f>IF(Sheet2!C496="강원", "강원도", IF(Sheet2!C496="경기", "경기도", IF(Sheet2!C496="경남", "경상남도", IF(Sheet2!C496="경북", "경상북도", IF(Sheet2!C496="광주", "광주광역시", IF(Sheet2!C496="대구", "대구광역시", IF(Sheet2!C496="대전", "대전광역시", IF(Sheet2!C496="부산", "부산광역시",IF(Sheet2!C496="서울", "서울특별시",  IF(Sheet2!C496="세종", "세종특별자치시",  IF(Sheet2!C496="울산", "울산광역시",IF(Sheet2!C496="인천", "인천광역시", IF(Sheet2!C496="전남", "전라남도", IF(Sheet2!C496="전북", "전라북도",  IF(Sheet2!C496="제주", "제주특별자치도", IF(Sheet2!C496="충남", "충청남도", IF(Sheet2!C496="충북", "충청북도", Sheet2!C496)))))))))))))))))</f>
        <v>경기도</v>
      </c>
      <c r="F496" t="str">
        <f>IFERROR(MID(Sheet2!B496, FIND(" ", Sheet2!B496) + 1, FIND(" ", Sheet2!B496, FIND(" ", Sheet2!B496) + 1) - FIND(" ", Sheet2!B496) - 1), MID(Sheet2!B496, FIND(" ", Sheet2!B496) + 1, LEN(Sheet2!B496) - FIND(" ", Sheet2!B496)))</f>
        <v>부천시</v>
      </c>
      <c r="G496" t="s">
        <v>32</v>
      </c>
      <c r="H496" s="2" t="s">
        <v>78</v>
      </c>
      <c r="I496" s="2">
        <v>9</v>
      </c>
      <c r="J496" t="s">
        <v>3498</v>
      </c>
      <c r="K496" t="s">
        <v>122</v>
      </c>
      <c r="L496" t="s">
        <v>3499</v>
      </c>
      <c r="M496" t="s">
        <v>3500</v>
      </c>
      <c r="N496" t="s">
        <v>2684</v>
      </c>
      <c r="O496" t="s">
        <v>3501</v>
      </c>
      <c r="P496">
        <v>37.541207800000002</v>
      </c>
      <c r="Q496">
        <v>126.78794449999999</v>
      </c>
    </row>
    <row r="497" spans="1:17" x14ac:dyDescent="0.3">
      <c r="A497" t="s">
        <v>3502</v>
      </c>
      <c r="B497" t="s">
        <v>3494</v>
      </c>
      <c r="C497" t="s">
        <v>3503</v>
      </c>
      <c r="D497" t="s">
        <v>3504</v>
      </c>
      <c r="E497" t="str">
        <f>IF(Sheet2!C497="강원", "강원도", IF(Sheet2!C497="경기", "경기도", IF(Sheet2!C497="경남", "경상남도", IF(Sheet2!C497="경북", "경상북도", IF(Sheet2!C497="광주", "광주광역시", IF(Sheet2!C497="대구", "대구광역시", IF(Sheet2!C497="대전", "대전광역시", IF(Sheet2!C497="부산", "부산광역시",IF(Sheet2!C497="서울", "서울특별시",  IF(Sheet2!C497="세종", "세종특별자치시",  IF(Sheet2!C497="울산", "울산광역시",IF(Sheet2!C497="인천", "인천광역시", IF(Sheet2!C497="전남", "전라남도", IF(Sheet2!C497="전북", "전라북도",  IF(Sheet2!C497="제주", "제주특별자치도", IF(Sheet2!C497="충남", "충청남도", IF(Sheet2!C497="충북", "충청북도", Sheet2!C497)))))))))))))))))</f>
        <v>경기도</v>
      </c>
      <c r="F497" t="str">
        <f>IFERROR(MID(Sheet2!B497, FIND(" ", Sheet2!B497) + 1, FIND(" ", Sheet2!B497, FIND(" ", Sheet2!B497) + 1) - FIND(" ", Sheet2!B497) - 1), MID(Sheet2!B497, FIND(" ", Sheet2!B497) + 1, LEN(Sheet2!B497) - FIND(" ", Sheet2!B497)))</f>
        <v>부천시</v>
      </c>
      <c r="G497" t="s">
        <v>32</v>
      </c>
      <c r="H497" s="2" t="s">
        <v>78</v>
      </c>
      <c r="I497" s="2">
        <v>7</v>
      </c>
      <c r="J497" t="s">
        <v>3505</v>
      </c>
      <c r="K497" t="s">
        <v>122</v>
      </c>
      <c r="L497" t="s">
        <v>3506</v>
      </c>
      <c r="M497" t="s">
        <v>3507</v>
      </c>
      <c r="N497" t="s">
        <v>3508</v>
      </c>
      <c r="O497" t="s">
        <v>3501</v>
      </c>
      <c r="P497">
        <v>37.541207800000002</v>
      </c>
      <c r="Q497">
        <v>126.78794449999999</v>
      </c>
    </row>
    <row r="498" spans="1:17" x14ac:dyDescent="0.3">
      <c r="A498" t="s">
        <v>3509</v>
      </c>
      <c r="B498" t="s">
        <v>3494</v>
      </c>
      <c r="C498" t="s">
        <v>3510</v>
      </c>
      <c r="D498" t="s">
        <v>3511</v>
      </c>
      <c r="E498" t="str">
        <f>IF(Sheet2!C498="강원", "강원도", IF(Sheet2!C498="경기", "경기도", IF(Sheet2!C498="경남", "경상남도", IF(Sheet2!C498="경북", "경상북도", IF(Sheet2!C498="광주", "광주광역시", IF(Sheet2!C498="대구", "대구광역시", IF(Sheet2!C498="대전", "대전광역시", IF(Sheet2!C498="부산", "부산광역시",IF(Sheet2!C498="서울", "서울특별시",  IF(Sheet2!C498="세종", "세종특별자치시",  IF(Sheet2!C498="울산", "울산광역시",IF(Sheet2!C498="인천", "인천광역시", IF(Sheet2!C498="전남", "전라남도", IF(Sheet2!C498="전북", "전라북도",  IF(Sheet2!C498="제주", "제주특별자치도", IF(Sheet2!C498="충남", "충청남도", IF(Sheet2!C498="충북", "충청북도", Sheet2!C498)))))))))))))))))</f>
        <v>경기도</v>
      </c>
      <c r="F498" t="str">
        <f>IFERROR(MID(Sheet2!B498, FIND(" ", Sheet2!B498) + 1, FIND(" ", Sheet2!B498, FIND(" ", Sheet2!B498) + 1) - FIND(" ", Sheet2!B498) - 1), MID(Sheet2!B498, FIND(" ", Sheet2!B498) + 1, LEN(Sheet2!B498) - FIND(" ", Sheet2!B498)))</f>
        <v>부천시</v>
      </c>
      <c r="G498" t="s">
        <v>19</v>
      </c>
      <c r="H498" s="2" t="s">
        <v>78</v>
      </c>
      <c r="I498" s="2">
        <v>6</v>
      </c>
      <c r="J498" t="s">
        <v>3512</v>
      </c>
      <c r="K498" t="s">
        <v>122</v>
      </c>
      <c r="L498" t="s">
        <v>3513</v>
      </c>
      <c r="M498" t="s">
        <v>3514</v>
      </c>
      <c r="N498" t="s">
        <v>3515</v>
      </c>
      <c r="O498" t="s">
        <v>3501</v>
      </c>
      <c r="P498">
        <v>37.541207800000002</v>
      </c>
      <c r="Q498">
        <v>126.78794449999999</v>
      </c>
    </row>
    <row r="499" spans="1:17" x14ac:dyDescent="0.3">
      <c r="A499" t="s">
        <v>3516</v>
      </c>
      <c r="B499" t="s">
        <v>3494</v>
      </c>
      <c r="C499" t="s">
        <v>2119</v>
      </c>
      <c r="D499" t="s">
        <v>3517</v>
      </c>
      <c r="E499" t="str">
        <f>IF(Sheet2!C499="강원", "강원도", IF(Sheet2!C499="경기", "경기도", IF(Sheet2!C499="경남", "경상남도", IF(Sheet2!C499="경북", "경상북도", IF(Sheet2!C499="광주", "광주광역시", IF(Sheet2!C499="대구", "대구광역시", IF(Sheet2!C499="대전", "대전광역시", IF(Sheet2!C499="부산", "부산광역시",IF(Sheet2!C499="서울", "서울특별시",  IF(Sheet2!C499="세종", "세종특별자치시",  IF(Sheet2!C499="울산", "울산광역시",IF(Sheet2!C499="인천", "인천광역시", IF(Sheet2!C499="전남", "전라남도", IF(Sheet2!C499="전북", "전라북도",  IF(Sheet2!C499="제주", "제주특별자치도", IF(Sheet2!C499="충남", "충청남도", IF(Sheet2!C499="충북", "충청북도", Sheet2!C499)))))))))))))))))</f>
        <v>경기도</v>
      </c>
      <c r="F499" t="str">
        <f>IFERROR(MID(Sheet2!B499, FIND(" ", Sheet2!B499) + 1, FIND(" ", Sheet2!B499, FIND(" ", Sheet2!B499) + 1) - FIND(" ", Sheet2!B499) - 1), MID(Sheet2!B499, FIND(" ", Sheet2!B499) + 1, LEN(Sheet2!B499) - FIND(" ", Sheet2!B499)))</f>
        <v>부천시</v>
      </c>
      <c r="G499" t="s">
        <v>19</v>
      </c>
      <c r="H499" s="2" t="s">
        <v>20</v>
      </c>
      <c r="I499" s="2">
        <v>13</v>
      </c>
      <c r="J499" t="s">
        <v>3518</v>
      </c>
      <c r="K499" t="s">
        <v>80</v>
      </c>
      <c r="L499" t="s">
        <v>3519</v>
      </c>
      <c r="M499" t="s">
        <v>3520</v>
      </c>
      <c r="N499" t="s">
        <v>2684</v>
      </c>
      <c r="O499" t="s">
        <v>3501</v>
      </c>
      <c r="P499">
        <v>37.541207800000002</v>
      </c>
      <c r="Q499">
        <v>126.78794449999999</v>
      </c>
    </row>
    <row r="500" spans="1:17" x14ac:dyDescent="0.3">
      <c r="A500" t="s">
        <v>3521</v>
      </c>
      <c r="B500" t="s">
        <v>3494</v>
      </c>
      <c r="C500" t="s">
        <v>3522</v>
      </c>
      <c r="D500" t="s">
        <v>3523</v>
      </c>
      <c r="E500" t="str">
        <f>IF(Sheet2!C500="강원", "강원도", IF(Sheet2!C500="경기", "경기도", IF(Sheet2!C500="경남", "경상남도", IF(Sheet2!C500="경북", "경상북도", IF(Sheet2!C500="광주", "광주광역시", IF(Sheet2!C500="대구", "대구광역시", IF(Sheet2!C500="대전", "대전광역시", IF(Sheet2!C500="부산", "부산광역시",IF(Sheet2!C500="서울", "서울특별시",  IF(Sheet2!C500="세종", "세종특별자치시",  IF(Sheet2!C500="울산", "울산광역시",IF(Sheet2!C500="인천", "인천광역시", IF(Sheet2!C500="전남", "전라남도", IF(Sheet2!C500="전북", "전라북도",  IF(Sheet2!C500="제주", "제주특별자치도", IF(Sheet2!C500="충남", "충청남도", IF(Sheet2!C500="충북", "충청북도", Sheet2!C500)))))))))))))))))</f>
        <v>경기도</v>
      </c>
      <c r="F500" t="str">
        <f>IFERROR(MID(Sheet2!B500, FIND(" ", Sheet2!B500) + 1, FIND(" ", Sheet2!B500, FIND(" ", Sheet2!B500) + 1) - FIND(" ", Sheet2!B500) - 1), MID(Sheet2!B500, FIND(" ", Sheet2!B500) + 1, LEN(Sheet2!B500) - FIND(" ", Sheet2!B500)))</f>
        <v>부천시</v>
      </c>
      <c r="G500" t="s">
        <v>32</v>
      </c>
      <c r="H500" s="2" t="s">
        <v>78</v>
      </c>
      <c r="I500" s="2">
        <v>7</v>
      </c>
      <c r="J500" t="s">
        <v>3524</v>
      </c>
      <c r="K500" t="s">
        <v>158</v>
      </c>
      <c r="L500" t="s">
        <v>3525</v>
      </c>
      <c r="M500" t="s">
        <v>3526</v>
      </c>
      <c r="N500" t="s">
        <v>3527</v>
      </c>
      <c r="O500" t="s">
        <v>3501</v>
      </c>
      <c r="P500">
        <v>37.541207800000002</v>
      </c>
      <c r="Q500">
        <v>126.78794449999999</v>
      </c>
    </row>
    <row r="501" spans="1:17" x14ac:dyDescent="0.3">
      <c r="A501" t="s">
        <v>3528</v>
      </c>
      <c r="B501" t="s">
        <v>3529</v>
      </c>
      <c r="C501" t="s">
        <v>3530</v>
      </c>
      <c r="D501" t="s">
        <v>3531</v>
      </c>
      <c r="E501" t="str">
        <f>IF(Sheet2!C501="강원", "강원도", IF(Sheet2!C501="경기", "경기도", IF(Sheet2!C501="경남", "경상남도", IF(Sheet2!C501="경북", "경상북도", IF(Sheet2!C501="광주", "광주광역시", IF(Sheet2!C501="대구", "대구광역시", IF(Sheet2!C501="대전", "대전광역시", IF(Sheet2!C501="부산", "부산광역시",IF(Sheet2!C501="서울", "서울특별시",  IF(Sheet2!C501="세종", "세종특별자치시",  IF(Sheet2!C501="울산", "울산광역시",IF(Sheet2!C501="인천", "인천광역시", IF(Sheet2!C501="전남", "전라남도", IF(Sheet2!C501="전북", "전라북도",  IF(Sheet2!C501="제주", "제주특별자치도", IF(Sheet2!C501="충남", "충청남도", IF(Sheet2!C501="충북", "충청북도", Sheet2!C501)))))))))))))))))</f>
        <v>울산광역시</v>
      </c>
      <c r="F501" t="str">
        <f>IFERROR(MID(Sheet2!B501, FIND(" ", Sheet2!B501) + 1, FIND(" ", Sheet2!B501, FIND(" ", Sheet2!B501) + 1) - FIND(" ", Sheet2!B501) - 1), MID(Sheet2!B501, FIND(" ", Sheet2!B501) + 1, LEN(Sheet2!B501) - FIND(" ", Sheet2!B501)))</f>
        <v>울주군</v>
      </c>
      <c r="G501" t="s">
        <v>32</v>
      </c>
      <c r="H501" s="2" t="s">
        <v>78</v>
      </c>
      <c r="I501" s="2">
        <v>8</v>
      </c>
      <c r="J501" t="s">
        <v>3533</v>
      </c>
      <c r="K501" t="s">
        <v>80</v>
      </c>
      <c r="M501" t="s">
        <v>3534</v>
      </c>
      <c r="N501" t="s">
        <v>3535</v>
      </c>
      <c r="O501" t="s">
        <v>3536</v>
      </c>
      <c r="P501">
        <v>35.582736699999998</v>
      </c>
      <c r="Q501">
        <v>129.2540564</v>
      </c>
    </row>
    <row r="502" spans="1:17" x14ac:dyDescent="0.3">
      <c r="A502" t="s">
        <v>3537</v>
      </c>
      <c r="B502" t="s">
        <v>3538</v>
      </c>
      <c r="C502" t="s">
        <v>29</v>
      </c>
      <c r="D502" t="s">
        <v>3539</v>
      </c>
      <c r="E502" t="str">
        <f>IF(Sheet2!C502="강원", "강원도", IF(Sheet2!C502="경기", "경기도", IF(Sheet2!C502="경남", "경상남도", IF(Sheet2!C502="경북", "경상북도", IF(Sheet2!C502="광주", "광주광역시", IF(Sheet2!C502="대구", "대구광역시", IF(Sheet2!C502="대전", "대전광역시", IF(Sheet2!C502="부산", "부산광역시",IF(Sheet2!C502="서울", "서울특별시",  IF(Sheet2!C502="세종", "세종특별자치시",  IF(Sheet2!C502="울산", "울산광역시",IF(Sheet2!C502="인천", "인천광역시", IF(Sheet2!C502="전남", "전라남도", IF(Sheet2!C502="전북", "전라북도",  IF(Sheet2!C502="제주", "제주특별자치도", IF(Sheet2!C502="충남", "충청남도", IF(Sheet2!C502="충북", "충청북도", Sheet2!C502)))))))))))))))))</f>
        <v>울산광역시</v>
      </c>
      <c r="F502" t="str">
        <f>IFERROR(MID(Sheet2!B502, FIND(" ", Sheet2!B502) + 1, FIND(" ", Sheet2!B502, FIND(" ", Sheet2!B502) + 1) - FIND(" ", Sheet2!B502) - 1), MID(Sheet2!B502, FIND(" ", Sheet2!B502) + 1, LEN(Sheet2!B502) - FIND(" ", Sheet2!B502)))</f>
        <v>동구</v>
      </c>
      <c r="G502" t="s">
        <v>32</v>
      </c>
      <c r="H502" s="2" t="s">
        <v>33</v>
      </c>
      <c r="I502" s="2">
        <v>2.7</v>
      </c>
      <c r="J502" t="s">
        <v>3541</v>
      </c>
      <c r="K502" t="s">
        <v>1858</v>
      </c>
      <c r="L502" t="s">
        <v>138</v>
      </c>
      <c r="M502" t="s">
        <v>3542</v>
      </c>
      <c r="N502" t="s">
        <v>138</v>
      </c>
      <c r="O502" t="s">
        <v>3543</v>
      </c>
      <c r="P502">
        <v>35.528022999999997</v>
      </c>
      <c r="Q502">
        <v>129.41524480000001</v>
      </c>
    </row>
    <row r="503" spans="1:17" x14ac:dyDescent="0.3">
      <c r="A503" t="s">
        <v>3544</v>
      </c>
      <c r="B503" t="s">
        <v>3545</v>
      </c>
      <c r="C503" t="s">
        <v>29</v>
      </c>
      <c r="D503" t="s">
        <v>3546</v>
      </c>
      <c r="E503" t="str">
        <f>IF(Sheet2!C503="강원", "강원도", IF(Sheet2!C503="경기", "경기도", IF(Sheet2!C503="경남", "경상남도", IF(Sheet2!C503="경북", "경상북도", IF(Sheet2!C503="광주", "광주광역시", IF(Sheet2!C503="대구", "대구광역시", IF(Sheet2!C503="대전", "대전광역시", IF(Sheet2!C503="부산", "부산광역시",IF(Sheet2!C503="서울", "서울특별시",  IF(Sheet2!C503="세종", "세종특별자치시",  IF(Sheet2!C503="울산", "울산광역시",IF(Sheet2!C503="인천", "인천광역시", IF(Sheet2!C503="전남", "전라남도", IF(Sheet2!C503="전북", "전라북도",  IF(Sheet2!C503="제주", "제주특별자치도", IF(Sheet2!C503="충남", "충청남도", IF(Sheet2!C503="충북", "충청북도", Sheet2!C503)))))))))))))))))</f>
        <v>울산광역시</v>
      </c>
      <c r="F503" t="str">
        <f>IFERROR(MID(Sheet2!B503, FIND(" ", Sheet2!B503) + 1, FIND(" ", Sheet2!B503, FIND(" ", Sheet2!B503) + 1) - FIND(" ", Sheet2!B503) - 1), MID(Sheet2!B503, FIND(" ", Sheet2!B503) + 1, LEN(Sheet2!B503) - FIND(" ", Sheet2!B503)))</f>
        <v>동구</v>
      </c>
      <c r="G503" t="s">
        <v>32</v>
      </c>
      <c r="H503" s="2" t="s">
        <v>78</v>
      </c>
      <c r="I503" s="2">
        <v>6</v>
      </c>
      <c r="J503" t="s">
        <v>3547</v>
      </c>
      <c r="K503" t="s">
        <v>80</v>
      </c>
      <c r="L503" t="s">
        <v>3548</v>
      </c>
      <c r="M503" t="s">
        <v>3549</v>
      </c>
      <c r="O503" t="s">
        <v>3550</v>
      </c>
      <c r="P503">
        <v>35.609333399999997</v>
      </c>
      <c r="Q503">
        <v>129.29938849999999</v>
      </c>
    </row>
    <row r="504" spans="1:17" x14ac:dyDescent="0.3">
      <c r="A504" t="s">
        <v>3551</v>
      </c>
      <c r="B504" t="s">
        <v>3552</v>
      </c>
      <c r="C504" t="s">
        <v>3552</v>
      </c>
      <c r="D504" t="s">
        <v>3553</v>
      </c>
      <c r="E504" t="str">
        <f>IF(Sheet2!C504="강원", "강원도", IF(Sheet2!C504="경기", "경기도", IF(Sheet2!C504="경남", "경상남도", IF(Sheet2!C504="경북", "경상북도", IF(Sheet2!C504="광주", "광주광역시", IF(Sheet2!C504="대구", "대구광역시", IF(Sheet2!C504="대전", "대전광역시", IF(Sheet2!C504="부산", "부산광역시",IF(Sheet2!C504="서울", "서울특별시",  IF(Sheet2!C504="세종", "세종특별자치시",  IF(Sheet2!C504="울산", "울산광역시",IF(Sheet2!C504="인천", "인천광역시", IF(Sheet2!C504="전남", "전라남도", IF(Sheet2!C504="전북", "전라북도",  IF(Sheet2!C504="제주", "제주특별자치도", IF(Sheet2!C504="충남", "충청남도", IF(Sheet2!C504="충북", "충청북도", Sheet2!C504)))))))))))))))))</f>
        <v>울산광역시</v>
      </c>
      <c r="F504" t="str">
        <f>IFERROR(MID(Sheet2!B504, FIND(" ", Sheet2!B504) + 1, FIND(" ", Sheet2!B504, FIND(" ", Sheet2!B504) + 1) - FIND(" ", Sheet2!B504) - 1), MID(Sheet2!B504, FIND(" ", Sheet2!B504) + 1, LEN(Sheet2!B504) - FIND(" ", Sheet2!B504)))</f>
        <v>중구</v>
      </c>
      <c r="G504" t="s">
        <v>19</v>
      </c>
      <c r="H504" s="2" t="s">
        <v>78</v>
      </c>
      <c r="I504" s="2">
        <v>5.7</v>
      </c>
      <c r="J504" t="s">
        <v>3555</v>
      </c>
      <c r="K504" t="s">
        <v>3556</v>
      </c>
      <c r="L504" t="s">
        <v>3557</v>
      </c>
      <c r="M504" t="s">
        <v>3558</v>
      </c>
      <c r="N504" t="s">
        <v>3559</v>
      </c>
      <c r="O504" t="s">
        <v>3560</v>
      </c>
      <c r="P504">
        <v>35.555779899999997</v>
      </c>
      <c r="Q504">
        <v>129.33732319999999</v>
      </c>
    </row>
    <row r="505" spans="1:17" x14ac:dyDescent="0.3">
      <c r="A505" t="s">
        <v>3561</v>
      </c>
      <c r="B505" t="s">
        <v>3562</v>
      </c>
      <c r="C505" t="s">
        <v>3563</v>
      </c>
      <c r="D505" t="s">
        <v>3564</v>
      </c>
      <c r="E505" t="str">
        <f>IF(Sheet2!C505="강원", "강원도", IF(Sheet2!C505="경기", "경기도", IF(Sheet2!C505="경남", "경상남도", IF(Sheet2!C505="경북", "경상북도", IF(Sheet2!C505="광주", "광주광역시", IF(Sheet2!C505="대구", "대구광역시", IF(Sheet2!C505="대전", "대전광역시", IF(Sheet2!C505="부산", "부산광역시",IF(Sheet2!C505="서울", "서울특별시",  IF(Sheet2!C505="세종", "세종특별자치시",  IF(Sheet2!C505="울산", "울산광역시",IF(Sheet2!C505="인천", "인천광역시", IF(Sheet2!C505="전남", "전라남도", IF(Sheet2!C505="전북", "전라북도",  IF(Sheet2!C505="제주", "제주특별자치도", IF(Sheet2!C505="충남", "충청남도", IF(Sheet2!C505="충북", "충청북도", Sheet2!C505)))))))))))))))))</f>
        <v>울산광역시</v>
      </c>
      <c r="F505" t="str">
        <f>IFERROR(MID(Sheet2!B505, FIND(" ", Sheet2!B505) + 1, FIND(" ", Sheet2!B505, FIND(" ", Sheet2!B505) + 1) - FIND(" ", Sheet2!B505) - 1), MID(Sheet2!B505, FIND(" ", Sheet2!B505) + 1, LEN(Sheet2!B505) - FIND(" ", Sheet2!B505)))</f>
        <v>동구</v>
      </c>
      <c r="G505" t="s">
        <v>128</v>
      </c>
      <c r="H505" s="2" t="s">
        <v>78</v>
      </c>
      <c r="I505" s="2">
        <v>4.3</v>
      </c>
      <c r="J505" t="s">
        <v>3565</v>
      </c>
      <c r="K505" t="s">
        <v>3566</v>
      </c>
      <c r="M505" t="s">
        <v>3567</v>
      </c>
      <c r="N505" t="s">
        <v>3568</v>
      </c>
      <c r="O505" t="s">
        <v>3543</v>
      </c>
      <c r="P505">
        <v>35.540181099999998</v>
      </c>
      <c r="Q505">
        <v>129.40635800000001</v>
      </c>
    </row>
    <row r="506" spans="1:17" x14ac:dyDescent="0.3">
      <c r="A506" t="s">
        <v>3569</v>
      </c>
      <c r="B506" t="s">
        <v>3570</v>
      </c>
      <c r="C506" t="s">
        <v>3571</v>
      </c>
      <c r="D506" t="s">
        <v>3572</v>
      </c>
      <c r="E506" t="str">
        <f>IF(Sheet2!C506="강원", "강원도", IF(Sheet2!C506="경기", "경기도", IF(Sheet2!C506="경남", "경상남도", IF(Sheet2!C506="경북", "경상북도", IF(Sheet2!C506="광주", "광주광역시", IF(Sheet2!C506="대구", "대구광역시", IF(Sheet2!C506="대전", "대전광역시", IF(Sheet2!C506="부산", "부산광역시",IF(Sheet2!C506="서울", "서울특별시",  IF(Sheet2!C506="세종", "세종특별자치시",  IF(Sheet2!C506="울산", "울산광역시",IF(Sheet2!C506="인천", "인천광역시", IF(Sheet2!C506="전남", "전라남도", IF(Sheet2!C506="전북", "전라북도",  IF(Sheet2!C506="제주", "제주특별자치도", IF(Sheet2!C506="충남", "충청남도", IF(Sheet2!C506="충북", "충청북도", Sheet2!C506)))))))))))))))))</f>
        <v>울산광역시</v>
      </c>
      <c r="F506" t="str">
        <f>IFERROR(MID(Sheet2!B506, FIND(" ", Sheet2!B506) + 1, FIND(" ", Sheet2!B506, FIND(" ", Sheet2!B506) + 1) - FIND(" ", Sheet2!B506) - 1), MID(Sheet2!B506, FIND(" ", Sheet2!B506) + 1, LEN(Sheet2!B506) - FIND(" ", Sheet2!B506)))</f>
        <v>울주군</v>
      </c>
      <c r="G506" t="s">
        <v>32</v>
      </c>
      <c r="H506" s="2" t="s">
        <v>33</v>
      </c>
      <c r="I506" s="2">
        <v>4.8</v>
      </c>
      <c r="J506" t="s">
        <v>3573</v>
      </c>
      <c r="K506" t="s">
        <v>122</v>
      </c>
      <c r="L506" t="s">
        <v>3574</v>
      </c>
      <c r="M506" t="s">
        <v>3575</v>
      </c>
      <c r="N506" t="s">
        <v>3576</v>
      </c>
      <c r="O506" t="s">
        <v>3577</v>
      </c>
      <c r="P506">
        <v>35.355536399999998</v>
      </c>
      <c r="Q506">
        <v>129.3431377</v>
      </c>
    </row>
    <row r="507" spans="1:17" x14ac:dyDescent="0.3">
      <c r="A507" t="s">
        <v>3578</v>
      </c>
      <c r="B507" t="s">
        <v>2677</v>
      </c>
      <c r="C507" t="s">
        <v>3579</v>
      </c>
      <c r="D507" t="s">
        <v>3580</v>
      </c>
      <c r="E507" t="str">
        <f>IF(Sheet2!C507="강원", "강원도", IF(Sheet2!C507="경기", "경기도", IF(Sheet2!C507="경남", "경상남도", IF(Sheet2!C507="경북", "경상북도", IF(Sheet2!C507="광주", "광주광역시", IF(Sheet2!C507="대구", "대구광역시", IF(Sheet2!C507="대전", "대전광역시", IF(Sheet2!C507="부산", "부산광역시",IF(Sheet2!C507="서울", "서울특별시",  IF(Sheet2!C507="세종", "세종특별자치시",  IF(Sheet2!C507="울산", "울산광역시",IF(Sheet2!C507="인천", "인천광역시", IF(Sheet2!C507="전남", "전라남도", IF(Sheet2!C507="전북", "전라북도",  IF(Sheet2!C507="제주", "제주특별자치도", IF(Sheet2!C507="충남", "충청남도", IF(Sheet2!C507="충북", "충청북도", Sheet2!C507)))))))))))))))))</f>
        <v>경기도</v>
      </c>
      <c r="F507" t="str">
        <f>IFERROR(MID(Sheet2!B507, FIND(" ", Sheet2!B507) + 1, FIND(" ", Sheet2!B507, FIND(" ", Sheet2!B507) + 1) - FIND(" ", Sheet2!B507) - 1), MID(Sheet2!B507, FIND(" ", Sheet2!B507) + 1, LEN(Sheet2!B507) - FIND(" ", Sheet2!B507)))</f>
        <v>고양시</v>
      </c>
      <c r="G507" t="s">
        <v>32</v>
      </c>
      <c r="H507" s="2" t="s">
        <v>78</v>
      </c>
      <c r="I507" s="2">
        <v>8.2799999999999994</v>
      </c>
      <c r="J507" t="s">
        <v>3581</v>
      </c>
      <c r="K507" t="s">
        <v>3582</v>
      </c>
      <c r="L507" t="s">
        <v>3583</v>
      </c>
      <c r="M507" t="s">
        <v>3584</v>
      </c>
      <c r="N507" t="s">
        <v>2684</v>
      </c>
      <c r="O507" t="s">
        <v>2685</v>
      </c>
      <c r="P507">
        <v>37.595322799999998</v>
      </c>
      <c r="Q507">
        <v>126.8286956</v>
      </c>
    </row>
    <row r="508" spans="1:17" x14ac:dyDescent="0.3">
      <c r="A508" t="s">
        <v>3585</v>
      </c>
      <c r="B508" t="s">
        <v>3586</v>
      </c>
      <c r="C508" t="s">
        <v>44</v>
      </c>
      <c r="D508" t="s">
        <v>3587</v>
      </c>
      <c r="E508" t="str">
        <f>IF(Sheet2!C508="강원", "강원도", IF(Sheet2!C508="경기", "경기도", IF(Sheet2!C508="경남", "경상남도", IF(Sheet2!C508="경북", "경상북도", IF(Sheet2!C508="광주", "광주광역시", IF(Sheet2!C508="대구", "대구광역시", IF(Sheet2!C508="대전", "대전광역시", IF(Sheet2!C508="부산", "부산광역시",IF(Sheet2!C508="서울", "서울특별시",  IF(Sheet2!C508="세종", "세종특별자치시",  IF(Sheet2!C508="울산", "울산광역시",IF(Sheet2!C508="인천", "인천광역시", IF(Sheet2!C508="전남", "전라남도", IF(Sheet2!C508="전북", "전라북도",  IF(Sheet2!C508="제주", "제주특별자치도", IF(Sheet2!C508="충남", "충청남도", IF(Sheet2!C508="충북", "충청북도", Sheet2!C508)))))))))))))))))</f>
        <v>울산광역시</v>
      </c>
      <c r="F508" t="str">
        <f>IFERROR(MID(Sheet2!B508, FIND(" ", Sheet2!B508) + 1, FIND(" ", Sheet2!B508, FIND(" ", Sheet2!B508) + 1) - FIND(" ", Sheet2!B508) - 1), MID(Sheet2!B508, FIND(" ", Sheet2!B508) + 1, LEN(Sheet2!B508) - FIND(" ", Sheet2!B508)))</f>
        <v>울주군</v>
      </c>
      <c r="G508" t="s">
        <v>32</v>
      </c>
      <c r="H508" s="2" t="s">
        <v>20</v>
      </c>
      <c r="I508" s="2">
        <v>10.3</v>
      </c>
      <c r="J508" t="s">
        <v>3588</v>
      </c>
      <c r="K508" t="s">
        <v>22</v>
      </c>
      <c r="L508" t="s">
        <v>138</v>
      </c>
      <c r="M508" t="s">
        <v>23</v>
      </c>
      <c r="N508" t="s">
        <v>138</v>
      </c>
      <c r="O508" t="s">
        <v>3589</v>
      </c>
      <c r="P508">
        <v>35.591402100000003</v>
      </c>
      <c r="Q508">
        <v>129.0700516</v>
      </c>
    </row>
    <row r="509" spans="1:17" x14ac:dyDescent="0.3">
      <c r="A509" t="s">
        <v>3590</v>
      </c>
      <c r="B509" t="s">
        <v>3586</v>
      </c>
      <c r="C509" t="s">
        <v>1478</v>
      </c>
      <c r="D509" t="s">
        <v>3591</v>
      </c>
      <c r="E509" t="str">
        <f>IF(Sheet2!C509="강원", "강원도", IF(Sheet2!C509="경기", "경기도", IF(Sheet2!C509="경남", "경상남도", IF(Sheet2!C509="경북", "경상북도", IF(Sheet2!C509="광주", "광주광역시", IF(Sheet2!C509="대구", "대구광역시", IF(Sheet2!C509="대전", "대전광역시", IF(Sheet2!C509="부산", "부산광역시",IF(Sheet2!C509="서울", "서울특별시",  IF(Sheet2!C509="세종", "세종특별자치시",  IF(Sheet2!C509="울산", "울산광역시",IF(Sheet2!C509="인천", "인천광역시", IF(Sheet2!C509="전남", "전라남도", IF(Sheet2!C509="전북", "전라북도",  IF(Sheet2!C509="제주", "제주특별자치도", IF(Sheet2!C509="충남", "충청남도", IF(Sheet2!C509="충북", "충청북도", Sheet2!C509)))))))))))))))))</f>
        <v>울산광역시</v>
      </c>
      <c r="F509" t="str">
        <f>IFERROR(MID(Sheet2!B509, FIND(" ", Sheet2!B509) + 1, FIND(" ", Sheet2!B509, FIND(" ", Sheet2!B509) + 1) - FIND(" ", Sheet2!B509) - 1), MID(Sheet2!B509, FIND(" ", Sheet2!B509) + 1, LEN(Sheet2!B509) - FIND(" ", Sheet2!B509)))</f>
        <v>울주군</v>
      </c>
      <c r="G509" t="s">
        <v>32</v>
      </c>
      <c r="H509" s="2" t="s">
        <v>20</v>
      </c>
      <c r="I509" s="2">
        <v>10</v>
      </c>
      <c r="J509" t="s">
        <v>3592</v>
      </c>
      <c r="K509" t="s">
        <v>431</v>
      </c>
      <c r="L509" t="s">
        <v>23</v>
      </c>
      <c r="M509" t="s">
        <v>138</v>
      </c>
      <c r="N509" t="s">
        <v>138</v>
      </c>
      <c r="O509" t="s">
        <v>3589</v>
      </c>
      <c r="P509">
        <v>35.591402100000003</v>
      </c>
      <c r="Q509">
        <v>129.0700516</v>
      </c>
    </row>
    <row r="510" spans="1:17" x14ac:dyDescent="0.3">
      <c r="A510" t="s">
        <v>3593</v>
      </c>
      <c r="B510" t="s">
        <v>3586</v>
      </c>
      <c r="C510" t="s">
        <v>109</v>
      </c>
      <c r="D510" t="s">
        <v>3594</v>
      </c>
      <c r="E510" t="str">
        <f>IF(Sheet2!C510="강원", "강원도", IF(Sheet2!C510="경기", "경기도", IF(Sheet2!C510="경남", "경상남도", IF(Sheet2!C510="경북", "경상북도", IF(Sheet2!C510="광주", "광주광역시", IF(Sheet2!C510="대구", "대구광역시", IF(Sheet2!C510="대전", "대전광역시", IF(Sheet2!C510="부산", "부산광역시",IF(Sheet2!C510="서울", "서울특별시",  IF(Sheet2!C510="세종", "세종특별자치시",  IF(Sheet2!C510="울산", "울산광역시",IF(Sheet2!C510="인천", "인천광역시", IF(Sheet2!C510="전남", "전라남도", IF(Sheet2!C510="전북", "전라북도",  IF(Sheet2!C510="제주", "제주특별자치도", IF(Sheet2!C510="충남", "충청남도", IF(Sheet2!C510="충북", "충청북도", Sheet2!C510)))))))))))))))))</f>
        <v>울산광역시</v>
      </c>
      <c r="F510" t="str">
        <f>IFERROR(MID(Sheet2!B510, FIND(" ", Sheet2!B510) + 1, FIND(" ", Sheet2!B510, FIND(" ", Sheet2!B510) + 1) - FIND(" ", Sheet2!B510) - 1), MID(Sheet2!B510, FIND(" ", Sheet2!B510) + 1, LEN(Sheet2!B510) - FIND(" ", Sheet2!B510)))</f>
        <v>울주군</v>
      </c>
      <c r="G510" t="s">
        <v>32</v>
      </c>
      <c r="H510" s="2" t="s">
        <v>78</v>
      </c>
      <c r="I510" s="2">
        <v>9.3000000000000007</v>
      </c>
      <c r="J510" t="s">
        <v>3595</v>
      </c>
      <c r="K510" t="s">
        <v>22</v>
      </c>
      <c r="L510" t="s">
        <v>23</v>
      </c>
      <c r="M510" t="s">
        <v>138</v>
      </c>
      <c r="N510" t="s">
        <v>138</v>
      </c>
      <c r="O510" t="s">
        <v>3589</v>
      </c>
      <c r="P510">
        <v>35.591402100000003</v>
      </c>
      <c r="Q510">
        <v>129.0700516</v>
      </c>
    </row>
    <row r="511" spans="1:17" x14ac:dyDescent="0.3">
      <c r="A511" t="s">
        <v>3596</v>
      </c>
      <c r="B511" t="s">
        <v>3597</v>
      </c>
      <c r="C511" t="s">
        <v>3598</v>
      </c>
      <c r="D511" t="s">
        <v>3599</v>
      </c>
      <c r="E511" t="str">
        <f>IF(Sheet2!C511="강원", "강원도", IF(Sheet2!C511="경기", "경기도", IF(Sheet2!C511="경남", "경상남도", IF(Sheet2!C511="경북", "경상북도", IF(Sheet2!C511="광주", "광주광역시", IF(Sheet2!C511="대구", "대구광역시", IF(Sheet2!C511="대전", "대전광역시", IF(Sheet2!C511="부산", "부산광역시",IF(Sheet2!C511="서울", "서울특별시",  IF(Sheet2!C511="세종", "세종특별자치시",  IF(Sheet2!C511="울산", "울산광역시",IF(Sheet2!C511="인천", "인천광역시", IF(Sheet2!C511="전남", "전라남도", IF(Sheet2!C511="전북", "전라북도",  IF(Sheet2!C511="제주", "제주특별자치도", IF(Sheet2!C511="충남", "충청남도", IF(Sheet2!C511="충북", "충청북도", Sheet2!C511)))))))))))))))))</f>
        <v>울산광역시</v>
      </c>
      <c r="F511" t="str">
        <f>IFERROR(MID(Sheet2!B511, FIND(" ", Sheet2!B511) + 1, FIND(" ", Sheet2!B511, FIND(" ", Sheet2!B511) + 1) - FIND(" ", Sheet2!B511) - 1), MID(Sheet2!B511, FIND(" ", Sheet2!B511) + 1, LEN(Sheet2!B511) - FIND(" ", Sheet2!B511)))</f>
        <v>울주군</v>
      </c>
      <c r="G511" t="s">
        <v>32</v>
      </c>
      <c r="H511" s="2" t="s">
        <v>33</v>
      </c>
      <c r="I511" s="2">
        <v>4.5</v>
      </c>
      <c r="J511" t="s">
        <v>3600</v>
      </c>
      <c r="K511" t="s">
        <v>158</v>
      </c>
      <c r="L511" t="s">
        <v>3601</v>
      </c>
      <c r="M511" t="s">
        <v>3602</v>
      </c>
      <c r="N511" t="s">
        <v>3603</v>
      </c>
      <c r="O511" t="s">
        <v>3604</v>
      </c>
      <c r="P511">
        <v>35.534207700000003</v>
      </c>
      <c r="Q511">
        <v>129.0099453</v>
      </c>
    </row>
    <row r="512" spans="1:17" x14ac:dyDescent="0.3">
      <c r="A512" t="s">
        <v>3605</v>
      </c>
      <c r="B512" t="s">
        <v>3597</v>
      </c>
      <c r="C512" t="s">
        <v>3606</v>
      </c>
      <c r="D512" t="s">
        <v>3607</v>
      </c>
      <c r="E512" t="str">
        <f>IF(Sheet2!C512="강원", "강원도", IF(Sheet2!C512="경기", "경기도", IF(Sheet2!C512="경남", "경상남도", IF(Sheet2!C512="경북", "경상북도", IF(Sheet2!C512="광주", "광주광역시", IF(Sheet2!C512="대구", "대구광역시", IF(Sheet2!C512="대전", "대전광역시", IF(Sheet2!C512="부산", "부산광역시",IF(Sheet2!C512="서울", "서울특별시",  IF(Sheet2!C512="세종", "세종특별자치시",  IF(Sheet2!C512="울산", "울산광역시",IF(Sheet2!C512="인천", "인천광역시", IF(Sheet2!C512="전남", "전라남도", IF(Sheet2!C512="전북", "전라북도",  IF(Sheet2!C512="제주", "제주특별자치도", IF(Sheet2!C512="충남", "충청남도", IF(Sheet2!C512="충북", "충청북도", Sheet2!C512)))))))))))))))))</f>
        <v>울산광역시</v>
      </c>
      <c r="F512" t="str">
        <f>IFERROR(MID(Sheet2!B512, FIND(" ", Sheet2!B512) + 1, FIND(" ", Sheet2!B512, FIND(" ", Sheet2!B512) + 1) - FIND(" ", Sheet2!B512) - 1), MID(Sheet2!B512, FIND(" ", Sheet2!B512) + 1, LEN(Sheet2!B512) - FIND(" ", Sheet2!B512)))</f>
        <v>울주군</v>
      </c>
      <c r="G512" t="s">
        <v>19</v>
      </c>
      <c r="H512" s="2" t="s">
        <v>78</v>
      </c>
      <c r="I512" s="2">
        <v>6.6</v>
      </c>
      <c r="J512" t="s">
        <v>3608</v>
      </c>
      <c r="K512" t="s">
        <v>80</v>
      </c>
      <c r="L512" t="s">
        <v>3609</v>
      </c>
      <c r="M512" t="s">
        <v>3610</v>
      </c>
      <c r="N512" t="s">
        <v>3611</v>
      </c>
      <c r="O512" t="s">
        <v>3604</v>
      </c>
      <c r="P512">
        <v>35.534207700000003</v>
      </c>
      <c r="Q512">
        <v>129.0099453</v>
      </c>
    </row>
    <row r="513" spans="1:17" x14ac:dyDescent="0.3">
      <c r="A513" t="s">
        <v>3612</v>
      </c>
      <c r="B513" t="s">
        <v>3597</v>
      </c>
      <c r="C513" t="s">
        <v>3613</v>
      </c>
      <c r="D513" t="s">
        <v>3614</v>
      </c>
      <c r="E513" t="str">
        <f>IF(Sheet2!C513="강원", "강원도", IF(Sheet2!C513="경기", "경기도", IF(Sheet2!C513="경남", "경상남도", IF(Sheet2!C513="경북", "경상북도", IF(Sheet2!C513="광주", "광주광역시", IF(Sheet2!C513="대구", "대구광역시", IF(Sheet2!C513="대전", "대전광역시", IF(Sheet2!C513="부산", "부산광역시",IF(Sheet2!C513="서울", "서울특별시",  IF(Sheet2!C513="세종", "세종특별자치시",  IF(Sheet2!C513="울산", "울산광역시",IF(Sheet2!C513="인천", "인천광역시", IF(Sheet2!C513="전남", "전라남도", IF(Sheet2!C513="전북", "전라북도",  IF(Sheet2!C513="제주", "제주특별자치도", IF(Sheet2!C513="충남", "충청남도", IF(Sheet2!C513="충북", "충청북도", Sheet2!C513)))))))))))))))))</f>
        <v>울산광역시</v>
      </c>
      <c r="F513" t="str">
        <f>IFERROR(MID(Sheet2!B513, FIND(" ", Sheet2!B513) + 1, FIND(" ", Sheet2!B513, FIND(" ", Sheet2!B513) + 1) - FIND(" ", Sheet2!B513) - 1), MID(Sheet2!B513, FIND(" ", Sheet2!B513) + 1, LEN(Sheet2!B513) - FIND(" ", Sheet2!B513)))</f>
        <v>울주군</v>
      </c>
      <c r="G513" t="s">
        <v>32</v>
      </c>
      <c r="H513" s="2" t="s">
        <v>78</v>
      </c>
      <c r="I513" s="2">
        <v>6.8</v>
      </c>
      <c r="J513" t="s">
        <v>3615</v>
      </c>
      <c r="K513" t="s">
        <v>35</v>
      </c>
      <c r="L513" t="s">
        <v>3616</v>
      </c>
      <c r="M513" t="s">
        <v>3617</v>
      </c>
      <c r="N513" t="s">
        <v>3618</v>
      </c>
      <c r="O513" t="s">
        <v>3604</v>
      </c>
      <c r="P513">
        <v>35.534207700000003</v>
      </c>
      <c r="Q513">
        <v>129.0099453</v>
      </c>
    </row>
    <row r="514" spans="1:17" x14ac:dyDescent="0.3">
      <c r="A514" t="s">
        <v>3619</v>
      </c>
      <c r="B514" t="s">
        <v>3597</v>
      </c>
      <c r="C514" t="s">
        <v>3620</v>
      </c>
      <c r="D514" t="s">
        <v>3621</v>
      </c>
      <c r="E514" t="str">
        <f>IF(Sheet2!C514="강원", "강원도", IF(Sheet2!C514="경기", "경기도", IF(Sheet2!C514="경남", "경상남도", IF(Sheet2!C514="경북", "경상북도", IF(Sheet2!C514="광주", "광주광역시", IF(Sheet2!C514="대구", "대구광역시", IF(Sheet2!C514="대전", "대전광역시", IF(Sheet2!C514="부산", "부산광역시",IF(Sheet2!C514="서울", "서울특별시",  IF(Sheet2!C514="세종", "세종특별자치시",  IF(Sheet2!C514="울산", "울산광역시",IF(Sheet2!C514="인천", "인천광역시", IF(Sheet2!C514="전남", "전라남도", IF(Sheet2!C514="전북", "전라북도",  IF(Sheet2!C514="제주", "제주특별자치도", IF(Sheet2!C514="충남", "충청남도", IF(Sheet2!C514="충북", "충청북도", Sheet2!C514)))))))))))))))))</f>
        <v>울산광역시</v>
      </c>
      <c r="F514" t="str">
        <f>IFERROR(MID(Sheet2!B514, FIND(" ", Sheet2!B514) + 1, FIND(" ", Sheet2!B514, FIND(" ", Sheet2!B514) + 1) - FIND(" ", Sheet2!B514) - 1), MID(Sheet2!B514, FIND(" ", Sheet2!B514) + 1, LEN(Sheet2!B514) - FIND(" ", Sheet2!B514)))</f>
        <v>울주군</v>
      </c>
      <c r="G514" t="s">
        <v>19</v>
      </c>
      <c r="H514" s="2" t="s">
        <v>78</v>
      </c>
      <c r="I514" s="2">
        <v>7</v>
      </c>
      <c r="J514" t="s">
        <v>3622</v>
      </c>
      <c r="K514" t="s">
        <v>112</v>
      </c>
      <c r="L514" t="s">
        <v>3623</v>
      </c>
      <c r="M514" t="s">
        <v>3624</v>
      </c>
      <c r="N514" t="s">
        <v>3625</v>
      </c>
      <c r="O514" t="s">
        <v>3604</v>
      </c>
      <c r="P514">
        <v>35.534207700000003</v>
      </c>
      <c r="Q514">
        <v>129.0099453</v>
      </c>
    </row>
    <row r="515" spans="1:17" x14ac:dyDescent="0.3">
      <c r="A515" t="s">
        <v>3626</v>
      </c>
      <c r="B515" t="s">
        <v>3597</v>
      </c>
      <c r="C515" t="s">
        <v>3627</v>
      </c>
      <c r="D515" t="s">
        <v>3628</v>
      </c>
      <c r="E515" t="str">
        <f>IF(Sheet2!C515="강원", "강원도", IF(Sheet2!C515="경기", "경기도", IF(Sheet2!C515="경남", "경상남도", IF(Sheet2!C515="경북", "경상북도", IF(Sheet2!C515="광주", "광주광역시", IF(Sheet2!C515="대구", "대구광역시", IF(Sheet2!C515="대전", "대전광역시", IF(Sheet2!C515="부산", "부산광역시",IF(Sheet2!C515="서울", "서울특별시",  IF(Sheet2!C515="세종", "세종특별자치시",  IF(Sheet2!C515="울산", "울산광역시",IF(Sheet2!C515="인천", "인천광역시", IF(Sheet2!C515="전남", "전라남도", IF(Sheet2!C515="전북", "전라북도",  IF(Sheet2!C515="제주", "제주특별자치도", IF(Sheet2!C515="충남", "충청남도", IF(Sheet2!C515="충북", "충청북도", Sheet2!C515)))))))))))))))))</f>
        <v>울산광역시</v>
      </c>
      <c r="F515" t="str">
        <f>IFERROR(MID(Sheet2!B515, FIND(" ", Sheet2!B515) + 1, FIND(" ", Sheet2!B515, FIND(" ", Sheet2!B515) + 1) - FIND(" ", Sheet2!B515) - 1), MID(Sheet2!B515, FIND(" ", Sheet2!B515) + 1, LEN(Sheet2!B515) - FIND(" ", Sheet2!B515)))</f>
        <v>울주군</v>
      </c>
      <c r="G515" t="s">
        <v>32</v>
      </c>
      <c r="H515" s="2" t="s">
        <v>33</v>
      </c>
      <c r="I515" s="2">
        <v>4.8</v>
      </c>
      <c r="J515" t="s">
        <v>3629</v>
      </c>
      <c r="K515" t="s">
        <v>22</v>
      </c>
      <c r="L515" t="s">
        <v>3630</v>
      </c>
      <c r="M515" t="s">
        <v>3631</v>
      </c>
      <c r="N515" t="s">
        <v>3632</v>
      </c>
      <c r="O515" t="s">
        <v>3604</v>
      </c>
      <c r="P515">
        <v>35.534207700000003</v>
      </c>
      <c r="Q515">
        <v>129.0099453</v>
      </c>
    </row>
    <row r="516" spans="1:17" x14ac:dyDescent="0.3">
      <c r="A516" t="s">
        <v>3633</v>
      </c>
      <c r="B516" t="s">
        <v>2777</v>
      </c>
      <c r="C516" t="s">
        <v>3634</v>
      </c>
      <c r="D516" t="s">
        <v>3635</v>
      </c>
      <c r="E516" t="str">
        <f>IF(Sheet2!C516="강원", "강원도", IF(Sheet2!C516="경기", "경기도", IF(Sheet2!C516="경남", "경상남도", IF(Sheet2!C516="경북", "경상북도", IF(Sheet2!C516="광주", "광주광역시", IF(Sheet2!C516="대구", "대구광역시", IF(Sheet2!C516="대전", "대전광역시", IF(Sheet2!C516="부산", "부산광역시",IF(Sheet2!C516="서울", "서울특별시",  IF(Sheet2!C516="세종", "세종특별자치시",  IF(Sheet2!C516="울산", "울산광역시",IF(Sheet2!C516="인천", "인천광역시", IF(Sheet2!C516="전남", "전라남도", IF(Sheet2!C516="전북", "전라북도",  IF(Sheet2!C516="제주", "제주특별자치도", IF(Sheet2!C516="충남", "충청남도", IF(Sheet2!C516="충북", "충청북도", Sheet2!C516)))))))))))))))))</f>
        <v>강원도</v>
      </c>
      <c r="F516" t="str">
        <f>IFERROR(MID(Sheet2!B516, FIND(" ", Sheet2!B516) + 1, FIND(" ", Sheet2!B516, FIND(" ", Sheet2!B516) + 1) - FIND(" ", Sheet2!B516) - 1), MID(Sheet2!B516, FIND(" ", Sheet2!B516) + 1, LEN(Sheet2!B516) - FIND(" ", Sheet2!B516)))</f>
        <v>영월군</v>
      </c>
      <c r="G516" t="s">
        <v>32</v>
      </c>
      <c r="H516" s="2" t="s">
        <v>33</v>
      </c>
      <c r="I516" s="2">
        <v>2.4</v>
      </c>
      <c r="J516" t="s">
        <v>3636</v>
      </c>
      <c r="K516" t="s">
        <v>558</v>
      </c>
      <c r="L516" t="s">
        <v>138</v>
      </c>
      <c r="M516" t="s">
        <v>138</v>
      </c>
      <c r="N516" t="s">
        <v>138</v>
      </c>
      <c r="O516" t="s">
        <v>2781</v>
      </c>
      <c r="P516">
        <v>37.233212100000003</v>
      </c>
      <c r="Q516">
        <v>128.3337382</v>
      </c>
    </row>
    <row r="517" spans="1:17" x14ac:dyDescent="0.3">
      <c r="A517" t="s">
        <v>3637</v>
      </c>
      <c r="B517" t="s">
        <v>3638</v>
      </c>
      <c r="C517" t="s">
        <v>3639</v>
      </c>
      <c r="D517" t="s">
        <v>3640</v>
      </c>
      <c r="E517" t="str">
        <f>IF(Sheet2!C517="강원", "강원도", IF(Sheet2!C517="경기", "경기도", IF(Sheet2!C517="경남", "경상남도", IF(Sheet2!C517="경북", "경상북도", IF(Sheet2!C517="광주", "광주광역시", IF(Sheet2!C517="대구", "대구광역시", IF(Sheet2!C517="대전", "대전광역시", IF(Sheet2!C517="부산", "부산광역시",IF(Sheet2!C517="서울", "서울특별시",  IF(Sheet2!C517="세종", "세종특별자치시",  IF(Sheet2!C517="울산", "울산광역시",IF(Sheet2!C517="인천", "인천광역시", IF(Sheet2!C517="전남", "전라남도", IF(Sheet2!C517="전북", "전라북도",  IF(Sheet2!C517="제주", "제주특별자치도", IF(Sheet2!C517="충남", "충청남도", IF(Sheet2!C517="충북", "충청북도", Sheet2!C517)))))))))))))))))</f>
        <v>경상북도</v>
      </c>
      <c r="F517" t="str">
        <f>IFERROR(MID(Sheet2!B517, FIND(" ", Sheet2!B517) + 1, FIND(" ", Sheet2!B517, FIND(" ", Sheet2!B517) + 1) - FIND(" ", Sheet2!B517) - 1), MID(Sheet2!B517, FIND(" ", Sheet2!B517) + 1, LEN(Sheet2!B517) - FIND(" ", Sheet2!B517)))</f>
        <v>안동시</v>
      </c>
      <c r="G517" t="s">
        <v>19</v>
      </c>
      <c r="H517" s="2" t="s">
        <v>78</v>
      </c>
      <c r="I517" s="2">
        <v>13.7</v>
      </c>
      <c r="J517" t="s">
        <v>3642</v>
      </c>
      <c r="K517" t="s">
        <v>22</v>
      </c>
      <c r="L517" t="s">
        <v>23</v>
      </c>
      <c r="M517" t="s">
        <v>3643</v>
      </c>
      <c r="N517" t="s">
        <v>3644</v>
      </c>
      <c r="O517" t="s">
        <v>3645</v>
      </c>
      <c r="P517">
        <v>36.538085100000004</v>
      </c>
      <c r="Q517">
        <v>128.5434305</v>
      </c>
    </row>
    <row r="518" spans="1:17" x14ac:dyDescent="0.3">
      <c r="A518" t="s">
        <v>3646</v>
      </c>
      <c r="B518" t="s">
        <v>3647</v>
      </c>
      <c r="C518" t="s">
        <v>3648</v>
      </c>
      <c r="D518" t="s">
        <v>3649</v>
      </c>
      <c r="E518" t="str">
        <f>IF(Sheet2!C518="강원", "강원도", IF(Sheet2!C518="경기", "경기도", IF(Sheet2!C518="경남", "경상남도", IF(Sheet2!C518="경북", "경상북도", IF(Sheet2!C518="광주", "광주광역시", IF(Sheet2!C518="대구", "대구광역시", IF(Sheet2!C518="대전", "대전광역시", IF(Sheet2!C518="부산", "부산광역시",IF(Sheet2!C518="서울", "서울특별시",  IF(Sheet2!C518="세종", "세종특별자치시",  IF(Sheet2!C518="울산", "울산광역시",IF(Sheet2!C518="인천", "인천광역시", IF(Sheet2!C518="전남", "전라남도", IF(Sheet2!C518="전북", "전라북도",  IF(Sheet2!C518="제주", "제주특별자치도", IF(Sheet2!C518="충남", "충청남도", IF(Sheet2!C518="충북", "충청북도", Sheet2!C518)))))))))))))))))</f>
        <v>광주광역시</v>
      </c>
      <c r="F518" t="str">
        <f>IFERROR(MID(Sheet2!B518, FIND(" ", Sheet2!B518) + 1, FIND(" ", Sheet2!B518, FIND(" ", Sheet2!B518) + 1) - FIND(" ", Sheet2!B518) - 1), MID(Sheet2!B518, FIND(" ", Sheet2!B518) + 1, LEN(Sheet2!B518) - FIND(" ", Sheet2!B518)))</f>
        <v>동구</v>
      </c>
      <c r="G518" t="s">
        <v>32</v>
      </c>
      <c r="H518" s="2" t="s">
        <v>50</v>
      </c>
      <c r="I518" s="2">
        <v>22</v>
      </c>
      <c r="J518" t="s">
        <v>3651</v>
      </c>
      <c r="K518" t="s">
        <v>71</v>
      </c>
      <c r="L518" t="s">
        <v>3652</v>
      </c>
      <c r="M518" t="s">
        <v>3653</v>
      </c>
      <c r="N518" t="s">
        <v>3652</v>
      </c>
      <c r="O518" t="s">
        <v>3654</v>
      </c>
      <c r="P518">
        <v>35.154800600000002</v>
      </c>
      <c r="Q518">
        <v>126.91601470000001</v>
      </c>
    </row>
    <row r="519" spans="1:17" x14ac:dyDescent="0.3">
      <c r="A519" t="s">
        <v>3655</v>
      </c>
      <c r="B519" t="s">
        <v>1707</v>
      </c>
      <c r="C519" t="s">
        <v>3656</v>
      </c>
      <c r="D519" t="s">
        <v>3657</v>
      </c>
      <c r="E519" t="str">
        <f>IF(Sheet2!C519="강원", "강원도", IF(Sheet2!C519="경기", "경기도", IF(Sheet2!C519="경남", "경상남도", IF(Sheet2!C519="경북", "경상북도", IF(Sheet2!C519="광주", "광주광역시", IF(Sheet2!C519="대구", "대구광역시", IF(Sheet2!C519="대전", "대전광역시", IF(Sheet2!C519="부산", "부산광역시",IF(Sheet2!C519="서울", "서울특별시",  IF(Sheet2!C519="세종", "세종특별자치시",  IF(Sheet2!C519="울산", "울산광역시",IF(Sheet2!C519="인천", "인천광역시", IF(Sheet2!C519="전남", "전라남도", IF(Sheet2!C519="전북", "전라북도",  IF(Sheet2!C519="제주", "제주특별자치도", IF(Sheet2!C519="충남", "충청남도", IF(Sheet2!C519="충북", "충청북도", Sheet2!C519)))))))))))))))))</f>
        <v>전라남도</v>
      </c>
      <c r="F519" t="str">
        <f>IFERROR(MID(Sheet2!B519, FIND(" ", Sheet2!B519) + 1, FIND(" ", Sheet2!B519, FIND(" ", Sheet2!B519) + 1) - FIND(" ", Sheet2!B519) - 1), MID(Sheet2!B519, FIND(" ", Sheet2!B519) + 1, LEN(Sheet2!B519) - FIND(" ", Sheet2!B519)))</f>
        <v>담양군</v>
      </c>
      <c r="G519" t="s">
        <v>32</v>
      </c>
      <c r="H519" s="2" t="s">
        <v>120</v>
      </c>
      <c r="J519" t="s">
        <v>3658</v>
      </c>
      <c r="K519" t="s">
        <v>477</v>
      </c>
      <c r="L519" t="s">
        <v>138</v>
      </c>
      <c r="M519" t="s">
        <v>3659</v>
      </c>
      <c r="N519" t="s">
        <v>3660</v>
      </c>
      <c r="O519" t="s">
        <v>1712</v>
      </c>
      <c r="P519">
        <v>35.175965599999998</v>
      </c>
      <c r="Q519">
        <v>126.9507006</v>
      </c>
    </row>
    <row r="520" spans="1:17" x14ac:dyDescent="0.3">
      <c r="A520" t="s">
        <v>3661</v>
      </c>
      <c r="B520" t="s">
        <v>3662</v>
      </c>
      <c r="C520" t="s">
        <v>3663</v>
      </c>
      <c r="D520" t="s">
        <v>3664</v>
      </c>
      <c r="E520" t="str">
        <f>IF(Sheet2!C520="강원", "강원도", IF(Sheet2!C520="경기", "경기도", IF(Sheet2!C520="경남", "경상남도", IF(Sheet2!C520="경북", "경상북도", IF(Sheet2!C520="광주", "광주광역시", IF(Sheet2!C520="대구", "대구광역시", IF(Sheet2!C520="대전", "대전광역시", IF(Sheet2!C520="부산", "부산광역시",IF(Sheet2!C520="서울", "서울특별시",  IF(Sheet2!C520="세종", "세종특별자치시",  IF(Sheet2!C520="울산", "울산광역시",IF(Sheet2!C520="인천", "인천광역시", IF(Sheet2!C520="전남", "전라남도", IF(Sheet2!C520="전북", "전라북도",  IF(Sheet2!C520="제주", "제주특별자치도", IF(Sheet2!C520="충남", "충청남도", IF(Sheet2!C520="충북", "충청북도", Sheet2!C520)))))))))))))))))</f>
        <v>광주광역시</v>
      </c>
      <c r="F520" t="str">
        <f>IFERROR(MID(Sheet2!B520, FIND(" ", Sheet2!B520) + 1, FIND(" ", Sheet2!B520, FIND(" ", Sheet2!B520) + 1) - FIND(" ", Sheet2!B520) - 1), MID(Sheet2!B520, FIND(" ", Sheet2!B520) + 1, LEN(Sheet2!B520) - FIND(" ", Sheet2!B520)))</f>
        <v>동구</v>
      </c>
      <c r="G520" t="s">
        <v>19</v>
      </c>
      <c r="H520" s="2" t="s">
        <v>20</v>
      </c>
      <c r="I520" s="2">
        <v>13</v>
      </c>
      <c r="J520" t="s">
        <v>3665</v>
      </c>
      <c r="K520" t="s">
        <v>87</v>
      </c>
      <c r="M520" t="s">
        <v>3666</v>
      </c>
      <c r="N520" t="s">
        <v>3667</v>
      </c>
      <c r="O520" t="s">
        <v>3668</v>
      </c>
      <c r="P520">
        <v>35.083457799999998</v>
      </c>
      <c r="Q520">
        <v>126.9533397</v>
      </c>
    </row>
    <row r="521" spans="1:17" x14ac:dyDescent="0.3">
      <c r="A521" t="s">
        <v>3669</v>
      </c>
      <c r="B521" t="s">
        <v>3638</v>
      </c>
      <c r="C521" t="s">
        <v>3670</v>
      </c>
      <c r="D521" t="s">
        <v>3671</v>
      </c>
      <c r="E521" t="str">
        <f>IF(Sheet2!C521="강원", "강원도", IF(Sheet2!C521="경기", "경기도", IF(Sheet2!C521="경남", "경상남도", IF(Sheet2!C521="경북", "경상북도", IF(Sheet2!C521="광주", "광주광역시", IF(Sheet2!C521="대구", "대구광역시", IF(Sheet2!C521="대전", "대전광역시", IF(Sheet2!C521="부산", "부산광역시",IF(Sheet2!C521="서울", "서울특별시",  IF(Sheet2!C521="세종", "세종특별자치시",  IF(Sheet2!C521="울산", "울산광역시",IF(Sheet2!C521="인천", "인천광역시", IF(Sheet2!C521="전남", "전라남도", IF(Sheet2!C521="전북", "전라북도",  IF(Sheet2!C521="제주", "제주특별자치도", IF(Sheet2!C521="충남", "충청남도", IF(Sheet2!C521="충북", "충청북도", Sheet2!C521)))))))))))))))))</f>
        <v>경상북도</v>
      </c>
      <c r="F521" t="str">
        <f>IFERROR(MID(Sheet2!B521, FIND(" ", Sheet2!B521) + 1, FIND(" ", Sheet2!B521, FIND(" ", Sheet2!B521) + 1) - FIND(" ", Sheet2!B521) - 1), MID(Sheet2!B521, FIND(" ", Sheet2!B521) + 1, LEN(Sheet2!B521) - FIND(" ", Sheet2!B521)))</f>
        <v>안동시</v>
      </c>
      <c r="G521" t="s">
        <v>32</v>
      </c>
      <c r="H521" s="2" t="s">
        <v>20</v>
      </c>
      <c r="I521" s="2">
        <v>14.5</v>
      </c>
      <c r="J521" t="s">
        <v>3672</v>
      </c>
      <c r="K521" t="s">
        <v>393</v>
      </c>
      <c r="L521" t="s">
        <v>23</v>
      </c>
      <c r="M521" t="s">
        <v>3673</v>
      </c>
      <c r="N521" t="s">
        <v>3674</v>
      </c>
      <c r="O521" t="s">
        <v>3645</v>
      </c>
      <c r="P521">
        <v>36.538085100000004</v>
      </c>
      <c r="Q521">
        <v>128.5434305</v>
      </c>
    </row>
    <row r="522" spans="1:17" x14ac:dyDescent="0.3">
      <c r="A522" t="s">
        <v>3675</v>
      </c>
      <c r="B522" t="s">
        <v>3676</v>
      </c>
      <c r="C522" t="s">
        <v>3677</v>
      </c>
      <c r="D522" t="s">
        <v>3678</v>
      </c>
      <c r="E522" t="str">
        <f>IF(Sheet2!C522="강원", "강원도", IF(Sheet2!C522="경기", "경기도", IF(Sheet2!C522="경남", "경상남도", IF(Sheet2!C522="경북", "경상북도", IF(Sheet2!C522="광주", "광주광역시", IF(Sheet2!C522="대구", "대구광역시", IF(Sheet2!C522="대전", "대전광역시", IF(Sheet2!C522="부산", "부산광역시",IF(Sheet2!C522="서울", "서울특별시",  IF(Sheet2!C522="세종", "세종특별자치시",  IF(Sheet2!C522="울산", "울산광역시",IF(Sheet2!C522="인천", "인천광역시", IF(Sheet2!C522="전남", "전라남도", IF(Sheet2!C522="전북", "전라북도",  IF(Sheet2!C522="제주", "제주특별자치도", IF(Sheet2!C522="충남", "충청남도", IF(Sheet2!C522="충북", "충청북도", Sheet2!C522)))))))))))))))))</f>
        <v>경상북도</v>
      </c>
      <c r="F522" t="str">
        <f>IFERROR(MID(Sheet2!B522, FIND(" ", Sheet2!B522) + 1, FIND(" ", Sheet2!B522, FIND(" ", Sheet2!B522) + 1) - FIND(" ", Sheet2!B522) - 1), MID(Sheet2!B522, FIND(" ", Sheet2!B522) + 1, LEN(Sheet2!B522) - FIND(" ", Sheet2!B522)))</f>
        <v>청송군</v>
      </c>
      <c r="G522" t="s">
        <v>128</v>
      </c>
      <c r="H522" s="2" t="s">
        <v>60</v>
      </c>
      <c r="I522" s="2">
        <v>18.5</v>
      </c>
      <c r="J522" t="s">
        <v>3680</v>
      </c>
      <c r="K522" t="s">
        <v>105</v>
      </c>
      <c r="L522" t="s">
        <v>23</v>
      </c>
      <c r="M522" t="s">
        <v>3681</v>
      </c>
      <c r="N522" t="s">
        <v>3682</v>
      </c>
      <c r="O522" t="s">
        <v>3683</v>
      </c>
      <c r="P522">
        <v>36.4332706</v>
      </c>
      <c r="Q522">
        <v>129.0558417</v>
      </c>
    </row>
    <row r="523" spans="1:17" x14ac:dyDescent="0.3">
      <c r="A523" t="s">
        <v>3684</v>
      </c>
      <c r="B523" t="s">
        <v>3685</v>
      </c>
      <c r="C523" t="s">
        <v>3686</v>
      </c>
      <c r="D523" t="s">
        <v>3687</v>
      </c>
      <c r="E523" t="str">
        <f>IF(Sheet2!C523="강원", "강원도", IF(Sheet2!C523="경기", "경기도", IF(Sheet2!C523="경남", "경상남도", IF(Sheet2!C523="경북", "경상북도", IF(Sheet2!C523="광주", "광주광역시", IF(Sheet2!C523="대구", "대구광역시", IF(Sheet2!C523="대전", "대전광역시", IF(Sheet2!C523="부산", "부산광역시",IF(Sheet2!C523="서울", "서울특별시",  IF(Sheet2!C523="세종", "세종특별자치시",  IF(Sheet2!C523="울산", "울산광역시",IF(Sheet2!C523="인천", "인천광역시", IF(Sheet2!C523="전남", "전라남도", IF(Sheet2!C523="전북", "전라북도",  IF(Sheet2!C523="제주", "제주특별자치도", IF(Sheet2!C523="충남", "충청남도", IF(Sheet2!C523="충북", "충청북도", Sheet2!C523)))))))))))))))))</f>
        <v>서울특별시</v>
      </c>
      <c r="F523" t="str">
        <f>IFERROR(MID(Sheet2!B523, FIND(" ", Sheet2!B523) + 1, FIND(" ", Sheet2!B523, FIND(" ", Sheet2!B523) + 1) - FIND(" ", Sheet2!B523) - 1), MID(Sheet2!B523, FIND(" ", Sheet2!B523) + 1, LEN(Sheet2!B523) - FIND(" ", Sheet2!B523)))</f>
        <v>종로구</v>
      </c>
      <c r="G523" t="s">
        <v>32</v>
      </c>
      <c r="H523" s="2" t="s">
        <v>33</v>
      </c>
      <c r="I523" s="2">
        <v>4.5999999999999996</v>
      </c>
      <c r="J523" t="s">
        <v>3688</v>
      </c>
      <c r="K523" t="s">
        <v>3022</v>
      </c>
      <c r="L523" t="s">
        <v>3689</v>
      </c>
      <c r="M523" t="s">
        <v>3690</v>
      </c>
      <c r="N523" t="s">
        <v>3691</v>
      </c>
      <c r="O523" t="s">
        <v>3692</v>
      </c>
      <c r="P523">
        <v>37.575846200000001</v>
      </c>
      <c r="Q523">
        <v>126.9756294</v>
      </c>
    </row>
    <row r="524" spans="1:17" x14ac:dyDescent="0.3">
      <c r="A524" t="s">
        <v>3693</v>
      </c>
      <c r="B524" t="s">
        <v>3685</v>
      </c>
      <c r="C524" t="s">
        <v>3694</v>
      </c>
      <c r="D524" t="s">
        <v>3695</v>
      </c>
      <c r="E524" t="str">
        <f>IF(Sheet2!C524="강원", "강원도", IF(Sheet2!C524="경기", "경기도", IF(Sheet2!C524="경남", "경상남도", IF(Sheet2!C524="경북", "경상북도", IF(Sheet2!C524="광주", "광주광역시", IF(Sheet2!C524="대구", "대구광역시", IF(Sheet2!C524="대전", "대전광역시", IF(Sheet2!C524="부산", "부산광역시",IF(Sheet2!C524="서울", "서울특별시",  IF(Sheet2!C524="세종", "세종특별자치시",  IF(Sheet2!C524="울산", "울산광역시",IF(Sheet2!C524="인천", "인천광역시", IF(Sheet2!C524="전남", "전라남도", IF(Sheet2!C524="전북", "전라북도",  IF(Sheet2!C524="제주", "제주특별자치도", IF(Sheet2!C524="충남", "충청남도", IF(Sheet2!C524="충북", "충청북도", Sheet2!C524)))))))))))))))))</f>
        <v>서울특별시</v>
      </c>
      <c r="F524" t="str">
        <f>IFERROR(MID(Sheet2!B524, FIND(" ", Sheet2!B524) + 1, FIND(" ", Sheet2!B524, FIND(" ", Sheet2!B524) + 1) - FIND(" ", Sheet2!B524) - 1), MID(Sheet2!B524, FIND(" ", Sheet2!B524) + 1, LEN(Sheet2!B524) - FIND(" ", Sheet2!B524)))</f>
        <v>종로구</v>
      </c>
      <c r="G524" t="s">
        <v>32</v>
      </c>
      <c r="H524" s="2" t="s">
        <v>33</v>
      </c>
      <c r="I524" s="2">
        <v>4.2</v>
      </c>
      <c r="J524" t="s">
        <v>3696</v>
      </c>
      <c r="K524" t="s">
        <v>80</v>
      </c>
      <c r="M524" t="s">
        <v>3697</v>
      </c>
      <c r="N524" t="s">
        <v>3691</v>
      </c>
      <c r="O524" t="s">
        <v>3692</v>
      </c>
      <c r="P524">
        <v>37.575846200000001</v>
      </c>
      <c r="Q524">
        <v>126.9756294</v>
      </c>
    </row>
    <row r="525" spans="1:17" x14ac:dyDescent="0.3">
      <c r="A525" t="s">
        <v>3698</v>
      </c>
      <c r="B525" t="s">
        <v>3676</v>
      </c>
      <c r="C525" t="s">
        <v>3699</v>
      </c>
      <c r="D525" t="s">
        <v>3700</v>
      </c>
      <c r="E525" t="str">
        <f>IF(Sheet2!C525="강원", "강원도", IF(Sheet2!C525="경기", "경기도", IF(Sheet2!C525="경남", "경상남도", IF(Sheet2!C525="경북", "경상북도", IF(Sheet2!C525="광주", "광주광역시", IF(Sheet2!C525="대구", "대구광역시", IF(Sheet2!C525="대전", "대전광역시", IF(Sheet2!C525="부산", "부산광역시",IF(Sheet2!C525="서울", "서울특별시",  IF(Sheet2!C525="세종", "세종특별자치시",  IF(Sheet2!C525="울산", "울산광역시",IF(Sheet2!C525="인천", "인천광역시", IF(Sheet2!C525="전남", "전라남도", IF(Sheet2!C525="전북", "전라북도",  IF(Sheet2!C525="제주", "제주특별자치도", IF(Sheet2!C525="충남", "충청남도", IF(Sheet2!C525="충북", "충청북도", Sheet2!C525)))))))))))))))))</f>
        <v>경상북도</v>
      </c>
      <c r="F525" t="str">
        <f>IFERROR(MID(Sheet2!B525, FIND(" ", Sheet2!B525) + 1, FIND(" ", Sheet2!B525, FIND(" ", Sheet2!B525) + 1) - FIND(" ", Sheet2!B525) - 1), MID(Sheet2!B525, FIND(" ", Sheet2!B525) + 1, LEN(Sheet2!B525) - FIND(" ", Sheet2!B525)))</f>
        <v>청송군</v>
      </c>
      <c r="G525" t="s">
        <v>32</v>
      </c>
      <c r="H525" s="2" t="s">
        <v>20</v>
      </c>
      <c r="I525" s="2">
        <v>11.5</v>
      </c>
      <c r="J525" t="s">
        <v>3701</v>
      </c>
      <c r="K525" t="s">
        <v>22</v>
      </c>
      <c r="L525" t="s">
        <v>23</v>
      </c>
      <c r="M525" t="s">
        <v>3702</v>
      </c>
      <c r="N525" t="s">
        <v>3703</v>
      </c>
      <c r="O525" t="s">
        <v>3683</v>
      </c>
      <c r="P525">
        <v>36.4332706</v>
      </c>
      <c r="Q525">
        <v>129.0558417</v>
      </c>
    </row>
    <row r="526" spans="1:17" x14ac:dyDescent="0.3">
      <c r="A526" t="s">
        <v>3704</v>
      </c>
      <c r="B526" t="s">
        <v>3676</v>
      </c>
      <c r="C526" t="s">
        <v>3705</v>
      </c>
      <c r="D526" t="s">
        <v>3706</v>
      </c>
      <c r="E526" t="str">
        <f>IF(Sheet2!C526="강원", "강원도", IF(Sheet2!C526="경기", "경기도", IF(Sheet2!C526="경남", "경상남도", IF(Sheet2!C526="경북", "경상북도", IF(Sheet2!C526="광주", "광주광역시", IF(Sheet2!C526="대구", "대구광역시", IF(Sheet2!C526="대전", "대전광역시", IF(Sheet2!C526="부산", "부산광역시",IF(Sheet2!C526="서울", "서울특별시",  IF(Sheet2!C526="세종", "세종특별자치시",  IF(Sheet2!C526="울산", "울산광역시",IF(Sheet2!C526="인천", "인천광역시", IF(Sheet2!C526="전남", "전라남도", IF(Sheet2!C526="전북", "전라북도",  IF(Sheet2!C526="제주", "제주특별자치도", IF(Sheet2!C526="충남", "충청남도", IF(Sheet2!C526="충북", "충청북도", Sheet2!C526)))))))))))))))))</f>
        <v>경상북도</v>
      </c>
      <c r="F526" t="str">
        <f>IFERROR(MID(Sheet2!B526, FIND(" ", Sheet2!B526) + 1, FIND(" ", Sheet2!B526, FIND(" ", Sheet2!B526) + 1) - FIND(" ", Sheet2!B526) - 1), MID(Sheet2!B526, FIND(" ", Sheet2!B526) + 1, LEN(Sheet2!B526) - FIND(" ", Sheet2!B526)))</f>
        <v>청송군</v>
      </c>
      <c r="G526" t="s">
        <v>32</v>
      </c>
      <c r="H526" s="2" t="s">
        <v>60</v>
      </c>
      <c r="I526" s="2">
        <v>15.6</v>
      </c>
      <c r="J526" t="s">
        <v>3707</v>
      </c>
      <c r="K526" t="s">
        <v>71</v>
      </c>
      <c r="L526" t="s">
        <v>23</v>
      </c>
      <c r="M526" t="s">
        <v>3708</v>
      </c>
      <c r="N526" t="s">
        <v>3709</v>
      </c>
      <c r="O526" t="s">
        <v>3683</v>
      </c>
      <c r="P526">
        <v>36.4332706</v>
      </c>
      <c r="Q526">
        <v>129.0558417</v>
      </c>
    </row>
    <row r="527" spans="1:17" x14ac:dyDescent="0.3">
      <c r="A527" t="s">
        <v>3710</v>
      </c>
      <c r="B527" t="s">
        <v>3711</v>
      </c>
      <c r="C527" t="s">
        <v>3712</v>
      </c>
      <c r="D527" t="s">
        <v>3713</v>
      </c>
      <c r="E527" t="str">
        <f>IF(Sheet2!C527="강원", "강원도", IF(Sheet2!C527="경기", "경기도", IF(Sheet2!C527="경남", "경상남도", IF(Sheet2!C527="경북", "경상북도", IF(Sheet2!C527="광주", "광주광역시", IF(Sheet2!C527="대구", "대구광역시", IF(Sheet2!C527="대전", "대전광역시", IF(Sheet2!C527="부산", "부산광역시",IF(Sheet2!C527="서울", "서울특별시",  IF(Sheet2!C527="세종", "세종특별자치시",  IF(Sheet2!C527="울산", "울산광역시",IF(Sheet2!C527="인천", "인천광역시", IF(Sheet2!C527="전남", "전라남도", IF(Sheet2!C527="전북", "전라북도",  IF(Sheet2!C527="제주", "제주특별자치도", IF(Sheet2!C527="충남", "충청남도", IF(Sheet2!C527="충북", "충청북도", Sheet2!C527)))))))))))))))))</f>
        <v>대구광역시</v>
      </c>
      <c r="F527" t="str">
        <f>IFERROR(MID(Sheet2!B527, FIND(" ", Sheet2!B527) + 1, FIND(" ", Sheet2!B527, FIND(" ", Sheet2!B527) + 1) - FIND(" ", Sheet2!B527) - 1), MID(Sheet2!B527, FIND(" ", Sheet2!B527) + 1, LEN(Sheet2!B527) - FIND(" ", Sheet2!B527)))</f>
        <v>동구</v>
      </c>
      <c r="G527" t="s">
        <v>339</v>
      </c>
      <c r="H527" s="2" t="s">
        <v>78</v>
      </c>
      <c r="I527" s="2">
        <v>6.2</v>
      </c>
      <c r="J527" t="s">
        <v>3715</v>
      </c>
      <c r="K527" t="s">
        <v>158</v>
      </c>
      <c r="L527" t="s">
        <v>3716</v>
      </c>
      <c r="M527" t="s">
        <v>3717</v>
      </c>
      <c r="N527" t="s">
        <v>3718</v>
      </c>
      <c r="O527" t="s">
        <v>3719</v>
      </c>
      <c r="P527">
        <v>35.968104500000003</v>
      </c>
      <c r="Q527">
        <v>128.70891</v>
      </c>
    </row>
    <row r="528" spans="1:17" x14ac:dyDescent="0.3">
      <c r="A528" t="s">
        <v>3720</v>
      </c>
      <c r="B528" t="s">
        <v>3711</v>
      </c>
      <c r="C528" t="s">
        <v>3721</v>
      </c>
      <c r="D528" t="s">
        <v>3722</v>
      </c>
      <c r="E528" t="str">
        <f>IF(Sheet2!C528="강원", "강원도", IF(Sheet2!C528="경기", "경기도", IF(Sheet2!C528="경남", "경상남도", IF(Sheet2!C528="경북", "경상북도", IF(Sheet2!C528="광주", "광주광역시", IF(Sheet2!C528="대구", "대구광역시", IF(Sheet2!C528="대전", "대전광역시", IF(Sheet2!C528="부산", "부산광역시",IF(Sheet2!C528="서울", "서울특별시",  IF(Sheet2!C528="세종", "세종특별자치시",  IF(Sheet2!C528="울산", "울산광역시",IF(Sheet2!C528="인천", "인천광역시", IF(Sheet2!C528="전남", "전라남도", IF(Sheet2!C528="전북", "전라북도",  IF(Sheet2!C528="제주", "제주특별자치도", IF(Sheet2!C528="충남", "충청남도", IF(Sheet2!C528="충북", "충청북도", Sheet2!C528)))))))))))))))))</f>
        <v>대구광역시</v>
      </c>
      <c r="F528" t="str">
        <f>IFERROR(MID(Sheet2!B528, FIND(" ", Sheet2!B528) + 1, FIND(" ", Sheet2!B528, FIND(" ", Sheet2!B528) + 1) - FIND(" ", Sheet2!B528) - 1), MID(Sheet2!B528, FIND(" ", Sheet2!B528) + 1, LEN(Sheet2!B528) - FIND(" ", Sheet2!B528)))</f>
        <v>동구</v>
      </c>
      <c r="G528" t="s">
        <v>339</v>
      </c>
      <c r="H528" s="2" t="s">
        <v>78</v>
      </c>
      <c r="I528" s="2">
        <v>6.8</v>
      </c>
      <c r="J528" t="s">
        <v>3723</v>
      </c>
      <c r="K528" t="s">
        <v>122</v>
      </c>
      <c r="L528" t="s">
        <v>3724</v>
      </c>
      <c r="M528" t="s">
        <v>3724</v>
      </c>
      <c r="N528" t="s">
        <v>3725</v>
      </c>
      <c r="O528" t="s">
        <v>3719</v>
      </c>
      <c r="P528">
        <v>35.968104500000003</v>
      </c>
      <c r="Q528">
        <v>128.70891</v>
      </c>
    </row>
    <row r="529" spans="1:17" x14ac:dyDescent="0.3">
      <c r="A529" t="s">
        <v>3726</v>
      </c>
      <c r="B529" t="s">
        <v>3685</v>
      </c>
      <c r="C529" t="s">
        <v>3727</v>
      </c>
      <c r="D529" t="s">
        <v>3728</v>
      </c>
      <c r="E529" t="str">
        <f>IF(Sheet2!C529="강원", "강원도", IF(Sheet2!C529="경기", "경기도", IF(Sheet2!C529="경남", "경상남도", IF(Sheet2!C529="경북", "경상북도", IF(Sheet2!C529="광주", "광주광역시", IF(Sheet2!C529="대구", "대구광역시", IF(Sheet2!C529="대전", "대전광역시", IF(Sheet2!C529="부산", "부산광역시",IF(Sheet2!C529="서울", "서울특별시",  IF(Sheet2!C529="세종", "세종특별자치시",  IF(Sheet2!C529="울산", "울산광역시",IF(Sheet2!C529="인천", "인천광역시", IF(Sheet2!C529="전남", "전라남도", IF(Sheet2!C529="전북", "전라북도",  IF(Sheet2!C529="제주", "제주특별자치도", IF(Sheet2!C529="충남", "충청남도", IF(Sheet2!C529="충북", "충청북도", Sheet2!C529)))))))))))))))))</f>
        <v>서울특별시</v>
      </c>
      <c r="F529" t="str">
        <f>IFERROR(MID(Sheet2!B529, FIND(" ", Sheet2!B529) + 1, FIND(" ", Sheet2!B529, FIND(" ", Sheet2!B529) + 1) - FIND(" ", Sheet2!B529) - 1), MID(Sheet2!B529, FIND(" ", Sheet2!B529) + 1, LEN(Sheet2!B529) - FIND(" ", Sheet2!B529)))</f>
        <v>종로구</v>
      </c>
      <c r="G529" t="s">
        <v>32</v>
      </c>
      <c r="H529" s="2" t="s">
        <v>33</v>
      </c>
      <c r="I529" s="2">
        <v>3.6</v>
      </c>
      <c r="J529" t="s">
        <v>3729</v>
      </c>
      <c r="K529" t="s">
        <v>122</v>
      </c>
      <c r="M529" t="s">
        <v>3730</v>
      </c>
      <c r="O529" t="s">
        <v>3692</v>
      </c>
      <c r="P529">
        <v>37.575846200000001</v>
      </c>
      <c r="Q529">
        <v>126.9756294</v>
      </c>
    </row>
    <row r="530" spans="1:17" x14ac:dyDescent="0.3">
      <c r="A530" t="s">
        <v>3731</v>
      </c>
      <c r="B530" t="s">
        <v>3676</v>
      </c>
      <c r="C530" t="s">
        <v>3732</v>
      </c>
      <c r="D530" t="s">
        <v>3733</v>
      </c>
      <c r="E530" t="str">
        <f>IF(Sheet2!C530="강원", "강원도", IF(Sheet2!C530="경기", "경기도", IF(Sheet2!C530="경남", "경상남도", IF(Sheet2!C530="경북", "경상북도", IF(Sheet2!C530="광주", "광주광역시", IF(Sheet2!C530="대구", "대구광역시", IF(Sheet2!C530="대전", "대전광역시", IF(Sheet2!C530="부산", "부산광역시",IF(Sheet2!C530="서울", "서울특별시",  IF(Sheet2!C530="세종", "세종특별자치시",  IF(Sheet2!C530="울산", "울산광역시",IF(Sheet2!C530="인천", "인천광역시", IF(Sheet2!C530="전남", "전라남도", IF(Sheet2!C530="전북", "전라북도",  IF(Sheet2!C530="제주", "제주특별자치도", IF(Sheet2!C530="충남", "충청남도", IF(Sheet2!C530="충북", "충청북도", Sheet2!C530)))))))))))))))))</f>
        <v>경상북도</v>
      </c>
      <c r="F530" t="str">
        <f>IFERROR(MID(Sheet2!B530, FIND(" ", Sheet2!B530) + 1, FIND(" ", Sheet2!B530, FIND(" ", Sheet2!B530) + 1) - FIND(" ", Sheet2!B530) - 1), MID(Sheet2!B530, FIND(" ", Sheet2!B530) + 1, LEN(Sheet2!B530) - FIND(" ", Sheet2!B530)))</f>
        <v>영양군</v>
      </c>
      <c r="G530" t="s">
        <v>32</v>
      </c>
      <c r="H530" s="2" t="s">
        <v>60</v>
      </c>
      <c r="I530" s="2">
        <v>18.3</v>
      </c>
      <c r="J530" t="s">
        <v>3735</v>
      </c>
      <c r="K530" t="s">
        <v>105</v>
      </c>
      <c r="L530" t="s">
        <v>23</v>
      </c>
      <c r="M530" t="s">
        <v>3736</v>
      </c>
      <c r="N530" t="s">
        <v>3737</v>
      </c>
      <c r="O530" t="s">
        <v>3683</v>
      </c>
      <c r="P530">
        <v>36.4332706</v>
      </c>
      <c r="Q530">
        <v>129.0558417</v>
      </c>
    </row>
    <row r="531" spans="1:17" x14ac:dyDescent="0.3">
      <c r="A531" t="s">
        <v>3738</v>
      </c>
      <c r="B531" t="s">
        <v>3685</v>
      </c>
      <c r="C531" t="s">
        <v>3739</v>
      </c>
      <c r="D531" t="s">
        <v>3740</v>
      </c>
      <c r="E531" t="str">
        <f>IF(Sheet2!C531="강원", "강원도", IF(Sheet2!C531="경기", "경기도", IF(Sheet2!C531="경남", "경상남도", IF(Sheet2!C531="경북", "경상북도", IF(Sheet2!C531="광주", "광주광역시", IF(Sheet2!C531="대구", "대구광역시", IF(Sheet2!C531="대전", "대전광역시", IF(Sheet2!C531="부산", "부산광역시",IF(Sheet2!C531="서울", "서울특별시",  IF(Sheet2!C531="세종", "세종특별자치시",  IF(Sheet2!C531="울산", "울산광역시",IF(Sheet2!C531="인천", "인천광역시", IF(Sheet2!C531="전남", "전라남도", IF(Sheet2!C531="전북", "전라북도",  IF(Sheet2!C531="제주", "제주특별자치도", IF(Sheet2!C531="충남", "충청남도", IF(Sheet2!C531="충북", "충청북도", Sheet2!C531)))))))))))))))))</f>
        <v>서울특별시</v>
      </c>
      <c r="F531" t="str">
        <f>IFERROR(MID(Sheet2!B531, FIND(" ", Sheet2!B531) + 1, FIND(" ", Sheet2!B531, FIND(" ", Sheet2!B531) + 1) - FIND(" ", Sheet2!B531) - 1), MID(Sheet2!B531, FIND(" ", Sheet2!B531) + 1, LEN(Sheet2!B531) - FIND(" ", Sheet2!B531)))</f>
        <v>종로구</v>
      </c>
      <c r="G531" t="s">
        <v>32</v>
      </c>
      <c r="H531" s="2" t="s">
        <v>33</v>
      </c>
      <c r="I531" s="2">
        <v>2.1</v>
      </c>
      <c r="J531" t="s">
        <v>3741</v>
      </c>
      <c r="K531" t="s">
        <v>158</v>
      </c>
      <c r="L531" t="s">
        <v>3742</v>
      </c>
      <c r="M531" t="s">
        <v>3743</v>
      </c>
      <c r="N531" t="s">
        <v>3743</v>
      </c>
      <c r="O531" t="s">
        <v>3692</v>
      </c>
      <c r="P531">
        <v>37.575846200000001</v>
      </c>
      <c r="Q531">
        <v>126.9756294</v>
      </c>
    </row>
    <row r="532" spans="1:17" x14ac:dyDescent="0.3">
      <c r="A532" t="s">
        <v>3744</v>
      </c>
      <c r="B532" t="s">
        <v>3676</v>
      </c>
      <c r="C532" t="s">
        <v>3745</v>
      </c>
      <c r="D532" t="s">
        <v>3746</v>
      </c>
      <c r="E532" t="str">
        <f>IF(Sheet2!C532="강원", "강원도", IF(Sheet2!C532="경기", "경기도", IF(Sheet2!C532="경남", "경상남도", IF(Sheet2!C532="경북", "경상북도", IF(Sheet2!C532="광주", "광주광역시", IF(Sheet2!C532="대구", "대구광역시", IF(Sheet2!C532="대전", "대전광역시", IF(Sheet2!C532="부산", "부산광역시",IF(Sheet2!C532="서울", "서울특별시",  IF(Sheet2!C532="세종", "세종특별자치시",  IF(Sheet2!C532="울산", "울산광역시",IF(Sheet2!C532="인천", "인천광역시", IF(Sheet2!C532="전남", "전라남도", IF(Sheet2!C532="전북", "전라북도",  IF(Sheet2!C532="제주", "제주특별자치도", IF(Sheet2!C532="충남", "충청남도", IF(Sheet2!C532="충북", "충청북도", Sheet2!C532)))))))))))))))))</f>
        <v>경상북도</v>
      </c>
      <c r="F532" t="str">
        <f>IFERROR(MID(Sheet2!B532, FIND(" ", Sheet2!B532) + 1, FIND(" ", Sheet2!B532, FIND(" ", Sheet2!B532) + 1) - FIND(" ", Sheet2!B532) - 1), MID(Sheet2!B532, FIND(" ", Sheet2!B532) + 1, LEN(Sheet2!B532) - FIND(" ", Sheet2!B532)))</f>
        <v>영양군</v>
      </c>
      <c r="G532" t="s">
        <v>32</v>
      </c>
      <c r="H532" s="2" t="s">
        <v>20</v>
      </c>
      <c r="I532" s="2">
        <v>11.5</v>
      </c>
      <c r="J532" t="s">
        <v>3747</v>
      </c>
      <c r="K532" t="s">
        <v>22</v>
      </c>
      <c r="L532" t="s">
        <v>3748</v>
      </c>
      <c r="M532" t="s">
        <v>3749</v>
      </c>
      <c r="N532" t="s">
        <v>3750</v>
      </c>
      <c r="O532" t="s">
        <v>3683</v>
      </c>
      <c r="P532">
        <v>36.4332706</v>
      </c>
      <c r="Q532">
        <v>129.0558417</v>
      </c>
    </row>
    <row r="533" spans="1:17" x14ac:dyDescent="0.3">
      <c r="A533" t="s">
        <v>3751</v>
      </c>
      <c r="B533" t="s">
        <v>3752</v>
      </c>
      <c r="C533" t="s">
        <v>3753</v>
      </c>
      <c r="D533" t="s">
        <v>3754</v>
      </c>
      <c r="E533" t="str">
        <f>IF(Sheet2!C533="강원", "강원도", IF(Sheet2!C533="경기", "경기도", IF(Sheet2!C533="경남", "경상남도", IF(Sheet2!C533="경북", "경상북도", IF(Sheet2!C533="광주", "광주광역시", IF(Sheet2!C533="대구", "대구광역시", IF(Sheet2!C533="대전", "대전광역시", IF(Sheet2!C533="부산", "부산광역시",IF(Sheet2!C533="서울", "서울특별시",  IF(Sheet2!C533="세종", "세종특별자치시",  IF(Sheet2!C533="울산", "울산광역시",IF(Sheet2!C533="인천", "인천광역시", IF(Sheet2!C533="전남", "전라남도", IF(Sheet2!C533="전북", "전라북도",  IF(Sheet2!C533="제주", "제주특별자치도", IF(Sheet2!C533="충남", "충청남도", IF(Sheet2!C533="충북", "충청북도", Sheet2!C533)))))))))))))))))</f>
        <v>대구광역시</v>
      </c>
      <c r="F533" t="str">
        <f>IFERROR(MID(Sheet2!B533, FIND(" ", Sheet2!B533) + 1, FIND(" ", Sheet2!B533, FIND(" ", Sheet2!B533) + 1) - FIND(" ", Sheet2!B533) - 1), MID(Sheet2!B533, FIND(" ", Sheet2!B533) + 1, LEN(Sheet2!B533) - FIND(" ", Sheet2!B533)))</f>
        <v>중구</v>
      </c>
      <c r="G533" t="s">
        <v>19</v>
      </c>
      <c r="H533" s="2" t="s">
        <v>33</v>
      </c>
      <c r="I533" s="2">
        <v>3.25</v>
      </c>
      <c r="J533" t="s">
        <v>3756</v>
      </c>
      <c r="K533" t="s">
        <v>122</v>
      </c>
      <c r="L533" t="s">
        <v>3757</v>
      </c>
      <c r="M533" t="s">
        <v>3757</v>
      </c>
      <c r="N533" t="s">
        <v>3758</v>
      </c>
      <c r="O533" t="s">
        <v>3759</v>
      </c>
      <c r="P533">
        <v>35.8678746</v>
      </c>
      <c r="Q533">
        <v>128.59029620000001</v>
      </c>
    </row>
    <row r="534" spans="1:17" x14ac:dyDescent="0.3">
      <c r="A534" t="s">
        <v>3760</v>
      </c>
      <c r="B534" t="s">
        <v>3685</v>
      </c>
      <c r="C534" t="s">
        <v>3761</v>
      </c>
      <c r="D534" t="s">
        <v>3762</v>
      </c>
      <c r="E534" t="str">
        <f>IF(Sheet2!C534="강원", "강원도", IF(Sheet2!C534="경기", "경기도", IF(Sheet2!C534="경남", "경상남도", IF(Sheet2!C534="경북", "경상북도", IF(Sheet2!C534="광주", "광주광역시", IF(Sheet2!C534="대구", "대구광역시", IF(Sheet2!C534="대전", "대전광역시", IF(Sheet2!C534="부산", "부산광역시",IF(Sheet2!C534="서울", "서울특별시",  IF(Sheet2!C534="세종", "세종특별자치시",  IF(Sheet2!C534="울산", "울산광역시",IF(Sheet2!C534="인천", "인천광역시", IF(Sheet2!C534="전남", "전라남도", IF(Sheet2!C534="전북", "전라북도",  IF(Sheet2!C534="제주", "제주특별자치도", IF(Sheet2!C534="충남", "충청남도", IF(Sheet2!C534="충북", "충청북도", Sheet2!C534)))))))))))))))))</f>
        <v>서울특별시</v>
      </c>
      <c r="F534" t="str">
        <f>IFERROR(MID(Sheet2!B534, FIND(" ", Sheet2!B534) + 1, FIND(" ", Sheet2!B534, FIND(" ", Sheet2!B534) + 1) - FIND(" ", Sheet2!B534) - 1), MID(Sheet2!B534, FIND(" ", Sheet2!B534) + 1, LEN(Sheet2!B534) - FIND(" ", Sheet2!B534)))</f>
        <v>종로구</v>
      </c>
      <c r="G534" t="s">
        <v>32</v>
      </c>
      <c r="H534" s="2" t="s">
        <v>33</v>
      </c>
      <c r="I534" s="2">
        <v>4</v>
      </c>
      <c r="J534" t="s">
        <v>3763</v>
      </c>
      <c r="K534" t="s">
        <v>3022</v>
      </c>
      <c r="L534" t="s">
        <v>138</v>
      </c>
      <c r="M534" t="s">
        <v>3764</v>
      </c>
      <c r="N534" t="s">
        <v>3765</v>
      </c>
      <c r="O534" t="s">
        <v>3692</v>
      </c>
      <c r="P534">
        <v>37.575846200000001</v>
      </c>
      <c r="Q534">
        <v>126.9756294</v>
      </c>
    </row>
    <row r="535" spans="1:17" x14ac:dyDescent="0.3">
      <c r="A535" t="s">
        <v>3766</v>
      </c>
      <c r="B535" t="s">
        <v>3685</v>
      </c>
      <c r="C535" t="s">
        <v>3767</v>
      </c>
      <c r="D535" t="s">
        <v>3768</v>
      </c>
      <c r="E535" t="str">
        <f>IF(Sheet2!C535="강원", "강원도", IF(Sheet2!C535="경기", "경기도", IF(Sheet2!C535="경남", "경상남도", IF(Sheet2!C535="경북", "경상북도", IF(Sheet2!C535="광주", "광주광역시", IF(Sheet2!C535="대구", "대구광역시", IF(Sheet2!C535="대전", "대전광역시", IF(Sheet2!C535="부산", "부산광역시",IF(Sheet2!C535="서울", "서울특별시",  IF(Sheet2!C535="세종", "세종특별자치시",  IF(Sheet2!C535="울산", "울산광역시",IF(Sheet2!C535="인천", "인천광역시", IF(Sheet2!C535="전남", "전라남도", IF(Sheet2!C535="전북", "전라북도",  IF(Sheet2!C535="제주", "제주특별자치도", IF(Sheet2!C535="충남", "충청남도", IF(Sheet2!C535="충북", "충청북도", Sheet2!C535)))))))))))))))))</f>
        <v>서울특별시</v>
      </c>
      <c r="F535" t="str">
        <f>IFERROR(MID(Sheet2!B535, FIND(" ", Sheet2!B535) + 1, FIND(" ", Sheet2!B535, FIND(" ", Sheet2!B535) + 1) - FIND(" ", Sheet2!B535) - 1), MID(Sheet2!B535, FIND(" ", Sheet2!B535) + 1, LEN(Sheet2!B535) - FIND(" ", Sheet2!B535)))</f>
        <v>종로구</v>
      </c>
      <c r="G535" t="s">
        <v>32</v>
      </c>
      <c r="H535" s="2" t="s">
        <v>33</v>
      </c>
      <c r="I535" s="2">
        <v>4</v>
      </c>
      <c r="J535" t="s">
        <v>3769</v>
      </c>
      <c r="K535" t="s">
        <v>158</v>
      </c>
      <c r="L535" t="s">
        <v>138</v>
      </c>
      <c r="M535" t="s">
        <v>3770</v>
      </c>
      <c r="N535" t="s">
        <v>3771</v>
      </c>
      <c r="O535" t="s">
        <v>3692</v>
      </c>
      <c r="P535">
        <v>37.575846200000001</v>
      </c>
      <c r="Q535">
        <v>126.9756294</v>
      </c>
    </row>
    <row r="536" spans="1:17" x14ac:dyDescent="0.3">
      <c r="A536" t="s">
        <v>3772</v>
      </c>
      <c r="B536" t="s">
        <v>3676</v>
      </c>
      <c r="C536" t="s">
        <v>3773</v>
      </c>
      <c r="D536" t="s">
        <v>3774</v>
      </c>
      <c r="E536" t="str">
        <f>IF(Sheet2!C536="강원", "강원도", IF(Sheet2!C536="경기", "경기도", IF(Sheet2!C536="경남", "경상남도", IF(Sheet2!C536="경북", "경상북도", IF(Sheet2!C536="광주", "광주광역시", IF(Sheet2!C536="대구", "대구광역시", IF(Sheet2!C536="대전", "대전광역시", IF(Sheet2!C536="부산", "부산광역시",IF(Sheet2!C536="서울", "서울특별시",  IF(Sheet2!C536="세종", "세종특별자치시",  IF(Sheet2!C536="울산", "울산광역시",IF(Sheet2!C536="인천", "인천광역시", IF(Sheet2!C536="전남", "전라남도", IF(Sheet2!C536="전북", "전라북도",  IF(Sheet2!C536="제주", "제주특별자치도", IF(Sheet2!C536="충남", "충청남도", IF(Sheet2!C536="충북", "충청북도", Sheet2!C536)))))))))))))))))</f>
        <v>경상북도</v>
      </c>
      <c r="F536" t="str">
        <f>IFERROR(MID(Sheet2!B536, FIND(" ", Sheet2!B536) + 1, FIND(" ", Sheet2!B536, FIND(" ", Sheet2!B536) + 1) - FIND(" ", Sheet2!B536) - 1), MID(Sheet2!B536, FIND(" ", Sheet2!B536) + 1, LEN(Sheet2!B536) - FIND(" ", Sheet2!B536)))</f>
        <v>영양군</v>
      </c>
      <c r="G536" t="s">
        <v>32</v>
      </c>
      <c r="H536" s="2" t="s">
        <v>20</v>
      </c>
      <c r="I536" s="2">
        <v>13.7</v>
      </c>
      <c r="J536" t="s">
        <v>3775</v>
      </c>
      <c r="K536" t="s">
        <v>71</v>
      </c>
      <c r="L536" t="s">
        <v>3776</v>
      </c>
      <c r="M536" t="s">
        <v>3777</v>
      </c>
      <c r="N536" t="s">
        <v>3778</v>
      </c>
      <c r="O536" t="s">
        <v>3683</v>
      </c>
      <c r="P536">
        <v>36.4332706</v>
      </c>
      <c r="Q536">
        <v>129.0558417</v>
      </c>
    </row>
    <row r="537" spans="1:17" x14ac:dyDescent="0.3">
      <c r="A537" t="s">
        <v>3779</v>
      </c>
      <c r="B537" t="s">
        <v>3752</v>
      </c>
      <c r="C537" t="s">
        <v>3780</v>
      </c>
      <c r="D537" t="s">
        <v>3781</v>
      </c>
      <c r="E537" t="str">
        <f>IF(Sheet2!C537="강원", "강원도", IF(Sheet2!C537="경기", "경기도", IF(Sheet2!C537="경남", "경상남도", IF(Sheet2!C537="경북", "경상북도", IF(Sheet2!C537="광주", "광주광역시", IF(Sheet2!C537="대구", "대구광역시", IF(Sheet2!C537="대전", "대전광역시", IF(Sheet2!C537="부산", "부산광역시",IF(Sheet2!C537="서울", "서울특별시",  IF(Sheet2!C537="세종", "세종특별자치시",  IF(Sheet2!C537="울산", "울산광역시",IF(Sheet2!C537="인천", "인천광역시", IF(Sheet2!C537="전남", "전라남도", IF(Sheet2!C537="전북", "전라북도",  IF(Sheet2!C537="제주", "제주특별자치도", IF(Sheet2!C537="충남", "충청남도", IF(Sheet2!C537="충북", "충청북도", Sheet2!C537)))))))))))))))))</f>
        <v>대구광역시</v>
      </c>
      <c r="F537" t="str">
        <f>IFERROR(MID(Sheet2!B537, FIND(" ", Sheet2!B537) + 1, FIND(" ", Sheet2!B537, FIND(" ", Sheet2!B537) + 1) - FIND(" ", Sheet2!B537) - 1), MID(Sheet2!B537, FIND(" ", Sheet2!B537) + 1, LEN(Sheet2!B537) - FIND(" ", Sheet2!B537)))</f>
        <v>중구</v>
      </c>
      <c r="G537" t="s">
        <v>19</v>
      </c>
      <c r="H537" s="2" t="s">
        <v>33</v>
      </c>
      <c r="I537" s="2">
        <v>1.64</v>
      </c>
      <c r="J537" t="s">
        <v>3782</v>
      </c>
      <c r="K537" t="s">
        <v>158</v>
      </c>
      <c r="L537" t="s">
        <v>3783</v>
      </c>
      <c r="M537" t="s">
        <v>3783</v>
      </c>
      <c r="N537" t="s">
        <v>3784</v>
      </c>
      <c r="O537" t="s">
        <v>3759</v>
      </c>
      <c r="P537">
        <v>35.8678746</v>
      </c>
      <c r="Q537">
        <v>128.59029620000001</v>
      </c>
    </row>
    <row r="538" spans="1:17" x14ac:dyDescent="0.3">
      <c r="A538" t="s">
        <v>3785</v>
      </c>
      <c r="B538" t="s">
        <v>3685</v>
      </c>
      <c r="C538" t="s">
        <v>3786</v>
      </c>
      <c r="D538" t="s">
        <v>3787</v>
      </c>
      <c r="E538" t="str">
        <f>IF(Sheet2!C538="강원", "강원도", IF(Sheet2!C538="경기", "경기도", IF(Sheet2!C538="경남", "경상남도", IF(Sheet2!C538="경북", "경상북도", IF(Sheet2!C538="광주", "광주광역시", IF(Sheet2!C538="대구", "대구광역시", IF(Sheet2!C538="대전", "대전광역시", IF(Sheet2!C538="부산", "부산광역시",IF(Sheet2!C538="서울", "서울특별시",  IF(Sheet2!C538="세종", "세종특별자치시",  IF(Sheet2!C538="울산", "울산광역시",IF(Sheet2!C538="인천", "인천광역시", IF(Sheet2!C538="전남", "전라남도", IF(Sheet2!C538="전북", "전라북도",  IF(Sheet2!C538="제주", "제주특별자치도", IF(Sheet2!C538="충남", "충청남도", IF(Sheet2!C538="충북", "충청북도", Sheet2!C538)))))))))))))))))</f>
        <v>서울특별시</v>
      </c>
      <c r="F538" t="str">
        <f>IFERROR(MID(Sheet2!B538, FIND(" ", Sheet2!B538) + 1, FIND(" ", Sheet2!B538, FIND(" ", Sheet2!B538) + 1) - FIND(" ", Sheet2!B538) - 1), MID(Sheet2!B538, FIND(" ", Sheet2!B538) + 1, LEN(Sheet2!B538) - FIND(" ", Sheet2!B538)))</f>
        <v>종로구</v>
      </c>
      <c r="G538" t="s">
        <v>32</v>
      </c>
      <c r="H538" s="2" t="s">
        <v>33</v>
      </c>
      <c r="I538" s="2">
        <v>3.4</v>
      </c>
      <c r="J538" t="s">
        <v>3788</v>
      </c>
      <c r="K538" t="s">
        <v>80</v>
      </c>
      <c r="L538" t="s">
        <v>3789</v>
      </c>
      <c r="M538" t="s">
        <v>3790</v>
      </c>
      <c r="N538" t="s">
        <v>693</v>
      </c>
      <c r="O538" t="s">
        <v>3692</v>
      </c>
      <c r="P538">
        <v>37.575846200000001</v>
      </c>
      <c r="Q538">
        <v>126.9756294</v>
      </c>
    </row>
    <row r="539" spans="1:17" x14ac:dyDescent="0.3">
      <c r="A539" t="s">
        <v>3791</v>
      </c>
      <c r="B539" t="s">
        <v>3752</v>
      </c>
      <c r="C539" t="s">
        <v>3792</v>
      </c>
      <c r="D539" t="s">
        <v>3793</v>
      </c>
      <c r="E539" t="str">
        <f>IF(Sheet2!C539="강원", "강원도", IF(Sheet2!C539="경기", "경기도", IF(Sheet2!C539="경남", "경상남도", IF(Sheet2!C539="경북", "경상북도", IF(Sheet2!C539="광주", "광주광역시", IF(Sheet2!C539="대구", "대구광역시", IF(Sheet2!C539="대전", "대전광역시", IF(Sheet2!C539="부산", "부산광역시",IF(Sheet2!C539="서울", "서울특별시",  IF(Sheet2!C539="세종", "세종특별자치시",  IF(Sheet2!C539="울산", "울산광역시",IF(Sheet2!C539="인천", "인천광역시", IF(Sheet2!C539="전남", "전라남도", IF(Sheet2!C539="전북", "전라북도",  IF(Sheet2!C539="제주", "제주특별자치도", IF(Sheet2!C539="충남", "충청남도", IF(Sheet2!C539="충북", "충청북도", Sheet2!C539)))))))))))))))))</f>
        <v>대구광역시</v>
      </c>
      <c r="F539" t="str">
        <f>IFERROR(MID(Sheet2!B539, FIND(" ", Sheet2!B539) + 1, FIND(" ", Sheet2!B539, FIND(" ", Sheet2!B539) + 1) - FIND(" ", Sheet2!B539) - 1), MID(Sheet2!B539, FIND(" ", Sheet2!B539) + 1, LEN(Sheet2!B539) - FIND(" ", Sheet2!B539)))</f>
        <v>중구</v>
      </c>
      <c r="G539" t="s">
        <v>19</v>
      </c>
      <c r="H539" s="2" t="s">
        <v>33</v>
      </c>
      <c r="I539" s="2">
        <v>2.65</v>
      </c>
      <c r="J539" t="s">
        <v>3794</v>
      </c>
      <c r="K539" t="s">
        <v>158</v>
      </c>
      <c r="L539" t="s">
        <v>3795</v>
      </c>
      <c r="M539" t="s">
        <v>3796</v>
      </c>
      <c r="N539" t="s">
        <v>3797</v>
      </c>
      <c r="O539" t="s">
        <v>3759</v>
      </c>
      <c r="P539">
        <v>35.8678746</v>
      </c>
      <c r="Q539">
        <v>128.59029620000001</v>
      </c>
    </row>
    <row r="540" spans="1:17" x14ac:dyDescent="0.3">
      <c r="A540" t="s">
        <v>3798</v>
      </c>
      <c r="B540" t="s">
        <v>3676</v>
      </c>
      <c r="C540" t="s">
        <v>3799</v>
      </c>
      <c r="D540" t="s">
        <v>3800</v>
      </c>
      <c r="E540" t="str">
        <f>IF(Sheet2!C540="강원", "강원도", IF(Sheet2!C540="경기", "경기도", IF(Sheet2!C540="경남", "경상남도", IF(Sheet2!C540="경북", "경상북도", IF(Sheet2!C540="광주", "광주광역시", IF(Sheet2!C540="대구", "대구광역시", IF(Sheet2!C540="대전", "대전광역시", IF(Sheet2!C540="부산", "부산광역시",IF(Sheet2!C540="서울", "서울특별시",  IF(Sheet2!C540="세종", "세종특별자치시",  IF(Sheet2!C540="울산", "울산광역시",IF(Sheet2!C540="인천", "인천광역시", IF(Sheet2!C540="전남", "전라남도", IF(Sheet2!C540="전북", "전라북도",  IF(Sheet2!C540="제주", "제주특별자치도", IF(Sheet2!C540="충남", "충청남도", IF(Sheet2!C540="충북", "충청북도", Sheet2!C540)))))))))))))))))</f>
        <v>경상북도</v>
      </c>
      <c r="F540" t="str">
        <f>IFERROR(MID(Sheet2!B540, FIND(" ", Sheet2!B540) + 1, FIND(" ", Sheet2!B540, FIND(" ", Sheet2!B540) + 1) - FIND(" ", Sheet2!B540) - 1), MID(Sheet2!B540, FIND(" ", Sheet2!B540) + 1, LEN(Sheet2!B540) - FIND(" ", Sheet2!B540)))</f>
        <v>영양군</v>
      </c>
      <c r="G540" t="s">
        <v>32</v>
      </c>
      <c r="H540" s="2" t="s">
        <v>78</v>
      </c>
      <c r="I540" s="2">
        <v>8.3000000000000007</v>
      </c>
      <c r="J540" t="s">
        <v>3801</v>
      </c>
      <c r="K540" t="s">
        <v>80</v>
      </c>
      <c r="L540" t="s">
        <v>23</v>
      </c>
      <c r="M540" t="s">
        <v>3802</v>
      </c>
      <c r="N540" t="s">
        <v>3803</v>
      </c>
      <c r="O540" t="s">
        <v>3683</v>
      </c>
      <c r="P540">
        <v>36.4332706</v>
      </c>
      <c r="Q540">
        <v>129.0558417</v>
      </c>
    </row>
    <row r="541" spans="1:17" x14ac:dyDescent="0.3">
      <c r="A541" t="s">
        <v>3804</v>
      </c>
      <c r="B541" t="s">
        <v>3685</v>
      </c>
      <c r="C541" t="s">
        <v>3805</v>
      </c>
      <c r="D541" t="s">
        <v>3806</v>
      </c>
      <c r="E541" t="str">
        <f>IF(Sheet2!C541="강원", "강원도", IF(Sheet2!C541="경기", "경기도", IF(Sheet2!C541="경남", "경상남도", IF(Sheet2!C541="경북", "경상북도", IF(Sheet2!C541="광주", "광주광역시", IF(Sheet2!C541="대구", "대구광역시", IF(Sheet2!C541="대전", "대전광역시", IF(Sheet2!C541="부산", "부산광역시",IF(Sheet2!C541="서울", "서울특별시",  IF(Sheet2!C541="세종", "세종특별자치시",  IF(Sheet2!C541="울산", "울산광역시",IF(Sheet2!C541="인천", "인천광역시", IF(Sheet2!C541="전남", "전라남도", IF(Sheet2!C541="전북", "전라북도",  IF(Sheet2!C541="제주", "제주특별자치도", IF(Sheet2!C541="충남", "충청남도", IF(Sheet2!C541="충북", "충청북도", Sheet2!C541)))))))))))))))))</f>
        <v>서울특별시</v>
      </c>
      <c r="F541" t="str">
        <f>IFERROR(MID(Sheet2!B541, FIND(" ", Sheet2!B541) + 1, FIND(" ", Sheet2!B541, FIND(" ", Sheet2!B541) + 1) - FIND(" ", Sheet2!B541) - 1), MID(Sheet2!B541, FIND(" ", Sheet2!B541) + 1, LEN(Sheet2!B541) - FIND(" ", Sheet2!B541)))</f>
        <v>종로구</v>
      </c>
      <c r="G541" t="s">
        <v>32</v>
      </c>
      <c r="H541" s="2" t="s">
        <v>33</v>
      </c>
      <c r="I541" s="2">
        <v>2.9</v>
      </c>
      <c r="J541" t="s">
        <v>3807</v>
      </c>
      <c r="K541" t="s">
        <v>80</v>
      </c>
      <c r="O541" t="s">
        <v>3692</v>
      </c>
      <c r="P541">
        <v>37.575846200000001</v>
      </c>
      <c r="Q541">
        <v>126.9756294</v>
      </c>
    </row>
    <row r="542" spans="1:17" x14ac:dyDescent="0.3">
      <c r="A542" t="s">
        <v>3808</v>
      </c>
      <c r="B542" t="s">
        <v>3752</v>
      </c>
      <c r="C542" t="s">
        <v>3809</v>
      </c>
      <c r="D542" t="s">
        <v>3810</v>
      </c>
      <c r="E542" t="str">
        <f>IF(Sheet2!C542="강원", "강원도", IF(Sheet2!C542="경기", "경기도", IF(Sheet2!C542="경남", "경상남도", IF(Sheet2!C542="경북", "경상북도", IF(Sheet2!C542="광주", "광주광역시", IF(Sheet2!C542="대구", "대구광역시", IF(Sheet2!C542="대전", "대전광역시", IF(Sheet2!C542="부산", "부산광역시",IF(Sheet2!C542="서울", "서울특별시",  IF(Sheet2!C542="세종", "세종특별자치시",  IF(Sheet2!C542="울산", "울산광역시",IF(Sheet2!C542="인천", "인천광역시", IF(Sheet2!C542="전남", "전라남도", IF(Sheet2!C542="전북", "전라북도",  IF(Sheet2!C542="제주", "제주특별자치도", IF(Sheet2!C542="충남", "충청남도", IF(Sheet2!C542="충북", "충청북도", Sheet2!C542)))))))))))))))))</f>
        <v>대구광역시</v>
      </c>
      <c r="F542" t="str">
        <f>IFERROR(MID(Sheet2!B542, FIND(" ", Sheet2!B542) + 1, FIND(" ", Sheet2!B542, FIND(" ", Sheet2!B542) + 1) - FIND(" ", Sheet2!B542) - 1), MID(Sheet2!B542, FIND(" ", Sheet2!B542) + 1, LEN(Sheet2!B542) - FIND(" ", Sheet2!B542)))</f>
        <v>중구</v>
      </c>
      <c r="G542" t="s">
        <v>32</v>
      </c>
      <c r="H542" s="2" t="s">
        <v>33</v>
      </c>
      <c r="I542" s="2">
        <v>4.95</v>
      </c>
      <c r="J542" t="s">
        <v>3811</v>
      </c>
      <c r="K542" t="s">
        <v>2227</v>
      </c>
      <c r="L542" t="s">
        <v>3812</v>
      </c>
      <c r="M542" t="s">
        <v>3812</v>
      </c>
      <c r="N542" t="s">
        <v>3813</v>
      </c>
      <c r="O542" t="s">
        <v>3759</v>
      </c>
      <c r="P542">
        <v>35.8678746</v>
      </c>
      <c r="Q542">
        <v>128.59029620000001</v>
      </c>
    </row>
    <row r="543" spans="1:17" x14ac:dyDescent="0.3">
      <c r="A543" t="s">
        <v>3814</v>
      </c>
      <c r="B543" t="s">
        <v>3685</v>
      </c>
      <c r="C543" t="s">
        <v>3815</v>
      </c>
      <c r="D543" t="s">
        <v>3816</v>
      </c>
      <c r="E543" t="str">
        <f>IF(Sheet2!C543="강원", "강원도", IF(Sheet2!C543="경기", "경기도", IF(Sheet2!C543="경남", "경상남도", IF(Sheet2!C543="경북", "경상북도", IF(Sheet2!C543="광주", "광주광역시", IF(Sheet2!C543="대구", "대구광역시", IF(Sheet2!C543="대전", "대전광역시", IF(Sheet2!C543="부산", "부산광역시",IF(Sheet2!C543="서울", "서울특별시",  IF(Sheet2!C543="세종", "세종특별자치시",  IF(Sheet2!C543="울산", "울산광역시",IF(Sheet2!C543="인천", "인천광역시", IF(Sheet2!C543="전남", "전라남도", IF(Sheet2!C543="전북", "전라북도",  IF(Sheet2!C543="제주", "제주특별자치도", IF(Sheet2!C543="충남", "충청남도", IF(Sheet2!C543="충북", "충청북도", Sheet2!C543)))))))))))))))))</f>
        <v>서울특별시</v>
      </c>
      <c r="F543" t="str">
        <f>IFERROR(MID(Sheet2!B543, FIND(" ", Sheet2!B543) + 1, FIND(" ", Sheet2!B543, FIND(" ", Sheet2!B543) + 1) - FIND(" ", Sheet2!B543) - 1), MID(Sheet2!B543, FIND(" ", Sheet2!B543) + 1, LEN(Sheet2!B543) - FIND(" ", Sheet2!B543)))</f>
        <v>종로구</v>
      </c>
      <c r="G543" t="s">
        <v>32</v>
      </c>
      <c r="H543" s="2" t="s">
        <v>33</v>
      </c>
      <c r="I543" s="2">
        <v>3.6</v>
      </c>
      <c r="J543" t="s">
        <v>3817</v>
      </c>
      <c r="K543" t="s">
        <v>80</v>
      </c>
      <c r="L543" t="s">
        <v>729</v>
      </c>
      <c r="M543" t="s">
        <v>3818</v>
      </c>
      <c r="N543" t="s">
        <v>3819</v>
      </c>
      <c r="O543" t="s">
        <v>3692</v>
      </c>
      <c r="P543">
        <v>37.575846200000001</v>
      </c>
      <c r="Q543">
        <v>126.9756294</v>
      </c>
    </row>
    <row r="544" spans="1:17" x14ac:dyDescent="0.3">
      <c r="A544" t="s">
        <v>3820</v>
      </c>
      <c r="B544" t="s">
        <v>3752</v>
      </c>
      <c r="C544" t="s">
        <v>3821</v>
      </c>
      <c r="D544" t="s">
        <v>3822</v>
      </c>
      <c r="E544" t="str">
        <f>IF(Sheet2!C544="강원", "강원도", IF(Sheet2!C544="경기", "경기도", IF(Sheet2!C544="경남", "경상남도", IF(Sheet2!C544="경북", "경상북도", IF(Sheet2!C544="광주", "광주광역시", IF(Sheet2!C544="대구", "대구광역시", IF(Sheet2!C544="대전", "대전광역시", IF(Sheet2!C544="부산", "부산광역시",IF(Sheet2!C544="서울", "서울특별시",  IF(Sheet2!C544="세종", "세종특별자치시",  IF(Sheet2!C544="울산", "울산광역시",IF(Sheet2!C544="인천", "인천광역시", IF(Sheet2!C544="전남", "전라남도", IF(Sheet2!C544="전북", "전라북도",  IF(Sheet2!C544="제주", "제주특별자치도", IF(Sheet2!C544="충남", "충청남도", IF(Sheet2!C544="충북", "충청북도", Sheet2!C544)))))))))))))))))</f>
        <v>대구광역시</v>
      </c>
      <c r="F544" t="str">
        <f>IFERROR(MID(Sheet2!B544, FIND(" ", Sheet2!B544) + 1, FIND(" ", Sheet2!B544, FIND(" ", Sheet2!B544) + 1) - FIND(" ", Sheet2!B544) - 1), MID(Sheet2!B544, FIND(" ", Sheet2!B544) + 1, LEN(Sheet2!B544) - FIND(" ", Sheet2!B544)))</f>
        <v>중구</v>
      </c>
      <c r="G544" t="s">
        <v>19</v>
      </c>
      <c r="H544" s="2" t="s">
        <v>33</v>
      </c>
      <c r="I544" s="2">
        <v>2.12</v>
      </c>
      <c r="J544" t="s">
        <v>3823</v>
      </c>
      <c r="K544" t="s">
        <v>1576</v>
      </c>
      <c r="L544" t="s">
        <v>3824</v>
      </c>
      <c r="M544" t="s">
        <v>3825</v>
      </c>
      <c r="N544" t="s">
        <v>3826</v>
      </c>
      <c r="O544" t="s">
        <v>3759</v>
      </c>
      <c r="P544">
        <v>35.8678746</v>
      </c>
      <c r="Q544">
        <v>128.59029620000001</v>
      </c>
    </row>
    <row r="545" spans="1:17" x14ac:dyDescent="0.3">
      <c r="A545" t="s">
        <v>3827</v>
      </c>
      <c r="B545" t="s">
        <v>3676</v>
      </c>
      <c r="C545" t="s">
        <v>3828</v>
      </c>
      <c r="D545" t="s">
        <v>3829</v>
      </c>
      <c r="E545" t="str">
        <f>IF(Sheet2!C545="강원", "강원도", IF(Sheet2!C545="경기", "경기도", IF(Sheet2!C545="경남", "경상남도", IF(Sheet2!C545="경북", "경상북도", IF(Sheet2!C545="광주", "광주광역시", IF(Sheet2!C545="대구", "대구광역시", IF(Sheet2!C545="대전", "대전광역시", IF(Sheet2!C545="부산", "부산광역시",IF(Sheet2!C545="서울", "서울특별시",  IF(Sheet2!C545="세종", "세종특별자치시",  IF(Sheet2!C545="울산", "울산광역시",IF(Sheet2!C545="인천", "인천광역시", IF(Sheet2!C545="전남", "전라남도", IF(Sheet2!C545="전북", "전라북도",  IF(Sheet2!C545="제주", "제주특별자치도", IF(Sheet2!C545="충남", "충청남도", IF(Sheet2!C545="충북", "충청북도", Sheet2!C545)))))))))))))))))</f>
        <v>경상북도</v>
      </c>
      <c r="F545" t="str">
        <f>IFERROR(MID(Sheet2!B545, FIND(" ", Sheet2!B545) + 1, FIND(" ", Sheet2!B545, FIND(" ", Sheet2!B545) + 1) - FIND(" ", Sheet2!B545) - 1), MID(Sheet2!B545, FIND(" ", Sheet2!B545) + 1, LEN(Sheet2!B545) - FIND(" ", Sheet2!B545)))</f>
        <v>봉화군</v>
      </c>
      <c r="G545" t="s">
        <v>32</v>
      </c>
      <c r="H545" s="2" t="s">
        <v>60</v>
      </c>
      <c r="I545" s="2">
        <v>18.5</v>
      </c>
      <c r="J545" t="s">
        <v>3831</v>
      </c>
      <c r="K545" t="s">
        <v>105</v>
      </c>
      <c r="L545" t="s">
        <v>3832</v>
      </c>
      <c r="M545" t="s">
        <v>3833</v>
      </c>
      <c r="N545" t="s">
        <v>3834</v>
      </c>
      <c r="O545" t="s">
        <v>3683</v>
      </c>
      <c r="P545">
        <v>36.4332706</v>
      </c>
      <c r="Q545">
        <v>129.0558417</v>
      </c>
    </row>
    <row r="546" spans="1:17" x14ac:dyDescent="0.3">
      <c r="A546" t="s">
        <v>3835</v>
      </c>
      <c r="B546" t="s">
        <v>3676</v>
      </c>
      <c r="C546" t="s">
        <v>3836</v>
      </c>
      <c r="D546" t="s">
        <v>3837</v>
      </c>
      <c r="E546" t="str">
        <f>IF(Sheet2!C546="강원", "강원도", IF(Sheet2!C546="경기", "경기도", IF(Sheet2!C546="경남", "경상남도", IF(Sheet2!C546="경북", "경상북도", IF(Sheet2!C546="광주", "광주광역시", IF(Sheet2!C546="대구", "대구광역시", IF(Sheet2!C546="대전", "대전광역시", IF(Sheet2!C546="부산", "부산광역시",IF(Sheet2!C546="서울", "서울특별시",  IF(Sheet2!C546="세종", "세종특별자치시",  IF(Sheet2!C546="울산", "울산광역시",IF(Sheet2!C546="인천", "인천광역시", IF(Sheet2!C546="전남", "전라남도", IF(Sheet2!C546="전북", "전라북도",  IF(Sheet2!C546="제주", "제주특별자치도", IF(Sheet2!C546="충남", "충청남도", IF(Sheet2!C546="충북", "충청북도", Sheet2!C546)))))))))))))))))</f>
        <v>경상북도</v>
      </c>
      <c r="F546" t="str">
        <f>IFERROR(MID(Sheet2!B546, FIND(" ", Sheet2!B546) + 1, FIND(" ", Sheet2!B546, FIND(" ", Sheet2!B546) + 1) - FIND(" ", Sheet2!B546) - 1), MID(Sheet2!B546, FIND(" ", Sheet2!B546) + 1, LEN(Sheet2!B546) - FIND(" ", Sheet2!B546)))</f>
        <v>봉화군</v>
      </c>
      <c r="G546" t="s">
        <v>32</v>
      </c>
      <c r="H546" s="2" t="s">
        <v>60</v>
      </c>
      <c r="I546" s="2">
        <v>18.7</v>
      </c>
      <c r="J546" t="s">
        <v>3838</v>
      </c>
      <c r="K546" t="s">
        <v>105</v>
      </c>
      <c r="L546" t="s">
        <v>3839</v>
      </c>
      <c r="M546" t="s">
        <v>3840</v>
      </c>
      <c r="N546" t="s">
        <v>3841</v>
      </c>
      <c r="O546" t="s">
        <v>3683</v>
      </c>
      <c r="P546">
        <v>36.4332706</v>
      </c>
      <c r="Q546">
        <v>129.0558417</v>
      </c>
    </row>
    <row r="547" spans="1:17" x14ac:dyDescent="0.3">
      <c r="A547" t="s">
        <v>3842</v>
      </c>
      <c r="B547" t="s">
        <v>3685</v>
      </c>
      <c r="C547" t="s">
        <v>3843</v>
      </c>
      <c r="D547" t="s">
        <v>3844</v>
      </c>
      <c r="E547" t="str">
        <f>IF(Sheet2!C547="강원", "강원도", IF(Sheet2!C547="경기", "경기도", IF(Sheet2!C547="경남", "경상남도", IF(Sheet2!C547="경북", "경상북도", IF(Sheet2!C547="광주", "광주광역시", IF(Sheet2!C547="대구", "대구광역시", IF(Sheet2!C547="대전", "대전광역시", IF(Sheet2!C547="부산", "부산광역시",IF(Sheet2!C547="서울", "서울특별시",  IF(Sheet2!C547="세종", "세종특별자치시",  IF(Sheet2!C547="울산", "울산광역시",IF(Sheet2!C547="인천", "인천광역시", IF(Sheet2!C547="전남", "전라남도", IF(Sheet2!C547="전북", "전라북도",  IF(Sheet2!C547="제주", "제주특별자치도", IF(Sheet2!C547="충남", "충청남도", IF(Sheet2!C547="충북", "충청북도", Sheet2!C547)))))))))))))))))</f>
        <v>서울특별시</v>
      </c>
      <c r="F547" t="str">
        <f>IFERROR(MID(Sheet2!B547, FIND(" ", Sheet2!B547) + 1, FIND(" ", Sheet2!B547, FIND(" ", Sheet2!B547) + 1) - FIND(" ", Sheet2!B547) - 1), MID(Sheet2!B547, FIND(" ", Sheet2!B547) + 1, LEN(Sheet2!B547) - FIND(" ", Sheet2!B547)))</f>
        <v>종로구</v>
      </c>
      <c r="G547" t="s">
        <v>19</v>
      </c>
      <c r="H547" s="2" t="s">
        <v>33</v>
      </c>
      <c r="I547" s="2">
        <v>2</v>
      </c>
      <c r="J547" t="s">
        <v>3845</v>
      </c>
      <c r="K547" t="s">
        <v>80</v>
      </c>
      <c r="O547" t="s">
        <v>3692</v>
      </c>
      <c r="P547">
        <v>37.575846200000001</v>
      </c>
      <c r="Q547">
        <v>126.9756294</v>
      </c>
    </row>
    <row r="548" spans="1:17" x14ac:dyDescent="0.3">
      <c r="A548" t="s">
        <v>3846</v>
      </c>
      <c r="B548" t="s">
        <v>3685</v>
      </c>
      <c r="C548" t="s">
        <v>3847</v>
      </c>
      <c r="D548" t="s">
        <v>3848</v>
      </c>
      <c r="E548" t="str">
        <f>IF(Sheet2!C548="강원", "강원도", IF(Sheet2!C548="경기", "경기도", IF(Sheet2!C548="경남", "경상남도", IF(Sheet2!C548="경북", "경상북도", IF(Sheet2!C548="광주", "광주광역시", IF(Sheet2!C548="대구", "대구광역시", IF(Sheet2!C548="대전", "대전광역시", IF(Sheet2!C548="부산", "부산광역시",IF(Sheet2!C548="서울", "서울특별시",  IF(Sheet2!C548="세종", "세종특별자치시",  IF(Sheet2!C548="울산", "울산광역시",IF(Sheet2!C548="인천", "인천광역시", IF(Sheet2!C548="전남", "전라남도", IF(Sheet2!C548="전북", "전라북도",  IF(Sheet2!C548="제주", "제주특별자치도", IF(Sheet2!C548="충남", "충청남도", IF(Sheet2!C548="충북", "충청북도", Sheet2!C548)))))))))))))))))</f>
        <v>서울특별시</v>
      </c>
      <c r="F548" t="str">
        <f>IFERROR(MID(Sheet2!B548, FIND(" ", Sheet2!B548) + 1, FIND(" ", Sheet2!B548, FIND(" ", Sheet2!B548) + 1) - FIND(" ", Sheet2!B548) - 1), MID(Sheet2!B548, FIND(" ", Sheet2!B548) + 1, LEN(Sheet2!B548) - FIND(" ", Sheet2!B548)))</f>
        <v>종로구</v>
      </c>
      <c r="G548" t="s">
        <v>32</v>
      </c>
      <c r="H548" s="2" t="s">
        <v>33</v>
      </c>
      <c r="I548" s="2">
        <v>4.5999999999999996</v>
      </c>
      <c r="J548" t="s">
        <v>3849</v>
      </c>
      <c r="K548" t="s">
        <v>158</v>
      </c>
      <c r="O548" t="s">
        <v>3692</v>
      </c>
      <c r="P548">
        <v>37.575846200000001</v>
      </c>
      <c r="Q548">
        <v>126.9756294</v>
      </c>
    </row>
    <row r="549" spans="1:17" x14ac:dyDescent="0.3">
      <c r="A549" t="s">
        <v>3850</v>
      </c>
      <c r="B549" t="s">
        <v>3676</v>
      </c>
      <c r="C549" t="s">
        <v>3851</v>
      </c>
      <c r="D549" t="s">
        <v>3852</v>
      </c>
      <c r="E549" t="str">
        <f>IF(Sheet2!C549="강원", "강원도", IF(Sheet2!C549="경기", "경기도", IF(Sheet2!C549="경남", "경상남도", IF(Sheet2!C549="경북", "경상북도", IF(Sheet2!C549="광주", "광주광역시", IF(Sheet2!C549="대구", "대구광역시", IF(Sheet2!C549="대전", "대전광역시", IF(Sheet2!C549="부산", "부산광역시",IF(Sheet2!C549="서울", "서울특별시",  IF(Sheet2!C549="세종", "세종특별자치시",  IF(Sheet2!C549="울산", "울산광역시",IF(Sheet2!C549="인천", "인천광역시", IF(Sheet2!C549="전남", "전라남도", IF(Sheet2!C549="전북", "전라북도",  IF(Sheet2!C549="제주", "제주특별자치도", IF(Sheet2!C549="충남", "충청남도", IF(Sheet2!C549="충북", "충청북도", Sheet2!C549)))))))))))))))))</f>
        <v>경상북도</v>
      </c>
      <c r="F549" t="str">
        <f>IFERROR(MID(Sheet2!B549, FIND(" ", Sheet2!B549) + 1, FIND(" ", Sheet2!B549, FIND(" ", Sheet2!B549) + 1) - FIND(" ", Sheet2!B549) - 1), MID(Sheet2!B549, FIND(" ", Sheet2!B549) + 1, LEN(Sheet2!B549) - FIND(" ", Sheet2!B549)))</f>
        <v>봉화군</v>
      </c>
      <c r="G549" t="s">
        <v>128</v>
      </c>
      <c r="H549" s="2" t="s">
        <v>60</v>
      </c>
      <c r="I549" s="2">
        <v>15.1</v>
      </c>
      <c r="J549" t="s">
        <v>3853</v>
      </c>
      <c r="K549" t="s">
        <v>71</v>
      </c>
      <c r="L549" t="s">
        <v>3854</v>
      </c>
      <c r="M549" t="s">
        <v>3855</v>
      </c>
      <c r="N549" t="s">
        <v>3854</v>
      </c>
      <c r="O549" t="s">
        <v>3683</v>
      </c>
      <c r="P549">
        <v>36.4332706</v>
      </c>
      <c r="Q549">
        <v>129.0558417</v>
      </c>
    </row>
    <row r="550" spans="1:17" x14ac:dyDescent="0.3">
      <c r="A550" t="s">
        <v>3856</v>
      </c>
      <c r="B550" t="s">
        <v>3857</v>
      </c>
      <c r="C550" t="s">
        <v>3857</v>
      </c>
      <c r="D550" t="s">
        <v>3858</v>
      </c>
      <c r="E550" t="str">
        <f>IF(Sheet2!C550="강원", "강원도", IF(Sheet2!C550="경기", "경기도", IF(Sheet2!C550="경남", "경상남도", IF(Sheet2!C550="경북", "경상북도", IF(Sheet2!C550="광주", "광주광역시", IF(Sheet2!C550="대구", "대구광역시", IF(Sheet2!C550="대전", "대전광역시", IF(Sheet2!C550="부산", "부산광역시",IF(Sheet2!C550="서울", "서울특별시",  IF(Sheet2!C550="세종", "세종특별자치시",  IF(Sheet2!C550="울산", "울산광역시",IF(Sheet2!C550="인천", "인천광역시", IF(Sheet2!C550="전남", "전라남도", IF(Sheet2!C550="전북", "전라북도",  IF(Sheet2!C550="제주", "제주특별자치도", IF(Sheet2!C550="충남", "충청남도", IF(Sheet2!C550="충북", "충청북도", Sheet2!C550)))))))))))))))))</f>
        <v>대구광역시</v>
      </c>
      <c r="F550" t="str">
        <f>IFERROR(MID(Sheet2!B550, FIND(" ", Sheet2!B550) + 1, FIND(" ", Sheet2!B550, FIND(" ", Sheet2!B550) + 1) - FIND(" ", Sheet2!B550) - 1), MID(Sheet2!B550, FIND(" ", Sheet2!B550) + 1, LEN(Sheet2!B550) - FIND(" ", Sheet2!B550)))</f>
        <v>수성구</v>
      </c>
      <c r="G550" t="s">
        <v>32</v>
      </c>
      <c r="H550" s="2" t="s">
        <v>20</v>
      </c>
      <c r="I550" s="2">
        <v>10.87</v>
      </c>
      <c r="J550" t="s">
        <v>3860</v>
      </c>
      <c r="K550" t="s">
        <v>1678</v>
      </c>
      <c r="L550" t="s">
        <v>3861</v>
      </c>
      <c r="M550" t="s">
        <v>3862</v>
      </c>
      <c r="N550" t="s">
        <v>3863</v>
      </c>
      <c r="O550" t="s">
        <v>3864</v>
      </c>
      <c r="P550">
        <v>35.852842500000001</v>
      </c>
      <c r="Q550">
        <v>128.67134859999999</v>
      </c>
    </row>
    <row r="551" spans="1:17" x14ac:dyDescent="0.3">
      <c r="A551" t="s">
        <v>3865</v>
      </c>
      <c r="B551" t="s">
        <v>3866</v>
      </c>
      <c r="C551" t="s">
        <v>29</v>
      </c>
      <c r="D551" t="s">
        <v>3867</v>
      </c>
      <c r="E551" t="str">
        <f>IF(Sheet2!C551="강원", "강원도", IF(Sheet2!C551="경기", "경기도", IF(Sheet2!C551="경남", "경상남도", IF(Sheet2!C551="경북", "경상북도", IF(Sheet2!C551="광주", "광주광역시", IF(Sheet2!C551="대구", "대구광역시", IF(Sheet2!C551="대전", "대전광역시", IF(Sheet2!C551="부산", "부산광역시",IF(Sheet2!C551="서울", "서울특별시",  IF(Sheet2!C551="세종", "세종특별자치시",  IF(Sheet2!C551="울산", "울산광역시",IF(Sheet2!C551="인천", "인천광역시", IF(Sheet2!C551="전남", "전라남도", IF(Sheet2!C551="전북", "전라북도",  IF(Sheet2!C551="제주", "제주특별자치도", IF(Sheet2!C551="충남", "충청남도", IF(Sheet2!C551="충북", "충청북도", Sheet2!C551)))))))))))))))))</f>
        <v>경상북도</v>
      </c>
      <c r="F551" t="str">
        <f>IFERROR(MID(Sheet2!B551, FIND(" ", Sheet2!B551) + 1, FIND(" ", Sheet2!B551, FIND(" ", Sheet2!B551) + 1) - FIND(" ", Sheet2!B551) - 1), MID(Sheet2!B551, FIND(" ", Sheet2!B551) + 1, LEN(Sheet2!B551) - FIND(" ", Sheet2!B551)))</f>
        <v>청송군</v>
      </c>
      <c r="G551" t="s">
        <v>32</v>
      </c>
      <c r="H551" s="2" t="s">
        <v>33</v>
      </c>
      <c r="I551" s="2">
        <v>1.5</v>
      </c>
      <c r="J551" t="s">
        <v>3868</v>
      </c>
      <c r="K551" t="s">
        <v>187</v>
      </c>
      <c r="L551" t="s">
        <v>645</v>
      </c>
      <c r="M551" t="s">
        <v>3869</v>
      </c>
      <c r="N551" t="s">
        <v>3870</v>
      </c>
      <c r="O551" t="s">
        <v>3871</v>
      </c>
      <c r="P551">
        <v>36.425895699999998</v>
      </c>
      <c r="Q551">
        <v>129.01790080000001</v>
      </c>
    </row>
    <row r="552" spans="1:17" x14ac:dyDescent="0.3">
      <c r="A552" t="s">
        <v>3872</v>
      </c>
      <c r="B552" t="s">
        <v>3866</v>
      </c>
      <c r="C552" t="s">
        <v>41</v>
      </c>
      <c r="D552" t="s">
        <v>3873</v>
      </c>
      <c r="E552" t="str">
        <f>IF(Sheet2!C552="강원", "강원도", IF(Sheet2!C552="경기", "경기도", IF(Sheet2!C552="경남", "경상남도", IF(Sheet2!C552="경북", "경상북도", IF(Sheet2!C552="광주", "광주광역시", IF(Sheet2!C552="대구", "대구광역시", IF(Sheet2!C552="대전", "대전광역시", IF(Sheet2!C552="부산", "부산광역시",IF(Sheet2!C552="서울", "서울특별시",  IF(Sheet2!C552="세종", "세종특별자치시",  IF(Sheet2!C552="울산", "울산광역시",IF(Sheet2!C552="인천", "인천광역시", IF(Sheet2!C552="전남", "전라남도", IF(Sheet2!C552="전북", "전라북도",  IF(Sheet2!C552="제주", "제주특별자치도", IF(Sheet2!C552="충남", "충청남도", IF(Sheet2!C552="충북", "충청북도", Sheet2!C552)))))))))))))))))</f>
        <v>경상북도</v>
      </c>
      <c r="F552" t="str">
        <f>IFERROR(MID(Sheet2!B552, FIND(" ", Sheet2!B552) + 1, FIND(" ", Sheet2!B552, FIND(" ", Sheet2!B552) + 1) - FIND(" ", Sheet2!B552) - 1), MID(Sheet2!B552, FIND(" ", Sheet2!B552) + 1, LEN(Sheet2!B552) - FIND(" ", Sheet2!B552)))</f>
        <v>청송군</v>
      </c>
      <c r="G552" t="s">
        <v>32</v>
      </c>
      <c r="H552" s="2" t="s">
        <v>33</v>
      </c>
      <c r="I552" s="2">
        <v>1.8</v>
      </c>
      <c r="J552" t="s">
        <v>3874</v>
      </c>
      <c r="K552" t="s">
        <v>209</v>
      </c>
      <c r="L552" t="s">
        <v>645</v>
      </c>
      <c r="M552" t="s">
        <v>138</v>
      </c>
      <c r="N552" t="s">
        <v>3870</v>
      </c>
      <c r="O552" t="s">
        <v>3871</v>
      </c>
      <c r="P552">
        <v>36.425895699999998</v>
      </c>
      <c r="Q552">
        <v>129.01790080000001</v>
      </c>
    </row>
    <row r="553" spans="1:17" x14ac:dyDescent="0.3">
      <c r="A553" t="s">
        <v>3875</v>
      </c>
      <c r="B553" t="s">
        <v>3876</v>
      </c>
      <c r="C553" t="s">
        <v>29</v>
      </c>
      <c r="D553" t="s">
        <v>3877</v>
      </c>
      <c r="E553" t="str">
        <f>IF(Sheet2!C553="강원", "강원도", IF(Sheet2!C553="경기", "경기도", IF(Sheet2!C553="경남", "경상남도", IF(Sheet2!C553="경북", "경상북도", IF(Sheet2!C553="광주", "광주광역시", IF(Sheet2!C553="대구", "대구광역시", IF(Sheet2!C553="대전", "대전광역시", IF(Sheet2!C553="부산", "부산광역시",IF(Sheet2!C553="서울", "서울특별시",  IF(Sheet2!C553="세종", "세종특별자치시",  IF(Sheet2!C553="울산", "울산광역시",IF(Sheet2!C553="인천", "인천광역시", IF(Sheet2!C553="전남", "전라남도", IF(Sheet2!C553="전북", "전라북도",  IF(Sheet2!C553="제주", "제주특별자치도", IF(Sheet2!C553="충남", "충청남도", IF(Sheet2!C553="충북", "충청북도", Sheet2!C553)))))))))))))))))</f>
        <v>대구광역시</v>
      </c>
      <c r="F553" t="str">
        <f>IFERROR(MID(Sheet2!B553, FIND(" ", Sheet2!B553) + 1, FIND(" ", Sheet2!B553, FIND(" ", Sheet2!B553) + 1) - FIND(" ", Sheet2!B553) - 1), MID(Sheet2!B553, FIND(" ", Sheet2!B553) + 1, LEN(Sheet2!B553) - FIND(" ", Sheet2!B553)))</f>
        <v>달성군</v>
      </c>
      <c r="G553" t="s">
        <v>32</v>
      </c>
      <c r="H553" s="2" t="s">
        <v>33</v>
      </c>
      <c r="I553" s="2">
        <v>3.8</v>
      </c>
      <c r="J553" t="s">
        <v>3879</v>
      </c>
      <c r="K553" t="s">
        <v>122</v>
      </c>
      <c r="L553" t="s">
        <v>3880</v>
      </c>
      <c r="M553" t="s">
        <v>3881</v>
      </c>
      <c r="N553" t="s">
        <v>3882</v>
      </c>
      <c r="O553" t="s">
        <v>3883</v>
      </c>
      <c r="P553">
        <v>35.769341900000001</v>
      </c>
      <c r="Q553">
        <v>128.44558720000001</v>
      </c>
    </row>
    <row r="554" spans="1:17" x14ac:dyDescent="0.3">
      <c r="A554" t="s">
        <v>3884</v>
      </c>
      <c r="B554" t="s">
        <v>3685</v>
      </c>
      <c r="C554" t="s">
        <v>3885</v>
      </c>
      <c r="D554" t="s">
        <v>3886</v>
      </c>
      <c r="E554" t="str">
        <f>IF(Sheet2!C554="강원", "강원도", IF(Sheet2!C554="경기", "경기도", IF(Sheet2!C554="경남", "경상남도", IF(Sheet2!C554="경북", "경상북도", IF(Sheet2!C554="광주", "광주광역시", IF(Sheet2!C554="대구", "대구광역시", IF(Sheet2!C554="대전", "대전광역시", IF(Sheet2!C554="부산", "부산광역시",IF(Sheet2!C554="서울", "서울특별시",  IF(Sheet2!C554="세종", "세종특별자치시",  IF(Sheet2!C554="울산", "울산광역시",IF(Sheet2!C554="인천", "인천광역시", IF(Sheet2!C554="전남", "전라남도", IF(Sheet2!C554="전북", "전라북도",  IF(Sheet2!C554="제주", "제주특별자치도", IF(Sheet2!C554="충남", "충청남도", IF(Sheet2!C554="충북", "충청북도", Sheet2!C554)))))))))))))))))</f>
        <v>서울특별시</v>
      </c>
      <c r="F554" t="str">
        <f>IFERROR(MID(Sheet2!B554, FIND(" ", Sheet2!B554) + 1, FIND(" ", Sheet2!B554, FIND(" ", Sheet2!B554) + 1) - FIND(" ", Sheet2!B554) - 1), MID(Sheet2!B554, FIND(" ", Sheet2!B554) + 1, LEN(Sheet2!B554) - FIND(" ", Sheet2!B554)))</f>
        <v>종로구</v>
      </c>
      <c r="G554" t="s">
        <v>32</v>
      </c>
      <c r="H554" s="2" t="s">
        <v>33</v>
      </c>
      <c r="I554" s="2">
        <v>2.1</v>
      </c>
      <c r="J554" t="s">
        <v>3887</v>
      </c>
      <c r="K554" t="s">
        <v>158</v>
      </c>
      <c r="M554" t="s">
        <v>3888</v>
      </c>
      <c r="O554" t="s">
        <v>3692</v>
      </c>
      <c r="P554">
        <v>37.575846200000001</v>
      </c>
      <c r="Q554">
        <v>126.9756294</v>
      </c>
    </row>
    <row r="555" spans="1:17" x14ac:dyDescent="0.3">
      <c r="A555" t="s">
        <v>3889</v>
      </c>
      <c r="B555" t="s">
        <v>3890</v>
      </c>
      <c r="C555" t="s">
        <v>3891</v>
      </c>
      <c r="D555" t="s">
        <v>3892</v>
      </c>
      <c r="E555" t="str">
        <f>IF(Sheet2!C555="강원", "강원도", IF(Sheet2!C555="경기", "경기도", IF(Sheet2!C555="경남", "경상남도", IF(Sheet2!C555="경북", "경상북도", IF(Sheet2!C555="광주", "광주광역시", IF(Sheet2!C555="대구", "대구광역시", IF(Sheet2!C555="대전", "대전광역시", IF(Sheet2!C555="부산", "부산광역시",IF(Sheet2!C555="서울", "서울특별시",  IF(Sheet2!C555="세종", "세종특별자치시",  IF(Sheet2!C555="울산", "울산광역시",IF(Sheet2!C555="인천", "인천광역시", IF(Sheet2!C555="전남", "전라남도", IF(Sheet2!C555="전북", "전라북도",  IF(Sheet2!C555="제주", "제주특별자치도", IF(Sheet2!C555="충남", "충청남도", IF(Sheet2!C555="충북", "충청북도", Sheet2!C555)))))))))))))))))</f>
        <v>대구광역시</v>
      </c>
      <c r="F555" t="str">
        <f>IFERROR(MID(Sheet2!B555, FIND(" ", Sheet2!B555) + 1, FIND(" ", Sheet2!B555, FIND(" ", Sheet2!B555) + 1) - FIND(" ", Sheet2!B555) - 1), MID(Sheet2!B555, FIND(" ", Sheet2!B555) + 1, LEN(Sheet2!B555) - FIND(" ", Sheet2!B555)))</f>
        <v>달성군</v>
      </c>
      <c r="G555" t="s">
        <v>32</v>
      </c>
      <c r="H555" s="2" t="s">
        <v>50</v>
      </c>
      <c r="I555" s="2">
        <v>31</v>
      </c>
      <c r="J555" t="s">
        <v>3893</v>
      </c>
      <c r="K555" t="s">
        <v>2470</v>
      </c>
      <c r="L555" t="s">
        <v>645</v>
      </c>
      <c r="M555" t="s">
        <v>3894</v>
      </c>
      <c r="N555" t="s">
        <v>138</v>
      </c>
      <c r="O555" t="s">
        <v>3895</v>
      </c>
      <c r="P555">
        <v>35.763182999999998</v>
      </c>
      <c r="Q555">
        <v>128.65490249999999</v>
      </c>
    </row>
    <row r="556" spans="1:17" x14ac:dyDescent="0.3">
      <c r="A556" t="s">
        <v>3896</v>
      </c>
      <c r="B556" t="s">
        <v>3685</v>
      </c>
      <c r="C556" t="s">
        <v>3897</v>
      </c>
      <c r="D556" t="s">
        <v>3898</v>
      </c>
      <c r="E556" t="str">
        <f>IF(Sheet2!C556="강원", "강원도", IF(Sheet2!C556="경기", "경기도", IF(Sheet2!C556="경남", "경상남도", IF(Sheet2!C556="경북", "경상북도", IF(Sheet2!C556="광주", "광주광역시", IF(Sheet2!C556="대구", "대구광역시", IF(Sheet2!C556="대전", "대전광역시", IF(Sheet2!C556="부산", "부산광역시",IF(Sheet2!C556="서울", "서울특별시",  IF(Sheet2!C556="세종", "세종특별자치시",  IF(Sheet2!C556="울산", "울산광역시",IF(Sheet2!C556="인천", "인천광역시", IF(Sheet2!C556="전남", "전라남도", IF(Sheet2!C556="전북", "전라북도",  IF(Sheet2!C556="제주", "제주특별자치도", IF(Sheet2!C556="충남", "충청남도", IF(Sheet2!C556="충북", "충청북도", Sheet2!C556)))))))))))))))))</f>
        <v>서울특별시</v>
      </c>
      <c r="F556" t="str">
        <f>IFERROR(MID(Sheet2!B556, FIND(" ", Sheet2!B556) + 1, FIND(" ", Sheet2!B556, FIND(" ", Sheet2!B556) + 1) - FIND(" ", Sheet2!B556) - 1), MID(Sheet2!B556, FIND(" ", Sheet2!B556) + 1, LEN(Sheet2!B556) - FIND(" ", Sheet2!B556)))</f>
        <v>종로구</v>
      </c>
      <c r="G556" t="s">
        <v>32</v>
      </c>
      <c r="H556" s="2" t="s">
        <v>33</v>
      </c>
      <c r="I556" s="2">
        <v>4</v>
      </c>
      <c r="J556" t="s">
        <v>3899</v>
      </c>
      <c r="K556" t="s">
        <v>904</v>
      </c>
      <c r="M556" t="s">
        <v>3900</v>
      </c>
      <c r="N556" t="s">
        <v>3901</v>
      </c>
      <c r="O556" t="s">
        <v>3692</v>
      </c>
      <c r="P556">
        <v>37.575846200000001</v>
      </c>
      <c r="Q556">
        <v>126.9756294</v>
      </c>
    </row>
    <row r="557" spans="1:17" x14ac:dyDescent="0.3">
      <c r="A557" t="s">
        <v>3902</v>
      </c>
      <c r="B557" t="s">
        <v>1707</v>
      </c>
      <c r="C557" t="s">
        <v>3903</v>
      </c>
      <c r="D557" t="s">
        <v>3904</v>
      </c>
      <c r="E557" t="str">
        <f>IF(Sheet2!C557="강원", "강원도", IF(Sheet2!C557="경기", "경기도", IF(Sheet2!C557="경남", "경상남도", IF(Sheet2!C557="경북", "경상북도", IF(Sheet2!C557="광주", "광주광역시", IF(Sheet2!C557="대구", "대구광역시", IF(Sheet2!C557="대전", "대전광역시", IF(Sheet2!C557="부산", "부산광역시",IF(Sheet2!C557="서울", "서울특별시",  IF(Sheet2!C557="세종", "세종특별자치시",  IF(Sheet2!C557="울산", "울산광역시",IF(Sheet2!C557="인천", "인천광역시", IF(Sheet2!C557="전남", "전라남도", IF(Sheet2!C557="전북", "전라북도",  IF(Sheet2!C557="제주", "제주특별자치도", IF(Sheet2!C557="충남", "충청남도", IF(Sheet2!C557="충북", "충청북도", Sheet2!C557)))))))))))))))))</f>
        <v>광주광역시</v>
      </c>
      <c r="F557" t="str">
        <f>IFERROR(MID(Sheet2!B557, FIND(" ", Sheet2!B557) + 1, FIND(" ", Sheet2!B557, FIND(" ", Sheet2!B557) + 1) - FIND(" ", Sheet2!B557) - 1), MID(Sheet2!B557, FIND(" ", Sheet2!B557) + 1, LEN(Sheet2!B557) - FIND(" ", Sheet2!B557)))</f>
        <v>북구</v>
      </c>
      <c r="G557" t="s">
        <v>32</v>
      </c>
      <c r="H557" s="2" t="s">
        <v>33</v>
      </c>
      <c r="I557" s="2">
        <v>4</v>
      </c>
      <c r="J557" t="s">
        <v>3906</v>
      </c>
      <c r="K557" t="s">
        <v>594</v>
      </c>
      <c r="L557" t="s">
        <v>3907</v>
      </c>
      <c r="M557" t="s">
        <v>3908</v>
      </c>
      <c r="N557" t="s">
        <v>3909</v>
      </c>
      <c r="O557" t="s">
        <v>1712</v>
      </c>
      <c r="P557">
        <v>35.175965599999998</v>
      </c>
      <c r="Q557">
        <v>126.9507006</v>
      </c>
    </row>
    <row r="558" spans="1:17" x14ac:dyDescent="0.3">
      <c r="A558" t="s">
        <v>3910</v>
      </c>
      <c r="B558" t="s">
        <v>3685</v>
      </c>
      <c r="C558" t="s">
        <v>3911</v>
      </c>
      <c r="D558" t="s">
        <v>3912</v>
      </c>
      <c r="E558" t="str">
        <f>IF(Sheet2!C558="강원", "강원도", IF(Sheet2!C558="경기", "경기도", IF(Sheet2!C558="경남", "경상남도", IF(Sheet2!C558="경북", "경상북도", IF(Sheet2!C558="광주", "광주광역시", IF(Sheet2!C558="대구", "대구광역시", IF(Sheet2!C558="대전", "대전광역시", IF(Sheet2!C558="부산", "부산광역시",IF(Sheet2!C558="서울", "서울특별시",  IF(Sheet2!C558="세종", "세종특별자치시",  IF(Sheet2!C558="울산", "울산광역시",IF(Sheet2!C558="인천", "인천광역시", IF(Sheet2!C558="전남", "전라남도", IF(Sheet2!C558="전북", "전라북도",  IF(Sheet2!C558="제주", "제주특별자치도", IF(Sheet2!C558="충남", "충청남도", IF(Sheet2!C558="충북", "충청북도", Sheet2!C558)))))))))))))))))</f>
        <v>서울특별시</v>
      </c>
      <c r="F558" t="str">
        <f>IFERROR(MID(Sheet2!B558, FIND(" ", Sheet2!B558) + 1, FIND(" ", Sheet2!B558, FIND(" ", Sheet2!B558) + 1) - FIND(" ", Sheet2!B558) - 1), MID(Sheet2!B558, FIND(" ", Sheet2!B558) + 1, LEN(Sheet2!B558) - FIND(" ", Sheet2!B558)))</f>
        <v>종로구</v>
      </c>
      <c r="G558" t="s">
        <v>19</v>
      </c>
      <c r="H558" s="2" t="s">
        <v>78</v>
      </c>
      <c r="I558" s="2">
        <v>6.95</v>
      </c>
      <c r="J558" t="s">
        <v>3913</v>
      </c>
      <c r="K558" t="s">
        <v>158</v>
      </c>
      <c r="L558" t="s">
        <v>3914</v>
      </c>
      <c r="M558" t="s">
        <v>3915</v>
      </c>
      <c r="N558" t="s">
        <v>3916</v>
      </c>
      <c r="O558" t="s">
        <v>3692</v>
      </c>
      <c r="P558">
        <v>37.575846200000001</v>
      </c>
      <c r="Q558">
        <v>126.9756294</v>
      </c>
    </row>
    <row r="559" spans="1:17" x14ac:dyDescent="0.3">
      <c r="A559" t="s">
        <v>3917</v>
      </c>
      <c r="B559" t="s">
        <v>3443</v>
      </c>
      <c r="C559" t="s">
        <v>44</v>
      </c>
      <c r="D559" t="s">
        <v>3918</v>
      </c>
      <c r="E559" t="str">
        <f>IF(Sheet2!C559="강원", "강원도", IF(Sheet2!C559="경기", "경기도", IF(Sheet2!C559="경남", "경상남도", IF(Sheet2!C559="경북", "경상북도", IF(Sheet2!C559="광주", "광주광역시", IF(Sheet2!C559="대구", "대구광역시", IF(Sheet2!C559="대전", "대전광역시", IF(Sheet2!C559="부산", "부산광역시",IF(Sheet2!C559="서울", "서울특별시",  IF(Sheet2!C559="세종", "세종특별자치시",  IF(Sheet2!C559="울산", "울산광역시",IF(Sheet2!C559="인천", "인천광역시", IF(Sheet2!C559="전남", "전라남도", IF(Sheet2!C559="전북", "전라북도",  IF(Sheet2!C559="제주", "제주특별자치도", IF(Sheet2!C559="충남", "충청남도", IF(Sheet2!C559="충북", "충청북도", Sheet2!C559)))))))))))))))))</f>
        <v>경상북도</v>
      </c>
      <c r="F559" t="str">
        <f>IFERROR(MID(Sheet2!B559, FIND(" ", Sheet2!B559) + 1, FIND(" ", Sheet2!B559, FIND(" ", Sheet2!B559) + 1) - FIND(" ", Sheet2!B559) - 1), MID(Sheet2!B559, FIND(" ", Sheet2!B559) + 1, LEN(Sheet2!B559) - FIND(" ", Sheet2!B559)))</f>
        <v>영주시</v>
      </c>
      <c r="G559" t="s">
        <v>32</v>
      </c>
      <c r="H559" s="2" t="s">
        <v>78</v>
      </c>
      <c r="I559" s="2">
        <v>11.4</v>
      </c>
      <c r="J559" t="s">
        <v>3919</v>
      </c>
      <c r="K559" t="s">
        <v>87</v>
      </c>
      <c r="L559" t="s">
        <v>3920</v>
      </c>
      <c r="M559" t="s">
        <v>3921</v>
      </c>
      <c r="N559" t="s">
        <v>3922</v>
      </c>
      <c r="O559" t="s">
        <v>3448</v>
      </c>
      <c r="P559">
        <v>37.028993100000001</v>
      </c>
      <c r="Q559">
        <v>128.44804780000001</v>
      </c>
    </row>
    <row r="560" spans="1:17" x14ac:dyDescent="0.3">
      <c r="A560" t="s">
        <v>3923</v>
      </c>
      <c r="B560" t="s">
        <v>3685</v>
      </c>
      <c r="C560" t="s">
        <v>3924</v>
      </c>
      <c r="D560" t="s">
        <v>3925</v>
      </c>
      <c r="E560" t="str">
        <f>IF(Sheet2!C560="강원", "강원도", IF(Sheet2!C560="경기", "경기도", IF(Sheet2!C560="경남", "경상남도", IF(Sheet2!C560="경북", "경상북도", IF(Sheet2!C560="광주", "광주광역시", IF(Sheet2!C560="대구", "대구광역시", IF(Sheet2!C560="대전", "대전광역시", IF(Sheet2!C560="부산", "부산광역시",IF(Sheet2!C560="서울", "서울특별시",  IF(Sheet2!C560="세종", "세종특별자치시",  IF(Sheet2!C560="울산", "울산광역시",IF(Sheet2!C560="인천", "인천광역시", IF(Sheet2!C560="전남", "전라남도", IF(Sheet2!C560="전북", "전라북도",  IF(Sheet2!C560="제주", "제주특별자치도", IF(Sheet2!C560="충남", "충청남도", IF(Sheet2!C560="충북", "충청북도", Sheet2!C560)))))))))))))))))</f>
        <v>서울특별시</v>
      </c>
      <c r="F560" t="str">
        <f>IFERROR(MID(Sheet2!B560, FIND(" ", Sheet2!B560) + 1, FIND(" ", Sheet2!B560, FIND(" ", Sheet2!B560) + 1) - FIND(" ", Sheet2!B560) - 1), MID(Sheet2!B560, FIND(" ", Sheet2!B560) + 1, LEN(Sheet2!B560) - FIND(" ", Sheet2!B560)))</f>
        <v>종로구</v>
      </c>
      <c r="G560" t="s">
        <v>32</v>
      </c>
      <c r="H560" s="2" t="s">
        <v>78</v>
      </c>
      <c r="I560" s="2">
        <v>5</v>
      </c>
      <c r="J560" t="e">
        <v>#NAME?</v>
      </c>
      <c r="K560" t="s">
        <v>112</v>
      </c>
      <c r="L560" t="s">
        <v>3926</v>
      </c>
      <c r="M560" t="s">
        <v>3927</v>
      </c>
      <c r="N560" t="s">
        <v>3691</v>
      </c>
      <c r="O560" t="s">
        <v>3692</v>
      </c>
      <c r="P560">
        <v>37.575846200000001</v>
      </c>
      <c r="Q560">
        <v>126.9756294</v>
      </c>
    </row>
    <row r="561" spans="1:17" x14ac:dyDescent="0.3">
      <c r="A561" t="s">
        <v>3928</v>
      </c>
      <c r="B561" t="s">
        <v>1707</v>
      </c>
      <c r="C561" t="s">
        <v>3929</v>
      </c>
      <c r="D561" t="s">
        <v>3930</v>
      </c>
      <c r="E561" t="str">
        <f>IF(Sheet2!C561="강원", "강원도", IF(Sheet2!C561="경기", "경기도", IF(Sheet2!C561="경남", "경상남도", IF(Sheet2!C561="경북", "경상북도", IF(Sheet2!C561="광주", "광주광역시", IF(Sheet2!C561="대구", "대구광역시", IF(Sheet2!C561="대전", "대전광역시", IF(Sheet2!C561="부산", "부산광역시",IF(Sheet2!C561="서울", "서울특별시",  IF(Sheet2!C561="세종", "세종특별자치시",  IF(Sheet2!C561="울산", "울산광역시",IF(Sheet2!C561="인천", "인천광역시", IF(Sheet2!C561="전남", "전라남도", IF(Sheet2!C561="전북", "전라북도",  IF(Sheet2!C561="제주", "제주특별자치도", IF(Sheet2!C561="충남", "충청남도", IF(Sheet2!C561="충북", "충청북도", Sheet2!C561)))))))))))))))))</f>
        <v>광주광역시</v>
      </c>
      <c r="F561" t="str">
        <f>IFERROR(MID(Sheet2!B561, FIND(" ", Sheet2!B561) + 1, FIND(" ", Sheet2!B561, FIND(" ", Sheet2!B561) + 1) - FIND(" ", Sheet2!B561) - 1), MID(Sheet2!B561, FIND(" ", Sheet2!B561) + 1, LEN(Sheet2!B561) - FIND(" ", Sheet2!B561)))</f>
        <v>북구</v>
      </c>
      <c r="G561" t="s">
        <v>32</v>
      </c>
      <c r="H561" s="2" t="s">
        <v>33</v>
      </c>
      <c r="I561" s="2">
        <v>3</v>
      </c>
      <c r="J561" t="s">
        <v>3931</v>
      </c>
      <c r="K561" t="s">
        <v>35</v>
      </c>
      <c r="L561" t="s">
        <v>729</v>
      </c>
      <c r="M561" t="s">
        <v>3932</v>
      </c>
      <c r="N561" t="s">
        <v>3933</v>
      </c>
      <c r="O561" t="s">
        <v>1712</v>
      </c>
      <c r="P561">
        <v>35.175965599999998</v>
      </c>
      <c r="Q561">
        <v>126.9507006</v>
      </c>
    </row>
    <row r="562" spans="1:17" x14ac:dyDescent="0.3">
      <c r="A562" t="s">
        <v>3934</v>
      </c>
      <c r="B562" t="s">
        <v>3685</v>
      </c>
      <c r="C562" t="s">
        <v>3935</v>
      </c>
      <c r="D562" t="s">
        <v>3936</v>
      </c>
      <c r="E562" t="str">
        <f>IF(Sheet2!C562="강원", "강원도", IF(Sheet2!C562="경기", "경기도", IF(Sheet2!C562="경남", "경상남도", IF(Sheet2!C562="경북", "경상북도", IF(Sheet2!C562="광주", "광주광역시", IF(Sheet2!C562="대구", "대구광역시", IF(Sheet2!C562="대전", "대전광역시", IF(Sheet2!C562="부산", "부산광역시",IF(Sheet2!C562="서울", "서울특별시",  IF(Sheet2!C562="세종", "세종특별자치시",  IF(Sheet2!C562="울산", "울산광역시",IF(Sheet2!C562="인천", "인천광역시", IF(Sheet2!C562="전남", "전라남도", IF(Sheet2!C562="전북", "전라북도",  IF(Sheet2!C562="제주", "제주특별자치도", IF(Sheet2!C562="충남", "충청남도", IF(Sheet2!C562="충북", "충청북도", Sheet2!C562)))))))))))))))))</f>
        <v>서울특별시</v>
      </c>
      <c r="F562" t="str">
        <f>IFERROR(MID(Sheet2!B562, FIND(" ", Sheet2!B562) + 1, FIND(" ", Sheet2!B562, FIND(" ", Sheet2!B562) + 1) - FIND(" ", Sheet2!B562) - 1), MID(Sheet2!B562, FIND(" ", Sheet2!B562) + 1, LEN(Sheet2!B562) - FIND(" ", Sheet2!B562)))</f>
        <v>종로구</v>
      </c>
      <c r="G562" t="s">
        <v>32</v>
      </c>
      <c r="H562" s="2" t="s">
        <v>33</v>
      </c>
      <c r="I562" s="2">
        <v>4</v>
      </c>
      <c r="J562" t="s">
        <v>3937</v>
      </c>
      <c r="K562" t="s">
        <v>112</v>
      </c>
      <c r="L562" t="s">
        <v>138</v>
      </c>
      <c r="M562" t="s">
        <v>3938</v>
      </c>
      <c r="N562" t="s">
        <v>3939</v>
      </c>
      <c r="O562" t="s">
        <v>3692</v>
      </c>
      <c r="P562">
        <v>37.575846200000001</v>
      </c>
      <c r="Q562">
        <v>126.9756294</v>
      </c>
    </row>
    <row r="563" spans="1:17" x14ac:dyDescent="0.3">
      <c r="A563" t="s">
        <v>3940</v>
      </c>
      <c r="B563" t="s">
        <v>1707</v>
      </c>
      <c r="C563" t="s">
        <v>3941</v>
      </c>
      <c r="D563" t="s">
        <v>3942</v>
      </c>
      <c r="E563" t="str">
        <f>IF(Sheet2!C563="강원", "강원도", IF(Sheet2!C563="경기", "경기도", IF(Sheet2!C563="경남", "경상남도", IF(Sheet2!C563="경북", "경상북도", IF(Sheet2!C563="광주", "광주광역시", IF(Sheet2!C563="대구", "대구광역시", IF(Sheet2!C563="대전", "대전광역시", IF(Sheet2!C563="부산", "부산광역시",IF(Sheet2!C563="서울", "서울특별시",  IF(Sheet2!C563="세종", "세종특별자치시",  IF(Sheet2!C563="울산", "울산광역시",IF(Sheet2!C563="인천", "인천광역시", IF(Sheet2!C563="전남", "전라남도", IF(Sheet2!C563="전북", "전라북도",  IF(Sheet2!C563="제주", "제주특별자치도", IF(Sheet2!C563="충남", "충청남도", IF(Sheet2!C563="충북", "충청북도", Sheet2!C563)))))))))))))))))</f>
        <v>광주광역시</v>
      </c>
      <c r="F563" t="str">
        <f>IFERROR(MID(Sheet2!B563, FIND(" ", Sheet2!B563) + 1, FIND(" ", Sheet2!B563, FIND(" ", Sheet2!B563) + 1) - FIND(" ", Sheet2!B563) - 1), MID(Sheet2!B563, FIND(" ", Sheet2!B563) + 1, LEN(Sheet2!B563) - FIND(" ", Sheet2!B563)))</f>
        <v>북구</v>
      </c>
      <c r="G563" t="s">
        <v>32</v>
      </c>
      <c r="H563" s="2" t="s">
        <v>33</v>
      </c>
      <c r="I563" s="2">
        <v>2</v>
      </c>
      <c r="J563" t="s">
        <v>3943</v>
      </c>
      <c r="K563" t="s">
        <v>187</v>
      </c>
      <c r="M563" t="s">
        <v>3944</v>
      </c>
      <c r="N563" t="s">
        <v>138</v>
      </c>
      <c r="O563" t="s">
        <v>1712</v>
      </c>
      <c r="P563">
        <v>35.175965599999998</v>
      </c>
      <c r="Q563">
        <v>126.9507006</v>
      </c>
    </row>
    <row r="564" spans="1:17" x14ac:dyDescent="0.3">
      <c r="A564" t="s">
        <v>3945</v>
      </c>
      <c r="B564" t="s">
        <v>3443</v>
      </c>
      <c r="C564" t="s">
        <v>3946</v>
      </c>
      <c r="D564" t="s">
        <v>3947</v>
      </c>
      <c r="E564" t="str">
        <f>IF(Sheet2!C564="강원", "강원도", IF(Sheet2!C564="경기", "경기도", IF(Sheet2!C564="경남", "경상남도", IF(Sheet2!C564="경북", "경상북도", IF(Sheet2!C564="광주", "광주광역시", IF(Sheet2!C564="대구", "대구광역시", IF(Sheet2!C564="대전", "대전광역시", IF(Sheet2!C564="부산", "부산광역시",IF(Sheet2!C564="서울", "서울특별시",  IF(Sheet2!C564="세종", "세종특별자치시",  IF(Sheet2!C564="울산", "울산광역시",IF(Sheet2!C564="인천", "인천광역시", IF(Sheet2!C564="전남", "전라남도", IF(Sheet2!C564="전북", "전라북도",  IF(Sheet2!C564="제주", "제주특별자치도", IF(Sheet2!C564="충남", "충청남도", IF(Sheet2!C564="충북", "충청북도", Sheet2!C564)))))))))))))))))</f>
        <v>경상북도</v>
      </c>
      <c r="F564" t="str">
        <f>IFERROR(MID(Sheet2!B564, FIND(" ", Sheet2!B564) + 1, FIND(" ", Sheet2!B564, FIND(" ", Sheet2!B564) + 1) - FIND(" ", Sheet2!B564) - 1), MID(Sheet2!B564, FIND(" ", Sheet2!B564) + 1, LEN(Sheet2!B564) - FIND(" ", Sheet2!B564)))</f>
        <v>영주시</v>
      </c>
      <c r="G564" t="s">
        <v>32</v>
      </c>
      <c r="H564" s="2" t="s">
        <v>78</v>
      </c>
      <c r="I564" s="2">
        <v>7</v>
      </c>
      <c r="J564" t="s">
        <v>3948</v>
      </c>
      <c r="K564" t="s">
        <v>158</v>
      </c>
      <c r="L564" t="s">
        <v>3949</v>
      </c>
      <c r="M564" t="s">
        <v>3950</v>
      </c>
      <c r="N564" t="s">
        <v>3951</v>
      </c>
      <c r="O564" t="s">
        <v>3448</v>
      </c>
      <c r="P564">
        <v>37.028993100000001</v>
      </c>
      <c r="Q564">
        <v>128.44804780000001</v>
      </c>
    </row>
    <row r="565" spans="1:17" x14ac:dyDescent="0.3">
      <c r="A565" t="s">
        <v>3952</v>
      </c>
      <c r="B565" t="s">
        <v>1707</v>
      </c>
      <c r="C565" t="s">
        <v>3953</v>
      </c>
      <c r="D565" t="s">
        <v>3954</v>
      </c>
      <c r="E565" t="str">
        <f>IF(Sheet2!C565="강원", "강원도", IF(Sheet2!C565="경기", "경기도", IF(Sheet2!C565="경남", "경상남도", IF(Sheet2!C565="경북", "경상북도", IF(Sheet2!C565="광주", "광주광역시", IF(Sheet2!C565="대구", "대구광역시", IF(Sheet2!C565="대전", "대전광역시", IF(Sheet2!C565="부산", "부산광역시",IF(Sheet2!C565="서울", "서울특별시",  IF(Sheet2!C565="세종", "세종특별자치시",  IF(Sheet2!C565="울산", "울산광역시",IF(Sheet2!C565="인천", "인천광역시", IF(Sheet2!C565="전남", "전라남도", IF(Sheet2!C565="전북", "전라북도",  IF(Sheet2!C565="제주", "제주특별자치도", IF(Sheet2!C565="충남", "충청남도", IF(Sheet2!C565="충북", "충청북도", Sheet2!C565)))))))))))))))))</f>
        <v>광주광역시</v>
      </c>
      <c r="F565" t="str">
        <f>IFERROR(MID(Sheet2!B565, FIND(" ", Sheet2!B565) + 1, FIND(" ", Sheet2!B565, FIND(" ", Sheet2!B565) + 1) - FIND(" ", Sheet2!B565) - 1), MID(Sheet2!B565, FIND(" ", Sheet2!B565) + 1, LEN(Sheet2!B565) - FIND(" ", Sheet2!B565)))</f>
        <v>북구</v>
      </c>
      <c r="G565" t="s">
        <v>32</v>
      </c>
      <c r="H565" s="2" t="s">
        <v>33</v>
      </c>
      <c r="I565" s="2">
        <v>3</v>
      </c>
      <c r="J565" t="s">
        <v>3955</v>
      </c>
      <c r="K565" t="s">
        <v>35</v>
      </c>
      <c r="M565" t="s">
        <v>3956</v>
      </c>
      <c r="N565" t="s">
        <v>3957</v>
      </c>
      <c r="O565" t="s">
        <v>1712</v>
      </c>
      <c r="P565">
        <v>35.175965599999998</v>
      </c>
      <c r="Q565">
        <v>126.9507006</v>
      </c>
    </row>
    <row r="566" spans="1:17" x14ac:dyDescent="0.3">
      <c r="A566" t="s">
        <v>3958</v>
      </c>
      <c r="B566" t="s">
        <v>3377</v>
      </c>
      <c r="C566" t="s">
        <v>3959</v>
      </c>
      <c r="D566" t="s">
        <v>3960</v>
      </c>
      <c r="E566" t="str">
        <f>IF(Sheet2!C566="강원", "강원도", IF(Sheet2!C566="경기", "경기도", IF(Sheet2!C566="경남", "경상남도", IF(Sheet2!C566="경북", "경상북도", IF(Sheet2!C566="광주", "광주광역시", IF(Sheet2!C566="대구", "대구광역시", IF(Sheet2!C566="대전", "대전광역시", IF(Sheet2!C566="부산", "부산광역시",IF(Sheet2!C566="서울", "서울특별시",  IF(Sheet2!C566="세종", "세종특별자치시",  IF(Sheet2!C566="울산", "울산광역시",IF(Sheet2!C566="인천", "인천광역시", IF(Sheet2!C566="전남", "전라남도", IF(Sheet2!C566="전북", "전라북도",  IF(Sheet2!C566="제주", "제주특별자치도", IF(Sheet2!C566="충남", "충청남도", IF(Sheet2!C566="충북", "충청북도", Sheet2!C566)))))))))))))))))</f>
        <v>서울특별시</v>
      </c>
      <c r="F566" t="str">
        <f>IFERROR(MID(Sheet2!B566, FIND(" ", Sheet2!B566) + 1, FIND(" ", Sheet2!B566, FIND(" ", Sheet2!B566) + 1) - FIND(" ", Sheet2!B566) - 1), MID(Sheet2!B566, FIND(" ", Sheet2!B566) + 1, LEN(Sheet2!B566) - FIND(" ", Sheet2!B566)))</f>
        <v>종로구</v>
      </c>
      <c r="G566" t="s">
        <v>339</v>
      </c>
      <c r="H566" s="2" t="s">
        <v>33</v>
      </c>
      <c r="I566" s="2">
        <v>2</v>
      </c>
      <c r="J566" t="s">
        <v>3961</v>
      </c>
      <c r="K566" t="s">
        <v>158</v>
      </c>
      <c r="L566" t="s">
        <v>138</v>
      </c>
      <c r="M566" t="s">
        <v>3962</v>
      </c>
      <c r="N566" t="s">
        <v>3963</v>
      </c>
      <c r="O566" t="s">
        <v>3383</v>
      </c>
      <c r="P566">
        <v>37.5825259</v>
      </c>
      <c r="Q566">
        <v>126.98506020000001</v>
      </c>
    </row>
    <row r="567" spans="1:17" x14ac:dyDescent="0.3">
      <c r="A567" t="s">
        <v>3964</v>
      </c>
      <c r="B567" t="s">
        <v>3377</v>
      </c>
      <c r="C567" t="s">
        <v>3965</v>
      </c>
      <c r="D567" t="s">
        <v>3966</v>
      </c>
      <c r="E567" t="str">
        <f>IF(Sheet2!C567="강원", "강원도", IF(Sheet2!C567="경기", "경기도", IF(Sheet2!C567="경남", "경상남도", IF(Sheet2!C567="경북", "경상북도", IF(Sheet2!C567="광주", "광주광역시", IF(Sheet2!C567="대구", "대구광역시", IF(Sheet2!C567="대전", "대전광역시", IF(Sheet2!C567="부산", "부산광역시",IF(Sheet2!C567="서울", "서울특별시",  IF(Sheet2!C567="세종", "세종특별자치시",  IF(Sheet2!C567="울산", "울산광역시",IF(Sheet2!C567="인천", "인천광역시", IF(Sheet2!C567="전남", "전라남도", IF(Sheet2!C567="전북", "전라북도",  IF(Sheet2!C567="제주", "제주특별자치도", IF(Sheet2!C567="충남", "충청남도", IF(Sheet2!C567="충북", "충청북도", Sheet2!C567)))))))))))))))))</f>
        <v>서울특별시</v>
      </c>
      <c r="F567" t="str">
        <f>IFERROR(MID(Sheet2!B567, FIND(" ", Sheet2!B567) + 1, FIND(" ", Sheet2!B567, FIND(" ", Sheet2!B567) + 1) - FIND(" ", Sheet2!B567) - 1), MID(Sheet2!B567, FIND(" ", Sheet2!B567) + 1, LEN(Sheet2!B567) - FIND(" ", Sheet2!B567)))</f>
        <v>종로구</v>
      </c>
      <c r="G567" t="s">
        <v>19</v>
      </c>
      <c r="H567" s="2" t="s">
        <v>78</v>
      </c>
      <c r="I567" s="2">
        <v>5.52</v>
      </c>
      <c r="J567" t="s">
        <v>3967</v>
      </c>
      <c r="K567" t="s">
        <v>122</v>
      </c>
      <c r="L567" t="s">
        <v>3914</v>
      </c>
      <c r="M567" t="s">
        <v>3968</v>
      </c>
      <c r="N567" t="s">
        <v>3916</v>
      </c>
      <c r="O567" t="s">
        <v>3383</v>
      </c>
      <c r="P567">
        <v>37.5825259</v>
      </c>
      <c r="Q567">
        <v>126.98506020000001</v>
      </c>
    </row>
    <row r="568" spans="1:17" x14ac:dyDescent="0.3">
      <c r="A568" t="s">
        <v>3969</v>
      </c>
      <c r="B568" t="s">
        <v>3377</v>
      </c>
      <c r="C568" t="s">
        <v>3970</v>
      </c>
      <c r="D568" t="s">
        <v>3971</v>
      </c>
      <c r="E568" t="str">
        <f>IF(Sheet2!C568="강원", "강원도", IF(Sheet2!C568="경기", "경기도", IF(Sheet2!C568="경남", "경상남도", IF(Sheet2!C568="경북", "경상북도", IF(Sheet2!C568="광주", "광주광역시", IF(Sheet2!C568="대구", "대구광역시", IF(Sheet2!C568="대전", "대전광역시", IF(Sheet2!C568="부산", "부산광역시",IF(Sheet2!C568="서울", "서울특별시",  IF(Sheet2!C568="세종", "세종특별자치시",  IF(Sheet2!C568="울산", "울산광역시",IF(Sheet2!C568="인천", "인천광역시", IF(Sheet2!C568="전남", "전라남도", IF(Sheet2!C568="전북", "전라북도",  IF(Sheet2!C568="제주", "제주특별자치도", IF(Sheet2!C568="충남", "충청남도", IF(Sheet2!C568="충북", "충청북도", Sheet2!C568)))))))))))))))))</f>
        <v>서울특별시</v>
      </c>
      <c r="F568" t="str">
        <f>IFERROR(MID(Sheet2!B568, FIND(" ", Sheet2!B568) + 1, FIND(" ", Sheet2!B568, FIND(" ", Sheet2!B568) + 1) - FIND(" ", Sheet2!B568) - 1), MID(Sheet2!B568, FIND(" ", Sheet2!B568) + 1, LEN(Sheet2!B568) - FIND(" ", Sheet2!B568)))</f>
        <v>종로구</v>
      </c>
      <c r="G568" t="s">
        <v>19</v>
      </c>
      <c r="H568" s="2" t="s">
        <v>120</v>
      </c>
      <c r="I568" s="2">
        <v>2.2999999999999998</v>
      </c>
      <c r="J568" t="s">
        <v>3972</v>
      </c>
      <c r="K568" t="s">
        <v>35</v>
      </c>
      <c r="L568" t="s">
        <v>138</v>
      </c>
      <c r="M568" t="s">
        <v>3973</v>
      </c>
      <c r="N568" t="s">
        <v>3974</v>
      </c>
      <c r="O568" t="s">
        <v>3383</v>
      </c>
      <c r="P568">
        <v>37.5825259</v>
      </c>
      <c r="Q568">
        <v>126.98506020000001</v>
      </c>
    </row>
    <row r="569" spans="1:17" x14ac:dyDescent="0.3">
      <c r="A569" t="s">
        <v>3975</v>
      </c>
      <c r="B569" t="s">
        <v>3377</v>
      </c>
      <c r="C569" t="s">
        <v>3976</v>
      </c>
      <c r="D569" t="s">
        <v>3977</v>
      </c>
      <c r="E569" t="str">
        <f>IF(Sheet2!C569="강원", "강원도", IF(Sheet2!C569="경기", "경기도", IF(Sheet2!C569="경남", "경상남도", IF(Sheet2!C569="경북", "경상북도", IF(Sheet2!C569="광주", "광주광역시", IF(Sheet2!C569="대구", "대구광역시", IF(Sheet2!C569="대전", "대전광역시", IF(Sheet2!C569="부산", "부산광역시",IF(Sheet2!C569="서울", "서울특별시",  IF(Sheet2!C569="세종", "세종특별자치시",  IF(Sheet2!C569="울산", "울산광역시",IF(Sheet2!C569="인천", "인천광역시", IF(Sheet2!C569="전남", "전라남도", IF(Sheet2!C569="전북", "전라북도",  IF(Sheet2!C569="제주", "제주특별자치도", IF(Sheet2!C569="충남", "충청남도", IF(Sheet2!C569="충북", "충청북도", Sheet2!C569)))))))))))))))))</f>
        <v>서울특별시</v>
      </c>
      <c r="F569" t="str">
        <f>IFERROR(MID(Sheet2!B569, FIND(" ", Sheet2!B569) + 1, FIND(" ", Sheet2!B569, FIND(" ", Sheet2!B569) + 1) - FIND(" ", Sheet2!B569) - 1), MID(Sheet2!B569, FIND(" ", Sheet2!B569) + 1, LEN(Sheet2!B569) - FIND(" ", Sheet2!B569)))</f>
        <v>종로구</v>
      </c>
      <c r="G569" t="s">
        <v>32</v>
      </c>
      <c r="H569" s="2" t="s">
        <v>33</v>
      </c>
      <c r="I569" s="2">
        <v>2.5</v>
      </c>
      <c r="J569" t="s">
        <v>3978</v>
      </c>
      <c r="K569" t="s">
        <v>35</v>
      </c>
      <c r="L569" t="s">
        <v>138</v>
      </c>
      <c r="M569" t="s">
        <v>3979</v>
      </c>
      <c r="N569" t="s">
        <v>693</v>
      </c>
      <c r="O569" t="s">
        <v>3383</v>
      </c>
      <c r="P569">
        <v>37.5825259</v>
      </c>
      <c r="Q569">
        <v>126.98506020000001</v>
      </c>
    </row>
    <row r="570" spans="1:17" x14ac:dyDescent="0.3">
      <c r="A570" t="s">
        <v>3980</v>
      </c>
      <c r="B570" t="s">
        <v>3443</v>
      </c>
      <c r="C570" t="s">
        <v>3981</v>
      </c>
      <c r="D570" t="s">
        <v>3982</v>
      </c>
      <c r="E570" t="str">
        <f>IF(Sheet2!C570="강원", "강원도", IF(Sheet2!C570="경기", "경기도", IF(Sheet2!C570="경남", "경상남도", IF(Sheet2!C570="경북", "경상북도", IF(Sheet2!C570="광주", "광주광역시", IF(Sheet2!C570="대구", "대구광역시", IF(Sheet2!C570="대전", "대전광역시", IF(Sheet2!C570="부산", "부산광역시",IF(Sheet2!C570="서울", "서울특별시",  IF(Sheet2!C570="세종", "세종특별자치시",  IF(Sheet2!C570="울산", "울산광역시",IF(Sheet2!C570="인천", "인천광역시", IF(Sheet2!C570="전남", "전라남도", IF(Sheet2!C570="전북", "전라북도",  IF(Sheet2!C570="제주", "제주특별자치도", IF(Sheet2!C570="충남", "충청남도", IF(Sheet2!C570="충북", "충청북도", Sheet2!C570)))))))))))))))))</f>
        <v>경상북도</v>
      </c>
      <c r="F570" t="str">
        <f>IFERROR(MID(Sheet2!B570, FIND(" ", Sheet2!B570) + 1, FIND(" ", Sheet2!B570, FIND(" ", Sheet2!B570) + 1) - FIND(" ", Sheet2!B570) - 1), MID(Sheet2!B570, FIND(" ", Sheet2!B570) + 1, LEN(Sheet2!B570) - FIND(" ", Sheet2!B570)))</f>
        <v>영주시</v>
      </c>
      <c r="G570" t="s">
        <v>32</v>
      </c>
      <c r="H570" s="2" t="s">
        <v>20</v>
      </c>
      <c r="I570" s="2">
        <v>13.8</v>
      </c>
      <c r="J570" t="s">
        <v>3983</v>
      </c>
      <c r="K570" t="s">
        <v>22</v>
      </c>
      <c r="L570" t="s">
        <v>3984</v>
      </c>
      <c r="M570" t="s">
        <v>3985</v>
      </c>
      <c r="N570" t="s">
        <v>3986</v>
      </c>
      <c r="O570" t="s">
        <v>3448</v>
      </c>
      <c r="P570">
        <v>37.028993100000001</v>
      </c>
      <c r="Q570">
        <v>128.44804780000001</v>
      </c>
    </row>
    <row r="571" spans="1:17" x14ac:dyDescent="0.3">
      <c r="A571" t="s">
        <v>3987</v>
      </c>
      <c r="B571" t="s">
        <v>3988</v>
      </c>
      <c r="C571" t="s">
        <v>3989</v>
      </c>
      <c r="D571" t="s">
        <v>3990</v>
      </c>
      <c r="E571" t="str">
        <f>IF(Sheet2!C571="강원", "강원도", IF(Sheet2!C571="경기", "경기도", IF(Sheet2!C571="경남", "경상남도", IF(Sheet2!C571="경북", "경상북도", IF(Sheet2!C571="광주", "광주광역시", IF(Sheet2!C571="대구", "대구광역시", IF(Sheet2!C571="대전", "대전광역시", IF(Sheet2!C571="부산", "부산광역시",IF(Sheet2!C571="서울", "서울특별시",  IF(Sheet2!C571="세종", "세종특별자치시",  IF(Sheet2!C571="울산", "울산광역시",IF(Sheet2!C571="인천", "인천광역시", IF(Sheet2!C571="전남", "전라남도", IF(Sheet2!C571="전북", "전라북도",  IF(Sheet2!C571="제주", "제주특별자치도", IF(Sheet2!C571="충남", "충청남도", IF(Sheet2!C571="충북", "충청북도", Sheet2!C571)))))))))))))))))</f>
        <v>충청남도</v>
      </c>
      <c r="F571" t="str">
        <f>IFERROR(MID(Sheet2!B571, FIND(" ", Sheet2!B571) + 1, FIND(" ", Sheet2!B571, FIND(" ", Sheet2!B571) + 1) - FIND(" ", Sheet2!B571) - 1), MID(Sheet2!B571, FIND(" ", Sheet2!B571) + 1, LEN(Sheet2!B571) - FIND(" ", Sheet2!B571)))</f>
        <v>계룡시</v>
      </c>
      <c r="G571" t="s">
        <v>339</v>
      </c>
      <c r="H571" s="2" t="s">
        <v>33</v>
      </c>
      <c r="I571" s="2">
        <v>1</v>
      </c>
      <c r="J571" t="s">
        <v>3991</v>
      </c>
      <c r="K571" t="s">
        <v>3992</v>
      </c>
      <c r="M571" t="s">
        <v>3993</v>
      </c>
      <c r="O571" t="s">
        <v>3994</v>
      </c>
      <c r="P571">
        <v>36.342644700000001</v>
      </c>
      <c r="Q571">
        <v>127.2858748</v>
      </c>
    </row>
    <row r="572" spans="1:17" x14ac:dyDescent="0.3">
      <c r="A572" t="s">
        <v>3995</v>
      </c>
      <c r="B572" t="s">
        <v>3377</v>
      </c>
      <c r="C572" t="s">
        <v>3996</v>
      </c>
      <c r="D572" t="s">
        <v>3997</v>
      </c>
      <c r="E572" t="str">
        <f>IF(Sheet2!C572="강원", "강원도", IF(Sheet2!C572="경기", "경기도", IF(Sheet2!C572="경남", "경상남도", IF(Sheet2!C572="경북", "경상북도", IF(Sheet2!C572="광주", "광주광역시", IF(Sheet2!C572="대구", "대구광역시", IF(Sheet2!C572="대전", "대전광역시", IF(Sheet2!C572="부산", "부산광역시",IF(Sheet2!C572="서울", "서울특별시",  IF(Sheet2!C572="세종", "세종특별자치시",  IF(Sheet2!C572="울산", "울산광역시",IF(Sheet2!C572="인천", "인천광역시", IF(Sheet2!C572="전남", "전라남도", IF(Sheet2!C572="전북", "전라북도",  IF(Sheet2!C572="제주", "제주특별자치도", IF(Sheet2!C572="충남", "충청남도", IF(Sheet2!C572="충북", "충청북도", Sheet2!C572)))))))))))))))))</f>
        <v>서울특별시</v>
      </c>
      <c r="F572" t="str">
        <f>IFERROR(MID(Sheet2!B572, FIND(" ", Sheet2!B572) + 1, FIND(" ", Sheet2!B572, FIND(" ", Sheet2!B572) + 1) - FIND(" ", Sheet2!B572) - 1), MID(Sheet2!B572, FIND(" ", Sheet2!B572) + 1, LEN(Sheet2!B572) - FIND(" ", Sheet2!B572)))</f>
        <v>송파구</v>
      </c>
      <c r="G572" t="s">
        <v>32</v>
      </c>
      <c r="H572" s="2" t="s">
        <v>120</v>
      </c>
      <c r="I572" s="2">
        <v>4</v>
      </c>
      <c r="J572" t="s">
        <v>3998</v>
      </c>
      <c r="K572" t="s">
        <v>122</v>
      </c>
      <c r="L572" t="s">
        <v>675</v>
      </c>
      <c r="M572" t="s">
        <v>3999</v>
      </c>
      <c r="N572" t="s">
        <v>3999</v>
      </c>
      <c r="O572" t="s">
        <v>3383</v>
      </c>
      <c r="P572">
        <v>37.5825259</v>
      </c>
      <c r="Q572">
        <v>126.98506020000001</v>
      </c>
    </row>
    <row r="573" spans="1:17" x14ac:dyDescent="0.3">
      <c r="A573" t="s">
        <v>4000</v>
      </c>
      <c r="B573" t="s">
        <v>3377</v>
      </c>
      <c r="C573" t="s">
        <v>4001</v>
      </c>
      <c r="D573" t="s">
        <v>4002</v>
      </c>
      <c r="E573" t="str">
        <f>IF(Sheet2!C573="강원", "강원도", IF(Sheet2!C573="경기", "경기도", IF(Sheet2!C573="경남", "경상남도", IF(Sheet2!C573="경북", "경상북도", IF(Sheet2!C573="광주", "광주광역시", IF(Sheet2!C573="대구", "대구광역시", IF(Sheet2!C573="대전", "대전광역시", IF(Sheet2!C573="부산", "부산광역시",IF(Sheet2!C573="서울", "서울특별시",  IF(Sheet2!C573="세종", "세종특별자치시",  IF(Sheet2!C573="울산", "울산광역시",IF(Sheet2!C573="인천", "인천광역시", IF(Sheet2!C573="전남", "전라남도", IF(Sheet2!C573="전북", "전라북도",  IF(Sheet2!C573="제주", "제주특별자치도", IF(Sheet2!C573="충남", "충청남도", IF(Sheet2!C573="충북", "충청북도", Sheet2!C573)))))))))))))))))</f>
        <v>서울특별시</v>
      </c>
      <c r="F573" t="str">
        <f>IFERROR(MID(Sheet2!B573, FIND(" ", Sheet2!B573) + 1, FIND(" ", Sheet2!B573, FIND(" ", Sheet2!B573) + 1) - FIND(" ", Sheet2!B573) - 1), MID(Sheet2!B573, FIND(" ", Sheet2!B573) + 1, LEN(Sheet2!B573) - FIND(" ", Sheet2!B573)))</f>
        <v>종로구</v>
      </c>
      <c r="G573" t="s">
        <v>19</v>
      </c>
      <c r="H573" s="2" t="s">
        <v>33</v>
      </c>
      <c r="I573" s="2">
        <v>3.5</v>
      </c>
      <c r="J573" t="s">
        <v>4003</v>
      </c>
      <c r="K573" t="s">
        <v>87</v>
      </c>
      <c r="L573" t="s">
        <v>729</v>
      </c>
      <c r="M573" t="s">
        <v>4004</v>
      </c>
      <c r="N573" t="s">
        <v>4005</v>
      </c>
      <c r="O573" t="s">
        <v>3383</v>
      </c>
      <c r="P573">
        <v>37.5825259</v>
      </c>
      <c r="Q573">
        <v>126.98506020000001</v>
      </c>
    </row>
    <row r="574" spans="1:17" x14ac:dyDescent="0.3">
      <c r="A574" t="s">
        <v>4006</v>
      </c>
      <c r="B574" t="s">
        <v>4007</v>
      </c>
      <c r="C574" t="s">
        <v>4008</v>
      </c>
      <c r="D574" t="s">
        <v>4009</v>
      </c>
      <c r="E574" t="str">
        <f>IF(Sheet2!C574="강원", "강원도", IF(Sheet2!C574="경기", "경기도", IF(Sheet2!C574="경남", "경상남도", IF(Sheet2!C574="경북", "경상북도", IF(Sheet2!C574="광주", "광주광역시", IF(Sheet2!C574="대구", "대구광역시", IF(Sheet2!C574="대전", "대전광역시", IF(Sheet2!C574="부산", "부산광역시",IF(Sheet2!C574="서울", "서울특별시",  IF(Sheet2!C574="세종", "세종특별자치시",  IF(Sheet2!C574="울산", "울산광역시",IF(Sheet2!C574="인천", "인천광역시", IF(Sheet2!C574="전남", "전라남도", IF(Sheet2!C574="전북", "전라북도",  IF(Sheet2!C574="제주", "제주특별자치도", IF(Sheet2!C574="충남", "충청남도", IF(Sheet2!C574="충북", "충청북도", Sheet2!C574)))))))))))))))))</f>
        <v>서울특별시</v>
      </c>
      <c r="F574" t="str">
        <f>IFERROR(MID(Sheet2!B574, FIND(" ", Sheet2!B574) + 1, FIND(" ", Sheet2!B574, FIND(" ", Sheet2!B574) + 1) - FIND(" ", Sheet2!B574) - 1), MID(Sheet2!B574, FIND(" ", Sheet2!B574) + 1, LEN(Sheet2!B574) - FIND(" ", Sheet2!B574)))</f>
        <v>도봉구</v>
      </c>
      <c r="G574" t="s">
        <v>339</v>
      </c>
      <c r="H574" s="2" t="s">
        <v>120</v>
      </c>
      <c r="I574" s="2">
        <v>0.3</v>
      </c>
      <c r="J574" t="s">
        <v>4010</v>
      </c>
      <c r="K574" t="s">
        <v>4011</v>
      </c>
      <c r="L574" t="s">
        <v>675</v>
      </c>
      <c r="M574" t="s">
        <v>4012</v>
      </c>
      <c r="N574" t="s">
        <v>115</v>
      </c>
      <c r="O574" t="s">
        <v>4013</v>
      </c>
      <c r="P574">
        <v>37.6261212</v>
      </c>
      <c r="Q574">
        <v>126.9362684</v>
      </c>
    </row>
    <row r="575" spans="1:17" x14ac:dyDescent="0.3">
      <c r="A575" t="s">
        <v>4014</v>
      </c>
      <c r="B575" t="s">
        <v>3377</v>
      </c>
      <c r="C575" t="s">
        <v>4015</v>
      </c>
      <c r="D575" t="s">
        <v>4016</v>
      </c>
      <c r="E575" t="str">
        <f>IF(Sheet2!C575="강원", "강원도", IF(Sheet2!C575="경기", "경기도", IF(Sheet2!C575="경남", "경상남도", IF(Sheet2!C575="경북", "경상북도", IF(Sheet2!C575="광주", "광주광역시", IF(Sheet2!C575="대구", "대구광역시", IF(Sheet2!C575="대전", "대전광역시", IF(Sheet2!C575="부산", "부산광역시",IF(Sheet2!C575="서울", "서울특별시",  IF(Sheet2!C575="세종", "세종특별자치시",  IF(Sheet2!C575="울산", "울산광역시",IF(Sheet2!C575="인천", "인천광역시", IF(Sheet2!C575="전남", "전라남도", IF(Sheet2!C575="전북", "전라북도",  IF(Sheet2!C575="제주", "제주특별자치도", IF(Sheet2!C575="충남", "충청남도", IF(Sheet2!C575="충북", "충청북도", Sheet2!C575)))))))))))))))))</f>
        <v>서울특별시</v>
      </c>
      <c r="F575" t="str">
        <f>IFERROR(MID(Sheet2!B575, FIND(" ", Sheet2!B575) + 1, FIND(" ", Sheet2!B575, FIND(" ", Sheet2!B575) + 1) - FIND(" ", Sheet2!B575) - 1), MID(Sheet2!B575, FIND(" ", Sheet2!B575) + 1, LEN(Sheet2!B575) - FIND(" ", Sheet2!B575)))</f>
        <v>종로구</v>
      </c>
      <c r="G575" t="s">
        <v>19</v>
      </c>
      <c r="H575" s="2" t="s">
        <v>33</v>
      </c>
      <c r="I575" s="2">
        <v>4</v>
      </c>
      <c r="J575" t="s">
        <v>4017</v>
      </c>
      <c r="K575" t="s">
        <v>122</v>
      </c>
      <c r="L575" t="s">
        <v>729</v>
      </c>
      <c r="M575" t="s">
        <v>4018</v>
      </c>
      <c r="N575" t="s">
        <v>4005</v>
      </c>
      <c r="O575" t="s">
        <v>3383</v>
      </c>
      <c r="P575">
        <v>37.5825259</v>
      </c>
      <c r="Q575">
        <v>126.98506020000001</v>
      </c>
    </row>
    <row r="576" spans="1:17" x14ac:dyDescent="0.3">
      <c r="A576" t="s">
        <v>4019</v>
      </c>
      <c r="B576" t="s">
        <v>4020</v>
      </c>
      <c r="C576" t="s">
        <v>29</v>
      </c>
      <c r="D576" t="s">
        <v>4021</v>
      </c>
      <c r="E576" t="str">
        <f>IF(Sheet2!C576="강원", "강원도", IF(Sheet2!C576="경기", "경기도", IF(Sheet2!C576="경남", "경상남도", IF(Sheet2!C576="경북", "경상북도", IF(Sheet2!C576="광주", "광주광역시", IF(Sheet2!C576="대구", "대구광역시", IF(Sheet2!C576="대전", "대전광역시", IF(Sheet2!C576="부산", "부산광역시",IF(Sheet2!C576="서울", "서울특별시",  IF(Sheet2!C576="세종", "세종특별자치시",  IF(Sheet2!C576="울산", "울산광역시",IF(Sheet2!C576="인천", "인천광역시", IF(Sheet2!C576="전남", "전라남도", IF(Sheet2!C576="전북", "전라북도",  IF(Sheet2!C576="제주", "제주특별자치도", IF(Sheet2!C576="충남", "충청남도", IF(Sheet2!C576="충북", "충청북도", Sheet2!C576)))))))))))))))))</f>
        <v>전라남도</v>
      </c>
      <c r="F576" t="str">
        <f>IFERROR(MID(Sheet2!B576, FIND(" ", Sheet2!B576) + 1, FIND(" ", Sheet2!B576, FIND(" ", Sheet2!B576) + 1) - FIND(" ", Sheet2!B576) - 1), MID(Sheet2!B576, FIND(" ", Sheet2!B576) + 1, LEN(Sheet2!B576) - FIND(" ", Sheet2!B576)))</f>
        <v>신안군</v>
      </c>
      <c r="G576" t="s">
        <v>32</v>
      </c>
      <c r="H576" s="2" t="s">
        <v>33</v>
      </c>
      <c r="I576" s="2">
        <v>3.9</v>
      </c>
      <c r="J576" t="s">
        <v>4022</v>
      </c>
      <c r="K576" t="s">
        <v>594</v>
      </c>
      <c r="L576" t="s">
        <v>4023</v>
      </c>
      <c r="M576" t="s">
        <v>4024</v>
      </c>
      <c r="N576" t="s">
        <v>4025</v>
      </c>
      <c r="O576" t="s">
        <v>4026</v>
      </c>
      <c r="P576">
        <v>34.690931499999998</v>
      </c>
      <c r="Q576">
        <v>125.4624615</v>
      </c>
    </row>
    <row r="577" spans="1:17" x14ac:dyDescent="0.3">
      <c r="A577" t="s">
        <v>4027</v>
      </c>
      <c r="B577" t="s">
        <v>1707</v>
      </c>
      <c r="C577" t="s">
        <v>4028</v>
      </c>
      <c r="D577" t="s">
        <v>4029</v>
      </c>
      <c r="E577" t="str">
        <f>IF(Sheet2!C577="강원", "강원도", IF(Sheet2!C577="경기", "경기도", IF(Sheet2!C577="경남", "경상남도", IF(Sheet2!C577="경북", "경상북도", IF(Sheet2!C577="광주", "광주광역시", IF(Sheet2!C577="대구", "대구광역시", IF(Sheet2!C577="대전", "대전광역시", IF(Sheet2!C577="부산", "부산광역시",IF(Sheet2!C577="서울", "서울특별시",  IF(Sheet2!C577="세종", "세종특별자치시",  IF(Sheet2!C577="울산", "울산광역시",IF(Sheet2!C577="인천", "인천광역시", IF(Sheet2!C577="전남", "전라남도", IF(Sheet2!C577="전북", "전라북도",  IF(Sheet2!C577="제주", "제주특별자치도", IF(Sheet2!C577="충남", "충청남도", IF(Sheet2!C577="충북", "충청북도", Sheet2!C577)))))))))))))))))</f>
        <v>전라남도</v>
      </c>
      <c r="F577" t="str">
        <f>IFERROR(MID(Sheet2!B577, FIND(" ", Sheet2!B577) + 1, FIND(" ", Sheet2!B577, FIND(" ", Sheet2!B577) + 1) - FIND(" ", Sheet2!B577) - 1), MID(Sheet2!B577, FIND(" ", Sheet2!B577) + 1, LEN(Sheet2!B577) - FIND(" ", Sheet2!B577)))</f>
        <v>화순군</v>
      </c>
      <c r="G577" t="s">
        <v>32</v>
      </c>
      <c r="H577" s="2" t="s">
        <v>33</v>
      </c>
      <c r="I577" s="2">
        <v>4</v>
      </c>
      <c r="J577" t="s">
        <v>4030</v>
      </c>
      <c r="K577" t="s">
        <v>477</v>
      </c>
      <c r="L577" t="s">
        <v>4031</v>
      </c>
      <c r="M577" t="s">
        <v>4031</v>
      </c>
      <c r="N577" t="s">
        <v>4031</v>
      </c>
      <c r="O577" t="s">
        <v>1712</v>
      </c>
      <c r="P577">
        <v>35.175965599999998</v>
      </c>
      <c r="Q577">
        <v>126.9507006</v>
      </c>
    </row>
    <row r="578" spans="1:17" x14ac:dyDescent="0.3">
      <c r="A578" t="s">
        <v>4032</v>
      </c>
      <c r="B578" t="s">
        <v>3377</v>
      </c>
      <c r="C578" t="s">
        <v>4033</v>
      </c>
      <c r="D578" t="s">
        <v>4034</v>
      </c>
      <c r="E578" t="str">
        <f>IF(Sheet2!C578="강원", "강원도", IF(Sheet2!C578="경기", "경기도", IF(Sheet2!C578="경남", "경상남도", IF(Sheet2!C578="경북", "경상북도", IF(Sheet2!C578="광주", "광주광역시", IF(Sheet2!C578="대구", "대구광역시", IF(Sheet2!C578="대전", "대전광역시", IF(Sheet2!C578="부산", "부산광역시",IF(Sheet2!C578="서울", "서울특별시",  IF(Sheet2!C578="세종", "세종특별자치시",  IF(Sheet2!C578="울산", "울산광역시",IF(Sheet2!C578="인천", "인천광역시", IF(Sheet2!C578="전남", "전라남도", IF(Sheet2!C578="전북", "전라북도",  IF(Sheet2!C578="제주", "제주특별자치도", IF(Sheet2!C578="충남", "충청남도", IF(Sheet2!C578="충북", "충청북도", Sheet2!C578)))))))))))))))))</f>
        <v>서울특별시</v>
      </c>
      <c r="F578" t="str">
        <f>IFERROR(MID(Sheet2!B578, FIND(" ", Sheet2!B578) + 1, FIND(" ", Sheet2!B578, FIND(" ", Sheet2!B578) + 1) - FIND(" ", Sheet2!B578) - 1), MID(Sheet2!B578, FIND(" ", Sheet2!B578) + 1, LEN(Sheet2!B578) - FIND(" ", Sheet2!B578)))</f>
        <v>강남구</v>
      </c>
      <c r="G578" t="s">
        <v>19</v>
      </c>
      <c r="H578" s="2" t="s">
        <v>33</v>
      </c>
      <c r="I578" s="2">
        <v>3.8</v>
      </c>
      <c r="J578" t="s">
        <v>4035</v>
      </c>
      <c r="K578" t="s">
        <v>122</v>
      </c>
      <c r="M578" t="s">
        <v>4036</v>
      </c>
      <c r="N578" t="s">
        <v>693</v>
      </c>
      <c r="O578" t="s">
        <v>3383</v>
      </c>
      <c r="P578">
        <v>37.5825259</v>
      </c>
      <c r="Q578">
        <v>126.98506020000001</v>
      </c>
    </row>
    <row r="579" spans="1:17" x14ac:dyDescent="0.3">
      <c r="A579" t="s">
        <v>4037</v>
      </c>
      <c r="B579" t="s">
        <v>1707</v>
      </c>
      <c r="C579" t="s">
        <v>4038</v>
      </c>
      <c r="D579" t="s">
        <v>4039</v>
      </c>
      <c r="E579" t="str">
        <f>IF(Sheet2!C579="강원", "강원도", IF(Sheet2!C579="경기", "경기도", IF(Sheet2!C579="경남", "경상남도", IF(Sheet2!C579="경북", "경상북도", IF(Sheet2!C579="광주", "광주광역시", IF(Sheet2!C579="대구", "대구광역시", IF(Sheet2!C579="대전", "대전광역시", IF(Sheet2!C579="부산", "부산광역시",IF(Sheet2!C579="서울", "서울특별시",  IF(Sheet2!C579="세종", "세종특별자치시",  IF(Sheet2!C579="울산", "울산광역시",IF(Sheet2!C579="인천", "인천광역시", IF(Sheet2!C579="전남", "전라남도", IF(Sheet2!C579="전북", "전라북도",  IF(Sheet2!C579="제주", "제주특별자치도", IF(Sheet2!C579="충남", "충청남도", IF(Sheet2!C579="충북", "충청북도", Sheet2!C579)))))))))))))))))</f>
        <v>광주광역시</v>
      </c>
      <c r="F579" t="str">
        <f>IFERROR(MID(Sheet2!B579, FIND(" ", Sheet2!B579) + 1, FIND(" ", Sheet2!B579, FIND(" ", Sheet2!B579) + 1) - FIND(" ", Sheet2!B579) - 1), MID(Sheet2!B579, FIND(" ", Sheet2!B579) + 1, LEN(Sheet2!B579) - FIND(" ", Sheet2!B579)))</f>
        <v>동구</v>
      </c>
      <c r="G579" t="s">
        <v>32</v>
      </c>
      <c r="H579" s="2" t="s">
        <v>33</v>
      </c>
      <c r="I579" s="2">
        <v>2</v>
      </c>
      <c r="J579" t="s">
        <v>4040</v>
      </c>
      <c r="K579" t="s">
        <v>187</v>
      </c>
      <c r="L579" t="s">
        <v>849</v>
      </c>
      <c r="M579" t="s">
        <v>4041</v>
      </c>
      <c r="N579" t="s">
        <v>138</v>
      </c>
      <c r="O579" t="s">
        <v>1712</v>
      </c>
      <c r="P579">
        <v>35.175965599999998</v>
      </c>
      <c r="Q579">
        <v>126.9507006</v>
      </c>
    </row>
    <row r="580" spans="1:17" x14ac:dyDescent="0.3">
      <c r="A580" t="s">
        <v>4042</v>
      </c>
      <c r="B580" t="s">
        <v>4043</v>
      </c>
      <c r="C580" t="s">
        <v>29</v>
      </c>
      <c r="D580" t="s">
        <v>4044</v>
      </c>
      <c r="E580" t="str">
        <f>IF(Sheet2!C580="강원", "강원도", IF(Sheet2!C580="경기", "경기도", IF(Sheet2!C580="경남", "경상남도", IF(Sheet2!C580="경북", "경상북도", IF(Sheet2!C580="광주", "광주광역시", IF(Sheet2!C580="대구", "대구광역시", IF(Sheet2!C580="대전", "대전광역시", IF(Sheet2!C580="부산", "부산광역시",IF(Sheet2!C580="서울", "서울특별시",  IF(Sheet2!C580="세종", "세종특별자치시",  IF(Sheet2!C580="울산", "울산광역시",IF(Sheet2!C580="인천", "인천광역시", IF(Sheet2!C580="전남", "전라남도", IF(Sheet2!C580="전북", "전라북도",  IF(Sheet2!C580="제주", "제주특별자치도", IF(Sheet2!C580="충남", "충청남도", IF(Sheet2!C580="충북", "충청북도", Sheet2!C580)))))))))))))))))</f>
        <v>제주특별자치도</v>
      </c>
      <c r="F580" t="str">
        <f>IFERROR(MID(Sheet2!B580, FIND(" ", Sheet2!B580) + 1, FIND(" ", Sheet2!B580, FIND(" ", Sheet2!B580) + 1) - FIND(" ", Sheet2!B580) - 1), MID(Sheet2!B580, FIND(" ", Sheet2!B580) + 1, LEN(Sheet2!B580) - FIND(" ", Sheet2!B580)))</f>
        <v>제주시</v>
      </c>
      <c r="G580" t="s">
        <v>128</v>
      </c>
      <c r="H580" s="2" t="s">
        <v>78</v>
      </c>
      <c r="I580" s="2">
        <v>5.5</v>
      </c>
      <c r="J580" t="s">
        <v>4046</v>
      </c>
      <c r="K580" t="s">
        <v>158</v>
      </c>
      <c r="M580" t="s">
        <v>4047</v>
      </c>
      <c r="N580" t="s">
        <v>4048</v>
      </c>
      <c r="O580" t="s">
        <v>4049</v>
      </c>
      <c r="P580">
        <v>33.548821199999999</v>
      </c>
      <c r="Q580">
        <v>126.6775339</v>
      </c>
    </row>
    <row r="581" spans="1:17" x14ac:dyDescent="0.3">
      <c r="A581" t="s">
        <v>4050</v>
      </c>
      <c r="B581" t="s">
        <v>3377</v>
      </c>
      <c r="C581" t="s">
        <v>4051</v>
      </c>
      <c r="D581" t="s">
        <v>4052</v>
      </c>
      <c r="E581" t="str">
        <f>IF(Sheet2!C581="강원", "강원도", IF(Sheet2!C581="경기", "경기도", IF(Sheet2!C581="경남", "경상남도", IF(Sheet2!C581="경북", "경상북도", IF(Sheet2!C581="광주", "광주광역시", IF(Sheet2!C581="대구", "대구광역시", IF(Sheet2!C581="대전", "대전광역시", IF(Sheet2!C581="부산", "부산광역시",IF(Sheet2!C581="서울", "서울특별시",  IF(Sheet2!C581="세종", "세종특별자치시",  IF(Sheet2!C581="울산", "울산광역시",IF(Sheet2!C581="인천", "인천광역시", IF(Sheet2!C581="전남", "전라남도", IF(Sheet2!C581="전북", "전라북도",  IF(Sheet2!C581="제주", "제주특별자치도", IF(Sheet2!C581="충남", "충청남도", IF(Sheet2!C581="충북", "충청북도", Sheet2!C581)))))))))))))))))</f>
        <v>서울특별시</v>
      </c>
      <c r="F581" t="str">
        <f>IFERROR(MID(Sheet2!B581, FIND(" ", Sheet2!B581) + 1, FIND(" ", Sheet2!B581, FIND(" ", Sheet2!B581) + 1) - FIND(" ", Sheet2!B581) - 1), MID(Sheet2!B581, FIND(" ", Sheet2!B581) + 1, LEN(Sheet2!B581) - FIND(" ", Sheet2!B581)))</f>
        <v>성북구</v>
      </c>
      <c r="G581" t="s">
        <v>32</v>
      </c>
      <c r="H581" s="2" t="s">
        <v>33</v>
      </c>
      <c r="I581" s="2">
        <v>4</v>
      </c>
      <c r="J581" t="s">
        <v>4053</v>
      </c>
      <c r="K581" t="s">
        <v>80</v>
      </c>
      <c r="M581" t="s">
        <v>4054</v>
      </c>
      <c r="N581" t="s">
        <v>693</v>
      </c>
      <c r="O581" t="s">
        <v>3383</v>
      </c>
      <c r="P581">
        <v>37.5825259</v>
      </c>
      <c r="Q581">
        <v>126.98506020000001</v>
      </c>
    </row>
    <row r="582" spans="1:17" x14ac:dyDescent="0.3">
      <c r="A582" t="s">
        <v>4055</v>
      </c>
      <c r="B582" t="s">
        <v>1707</v>
      </c>
      <c r="C582" t="s">
        <v>4056</v>
      </c>
      <c r="D582" t="s">
        <v>4057</v>
      </c>
      <c r="E582" t="str">
        <f>IF(Sheet2!C582="강원", "강원도", IF(Sheet2!C582="경기", "경기도", IF(Sheet2!C582="경남", "경상남도", IF(Sheet2!C582="경북", "경상북도", IF(Sheet2!C582="광주", "광주광역시", IF(Sheet2!C582="대구", "대구광역시", IF(Sheet2!C582="대전", "대전광역시", IF(Sheet2!C582="부산", "부산광역시",IF(Sheet2!C582="서울", "서울특별시",  IF(Sheet2!C582="세종", "세종특별자치시",  IF(Sheet2!C582="울산", "울산광역시",IF(Sheet2!C582="인천", "인천광역시", IF(Sheet2!C582="전남", "전라남도", IF(Sheet2!C582="전북", "전라북도",  IF(Sheet2!C582="제주", "제주특별자치도", IF(Sheet2!C582="충남", "충청남도", IF(Sheet2!C582="충북", "충청북도", Sheet2!C582)))))))))))))))))</f>
        <v>광주광역시</v>
      </c>
      <c r="F582" t="str">
        <f>IFERROR(MID(Sheet2!B582, FIND(" ", Sheet2!B582) + 1, FIND(" ", Sheet2!B582, FIND(" ", Sheet2!B582) + 1) - FIND(" ", Sheet2!B582) - 1), MID(Sheet2!B582, FIND(" ", Sheet2!B582) + 1, LEN(Sheet2!B582) - FIND(" ", Sheet2!B582)))</f>
        <v>동구</v>
      </c>
      <c r="G582" t="s">
        <v>32</v>
      </c>
      <c r="H582" s="2" t="s">
        <v>33</v>
      </c>
      <c r="I582" s="2">
        <v>4</v>
      </c>
      <c r="J582" t="s">
        <v>4058</v>
      </c>
      <c r="K582" t="s">
        <v>477</v>
      </c>
      <c r="M582" t="s">
        <v>4059</v>
      </c>
      <c r="N582" t="s">
        <v>4060</v>
      </c>
      <c r="O582" t="s">
        <v>1712</v>
      </c>
      <c r="P582">
        <v>35.175965599999998</v>
      </c>
      <c r="Q582">
        <v>126.9507006</v>
      </c>
    </row>
    <row r="583" spans="1:17" x14ac:dyDescent="0.3">
      <c r="A583" t="s">
        <v>4061</v>
      </c>
      <c r="B583" t="s">
        <v>3377</v>
      </c>
      <c r="C583" t="s">
        <v>4062</v>
      </c>
      <c r="D583" t="s">
        <v>4063</v>
      </c>
      <c r="E583" t="str">
        <f>IF(Sheet2!C583="강원", "강원도", IF(Sheet2!C583="경기", "경기도", IF(Sheet2!C583="경남", "경상남도", IF(Sheet2!C583="경북", "경상북도", IF(Sheet2!C583="광주", "광주광역시", IF(Sheet2!C583="대구", "대구광역시", IF(Sheet2!C583="대전", "대전광역시", IF(Sheet2!C583="부산", "부산광역시",IF(Sheet2!C583="서울", "서울특별시",  IF(Sheet2!C583="세종", "세종특별자치시",  IF(Sheet2!C583="울산", "울산광역시",IF(Sheet2!C583="인천", "인천광역시", IF(Sheet2!C583="전남", "전라남도", IF(Sheet2!C583="전북", "전라북도",  IF(Sheet2!C583="제주", "제주특별자치도", IF(Sheet2!C583="충남", "충청남도", IF(Sheet2!C583="충북", "충청북도", Sheet2!C583)))))))))))))))))</f>
        <v>서울특별시</v>
      </c>
      <c r="F583" t="str">
        <f>IFERROR(MID(Sheet2!B583, FIND(" ", Sheet2!B583) + 1, FIND(" ", Sheet2!B583, FIND(" ", Sheet2!B583) + 1) - FIND(" ", Sheet2!B583) - 1), MID(Sheet2!B583, FIND(" ", Sheet2!B583) + 1, LEN(Sheet2!B583) - FIND(" ", Sheet2!B583)))</f>
        <v>종로구</v>
      </c>
      <c r="G583" t="s">
        <v>19</v>
      </c>
      <c r="H583" s="2" t="s">
        <v>33</v>
      </c>
      <c r="I583" s="2">
        <v>1.7</v>
      </c>
      <c r="J583" t="s">
        <v>4064</v>
      </c>
      <c r="K583" t="s">
        <v>80</v>
      </c>
      <c r="L583" t="s">
        <v>4065</v>
      </c>
      <c r="M583" t="s">
        <v>4066</v>
      </c>
      <c r="N583" t="s">
        <v>4005</v>
      </c>
      <c r="O583" t="s">
        <v>3383</v>
      </c>
      <c r="P583">
        <v>37.5825259</v>
      </c>
      <c r="Q583">
        <v>126.98506020000001</v>
      </c>
    </row>
    <row r="584" spans="1:17" x14ac:dyDescent="0.3">
      <c r="A584" t="s">
        <v>4067</v>
      </c>
      <c r="B584" t="s">
        <v>1707</v>
      </c>
      <c r="C584" t="s">
        <v>4068</v>
      </c>
      <c r="D584" t="s">
        <v>4069</v>
      </c>
      <c r="E584" t="str">
        <f>IF(Sheet2!C584="강원", "강원도", IF(Sheet2!C584="경기", "경기도", IF(Sheet2!C584="경남", "경상남도", IF(Sheet2!C584="경북", "경상북도", IF(Sheet2!C584="광주", "광주광역시", IF(Sheet2!C584="대구", "대구광역시", IF(Sheet2!C584="대전", "대전광역시", IF(Sheet2!C584="부산", "부산광역시",IF(Sheet2!C584="서울", "서울특별시",  IF(Sheet2!C584="세종", "세종특별자치시",  IF(Sheet2!C584="울산", "울산광역시",IF(Sheet2!C584="인천", "인천광역시", IF(Sheet2!C584="전남", "전라남도", IF(Sheet2!C584="전북", "전라북도",  IF(Sheet2!C584="제주", "제주특별자치도", IF(Sheet2!C584="충남", "충청남도", IF(Sheet2!C584="충북", "충청북도", Sheet2!C584)))))))))))))))))</f>
        <v>광주광역시</v>
      </c>
      <c r="F584" t="str">
        <f>IFERROR(MID(Sheet2!B584, FIND(" ", Sheet2!B584) + 1, FIND(" ", Sheet2!B584, FIND(" ", Sheet2!B584) + 1) - FIND(" ", Sheet2!B584) - 1), MID(Sheet2!B584, FIND(" ", Sheet2!B584) + 1, LEN(Sheet2!B584) - FIND(" ", Sheet2!B584)))</f>
        <v>동구</v>
      </c>
      <c r="G584" t="s">
        <v>32</v>
      </c>
      <c r="H584" s="2" t="s">
        <v>33</v>
      </c>
      <c r="I584" s="2">
        <v>3</v>
      </c>
      <c r="J584" t="s">
        <v>4070</v>
      </c>
      <c r="K584" t="s">
        <v>35</v>
      </c>
      <c r="L584" t="s">
        <v>138</v>
      </c>
      <c r="M584" t="s">
        <v>4071</v>
      </c>
      <c r="N584" t="s">
        <v>4072</v>
      </c>
      <c r="O584" t="s">
        <v>1712</v>
      </c>
      <c r="P584">
        <v>35.175965599999998</v>
      </c>
      <c r="Q584">
        <v>126.9507006</v>
      </c>
    </row>
    <row r="585" spans="1:17" x14ac:dyDescent="0.3">
      <c r="A585" t="s">
        <v>4073</v>
      </c>
      <c r="B585" t="s">
        <v>3377</v>
      </c>
      <c r="C585" t="s">
        <v>4074</v>
      </c>
      <c r="D585" t="s">
        <v>4075</v>
      </c>
      <c r="E585" t="str">
        <f>IF(Sheet2!C585="강원", "강원도", IF(Sheet2!C585="경기", "경기도", IF(Sheet2!C585="경남", "경상남도", IF(Sheet2!C585="경북", "경상북도", IF(Sheet2!C585="광주", "광주광역시", IF(Sheet2!C585="대구", "대구광역시", IF(Sheet2!C585="대전", "대전광역시", IF(Sheet2!C585="부산", "부산광역시",IF(Sheet2!C585="서울", "서울특별시",  IF(Sheet2!C585="세종", "세종특별자치시",  IF(Sheet2!C585="울산", "울산광역시",IF(Sheet2!C585="인천", "인천광역시", IF(Sheet2!C585="전남", "전라남도", IF(Sheet2!C585="전북", "전라북도",  IF(Sheet2!C585="제주", "제주특별자치도", IF(Sheet2!C585="충남", "충청남도", IF(Sheet2!C585="충북", "충청북도", Sheet2!C585)))))))))))))))))</f>
        <v>서울특별시</v>
      </c>
      <c r="F585" t="str">
        <f>IFERROR(MID(Sheet2!B585, FIND(" ", Sheet2!B585) + 1, FIND(" ", Sheet2!B585, FIND(" ", Sheet2!B585) + 1) - FIND(" ", Sheet2!B585) - 1), MID(Sheet2!B585, FIND(" ", Sheet2!B585) + 1, LEN(Sheet2!B585) - FIND(" ", Sheet2!B585)))</f>
        <v>종로구</v>
      </c>
      <c r="G585" t="s">
        <v>19</v>
      </c>
      <c r="H585" s="2" t="s">
        <v>33</v>
      </c>
      <c r="I585" s="2">
        <v>1.2</v>
      </c>
      <c r="J585" t="s">
        <v>4076</v>
      </c>
      <c r="K585" t="s">
        <v>158</v>
      </c>
      <c r="L585" t="s">
        <v>729</v>
      </c>
      <c r="M585" t="s">
        <v>4074</v>
      </c>
      <c r="N585" t="s">
        <v>4077</v>
      </c>
      <c r="O585" t="s">
        <v>3383</v>
      </c>
      <c r="P585">
        <v>37.5825259</v>
      </c>
      <c r="Q585">
        <v>126.98506020000001</v>
      </c>
    </row>
    <row r="586" spans="1:17" x14ac:dyDescent="0.3">
      <c r="A586" t="s">
        <v>4078</v>
      </c>
      <c r="B586" t="s">
        <v>3647</v>
      </c>
      <c r="C586" t="s">
        <v>4079</v>
      </c>
      <c r="D586" t="s">
        <v>4080</v>
      </c>
      <c r="E586" t="str">
        <f>IF(Sheet2!C586="강원", "강원도", IF(Sheet2!C586="경기", "경기도", IF(Sheet2!C586="경남", "경상남도", IF(Sheet2!C586="경북", "경상북도", IF(Sheet2!C586="광주", "광주광역시", IF(Sheet2!C586="대구", "대구광역시", IF(Sheet2!C586="대전", "대전광역시", IF(Sheet2!C586="부산", "부산광역시",IF(Sheet2!C586="서울", "서울특별시",  IF(Sheet2!C586="세종", "세종특별자치시",  IF(Sheet2!C586="울산", "울산광역시",IF(Sheet2!C586="인천", "인천광역시", IF(Sheet2!C586="전남", "전라남도", IF(Sheet2!C586="전북", "전라북도",  IF(Sheet2!C586="제주", "제주특별자치도", IF(Sheet2!C586="충남", "충청남도", IF(Sheet2!C586="충북", "충청북도", Sheet2!C586)))))))))))))))))</f>
        <v>광주광역시</v>
      </c>
      <c r="F586" t="str">
        <f>IFERROR(MID(Sheet2!B586, FIND(" ", Sheet2!B586) + 1, FIND(" ", Sheet2!B586, FIND(" ", Sheet2!B586) + 1) - FIND(" ", Sheet2!B586) - 1), MID(Sheet2!B586, FIND(" ", Sheet2!B586) + 1, LEN(Sheet2!B586) - FIND(" ", Sheet2!B586)))</f>
        <v>서구</v>
      </c>
      <c r="G586" t="s">
        <v>32</v>
      </c>
      <c r="H586" s="2" t="s">
        <v>20</v>
      </c>
      <c r="I586" s="2">
        <v>11.1</v>
      </c>
      <c r="J586" t="s">
        <v>4082</v>
      </c>
      <c r="K586" t="s">
        <v>80</v>
      </c>
      <c r="L586" t="s">
        <v>4083</v>
      </c>
      <c r="M586" t="s">
        <v>4084</v>
      </c>
      <c r="N586" t="s">
        <v>4085</v>
      </c>
      <c r="O586" t="s">
        <v>3654</v>
      </c>
      <c r="P586">
        <v>35.154800600000002</v>
      </c>
      <c r="Q586">
        <v>126.91601470000001</v>
      </c>
    </row>
    <row r="587" spans="1:17" x14ac:dyDescent="0.3">
      <c r="A587" t="s">
        <v>4086</v>
      </c>
      <c r="B587" t="s">
        <v>3377</v>
      </c>
      <c r="C587" t="s">
        <v>4087</v>
      </c>
      <c r="D587" t="s">
        <v>4088</v>
      </c>
      <c r="E587" t="str">
        <f>IF(Sheet2!C587="강원", "강원도", IF(Sheet2!C587="경기", "경기도", IF(Sheet2!C587="경남", "경상남도", IF(Sheet2!C587="경북", "경상북도", IF(Sheet2!C587="광주", "광주광역시", IF(Sheet2!C587="대구", "대구광역시", IF(Sheet2!C587="대전", "대전광역시", IF(Sheet2!C587="부산", "부산광역시",IF(Sheet2!C587="서울", "서울특별시",  IF(Sheet2!C587="세종", "세종특별자치시",  IF(Sheet2!C587="울산", "울산광역시",IF(Sheet2!C587="인천", "인천광역시", IF(Sheet2!C587="전남", "전라남도", IF(Sheet2!C587="전북", "전라북도",  IF(Sheet2!C587="제주", "제주특별자치도", IF(Sheet2!C587="충남", "충청남도", IF(Sheet2!C587="충북", "충청북도", Sheet2!C587)))))))))))))))))</f>
        <v>서울특별시</v>
      </c>
      <c r="F587" t="str">
        <f>IFERROR(MID(Sheet2!B587, FIND(" ", Sheet2!B587) + 1, FIND(" ", Sheet2!B587, FIND(" ", Sheet2!B587) + 1) - FIND(" ", Sheet2!B587) - 1), MID(Sheet2!B587, FIND(" ", Sheet2!B587) + 1, LEN(Sheet2!B587) - FIND(" ", Sheet2!B587)))</f>
        <v>종로구</v>
      </c>
      <c r="G587" t="s">
        <v>32</v>
      </c>
      <c r="H587" s="2" t="s">
        <v>33</v>
      </c>
      <c r="I587" s="2">
        <v>2</v>
      </c>
      <c r="J587" t="s">
        <v>4089</v>
      </c>
      <c r="K587" t="s">
        <v>158</v>
      </c>
      <c r="L587" t="s">
        <v>729</v>
      </c>
      <c r="M587" t="s">
        <v>4074</v>
      </c>
      <c r="N587" t="s">
        <v>4077</v>
      </c>
      <c r="O587" t="s">
        <v>3383</v>
      </c>
      <c r="P587">
        <v>37.5825259</v>
      </c>
      <c r="Q587">
        <v>126.98506020000001</v>
      </c>
    </row>
    <row r="588" spans="1:17" x14ac:dyDescent="0.3">
      <c r="A588" t="s">
        <v>4090</v>
      </c>
      <c r="B588" t="s">
        <v>3647</v>
      </c>
      <c r="C588" t="s">
        <v>4091</v>
      </c>
      <c r="D588" t="s">
        <v>4092</v>
      </c>
      <c r="E588" t="str">
        <f>IF(Sheet2!C588="강원", "강원도", IF(Sheet2!C588="경기", "경기도", IF(Sheet2!C588="경남", "경상남도", IF(Sheet2!C588="경북", "경상북도", IF(Sheet2!C588="광주", "광주광역시", IF(Sheet2!C588="대구", "대구광역시", IF(Sheet2!C588="대전", "대전광역시", IF(Sheet2!C588="부산", "부산광역시",IF(Sheet2!C588="서울", "서울특별시",  IF(Sheet2!C588="세종", "세종특별자치시",  IF(Sheet2!C588="울산", "울산광역시",IF(Sheet2!C588="인천", "인천광역시", IF(Sheet2!C588="전남", "전라남도", IF(Sheet2!C588="전북", "전라북도",  IF(Sheet2!C588="제주", "제주특별자치도", IF(Sheet2!C588="충남", "충청남도", IF(Sheet2!C588="충북", "충청북도", Sheet2!C588)))))))))))))))))</f>
        <v>광주광역시</v>
      </c>
      <c r="F588" t="str">
        <f>IFERROR(MID(Sheet2!B588, FIND(" ", Sheet2!B588) + 1, FIND(" ", Sheet2!B588, FIND(" ", Sheet2!B588) + 1) - FIND(" ", Sheet2!B588) - 1), MID(Sheet2!B588, FIND(" ", Sheet2!B588) + 1, LEN(Sheet2!B588) - FIND(" ", Sheet2!B588)))</f>
        <v>서구</v>
      </c>
      <c r="G588" t="s">
        <v>19</v>
      </c>
      <c r="H588" s="2" t="s">
        <v>78</v>
      </c>
      <c r="I588" s="2">
        <v>5.9</v>
      </c>
      <c r="J588" t="s">
        <v>4093</v>
      </c>
      <c r="K588" t="s">
        <v>477</v>
      </c>
      <c r="L588" t="s">
        <v>4094</v>
      </c>
      <c r="M588" t="s">
        <v>4095</v>
      </c>
      <c r="N588" t="s">
        <v>4096</v>
      </c>
      <c r="O588" t="s">
        <v>3654</v>
      </c>
      <c r="P588">
        <v>35.154800600000002</v>
      </c>
      <c r="Q588">
        <v>126.91601470000001</v>
      </c>
    </row>
    <row r="589" spans="1:17" x14ac:dyDescent="0.3">
      <c r="A589" t="s">
        <v>4097</v>
      </c>
      <c r="B589" t="s">
        <v>3377</v>
      </c>
      <c r="C589" t="s">
        <v>4098</v>
      </c>
      <c r="D589" t="s">
        <v>4099</v>
      </c>
      <c r="E589" t="str">
        <f>IF(Sheet2!C589="강원", "강원도", IF(Sheet2!C589="경기", "경기도", IF(Sheet2!C589="경남", "경상남도", IF(Sheet2!C589="경북", "경상북도", IF(Sheet2!C589="광주", "광주광역시", IF(Sheet2!C589="대구", "대구광역시", IF(Sheet2!C589="대전", "대전광역시", IF(Sheet2!C589="부산", "부산광역시",IF(Sheet2!C589="서울", "서울특별시",  IF(Sheet2!C589="세종", "세종특별자치시",  IF(Sheet2!C589="울산", "울산광역시",IF(Sheet2!C589="인천", "인천광역시", IF(Sheet2!C589="전남", "전라남도", IF(Sheet2!C589="전북", "전라북도",  IF(Sheet2!C589="제주", "제주특별자치도", IF(Sheet2!C589="충남", "충청남도", IF(Sheet2!C589="충북", "충청북도", Sheet2!C589)))))))))))))))))</f>
        <v>서울특별시</v>
      </c>
      <c r="F589" t="str">
        <f>IFERROR(MID(Sheet2!B589, FIND(" ", Sheet2!B589) + 1, FIND(" ", Sheet2!B589, FIND(" ", Sheet2!B589) + 1) - FIND(" ", Sheet2!B589) - 1), MID(Sheet2!B589, FIND(" ", Sheet2!B589) + 1, LEN(Sheet2!B589) - FIND(" ", Sheet2!B589)))</f>
        <v>종로구</v>
      </c>
      <c r="G589" t="s">
        <v>19</v>
      </c>
      <c r="H589" s="2" t="s">
        <v>33</v>
      </c>
      <c r="I589" s="2">
        <v>1.5</v>
      </c>
      <c r="J589" t="s">
        <v>4100</v>
      </c>
      <c r="K589" t="s">
        <v>158</v>
      </c>
      <c r="L589" t="s">
        <v>729</v>
      </c>
      <c r="M589" t="s">
        <v>4101</v>
      </c>
      <c r="N589" t="s">
        <v>4102</v>
      </c>
      <c r="O589" t="s">
        <v>3383</v>
      </c>
      <c r="P589">
        <v>37.5825259</v>
      </c>
      <c r="Q589">
        <v>126.98506020000001</v>
      </c>
    </row>
    <row r="590" spans="1:17" x14ac:dyDescent="0.3">
      <c r="A590" t="s">
        <v>4103</v>
      </c>
      <c r="B590" t="s">
        <v>3647</v>
      </c>
      <c r="C590" t="s">
        <v>4104</v>
      </c>
      <c r="D590" t="s">
        <v>4105</v>
      </c>
      <c r="E590" t="str">
        <f>IF(Sheet2!C590="강원", "강원도", IF(Sheet2!C590="경기", "경기도", IF(Sheet2!C590="경남", "경상남도", IF(Sheet2!C590="경북", "경상북도", IF(Sheet2!C590="광주", "광주광역시", IF(Sheet2!C590="대구", "대구광역시", IF(Sheet2!C590="대전", "대전광역시", IF(Sheet2!C590="부산", "부산광역시",IF(Sheet2!C590="서울", "서울특별시",  IF(Sheet2!C590="세종", "세종특별자치시",  IF(Sheet2!C590="울산", "울산광역시",IF(Sheet2!C590="인천", "인천광역시", IF(Sheet2!C590="전남", "전라남도", IF(Sheet2!C590="전북", "전라북도",  IF(Sheet2!C590="제주", "제주특별자치도", IF(Sheet2!C590="충남", "충청남도", IF(Sheet2!C590="충북", "충청북도", Sheet2!C590)))))))))))))))))</f>
        <v>광주광역시</v>
      </c>
      <c r="F590" t="str">
        <f>IFERROR(MID(Sheet2!B590, FIND(" ", Sheet2!B590) + 1, FIND(" ", Sheet2!B590, FIND(" ", Sheet2!B590) + 1) - FIND(" ", Sheet2!B590) - 1), MID(Sheet2!B590, FIND(" ", Sheet2!B590) + 1, LEN(Sheet2!B590) - FIND(" ", Sheet2!B590)))</f>
        <v>북구</v>
      </c>
      <c r="G590" t="s">
        <v>32</v>
      </c>
      <c r="H590" s="2" t="s">
        <v>20</v>
      </c>
      <c r="I590" s="2">
        <v>12.5</v>
      </c>
      <c r="J590" t="s">
        <v>4106</v>
      </c>
      <c r="K590" t="s">
        <v>4107</v>
      </c>
      <c r="L590" t="s">
        <v>4108</v>
      </c>
      <c r="M590" t="s">
        <v>4108</v>
      </c>
      <c r="N590" t="s">
        <v>4109</v>
      </c>
      <c r="O590" t="s">
        <v>3654</v>
      </c>
      <c r="P590">
        <v>35.154800600000002</v>
      </c>
      <c r="Q590">
        <v>126.91601470000001</v>
      </c>
    </row>
    <row r="591" spans="1:17" x14ac:dyDescent="0.3">
      <c r="A591" t="s">
        <v>4110</v>
      </c>
      <c r="B591" t="s">
        <v>3647</v>
      </c>
      <c r="C591" t="s">
        <v>4111</v>
      </c>
      <c r="D591" t="s">
        <v>4112</v>
      </c>
      <c r="E591" t="str">
        <f>IF(Sheet2!C591="강원", "강원도", IF(Sheet2!C591="경기", "경기도", IF(Sheet2!C591="경남", "경상남도", IF(Sheet2!C591="경북", "경상북도", IF(Sheet2!C591="광주", "광주광역시", IF(Sheet2!C591="대구", "대구광역시", IF(Sheet2!C591="대전", "대전광역시", IF(Sheet2!C591="부산", "부산광역시",IF(Sheet2!C591="서울", "서울특별시",  IF(Sheet2!C591="세종", "세종특별자치시",  IF(Sheet2!C591="울산", "울산광역시",IF(Sheet2!C591="인천", "인천광역시", IF(Sheet2!C591="전남", "전라남도", IF(Sheet2!C591="전북", "전라북도",  IF(Sheet2!C591="제주", "제주특별자치도", IF(Sheet2!C591="충남", "충청남도", IF(Sheet2!C591="충북", "충청북도", Sheet2!C591)))))))))))))))))</f>
        <v>광주광역시</v>
      </c>
      <c r="F591" t="str">
        <f>IFERROR(MID(Sheet2!B591, FIND(" ", Sheet2!B591) + 1, FIND(" ", Sheet2!B591, FIND(" ", Sheet2!B591) + 1) - FIND(" ", Sheet2!B591) - 1), MID(Sheet2!B591, FIND(" ", Sheet2!B591) + 1, LEN(Sheet2!B591) - FIND(" ", Sheet2!B591)))</f>
        <v>북구</v>
      </c>
      <c r="G591" t="s">
        <v>32</v>
      </c>
      <c r="H591" s="2" t="s">
        <v>78</v>
      </c>
      <c r="I591" s="2">
        <v>6.7</v>
      </c>
      <c r="J591" t="s">
        <v>4113</v>
      </c>
      <c r="K591" t="s">
        <v>35</v>
      </c>
      <c r="L591" t="s">
        <v>4114</v>
      </c>
      <c r="M591" t="s">
        <v>4115</v>
      </c>
      <c r="N591" t="s">
        <v>4116</v>
      </c>
      <c r="O591" t="s">
        <v>3654</v>
      </c>
      <c r="P591">
        <v>35.154800600000002</v>
      </c>
      <c r="Q591">
        <v>126.91601470000001</v>
      </c>
    </row>
    <row r="592" spans="1:17" x14ac:dyDescent="0.3">
      <c r="A592" t="s">
        <v>4117</v>
      </c>
      <c r="B592" t="s">
        <v>4118</v>
      </c>
      <c r="C592" t="s">
        <v>4119</v>
      </c>
      <c r="D592" t="s">
        <v>4120</v>
      </c>
      <c r="E592" t="str">
        <f>IF(Sheet2!C592="강원", "강원도", IF(Sheet2!C592="경기", "경기도", IF(Sheet2!C592="경남", "경상남도", IF(Sheet2!C592="경북", "경상북도", IF(Sheet2!C592="광주", "광주광역시", IF(Sheet2!C592="대구", "대구광역시", IF(Sheet2!C592="대전", "대전광역시", IF(Sheet2!C592="부산", "부산광역시",IF(Sheet2!C592="서울", "서울특별시",  IF(Sheet2!C592="세종", "세종특별자치시",  IF(Sheet2!C592="울산", "울산광역시",IF(Sheet2!C592="인천", "인천광역시", IF(Sheet2!C592="전남", "전라남도", IF(Sheet2!C592="전북", "전라북도",  IF(Sheet2!C592="제주", "제주특별자치도", IF(Sheet2!C592="충남", "충청남도", IF(Sheet2!C592="충북", "충청북도", Sheet2!C592)))))))))))))))))</f>
        <v>경상북도</v>
      </c>
      <c r="F592" t="str">
        <f>IFERROR(MID(Sheet2!B592, FIND(" ", Sheet2!B592) + 1, FIND(" ", Sheet2!B592, FIND(" ", Sheet2!B592) + 1) - FIND(" ", Sheet2!B592) - 1), MID(Sheet2!B592, FIND(" ", Sheet2!B592) + 1, LEN(Sheet2!B592) - FIND(" ", Sheet2!B592)))</f>
        <v>경주시</v>
      </c>
      <c r="G592" t="s">
        <v>32</v>
      </c>
      <c r="H592" s="2" t="s">
        <v>60</v>
      </c>
      <c r="I592" s="2">
        <v>18.8</v>
      </c>
      <c r="J592" t="s">
        <v>4122</v>
      </c>
      <c r="K592" t="s">
        <v>409</v>
      </c>
      <c r="L592" t="s">
        <v>4123</v>
      </c>
      <c r="M592" t="s">
        <v>4124</v>
      </c>
      <c r="N592" t="s">
        <v>4125</v>
      </c>
      <c r="O592" t="s">
        <v>4126</v>
      </c>
      <c r="P592">
        <v>35.781996499999998</v>
      </c>
      <c r="Q592">
        <v>129.4915518</v>
      </c>
    </row>
    <row r="593" spans="1:17" x14ac:dyDescent="0.3">
      <c r="A593" t="s">
        <v>4127</v>
      </c>
      <c r="B593" t="s">
        <v>3377</v>
      </c>
      <c r="C593" t="s">
        <v>4128</v>
      </c>
      <c r="D593" t="s">
        <v>4129</v>
      </c>
      <c r="E593" t="str">
        <f>IF(Sheet2!C593="강원", "강원도", IF(Sheet2!C593="경기", "경기도", IF(Sheet2!C593="경남", "경상남도", IF(Sheet2!C593="경북", "경상북도", IF(Sheet2!C593="광주", "광주광역시", IF(Sheet2!C593="대구", "대구광역시", IF(Sheet2!C593="대전", "대전광역시", IF(Sheet2!C593="부산", "부산광역시",IF(Sheet2!C593="서울", "서울특별시",  IF(Sheet2!C593="세종", "세종특별자치시",  IF(Sheet2!C593="울산", "울산광역시",IF(Sheet2!C593="인천", "인천광역시", IF(Sheet2!C593="전남", "전라남도", IF(Sheet2!C593="전북", "전라북도",  IF(Sheet2!C593="제주", "제주특별자치도", IF(Sheet2!C593="충남", "충청남도", IF(Sheet2!C593="충북", "충청북도", Sheet2!C593)))))))))))))))))</f>
        <v>서울특별시</v>
      </c>
      <c r="F593" t="str">
        <f>IFERROR(MID(Sheet2!B593, FIND(" ", Sheet2!B593) + 1, FIND(" ", Sheet2!B593, FIND(" ", Sheet2!B593) + 1) - FIND(" ", Sheet2!B593) - 1), MID(Sheet2!B593, FIND(" ", Sheet2!B593) + 1, LEN(Sheet2!B593) - FIND(" ", Sheet2!B593)))</f>
        <v>종로구</v>
      </c>
      <c r="G593" t="s">
        <v>32</v>
      </c>
      <c r="H593" s="2" t="s">
        <v>33</v>
      </c>
      <c r="I593" s="2">
        <v>2</v>
      </c>
      <c r="J593" t="s">
        <v>4130</v>
      </c>
      <c r="K593" t="s">
        <v>158</v>
      </c>
      <c r="L593" t="s">
        <v>729</v>
      </c>
      <c r="M593" t="s">
        <v>4131</v>
      </c>
      <c r="N593" t="s">
        <v>4102</v>
      </c>
      <c r="O593" t="s">
        <v>3383</v>
      </c>
      <c r="P593">
        <v>37.5825259</v>
      </c>
      <c r="Q593">
        <v>126.98506020000001</v>
      </c>
    </row>
    <row r="594" spans="1:17" x14ac:dyDescent="0.3">
      <c r="A594" t="s">
        <v>4132</v>
      </c>
      <c r="B594" t="s">
        <v>3662</v>
      </c>
      <c r="C594" t="s">
        <v>4133</v>
      </c>
      <c r="D594" t="s">
        <v>4134</v>
      </c>
      <c r="E594" t="str">
        <f>IF(Sheet2!C594="강원", "강원도", IF(Sheet2!C594="경기", "경기도", IF(Sheet2!C594="경남", "경상남도", IF(Sheet2!C594="경북", "경상북도", IF(Sheet2!C594="광주", "광주광역시", IF(Sheet2!C594="대구", "대구광역시", IF(Sheet2!C594="대전", "대전광역시", IF(Sheet2!C594="부산", "부산광역시",IF(Sheet2!C594="서울", "서울특별시",  IF(Sheet2!C594="세종", "세종특별자치시",  IF(Sheet2!C594="울산", "울산광역시",IF(Sheet2!C594="인천", "인천광역시", IF(Sheet2!C594="전남", "전라남도", IF(Sheet2!C594="전북", "전라북도",  IF(Sheet2!C594="제주", "제주특별자치도", IF(Sheet2!C594="충남", "충청남도", IF(Sheet2!C594="충북", "충청북도", Sheet2!C594)))))))))))))))))</f>
        <v>광주광역시</v>
      </c>
      <c r="F594" t="str">
        <f>IFERROR(MID(Sheet2!B594, FIND(" ", Sheet2!B594) + 1, FIND(" ", Sheet2!B594, FIND(" ", Sheet2!B594) + 1) - FIND(" ", Sheet2!B594) - 1), MID(Sheet2!B594, FIND(" ", Sheet2!B594) + 1, LEN(Sheet2!B594) - FIND(" ", Sheet2!B594)))</f>
        <v>동구</v>
      </c>
      <c r="G594" t="s">
        <v>19</v>
      </c>
      <c r="H594" s="2" t="s">
        <v>33</v>
      </c>
      <c r="I594" s="2">
        <v>1.5</v>
      </c>
      <c r="J594" t="s">
        <v>4135</v>
      </c>
      <c r="K594" t="s">
        <v>1910</v>
      </c>
      <c r="L594" t="s">
        <v>138</v>
      </c>
      <c r="M594" t="s">
        <v>4136</v>
      </c>
      <c r="N594" t="s">
        <v>4137</v>
      </c>
      <c r="O594" t="s">
        <v>3668</v>
      </c>
      <c r="P594">
        <v>35.083457799999998</v>
      </c>
      <c r="Q594">
        <v>126.9533397</v>
      </c>
    </row>
    <row r="595" spans="1:17" x14ac:dyDescent="0.3">
      <c r="A595" t="s">
        <v>4138</v>
      </c>
      <c r="B595" t="s">
        <v>3662</v>
      </c>
      <c r="C595" t="s">
        <v>4139</v>
      </c>
      <c r="D595" t="s">
        <v>4140</v>
      </c>
      <c r="E595" t="str">
        <f>IF(Sheet2!C595="강원", "강원도", IF(Sheet2!C595="경기", "경기도", IF(Sheet2!C595="경남", "경상남도", IF(Sheet2!C595="경북", "경상북도", IF(Sheet2!C595="광주", "광주광역시", IF(Sheet2!C595="대구", "대구광역시", IF(Sheet2!C595="대전", "대전광역시", IF(Sheet2!C595="부산", "부산광역시",IF(Sheet2!C595="서울", "서울특별시",  IF(Sheet2!C595="세종", "세종특별자치시",  IF(Sheet2!C595="울산", "울산광역시",IF(Sheet2!C595="인천", "인천광역시", IF(Sheet2!C595="전남", "전라남도", IF(Sheet2!C595="전북", "전라북도",  IF(Sheet2!C595="제주", "제주특별자치도", IF(Sheet2!C595="충남", "충청남도", IF(Sheet2!C595="충북", "충청북도", Sheet2!C595)))))))))))))))))</f>
        <v>광주광역시</v>
      </c>
      <c r="F595" t="str">
        <f>IFERROR(MID(Sheet2!B595, FIND(" ", Sheet2!B595) + 1, FIND(" ", Sheet2!B595, FIND(" ", Sheet2!B595) + 1) - FIND(" ", Sheet2!B595) - 1), MID(Sheet2!B595, FIND(" ", Sheet2!B595) + 1, LEN(Sheet2!B595) - FIND(" ", Sheet2!B595)))</f>
        <v>동구</v>
      </c>
      <c r="G595" t="s">
        <v>339</v>
      </c>
      <c r="H595" s="2" t="s">
        <v>33</v>
      </c>
      <c r="I595" s="2">
        <v>2.8</v>
      </c>
      <c r="J595" t="s">
        <v>4141</v>
      </c>
      <c r="K595" t="s">
        <v>558</v>
      </c>
      <c r="L595" t="s">
        <v>4142</v>
      </c>
      <c r="M595" t="s">
        <v>4143</v>
      </c>
      <c r="N595" t="s">
        <v>4142</v>
      </c>
      <c r="O595" t="s">
        <v>3668</v>
      </c>
      <c r="P595">
        <v>35.083457799999998</v>
      </c>
      <c r="Q595">
        <v>126.9533397</v>
      </c>
    </row>
    <row r="596" spans="1:17" x14ac:dyDescent="0.3">
      <c r="A596" t="s">
        <v>4144</v>
      </c>
      <c r="B596" t="s">
        <v>3662</v>
      </c>
      <c r="C596" t="s">
        <v>4145</v>
      </c>
      <c r="D596" t="s">
        <v>4146</v>
      </c>
      <c r="E596" t="str">
        <f>IF(Sheet2!C596="강원", "강원도", IF(Sheet2!C596="경기", "경기도", IF(Sheet2!C596="경남", "경상남도", IF(Sheet2!C596="경북", "경상북도", IF(Sheet2!C596="광주", "광주광역시", IF(Sheet2!C596="대구", "대구광역시", IF(Sheet2!C596="대전", "대전광역시", IF(Sheet2!C596="부산", "부산광역시",IF(Sheet2!C596="서울", "서울특별시",  IF(Sheet2!C596="세종", "세종특별자치시",  IF(Sheet2!C596="울산", "울산광역시",IF(Sheet2!C596="인천", "인천광역시", IF(Sheet2!C596="전남", "전라남도", IF(Sheet2!C596="전북", "전라북도",  IF(Sheet2!C596="제주", "제주특별자치도", IF(Sheet2!C596="충남", "충청남도", IF(Sheet2!C596="충북", "충청북도", Sheet2!C596)))))))))))))))))</f>
        <v>광주광역시</v>
      </c>
      <c r="F596" t="str">
        <f>IFERROR(MID(Sheet2!B596, FIND(" ", Sheet2!B596) + 1, FIND(" ", Sheet2!B596, FIND(" ", Sheet2!B596) + 1) - FIND(" ", Sheet2!B596) - 1), MID(Sheet2!B596, FIND(" ", Sheet2!B596) + 1, LEN(Sheet2!B596) - FIND(" ", Sheet2!B596)))</f>
        <v>동구</v>
      </c>
      <c r="G596" t="s">
        <v>19</v>
      </c>
      <c r="H596" s="2" t="s">
        <v>33</v>
      </c>
      <c r="I596" s="2">
        <v>2.2799999999999998</v>
      </c>
      <c r="J596" t="s">
        <v>4147</v>
      </c>
      <c r="K596" t="s">
        <v>558</v>
      </c>
      <c r="L596" t="s">
        <v>138</v>
      </c>
      <c r="M596" t="s">
        <v>4148</v>
      </c>
      <c r="N596" t="s">
        <v>138</v>
      </c>
      <c r="O596" t="s">
        <v>3668</v>
      </c>
      <c r="P596">
        <v>35.083457799999998</v>
      </c>
      <c r="Q596">
        <v>126.9533397</v>
      </c>
    </row>
    <row r="597" spans="1:17" x14ac:dyDescent="0.3">
      <c r="A597" t="s">
        <v>4149</v>
      </c>
      <c r="B597" t="s">
        <v>3377</v>
      </c>
      <c r="C597" t="s">
        <v>4150</v>
      </c>
      <c r="D597" t="s">
        <v>4151</v>
      </c>
      <c r="E597" t="str">
        <f>IF(Sheet2!C597="강원", "강원도", IF(Sheet2!C597="경기", "경기도", IF(Sheet2!C597="경남", "경상남도", IF(Sheet2!C597="경북", "경상북도", IF(Sheet2!C597="광주", "광주광역시", IF(Sheet2!C597="대구", "대구광역시", IF(Sheet2!C597="대전", "대전광역시", IF(Sheet2!C597="부산", "부산광역시",IF(Sheet2!C597="서울", "서울특별시",  IF(Sheet2!C597="세종", "세종특별자치시",  IF(Sheet2!C597="울산", "울산광역시",IF(Sheet2!C597="인천", "인천광역시", IF(Sheet2!C597="전남", "전라남도", IF(Sheet2!C597="전북", "전라북도",  IF(Sheet2!C597="제주", "제주특별자치도", IF(Sheet2!C597="충남", "충청남도", IF(Sheet2!C597="충북", "충청북도", Sheet2!C597)))))))))))))))))</f>
        <v>서울특별시</v>
      </c>
      <c r="F597" t="str">
        <f>IFERROR(MID(Sheet2!B597, FIND(" ", Sheet2!B597) + 1, FIND(" ", Sheet2!B597, FIND(" ", Sheet2!B597) + 1) - FIND(" ", Sheet2!B597) - 1), MID(Sheet2!B597, FIND(" ", Sheet2!B597) + 1, LEN(Sheet2!B597) - FIND(" ", Sheet2!B597)))</f>
        <v>종로구</v>
      </c>
      <c r="G597" t="s">
        <v>19</v>
      </c>
      <c r="H597" s="2" t="s">
        <v>33</v>
      </c>
      <c r="I597" s="2">
        <v>2.7</v>
      </c>
      <c r="J597" t="s">
        <v>4152</v>
      </c>
      <c r="K597" t="s">
        <v>158</v>
      </c>
      <c r="L597" t="s">
        <v>138</v>
      </c>
      <c r="M597" t="s">
        <v>4153</v>
      </c>
      <c r="N597" t="s">
        <v>4154</v>
      </c>
      <c r="O597" t="s">
        <v>3383</v>
      </c>
      <c r="P597">
        <v>37.5825259</v>
      </c>
      <c r="Q597">
        <v>126.98506020000001</v>
      </c>
    </row>
    <row r="598" spans="1:17" x14ac:dyDescent="0.3">
      <c r="A598" t="s">
        <v>4155</v>
      </c>
      <c r="B598" t="s">
        <v>4118</v>
      </c>
      <c r="C598" t="s">
        <v>4156</v>
      </c>
      <c r="D598" t="s">
        <v>4157</v>
      </c>
      <c r="E598" t="str">
        <f>IF(Sheet2!C598="강원", "강원도", IF(Sheet2!C598="경기", "경기도", IF(Sheet2!C598="경남", "경상남도", IF(Sheet2!C598="경북", "경상북도", IF(Sheet2!C598="광주", "광주광역시", IF(Sheet2!C598="대구", "대구광역시", IF(Sheet2!C598="대전", "대전광역시", IF(Sheet2!C598="부산", "부산광역시",IF(Sheet2!C598="서울", "서울특별시",  IF(Sheet2!C598="세종", "세종특별자치시",  IF(Sheet2!C598="울산", "울산광역시",IF(Sheet2!C598="인천", "인천광역시", IF(Sheet2!C598="전남", "전라남도", IF(Sheet2!C598="전북", "전라북도",  IF(Sheet2!C598="제주", "제주특별자치도", IF(Sheet2!C598="충남", "충청남도", IF(Sheet2!C598="충북", "충청북도", Sheet2!C598)))))))))))))))))</f>
        <v>경상북도</v>
      </c>
      <c r="F598" t="str">
        <f>IFERROR(MID(Sheet2!B598, FIND(" ", Sheet2!B598) + 1, FIND(" ", Sheet2!B598, FIND(" ", Sheet2!B598) + 1) - FIND(" ", Sheet2!B598) - 1), MID(Sheet2!B598, FIND(" ", Sheet2!B598) + 1, LEN(Sheet2!B598) - FIND(" ", Sheet2!B598)))</f>
        <v>경주시</v>
      </c>
      <c r="G598" t="s">
        <v>19</v>
      </c>
      <c r="H598" s="2" t="s">
        <v>78</v>
      </c>
      <c r="I598" s="2">
        <v>7.5</v>
      </c>
      <c r="J598" t="s">
        <v>4158</v>
      </c>
      <c r="K598" t="s">
        <v>122</v>
      </c>
      <c r="L598" t="s">
        <v>4159</v>
      </c>
      <c r="M598" t="s">
        <v>4160</v>
      </c>
      <c r="N598" t="s">
        <v>4161</v>
      </c>
      <c r="O598" t="s">
        <v>4126</v>
      </c>
      <c r="P598">
        <v>35.781996499999998</v>
      </c>
      <c r="Q598">
        <v>129.4915518</v>
      </c>
    </row>
    <row r="599" spans="1:17" x14ac:dyDescent="0.3">
      <c r="A599" t="s">
        <v>4162</v>
      </c>
      <c r="B599" t="s">
        <v>3662</v>
      </c>
      <c r="C599" t="s">
        <v>4163</v>
      </c>
      <c r="D599" t="s">
        <v>4164</v>
      </c>
      <c r="E599" t="str">
        <f>IF(Sheet2!C599="강원", "강원도", IF(Sheet2!C599="경기", "경기도", IF(Sheet2!C599="경남", "경상남도", IF(Sheet2!C599="경북", "경상북도", IF(Sheet2!C599="광주", "광주광역시", IF(Sheet2!C599="대구", "대구광역시", IF(Sheet2!C599="대전", "대전광역시", IF(Sheet2!C599="부산", "부산광역시",IF(Sheet2!C599="서울", "서울특별시",  IF(Sheet2!C599="세종", "세종특별자치시",  IF(Sheet2!C599="울산", "울산광역시",IF(Sheet2!C599="인천", "인천광역시", IF(Sheet2!C599="전남", "전라남도", IF(Sheet2!C599="전북", "전라북도",  IF(Sheet2!C599="제주", "제주특별자치도", IF(Sheet2!C599="충남", "충청남도", IF(Sheet2!C599="충북", "충청북도", Sheet2!C599)))))))))))))))))</f>
        <v>광주광역시</v>
      </c>
      <c r="F599" t="str">
        <f>IFERROR(MID(Sheet2!B599, FIND(" ", Sheet2!B599) + 1, FIND(" ", Sheet2!B599, FIND(" ", Sheet2!B599) + 1) - FIND(" ", Sheet2!B599) - 1), MID(Sheet2!B599, FIND(" ", Sheet2!B599) + 1, LEN(Sheet2!B599) - FIND(" ", Sheet2!B599)))</f>
        <v>동구</v>
      </c>
      <c r="G599" t="s">
        <v>19</v>
      </c>
      <c r="H599" s="2" t="s">
        <v>33</v>
      </c>
      <c r="I599" s="2">
        <v>2</v>
      </c>
      <c r="J599" t="s">
        <v>4165</v>
      </c>
      <c r="K599" t="s">
        <v>4166</v>
      </c>
      <c r="L599" t="s">
        <v>159</v>
      </c>
      <c r="M599" t="s">
        <v>4167</v>
      </c>
      <c r="N599" t="s">
        <v>2504</v>
      </c>
      <c r="O599" t="s">
        <v>3668</v>
      </c>
      <c r="P599">
        <v>35.083457799999998</v>
      </c>
      <c r="Q599">
        <v>126.9533397</v>
      </c>
    </row>
    <row r="600" spans="1:17" x14ac:dyDescent="0.3">
      <c r="A600" t="s">
        <v>4168</v>
      </c>
      <c r="B600" t="s">
        <v>3662</v>
      </c>
      <c r="C600" t="s">
        <v>4169</v>
      </c>
      <c r="D600" t="s">
        <v>4170</v>
      </c>
      <c r="E600" t="str">
        <f>IF(Sheet2!C600="강원", "강원도", IF(Sheet2!C600="경기", "경기도", IF(Sheet2!C600="경남", "경상남도", IF(Sheet2!C600="경북", "경상북도", IF(Sheet2!C600="광주", "광주광역시", IF(Sheet2!C600="대구", "대구광역시", IF(Sheet2!C600="대전", "대전광역시", IF(Sheet2!C600="부산", "부산광역시",IF(Sheet2!C600="서울", "서울특별시",  IF(Sheet2!C600="세종", "세종특별자치시",  IF(Sheet2!C600="울산", "울산광역시",IF(Sheet2!C600="인천", "인천광역시", IF(Sheet2!C600="전남", "전라남도", IF(Sheet2!C600="전북", "전라북도",  IF(Sheet2!C600="제주", "제주특별자치도", IF(Sheet2!C600="충남", "충청남도", IF(Sheet2!C600="충북", "충청북도", Sheet2!C600)))))))))))))))))</f>
        <v>광주광역시</v>
      </c>
      <c r="F600" t="str">
        <f>IFERROR(MID(Sheet2!B600, FIND(" ", Sheet2!B600) + 1, FIND(" ", Sheet2!B600, FIND(" ", Sheet2!B600) + 1) - FIND(" ", Sheet2!B600) - 1), MID(Sheet2!B600, FIND(" ", Sheet2!B600) + 1, LEN(Sheet2!B600) - FIND(" ", Sheet2!B600)))</f>
        <v>동구</v>
      </c>
      <c r="G600" t="s">
        <v>339</v>
      </c>
      <c r="H600" s="2" t="s">
        <v>33</v>
      </c>
      <c r="I600" s="2">
        <v>3.59</v>
      </c>
      <c r="J600" t="s">
        <v>4171</v>
      </c>
      <c r="K600" t="s">
        <v>4172</v>
      </c>
      <c r="L600" t="s">
        <v>4173</v>
      </c>
      <c r="M600" t="s">
        <v>4174</v>
      </c>
      <c r="N600" t="s">
        <v>4175</v>
      </c>
      <c r="O600" t="s">
        <v>3668</v>
      </c>
      <c r="P600">
        <v>35.083457799999998</v>
      </c>
      <c r="Q600">
        <v>126.9533397</v>
      </c>
    </row>
    <row r="601" spans="1:17" x14ac:dyDescent="0.3">
      <c r="A601" t="s">
        <v>4176</v>
      </c>
      <c r="B601" t="s">
        <v>3377</v>
      </c>
      <c r="C601" t="s">
        <v>4177</v>
      </c>
      <c r="D601" t="s">
        <v>4178</v>
      </c>
      <c r="E601" t="str">
        <f>IF(Sheet2!C601="강원", "강원도", IF(Sheet2!C601="경기", "경기도", IF(Sheet2!C601="경남", "경상남도", IF(Sheet2!C601="경북", "경상북도", IF(Sheet2!C601="광주", "광주광역시", IF(Sheet2!C601="대구", "대구광역시", IF(Sheet2!C601="대전", "대전광역시", IF(Sheet2!C601="부산", "부산광역시",IF(Sheet2!C601="서울", "서울특별시",  IF(Sheet2!C601="세종", "세종특별자치시",  IF(Sheet2!C601="울산", "울산광역시",IF(Sheet2!C601="인천", "인천광역시", IF(Sheet2!C601="전남", "전라남도", IF(Sheet2!C601="전북", "전라북도",  IF(Sheet2!C601="제주", "제주특별자치도", IF(Sheet2!C601="충남", "충청남도", IF(Sheet2!C601="충북", "충청북도", Sheet2!C601)))))))))))))))))</f>
        <v>서울특별시</v>
      </c>
      <c r="F601" t="str">
        <f>IFERROR(MID(Sheet2!B601, FIND(" ", Sheet2!B601) + 1, FIND(" ", Sheet2!B601, FIND(" ", Sheet2!B601) + 1) - FIND(" ", Sheet2!B601) - 1), MID(Sheet2!B601, FIND(" ", Sheet2!B601) + 1, LEN(Sheet2!B601) - FIND(" ", Sheet2!B601)))</f>
        <v>종로구</v>
      </c>
      <c r="G601" t="s">
        <v>19</v>
      </c>
      <c r="H601" s="2" t="s">
        <v>33</v>
      </c>
      <c r="I601" s="2">
        <v>2.2999999999999998</v>
      </c>
      <c r="J601" t="s">
        <v>4152</v>
      </c>
      <c r="K601" t="s">
        <v>122</v>
      </c>
      <c r="O601" t="s">
        <v>3383</v>
      </c>
      <c r="P601">
        <v>37.5825259</v>
      </c>
      <c r="Q601">
        <v>126.98506020000001</v>
      </c>
    </row>
    <row r="602" spans="1:17" x14ac:dyDescent="0.3">
      <c r="A602" t="s">
        <v>4179</v>
      </c>
      <c r="B602" t="s">
        <v>3662</v>
      </c>
      <c r="C602" t="s">
        <v>4180</v>
      </c>
      <c r="D602" t="s">
        <v>4181</v>
      </c>
      <c r="E602" t="str">
        <f>IF(Sheet2!C602="강원", "강원도", IF(Sheet2!C602="경기", "경기도", IF(Sheet2!C602="경남", "경상남도", IF(Sheet2!C602="경북", "경상북도", IF(Sheet2!C602="광주", "광주광역시", IF(Sheet2!C602="대구", "대구광역시", IF(Sheet2!C602="대전", "대전광역시", IF(Sheet2!C602="부산", "부산광역시",IF(Sheet2!C602="서울", "서울특별시",  IF(Sheet2!C602="세종", "세종특별자치시",  IF(Sheet2!C602="울산", "울산광역시",IF(Sheet2!C602="인천", "인천광역시", IF(Sheet2!C602="전남", "전라남도", IF(Sheet2!C602="전북", "전라북도",  IF(Sheet2!C602="제주", "제주특별자치도", IF(Sheet2!C602="충남", "충청남도", IF(Sheet2!C602="충북", "충청북도", Sheet2!C602)))))))))))))))))</f>
        <v>광주광역시</v>
      </c>
      <c r="F602" t="str">
        <f>IFERROR(MID(Sheet2!B602, FIND(" ", Sheet2!B602) + 1, FIND(" ", Sheet2!B602, FIND(" ", Sheet2!B602) + 1) - FIND(" ", Sheet2!B602) - 1), MID(Sheet2!B602, FIND(" ", Sheet2!B602) + 1, LEN(Sheet2!B602) - FIND(" ", Sheet2!B602)))</f>
        <v>동구</v>
      </c>
      <c r="G602" t="s">
        <v>339</v>
      </c>
      <c r="H602" s="2" t="s">
        <v>33</v>
      </c>
      <c r="I602" s="2">
        <v>2.5</v>
      </c>
      <c r="J602" t="s">
        <v>4182</v>
      </c>
      <c r="K602" t="s">
        <v>558</v>
      </c>
      <c r="L602" t="s">
        <v>4183</v>
      </c>
      <c r="M602" t="s">
        <v>4184</v>
      </c>
      <c r="N602" t="s">
        <v>4183</v>
      </c>
      <c r="O602" t="s">
        <v>3668</v>
      </c>
      <c r="P602">
        <v>35.083457799999998</v>
      </c>
      <c r="Q602">
        <v>126.9533397</v>
      </c>
    </row>
    <row r="603" spans="1:17" x14ac:dyDescent="0.3">
      <c r="A603" t="s">
        <v>4185</v>
      </c>
      <c r="B603" t="s">
        <v>3662</v>
      </c>
      <c r="C603" t="s">
        <v>4186</v>
      </c>
      <c r="D603" t="s">
        <v>4187</v>
      </c>
      <c r="E603" t="str">
        <f>IF(Sheet2!C603="강원", "강원도", IF(Sheet2!C603="경기", "경기도", IF(Sheet2!C603="경남", "경상남도", IF(Sheet2!C603="경북", "경상북도", IF(Sheet2!C603="광주", "광주광역시", IF(Sheet2!C603="대구", "대구광역시", IF(Sheet2!C603="대전", "대전광역시", IF(Sheet2!C603="부산", "부산광역시",IF(Sheet2!C603="서울", "서울특별시",  IF(Sheet2!C603="세종", "세종특별자치시",  IF(Sheet2!C603="울산", "울산광역시",IF(Sheet2!C603="인천", "인천광역시", IF(Sheet2!C603="전남", "전라남도", IF(Sheet2!C603="전북", "전라북도",  IF(Sheet2!C603="제주", "제주특별자치도", IF(Sheet2!C603="충남", "충청남도", IF(Sheet2!C603="충북", "충청북도", Sheet2!C603)))))))))))))))))</f>
        <v>광주광역시</v>
      </c>
      <c r="F603" t="str">
        <f>IFERROR(MID(Sheet2!B603, FIND(" ", Sheet2!B603) + 1, FIND(" ", Sheet2!B603, FIND(" ", Sheet2!B603) + 1) - FIND(" ", Sheet2!B603) - 1), MID(Sheet2!B603, FIND(" ", Sheet2!B603) + 1, LEN(Sheet2!B603) - FIND(" ", Sheet2!B603)))</f>
        <v>동구</v>
      </c>
      <c r="G603" t="s">
        <v>339</v>
      </c>
      <c r="H603" s="2" t="s">
        <v>33</v>
      </c>
      <c r="I603" s="2">
        <v>2</v>
      </c>
      <c r="J603" t="s">
        <v>4188</v>
      </c>
      <c r="K603" t="s">
        <v>558</v>
      </c>
      <c r="L603" t="s">
        <v>4183</v>
      </c>
      <c r="M603" t="s">
        <v>4189</v>
      </c>
      <c r="N603" t="s">
        <v>4183</v>
      </c>
      <c r="O603" t="s">
        <v>3668</v>
      </c>
      <c r="P603">
        <v>35.083457799999998</v>
      </c>
      <c r="Q603">
        <v>126.9533397</v>
      </c>
    </row>
    <row r="604" spans="1:17" x14ac:dyDescent="0.3">
      <c r="A604" t="s">
        <v>4190</v>
      </c>
      <c r="B604" t="s">
        <v>4191</v>
      </c>
      <c r="C604" t="s">
        <v>29</v>
      </c>
      <c r="D604" t="s">
        <v>4192</v>
      </c>
      <c r="E604" t="str">
        <f>IF(Sheet2!C604="강원", "강원도", IF(Sheet2!C604="경기", "경기도", IF(Sheet2!C604="경남", "경상남도", IF(Sheet2!C604="경북", "경상북도", IF(Sheet2!C604="광주", "광주광역시", IF(Sheet2!C604="대구", "대구광역시", IF(Sheet2!C604="대전", "대전광역시", IF(Sheet2!C604="부산", "부산광역시",IF(Sheet2!C604="서울", "서울특별시",  IF(Sheet2!C604="세종", "세종특별자치시",  IF(Sheet2!C604="울산", "울산광역시",IF(Sheet2!C604="인천", "인천광역시", IF(Sheet2!C604="전남", "전라남도", IF(Sheet2!C604="전북", "전라북도",  IF(Sheet2!C604="제주", "제주특별자치도", IF(Sheet2!C604="충남", "충청남도", IF(Sheet2!C604="충북", "충청북도", Sheet2!C604)))))))))))))))))</f>
        <v>경상북도</v>
      </c>
      <c r="F604" t="str">
        <f>IFERROR(MID(Sheet2!B604, FIND(" ", Sheet2!B604) + 1, FIND(" ", Sheet2!B604, FIND(" ", Sheet2!B604) + 1) - FIND(" ", Sheet2!B604) - 1), MID(Sheet2!B604, FIND(" ", Sheet2!B604) + 1, LEN(Sheet2!B604) - FIND(" ", Sheet2!B604)))</f>
        <v>울진군</v>
      </c>
      <c r="G604" t="s">
        <v>128</v>
      </c>
      <c r="H604" s="2" t="s">
        <v>20</v>
      </c>
      <c r="I604" s="2">
        <v>13.5</v>
      </c>
      <c r="J604" t="s">
        <v>4194</v>
      </c>
      <c r="K604" t="s">
        <v>71</v>
      </c>
      <c r="L604" t="s">
        <v>645</v>
      </c>
      <c r="M604" t="s">
        <v>4195</v>
      </c>
      <c r="N604" t="s">
        <v>4196</v>
      </c>
      <c r="O604" t="s">
        <v>4197</v>
      </c>
      <c r="P604">
        <v>36.971230300000002</v>
      </c>
      <c r="Q604">
        <v>129.39877039999999</v>
      </c>
    </row>
    <row r="605" spans="1:17" x14ac:dyDescent="0.3">
      <c r="A605" t="s">
        <v>4198</v>
      </c>
      <c r="B605" t="s">
        <v>4199</v>
      </c>
      <c r="C605" t="s">
        <v>4199</v>
      </c>
      <c r="D605" t="s">
        <v>4200</v>
      </c>
      <c r="E605" t="str">
        <f>IF(Sheet2!C605="강원", "강원도", IF(Sheet2!C605="경기", "경기도", IF(Sheet2!C605="경남", "경상남도", IF(Sheet2!C605="경북", "경상북도", IF(Sheet2!C605="광주", "광주광역시", IF(Sheet2!C605="대구", "대구광역시", IF(Sheet2!C605="대전", "대전광역시", IF(Sheet2!C605="부산", "부산광역시",IF(Sheet2!C605="서울", "서울특별시",  IF(Sheet2!C605="세종", "세종특별자치시",  IF(Sheet2!C605="울산", "울산광역시",IF(Sheet2!C605="인천", "인천광역시", IF(Sheet2!C605="전남", "전라남도", IF(Sheet2!C605="전북", "전라북도",  IF(Sheet2!C605="제주", "제주특별자치도", IF(Sheet2!C605="충남", "충청남도", IF(Sheet2!C605="충북", "충청북도", Sheet2!C605)))))))))))))))))</f>
        <v>광주광역시</v>
      </c>
      <c r="F605" t="str">
        <f>IFERROR(MID(Sheet2!B605, FIND(" ", Sheet2!B605) + 1, FIND(" ", Sheet2!B605, FIND(" ", Sheet2!B605) + 1) - FIND(" ", Sheet2!B605) - 1), MID(Sheet2!B605, FIND(" ", Sheet2!B605) + 1, LEN(Sheet2!B605) - FIND(" ", Sheet2!B605)))</f>
        <v>남구</v>
      </c>
      <c r="G605" t="s">
        <v>32</v>
      </c>
      <c r="H605" s="2" t="s">
        <v>50</v>
      </c>
      <c r="I605" s="2">
        <v>27.5</v>
      </c>
      <c r="J605" t="s">
        <v>4202</v>
      </c>
      <c r="K605" t="s">
        <v>105</v>
      </c>
      <c r="L605" t="s">
        <v>4203</v>
      </c>
      <c r="M605" t="s">
        <v>4204</v>
      </c>
      <c r="N605" t="s">
        <v>4205</v>
      </c>
      <c r="O605" t="s">
        <v>4206</v>
      </c>
      <c r="P605">
        <v>35.0640784</v>
      </c>
      <c r="Q605">
        <v>126.77003860000001</v>
      </c>
    </row>
    <row r="606" spans="1:17" x14ac:dyDescent="0.3">
      <c r="A606" t="s">
        <v>4207</v>
      </c>
      <c r="B606" t="s">
        <v>4208</v>
      </c>
      <c r="C606" t="s">
        <v>29</v>
      </c>
      <c r="D606" t="s">
        <v>4209</v>
      </c>
      <c r="E606" t="str">
        <f>IF(Sheet2!C606="강원", "강원도", IF(Sheet2!C606="경기", "경기도", IF(Sheet2!C606="경남", "경상남도", IF(Sheet2!C606="경북", "경상북도", IF(Sheet2!C606="광주", "광주광역시", IF(Sheet2!C606="대구", "대구광역시", IF(Sheet2!C606="대전", "대전광역시", IF(Sheet2!C606="부산", "부산광역시",IF(Sheet2!C606="서울", "서울특별시",  IF(Sheet2!C606="세종", "세종특별자치시",  IF(Sheet2!C606="울산", "울산광역시",IF(Sheet2!C606="인천", "인천광역시", IF(Sheet2!C606="전남", "전라남도", IF(Sheet2!C606="전북", "전라북도",  IF(Sheet2!C606="제주", "제주특별자치도", IF(Sheet2!C606="충남", "충청남도", IF(Sheet2!C606="충북", "충청북도", Sheet2!C606)))))))))))))))))</f>
        <v>광주광역시</v>
      </c>
      <c r="F606" t="str">
        <f>IFERROR(MID(Sheet2!B606, FIND(" ", Sheet2!B606) + 1, FIND(" ", Sheet2!B606, FIND(" ", Sheet2!B606) + 1) - FIND(" ", Sheet2!B606) - 1), MID(Sheet2!B606, FIND(" ", Sheet2!B606) + 1, LEN(Sheet2!B606) - FIND(" ", Sheet2!B606)))</f>
        <v>북구</v>
      </c>
      <c r="G606" t="s">
        <v>32</v>
      </c>
      <c r="H606" s="2" t="s">
        <v>78</v>
      </c>
      <c r="I606" s="2">
        <v>9.8000000000000007</v>
      </c>
      <c r="J606" t="s">
        <v>4210</v>
      </c>
      <c r="K606" t="s">
        <v>87</v>
      </c>
      <c r="L606" t="s">
        <v>4211</v>
      </c>
      <c r="M606" t="s">
        <v>4212</v>
      </c>
      <c r="N606" t="s">
        <v>4213</v>
      </c>
      <c r="O606" t="s">
        <v>4214</v>
      </c>
      <c r="P606">
        <v>35.214646999999999</v>
      </c>
      <c r="Q606">
        <v>126.9016531</v>
      </c>
    </row>
    <row r="607" spans="1:17" x14ac:dyDescent="0.3">
      <c r="A607" t="s">
        <v>4215</v>
      </c>
      <c r="B607" t="s">
        <v>4216</v>
      </c>
      <c r="C607" t="s">
        <v>4217</v>
      </c>
      <c r="D607" t="s">
        <v>4218</v>
      </c>
      <c r="E607" t="str">
        <f>IF(Sheet2!C607="강원", "강원도", IF(Sheet2!C607="경기", "경기도", IF(Sheet2!C607="경남", "경상남도", IF(Sheet2!C607="경북", "경상북도", IF(Sheet2!C607="광주", "광주광역시", IF(Sheet2!C607="대구", "대구광역시", IF(Sheet2!C607="대전", "대전광역시", IF(Sheet2!C607="부산", "부산광역시",IF(Sheet2!C607="서울", "서울특별시",  IF(Sheet2!C607="세종", "세종특별자치시",  IF(Sheet2!C607="울산", "울산광역시",IF(Sheet2!C607="인천", "인천광역시", IF(Sheet2!C607="전남", "전라남도", IF(Sheet2!C607="전북", "전라북도",  IF(Sheet2!C607="제주", "제주특별자치도", IF(Sheet2!C607="충남", "충청남도", IF(Sheet2!C607="충북", "충청북도", Sheet2!C607)))))))))))))))))</f>
        <v>경기도</v>
      </c>
      <c r="F607" t="str">
        <f>IFERROR(MID(Sheet2!B607, FIND(" ", Sheet2!B607) + 1, FIND(" ", Sheet2!B607, FIND(" ", Sheet2!B607) + 1) - FIND(" ", Sheet2!B607) - 1), MID(Sheet2!B607, FIND(" ", Sheet2!B607) + 1, LEN(Sheet2!B607) - FIND(" ", Sheet2!B607)))</f>
        <v>이천시</v>
      </c>
      <c r="G607" t="s">
        <v>339</v>
      </c>
      <c r="H607" s="2" t="s">
        <v>78</v>
      </c>
      <c r="I607" s="2" t="s">
        <v>4220</v>
      </c>
      <c r="J607" t="s">
        <v>4221</v>
      </c>
      <c r="O607" t="s">
        <v>4222</v>
      </c>
      <c r="P607">
        <v>37.301642899999997</v>
      </c>
      <c r="Q607">
        <v>127.12879479999999</v>
      </c>
    </row>
    <row r="608" spans="1:17" x14ac:dyDescent="0.3">
      <c r="A608" t="s">
        <v>4223</v>
      </c>
      <c r="B608" t="s">
        <v>3377</v>
      </c>
      <c r="C608" t="s">
        <v>4224</v>
      </c>
      <c r="D608" t="s">
        <v>4225</v>
      </c>
      <c r="E608" t="str">
        <f>IF(Sheet2!C608="강원", "강원도", IF(Sheet2!C608="경기", "경기도", IF(Sheet2!C608="경남", "경상남도", IF(Sheet2!C608="경북", "경상북도", IF(Sheet2!C608="광주", "광주광역시", IF(Sheet2!C608="대구", "대구광역시", IF(Sheet2!C608="대전", "대전광역시", IF(Sheet2!C608="부산", "부산광역시",IF(Sheet2!C608="서울", "서울특별시",  IF(Sheet2!C608="세종", "세종특별자치시",  IF(Sheet2!C608="울산", "울산광역시",IF(Sheet2!C608="인천", "인천광역시", IF(Sheet2!C608="전남", "전라남도", IF(Sheet2!C608="전북", "전라북도",  IF(Sheet2!C608="제주", "제주특별자치도", IF(Sheet2!C608="충남", "충청남도", IF(Sheet2!C608="충북", "충청북도", Sheet2!C608)))))))))))))))))</f>
        <v>서울특별시</v>
      </c>
      <c r="F608" t="str">
        <f>IFERROR(MID(Sheet2!B608, FIND(" ", Sheet2!B608) + 1, FIND(" ", Sheet2!B608, FIND(" ", Sheet2!B608) + 1) - FIND(" ", Sheet2!B608) - 1), MID(Sheet2!B608, FIND(" ", Sheet2!B608) + 1, LEN(Sheet2!B608) - FIND(" ", Sheet2!B608)))</f>
        <v>마포구</v>
      </c>
      <c r="G608" t="s">
        <v>19</v>
      </c>
      <c r="H608" s="2" t="s">
        <v>33</v>
      </c>
      <c r="I608" s="2">
        <v>3</v>
      </c>
      <c r="J608" t="s">
        <v>4226</v>
      </c>
      <c r="K608" t="s">
        <v>158</v>
      </c>
      <c r="L608" t="s">
        <v>826</v>
      </c>
      <c r="M608" t="s">
        <v>4227</v>
      </c>
      <c r="O608" t="s">
        <v>3383</v>
      </c>
      <c r="P608">
        <v>37.5825259</v>
      </c>
      <c r="Q608">
        <v>126.98506020000001</v>
      </c>
    </row>
    <row r="609" spans="1:17" x14ac:dyDescent="0.3">
      <c r="A609" t="s">
        <v>4228</v>
      </c>
      <c r="B609" t="s">
        <v>4191</v>
      </c>
      <c r="C609" t="s">
        <v>44</v>
      </c>
      <c r="D609" t="s">
        <v>4229</v>
      </c>
      <c r="E609" t="str">
        <f>IF(Sheet2!C609="강원", "강원도", IF(Sheet2!C609="경기", "경기도", IF(Sheet2!C609="경남", "경상남도", IF(Sheet2!C609="경북", "경상북도", IF(Sheet2!C609="광주", "광주광역시", IF(Sheet2!C609="대구", "대구광역시", IF(Sheet2!C609="대전", "대전광역시", IF(Sheet2!C609="부산", "부산광역시",IF(Sheet2!C609="서울", "서울특별시",  IF(Sheet2!C609="세종", "세종특별자치시",  IF(Sheet2!C609="울산", "울산광역시",IF(Sheet2!C609="인천", "인천광역시", IF(Sheet2!C609="전남", "전라남도", IF(Sheet2!C609="전북", "전라북도",  IF(Sheet2!C609="제주", "제주특별자치도", IF(Sheet2!C609="충남", "충청남도", IF(Sheet2!C609="충북", "충청북도", Sheet2!C609)))))))))))))))))</f>
        <v>경상북도</v>
      </c>
      <c r="F609" t="str">
        <f>IFERROR(MID(Sheet2!B609, FIND(" ", Sheet2!B609) + 1, FIND(" ", Sheet2!B609, FIND(" ", Sheet2!B609) + 1) - FIND(" ", Sheet2!B609) - 1), MID(Sheet2!B609, FIND(" ", Sheet2!B609) + 1, LEN(Sheet2!B609) - FIND(" ", Sheet2!B609)))</f>
        <v>울진군</v>
      </c>
      <c r="G609" t="s">
        <v>128</v>
      </c>
      <c r="H609" s="2" t="s">
        <v>60</v>
      </c>
      <c r="I609" s="2">
        <v>16.3</v>
      </c>
      <c r="J609" t="s">
        <v>4230</v>
      </c>
      <c r="K609" t="s">
        <v>71</v>
      </c>
      <c r="L609" t="s">
        <v>4231</v>
      </c>
      <c r="M609" t="s">
        <v>4232</v>
      </c>
      <c r="N609" t="s">
        <v>4233</v>
      </c>
      <c r="O609" t="s">
        <v>4197</v>
      </c>
      <c r="P609">
        <v>36.971230300000002</v>
      </c>
      <c r="Q609">
        <v>129.39877039999999</v>
      </c>
    </row>
    <row r="610" spans="1:17" x14ac:dyDescent="0.3">
      <c r="A610" t="s">
        <v>4234</v>
      </c>
      <c r="B610" t="s">
        <v>3377</v>
      </c>
      <c r="C610" t="s">
        <v>4235</v>
      </c>
      <c r="D610" t="s">
        <v>4236</v>
      </c>
      <c r="E610" t="str">
        <f>IF(Sheet2!C610="강원", "강원도", IF(Sheet2!C610="경기", "경기도", IF(Sheet2!C610="경남", "경상남도", IF(Sheet2!C610="경북", "경상북도", IF(Sheet2!C610="광주", "광주광역시", IF(Sheet2!C610="대구", "대구광역시", IF(Sheet2!C610="대전", "대전광역시", IF(Sheet2!C610="부산", "부산광역시",IF(Sheet2!C610="서울", "서울특별시",  IF(Sheet2!C610="세종", "세종특별자치시",  IF(Sheet2!C610="울산", "울산광역시",IF(Sheet2!C610="인천", "인천광역시", IF(Sheet2!C610="전남", "전라남도", IF(Sheet2!C610="전북", "전라북도",  IF(Sheet2!C610="제주", "제주특별자치도", IF(Sheet2!C610="충남", "충청남도", IF(Sheet2!C610="충북", "충청북도", Sheet2!C610)))))))))))))))))</f>
        <v>서울특별시</v>
      </c>
      <c r="F610" t="str">
        <f>IFERROR(MID(Sheet2!B610, FIND(" ", Sheet2!B610) + 1, FIND(" ", Sheet2!B610, FIND(" ", Sheet2!B610) + 1) - FIND(" ", Sheet2!B610) - 1), MID(Sheet2!B610, FIND(" ", Sheet2!B610) + 1, LEN(Sheet2!B610) - FIND(" ", Sheet2!B610)))</f>
        <v>종로구</v>
      </c>
      <c r="G610" t="s">
        <v>19</v>
      </c>
      <c r="H610" s="2" t="s">
        <v>33</v>
      </c>
      <c r="I610" s="2">
        <v>2.5</v>
      </c>
      <c r="J610" t="s">
        <v>4237</v>
      </c>
      <c r="K610" t="s">
        <v>904</v>
      </c>
      <c r="L610" t="s">
        <v>675</v>
      </c>
      <c r="M610" t="s">
        <v>4238</v>
      </c>
      <c r="O610" t="s">
        <v>3383</v>
      </c>
      <c r="P610">
        <v>37.5825259</v>
      </c>
      <c r="Q610">
        <v>126.98506020000001</v>
      </c>
    </row>
    <row r="611" spans="1:17" x14ac:dyDescent="0.3">
      <c r="A611" t="s">
        <v>4239</v>
      </c>
      <c r="B611" t="s">
        <v>3377</v>
      </c>
      <c r="C611" t="s">
        <v>4240</v>
      </c>
      <c r="D611" t="s">
        <v>4241</v>
      </c>
      <c r="E611" t="str">
        <f>IF(Sheet2!C611="강원", "강원도", IF(Sheet2!C611="경기", "경기도", IF(Sheet2!C611="경남", "경상남도", IF(Sheet2!C611="경북", "경상북도", IF(Sheet2!C611="광주", "광주광역시", IF(Sheet2!C611="대구", "대구광역시", IF(Sheet2!C611="대전", "대전광역시", IF(Sheet2!C611="부산", "부산광역시",IF(Sheet2!C611="서울", "서울특별시",  IF(Sheet2!C611="세종", "세종특별자치시",  IF(Sheet2!C611="울산", "울산광역시",IF(Sheet2!C611="인천", "인천광역시", IF(Sheet2!C611="전남", "전라남도", IF(Sheet2!C611="전북", "전라북도",  IF(Sheet2!C611="제주", "제주특별자치도", IF(Sheet2!C611="충남", "충청남도", IF(Sheet2!C611="충북", "충청북도", Sheet2!C611)))))))))))))))))</f>
        <v>서울특별시</v>
      </c>
      <c r="F611" t="str">
        <f>IFERROR(MID(Sheet2!B611, FIND(" ", Sheet2!B611) + 1, FIND(" ", Sheet2!B611, FIND(" ", Sheet2!B611) + 1) - FIND(" ", Sheet2!B611) - 1), MID(Sheet2!B611, FIND(" ", Sheet2!B611) + 1, LEN(Sheet2!B611) - FIND(" ", Sheet2!B611)))</f>
        <v>중구</v>
      </c>
      <c r="G611" t="s">
        <v>32</v>
      </c>
      <c r="H611" s="2" t="s">
        <v>78</v>
      </c>
      <c r="I611" s="2">
        <v>6</v>
      </c>
      <c r="J611" t="s">
        <v>4242</v>
      </c>
      <c r="K611" t="s">
        <v>122</v>
      </c>
      <c r="L611" t="s">
        <v>885</v>
      </c>
      <c r="M611" t="s">
        <v>4243</v>
      </c>
      <c r="N611" t="s">
        <v>4244</v>
      </c>
      <c r="O611" t="s">
        <v>3383</v>
      </c>
      <c r="P611">
        <v>37.5825259</v>
      </c>
      <c r="Q611">
        <v>126.98506020000001</v>
      </c>
    </row>
    <row r="612" spans="1:17" x14ac:dyDescent="0.3">
      <c r="A612" t="s">
        <v>4245</v>
      </c>
      <c r="B612" t="s">
        <v>4246</v>
      </c>
      <c r="C612" t="s">
        <v>4246</v>
      </c>
      <c r="D612" t="s">
        <v>4247</v>
      </c>
      <c r="E612" t="str">
        <f>IF(Sheet2!C612="강원", "강원도", IF(Sheet2!C612="경기", "경기도", IF(Sheet2!C612="경남", "경상남도", IF(Sheet2!C612="경북", "경상북도", IF(Sheet2!C612="광주", "광주광역시", IF(Sheet2!C612="대구", "대구광역시", IF(Sheet2!C612="대전", "대전광역시", IF(Sheet2!C612="부산", "부산광역시",IF(Sheet2!C612="서울", "서울특별시",  IF(Sheet2!C612="세종", "세종특별자치시",  IF(Sheet2!C612="울산", "울산광역시",IF(Sheet2!C612="인천", "인천광역시", IF(Sheet2!C612="전남", "전라남도", IF(Sheet2!C612="전북", "전라북도",  IF(Sheet2!C612="제주", "제주특별자치도", IF(Sheet2!C612="충남", "충청남도", IF(Sheet2!C612="충북", "충청북도", Sheet2!C612)))))))))))))))))</f>
        <v>전라북도</v>
      </c>
      <c r="F612" t="str">
        <f>IFERROR(MID(Sheet2!B612, FIND(" ", Sheet2!B612) + 1, FIND(" ", Sheet2!B612, FIND(" ", Sheet2!B612) + 1) - FIND(" ", Sheet2!B612) - 1), MID(Sheet2!B612, FIND(" ", Sheet2!B612) + 1, LEN(Sheet2!B612) - FIND(" ", Sheet2!B612)))</f>
        <v>임실군</v>
      </c>
      <c r="G612" t="s">
        <v>32</v>
      </c>
      <c r="H612" s="2" t="s">
        <v>20</v>
      </c>
      <c r="I612" s="2">
        <v>13</v>
      </c>
      <c r="J612" t="s">
        <v>4249</v>
      </c>
      <c r="K612" t="s">
        <v>87</v>
      </c>
      <c r="L612" t="s">
        <v>4250</v>
      </c>
      <c r="M612" t="s">
        <v>4251</v>
      </c>
      <c r="N612" t="s">
        <v>4252</v>
      </c>
      <c r="O612" t="s">
        <v>4253</v>
      </c>
      <c r="P612">
        <v>35.628186599999999</v>
      </c>
      <c r="Q612">
        <v>127.1359209</v>
      </c>
    </row>
    <row r="613" spans="1:17" x14ac:dyDescent="0.3">
      <c r="A613" t="s">
        <v>4254</v>
      </c>
      <c r="B613" t="s">
        <v>4255</v>
      </c>
      <c r="C613" t="s">
        <v>4256</v>
      </c>
      <c r="D613" t="s">
        <v>4257</v>
      </c>
      <c r="E613" t="str">
        <f>IF(Sheet2!C613="강원", "강원도", IF(Sheet2!C613="경기", "경기도", IF(Sheet2!C613="경남", "경상남도", IF(Sheet2!C613="경북", "경상북도", IF(Sheet2!C613="광주", "광주광역시", IF(Sheet2!C613="대구", "대구광역시", IF(Sheet2!C613="대전", "대전광역시", IF(Sheet2!C613="부산", "부산광역시",IF(Sheet2!C613="서울", "서울특별시",  IF(Sheet2!C613="세종", "세종특별자치시",  IF(Sheet2!C613="울산", "울산광역시",IF(Sheet2!C613="인천", "인천광역시", IF(Sheet2!C613="전남", "전라남도", IF(Sheet2!C613="전북", "전라북도",  IF(Sheet2!C613="제주", "제주특별자치도", IF(Sheet2!C613="충남", "충청남도", IF(Sheet2!C613="충북", "충청북도", Sheet2!C613)))))))))))))))))</f>
        <v>전라북도</v>
      </c>
      <c r="F613" t="str">
        <f>IFERROR(MID(Sheet2!B613, FIND(" ", Sheet2!B613) + 1, FIND(" ", Sheet2!B613, FIND(" ", Sheet2!B613) + 1) - FIND(" ", Sheet2!B613) - 1), MID(Sheet2!B613, FIND(" ", Sheet2!B613) + 1, LEN(Sheet2!B613) - FIND(" ", Sheet2!B613)))</f>
        <v>완주군</v>
      </c>
      <c r="G613" t="s">
        <v>32</v>
      </c>
      <c r="H613" s="2" t="s">
        <v>78</v>
      </c>
      <c r="I613" s="2">
        <v>5.7</v>
      </c>
      <c r="J613" t="s">
        <v>4259</v>
      </c>
      <c r="K613" t="s">
        <v>904</v>
      </c>
      <c r="L613" t="s">
        <v>4260</v>
      </c>
      <c r="M613" t="s">
        <v>4261</v>
      </c>
      <c r="N613" t="s">
        <v>4262</v>
      </c>
      <c r="O613" t="s">
        <v>4263</v>
      </c>
      <c r="P613">
        <v>35.742200699999998</v>
      </c>
      <c r="Q613">
        <v>127.2073281</v>
      </c>
    </row>
    <row r="614" spans="1:17" x14ac:dyDescent="0.3">
      <c r="A614" t="s">
        <v>4264</v>
      </c>
      <c r="B614" t="s">
        <v>4265</v>
      </c>
      <c r="C614" t="s">
        <v>4266</v>
      </c>
      <c r="D614" t="s">
        <v>4267</v>
      </c>
      <c r="E614" t="str">
        <f>IF(Sheet2!C614="강원", "강원도", IF(Sheet2!C614="경기", "경기도", IF(Sheet2!C614="경남", "경상남도", IF(Sheet2!C614="경북", "경상북도", IF(Sheet2!C614="광주", "광주광역시", IF(Sheet2!C614="대구", "대구광역시", IF(Sheet2!C614="대전", "대전광역시", IF(Sheet2!C614="부산", "부산광역시",IF(Sheet2!C614="서울", "서울특별시",  IF(Sheet2!C614="세종", "세종특별자치시",  IF(Sheet2!C614="울산", "울산광역시",IF(Sheet2!C614="인천", "인천광역시", IF(Sheet2!C614="전남", "전라남도", IF(Sheet2!C614="전북", "전라북도",  IF(Sheet2!C614="제주", "제주특별자치도", IF(Sheet2!C614="충남", "충청남도", IF(Sheet2!C614="충북", "충청북도", Sheet2!C614)))))))))))))))))</f>
        <v>서울특별시</v>
      </c>
      <c r="F614" t="str">
        <f>IFERROR(MID(Sheet2!B614, FIND(" ", Sheet2!B614) + 1, FIND(" ", Sheet2!B614, FIND(" ", Sheet2!B614) + 1) - FIND(" ", Sheet2!B614) - 1), MID(Sheet2!B614, FIND(" ", Sheet2!B614) + 1, LEN(Sheet2!B614) - FIND(" ", Sheet2!B614)))</f>
        <v>종로구</v>
      </c>
      <c r="G614" t="s">
        <v>128</v>
      </c>
      <c r="H614" s="2" t="s">
        <v>33</v>
      </c>
      <c r="I614" s="2">
        <v>4.7149999999999999</v>
      </c>
      <c r="J614" t="s">
        <v>4268</v>
      </c>
      <c r="K614" t="s">
        <v>158</v>
      </c>
      <c r="L614" t="s">
        <v>4269</v>
      </c>
      <c r="M614" t="s">
        <v>4270</v>
      </c>
      <c r="O614" t="s">
        <v>4271</v>
      </c>
      <c r="P614">
        <v>37.580796599999999</v>
      </c>
      <c r="Q614">
        <v>127.00863579999999</v>
      </c>
    </row>
    <row r="615" spans="1:17" x14ac:dyDescent="0.3">
      <c r="A615" t="s">
        <v>4272</v>
      </c>
      <c r="B615" t="s">
        <v>4273</v>
      </c>
      <c r="C615" t="s">
        <v>29</v>
      </c>
      <c r="D615" t="s">
        <v>4274</v>
      </c>
      <c r="E615" t="str">
        <f>IF(Sheet2!C615="강원", "강원도", IF(Sheet2!C615="경기", "경기도", IF(Sheet2!C615="경남", "경상남도", IF(Sheet2!C615="경북", "경상북도", IF(Sheet2!C615="광주", "광주광역시", IF(Sheet2!C615="대구", "대구광역시", IF(Sheet2!C615="대전", "대전광역시", IF(Sheet2!C615="부산", "부산광역시",IF(Sheet2!C615="서울", "서울특별시",  IF(Sheet2!C615="세종", "세종특별자치시",  IF(Sheet2!C615="울산", "울산광역시",IF(Sheet2!C615="인천", "인천광역시", IF(Sheet2!C615="전남", "전라남도", IF(Sheet2!C615="전북", "전라북도",  IF(Sheet2!C615="제주", "제주특별자치도", IF(Sheet2!C615="충남", "충청남도", IF(Sheet2!C615="충북", "충청북도", Sheet2!C615)))))))))))))))))</f>
        <v>전라북도</v>
      </c>
      <c r="F615" t="str">
        <f>IFERROR(MID(Sheet2!B615, FIND(" ", Sheet2!B615) + 1, FIND(" ", Sheet2!B615, FIND(" ", Sheet2!B615) + 1) - FIND(" ", Sheet2!B615) - 1), MID(Sheet2!B615, FIND(" ", Sheet2!B615) + 1, LEN(Sheet2!B615) - FIND(" ", Sheet2!B615)))</f>
        <v>완주군</v>
      </c>
      <c r="G615" t="s">
        <v>32</v>
      </c>
      <c r="H615" s="2" t="s">
        <v>78</v>
      </c>
      <c r="I615" s="2">
        <v>8</v>
      </c>
      <c r="J615" t="s">
        <v>4275</v>
      </c>
      <c r="K615" t="s">
        <v>80</v>
      </c>
      <c r="L615" t="s">
        <v>4276</v>
      </c>
      <c r="M615" t="s">
        <v>4276</v>
      </c>
      <c r="N615" t="s">
        <v>4276</v>
      </c>
      <c r="O615" t="s">
        <v>4277</v>
      </c>
      <c r="P615">
        <v>35.707460599999997</v>
      </c>
      <c r="Q615">
        <v>127.09355600000001</v>
      </c>
    </row>
    <row r="616" spans="1:17" x14ac:dyDescent="0.3">
      <c r="A616" t="s">
        <v>4278</v>
      </c>
      <c r="B616" t="s">
        <v>4279</v>
      </c>
      <c r="C616" t="s">
        <v>29</v>
      </c>
      <c r="D616" t="s">
        <v>4280</v>
      </c>
      <c r="E616" t="str">
        <f>IF(Sheet2!C616="강원", "강원도", IF(Sheet2!C616="경기", "경기도", IF(Sheet2!C616="경남", "경상남도", IF(Sheet2!C616="경북", "경상북도", IF(Sheet2!C616="광주", "광주광역시", IF(Sheet2!C616="대구", "대구광역시", IF(Sheet2!C616="대전", "대전광역시", IF(Sheet2!C616="부산", "부산광역시",IF(Sheet2!C616="서울", "서울특별시",  IF(Sheet2!C616="세종", "세종특별자치시",  IF(Sheet2!C616="울산", "울산광역시",IF(Sheet2!C616="인천", "인천광역시", IF(Sheet2!C616="전남", "전라남도", IF(Sheet2!C616="전북", "전라북도",  IF(Sheet2!C616="제주", "제주특별자치도", IF(Sheet2!C616="충남", "충청남도", IF(Sheet2!C616="충북", "충청북도", Sheet2!C616)))))))))))))))))</f>
        <v>경상북도</v>
      </c>
      <c r="F616" t="str">
        <f>IFERROR(MID(Sheet2!B616, FIND(" ", Sheet2!B616) + 1, FIND(" ", Sheet2!B616, FIND(" ", Sheet2!B616) + 1) - FIND(" ", Sheet2!B616) - 1), MID(Sheet2!B616, FIND(" ", Sheet2!B616) + 1, LEN(Sheet2!B616) - FIND(" ", Sheet2!B616)))</f>
        <v>봉화군</v>
      </c>
      <c r="G616" t="s">
        <v>32</v>
      </c>
      <c r="H616" s="2" t="s">
        <v>78</v>
      </c>
      <c r="I616" s="2">
        <v>8</v>
      </c>
      <c r="J616" t="s">
        <v>4281</v>
      </c>
      <c r="K616" t="s">
        <v>298</v>
      </c>
      <c r="L616" t="s">
        <v>4282</v>
      </c>
      <c r="M616" t="s">
        <v>4282</v>
      </c>
      <c r="N616" t="s">
        <v>4283</v>
      </c>
      <c r="O616" t="s">
        <v>4284</v>
      </c>
      <c r="P616">
        <v>36.858044</v>
      </c>
      <c r="Q616">
        <v>128.97101989999999</v>
      </c>
    </row>
    <row r="617" spans="1:17" x14ac:dyDescent="0.3">
      <c r="A617" t="s">
        <v>4285</v>
      </c>
      <c r="B617" t="s">
        <v>4265</v>
      </c>
      <c r="C617" t="s">
        <v>4286</v>
      </c>
      <c r="D617" t="s">
        <v>4287</v>
      </c>
      <c r="E617" t="str">
        <f>IF(Sheet2!C617="강원", "강원도", IF(Sheet2!C617="경기", "경기도", IF(Sheet2!C617="경남", "경상남도", IF(Sheet2!C617="경북", "경상북도", IF(Sheet2!C617="광주", "광주광역시", IF(Sheet2!C617="대구", "대구광역시", IF(Sheet2!C617="대전", "대전광역시", IF(Sheet2!C617="부산", "부산광역시",IF(Sheet2!C617="서울", "서울특별시",  IF(Sheet2!C617="세종", "세종특별자치시",  IF(Sheet2!C617="울산", "울산광역시",IF(Sheet2!C617="인천", "인천광역시", IF(Sheet2!C617="전남", "전라남도", IF(Sheet2!C617="전북", "전라북도",  IF(Sheet2!C617="제주", "제주특별자치도", IF(Sheet2!C617="충남", "충청남도", IF(Sheet2!C617="충북", "충청북도", Sheet2!C617)))))))))))))))))</f>
        <v>서울특별시</v>
      </c>
      <c r="F617" t="str">
        <f>IFERROR(MID(Sheet2!B617, FIND(" ", Sheet2!B617) + 1, FIND(" ", Sheet2!B617, FIND(" ", Sheet2!B617) + 1) - FIND(" ", Sheet2!B617) - 1), MID(Sheet2!B617, FIND(" ", Sheet2!B617) + 1, LEN(Sheet2!B617) - FIND(" ", Sheet2!B617)))</f>
        <v>종로구</v>
      </c>
      <c r="G617" t="s">
        <v>32</v>
      </c>
      <c r="H617" s="2" t="s">
        <v>33</v>
      </c>
      <c r="I617" s="2">
        <v>3.3</v>
      </c>
      <c r="J617" t="s">
        <v>4288</v>
      </c>
      <c r="K617" t="s">
        <v>477</v>
      </c>
      <c r="L617" t="s">
        <v>675</v>
      </c>
      <c r="M617" t="s">
        <v>4289</v>
      </c>
      <c r="N617" t="s">
        <v>138</v>
      </c>
      <c r="O617" t="s">
        <v>4271</v>
      </c>
      <c r="P617">
        <v>37.580796599999999</v>
      </c>
      <c r="Q617">
        <v>127.00863579999999</v>
      </c>
    </row>
    <row r="618" spans="1:17" x14ac:dyDescent="0.3">
      <c r="A618" t="s">
        <v>4290</v>
      </c>
      <c r="B618" t="s">
        <v>4291</v>
      </c>
      <c r="C618" t="s">
        <v>4291</v>
      </c>
      <c r="D618" t="s">
        <v>4292</v>
      </c>
      <c r="E618" t="str">
        <f>IF(Sheet2!C618="강원", "강원도", IF(Sheet2!C618="경기", "경기도", IF(Sheet2!C618="경남", "경상남도", IF(Sheet2!C618="경북", "경상북도", IF(Sheet2!C618="광주", "광주광역시", IF(Sheet2!C618="대구", "대구광역시", IF(Sheet2!C618="대전", "대전광역시", IF(Sheet2!C618="부산", "부산광역시",IF(Sheet2!C618="서울", "서울특별시",  IF(Sheet2!C618="세종", "세종특별자치시",  IF(Sheet2!C618="울산", "울산광역시",IF(Sheet2!C618="인천", "인천광역시", IF(Sheet2!C618="전남", "전라남도", IF(Sheet2!C618="전북", "전라북도",  IF(Sheet2!C618="제주", "제주특별자치도", IF(Sheet2!C618="충남", "충청남도", IF(Sheet2!C618="충북", "충청북도", Sheet2!C618)))))))))))))))))</f>
        <v>경상북도</v>
      </c>
      <c r="F618" t="str">
        <f>IFERROR(MID(Sheet2!B618, FIND(" ", Sheet2!B618) + 1, FIND(" ", Sheet2!B618, FIND(" ", Sheet2!B618) + 1) - FIND(" ", Sheet2!B618) - 1), MID(Sheet2!B618, FIND(" ", Sheet2!B618) + 1, LEN(Sheet2!B618) - FIND(" ", Sheet2!B618)))</f>
        <v>구미시</v>
      </c>
      <c r="G618" t="s">
        <v>32</v>
      </c>
      <c r="H618" s="2" t="s">
        <v>33</v>
      </c>
      <c r="I618" s="2">
        <v>2.2999999999999998</v>
      </c>
      <c r="J618" t="s">
        <v>4294</v>
      </c>
      <c r="K618" t="s">
        <v>904</v>
      </c>
      <c r="L618" t="s">
        <v>4295</v>
      </c>
      <c r="M618" t="s">
        <v>4296</v>
      </c>
      <c r="N618" t="s">
        <v>4297</v>
      </c>
      <c r="O618" t="s">
        <v>4298</v>
      </c>
      <c r="P618">
        <v>36.108942800000001</v>
      </c>
      <c r="Q618">
        <v>128.3076131</v>
      </c>
    </row>
    <row r="619" spans="1:17" x14ac:dyDescent="0.3">
      <c r="A619" t="s">
        <v>4299</v>
      </c>
      <c r="B619" t="s">
        <v>4265</v>
      </c>
      <c r="C619" t="s">
        <v>4300</v>
      </c>
      <c r="D619" t="s">
        <v>4301</v>
      </c>
      <c r="E619" t="str">
        <f>IF(Sheet2!C619="강원", "강원도", IF(Sheet2!C619="경기", "경기도", IF(Sheet2!C619="경남", "경상남도", IF(Sheet2!C619="경북", "경상북도", IF(Sheet2!C619="광주", "광주광역시", IF(Sheet2!C619="대구", "대구광역시", IF(Sheet2!C619="대전", "대전광역시", IF(Sheet2!C619="부산", "부산광역시",IF(Sheet2!C619="서울", "서울특별시",  IF(Sheet2!C619="세종", "세종특별자치시",  IF(Sheet2!C619="울산", "울산광역시",IF(Sheet2!C619="인천", "인천광역시", IF(Sheet2!C619="전남", "전라남도", IF(Sheet2!C619="전북", "전라북도",  IF(Sheet2!C619="제주", "제주특별자치도", IF(Sheet2!C619="충남", "충청남도", IF(Sheet2!C619="충북", "충청북도", Sheet2!C619)))))))))))))))))</f>
        <v>서울특별시</v>
      </c>
      <c r="F619" t="str">
        <f>IFERROR(MID(Sheet2!B619, FIND(" ", Sheet2!B619) + 1, FIND(" ", Sheet2!B619, FIND(" ", Sheet2!B619) + 1) - FIND(" ", Sheet2!B619) - 1), MID(Sheet2!B619, FIND(" ", Sheet2!B619) + 1, LEN(Sheet2!B619) - FIND(" ", Sheet2!B619)))</f>
        <v>종로구</v>
      </c>
      <c r="G619" t="s">
        <v>32</v>
      </c>
      <c r="H619" s="2" t="s">
        <v>78</v>
      </c>
      <c r="I619" s="2">
        <v>5.2</v>
      </c>
      <c r="J619" t="s">
        <v>4302</v>
      </c>
      <c r="K619" t="s">
        <v>87</v>
      </c>
      <c r="L619" t="s">
        <v>675</v>
      </c>
      <c r="M619" t="s">
        <v>4303</v>
      </c>
      <c r="N619" t="s">
        <v>4304</v>
      </c>
      <c r="O619" t="s">
        <v>4271</v>
      </c>
      <c r="P619">
        <v>37.580796599999999</v>
      </c>
      <c r="Q619">
        <v>127.00863579999999</v>
      </c>
    </row>
    <row r="620" spans="1:17" x14ac:dyDescent="0.3">
      <c r="A620" t="s">
        <v>4305</v>
      </c>
      <c r="B620" t="s">
        <v>4306</v>
      </c>
      <c r="C620" t="s">
        <v>4307</v>
      </c>
      <c r="D620" t="s">
        <v>4308</v>
      </c>
      <c r="E620" t="str">
        <f>IF(Sheet2!C620="강원", "강원도", IF(Sheet2!C620="경기", "경기도", IF(Sheet2!C620="경남", "경상남도", IF(Sheet2!C620="경북", "경상북도", IF(Sheet2!C620="광주", "광주광역시", IF(Sheet2!C620="대구", "대구광역시", IF(Sheet2!C620="대전", "대전광역시", IF(Sheet2!C620="부산", "부산광역시",IF(Sheet2!C620="서울", "서울특별시",  IF(Sheet2!C620="세종", "세종특별자치시",  IF(Sheet2!C620="울산", "울산광역시",IF(Sheet2!C620="인천", "인천광역시", IF(Sheet2!C620="전남", "전라남도", IF(Sheet2!C620="전북", "전라북도",  IF(Sheet2!C620="제주", "제주특별자치도", IF(Sheet2!C620="충남", "충청남도", IF(Sheet2!C620="충북", "충청북도", Sheet2!C620)))))))))))))))))</f>
        <v>전라북도</v>
      </c>
      <c r="F620" t="str">
        <f>IFERROR(MID(Sheet2!B620, FIND(" ", Sheet2!B620) + 1, FIND(" ", Sheet2!B620, FIND(" ", Sheet2!B620) + 1) - FIND(" ", Sheet2!B620) - 1), MID(Sheet2!B620, FIND(" ", Sheet2!B620) + 1, LEN(Sheet2!B620) - FIND(" ", Sheet2!B620)))</f>
        <v>군산시</v>
      </c>
      <c r="G620" t="s">
        <v>32</v>
      </c>
      <c r="H620" s="2" t="s">
        <v>60</v>
      </c>
      <c r="I620" s="2">
        <v>18.7</v>
      </c>
      <c r="J620" t="s">
        <v>4310</v>
      </c>
      <c r="K620" t="s">
        <v>4311</v>
      </c>
      <c r="L620" t="s">
        <v>4312</v>
      </c>
      <c r="M620" t="s">
        <v>4313</v>
      </c>
      <c r="N620" t="s">
        <v>4314</v>
      </c>
      <c r="O620" t="s">
        <v>4315</v>
      </c>
      <c r="P620">
        <v>35.8106492</v>
      </c>
      <c r="Q620">
        <v>126.4163703</v>
      </c>
    </row>
    <row r="621" spans="1:17" x14ac:dyDescent="0.3">
      <c r="A621" t="s">
        <v>4316</v>
      </c>
      <c r="B621" t="s">
        <v>4317</v>
      </c>
      <c r="C621" t="s">
        <v>4318</v>
      </c>
      <c r="D621" t="s">
        <v>4319</v>
      </c>
      <c r="E621" t="str">
        <f>IF(Sheet2!C621="강원", "강원도", IF(Sheet2!C621="경기", "경기도", IF(Sheet2!C621="경남", "경상남도", IF(Sheet2!C621="경북", "경상북도", IF(Sheet2!C621="광주", "광주광역시", IF(Sheet2!C621="대구", "대구광역시", IF(Sheet2!C621="대전", "대전광역시", IF(Sheet2!C621="부산", "부산광역시",IF(Sheet2!C621="서울", "서울특별시",  IF(Sheet2!C621="세종", "세종특별자치시",  IF(Sheet2!C621="울산", "울산광역시",IF(Sheet2!C621="인천", "인천광역시", IF(Sheet2!C621="전남", "전라남도", IF(Sheet2!C621="전북", "전라북도",  IF(Sheet2!C621="제주", "제주특별자치도", IF(Sheet2!C621="충남", "충청남도", IF(Sheet2!C621="충북", "충청북도", Sheet2!C621)))))))))))))))))</f>
        <v>전라북도</v>
      </c>
      <c r="F621" t="str">
        <f>IFERROR(MID(Sheet2!B621, FIND(" ", Sheet2!B621) + 1, FIND(" ", Sheet2!B621, FIND(" ", Sheet2!B621) + 1) - FIND(" ", Sheet2!B621) - 1), MID(Sheet2!B621, FIND(" ", Sheet2!B621) + 1, LEN(Sheet2!B621) - FIND(" ", Sheet2!B621)))</f>
        <v>남원시</v>
      </c>
      <c r="G621" t="s">
        <v>19</v>
      </c>
      <c r="H621" s="2" t="s">
        <v>33</v>
      </c>
      <c r="I621" s="2">
        <v>1.2</v>
      </c>
      <c r="J621" t="s">
        <v>4321</v>
      </c>
      <c r="K621" t="s">
        <v>558</v>
      </c>
      <c r="L621" t="s">
        <v>4322</v>
      </c>
      <c r="M621" t="s">
        <v>4323</v>
      </c>
      <c r="N621" t="s">
        <v>4324</v>
      </c>
      <c r="O621" t="s">
        <v>4325</v>
      </c>
      <c r="P621">
        <v>35.401344999999999</v>
      </c>
      <c r="Q621">
        <v>127.3931862</v>
      </c>
    </row>
    <row r="622" spans="1:17" x14ac:dyDescent="0.3">
      <c r="A622" t="s">
        <v>4326</v>
      </c>
      <c r="B622" t="s">
        <v>4265</v>
      </c>
      <c r="C622" t="s">
        <v>4327</v>
      </c>
      <c r="D622" t="s">
        <v>4328</v>
      </c>
      <c r="E622" t="str">
        <f>IF(Sheet2!C622="강원", "강원도", IF(Sheet2!C622="경기", "경기도", IF(Sheet2!C622="경남", "경상남도", IF(Sheet2!C622="경북", "경상북도", IF(Sheet2!C622="광주", "광주광역시", IF(Sheet2!C622="대구", "대구광역시", IF(Sheet2!C622="대전", "대전광역시", IF(Sheet2!C622="부산", "부산광역시",IF(Sheet2!C622="서울", "서울특별시",  IF(Sheet2!C622="세종", "세종특별자치시",  IF(Sheet2!C622="울산", "울산광역시",IF(Sheet2!C622="인천", "인천광역시", IF(Sheet2!C622="전남", "전라남도", IF(Sheet2!C622="전북", "전라북도",  IF(Sheet2!C622="제주", "제주특별자치도", IF(Sheet2!C622="충남", "충청남도", IF(Sheet2!C622="충북", "충청북도", Sheet2!C622)))))))))))))))))</f>
        <v>서울특별시</v>
      </c>
      <c r="F622" t="str">
        <f>IFERROR(MID(Sheet2!B622, FIND(" ", Sheet2!B622) + 1, FIND(" ", Sheet2!B622, FIND(" ", Sheet2!B622) + 1) - FIND(" ", Sheet2!B622) - 1), MID(Sheet2!B622, FIND(" ", Sheet2!B622) + 1, LEN(Sheet2!B622) - FIND(" ", Sheet2!B622)))</f>
        <v>종로구</v>
      </c>
      <c r="G622" t="s">
        <v>128</v>
      </c>
      <c r="H622" s="2" t="s">
        <v>120</v>
      </c>
      <c r="I622" s="2">
        <v>5.3</v>
      </c>
      <c r="J622" t="s">
        <v>4329</v>
      </c>
      <c r="K622" t="s">
        <v>80</v>
      </c>
      <c r="L622" t="s">
        <v>4330</v>
      </c>
      <c r="M622" t="s">
        <v>4331</v>
      </c>
      <c r="N622" t="s">
        <v>793</v>
      </c>
      <c r="O622" t="s">
        <v>4271</v>
      </c>
      <c r="P622">
        <v>37.580796599999999</v>
      </c>
      <c r="Q622">
        <v>127.00863579999999</v>
      </c>
    </row>
    <row r="623" spans="1:17" x14ac:dyDescent="0.3">
      <c r="A623" t="s">
        <v>4332</v>
      </c>
      <c r="B623" t="s">
        <v>4333</v>
      </c>
      <c r="C623" t="s">
        <v>29</v>
      </c>
      <c r="D623" t="s">
        <v>4334</v>
      </c>
      <c r="E623" t="str">
        <f>IF(Sheet2!C623="강원", "강원도", IF(Sheet2!C623="경기", "경기도", IF(Sheet2!C623="경남", "경상남도", IF(Sheet2!C623="경북", "경상북도", IF(Sheet2!C623="광주", "광주광역시", IF(Sheet2!C623="대구", "대구광역시", IF(Sheet2!C623="대전", "대전광역시", IF(Sheet2!C623="부산", "부산광역시",IF(Sheet2!C623="서울", "서울특별시",  IF(Sheet2!C623="세종", "세종특별자치시",  IF(Sheet2!C623="울산", "울산광역시",IF(Sheet2!C623="인천", "인천광역시", IF(Sheet2!C623="전남", "전라남도", IF(Sheet2!C623="전북", "전라북도",  IF(Sheet2!C623="제주", "제주특별자치도", IF(Sheet2!C623="충남", "충청남도", IF(Sheet2!C623="충북", "충청북도", Sheet2!C623)))))))))))))))))</f>
        <v>울산광역시</v>
      </c>
      <c r="F623" t="str">
        <f>IFERROR(MID(Sheet2!B623, FIND(" ", Sheet2!B623) + 1, FIND(" ", Sheet2!B623, FIND(" ", Sheet2!B623) + 1) - FIND(" ", Sheet2!B623) - 1), MID(Sheet2!B623, FIND(" ", Sheet2!B623) + 1, LEN(Sheet2!B623) - FIND(" ", Sheet2!B623)))</f>
        <v>울주군</v>
      </c>
      <c r="G623" t="s">
        <v>19</v>
      </c>
      <c r="H623" s="2" t="s">
        <v>78</v>
      </c>
      <c r="I623" s="2">
        <v>5.2</v>
      </c>
      <c r="J623" t="s">
        <v>4335</v>
      </c>
      <c r="K623" t="s">
        <v>158</v>
      </c>
      <c r="L623" t="s">
        <v>4336</v>
      </c>
      <c r="M623" t="s">
        <v>4337</v>
      </c>
      <c r="N623" t="s">
        <v>4338</v>
      </c>
      <c r="O623" t="s">
        <v>4339</v>
      </c>
      <c r="P623">
        <v>35.381644799999997</v>
      </c>
      <c r="Q623">
        <v>129.34505909999999</v>
      </c>
    </row>
    <row r="624" spans="1:17" x14ac:dyDescent="0.3">
      <c r="A624" t="s">
        <v>4340</v>
      </c>
      <c r="B624" t="s">
        <v>4333</v>
      </c>
      <c r="C624" t="s">
        <v>41</v>
      </c>
      <c r="D624" t="s">
        <v>4341</v>
      </c>
      <c r="E624" t="str">
        <f>IF(Sheet2!C624="강원", "강원도", IF(Sheet2!C624="경기", "경기도", IF(Sheet2!C624="경남", "경상남도", IF(Sheet2!C624="경북", "경상북도", IF(Sheet2!C624="광주", "광주광역시", IF(Sheet2!C624="대구", "대구광역시", IF(Sheet2!C624="대전", "대전광역시", IF(Sheet2!C624="부산", "부산광역시",IF(Sheet2!C624="서울", "서울특별시",  IF(Sheet2!C624="세종", "세종특별자치시",  IF(Sheet2!C624="울산", "울산광역시",IF(Sheet2!C624="인천", "인천광역시", IF(Sheet2!C624="전남", "전라남도", IF(Sheet2!C624="전북", "전라북도",  IF(Sheet2!C624="제주", "제주특별자치도", IF(Sheet2!C624="충남", "충청남도", IF(Sheet2!C624="충북", "충청북도", Sheet2!C624)))))))))))))))))</f>
        <v>울산광역시</v>
      </c>
      <c r="F624" t="str">
        <f>IFERROR(MID(Sheet2!B624, FIND(" ", Sheet2!B624) + 1, FIND(" ", Sheet2!B624, FIND(" ", Sheet2!B624) + 1) - FIND(" ", Sheet2!B624) - 1), MID(Sheet2!B624, FIND(" ", Sheet2!B624) + 1, LEN(Sheet2!B624) - FIND(" ", Sheet2!B624)))</f>
        <v>울주군</v>
      </c>
      <c r="G624" t="s">
        <v>339</v>
      </c>
      <c r="H624" s="2" t="s">
        <v>33</v>
      </c>
      <c r="I624" s="2">
        <v>4.8</v>
      </c>
      <c r="J624" t="s">
        <v>4342</v>
      </c>
      <c r="K624" t="s">
        <v>477</v>
      </c>
      <c r="L624" t="s">
        <v>4343</v>
      </c>
      <c r="M624" t="s">
        <v>4344</v>
      </c>
      <c r="N624" t="s">
        <v>4343</v>
      </c>
      <c r="O624" t="s">
        <v>4339</v>
      </c>
      <c r="P624">
        <v>35.381644799999997</v>
      </c>
      <c r="Q624">
        <v>129.34505909999999</v>
      </c>
    </row>
    <row r="625" spans="1:17" x14ac:dyDescent="0.3">
      <c r="A625" t="s">
        <v>4345</v>
      </c>
      <c r="B625" t="s">
        <v>2693</v>
      </c>
      <c r="C625" t="s">
        <v>41</v>
      </c>
      <c r="D625" t="s">
        <v>4346</v>
      </c>
      <c r="E625" t="str">
        <f>IF(Sheet2!C625="강원", "강원도", IF(Sheet2!C625="경기", "경기도", IF(Sheet2!C625="경남", "경상남도", IF(Sheet2!C625="경북", "경상북도", IF(Sheet2!C625="광주", "광주광역시", IF(Sheet2!C625="대구", "대구광역시", IF(Sheet2!C625="대전", "대전광역시", IF(Sheet2!C625="부산", "부산광역시",IF(Sheet2!C625="서울", "서울특별시",  IF(Sheet2!C625="세종", "세종특별자치시",  IF(Sheet2!C625="울산", "울산광역시",IF(Sheet2!C625="인천", "인천광역시", IF(Sheet2!C625="전남", "전라남도", IF(Sheet2!C625="전북", "전라북도",  IF(Sheet2!C625="제주", "제주특별자치도", IF(Sheet2!C625="충남", "충청남도", IF(Sheet2!C625="충북", "충청북도", Sheet2!C625)))))))))))))))))</f>
        <v>울산광역시</v>
      </c>
      <c r="F625" t="str">
        <f>IFERROR(MID(Sheet2!B625, FIND(" ", Sheet2!B625) + 1, FIND(" ", Sheet2!B625, FIND(" ", Sheet2!B625) + 1) - FIND(" ", Sheet2!B625) - 1), MID(Sheet2!B625, FIND(" ", Sheet2!B625) + 1, LEN(Sheet2!B625) - FIND(" ", Sheet2!B625)))</f>
        <v>울주군</v>
      </c>
      <c r="G625" t="s">
        <v>32</v>
      </c>
      <c r="H625" s="2" t="s">
        <v>60</v>
      </c>
      <c r="I625" s="2">
        <v>15</v>
      </c>
      <c r="J625" t="s">
        <v>4347</v>
      </c>
      <c r="K625" t="s">
        <v>2319</v>
      </c>
      <c r="L625" t="s">
        <v>826</v>
      </c>
      <c r="M625" t="s">
        <v>4348</v>
      </c>
      <c r="N625" t="s">
        <v>138</v>
      </c>
      <c r="O625" t="s">
        <v>2700</v>
      </c>
      <c r="P625">
        <v>35.5982816</v>
      </c>
      <c r="Q625">
        <v>129.1984956</v>
      </c>
    </row>
    <row r="626" spans="1:17" x14ac:dyDescent="0.3">
      <c r="A626" t="s">
        <v>4349</v>
      </c>
      <c r="B626" t="s">
        <v>2693</v>
      </c>
      <c r="C626" t="s">
        <v>44</v>
      </c>
      <c r="D626" t="s">
        <v>4350</v>
      </c>
      <c r="E626" t="str">
        <f>IF(Sheet2!C626="강원", "강원도", IF(Sheet2!C626="경기", "경기도", IF(Sheet2!C626="경남", "경상남도", IF(Sheet2!C626="경북", "경상북도", IF(Sheet2!C626="광주", "광주광역시", IF(Sheet2!C626="대구", "대구광역시", IF(Sheet2!C626="대전", "대전광역시", IF(Sheet2!C626="부산", "부산광역시",IF(Sheet2!C626="서울", "서울특별시",  IF(Sheet2!C626="세종", "세종특별자치시",  IF(Sheet2!C626="울산", "울산광역시",IF(Sheet2!C626="인천", "인천광역시", IF(Sheet2!C626="전남", "전라남도", IF(Sheet2!C626="전북", "전라북도",  IF(Sheet2!C626="제주", "제주특별자치도", IF(Sheet2!C626="충남", "충청남도", IF(Sheet2!C626="충북", "충청북도", Sheet2!C626)))))))))))))))))</f>
        <v>울산광역시</v>
      </c>
      <c r="F626" t="str">
        <f>IFERROR(MID(Sheet2!B626, FIND(" ", Sheet2!B626) + 1, FIND(" ", Sheet2!B626, FIND(" ", Sheet2!B626) + 1) - FIND(" ", Sheet2!B626) - 1), MID(Sheet2!B626, FIND(" ", Sheet2!B626) + 1, LEN(Sheet2!B626) - FIND(" ", Sheet2!B626)))</f>
        <v>울주군</v>
      </c>
      <c r="G626" t="s">
        <v>32</v>
      </c>
      <c r="H626" s="2" t="s">
        <v>78</v>
      </c>
      <c r="I626" s="2">
        <v>7</v>
      </c>
      <c r="J626" t="s">
        <v>4351</v>
      </c>
      <c r="K626" t="s">
        <v>80</v>
      </c>
      <c r="L626" t="s">
        <v>4352</v>
      </c>
      <c r="M626" t="s">
        <v>4353</v>
      </c>
      <c r="N626" t="s">
        <v>4354</v>
      </c>
      <c r="O626" t="s">
        <v>2700</v>
      </c>
      <c r="P626">
        <v>35.5982816</v>
      </c>
      <c r="Q626">
        <v>129.1984956</v>
      </c>
    </row>
    <row r="627" spans="1:17" x14ac:dyDescent="0.3">
      <c r="A627" t="s">
        <v>4355</v>
      </c>
      <c r="B627" t="s">
        <v>2693</v>
      </c>
      <c r="C627" t="s">
        <v>1478</v>
      </c>
      <c r="D627" t="s">
        <v>4356</v>
      </c>
      <c r="E627" t="str">
        <f>IF(Sheet2!C627="강원", "강원도", IF(Sheet2!C627="경기", "경기도", IF(Sheet2!C627="경남", "경상남도", IF(Sheet2!C627="경북", "경상북도", IF(Sheet2!C627="광주", "광주광역시", IF(Sheet2!C627="대구", "대구광역시", IF(Sheet2!C627="대전", "대전광역시", IF(Sheet2!C627="부산", "부산광역시",IF(Sheet2!C627="서울", "서울특별시",  IF(Sheet2!C627="세종", "세종특별자치시",  IF(Sheet2!C627="울산", "울산광역시",IF(Sheet2!C627="인천", "인천광역시", IF(Sheet2!C627="전남", "전라남도", IF(Sheet2!C627="전북", "전라북도",  IF(Sheet2!C627="제주", "제주특별자치도", IF(Sheet2!C627="충남", "충청남도", IF(Sheet2!C627="충북", "충청북도", Sheet2!C627)))))))))))))))))</f>
        <v>울산광역시</v>
      </c>
      <c r="F627" t="str">
        <f>IFERROR(MID(Sheet2!B627, FIND(" ", Sheet2!B627) + 1, FIND(" ", Sheet2!B627, FIND(" ", Sheet2!B627) + 1) - FIND(" ", Sheet2!B627) - 1), MID(Sheet2!B627, FIND(" ", Sheet2!B627) + 1, LEN(Sheet2!B627) - FIND(" ", Sheet2!B627)))</f>
        <v>울주군</v>
      </c>
      <c r="G627" t="s">
        <v>32</v>
      </c>
      <c r="H627" s="2" t="s">
        <v>20</v>
      </c>
      <c r="I627" s="2">
        <v>11</v>
      </c>
      <c r="J627" t="s">
        <v>4357</v>
      </c>
      <c r="K627" t="s">
        <v>87</v>
      </c>
      <c r="L627" t="s">
        <v>4358</v>
      </c>
      <c r="O627" t="s">
        <v>2700</v>
      </c>
      <c r="P627">
        <v>35.5982816</v>
      </c>
      <c r="Q627">
        <v>129.1984956</v>
      </c>
    </row>
    <row r="628" spans="1:17" x14ac:dyDescent="0.3">
      <c r="A628" t="s">
        <v>4359</v>
      </c>
      <c r="B628" t="s">
        <v>4360</v>
      </c>
      <c r="C628" t="s">
        <v>29</v>
      </c>
      <c r="D628" t="s">
        <v>4361</v>
      </c>
      <c r="E628" t="str">
        <f>IF(Sheet2!C628="강원", "강원도", IF(Sheet2!C628="경기", "경기도", IF(Sheet2!C628="경남", "경상남도", IF(Sheet2!C628="경북", "경상북도", IF(Sheet2!C628="광주", "광주광역시", IF(Sheet2!C628="대구", "대구광역시", IF(Sheet2!C628="대전", "대전광역시", IF(Sheet2!C628="부산", "부산광역시",IF(Sheet2!C628="서울", "서울특별시",  IF(Sheet2!C628="세종", "세종특별자치시",  IF(Sheet2!C628="울산", "울산광역시",IF(Sheet2!C628="인천", "인천광역시", IF(Sheet2!C628="전남", "전라남도", IF(Sheet2!C628="전북", "전라북도",  IF(Sheet2!C628="제주", "제주특별자치도", IF(Sheet2!C628="충남", "충청남도", IF(Sheet2!C628="충북", "충청북도", Sheet2!C628)))))))))))))))))</f>
        <v>전라북도</v>
      </c>
      <c r="F628" t="str">
        <f>IFERROR(MID(Sheet2!B628, FIND(" ", Sheet2!B628) + 1, FIND(" ", Sheet2!B628, FIND(" ", Sheet2!B628) + 1) - FIND(" ", Sheet2!B628) - 1), MID(Sheet2!B628, FIND(" ", Sheet2!B628) + 1, LEN(Sheet2!B628) - FIND(" ", Sheet2!B628)))</f>
        <v>전주시</v>
      </c>
      <c r="G628" t="s">
        <v>32</v>
      </c>
      <c r="H628" s="2" t="s">
        <v>20</v>
      </c>
      <c r="I628" s="2">
        <v>12</v>
      </c>
      <c r="J628" t="s">
        <v>4363</v>
      </c>
      <c r="K628" t="s">
        <v>87</v>
      </c>
      <c r="L628" t="s">
        <v>4364</v>
      </c>
      <c r="M628" t="s">
        <v>4365</v>
      </c>
      <c r="N628" t="s">
        <v>4366</v>
      </c>
      <c r="O628" t="s">
        <v>4367</v>
      </c>
      <c r="P628">
        <v>35.793831500000003</v>
      </c>
      <c r="Q628">
        <v>127.1585923</v>
      </c>
    </row>
    <row r="629" spans="1:17" x14ac:dyDescent="0.3">
      <c r="A629" t="s">
        <v>4368</v>
      </c>
      <c r="B629" t="s">
        <v>4369</v>
      </c>
      <c r="C629" t="s">
        <v>29</v>
      </c>
      <c r="D629" t="s">
        <v>4370</v>
      </c>
      <c r="E629" t="str">
        <f>IF(Sheet2!C629="강원", "강원도", IF(Sheet2!C629="경기", "경기도", IF(Sheet2!C629="경남", "경상남도", IF(Sheet2!C629="경북", "경상북도", IF(Sheet2!C629="광주", "광주광역시", IF(Sheet2!C629="대구", "대구광역시", IF(Sheet2!C629="대전", "대전광역시", IF(Sheet2!C629="부산", "부산광역시",IF(Sheet2!C629="서울", "서울특별시",  IF(Sheet2!C629="세종", "세종특별자치시",  IF(Sheet2!C629="울산", "울산광역시",IF(Sheet2!C629="인천", "인천광역시", IF(Sheet2!C629="전남", "전라남도", IF(Sheet2!C629="전북", "전라북도",  IF(Sheet2!C629="제주", "제주특별자치도", IF(Sheet2!C629="충남", "충청남도", IF(Sheet2!C629="충북", "충청북도", Sheet2!C629)))))))))))))))))</f>
        <v>서울특별시</v>
      </c>
      <c r="F629" t="str">
        <f>IFERROR(MID(Sheet2!B629, FIND(" ", Sheet2!B629) + 1, FIND(" ", Sheet2!B629, FIND(" ", Sheet2!B629) + 1) - FIND(" ", Sheet2!B629) - 1), MID(Sheet2!B629, FIND(" ", Sheet2!B629) + 1, LEN(Sheet2!B629) - FIND(" ", Sheet2!B629)))</f>
        <v>동대문구</v>
      </c>
      <c r="G629" t="s">
        <v>339</v>
      </c>
      <c r="H629" s="2" t="s">
        <v>33</v>
      </c>
      <c r="I629" s="2">
        <v>3.8</v>
      </c>
      <c r="J629" t="s">
        <v>4371</v>
      </c>
      <c r="K629" t="s">
        <v>35</v>
      </c>
      <c r="L629" t="s">
        <v>4372</v>
      </c>
      <c r="M629" t="s">
        <v>4373</v>
      </c>
      <c r="N629" t="s">
        <v>4374</v>
      </c>
      <c r="O629" t="s">
        <v>4375</v>
      </c>
      <c r="P629">
        <v>37.5750052</v>
      </c>
      <c r="Q629">
        <v>127.0774172</v>
      </c>
    </row>
    <row r="630" spans="1:17" x14ac:dyDescent="0.3">
      <c r="A630" t="s">
        <v>4376</v>
      </c>
      <c r="B630" t="s">
        <v>4377</v>
      </c>
      <c r="C630" t="s">
        <v>29</v>
      </c>
      <c r="D630" t="s">
        <v>4378</v>
      </c>
      <c r="E630" t="str">
        <f>IF(Sheet2!C630="강원", "강원도", IF(Sheet2!C630="경기", "경기도", IF(Sheet2!C630="경남", "경상남도", IF(Sheet2!C630="경북", "경상북도", IF(Sheet2!C630="광주", "광주광역시", IF(Sheet2!C630="대구", "대구광역시", IF(Sheet2!C630="대전", "대전광역시", IF(Sheet2!C630="부산", "부산광역시",IF(Sheet2!C630="서울", "서울특별시",  IF(Sheet2!C630="세종", "세종특별자치시",  IF(Sheet2!C630="울산", "울산광역시",IF(Sheet2!C630="인천", "인천광역시", IF(Sheet2!C630="전남", "전라남도", IF(Sheet2!C630="전북", "전라북도",  IF(Sheet2!C630="제주", "제주특별자치도", IF(Sheet2!C630="충남", "충청남도", IF(Sheet2!C630="충북", "충청북도", Sheet2!C630)))))))))))))))))</f>
        <v>경상북도</v>
      </c>
      <c r="F630" t="str">
        <f>IFERROR(MID(Sheet2!B630, FIND(" ", Sheet2!B630) + 1, FIND(" ", Sheet2!B630, FIND(" ", Sheet2!B630) + 1) - FIND(" ", Sheet2!B630) - 1), MID(Sheet2!B630, FIND(" ", Sheet2!B630) + 1, LEN(Sheet2!B630) - FIND(" ", Sheet2!B630)))</f>
        <v>의성군</v>
      </c>
      <c r="G630" t="s">
        <v>339</v>
      </c>
      <c r="H630" s="2" t="s">
        <v>120</v>
      </c>
      <c r="I630" s="2">
        <v>0.6</v>
      </c>
      <c r="J630" t="s">
        <v>4380</v>
      </c>
      <c r="K630" t="s">
        <v>4381</v>
      </c>
      <c r="L630" t="s">
        <v>4382</v>
      </c>
      <c r="M630" t="s">
        <v>138</v>
      </c>
      <c r="N630" t="s">
        <v>138</v>
      </c>
      <c r="O630" t="s">
        <v>4383</v>
      </c>
      <c r="P630">
        <v>36.290894100000003</v>
      </c>
      <c r="Q630">
        <v>128.7707656</v>
      </c>
    </row>
    <row r="631" spans="1:17" x14ac:dyDescent="0.3">
      <c r="A631" t="s">
        <v>4384</v>
      </c>
      <c r="B631" t="s">
        <v>4385</v>
      </c>
      <c r="C631" t="s">
        <v>29</v>
      </c>
      <c r="D631" t="s">
        <v>4386</v>
      </c>
      <c r="E631" t="str">
        <f>IF(Sheet2!C631="강원", "강원도", IF(Sheet2!C631="경기", "경기도", IF(Sheet2!C631="경남", "경상남도", IF(Sheet2!C631="경북", "경상북도", IF(Sheet2!C631="광주", "광주광역시", IF(Sheet2!C631="대구", "대구광역시", IF(Sheet2!C631="대전", "대전광역시", IF(Sheet2!C631="부산", "부산광역시",IF(Sheet2!C631="서울", "서울특별시",  IF(Sheet2!C631="세종", "세종특별자치시",  IF(Sheet2!C631="울산", "울산광역시",IF(Sheet2!C631="인천", "인천광역시", IF(Sheet2!C631="전남", "전라남도", IF(Sheet2!C631="전북", "전라북도",  IF(Sheet2!C631="제주", "제주특별자치도", IF(Sheet2!C631="충남", "충청남도", IF(Sheet2!C631="충북", "충청북도", Sheet2!C631)))))))))))))))))</f>
        <v>경상북도</v>
      </c>
      <c r="F631" t="str">
        <f>IFERROR(MID(Sheet2!B631, FIND(" ", Sheet2!B631) + 1, FIND(" ", Sheet2!B631, FIND(" ", Sheet2!B631) + 1) - FIND(" ", Sheet2!B631) - 1), MID(Sheet2!B631, FIND(" ", Sheet2!B631) + 1, LEN(Sheet2!B631) - FIND(" ", Sheet2!B631)))</f>
        <v>의성군</v>
      </c>
      <c r="G631" t="s">
        <v>339</v>
      </c>
      <c r="H631" s="2" t="s">
        <v>33</v>
      </c>
      <c r="I631" s="2">
        <v>1.7</v>
      </c>
      <c r="J631" t="s">
        <v>4387</v>
      </c>
      <c r="K631" t="s">
        <v>187</v>
      </c>
      <c r="L631" t="s">
        <v>138</v>
      </c>
      <c r="M631" t="s">
        <v>4388</v>
      </c>
      <c r="N631" t="s">
        <v>138</v>
      </c>
      <c r="O631" t="s">
        <v>4389</v>
      </c>
      <c r="P631">
        <v>36.2796047</v>
      </c>
      <c r="Q631">
        <v>128.7756876</v>
      </c>
    </row>
    <row r="632" spans="1:17" x14ac:dyDescent="0.3">
      <c r="A632" t="s">
        <v>4390</v>
      </c>
      <c r="B632" t="s">
        <v>4391</v>
      </c>
      <c r="C632" t="s">
        <v>4392</v>
      </c>
      <c r="D632" t="s">
        <v>4393</v>
      </c>
      <c r="E632" t="str">
        <f>IF(Sheet2!C632="강원", "강원도", IF(Sheet2!C632="경기", "경기도", IF(Sheet2!C632="경남", "경상남도", IF(Sheet2!C632="경북", "경상북도", IF(Sheet2!C632="광주", "광주광역시", IF(Sheet2!C632="대구", "대구광역시", IF(Sheet2!C632="대전", "대전광역시", IF(Sheet2!C632="부산", "부산광역시",IF(Sheet2!C632="서울", "서울특별시",  IF(Sheet2!C632="세종", "세종특별자치시",  IF(Sheet2!C632="울산", "울산광역시",IF(Sheet2!C632="인천", "인천광역시", IF(Sheet2!C632="전남", "전라남도", IF(Sheet2!C632="전북", "전라북도",  IF(Sheet2!C632="제주", "제주특별자치도", IF(Sheet2!C632="충남", "충청남도", IF(Sheet2!C632="충북", "충청북도", Sheet2!C632)))))))))))))))))</f>
        <v>전라북도</v>
      </c>
      <c r="F632" t="str">
        <f>IFERROR(MID(Sheet2!B632, FIND(" ", Sheet2!B632) + 1, FIND(" ", Sheet2!B632, FIND(" ", Sheet2!B632) + 1) - FIND(" ", Sheet2!B632) - 1), MID(Sheet2!B632, FIND(" ", Sheet2!B632) + 1, LEN(Sheet2!B632) - FIND(" ", Sheet2!B632)))</f>
        <v>정읍시</v>
      </c>
      <c r="G632" t="s">
        <v>32</v>
      </c>
      <c r="H632" s="2" t="s">
        <v>78</v>
      </c>
      <c r="I632" s="2">
        <v>6.2</v>
      </c>
      <c r="J632" t="s">
        <v>4395</v>
      </c>
      <c r="K632" t="s">
        <v>558</v>
      </c>
      <c r="L632" t="s">
        <v>4396</v>
      </c>
      <c r="M632" t="s">
        <v>4397</v>
      </c>
      <c r="N632" t="s">
        <v>4398</v>
      </c>
      <c r="O632" t="s">
        <v>4399</v>
      </c>
      <c r="P632">
        <v>35.527042399999999</v>
      </c>
      <c r="Q632">
        <v>126.8767704</v>
      </c>
    </row>
    <row r="633" spans="1:17" x14ac:dyDescent="0.3">
      <c r="A633" t="s">
        <v>4400</v>
      </c>
      <c r="B633" t="s">
        <v>4401</v>
      </c>
      <c r="C633" t="s">
        <v>4402</v>
      </c>
      <c r="D633" t="s">
        <v>4403</v>
      </c>
      <c r="E633" t="str">
        <f>IF(Sheet2!C633="강원", "강원도", IF(Sheet2!C633="경기", "경기도", IF(Sheet2!C633="경남", "경상남도", IF(Sheet2!C633="경북", "경상북도", IF(Sheet2!C633="광주", "광주광역시", IF(Sheet2!C633="대구", "대구광역시", IF(Sheet2!C633="대전", "대전광역시", IF(Sheet2!C633="부산", "부산광역시",IF(Sheet2!C633="서울", "서울특별시",  IF(Sheet2!C633="세종", "세종특별자치시",  IF(Sheet2!C633="울산", "울산광역시",IF(Sheet2!C633="인천", "인천광역시", IF(Sheet2!C633="전남", "전라남도", IF(Sheet2!C633="전북", "전라북도",  IF(Sheet2!C633="제주", "제주특별자치도", IF(Sheet2!C633="충남", "충청남도", IF(Sheet2!C633="충북", "충청북도", Sheet2!C633)))))))))))))))))</f>
        <v>전라북도</v>
      </c>
      <c r="F633" t="str">
        <f>IFERROR(MID(Sheet2!B633, FIND(" ", Sheet2!B633) + 1, FIND(" ", Sheet2!B633, FIND(" ", Sheet2!B633) + 1) - FIND(" ", Sheet2!B633) - 1), MID(Sheet2!B633, FIND(" ", Sheet2!B633) + 1, LEN(Sheet2!B633) - FIND(" ", Sheet2!B633)))</f>
        <v>무주군</v>
      </c>
      <c r="G633" t="s">
        <v>32</v>
      </c>
      <c r="H633" s="2" t="s">
        <v>60</v>
      </c>
      <c r="I633" s="2">
        <v>19</v>
      </c>
      <c r="J633" t="s">
        <v>4405</v>
      </c>
      <c r="K633" t="s">
        <v>71</v>
      </c>
      <c r="L633" t="s">
        <v>4406</v>
      </c>
      <c r="M633" t="s">
        <v>4407</v>
      </c>
      <c r="N633" t="s">
        <v>4408</v>
      </c>
      <c r="O633" t="s">
        <v>4409</v>
      </c>
      <c r="P633">
        <v>35.996988299999998</v>
      </c>
      <c r="Q633">
        <v>127.5975227</v>
      </c>
    </row>
    <row r="634" spans="1:17" x14ac:dyDescent="0.3">
      <c r="A634" t="s">
        <v>4410</v>
      </c>
      <c r="B634" t="s">
        <v>4411</v>
      </c>
      <c r="C634" t="s">
        <v>4411</v>
      </c>
      <c r="D634" t="s">
        <v>4412</v>
      </c>
      <c r="E634" t="str">
        <f>IF(Sheet2!C634="강원", "강원도", IF(Sheet2!C634="경기", "경기도", IF(Sheet2!C634="경남", "경상남도", IF(Sheet2!C634="경북", "경상북도", IF(Sheet2!C634="광주", "광주광역시", IF(Sheet2!C634="대구", "대구광역시", IF(Sheet2!C634="대전", "대전광역시", IF(Sheet2!C634="부산", "부산광역시",IF(Sheet2!C634="서울", "서울특별시",  IF(Sheet2!C634="세종", "세종특별자치시",  IF(Sheet2!C634="울산", "울산광역시",IF(Sheet2!C634="인천", "인천광역시", IF(Sheet2!C634="전남", "전라남도", IF(Sheet2!C634="전북", "전라북도",  IF(Sheet2!C634="제주", "제주특별자치도", IF(Sheet2!C634="충남", "충청남도", IF(Sheet2!C634="충북", "충청북도", Sheet2!C634)))))))))))))))))</f>
        <v>경상북도</v>
      </c>
      <c r="F634" t="str">
        <f>IFERROR(MID(Sheet2!B634, FIND(" ", Sheet2!B634) + 1, FIND(" ", Sheet2!B634, FIND(" ", Sheet2!B634) + 1) - FIND(" ", Sheet2!B634) - 1), MID(Sheet2!B634, FIND(" ", Sheet2!B634) + 1, LEN(Sheet2!B634) - FIND(" ", Sheet2!B634)))</f>
        <v>봉화군</v>
      </c>
      <c r="G634" t="s">
        <v>19</v>
      </c>
      <c r="H634" s="2" t="s">
        <v>78</v>
      </c>
      <c r="I634" s="2">
        <v>7.1</v>
      </c>
      <c r="J634" t="s">
        <v>4413</v>
      </c>
      <c r="K634" t="s">
        <v>112</v>
      </c>
      <c r="L634" t="s">
        <v>4414</v>
      </c>
      <c r="M634" t="s">
        <v>4415</v>
      </c>
      <c r="N634" t="s">
        <v>4416</v>
      </c>
      <c r="O634" t="s">
        <v>4417</v>
      </c>
      <c r="P634">
        <v>36.903244100000002</v>
      </c>
      <c r="Q634">
        <v>128.74347059999999</v>
      </c>
    </row>
    <row r="635" spans="1:17" x14ac:dyDescent="0.3">
      <c r="A635" t="s">
        <v>4418</v>
      </c>
      <c r="B635" t="s">
        <v>4391</v>
      </c>
      <c r="C635" t="s">
        <v>4419</v>
      </c>
      <c r="D635" t="s">
        <v>4420</v>
      </c>
      <c r="E635" t="str">
        <f>IF(Sheet2!C635="강원", "강원도", IF(Sheet2!C635="경기", "경기도", IF(Sheet2!C635="경남", "경상남도", IF(Sheet2!C635="경북", "경상북도", IF(Sheet2!C635="광주", "광주광역시", IF(Sheet2!C635="대구", "대구광역시", IF(Sheet2!C635="대전", "대전광역시", IF(Sheet2!C635="부산", "부산광역시",IF(Sheet2!C635="서울", "서울특별시",  IF(Sheet2!C635="세종", "세종특별자치시",  IF(Sheet2!C635="울산", "울산광역시",IF(Sheet2!C635="인천", "인천광역시", IF(Sheet2!C635="전남", "전라남도", IF(Sheet2!C635="전북", "전라북도",  IF(Sheet2!C635="제주", "제주특별자치도", IF(Sheet2!C635="충남", "충청남도", IF(Sheet2!C635="충북", "충청북도", Sheet2!C635)))))))))))))))))</f>
        <v>전라북도</v>
      </c>
      <c r="F635" t="str">
        <f>IFERROR(MID(Sheet2!B635, FIND(" ", Sheet2!B635) + 1, FIND(" ", Sheet2!B635, FIND(" ", Sheet2!B635) + 1) - FIND(" ", Sheet2!B635) - 1), MID(Sheet2!B635, FIND(" ", Sheet2!B635) + 1, LEN(Sheet2!B635) - FIND(" ", Sheet2!B635)))</f>
        <v>정읍시</v>
      </c>
      <c r="G635" t="s">
        <v>19</v>
      </c>
      <c r="H635" s="2" t="s">
        <v>33</v>
      </c>
      <c r="I635" s="2">
        <v>4.5</v>
      </c>
      <c r="J635" t="s">
        <v>4421</v>
      </c>
      <c r="K635" t="s">
        <v>477</v>
      </c>
      <c r="L635" t="s">
        <v>4396</v>
      </c>
      <c r="M635" t="s">
        <v>4422</v>
      </c>
      <c r="N635" t="s">
        <v>4423</v>
      </c>
      <c r="O635" t="s">
        <v>4399</v>
      </c>
      <c r="P635">
        <v>35.527042399999999</v>
      </c>
      <c r="Q635">
        <v>126.8767704</v>
      </c>
    </row>
    <row r="636" spans="1:17" x14ac:dyDescent="0.3">
      <c r="A636" t="s">
        <v>4424</v>
      </c>
      <c r="B636" t="s">
        <v>2677</v>
      </c>
      <c r="C636" t="s">
        <v>4425</v>
      </c>
      <c r="D636" t="s">
        <v>4426</v>
      </c>
      <c r="E636" t="str">
        <f>IF(Sheet2!C636="강원", "강원도", IF(Sheet2!C636="경기", "경기도", IF(Sheet2!C636="경남", "경상남도", IF(Sheet2!C636="경북", "경상북도", IF(Sheet2!C636="광주", "광주광역시", IF(Sheet2!C636="대구", "대구광역시", IF(Sheet2!C636="대전", "대전광역시", IF(Sheet2!C636="부산", "부산광역시",IF(Sheet2!C636="서울", "서울특별시",  IF(Sheet2!C636="세종", "세종특별자치시",  IF(Sheet2!C636="울산", "울산광역시",IF(Sheet2!C636="인천", "인천광역시", IF(Sheet2!C636="전남", "전라남도", IF(Sheet2!C636="전북", "전라북도",  IF(Sheet2!C636="제주", "제주특별자치도", IF(Sheet2!C636="충남", "충청남도", IF(Sheet2!C636="충북", "충청북도", Sheet2!C636)))))))))))))))))</f>
        <v>경기도</v>
      </c>
      <c r="F636" t="str">
        <f>IFERROR(MID(Sheet2!B636, FIND(" ", Sheet2!B636) + 1, FIND(" ", Sheet2!B636, FIND(" ", Sheet2!B636) + 1) - FIND(" ", Sheet2!B636) - 1), MID(Sheet2!B636, FIND(" ", Sheet2!B636) + 1, LEN(Sheet2!B636) - FIND(" ", Sheet2!B636)))</f>
        <v>고양시</v>
      </c>
      <c r="G636" t="s">
        <v>32</v>
      </c>
      <c r="H636" s="2" t="s">
        <v>78</v>
      </c>
      <c r="I636" s="2">
        <v>6.5</v>
      </c>
      <c r="J636" t="s">
        <v>4427</v>
      </c>
      <c r="K636" t="s">
        <v>1704</v>
      </c>
      <c r="L636" t="s">
        <v>138</v>
      </c>
      <c r="M636" t="s">
        <v>4428</v>
      </c>
      <c r="N636" t="s">
        <v>138</v>
      </c>
      <c r="O636" t="s">
        <v>2685</v>
      </c>
      <c r="P636">
        <v>37.595322799999998</v>
      </c>
      <c r="Q636">
        <v>126.8286956</v>
      </c>
    </row>
    <row r="637" spans="1:17" x14ac:dyDescent="0.3">
      <c r="A637" t="s">
        <v>4429</v>
      </c>
      <c r="B637" t="s">
        <v>4430</v>
      </c>
      <c r="C637" t="s">
        <v>4431</v>
      </c>
      <c r="D637" t="s">
        <v>4432</v>
      </c>
      <c r="E637" t="str">
        <f>IF(Sheet2!C637="강원", "강원도", IF(Sheet2!C637="경기", "경기도", IF(Sheet2!C637="경남", "경상남도", IF(Sheet2!C637="경북", "경상북도", IF(Sheet2!C637="광주", "광주광역시", IF(Sheet2!C637="대구", "대구광역시", IF(Sheet2!C637="대전", "대전광역시", IF(Sheet2!C637="부산", "부산광역시",IF(Sheet2!C637="서울", "서울특별시",  IF(Sheet2!C637="세종", "세종특별자치시",  IF(Sheet2!C637="울산", "울산광역시",IF(Sheet2!C637="인천", "인천광역시", IF(Sheet2!C637="전남", "전라남도", IF(Sheet2!C637="전북", "전라북도",  IF(Sheet2!C637="제주", "제주특별자치도", IF(Sheet2!C637="충남", "충청남도", IF(Sheet2!C637="충북", "충청북도", Sheet2!C637)))))))))))))))))</f>
        <v>제주특별자치도</v>
      </c>
      <c r="F637" t="str">
        <f>IFERROR(MID(Sheet2!B637, FIND(" ", Sheet2!B637) + 1, FIND(" ", Sheet2!B637, FIND(" ", Sheet2!B637) + 1) - FIND(" ", Sheet2!B637) - 1), MID(Sheet2!B637, FIND(" ", Sheet2!B637) + 1, LEN(Sheet2!B637) - FIND(" ", Sheet2!B637)))</f>
        <v>서귀포시</v>
      </c>
      <c r="G637" t="s">
        <v>32</v>
      </c>
      <c r="H637" s="2" t="s">
        <v>20</v>
      </c>
      <c r="I637" s="2">
        <v>13.5</v>
      </c>
      <c r="J637" t="s">
        <v>4434</v>
      </c>
      <c r="K637" t="s">
        <v>401</v>
      </c>
      <c r="L637" t="s">
        <v>4435</v>
      </c>
      <c r="M637" t="s">
        <v>4436</v>
      </c>
      <c r="N637" t="s">
        <v>4437</v>
      </c>
      <c r="O637" t="s">
        <v>4438</v>
      </c>
      <c r="P637">
        <v>33.364789899999998</v>
      </c>
      <c r="Q637">
        <v>126.44666719999999</v>
      </c>
    </row>
    <row r="638" spans="1:17" x14ac:dyDescent="0.3">
      <c r="A638" t="s">
        <v>4439</v>
      </c>
      <c r="B638" t="s">
        <v>4430</v>
      </c>
      <c r="C638" t="s">
        <v>4440</v>
      </c>
      <c r="D638" t="s">
        <v>4441</v>
      </c>
      <c r="E638" t="str">
        <f>IF(Sheet2!C638="강원", "강원도", IF(Sheet2!C638="경기", "경기도", IF(Sheet2!C638="경남", "경상남도", IF(Sheet2!C638="경북", "경상북도", IF(Sheet2!C638="광주", "광주광역시", IF(Sheet2!C638="대구", "대구광역시", IF(Sheet2!C638="대전", "대전광역시", IF(Sheet2!C638="부산", "부산광역시",IF(Sheet2!C638="서울", "서울특별시",  IF(Sheet2!C638="세종", "세종특별자치시",  IF(Sheet2!C638="울산", "울산광역시",IF(Sheet2!C638="인천", "인천광역시", IF(Sheet2!C638="전남", "전라남도", IF(Sheet2!C638="전북", "전라북도",  IF(Sheet2!C638="제주", "제주특별자치도", IF(Sheet2!C638="충남", "충청남도", IF(Sheet2!C638="충북", "충청북도", Sheet2!C638)))))))))))))))))</f>
        <v>제주특별자치도</v>
      </c>
      <c r="F638" t="str">
        <f>IFERROR(MID(Sheet2!B638, FIND(" ", Sheet2!B638) + 1, FIND(" ", Sheet2!B638, FIND(" ", Sheet2!B638) + 1) - FIND(" ", Sheet2!B638) - 1), MID(Sheet2!B638, FIND(" ", Sheet2!B638) + 1, LEN(Sheet2!B638) - FIND(" ", Sheet2!B638)))</f>
        <v>서귀포시</v>
      </c>
      <c r="G638" t="s">
        <v>32</v>
      </c>
      <c r="H638" s="2" t="s">
        <v>20</v>
      </c>
      <c r="I638" s="2" t="s">
        <v>4442</v>
      </c>
      <c r="J638" t="s">
        <v>4443</v>
      </c>
      <c r="K638" t="s">
        <v>80</v>
      </c>
      <c r="L638" t="s">
        <v>138</v>
      </c>
      <c r="M638" t="s">
        <v>138</v>
      </c>
      <c r="N638" t="s">
        <v>138</v>
      </c>
      <c r="O638" t="s">
        <v>4438</v>
      </c>
      <c r="P638">
        <v>33.364789899999998</v>
      </c>
      <c r="Q638">
        <v>126.44666719999999</v>
      </c>
    </row>
    <row r="639" spans="1:17" x14ac:dyDescent="0.3">
      <c r="A639" t="s">
        <v>4444</v>
      </c>
      <c r="B639" t="s">
        <v>4445</v>
      </c>
      <c r="C639" t="s">
        <v>4446</v>
      </c>
      <c r="D639" t="s">
        <v>4447</v>
      </c>
      <c r="E639" t="str">
        <f>IF(Sheet2!C639="강원", "강원도", IF(Sheet2!C639="경기", "경기도", IF(Sheet2!C639="경남", "경상남도", IF(Sheet2!C639="경북", "경상북도", IF(Sheet2!C639="광주", "광주광역시", IF(Sheet2!C639="대구", "대구광역시", IF(Sheet2!C639="대전", "대전광역시", IF(Sheet2!C639="부산", "부산광역시",IF(Sheet2!C639="서울", "서울특별시",  IF(Sheet2!C639="세종", "세종특별자치시",  IF(Sheet2!C639="울산", "울산광역시",IF(Sheet2!C639="인천", "인천광역시", IF(Sheet2!C639="전남", "전라남도", IF(Sheet2!C639="전북", "전라북도",  IF(Sheet2!C639="제주", "제주특별자치도", IF(Sheet2!C639="충남", "충청남도", IF(Sheet2!C639="충북", "충청북도", Sheet2!C639)))))))))))))))))</f>
        <v>경상북도</v>
      </c>
      <c r="F639" t="str">
        <f>IFERROR(MID(Sheet2!B639, FIND(" ", Sheet2!B639) + 1, FIND(" ", Sheet2!B639, FIND(" ", Sheet2!B639) + 1) - FIND(" ", Sheet2!B639) - 1), MID(Sheet2!B639, FIND(" ", Sheet2!B639) + 1, LEN(Sheet2!B639) - FIND(" ", Sheet2!B639)))</f>
        <v>봉화군</v>
      </c>
      <c r="G639" t="s">
        <v>19</v>
      </c>
      <c r="H639" s="2" t="s">
        <v>20</v>
      </c>
      <c r="I639" s="2">
        <v>12.4</v>
      </c>
      <c r="J639" t="s">
        <v>4448</v>
      </c>
      <c r="K639" t="s">
        <v>373</v>
      </c>
      <c r="L639" t="s">
        <v>4449</v>
      </c>
      <c r="M639" t="s">
        <v>4449</v>
      </c>
      <c r="N639" t="s">
        <v>4449</v>
      </c>
      <c r="O639" t="s">
        <v>4450</v>
      </c>
      <c r="P639">
        <v>36.993622199999997</v>
      </c>
      <c r="Q639">
        <v>129.0838292</v>
      </c>
    </row>
    <row r="640" spans="1:17" x14ac:dyDescent="0.3">
      <c r="A640" t="s">
        <v>4451</v>
      </c>
      <c r="B640" t="s">
        <v>4430</v>
      </c>
      <c r="C640" t="s">
        <v>4452</v>
      </c>
      <c r="D640" t="s">
        <v>4453</v>
      </c>
      <c r="E640" t="str">
        <f>IF(Sheet2!C640="강원", "강원도", IF(Sheet2!C640="경기", "경기도", IF(Sheet2!C640="경남", "경상남도", IF(Sheet2!C640="경북", "경상북도", IF(Sheet2!C640="광주", "광주광역시", IF(Sheet2!C640="대구", "대구광역시", IF(Sheet2!C640="대전", "대전광역시", IF(Sheet2!C640="부산", "부산광역시",IF(Sheet2!C640="서울", "서울특별시",  IF(Sheet2!C640="세종", "세종특별자치시",  IF(Sheet2!C640="울산", "울산광역시",IF(Sheet2!C640="인천", "인천광역시", IF(Sheet2!C640="전남", "전라남도", IF(Sheet2!C640="전북", "전라북도",  IF(Sheet2!C640="제주", "제주특별자치도", IF(Sheet2!C640="충남", "충청남도", IF(Sheet2!C640="충북", "충청북도", Sheet2!C640)))))))))))))))))</f>
        <v>제주특별자치도</v>
      </c>
      <c r="F640" t="str">
        <f>IFERROR(MID(Sheet2!B640, FIND(" ", Sheet2!B640) + 1, FIND(" ", Sheet2!B640, FIND(" ", Sheet2!B640) + 1) - FIND(" ", Sheet2!B640) - 1), MID(Sheet2!B640, FIND(" ", Sheet2!B640) + 1, LEN(Sheet2!B640) - FIND(" ", Sheet2!B640)))</f>
        <v>제주시</v>
      </c>
      <c r="G640" t="s">
        <v>32</v>
      </c>
      <c r="H640" s="2" t="s">
        <v>60</v>
      </c>
      <c r="I640" s="2">
        <v>15</v>
      </c>
      <c r="J640" t="s">
        <v>4454</v>
      </c>
      <c r="K640" t="s">
        <v>401</v>
      </c>
      <c r="L640" t="s">
        <v>138</v>
      </c>
      <c r="M640" t="s">
        <v>4455</v>
      </c>
      <c r="N640" t="s">
        <v>138</v>
      </c>
      <c r="O640" t="s">
        <v>4438</v>
      </c>
      <c r="P640">
        <v>33.364789899999998</v>
      </c>
      <c r="Q640">
        <v>126.44666719999999</v>
      </c>
    </row>
    <row r="641" spans="1:17" x14ac:dyDescent="0.3">
      <c r="A641" t="s">
        <v>4456</v>
      </c>
      <c r="B641" t="s">
        <v>4457</v>
      </c>
      <c r="C641" t="s">
        <v>4458</v>
      </c>
      <c r="D641" t="s">
        <v>4459</v>
      </c>
      <c r="E641" t="str">
        <f>IF(Sheet2!C641="강원", "강원도", IF(Sheet2!C641="경기", "경기도", IF(Sheet2!C641="경남", "경상남도", IF(Sheet2!C641="경북", "경상북도", IF(Sheet2!C641="광주", "광주광역시", IF(Sheet2!C641="대구", "대구광역시", IF(Sheet2!C641="대전", "대전광역시", IF(Sheet2!C641="부산", "부산광역시",IF(Sheet2!C641="서울", "서울특별시",  IF(Sheet2!C641="세종", "세종특별자치시",  IF(Sheet2!C641="울산", "울산광역시",IF(Sheet2!C641="인천", "인천광역시", IF(Sheet2!C641="전남", "전라남도", IF(Sheet2!C641="전북", "전라북도",  IF(Sheet2!C641="제주", "제주특별자치도", IF(Sheet2!C641="충남", "충청남도", IF(Sheet2!C641="충북", "충청북도", Sheet2!C641)))))))))))))))))</f>
        <v>경상북도</v>
      </c>
      <c r="F641" t="str">
        <f>IFERROR(MID(Sheet2!B641, FIND(" ", Sheet2!B641) + 1, FIND(" ", Sheet2!B641, FIND(" ", Sheet2!B641) + 1) - FIND(" ", Sheet2!B641) - 1), MID(Sheet2!B641, FIND(" ", Sheet2!B641) + 1, LEN(Sheet2!B641) - FIND(" ", Sheet2!B641)))</f>
        <v>경주시</v>
      </c>
      <c r="G641" t="s">
        <v>19</v>
      </c>
      <c r="H641" s="2" t="s">
        <v>78</v>
      </c>
      <c r="I641" s="2">
        <v>5.9</v>
      </c>
      <c r="J641" t="s">
        <v>4460</v>
      </c>
      <c r="K641" t="s">
        <v>80</v>
      </c>
      <c r="L641" t="s">
        <v>23</v>
      </c>
      <c r="M641" t="s">
        <v>4461</v>
      </c>
      <c r="N641" t="s">
        <v>4462</v>
      </c>
      <c r="O641" t="s">
        <v>4463</v>
      </c>
      <c r="P641">
        <v>35.822865999999998</v>
      </c>
      <c r="Q641">
        <v>129.37699430000001</v>
      </c>
    </row>
    <row r="642" spans="1:17" x14ac:dyDescent="0.3">
      <c r="A642" t="s">
        <v>4464</v>
      </c>
      <c r="B642" t="s">
        <v>4465</v>
      </c>
      <c r="C642" t="s">
        <v>4466</v>
      </c>
      <c r="D642" t="s">
        <v>4467</v>
      </c>
      <c r="E642" t="str">
        <f>IF(Sheet2!C642="강원", "강원도", IF(Sheet2!C642="경기", "경기도", IF(Sheet2!C642="경남", "경상남도", IF(Sheet2!C642="경북", "경상북도", IF(Sheet2!C642="광주", "광주광역시", IF(Sheet2!C642="대구", "대구광역시", IF(Sheet2!C642="대전", "대전광역시", IF(Sheet2!C642="부산", "부산광역시",IF(Sheet2!C642="서울", "서울특별시",  IF(Sheet2!C642="세종", "세종특별자치시",  IF(Sheet2!C642="울산", "울산광역시",IF(Sheet2!C642="인천", "인천광역시", IF(Sheet2!C642="전남", "전라남도", IF(Sheet2!C642="전북", "전라북도",  IF(Sheet2!C642="제주", "제주특별자치도", IF(Sheet2!C642="충남", "충청남도", IF(Sheet2!C642="충북", "충청북도", Sheet2!C642)))))))))))))))))</f>
        <v>제주특별자치도</v>
      </c>
      <c r="F642" t="str">
        <f>IFERROR(MID(Sheet2!B642, FIND(" ", Sheet2!B642) + 1, FIND(" ", Sheet2!B642, FIND(" ", Sheet2!B642) + 1) - FIND(" ", Sheet2!B642) - 1), MID(Sheet2!B642, FIND(" ", Sheet2!B642) + 1, LEN(Sheet2!B642) - FIND(" ", Sheet2!B642)))</f>
        <v>서귀포시</v>
      </c>
      <c r="G642" t="s">
        <v>32</v>
      </c>
      <c r="H642" s="2" t="s">
        <v>50</v>
      </c>
      <c r="I642" s="2">
        <v>20</v>
      </c>
      <c r="J642" t="s">
        <v>4468</v>
      </c>
      <c r="K642" t="s">
        <v>105</v>
      </c>
      <c r="L642" t="s">
        <v>23</v>
      </c>
      <c r="M642" t="s">
        <v>4469</v>
      </c>
      <c r="N642" t="s">
        <v>4470</v>
      </c>
      <c r="O642" t="s">
        <v>4471</v>
      </c>
      <c r="P642">
        <v>33.394581299999999</v>
      </c>
      <c r="Q642">
        <v>126.74190400000001</v>
      </c>
    </row>
    <row r="643" spans="1:17" x14ac:dyDescent="0.3">
      <c r="A643" t="s">
        <v>4472</v>
      </c>
      <c r="B643" t="s">
        <v>199</v>
      </c>
      <c r="C643" t="s">
        <v>4473</v>
      </c>
      <c r="D643" t="s">
        <v>4474</v>
      </c>
      <c r="E643" t="str">
        <f>IF(Sheet2!C643="강원", "강원도", IF(Sheet2!C643="경기", "경기도", IF(Sheet2!C643="경남", "경상남도", IF(Sheet2!C643="경북", "경상북도", IF(Sheet2!C643="광주", "광주광역시", IF(Sheet2!C643="대구", "대구광역시", IF(Sheet2!C643="대전", "대전광역시", IF(Sheet2!C643="부산", "부산광역시",IF(Sheet2!C643="서울", "서울특별시",  IF(Sheet2!C643="세종", "세종특별자치시",  IF(Sheet2!C643="울산", "울산광역시",IF(Sheet2!C643="인천", "인천광역시", IF(Sheet2!C643="전남", "전라남도", IF(Sheet2!C643="전북", "전라북도",  IF(Sheet2!C643="제주", "제주특별자치도", IF(Sheet2!C643="충남", "충청남도", IF(Sheet2!C643="충북", "충청북도", Sheet2!C643)))))))))))))))))</f>
        <v>충청남도</v>
      </c>
      <c r="F643" t="str">
        <f>IFERROR(MID(Sheet2!B643, FIND(" ", Sheet2!B643) + 1, FIND(" ", Sheet2!B643, FIND(" ", Sheet2!B643) + 1) - FIND(" ", Sheet2!B643) - 1), MID(Sheet2!B643, FIND(" ", Sheet2!B643) + 1, LEN(Sheet2!B643) - FIND(" ", Sheet2!B643)))</f>
        <v>서천군</v>
      </c>
      <c r="G643" t="s">
        <v>32</v>
      </c>
      <c r="H643" s="2" t="s">
        <v>78</v>
      </c>
      <c r="I643" s="2">
        <v>6.16</v>
      </c>
      <c r="J643" t="s">
        <v>4475</v>
      </c>
      <c r="K643" t="s">
        <v>477</v>
      </c>
      <c r="L643" t="s">
        <v>159</v>
      </c>
      <c r="M643" t="s">
        <v>138</v>
      </c>
      <c r="N643" t="s">
        <v>2504</v>
      </c>
      <c r="O643" t="s">
        <v>204</v>
      </c>
      <c r="P643">
        <v>36.026331599999999</v>
      </c>
      <c r="Q643">
        <v>126.6634073</v>
      </c>
    </row>
    <row r="644" spans="1:17" x14ac:dyDescent="0.3">
      <c r="A644" t="s">
        <v>4476</v>
      </c>
      <c r="B644" t="s">
        <v>1332</v>
      </c>
      <c r="C644" t="s">
        <v>4477</v>
      </c>
      <c r="D644" t="s">
        <v>4478</v>
      </c>
      <c r="E644" t="str">
        <f>IF(Sheet2!C644="강원", "강원도", IF(Sheet2!C644="경기", "경기도", IF(Sheet2!C644="경남", "경상남도", IF(Sheet2!C644="경북", "경상북도", IF(Sheet2!C644="광주", "광주광역시", IF(Sheet2!C644="대구", "대구광역시", IF(Sheet2!C644="대전", "대전광역시", IF(Sheet2!C644="부산", "부산광역시",IF(Sheet2!C644="서울", "서울특별시",  IF(Sheet2!C644="세종", "세종특별자치시",  IF(Sheet2!C644="울산", "울산광역시",IF(Sheet2!C644="인천", "인천광역시", IF(Sheet2!C644="전남", "전라남도", IF(Sheet2!C644="전북", "전라북도",  IF(Sheet2!C644="제주", "제주특별자치도", IF(Sheet2!C644="충남", "충청남도", IF(Sheet2!C644="충북", "충청북도", Sheet2!C644)))))))))))))))))</f>
        <v>서울특별시</v>
      </c>
      <c r="F644" t="str">
        <f>IFERROR(MID(Sheet2!B644, FIND(" ", Sheet2!B644) + 1, FIND(" ", Sheet2!B644, FIND(" ", Sheet2!B644) + 1) - FIND(" ", Sheet2!B644) - 1), MID(Sheet2!B644, FIND(" ", Sheet2!B644) + 1, LEN(Sheet2!B644) - FIND(" ", Sheet2!B644)))</f>
        <v>노원구</v>
      </c>
      <c r="G644" t="s">
        <v>32</v>
      </c>
      <c r="H644" s="2" t="s">
        <v>60</v>
      </c>
      <c r="I644" s="2">
        <v>12.6</v>
      </c>
      <c r="J644" t="s">
        <v>4479</v>
      </c>
      <c r="K644" t="s">
        <v>4480</v>
      </c>
      <c r="L644" t="s">
        <v>4481</v>
      </c>
      <c r="M644" t="s">
        <v>4482</v>
      </c>
      <c r="N644" t="s">
        <v>4483</v>
      </c>
      <c r="O644" t="s">
        <v>1339</v>
      </c>
      <c r="P644">
        <v>37.431813699999999</v>
      </c>
      <c r="Q644">
        <v>127.00809889999999</v>
      </c>
    </row>
    <row r="645" spans="1:17" x14ac:dyDescent="0.3">
      <c r="A645" t="s">
        <v>4484</v>
      </c>
      <c r="B645" t="s">
        <v>1332</v>
      </c>
      <c r="C645" t="s">
        <v>4485</v>
      </c>
      <c r="D645" t="s">
        <v>4486</v>
      </c>
      <c r="E645" t="str">
        <f>IF(Sheet2!C645="강원", "강원도", IF(Sheet2!C645="경기", "경기도", IF(Sheet2!C645="경남", "경상남도", IF(Sheet2!C645="경북", "경상북도", IF(Sheet2!C645="광주", "광주광역시", IF(Sheet2!C645="대구", "대구광역시", IF(Sheet2!C645="대전", "대전광역시", IF(Sheet2!C645="부산", "부산광역시",IF(Sheet2!C645="서울", "서울특별시",  IF(Sheet2!C645="세종", "세종특별자치시",  IF(Sheet2!C645="울산", "울산광역시",IF(Sheet2!C645="인천", "인천광역시", IF(Sheet2!C645="전남", "전라남도", IF(Sheet2!C645="전북", "전라북도",  IF(Sheet2!C645="제주", "제주특별자치도", IF(Sheet2!C645="충남", "충청남도", IF(Sheet2!C645="충북", "충청북도", Sheet2!C645)))))))))))))))))</f>
        <v>서울특별시</v>
      </c>
      <c r="F645" t="str">
        <f>IFERROR(MID(Sheet2!B645, FIND(" ", Sheet2!B645) + 1, FIND(" ", Sheet2!B645, FIND(" ", Sheet2!B645) + 1) - FIND(" ", Sheet2!B645) - 1), MID(Sheet2!B645, FIND(" ", Sheet2!B645) + 1, LEN(Sheet2!B645) - FIND(" ", Sheet2!B645)))</f>
        <v>강동구</v>
      </c>
      <c r="G645" t="s">
        <v>19</v>
      </c>
      <c r="H645" s="2" t="s">
        <v>50</v>
      </c>
      <c r="I645" s="2">
        <v>26.1</v>
      </c>
      <c r="J645" t="s">
        <v>4487</v>
      </c>
      <c r="K645" t="s">
        <v>2576</v>
      </c>
      <c r="L645" t="s">
        <v>4488</v>
      </c>
      <c r="M645" t="s">
        <v>4489</v>
      </c>
      <c r="N645" t="s">
        <v>4490</v>
      </c>
      <c r="O645" t="s">
        <v>1339</v>
      </c>
      <c r="P645">
        <v>37.431813699999999</v>
      </c>
      <c r="Q645">
        <v>127.00809889999999</v>
      </c>
    </row>
    <row r="646" spans="1:17" x14ac:dyDescent="0.3">
      <c r="A646" t="s">
        <v>4491</v>
      </c>
      <c r="B646" t="s">
        <v>4492</v>
      </c>
      <c r="C646" t="s">
        <v>4492</v>
      </c>
      <c r="D646" t="s">
        <v>4493</v>
      </c>
      <c r="E646" t="str">
        <f>IF(Sheet2!C646="강원", "강원도", IF(Sheet2!C646="경기", "경기도", IF(Sheet2!C646="경남", "경상남도", IF(Sheet2!C646="경북", "경상북도", IF(Sheet2!C646="광주", "광주광역시", IF(Sheet2!C646="대구", "대구광역시", IF(Sheet2!C646="대전", "대전광역시", IF(Sheet2!C646="부산", "부산광역시",IF(Sheet2!C646="서울", "서울특별시",  IF(Sheet2!C646="세종", "세종특별자치시",  IF(Sheet2!C646="울산", "울산광역시",IF(Sheet2!C646="인천", "인천광역시", IF(Sheet2!C646="전남", "전라남도", IF(Sheet2!C646="전북", "전라북도",  IF(Sheet2!C646="제주", "제주특별자치도", IF(Sheet2!C646="충남", "충청남도", IF(Sheet2!C646="충북", "충청북도", Sheet2!C646)))))))))))))))))</f>
        <v>제주특별자치도</v>
      </c>
      <c r="F646" t="str">
        <f>IFERROR(MID(Sheet2!B646, FIND(" ", Sheet2!B646) + 1, FIND(" ", Sheet2!B646, FIND(" ", Sheet2!B646) + 1) - FIND(" ", Sheet2!B646) - 1), MID(Sheet2!B646, FIND(" ", Sheet2!B646) + 1, LEN(Sheet2!B646) - FIND(" ", Sheet2!B646)))</f>
        <v>서귀포시</v>
      </c>
      <c r="G646" t="s">
        <v>19</v>
      </c>
      <c r="H646" s="2" t="s">
        <v>78</v>
      </c>
      <c r="I646" s="2">
        <v>6.7</v>
      </c>
      <c r="J646" t="s">
        <v>4494</v>
      </c>
      <c r="K646" t="s">
        <v>122</v>
      </c>
      <c r="L646" t="s">
        <v>1088</v>
      </c>
      <c r="M646" t="s">
        <v>1088</v>
      </c>
      <c r="N646" t="s">
        <v>1088</v>
      </c>
      <c r="O646" t="s">
        <v>4495</v>
      </c>
      <c r="P646">
        <v>33.330543400000003</v>
      </c>
      <c r="Q646">
        <v>126.6739238</v>
      </c>
    </row>
    <row r="647" spans="1:17" x14ac:dyDescent="0.3">
      <c r="A647" t="s">
        <v>4496</v>
      </c>
      <c r="B647" t="s">
        <v>4497</v>
      </c>
      <c r="C647" t="s">
        <v>4498</v>
      </c>
      <c r="D647" t="s">
        <v>4499</v>
      </c>
      <c r="E647" t="str">
        <f>IF(Sheet2!C647="강원", "강원도", IF(Sheet2!C647="경기", "경기도", IF(Sheet2!C647="경남", "경상남도", IF(Sheet2!C647="경북", "경상북도", IF(Sheet2!C647="광주", "광주광역시", IF(Sheet2!C647="대구", "대구광역시", IF(Sheet2!C647="대전", "대전광역시", IF(Sheet2!C647="부산", "부산광역시",IF(Sheet2!C647="서울", "서울특별시",  IF(Sheet2!C647="세종", "세종특별자치시",  IF(Sheet2!C647="울산", "울산광역시",IF(Sheet2!C647="인천", "인천광역시", IF(Sheet2!C647="전남", "전라남도", IF(Sheet2!C647="전북", "전라북도",  IF(Sheet2!C647="제주", "제주특별자치도", IF(Sheet2!C647="충남", "충청남도", IF(Sheet2!C647="충북", "충청북도", Sheet2!C647)))))))))))))))))</f>
        <v>경상북도</v>
      </c>
      <c r="F647" t="str">
        <f>IFERROR(MID(Sheet2!B647, FIND(" ", Sheet2!B647) + 1, FIND(" ", Sheet2!B647, FIND(" ", Sheet2!B647) + 1) - FIND(" ", Sheet2!B647) - 1), MID(Sheet2!B647, FIND(" ", Sheet2!B647) + 1, LEN(Sheet2!B647) - FIND(" ", Sheet2!B647)))</f>
        <v>경주시</v>
      </c>
      <c r="G647" t="s">
        <v>339</v>
      </c>
      <c r="H647" s="2" t="s">
        <v>33</v>
      </c>
      <c r="I647" s="2">
        <v>1</v>
      </c>
      <c r="J647" t="s">
        <v>4500</v>
      </c>
      <c r="K647" t="s">
        <v>1910</v>
      </c>
      <c r="L647" t="s">
        <v>23</v>
      </c>
      <c r="M647" t="s">
        <v>4501</v>
      </c>
      <c r="N647" t="s">
        <v>4502</v>
      </c>
      <c r="O647" t="s">
        <v>4503</v>
      </c>
      <c r="P647">
        <v>35.845480299999998</v>
      </c>
      <c r="Q647">
        <v>129.2534675</v>
      </c>
    </row>
    <row r="648" spans="1:17" x14ac:dyDescent="0.3">
      <c r="A648" t="s">
        <v>4504</v>
      </c>
      <c r="B648" t="s">
        <v>1332</v>
      </c>
      <c r="C648" t="s">
        <v>4505</v>
      </c>
      <c r="D648" t="s">
        <v>4506</v>
      </c>
      <c r="E648" t="str">
        <f>IF(Sheet2!C648="강원", "강원도", IF(Sheet2!C648="경기", "경기도", IF(Sheet2!C648="경남", "경상남도", IF(Sheet2!C648="경북", "경상북도", IF(Sheet2!C648="광주", "광주광역시", IF(Sheet2!C648="대구", "대구광역시", IF(Sheet2!C648="대전", "대전광역시", IF(Sheet2!C648="부산", "부산광역시",IF(Sheet2!C648="서울", "서울특별시",  IF(Sheet2!C648="세종", "세종특별자치시",  IF(Sheet2!C648="울산", "울산광역시",IF(Sheet2!C648="인천", "인천광역시", IF(Sheet2!C648="전남", "전라남도", IF(Sheet2!C648="전북", "전라북도",  IF(Sheet2!C648="제주", "제주특별자치도", IF(Sheet2!C648="충남", "충청남도", IF(Sheet2!C648="충북", "충청북도", Sheet2!C648)))))))))))))))))</f>
        <v>서울특별시</v>
      </c>
      <c r="F648" t="str">
        <f>IFERROR(MID(Sheet2!B648, FIND(" ", Sheet2!B648) + 1, FIND(" ", Sheet2!B648, FIND(" ", Sheet2!B648) + 1) - FIND(" ", Sheet2!B648) - 1), MID(Sheet2!B648, FIND(" ", Sheet2!B648) + 1, LEN(Sheet2!B648) - FIND(" ", Sheet2!B648)))</f>
        <v>강남구</v>
      </c>
      <c r="G648" t="s">
        <v>32</v>
      </c>
      <c r="H648" s="2" t="s">
        <v>60</v>
      </c>
      <c r="I648" s="2">
        <v>17.899999999999999</v>
      </c>
      <c r="J648" t="s">
        <v>4507</v>
      </c>
      <c r="K648" t="s">
        <v>223</v>
      </c>
      <c r="L648" t="s">
        <v>4508</v>
      </c>
      <c r="M648" t="s">
        <v>4509</v>
      </c>
      <c r="N648" t="s">
        <v>4510</v>
      </c>
      <c r="O648" t="s">
        <v>1339</v>
      </c>
      <c r="P648">
        <v>37.431813699999999</v>
      </c>
      <c r="Q648">
        <v>127.00809889999999</v>
      </c>
    </row>
    <row r="649" spans="1:17" x14ac:dyDescent="0.3">
      <c r="A649" t="s">
        <v>4511</v>
      </c>
      <c r="B649" t="s">
        <v>4512</v>
      </c>
      <c r="C649" t="s">
        <v>4513</v>
      </c>
      <c r="D649" t="s">
        <v>4514</v>
      </c>
      <c r="E649" t="str">
        <f>IF(Sheet2!C649="강원", "강원도", IF(Sheet2!C649="경기", "경기도", IF(Sheet2!C649="경남", "경상남도", IF(Sheet2!C649="경북", "경상북도", IF(Sheet2!C649="광주", "광주광역시", IF(Sheet2!C649="대구", "대구광역시", IF(Sheet2!C649="대전", "대전광역시", IF(Sheet2!C649="부산", "부산광역시",IF(Sheet2!C649="서울", "서울특별시",  IF(Sheet2!C649="세종", "세종특별자치시",  IF(Sheet2!C649="울산", "울산광역시",IF(Sheet2!C649="인천", "인천광역시", IF(Sheet2!C649="전남", "전라남도", IF(Sheet2!C649="전북", "전라북도",  IF(Sheet2!C649="제주", "제주특별자치도", IF(Sheet2!C649="충남", "충청남도", IF(Sheet2!C649="충북", "충청북도", Sheet2!C649)))))))))))))))))</f>
        <v>충청북도</v>
      </c>
      <c r="F649" t="str">
        <f>IFERROR(MID(Sheet2!B649, FIND(" ", Sheet2!B649) + 1, FIND(" ", Sheet2!B649, FIND(" ", Sheet2!B649) + 1) - FIND(" ", Sheet2!B649) - 1), MID(Sheet2!B649, FIND(" ", Sheet2!B649) + 1, LEN(Sheet2!B649) - FIND(" ", Sheet2!B649)))</f>
        <v>단양군</v>
      </c>
      <c r="G649" t="s">
        <v>19</v>
      </c>
      <c r="H649" s="2" t="s">
        <v>60</v>
      </c>
      <c r="I649" s="2">
        <v>15</v>
      </c>
      <c r="J649" t="s">
        <v>4516</v>
      </c>
      <c r="K649" t="s">
        <v>431</v>
      </c>
      <c r="L649" t="s">
        <v>4517</v>
      </c>
      <c r="M649" t="s">
        <v>4518</v>
      </c>
      <c r="N649" t="s">
        <v>4519</v>
      </c>
      <c r="O649" t="s">
        <v>4520</v>
      </c>
      <c r="P649">
        <v>36.904883300000002</v>
      </c>
      <c r="Q649">
        <v>128.3080563</v>
      </c>
    </row>
    <row r="650" spans="1:17" x14ac:dyDescent="0.3">
      <c r="A650" t="s">
        <v>4521</v>
      </c>
      <c r="B650" t="s">
        <v>4512</v>
      </c>
      <c r="C650" t="s">
        <v>4522</v>
      </c>
      <c r="D650" t="s">
        <v>4523</v>
      </c>
      <c r="E650" t="str">
        <f>IF(Sheet2!C650="강원", "강원도", IF(Sheet2!C650="경기", "경기도", IF(Sheet2!C650="경남", "경상남도", IF(Sheet2!C650="경북", "경상북도", IF(Sheet2!C650="광주", "광주광역시", IF(Sheet2!C650="대구", "대구광역시", IF(Sheet2!C650="대전", "대전광역시", IF(Sheet2!C650="부산", "부산광역시",IF(Sheet2!C650="서울", "서울특별시",  IF(Sheet2!C650="세종", "세종특별자치시",  IF(Sheet2!C650="울산", "울산광역시",IF(Sheet2!C650="인천", "인천광역시", IF(Sheet2!C650="전남", "전라남도", IF(Sheet2!C650="전북", "전라북도",  IF(Sheet2!C650="제주", "제주특별자치도", IF(Sheet2!C650="충남", "충청남도", IF(Sheet2!C650="충북", "충청북도", Sheet2!C650)))))))))))))))))</f>
        <v>충청북도</v>
      </c>
      <c r="F650" t="str">
        <f>IFERROR(MID(Sheet2!B650, FIND(" ", Sheet2!B650) + 1, FIND(" ", Sheet2!B650, FIND(" ", Sheet2!B650) + 1) - FIND(" ", Sheet2!B650) - 1), MID(Sheet2!B650, FIND(" ", Sheet2!B650) + 1, LEN(Sheet2!B650) - FIND(" ", Sheet2!B650)))</f>
        <v>단양군</v>
      </c>
      <c r="G650" t="s">
        <v>32</v>
      </c>
      <c r="H650" s="2" t="s">
        <v>78</v>
      </c>
      <c r="I650" s="2">
        <v>5.7</v>
      </c>
      <c r="J650" t="s">
        <v>4524</v>
      </c>
      <c r="K650" t="s">
        <v>122</v>
      </c>
      <c r="L650" t="s">
        <v>138</v>
      </c>
      <c r="M650" t="s">
        <v>4525</v>
      </c>
      <c r="N650" t="s">
        <v>4525</v>
      </c>
      <c r="O650" t="s">
        <v>4520</v>
      </c>
      <c r="P650">
        <v>36.904883300000002</v>
      </c>
      <c r="Q650">
        <v>128.3080563</v>
      </c>
    </row>
    <row r="651" spans="1:17" x14ac:dyDescent="0.3">
      <c r="A651" t="s">
        <v>4526</v>
      </c>
      <c r="B651" t="s">
        <v>4527</v>
      </c>
      <c r="C651" t="s">
        <v>4527</v>
      </c>
      <c r="D651" t="s">
        <v>4528</v>
      </c>
      <c r="E651" t="str">
        <f>IF(Sheet2!C651="강원", "강원도", IF(Sheet2!C651="경기", "경기도", IF(Sheet2!C651="경남", "경상남도", IF(Sheet2!C651="경북", "경상북도", IF(Sheet2!C651="광주", "광주광역시", IF(Sheet2!C651="대구", "대구광역시", IF(Sheet2!C651="대전", "대전광역시", IF(Sheet2!C651="부산", "부산광역시",IF(Sheet2!C651="서울", "서울특별시",  IF(Sheet2!C651="세종", "세종특별자치시",  IF(Sheet2!C651="울산", "울산광역시",IF(Sheet2!C651="인천", "인천광역시", IF(Sheet2!C651="전남", "전라남도", IF(Sheet2!C651="전북", "전라북도",  IF(Sheet2!C651="제주", "제주특별자치도", IF(Sheet2!C651="충남", "충청남도", IF(Sheet2!C651="충북", "충청북도", Sheet2!C651)))))))))))))))))</f>
        <v>경상북도</v>
      </c>
      <c r="F651" t="str">
        <f>IFERROR(MID(Sheet2!B651, FIND(" ", Sheet2!B651) + 1, FIND(" ", Sheet2!B651, FIND(" ", Sheet2!B651) + 1) - FIND(" ", Sheet2!B651) - 1), MID(Sheet2!B651, FIND(" ", Sheet2!B651) + 1, LEN(Sheet2!B651) - FIND(" ", Sheet2!B651)))</f>
        <v>군위군</v>
      </c>
      <c r="G651" t="s">
        <v>19</v>
      </c>
      <c r="H651" s="2" t="s">
        <v>50</v>
      </c>
      <c r="I651" s="2">
        <v>26.3</v>
      </c>
      <c r="J651" t="s">
        <v>4530</v>
      </c>
      <c r="K651" t="s">
        <v>409</v>
      </c>
      <c r="L651" t="s">
        <v>4531</v>
      </c>
      <c r="M651" t="s">
        <v>4532</v>
      </c>
      <c r="N651" t="s">
        <v>4533</v>
      </c>
      <c r="O651" t="s">
        <v>4534</v>
      </c>
      <c r="P651">
        <v>36.185762799999999</v>
      </c>
      <c r="Q651">
        <v>128.60235950000001</v>
      </c>
    </row>
    <row r="652" spans="1:17" x14ac:dyDescent="0.3">
      <c r="A652" t="s">
        <v>4535</v>
      </c>
      <c r="B652" t="s">
        <v>4512</v>
      </c>
      <c r="C652" t="s">
        <v>4536</v>
      </c>
      <c r="D652" t="s">
        <v>4537</v>
      </c>
      <c r="E652" t="str">
        <f>IF(Sheet2!C652="강원", "강원도", IF(Sheet2!C652="경기", "경기도", IF(Sheet2!C652="경남", "경상남도", IF(Sheet2!C652="경북", "경상북도", IF(Sheet2!C652="광주", "광주광역시", IF(Sheet2!C652="대구", "대구광역시", IF(Sheet2!C652="대전", "대전광역시", IF(Sheet2!C652="부산", "부산광역시",IF(Sheet2!C652="서울", "서울특별시",  IF(Sheet2!C652="세종", "세종특별자치시",  IF(Sheet2!C652="울산", "울산광역시",IF(Sheet2!C652="인천", "인천광역시", IF(Sheet2!C652="전남", "전라남도", IF(Sheet2!C652="전북", "전라북도",  IF(Sheet2!C652="제주", "제주특별자치도", IF(Sheet2!C652="충남", "충청남도", IF(Sheet2!C652="충북", "충청북도", Sheet2!C652)))))))))))))))))</f>
        <v>충청북도</v>
      </c>
      <c r="F652" t="str">
        <f>IFERROR(MID(Sheet2!B652, FIND(" ", Sheet2!B652) + 1, FIND(" ", Sheet2!B652, FIND(" ", Sheet2!B652) + 1) - FIND(" ", Sheet2!B652) - 1), MID(Sheet2!B652, FIND(" ", Sheet2!B652) + 1, LEN(Sheet2!B652) - FIND(" ", Sheet2!B652)))</f>
        <v>단양군</v>
      </c>
      <c r="G652" t="s">
        <v>32</v>
      </c>
      <c r="H652" s="2" t="s">
        <v>20</v>
      </c>
      <c r="I652" s="2">
        <v>13.8</v>
      </c>
      <c r="J652" t="s">
        <v>4538</v>
      </c>
      <c r="K652" t="s">
        <v>22</v>
      </c>
      <c r="L652" t="s">
        <v>138</v>
      </c>
      <c r="M652" t="s">
        <v>4539</v>
      </c>
      <c r="N652" t="s">
        <v>4540</v>
      </c>
      <c r="O652" t="s">
        <v>4520</v>
      </c>
      <c r="P652">
        <v>36.904883300000002</v>
      </c>
      <c r="Q652">
        <v>128.3080563</v>
      </c>
    </row>
    <row r="653" spans="1:17" x14ac:dyDescent="0.3">
      <c r="A653" t="s">
        <v>4541</v>
      </c>
      <c r="B653" t="s">
        <v>4512</v>
      </c>
      <c r="C653" t="s">
        <v>4542</v>
      </c>
      <c r="D653" t="s">
        <v>4543</v>
      </c>
      <c r="E653" t="str">
        <f>IF(Sheet2!C653="강원", "강원도", IF(Sheet2!C653="경기", "경기도", IF(Sheet2!C653="경남", "경상남도", IF(Sheet2!C653="경북", "경상북도", IF(Sheet2!C653="광주", "광주광역시", IF(Sheet2!C653="대구", "대구광역시", IF(Sheet2!C653="대전", "대전광역시", IF(Sheet2!C653="부산", "부산광역시",IF(Sheet2!C653="서울", "서울특별시",  IF(Sheet2!C653="세종", "세종특별자치시",  IF(Sheet2!C653="울산", "울산광역시",IF(Sheet2!C653="인천", "인천광역시", IF(Sheet2!C653="전남", "전라남도", IF(Sheet2!C653="전북", "전라북도",  IF(Sheet2!C653="제주", "제주특별자치도", IF(Sheet2!C653="충남", "충청남도", IF(Sheet2!C653="충북", "충청북도", Sheet2!C653)))))))))))))))))</f>
        <v>충청북도</v>
      </c>
      <c r="F653" t="str">
        <f>IFERROR(MID(Sheet2!B653, FIND(" ", Sheet2!B653) + 1, FIND(" ", Sheet2!B653, FIND(" ", Sheet2!B653) + 1) - FIND(" ", Sheet2!B653) - 1), MID(Sheet2!B653, FIND(" ", Sheet2!B653) + 1, LEN(Sheet2!B653) - FIND(" ", Sheet2!B653)))</f>
        <v>단양군</v>
      </c>
      <c r="G653" t="s">
        <v>19</v>
      </c>
      <c r="H653" s="2" t="s">
        <v>78</v>
      </c>
      <c r="I653" s="2">
        <v>8</v>
      </c>
      <c r="J653" t="s">
        <v>4544</v>
      </c>
      <c r="K653" t="s">
        <v>122</v>
      </c>
      <c r="L653" t="s">
        <v>138</v>
      </c>
      <c r="M653" t="s">
        <v>4545</v>
      </c>
      <c r="N653" t="s">
        <v>4546</v>
      </c>
      <c r="O653" t="s">
        <v>4520</v>
      </c>
      <c r="P653">
        <v>36.904883300000002</v>
      </c>
      <c r="Q653">
        <v>128.3080563</v>
      </c>
    </row>
    <row r="654" spans="1:17" x14ac:dyDescent="0.3">
      <c r="A654" t="s">
        <v>4547</v>
      </c>
      <c r="B654" t="s">
        <v>1332</v>
      </c>
      <c r="C654" t="s">
        <v>4548</v>
      </c>
      <c r="D654" t="s">
        <v>4549</v>
      </c>
      <c r="E654" t="str">
        <f>IF(Sheet2!C654="강원", "강원도", IF(Sheet2!C654="경기", "경기도", IF(Sheet2!C654="경남", "경상남도", IF(Sheet2!C654="경북", "경상북도", IF(Sheet2!C654="광주", "광주광역시", IF(Sheet2!C654="대구", "대구광역시", IF(Sheet2!C654="대전", "대전광역시", IF(Sheet2!C654="부산", "부산광역시",IF(Sheet2!C654="서울", "서울특별시",  IF(Sheet2!C654="세종", "세종특별자치시",  IF(Sheet2!C654="울산", "울산광역시",IF(Sheet2!C654="인천", "인천광역시", IF(Sheet2!C654="전남", "전라남도", IF(Sheet2!C654="전북", "전라북도",  IF(Sheet2!C654="제주", "제주특별자치도", IF(Sheet2!C654="충남", "충청남도", IF(Sheet2!C654="충북", "충청북도", Sheet2!C654)))))))))))))))))</f>
        <v>서울특별시</v>
      </c>
      <c r="F654" t="str">
        <f>IFERROR(MID(Sheet2!B654, FIND(" ", Sheet2!B654) + 1, FIND(" ", Sheet2!B654, FIND(" ", Sheet2!B654) + 1) - FIND(" ", Sheet2!B654) - 1), MID(Sheet2!B654, FIND(" ", Sheet2!B654) + 1, LEN(Sheet2!B654) - FIND(" ", Sheet2!B654)))</f>
        <v>강서구</v>
      </c>
      <c r="G654" t="s">
        <v>32</v>
      </c>
      <c r="H654" s="2" t="s">
        <v>60</v>
      </c>
      <c r="I654" s="2">
        <v>16.600000000000001</v>
      </c>
      <c r="J654" t="s">
        <v>4550</v>
      </c>
      <c r="K654" t="s">
        <v>4551</v>
      </c>
      <c r="L654" t="s">
        <v>885</v>
      </c>
      <c r="M654" t="s">
        <v>4552</v>
      </c>
      <c r="N654" t="s">
        <v>4553</v>
      </c>
      <c r="O654" t="s">
        <v>1339</v>
      </c>
      <c r="P654">
        <v>37.431813699999999</v>
      </c>
      <c r="Q654">
        <v>127.00809889999999</v>
      </c>
    </row>
    <row r="655" spans="1:17" x14ac:dyDescent="0.3">
      <c r="A655" t="s">
        <v>4554</v>
      </c>
      <c r="B655" t="s">
        <v>4555</v>
      </c>
      <c r="C655" t="s">
        <v>4556</v>
      </c>
      <c r="D655" t="s">
        <v>4557</v>
      </c>
      <c r="E655" t="str">
        <f>IF(Sheet2!C655="강원", "강원도", IF(Sheet2!C655="경기", "경기도", IF(Sheet2!C655="경남", "경상남도", IF(Sheet2!C655="경북", "경상북도", IF(Sheet2!C655="광주", "광주광역시", IF(Sheet2!C655="대구", "대구광역시", IF(Sheet2!C655="대전", "대전광역시", IF(Sheet2!C655="부산", "부산광역시",IF(Sheet2!C655="서울", "서울특별시",  IF(Sheet2!C655="세종", "세종특별자치시",  IF(Sheet2!C655="울산", "울산광역시",IF(Sheet2!C655="인천", "인천광역시", IF(Sheet2!C655="전남", "전라남도", IF(Sheet2!C655="전북", "전라북도",  IF(Sheet2!C655="제주", "제주특별자치도", IF(Sheet2!C655="충남", "충청남도", IF(Sheet2!C655="충북", "충청북도", Sheet2!C655)))))))))))))))))</f>
        <v>충청북도</v>
      </c>
      <c r="F655" t="str">
        <f>IFERROR(MID(Sheet2!B655, FIND(" ", Sheet2!B655) + 1, FIND(" ", Sheet2!B655, FIND(" ", Sheet2!B655) + 1) - FIND(" ", Sheet2!B655) - 1), MID(Sheet2!B655, FIND(" ", Sheet2!B655) + 1, LEN(Sheet2!B655) - FIND(" ", Sheet2!B655)))</f>
        <v>제천시</v>
      </c>
      <c r="G655" t="s">
        <v>339</v>
      </c>
      <c r="H655" s="2" t="s">
        <v>33</v>
      </c>
      <c r="I655" s="2">
        <v>1.8</v>
      </c>
      <c r="J655" t="s">
        <v>4559</v>
      </c>
      <c r="K655" t="s">
        <v>187</v>
      </c>
      <c r="L655" t="s">
        <v>4560</v>
      </c>
      <c r="M655" t="s">
        <v>4561</v>
      </c>
      <c r="N655" t="s">
        <v>4562</v>
      </c>
      <c r="O655" t="s">
        <v>4563</v>
      </c>
      <c r="P655">
        <v>37.159354899999997</v>
      </c>
      <c r="Q655">
        <v>128.20751530000001</v>
      </c>
    </row>
    <row r="656" spans="1:17" x14ac:dyDescent="0.3">
      <c r="A656" t="s">
        <v>4564</v>
      </c>
      <c r="B656" t="s">
        <v>1332</v>
      </c>
      <c r="C656" t="s">
        <v>4565</v>
      </c>
      <c r="D656" t="s">
        <v>4566</v>
      </c>
      <c r="E656" t="str">
        <f>IF(Sheet2!C656="강원", "강원도", IF(Sheet2!C656="경기", "경기도", IF(Sheet2!C656="경남", "경상남도", IF(Sheet2!C656="경북", "경상북도", IF(Sheet2!C656="광주", "광주광역시", IF(Sheet2!C656="대구", "대구광역시", IF(Sheet2!C656="대전", "대전광역시", IF(Sheet2!C656="부산", "부산광역시",IF(Sheet2!C656="서울", "서울특별시",  IF(Sheet2!C656="세종", "세종특별자치시",  IF(Sheet2!C656="울산", "울산광역시",IF(Sheet2!C656="인천", "인천광역시", IF(Sheet2!C656="전남", "전라남도", IF(Sheet2!C656="전북", "전라북도",  IF(Sheet2!C656="제주", "제주특별자치도", IF(Sheet2!C656="충남", "충청남도", IF(Sheet2!C656="충북", "충청북도", Sheet2!C656)))))))))))))))))</f>
        <v>서울특별시</v>
      </c>
      <c r="F656" t="str">
        <f>IFERROR(MID(Sheet2!B656, FIND(" ", Sheet2!B656) + 1, FIND(" ", Sheet2!B656, FIND(" ", Sheet2!B656) + 1) - FIND(" ", Sheet2!B656) - 1), MID(Sheet2!B656, FIND(" ", Sheet2!B656) + 1, LEN(Sheet2!B656) - FIND(" ", Sheet2!B656)))</f>
        <v>은평구</v>
      </c>
      <c r="G656" t="s">
        <v>32</v>
      </c>
      <c r="H656" s="2" t="s">
        <v>50</v>
      </c>
      <c r="I656" s="2">
        <v>34.799999999999997</v>
      </c>
      <c r="J656" t="s">
        <v>4567</v>
      </c>
      <c r="K656" t="s">
        <v>4568</v>
      </c>
      <c r="O656" t="s">
        <v>1339</v>
      </c>
      <c r="P656">
        <v>37.431813699999999</v>
      </c>
      <c r="Q656">
        <v>127.00809889999999</v>
      </c>
    </row>
    <row r="657" spans="1:17" x14ac:dyDescent="0.3">
      <c r="A657" t="s">
        <v>4569</v>
      </c>
      <c r="B657" t="s">
        <v>4570</v>
      </c>
      <c r="C657" t="s">
        <v>4570</v>
      </c>
      <c r="D657" t="s">
        <v>4571</v>
      </c>
      <c r="E657" t="str">
        <f>IF(Sheet2!C657="강원", "강원도", IF(Sheet2!C657="경기", "경기도", IF(Sheet2!C657="경남", "경상남도", IF(Sheet2!C657="경북", "경상북도", IF(Sheet2!C657="광주", "광주광역시", IF(Sheet2!C657="대구", "대구광역시", IF(Sheet2!C657="대전", "대전광역시", IF(Sheet2!C657="부산", "부산광역시",IF(Sheet2!C657="서울", "서울특별시",  IF(Sheet2!C657="세종", "세종특별자치시",  IF(Sheet2!C657="울산", "울산광역시",IF(Sheet2!C657="인천", "인천광역시", IF(Sheet2!C657="전남", "전라남도", IF(Sheet2!C657="전북", "전라북도",  IF(Sheet2!C657="제주", "제주특별자치도", IF(Sheet2!C657="충남", "충청남도", IF(Sheet2!C657="충북", "충청북도", Sheet2!C657)))))))))))))))))</f>
        <v>충청북도</v>
      </c>
      <c r="F657" t="str">
        <f>IFERROR(MID(Sheet2!B657, FIND(" ", Sheet2!B657) + 1, FIND(" ", Sheet2!B657, FIND(" ", Sheet2!B657) + 1) - FIND(" ", Sheet2!B657) - 1), MID(Sheet2!B657, FIND(" ", Sheet2!B657) + 1, LEN(Sheet2!B657) - FIND(" ", Sheet2!B657)))</f>
        <v>증평군</v>
      </c>
      <c r="G657" t="s">
        <v>32</v>
      </c>
      <c r="H657" s="2" t="s">
        <v>33</v>
      </c>
      <c r="I657" s="2">
        <v>3</v>
      </c>
      <c r="J657" t="s">
        <v>4573</v>
      </c>
      <c r="K657" t="s">
        <v>35</v>
      </c>
      <c r="L657" t="s">
        <v>23</v>
      </c>
      <c r="M657" t="s">
        <v>4574</v>
      </c>
      <c r="N657" t="s">
        <v>4575</v>
      </c>
      <c r="O657" t="s">
        <v>4576</v>
      </c>
      <c r="P657">
        <v>36.721528599999999</v>
      </c>
      <c r="Q657">
        <v>127.62074610000001</v>
      </c>
    </row>
    <row r="658" spans="1:17" x14ac:dyDescent="0.3">
      <c r="A658" t="s">
        <v>4577</v>
      </c>
      <c r="B658" t="s">
        <v>4578</v>
      </c>
      <c r="C658" t="s">
        <v>4579</v>
      </c>
      <c r="D658" t="s">
        <v>4580</v>
      </c>
      <c r="E658" t="str">
        <f>IF(Sheet2!C658="강원", "강원도", IF(Sheet2!C658="경기", "경기도", IF(Sheet2!C658="경남", "경상남도", IF(Sheet2!C658="경북", "경상북도", IF(Sheet2!C658="광주", "광주광역시", IF(Sheet2!C658="대구", "대구광역시", IF(Sheet2!C658="대전", "대전광역시", IF(Sheet2!C658="부산", "부산광역시",IF(Sheet2!C658="서울", "서울특별시",  IF(Sheet2!C658="세종", "세종특별자치시",  IF(Sheet2!C658="울산", "울산광역시",IF(Sheet2!C658="인천", "인천광역시", IF(Sheet2!C658="전남", "전라남도", IF(Sheet2!C658="전북", "전라북도",  IF(Sheet2!C658="제주", "제주특별자치도", IF(Sheet2!C658="충남", "충청남도", IF(Sheet2!C658="충북", "충청북도", Sheet2!C658)))))))))))))))))</f>
        <v>경상북도</v>
      </c>
      <c r="F658" t="str">
        <f>IFERROR(MID(Sheet2!B658, FIND(" ", Sheet2!B658) + 1, FIND(" ", Sheet2!B658, FIND(" ", Sheet2!B658) + 1) - FIND(" ", Sheet2!B658) - 1), MID(Sheet2!B658, FIND(" ", Sheet2!B658) + 1, LEN(Sheet2!B658) - FIND(" ", Sheet2!B658)))</f>
        <v>구미시</v>
      </c>
      <c r="G658" t="s">
        <v>32</v>
      </c>
      <c r="H658" s="2" t="s">
        <v>33</v>
      </c>
      <c r="I658" s="2">
        <v>4.2</v>
      </c>
      <c r="J658" t="s">
        <v>4581</v>
      </c>
      <c r="K658" t="s">
        <v>477</v>
      </c>
      <c r="L658" t="s">
        <v>4582</v>
      </c>
      <c r="M658" t="s">
        <v>4583</v>
      </c>
      <c r="N658" t="s">
        <v>4584</v>
      </c>
      <c r="O658" t="s">
        <v>4585</v>
      </c>
      <c r="P658">
        <v>36.103566399999998</v>
      </c>
      <c r="Q658">
        <v>128.44818230000001</v>
      </c>
    </row>
    <row r="659" spans="1:17" x14ac:dyDescent="0.3">
      <c r="A659" t="s">
        <v>4586</v>
      </c>
      <c r="B659" t="s">
        <v>4587</v>
      </c>
      <c r="C659" t="s">
        <v>4587</v>
      </c>
      <c r="D659" t="s">
        <v>4588</v>
      </c>
      <c r="E659" t="str">
        <f>IF(Sheet2!C659="강원", "강원도", IF(Sheet2!C659="경기", "경기도", IF(Sheet2!C659="경남", "경상남도", IF(Sheet2!C659="경북", "경상북도", IF(Sheet2!C659="광주", "광주광역시", IF(Sheet2!C659="대구", "대구광역시", IF(Sheet2!C659="대전", "대전광역시", IF(Sheet2!C659="부산", "부산광역시",IF(Sheet2!C659="서울", "서울특별시",  IF(Sheet2!C659="세종", "세종특별자치시",  IF(Sheet2!C659="울산", "울산광역시",IF(Sheet2!C659="인천", "인천광역시", IF(Sheet2!C659="전남", "전라남도", IF(Sheet2!C659="전북", "전라북도",  IF(Sheet2!C659="제주", "제주특별자치도", IF(Sheet2!C659="충남", "충청남도", IF(Sheet2!C659="충북", "충청북도", Sheet2!C659)))))))))))))))))</f>
        <v>충청북도</v>
      </c>
      <c r="F659" t="str">
        <f>IFERROR(MID(Sheet2!B659, FIND(" ", Sheet2!B659) + 1, FIND(" ", Sheet2!B659, FIND(" ", Sheet2!B659) + 1) - FIND(" ", Sheet2!B659) - 1), MID(Sheet2!B659, FIND(" ", Sheet2!B659) + 1, LEN(Sheet2!B659) - FIND(" ", Sheet2!B659)))</f>
        <v>증평군</v>
      </c>
      <c r="G659" t="s">
        <v>32</v>
      </c>
      <c r="H659" s="2" t="s">
        <v>33</v>
      </c>
      <c r="I659" s="2">
        <v>1.9</v>
      </c>
      <c r="J659" t="s">
        <v>4589</v>
      </c>
      <c r="K659" t="s">
        <v>35</v>
      </c>
      <c r="L659" t="s">
        <v>4590</v>
      </c>
      <c r="M659" t="s">
        <v>4590</v>
      </c>
      <c r="N659" t="s">
        <v>4591</v>
      </c>
      <c r="O659" t="s">
        <v>4592</v>
      </c>
      <c r="P659">
        <v>36.712259799999998</v>
      </c>
      <c r="Q659">
        <v>127.6540602</v>
      </c>
    </row>
    <row r="660" spans="1:17" x14ac:dyDescent="0.3">
      <c r="A660" t="s">
        <v>4593</v>
      </c>
      <c r="B660" t="s">
        <v>4594</v>
      </c>
      <c r="C660" t="s">
        <v>4594</v>
      </c>
      <c r="D660" t="s">
        <v>4595</v>
      </c>
      <c r="E660" t="str">
        <f>IF(Sheet2!C660="강원", "강원도", IF(Sheet2!C660="경기", "경기도", IF(Sheet2!C660="경남", "경상남도", IF(Sheet2!C660="경북", "경상북도", IF(Sheet2!C660="광주", "광주광역시", IF(Sheet2!C660="대구", "대구광역시", IF(Sheet2!C660="대전", "대전광역시", IF(Sheet2!C660="부산", "부산광역시",IF(Sheet2!C660="서울", "서울특별시",  IF(Sheet2!C660="세종", "세종특별자치시",  IF(Sheet2!C660="울산", "울산광역시",IF(Sheet2!C660="인천", "인천광역시", IF(Sheet2!C660="전남", "전라남도", IF(Sheet2!C660="전북", "전라북도",  IF(Sheet2!C660="제주", "제주특별자치도", IF(Sheet2!C660="충남", "충청남도", IF(Sheet2!C660="충북", "충청북도", Sheet2!C660)))))))))))))))))</f>
        <v>충청북도</v>
      </c>
      <c r="F660" t="str">
        <f>IFERROR(MID(Sheet2!B660, FIND(" ", Sheet2!B660) + 1, FIND(" ", Sheet2!B660, FIND(" ", Sheet2!B660) + 1) - FIND(" ", Sheet2!B660) - 1), MID(Sheet2!B660, FIND(" ", Sheet2!B660) + 1, LEN(Sheet2!B660) - FIND(" ", Sheet2!B660)))</f>
        <v>증평군</v>
      </c>
      <c r="G660" t="s">
        <v>32</v>
      </c>
      <c r="H660" s="2" t="s">
        <v>33</v>
      </c>
      <c r="I660" s="2">
        <v>2.5</v>
      </c>
      <c r="J660" t="s">
        <v>4596</v>
      </c>
      <c r="K660" t="s">
        <v>477</v>
      </c>
      <c r="L660" t="s">
        <v>4590</v>
      </c>
      <c r="M660" t="s">
        <v>4590</v>
      </c>
      <c r="N660" t="s">
        <v>4597</v>
      </c>
      <c r="O660" t="s">
        <v>4598</v>
      </c>
      <c r="P660">
        <v>35.0849537</v>
      </c>
      <c r="Q660">
        <v>129.04812340000001</v>
      </c>
    </row>
    <row r="661" spans="1:17" x14ac:dyDescent="0.3">
      <c r="A661" t="s">
        <v>4599</v>
      </c>
      <c r="B661" t="s">
        <v>4600</v>
      </c>
      <c r="C661" t="s">
        <v>29</v>
      </c>
      <c r="D661" t="s">
        <v>4601</v>
      </c>
      <c r="E661" t="str">
        <f>IF(Sheet2!C661="강원", "강원도", IF(Sheet2!C661="경기", "경기도", IF(Sheet2!C661="경남", "경상남도", IF(Sheet2!C661="경북", "경상북도", IF(Sheet2!C661="광주", "광주광역시", IF(Sheet2!C661="대구", "대구광역시", IF(Sheet2!C661="대전", "대전광역시", IF(Sheet2!C661="부산", "부산광역시",IF(Sheet2!C661="서울", "서울특별시",  IF(Sheet2!C661="세종", "세종특별자치시",  IF(Sheet2!C661="울산", "울산광역시",IF(Sheet2!C661="인천", "인천광역시", IF(Sheet2!C661="전남", "전라남도", IF(Sheet2!C661="전북", "전라북도",  IF(Sheet2!C661="제주", "제주특별자치도", IF(Sheet2!C661="충남", "충청남도", IF(Sheet2!C661="충북", "충청북도", Sheet2!C661)))))))))))))))))</f>
        <v>경상북도</v>
      </c>
      <c r="F661" t="str">
        <f>IFERROR(MID(Sheet2!B661, FIND(" ", Sheet2!B661) + 1, FIND(" ", Sheet2!B661, FIND(" ", Sheet2!B661) + 1) - FIND(" ", Sheet2!B661) - 1), MID(Sheet2!B661, FIND(" ", Sheet2!B661) + 1, LEN(Sheet2!B661) - FIND(" ", Sheet2!B661)))</f>
        <v>안동시</v>
      </c>
      <c r="G661" t="s">
        <v>32</v>
      </c>
      <c r="H661" s="2" t="s">
        <v>78</v>
      </c>
      <c r="I661" s="2">
        <v>8.1999999999999993</v>
      </c>
      <c r="J661" t="s">
        <v>4602</v>
      </c>
      <c r="K661" t="s">
        <v>1628</v>
      </c>
      <c r="L661" t="s">
        <v>138</v>
      </c>
      <c r="M661" t="s">
        <v>138</v>
      </c>
      <c r="N661" t="s">
        <v>138</v>
      </c>
      <c r="O661" t="s">
        <v>4603</v>
      </c>
      <c r="P661">
        <v>36.765430199999997</v>
      </c>
      <c r="Q661">
        <v>128.872591</v>
      </c>
    </row>
    <row r="662" spans="1:17" x14ac:dyDescent="0.3">
      <c r="A662" t="s">
        <v>4604</v>
      </c>
      <c r="B662" t="s">
        <v>4605</v>
      </c>
      <c r="C662" t="s">
        <v>29</v>
      </c>
      <c r="D662" t="s">
        <v>4606</v>
      </c>
      <c r="E662" t="str">
        <f>IF(Sheet2!C662="강원", "강원도", IF(Sheet2!C662="경기", "경기도", IF(Sheet2!C662="경남", "경상남도", IF(Sheet2!C662="경북", "경상북도", IF(Sheet2!C662="광주", "광주광역시", IF(Sheet2!C662="대구", "대구광역시", IF(Sheet2!C662="대전", "대전광역시", IF(Sheet2!C662="부산", "부산광역시",IF(Sheet2!C662="서울", "서울특별시",  IF(Sheet2!C662="세종", "세종특별자치시",  IF(Sheet2!C662="울산", "울산광역시",IF(Sheet2!C662="인천", "인천광역시", IF(Sheet2!C662="전남", "전라남도", IF(Sheet2!C662="전북", "전라북도",  IF(Sheet2!C662="제주", "제주특별자치도", IF(Sheet2!C662="충남", "충청남도", IF(Sheet2!C662="충북", "충청북도", Sheet2!C662)))))))))))))))))</f>
        <v>충청북도</v>
      </c>
      <c r="F662" t="str">
        <f>IFERROR(MID(Sheet2!B662, FIND(" ", Sheet2!B662) + 1, FIND(" ", Sheet2!B662, FIND(" ", Sheet2!B662) + 1) - FIND(" ", Sheet2!B662) - 1), MID(Sheet2!B662, FIND(" ", Sheet2!B662) + 1, LEN(Sheet2!B662) - FIND(" ", Sheet2!B662)))</f>
        <v>증평군</v>
      </c>
      <c r="G662" t="s">
        <v>32</v>
      </c>
      <c r="H662" s="2" t="s">
        <v>33</v>
      </c>
      <c r="I662" s="2">
        <v>2.5</v>
      </c>
      <c r="J662" t="s">
        <v>4607</v>
      </c>
      <c r="K662" t="s">
        <v>477</v>
      </c>
      <c r="L662" t="s">
        <v>4590</v>
      </c>
      <c r="M662" t="s">
        <v>4590</v>
      </c>
      <c r="N662" t="s">
        <v>4597</v>
      </c>
      <c r="O662" t="s">
        <v>4608</v>
      </c>
      <c r="P662">
        <v>36.709076400000001</v>
      </c>
      <c r="Q662">
        <v>127.64957440000001</v>
      </c>
    </row>
    <row r="663" spans="1:17" x14ac:dyDescent="0.3">
      <c r="A663" t="s">
        <v>4609</v>
      </c>
      <c r="B663" t="s">
        <v>4600</v>
      </c>
      <c r="C663" t="s">
        <v>41</v>
      </c>
      <c r="D663" t="s">
        <v>4610</v>
      </c>
      <c r="E663" t="str">
        <f>IF(Sheet2!C663="강원", "강원도", IF(Sheet2!C663="경기", "경기도", IF(Sheet2!C663="경남", "경상남도", IF(Sheet2!C663="경북", "경상북도", IF(Sheet2!C663="광주", "광주광역시", IF(Sheet2!C663="대구", "대구광역시", IF(Sheet2!C663="대전", "대전광역시", IF(Sheet2!C663="부산", "부산광역시",IF(Sheet2!C663="서울", "서울특별시",  IF(Sheet2!C663="세종", "세종특별자치시",  IF(Sheet2!C663="울산", "울산광역시",IF(Sheet2!C663="인천", "인천광역시", IF(Sheet2!C663="전남", "전라남도", IF(Sheet2!C663="전북", "전라북도",  IF(Sheet2!C663="제주", "제주특별자치도", IF(Sheet2!C663="충남", "충청남도", IF(Sheet2!C663="충북", "충청북도", Sheet2!C663)))))))))))))))))</f>
        <v>경상북도</v>
      </c>
      <c r="F663" t="str">
        <f>IFERROR(MID(Sheet2!B663, FIND(" ", Sheet2!B663) + 1, FIND(" ", Sheet2!B663, FIND(" ", Sheet2!B663) + 1) - FIND(" ", Sheet2!B663) - 1), MID(Sheet2!B663, FIND(" ", Sheet2!B663) + 1, LEN(Sheet2!B663) - FIND(" ", Sheet2!B663)))</f>
        <v>안동시</v>
      </c>
      <c r="G663" t="s">
        <v>32</v>
      </c>
      <c r="H663" s="2" t="s">
        <v>33</v>
      </c>
      <c r="I663" s="2">
        <v>4.1100000000000003</v>
      </c>
      <c r="J663" t="s">
        <v>4602</v>
      </c>
      <c r="K663" t="s">
        <v>1530</v>
      </c>
      <c r="L663" t="s">
        <v>138</v>
      </c>
      <c r="M663" t="s">
        <v>138</v>
      </c>
      <c r="N663" t="s">
        <v>138</v>
      </c>
      <c r="O663" t="s">
        <v>4603</v>
      </c>
      <c r="P663">
        <v>36.765430199999997</v>
      </c>
      <c r="Q663">
        <v>128.872591</v>
      </c>
    </row>
    <row r="664" spans="1:17" x14ac:dyDescent="0.3">
      <c r="A664" t="s">
        <v>4611</v>
      </c>
      <c r="B664" t="s">
        <v>4612</v>
      </c>
      <c r="C664" t="s">
        <v>29</v>
      </c>
      <c r="D664" t="s">
        <v>4613</v>
      </c>
      <c r="E664" t="str">
        <f>IF(Sheet2!C664="강원", "강원도", IF(Sheet2!C664="경기", "경기도", IF(Sheet2!C664="경남", "경상남도", IF(Sheet2!C664="경북", "경상북도", IF(Sheet2!C664="광주", "광주광역시", IF(Sheet2!C664="대구", "대구광역시", IF(Sheet2!C664="대전", "대전광역시", IF(Sheet2!C664="부산", "부산광역시",IF(Sheet2!C664="서울", "서울특별시",  IF(Sheet2!C664="세종", "세종특별자치시",  IF(Sheet2!C664="울산", "울산광역시",IF(Sheet2!C664="인천", "인천광역시", IF(Sheet2!C664="전남", "전라남도", IF(Sheet2!C664="전북", "전라북도",  IF(Sheet2!C664="제주", "제주특별자치도", IF(Sheet2!C664="충남", "충청남도", IF(Sheet2!C664="충북", "충청북도", Sheet2!C664)))))))))))))))))</f>
        <v>충청북도</v>
      </c>
      <c r="F664" t="str">
        <f>IFERROR(MID(Sheet2!B664, FIND(" ", Sheet2!B664) + 1, FIND(" ", Sheet2!B664, FIND(" ", Sheet2!B664) + 1) - FIND(" ", Sheet2!B664) - 1), MID(Sheet2!B664, FIND(" ", Sheet2!B664) + 1, LEN(Sheet2!B664) - FIND(" ", Sheet2!B664)))</f>
        <v>진천군</v>
      </c>
      <c r="G664" t="s">
        <v>19</v>
      </c>
      <c r="H664" s="2" t="s">
        <v>33</v>
      </c>
      <c r="I664" s="2">
        <v>3.2</v>
      </c>
      <c r="J664" t="s">
        <v>4615</v>
      </c>
      <c r="K664" t="s">
        <v>35</v>
      </c>
      <c r="L664" t="s">
        <v>4616</v>
      </c>
      <c r="M664" t="s">
        <v>4617</v>
      </c>
      <c r="N664" t="s">
        <v>4618</v>
      </c>
      <c r="O664" t="s">
        <v>4619</v>
      </c>
      <c r="P664">
        <v>36.828037000000002</v>
      </c>
      <c r="Q664">
        <v>127.497749</v>
      </c>
    </row>
    <row r="665" spans="1:17" x14ac:dyDescent="0.3">
      <c r="A665" t="s">
        <v>4620</v>
      </c>
      <c r="B665" t="s">
        <v>991</v>
      </c>
      <c r="C665" t="s">
        <v>41</v>
      </c>
      <c r="D665" t="s">
        <v>4621</v>
      </c>
      <c r="E665" t="str">
        <f>IF(Sheet2!C665="강원", "강원도", IF(Sheet2!C665="경기", "경기도", IF(Sheet2!C665="경남", "경상남도", IF(Sheet2!C665="경북", "경상북도", IF(Sheet2!C665="광주", "광주광역시", IF(Sheet2!C665="대구", "대구광역시", IF(Sheet2!C665="대전", "대전광역시", IF(Sheet2!C665="부산", "부산광역시",IF(Sheet2!C665="서울", "서울특별시",  IF(Sheet2!C665="세종", "세종특별자치시",  IF(Sheet2!C665="울산", "울산광역시",IF(Sheet2!C665="인천", "인천광역시", IF(Sheet2!C665="전남", "전라남도", IF(Sheet2!C665="전북", "전라북도",  IF(Sheet2!C665="제주", "제주특별자치도", IF(Sheet2!C665="충남", "충청남도", IF(Sheet2!C665="충북", "충청북도", Sheet2!C665)))))))))))))))))</f>
        <v>충청북도</v>
      </c>
      <c r="F665" t="str">
        <f>IFERROR(MID(Sheet2!B665, FIND(" ", Sheet2!B665) + 1, FIND(" ", Sheet2!B665, FIND(" ", Sheet2!B665) + 1) - FIND(" ", Sheet2!B665) - 1), MID(Sheet2!B665, FIND(" ", Sheet2!B665) + 1, LEN(Sheet2!B665) - FIND(" ", Sheet2!B665)))</f>
        <v>괴산군</v>
      </c>
      <c r="G665" t="s">
        <v>32</v>
      </c>
      <c r="H665" s="2" t="s">
        <v>20</v>
      </c>
      <c r="I665" s="2">
        <v>13.5</v>
      </c>
      <c r="J665" t="s">
        <v>4622</v>
      </c>
      <c r="K665" t="s">
        <v>401</v>
      </c>
      <c r="L665" t="s">
        <v>138</v>
      </c>
      <c r="M665" t="s">
        <v>4623</v>
      </c>
      <c r="N665" t="s">
        <v>4624</v>
      </c>
      <c r="O665" t="s">
        <v>997</v>
      </c>
      <c r="P665">
        <v>36.750925000000002</v>
      </c>
      <c r="Q665">
        <v>127.8322988</v>
      </c>
    </row>
    <row r="666" spans="1:17" x14ac:dyDescent="0.3">
      <c r="A666" t="s">
        <v>4625</v>
      </c>
      <c r="B666" t="s">
        <v>4626</v>
      </c>
      <c r="C666" t="s">
        <v>4627</v>
      </c>
      <c r="D666" t="s">
        <v>4628</v>
      </c>
      <c r="E666" t="str">
        <f>IF(Sheet2!C666="강원", "강원도", IF(Sheet2!C666="경기", "경기도", IF(Sheet2!C666="경남", "경상남도", IF(Sheet2!C666="경북", "경상북도", IF(Sheet2!C666="광주", "광주광역시", IF(Sheet2!C666="대구", "대구광역시", IF(Sheet2!C666="대전", "대전광역시", IF(Sheet2!C666="부산", "부산광역시",IF(Sheet2!C666="서울", "서울특별시",  IF(Sheet2!C666="세종", "세종특별자치시",  IF(Sheet2!C666="울산", "울산광역시",IF(Sheet2!C666="인천", "인천광역시", IF(Sheet2!C666="전남", "전라남도", IF(Sheet2!C666="전북", "전라북도",  IF(Sheet2!C666="제주", "제주특별자치도", IF(Sheet2!C666="충남", "충청남도", IF(Sheet2!C666="충북", "충청북도", Sheet2!C666)))))))))))))))))</f>
        <v>경상북도</v>
      </c>
      <c r="F666" t="str">
        <f>IFERROR(MID(Sheet2!B666, FIND(" ", Sheet2!B666) + 1, FIND(" ", Sheet2!B666, FIND(" ", Sheet2!B666) + 1) - FIND(" ", Sheet2!B666) - 1), MID(Sheet2!B666, FIND(" ", Sheet2!B666) + 1, LEN(Sheet2!B666) - FIND(" ", Sheet2!B666)))</f>
        <v>상주시</v>
      </c>
      <c r="G666" t="s">
        <v>32</v>
      </c>
      <c r="H666" s="2" t="s">
        <v>50</v>
      </c>
      <c r="I666" s="2">
        <v>50.8</v>
      </c>
      <c r="J666" t="s">
        <v>4629</v>
      </c>
      <c r="K666" t="s">
        <v>3311</v>
      </c>
      <c r="L666" t="s">
        <v>4630</v>
      </c>
      <c r="M666" t="s">
        <v>4631</v>
      </c>
      <c r="N666" t="s">
        <v>4632</v>
      </c>
      <c r="O666" t="s">
        <v>4633</v>
      </c>
      <c r="P666">
        <v>36.362954299999998</v>
      </c>
      <c r="Q666">
        <v>128.2978526</v>
      </c>
    </row>
    <row r="667" spans="1:17" x14ac:dyDescent="0.3">
      <c r="A667" t="s">
        <v>4634</v>
      </c>
      <c r="B667" t="s">
        <v>3443</v>
      </c>
      <c r="C667" t="s">
        <v>1478</v>
      </c>
      <c r="D667" t="s">
        <v>4635</v>
      </c>
      <c r="E667" t="str">
        <f>IF(Sheet2!C667="강원", "강원도", IF(Sheet2!C667="경기", "경기도", IF(Sheet2!C667="경남", "경상남도", IF(Sheet2!C667="경북", "경상북도", IF(Sheet2!C667="광주", "광주광역시", IF(Sheet2!C667="대구", "대구광역시", IF(Sheet2!C667="대전", "대전광역시", IF(Sheet2!C667="부산", "부산광역시",IF(Sheet2!C667="서울", "서울특별시",  IF(Sheet2!C667="세종", "세종특별자치시",  IF(Sheet2!C667="울산", "울산광역시",IF(Sheet2!C667="인천", "인천광역시", IF(Sheet2!C667="전남", "전라남도", IF(Sheet2!C667="전북", "전라북도",  IF(Sheet2!C667="제주", "제주특별자치도", IF(Sheet2!C667="충남", "충청남도", IF(Sheet2!C667="충북", "충청북도", Sheet2!C667)))))))))))))))))</f>
        <v>충청북도</v>
      </c>
      <c r="F667" t="str">
        <f>IFERROR(MID(Sheet2!B667, FIND(" ", Sheet2!B667) + 1, FIND(" ", Sheet2!B667, FIND(" ", Sheet2!B667) + 1) - FIND(" ", Sheet2!B667) - 1), MID(Sheet2!B667, FIND(" ", Sheet2!B667) + 1, LEN(Sheet2!B667) - FIND(" ", Sheet2!B667)))</f>
        <v>단양군</v>
      </c>
      <c r="G667" t="s">
        <v>32</v>
      </c>
      <c r="H667" s="2" t="s">
        <v>20</v>
      </c>
      <c r="I667" s="2">
        <v>13.4</v>
      </c>
      <c r="J667" t="s">
        <v>4636</v>
      </c>
      <c r="K667" t="s">
        <v>87</v>
      </c>
      <c r="L667" t="s">
        <v>4637</v>
      </c>
      <c r="M667" t="s">
        <v>4638</v>
      </c>
      <c r="N667" t="s">
        <v>4639</v>
      </c>
      <c r="O667" t="s">
        <v>3448</v>
      </c>
      <c r="P667">
        <v>37.028993100000001</v>
      </c>
      <c r="Q667">
        <v>128.44804780000001</v>
      </c>
    </row>
    <row r="668" spans="1:17" x14ac:dyDescent="0.3">
      <c r="A668" t="s">
        <v>4640</v>
      </c>
      <c r="B668" t="s">
        <v>3443</v>
      </c>
      <c r="C668" t="s">
        <v>4641</v>
      </c>
      <c r="D668" t="s">
        <v>4642</v>
      </c>
      <c r="E668" t="str">
        <f>IF(Sheet2!C668="강원", "강원도", IF(Sheet2!C668="경기", "경기도", IF(Sheet2!C668="경남", "경상남도", IF(Sheet2!C668="경북", "경상북도", IF(Sheet2!C668="광주", "광주광역시", IF(Sheet2!C668="대구", "대구광역시", IF(Sheet2!C668="대전", "대전광역시", IF(Sheet2!C668="부산", "부산광역시",IF(Sheet2!C668="서울", "서울특별시",  IF(Sheet2!C668="세종", "세종특별자치시",  IF(Sheet2!C668="울산", "울산광역시",IF(Sheet2!C668="인천", "인천광역시", IF(Sheet2!C668="전남", "전라남도", IF(Sheet2!C668="전북", "전라북도",  IF(Sheet2!C668="제주", "제주특별자치도", IF(Sheet2!C668="충남", "충청남도", IF(Sheet2!C668="충북", "충청북도", Sheet2!C668)))))))))))))))))</f>
        <v>충청북도</v>
      </c>
      <c r="F668" t="str">
        <f>IFERROR(MID(Sheet2!B668, FIND(" ", Sheet2!B668) + 1, FIND(" ", Sheet2!B668, FIND(" ", Sheet2!B668) + 1) - FIND(" ", Sheet2!B668) - 1), MID(Sheet2!B668, FIND(" ", Sheet2!B668) + 1, LEN(Sheet2!B668) - FIND(" ", Sheet2!B668)))</f>
        <v>단양군</v>
      </c>
      <c r="G668" t="s">
        <v>128</v>
      </c>
      <c r="H668" s="2" t="s">
        <v>60</v>
      </c>
      <c r="I668" s="2">
        <v>15.8</v>
      </c>
      <c r="J668" t="s">
        <v>4643</v>
      </c>
      <c r="K668" t="s">
        <v>431</v>
      </c>
      <c r="L668" t="s">
        <v>138</v>
      </c>
      <c r="M668" t="s">
        <v>4644</v>
      </c>
      <c r="N668" t="s">
        <v>4645</v>
      </c>
      <c r="O668" t="s">
        <v>3448</v>
      </c>
      <c r="P668">
        <v>37.028993100000001</v>
      </c>
      <c r="Q668">
        <v>128.44804780000001</v>
      </c>
    </row>
    <row r="669" spans="1:17" x14ac:dyDescent="0.3">
      <c r="A669" t="s">
        <v>4646</v>
      </c>
      <c r="B669" t="s">
        <v>4647</v>
      </c>
      <c r="C669" t="s">
        <v>4648</v>
      </c>
      <c r="D669" t="s">
        <v>4649</v>
      </c>
      <c r="E669" t="str">
        <f>IF(Sheet2!C669="강원", "강원도", IF(Sheet2!C669="경기", "경기도", IF(Sheet2!C669="경남", "경상남도", IF(Sheet2!C669="경북", "경상북도", IF(Sheet2!C669="광주", "광주광역시", IF(Sheet2!C669="대구", "대구광역시", IF(Sheet2!C669="대전", "대전광역시", IF(Sheet2!C669="부산", "부산광역시",IF(Sheet2!C669="서울", "서울특별시",  IF(Sheet2!C669="세종", "세종특별자치시",  IF(Sheet2!C669="울산", "울산광역시",IF(Sheet2!C669="인천", "인천광역시", IF(Sheet2!C669="전남", "전라남도", IF(Sheet2!C669="전북", "전라북도",  IF(Sheet2!C669="제주", "제주특별자치도", IF(Sheet2!C669="충남", "충청남도", IF(Sheet2!C669="충북", "충청북도", Sheet2!C669)))))))))))))))))</f>
        <v>경상북도</v>
      </c>
      <c r="F669" t="str">
        <f>IFERROR(MID(Sheet2!B669, FIND(" ", Sheet2!B669) + 1, FIND(" ", Sheet2!B669, FIND(" ", Sheet2!B669) + 1) - FIND(" ", Sheet2!B669) - 1), MID(Sheet2!B669, FIND(" ", Sheet2!B669) + 1, LEN(Sheet2!B669) - FIND(" ", Sheet2!B669)))</f>
        <v>청도군</v>
      </c>
      <c r="G669" t="s">
        <v>32</v>
      </c>
      <c r="H669" s="2" t="s">
        <v>33</v>
      </c>
      <c r="I669" s="2">
        <v>3.3</v>
      </c>
      <c r="J669" t="s">
        <v>4651</v>
      </c>
      <c r="K669" t="s">
        <v>158</v>
      </c>
      <c r="L669" t="s">
        <v>1396</v>
      </c>
      <c r="M669" t="s">
        <v>4652</v>
      </c>
      <c r="N669" t="s">
        <v>4653</v>
      </c>
      <c r="O669" t="s">
        <v>4654</v>
      </c>
      <c r="P669">
        <v>35.685304000000002</v>
      </c>
      <c r="Q669">
        <v>128.9612171</v>
      </c>
    </row>
    <row r="670" spans="1:17" x14ac:dyDescent="0.3">
      <c r="A670" t="s">
        <v>4655</v>
      </c>
      <c r="B670" t="s">
        <v>4656</v>
      </c>
      <c r="C670" t="s">
        <v>4656</v>
      </c>
      <c r="D670" t="s">
        <v>4657</v>
      </c>
      <c r="E670" t="str">
        <f>IF(Sheet2!C670="강원", "강원도", IF(Sheet2!C670="경기", "경기도", IF(Sheet2!C670="경남", "경상남도", IF(Sheet2!C670="경북", "경상북도", IF(Sheet2!C670="광주", "광주광역시", IF(Sheet2!C670="대구", "대구광역시", IF(Sheet2!C670="대전", "대전광역시", IF(Sheet2!C670="부산", "부산광역시",IF(Sheet2!C670="서울", "서울특별시",  IF(Sheet2!C670="세종", "세종특별자치시",  IF(Sheet2!C670="울산", "울산광역시",IF(Sheet2!C670="인천", "인천광역시", IF(Sheet2!C670="전남", "전라남도", IF(Sheet2!C670="전북", "전라북도",  IF(Sheet2!C670="제주", "제주특별자치도", IF(Sheet2!C670="충남", "충청남도", IF(Sheet2!C670="충북", "충청북도", Sheet2!C670)))))))))))))))))</f>
        <v>경상북도</v>
      </c>
      <c r="F670" t="str">
        <f>IFERROR(MID(Sheet2!B670, FIND(" ", Sheet2!B670) + 1, FIND(" ", Sheet2!B670, FIND(" ", Sheet2!B670) + 1) - FIND(" ", Sheet2!B670) - 1), MID(Sheet2!B670, FIND(" ", Sheet2!B670) + 1, LEN(Sheet2!B670) - FIND(" ", Sheet2!B670)))</f>
        <v>봉화군</v>
      </c>
      <c r="G670" t="s">
        <v>339</v>
      </c>
      <c r="H670" s="2" t="s">
        <v>33</v>
      </c>
      <c r="I670" s="2">
        <v>1.7</v>
      </c>
      <c r="J670" t="s">
        <v>4658</v>
      </c>
      <c r="K670" t="s">
        <v>558</v>
      </c>
      <c r="L670" t="s">
        <v>4659</v>
      </c>
      <c r="M670" t="s">
        <v>4660</v>
      </c>
      <c r="N670" t="s">
        <v>4661</v>
      </c>
      <c r="O670" t="s">
        <v>4662</v>
      </c>
      <c r="P670">
        <v>36.795748799999998</v>
      </c>
      <c r="Q670">
        <v>128.892235</v>
      </c>
    </row>
    <row r="671" spans="1:17" x14ac:dyDescent="0.3">
      <c r="A671" t="s">
        <v>4663</v>
      </c>
      <c r="B671" t="s">
        <v>3443</v>
      </c>
      <c r="C671" t="s">
        <v>4664</v>
      </c>
      <c r="D671" t="s">
        <v>4665</v>
      </c>
      <c r="E671" t="str">
        <f>IF(Sheet2!C671="강원", "강원도", IF(Sheet2!C671="경기", "경기도", IF(Sheet2!C671="경남", "경상남도", IF(Sheet2!C671="경북", "경상북도", IF(Sheet2!C671="광주", "광주광역시", IF(Sheet2!C671="대구", "대구광역시", IF(Sheet2!C671="대전", "대전광역시", IF(Sheet2!C671="부산", "부산광역시",IF(Sheet2!C671="서울", "서울특별시",  IF(Sheet2!C671="세종", "세종특별자치시",  IF(Sheet2!C671="울산", "울산광역시",IF(Sheet2!C671="인천", "인천광역시", IF(Sheet2!C671="전남", "전라남도", IF(Sheet2!C671="전북", "전라북도",  IF(Sheet2!C671="제주", "제주특별자치도", IF(Sheet2!C671="충남", "충청남도", IF(Sheet2!C671="충북", "충청북도", Sheet2!C671)))))))))))))))))</f>
        <v>충청북도</v>
      </c>
      <c r="F671" t="str">
        <f>IFERROR(MID(Sheet2!B671, FIND(" ", Sheet2!B671) + 1, FIND(" ", Sheet2!B671, FIND(" ", Sheet2!B671) + 1) - FIND(" ", Sheet2!B671) - 1), MID(Sheet2!B671, FIND(" ", Sheet2!B671) + 1, LEN(Sheet2!B671) - FIND(" ", Sheet2!B671)))</f>
        <v>단양군</v>
      </c>
      <c r="G671" t="s">
        <v>32</v>
      </c>
      <c r="H671" s="2" t="s">
        <v>20</v>
      </c>
      <c r="I671" s="2">
        <v>13.8</v>
      </c>
      <c r="J671" t="s">
        <v>4666</v>
      </c>
      <c r="K671" t="s">
        <v>22</v>
      </c>
      <c r="L671" t="s">
        <v>4667</v>
      </c>
      <c r="M671" t="s">
        <v>4668</v>
      </c>
      <c r="N671" t="s">
        <v>4669</v>
      </c>
      <c r="O671" t="s">
        <v>3448</v>
      </c>
      <c r="P671">
        <v>37.028993100000001</v>
      </c>
      <c r="Q671">
        <v>128.44804780000001</v>
      </c>
    </row>
    <row r="672" spans="1:17" x14ac:dyDescent="0.3">
      <c r="A672" t="s">
        <v>4670</v>
      </c>
      <c r="B672" t="s">
        <v>3443</v>
      </c>
      <c r="C672" t="s">
        <v>4671</v>
      </c>
      <c r="D672" t="s">
        <v>4672</v>
      </c>
      <c r="E672" t="str">
        <f>IF(Sheet2!C672="강원", "강원도", IF(Sheet2!C672="경기", "경기도", IF(Sheet2!C672="경남", "경상남도", IF(Sheet2!C672="경북", "경상북도", IF(Sheet2!C672="광주", "광주광역시", IF(Sheet2!C672="대구", "대구광역시", IF(Sheet2!C672="대전", "대전광역시", IF(Sheet2!C672="부산", "부산광역시",IF(Sheet2!C672="서울", "서울특별시",  IF(Sheet2!C672="세종", "세종특별자치시",  IF(Sheet2!C672="울산", "울산광역시",IF(Sheet2!C672="인천", "인천광역시", IF(Sheet2!C672="전남", "전라남도", IF(Sheet2!C672="전북", "전라북도",  IF(Sheet2!C672="제주", "제주특별자치도", IF(Sheet2!C672="충남", "충청남도", IF(Sheet2!C672="충북", "충청북도", Sheet2!C672)))))))))))))))))</f>
        <v>충청북도</v>
      </c>
      <c r="F672" t="str">
        <f>IFERROR(MID(Sheet2!B672, FIND(" ", Sheet2!B672) + 1, FIND(" ", Sheet2!B672, FIND(" ", Sheet2!B672) + 1) - FIND(" ", Sheet2!B672) - 1), MID(Sheet2!B672, FIND(" ", Sheet2!B672) + 1, LEN(Sheet2!B672) - FIND(" ", Sheet2!B672)))</f>
        <v>단양군</v>
      </c>
      <c r="G672" t="s">
        <v>128</v>
      </c>
      <c r="H672" s="2" t="s">
        <v>60</v>
      </c>
      <c r="I672" s="2">
        <v>18.2</v>
      </c>
      <c r="J672" t="s">
        <v>4673</v>
      </c>
      <c r="K672" t="s">
        <v>401</v>
      </c>
      <c r="L672" t="s">
        <v>138</v>
      </c>
      <c r="M672" t="s">
        <v>4674</v>
      </c>
      <c r="N672" t="s">
        <v>4675</v>
      </c>
      <c r="O672" t="s">
        <v>3448</v>
      </c>
      <c r="P672">
        <v>37.028993100000001</v>
      </c>
      <c r="Q672">
        <v>128.44804780000001</v>
      </c>
    </row>
    <row r="673" spans="1:17" x14ac:dyDescent="0.3">
      <c r="A673" t="s">
        <v>4676</v>
      </c>
      <c r="B673" t="s">
        <v>4677</v>
      </c>
      <c r="C673" t="s">
        <v>4678</v>
      </c>
      <c r="D673" t="s">
        <v>4679</v>
      </c>
      <c r="E673" t="str">
        <f>IF(Sheet2!C673="강원", "강원도", IF(Sheet2!C673="경기", "경기도", IF(Sheet2!C673="경남", "경상남도", IF(Sheet2!C673="경북", "경상북도", IF(Sheet2!C673="광주", "광주광역시", IF(Sheet2!C673="대구", "대구광역시", IF(Sheet2!C673="대전", "대전광역시", IF(Sheet2!C673="부산", "부산광역시",IF(Sheet2!C673="서울", "서울특별시",  IF(Sheet2!C673="세종", "세종특별자치시",  IF(Sheet2!C673="울산", "울산광역시",IF(Sheet2!C673="인천", "인천광역시", IF(Sheet2!C673="전남", "전라남도", IF(Sheet2!C673="전북", "전라북도",  IF(Sheet2!C673="제주", "제주특별자치도", IF(Sheet2!C673="충남", "충청남도", IF(Sheet2!C673="충북", "충청북도", Sheet2!C673)))))))))))))))))</f>
        <v>충청북도</v>
      </c>
      <c r="F673" t="str">
        <f>IFERROR(MID(Sheet2!B673, FIND(" ", Sheet2!B673) + 1, FIND(" ", Sheet2!B673, FIND(" ", Sheet2!B673) + 1) - FIND(" ", Sheet2!B673) - 1), MID(Sheet2!B673, FIND(" ", Sheet2!B673) + 1, LEN(Sheet2!B673) - FIND(" ", Sheet2!B673)))</f>
        <v>옥천군</v>
      </c>
      <c r="G673" t="s">
        <v>128</v>
      </c>
      <c r="H673" s="2" t="s">
        <v>20</v>
      </c>
      <c r="I673" s="2">
        <v>14</v>
      </c>
      <c r="J673" t="s">
        <v>4681</v>
      </c>
      <c r="K673" t="s">
        <v>71</v>
      </c>
      <c r="L673" t="s">
        <v>4682</v>
      </c>
      <c r="O673" t="s">
        <v>4683</v>
      </c>
      <c r="P673">
        <v>36.448059899999997</v>
      </c>
      <c r="Q673">
        <v>127.46570269999999</v>
      </c>
    </row>
    <row r="674" spans="1:17" x14ac:dyDescent="0.3">
      <c r="A674" t="s">
        <v>4684</v>
      </c>
      <c r="B674" t="s">
        <v>4677</v>
      </c>
      <c r="C674" t="s">
        <v>4685</v>
      </c>
      <c r="D674" t="s">
        <v>4686</v>
      </c>
      <c r="E674" t="str">
        <f>IF(Sheet2!C674="강원", "강원도", IF(Sheet2!C674="경기", "경기도", IF(Sheet2!C674="경남", "경상남도", IF(Sheet2!C674="경북", "경상북도", IF(Sheet2!C674="광주", "광주광역시", IF(Sheet2!C674="대구", "대구광역시", IF(Sheet2!C674="대전", "대전광역시", IF(Sheet2!C674="부산", "부산광역시",IF(Sheet2!C674="서울", "서울특별시",  IF(Sheet2!C674="세종", "세종특별자치시",  IF(Sheet2!C674="울산", "울산광역시",IF(Sheet2!C674="인천", "인천광역시", IF(Sheet2!C674="전남", "전라남도", IF(Sheet2!C674="전북", "전라북도",  IF(Sheet2!C674="제주", "제주특별자치도", IF(Sheet2!C674="충남", "충청남도", IF(Sheet2!C674="충북", "충청북도", Sheet2!C674)))))))))))))))))</f>
        <v>충청북도</v>
      </c>
      <c r="F674" t="str">
        <f>IFERROR(MID(Sheet2!B674, FIND(" ", Sheet2!B674) + 1, FIND(" ", Sheet2!B674, FIND(" ", Sheet2!B674) + 1) - FIND(" ", Sheet2!B674) - 1), MID(Sheet2!B674, FIND(" ", Sheet2!B674) + 1, LEN(Sheet2!B674) - FIND(" ", Sheet2!B674)))</f>
        <v>옥천군</v>
      </c>
      <c r="G674" t="s">
        <v>32</v>
      </c>
      <c r="H674" s="2" t="s">
        <v>78</v>
      </c>
      <c r="I674" s="2">
        <v>7</v>
      </c>
      <c r="J674" t="s">
        <v>4687</v>
      </c>
      <c r="K674" t="s">
        <v>4688</v>
      </c>
      <c r="L674" t="s">
        <v>4682</v>
      </c>
      <c r="O674" t="s">
        <v>4683</v>
      </c>
      <c r="P674">
        <v>36.448059899999997</v>
      </c>
      <c r="Q674">
        <v>127.46570269999999</v>
      </c>
    </row>
    <row r="675" spans="1:17" x14ac:dyDescent="0.3">
      <c r="A675" t="s">
        <v>4689</v>
      </c>
      <c r="B675" t="s">
        <v>4677</v>
      </c>
      <c r="C675" t="s">
        <v>4690</v>
      </c>
      <c r="D675" t="s">
        <v>4691</v>
      </c>
      <c r="E675" t="str">
        <f>IF(Sheet2!C675="강원", "강원도", IF(Sheet2!C675="경기", "경기도", IF(Sheet2!C675="경남", "경상남도", IF(Sheet2!C675="경북", "경상북도", IF(Sheet2!C675="광주", "광주광역시", IF(Sheet2!C675="대구", "대구광역시", IF(Sheet2!C675="대전", "대전광역시", IF(Sheet2!C675="부산", "부산광역시",IF(Sheet2!C675="서울", "서울특별시",  IF(Sheet2!C675="세종", "세종특별자치시",  IF(Sheet2!C675="울산", "울산광역시",IF(Sheet2!C675="인천", "인천광역시", IF(Sheet2!C675="전남", "전라남도", IF(Sheet2!C675="전북", "전라북도",  IF(Sheet2!C675="제주", "제주특별자치도", IF(Sheet2!C675="충남", "충청남도", IF(Sheet2!C675="충북", "충청북도", Sheet2!C675)))))))))))))))))</f>
        <v>충청북도</v>
      </c>
      <c r="F675" t="str">
        <f>IFERROR(MID(Sheet2!B675, FIND(" ", Sheet2!B675) + 1, FIND(" ", Sheet2!B675, FIND(" ", Sheet2!B675) + 1) - FIND(" ", Sheet2!B675) - 1), MID(Sheet2!B675, FIND(" ", Sheet2!B675) + 1, LEN(Sheet2!B675) - FIND(" ", Sheet2!B675)))</f>
        <v>옥천군</v>
      </c>
      <c r="G675" t="s">
        <v>128</v>
      </c>
      <c r="H675" s="2" t="s">
        <v>20</v>
      </c>
      <c r="I675" s="2">
        <v>13</v>
      </c>
      <c r="J675" t="s">
        <v>4692</v>
      </c>
      <c r="K675" t="s">
        <v>71</v>
      </c>
      <c r="L675" t="s">
        <v>4682</v>
      </c>
      <c r="O675" t="s">
        <v>4683</v>
      </c>
      <c r="P675">
        <v>36.448059899999997</v>
      </c>
      <c r="Q675">
        <v>127.46570269999999</v>
      </c>
    </row>
    <row r="676" spans="1:17" x14ac:dyDescent="0.3">
      <c r="A676" t="s">
        <v>4693</v>
      </c>
      <c r="B676" t="s">
        <v>4694</v>
      </c>
      <c r="C676" t="s">
        <v>41</v>
      </c>
      <c r="D676" t="s">
        <v>4695</v>
      </c>
      <c r="E676" t="str">
        <f>IF(Sheet2!C676="강원", "강원도", IF(Sheet2!C676="경기", "경기도", IF(Sheet2!C676="경남", "경상남도", IF(Sheet2!C676="경북", "경상북도", IF(Sheet2!C676="광주", "광주광역시", IF(Sheet2!C676="대구", "대구광역시", IF(Sheet2!C676="대전", "대전광역시", IF(Sheet2!C676="부산", "부산광역시",IF(Sheet2!C676="서울", "서울특별시",  IF(Sheet2!C676="세종", "세종특별자치시",  IF(Sheet2!C676="울산", "울산광역시",IF(Sheet2!C676="인천", "인천광역시", IF(Sheet2!C676="전남", "전라남도", IF(Sheet2!C676="전북", "전라북도",  IF(Sheet2!C676="제주", "제주특별자치도", IF(Sheet2!C676="충남", "충청남도", IF(Sheet2!C676="충북", "충청북도", Sheet2!C676)))))))))))))))))</f>
        <v>경상북도</v>
      </c>
      <c r="F676" t="str">
        <f>IFERROR(MID(Sheet2!B676, FIND(" ", Sheet2!B676) + 1, FIND(" ", Sheet2!B676, FIND(" ", Sheet2!B676) + 1) - FIND(" ", Sheet2!B676) - 1), MID(Sheet2!B676, FIND(" ", Sheet2!B676) + 1, LEN(Sheet2!B676) - FIND(" ", Sheet2!B676)))</f>
        <v>울진군</v>
      </c>
      <c r="G676" t="s">
        <v>128</v>
      </c>
      <c r="H676" s="2" t="s">
        <v>78</v>
      </c>
      <c r="I676" s="2">
        <v>9.8000000000000007</v>
      </c>
      <c r="J676" t="s">
        <v>4696</v>
      </c>
      <c r="K676" t="s">
        <v>71</v>
      </c>
      <c r="L676" t="s">
        <v>23</v>
      </c>
      <c r="M676" t="s">
        <v>4697</v>
      </c>
      <c r="N676" t="s">
        <v>138</v>
      </c>
      <c r="O676" t="s">
        <v>4698</v>
      </c>
      <c r="P676">
        <v>36.9070295</v>
      </c>
      <c r="Q676">
        <v>129.3173511</v>
      </c>
    </row>
    <row r="677" spans="1:17" x14ac:dyDescent="0.3">
      <c r="A677" t="s">
        <v>4699</v>
      </c>
      <c r="B677" t="s">
        <v>4677</v>
      </c>
      <c r="C677" t="s">
        <v>4700</v>
      </c>
      <c r="D677" t="s">
        <v>4701</v>
      </c>
      <c r="E677" t="str">
        <f>IF(Sheet2!C677="강원", "강원도", IF(Sheet2!C677="경기", "경기도", IF(Sheet2!C677="경남", "경상남도", IF(Sheet2!C677="경북", "경상북도", IF(Sheet2!C677="광주", "광주광역시", IF(Sheet2!C677="대구", "대구광역시", IF(Sheet2!C677="대전", "대전광역시", IF(Sheet2!C677="부산", "부산광역시",IF(Sheet2!C677="서울", "서울특별시",  IF(Sheet2!C677="세종", "세종특별자치시",  IF(Sheet2!C677="울산", "울산광역시",IF(Sheet2!C677="인천", "인천광역시", IF(Sheet2!C677="전남", "전라남도", IF(Sheet2!C677="전북", "전라북도",  IF(Sheet2!C677="제주", "제주특별자치도", IF(Sheet2!C677="충남", "충청남도", IF(Sheet2!C677="충북", "충청북도", Sheet2!C677)))))))))))))))))</f>
        <v>충청북도</v>
      </c>
      <c r="F677" t="str">
        <f>IFERROR(MID(Sheet2!B677, FIND(" ", Sheet2!B677) + 1, FIND(" ", Sheet2!B677, FIND(" ", Sheet2!B677) + 1) - FIND(" ", Sheet2!B677) - 1), MID(Sheet2!B677, FIND(" ", Sheet2!B677) + 1, LEN(Sheet2!B677) - FIND(" ", Sheet2!B677)))</f>
        <v>옥천군</v>
      </c>
      <c r="G677" t="s">
        <v>128</v>
      </c>
      <c r="H677" s="2" t="s">
        <v>120</v>
      </c>
      <c r="I677" s="2">
        <v>15</v>
      </c>
      <c r="J677" t="s">
        <v>4702</v>
      </c>
      <c r="K677" t="s">
        <v>431</v>
      </c>
      <c r="L677" t="s">
        <v>4682</v>
      </c>
      <c r="O677" t="s">
        <v>4683</v>
      </c>
      <c r="P677">
        <v>36.448059899999997</v>
      </c>
      <c r="Q677">
        <v>127.46570269999999</v>
      </c>
    </row>
    <row r="678" spans="1:17" x14ac:dyDescent="0.3">
      <c r="A678" t="s">
        <v>4703</v>
      </c>
      <c r="B678" t="s">
        <v>4677</v>
      </c>
      <c r="C678" t="s">
        <v>4704</v>
      </c>
      <c r="D678" t="s">
        <v>4705</v>
      </c>
      <c r="E678" t="str">
        <f>IF(Sheet2!C678="강원", "강원도", IF(Sheet2!C678="경기", "경기도", IF(Sheet2!C678="경남", "경상남도", IF(Sheet2!C678="경북", "경상북도", IF(Sheet2!C678="광주", "광주광역시", IF(Sheet2!C678="대구", "대구광역시", IF(Sheet2!C678="대전", "대전광역시", IF(Sheet2!C678="부산", "부산광역시",IF(Sheet2!C678="서울", "서울특별시",  IF(Sheet2!C678="세종", "세종특별자치시",  IF(Sheet2!C678="울산", "울산광역시",IF(Sheet2!C678="인천", "인천광역시", IF(Sheet2!C678="전남", "전라남도", IF(Sheet2!C678="전북", "전라북도",  IF(Sheet2!C678="제주", "제주특별자치도", IF(Sheet2!C678="충남", "충청남도", IF(Sheet2!C678="충북", "충청북도", Sheet2!C678)))))))))))))))))</f>
        <v>충청북도</v>
      </c>
      <c r="F678" t="str">
        <f>IFERROR(MID(Sheet2!B678, FIND(" ", Sheet2!B678) + 1, FIND(" ", Sheet2!B678, FIND(" ", Sheet2!B678) + 1) - FIND(" ", Sheet2!B678) - 1), MID(Sheet2!B678, FIND(" ", Sheet2!B678) + 1, LEN(Sheet2!B678) - FIND(" ", Sheet2!B678)))</f>
        <v>옥천군</v>
      </c>
      <c r="G678" t="s">
        <v>32</v>
      </c>
      <c r="H678" s="2" t="s">
        <v>20</v>
      </c>
      <c r="I678" s="2">
        <v>11</v>
      </c>
      <c r="J678" t="s">
        <v>4706</v>
      </c>
      <c r="K678" t="s">
        <v>80</v>
      </c>
      <c r="L678" t="s">
        <v>4682</v>
      </c>
      <c r="M678" t="s">
        <v>4707</v>
      </c>
      <c r="N678" t="s">
        <v>4708</v>
      </c>
      <c r="O678" t="s">
        <v>4683</v>
      </c>
      <c r="P678">
        <v>36.448059899999997</v>
      </c>
      <c r="Q678">
        <v>127.46570269999999</v>
      </c>
    </row>
    <row r="679" spans="1:17" x14ac:dyDescent="0.3">
      <c r="A679" t="s">
        <v>4709</v>
      </c>
      <c r="B679" t="s">
        <v>4710</v>
      </c>
      <c r="C679" t="s">
        <v>1553</v>
      </c>
      <c r="D679" t="s">
        <v>4711</v>
      </c>
      <c r="E679" t="str">
        <f>IF(Sheet2!C679="강원", "강원도", IF(Sheet2!C679="경기", "경기도", IF(Sheet2!C679="경남", "경상남도", IF(Sheet2!C679="경북", "경상북도", IF(Sheet2!C679="광주", "광주광역시", IF(Sheet2!C679="대구", "대구광역시", IF(Sheet2!C679="대전", "대전광역시", IF(Sheet2!C679="부산", "부산광역시",IF(Sheet2!C679="서울", "서울특별시",  IF(Sheet2!C679="세종", "세종특별자치시",  IF(Sheet2!C679="울산", "울산광역시",IF(Sheet2!C679="인천", "인천광역시", IF(Sheet2!C679="전남", "전라남도", IF(Sheet2!C679="전북", "전라북도",  IF(Sheet2!C679="제주", "제주특별자치도", IF(Sheet2!C679="충남", "충청남도", IF(Sheet2!C679="충북", "충청북도", Sheet2!C679)))))))))))))))))</f>
        <v>울산광역시</v>
      </c>
      <c r="F679" t="str">
        <f>IFERROR(MID(Sheet2!B679, FIND(" ", Sheet2!B679) + 1, FIND(" ", Sheet2!B679, FIND(" ", Sheet2!B679) + 1) - FIND(" ", Sheet2!B679) - 1), MID(Sheet2!B679, FIND(" ", Sheet2!B679) + 1, LEN(Sheet2!B679) - FIND(" ", Sheet2!B679)))</f>
        <v>북구</v>
      </c>
      <c r="G679" t="s">
        <v>32</v>
      </c>
      <c r="H679" s="2" t="s">
        <v>33</v>
      </c>
      <c r="I679" s="2">
        <v>2.5</v>
      </c>
      <c r="J679" t="s">
        <v>4713</v>
      </c>
      <c r="K679" t="s">
        <v>35</v>
      </c>
      <c r="M679" t="s">
        <v>4714</v>
      </c>
      <c r="N679" t="s">
        <v>4715</v>
      </c>
      <c r="O679" t="s">
        <v>4716</v>
      </c>
      <c r="P679">
        <v>35.615171699999998</v>
      </c>
      <c r="Q679">
        <v>129.44381179999999</v>
      </c>
    </row>
    <row r="680" spans="1:17" x14ac:dyDescent="0.3">
      <c r="A680" t="s">
        <v>4717</v>
      </c>
      <c r="B680" t="s">
        <v>4718</v>
      </c>
      <c r="C680" t="s">
        <v>29</v>
      </c>
      <c r="D680" t="s">
        <v>4719</v>
      </c>
      <c r="E680" t="str">
        <f>IF(Sheet2!C680="강원", "강원도", IF(Sheet2!C680="경기", "경기도", IF(Sheet2!C680="경남", "경상남도", IF(Sheet2!C680="경북", "경상북도", IF(Sheet2!C680="광주", "광주광역시", IF(Sheet2!C680="대구", "대구광역시", IF(Sheet2!C680="대전", "대전광역시", IF(Sheet2!C680="부산", "부산광역시",IF(Sheet2!C680="서울", "서울특별시",  IF(Sheet2!C680="세종", "세종특별자치시",  IF(Sheet2!C680="울산", "울산광역시",IF(Sheet2!C680="인천", "인천광역시", IF(Sheet2!C680="전남", "전라남도", IF(Sheet2!C680="전북", "전라북도",  IF(Sheet2!C680="제주", "제주특별자치도", IF(Sheet2!C680="충남", "충청남도", IF(Sheet2!C680="충북", "충청북도", Sheet2!C680)))))))))))))))))</f>
        <v>울산광역시</v>
      </c>
      <c r="F680" t="str">
        <f>IFERROR(MID(Sheet2!B680, FIND(" ", Sheet2!B680) + 1, FIND(" ", Sheet2!B680, FIND(" ", Sheet2!B680) + 1) - FIND(" ", Sheet2!B680) - 1), MID(Sheet2!B680, FIND(" ", Sheet2!B680) + 1, LEN(Sheet2!B680) - FIND(" ", Sheet2!B680)))</f>
        <v>중구</v>
      </c>
      <c r="G680" t="s">
        <v>32</v>
      </c>
      <c r="H680" s="2" t="s">
        <v>78</v>
      </c>
      <c r="I680" s="2">
        <v>7</v>
      </c>
      <c r="J680" t="s">
        <v>4720</v>
      </c>
      <c r="K680" t="s">
        <v>158</v>
      </c>
      <c r="O680" t="s">
        <v>4721</v>
      </c>
      <c r="P680">
        <v>35.578339300000003</v>
      </c>
      <c r="Q680">
        <v>129.2582965</v>
      </c>
    </row>
    <row r="681" spans="1:17" x14ac:dyDescent="0.3">
      <c r="A681" t="s">
        <v>4722</v>
      </c>
      <c r="B681" t="s">
        <v>4718</v>
      </c>
      <c r="C681" t="s">
        <v>41</v>
      </c>
      <c r="D681" t="s">
        <v>4723</v>
      </c>
      <c r="E681" t="str">
        <f>IF(Sheet2!C681="강원", "강원도", IF(Sheet2!C681="경기", "경기도", IF(Sheet2!C681="경남", "경상남도", IF(Sheet2!C681="경북", "경상북도", IF(Sheet2!C681="광주", "광주광역시", IF(Sheet2!C681="대구", "대구광역시", IF(Sheet2!C681="대전", "대전광역시", IF(Sheet2!C681="부산", "부산광역시",IF(Sheet2!C681="서울", "서울특별시",  IF(Sheet2!C681="세종", "세종특별자치시",  IF(Sheet2!C681="울산", "울산광역시",IF(Sheet2!C681="인천", "인천광역시", IF(Sheet2!C681="전남", "전라남도", IF(Sheet2!C681="전북", "전라북도",  IF(Sheet2!C681="제주", "제주특별자치도", IF(Sheet2!C681="충남", "충청남도", IF(Sheet2!C681="충북", "충청북도", Sheet2!C681)))))))))))))))))</f>
        <v>울산광역시</v>
      </c>
      <c r="F681" t="str">
        <f>IFERROR(MID(Sheet2!B681, FIND(" ", Sheet2!B681) + 1, FIND(" ", Sheet2!B681, FIND(" ", Sheet2!B681) + 1) - FIND(" ", Sheet2!B681) - 1), MID(Sheet2!B681, FIND(" ", Sheet2!B681) + 1, LEN(Sheet2!B681) - FIND(" ", Sheet2!B681)))</f>
        <v>중구</v>
      </c>
      <c r="G681" t="s">
        <v>339</v>
      </c>
      <c r="H681" s="2" t="s">
        <v>78</v>
      </c>
      <c r="I681" s="2">
        <v>8</v>
      </c>
      <c r="J681" t="s">
        <v>4724</v>
      </c>
      <c r="K681" t="s">
        <v>1576</v>
      </c>
      <c r="O681" t="s">
        <v>4721</v>
      </c>
      <c r="P681">
        <v>35.578339300000003</v>
      </c>
      <c r="Q681">
        <v>129.2582965</v>
      </c>
    </row>
    <row r="682" spans="1:17" x14ac:dyDescent="0.3">
      <c r="A682" t="s">
        <v>4725</v>
      </c>
      <c r="B682" t="s">
        <v>4718</v>
      </c>
      <c r="C682" t="s">
        <v>44</v>
      </c>
      <c r="D682" t="s">
        <v>4726</v>
      </c>
      <c r="E682" t="str">
        <f>IF(Sheet2!C682="강원", "강원도", IF(Sheet2!C682="경기", "경기도", IF(Sheet2!C682="경남", "경상남도", IF(Sheet2!C682="경북", "경상북도", IF(Sheet2!C682="광주", "광주광역시", IF(Sheet2!C682="대구", "대구광역시", IF(Sheet2!C682="대전", "대전광역시", IF(Sheet2!C682="부산", "부산광역시",IF(Sheet2!C682="서울", "서울특별시",  IF(Sheet2!C682="세종", "세종특별자치시",  IF(Sheet2!C682="울산", "울산광역시",IF(Sheet2!C682="인천", "인천광역시", IF(Sheet2!C682="전남", "전라남도", IF(Sheet2!C682="전북", "전라북도",  IF(Sheet2!C682="제주", "제주특별자치도", IF(Sheet2!C682="충남", "충청남도", IF(Sheet2!C682="충북", "충청북도", Sheet2!C682)))))))))))))))))</f>
        <v>울산광역시</v>
      </c>
      <c r="F682" t="str">
        <f>IFERROR(MID(Sheet2!B682, FIND(" ", Sheet2!B682) + 1, FIND(" ", Sheet2!B682, FIND(" ", Sheet2!B682) + 1) - FIND(" ", Sheet2!B682) - 1), MID(Sheet2!B682, FIND(" ", Sheet2!B682) + 1, LEN(Sheet2!B682) - FIND(" ", Sheet2!B682)))</f>
        <v>중구</v>
      </c>
      <c r="G682" t="s">
        <v>19</v>
      </c>
      <c r="H682" s="2" t="s">
        <v>78</v>
      </c>
      <c r="I682" s="2">
        <v>5</v>
      </c>
      <c r="J682" t="s">
        <v>4727</v>
      </c>
      <c r="K682" t="s">
        <v>1289</v>
      </c>
      <c r="O682" t="s">
        <v>4721</v>
      </c>
      <c r="P682">
        <v>35.578339300000003</v>
      </c>
      <c r="Q682">
        <v>129.2582965</v>
      </c>
    </row>
    <row r="683" spans="1:17" x14ac:dyDescent="0.3">
      <c r="A683" t="s">
        <v>4728</v>
      </c>
      <c r="B683" t="s">
        <v>4729</v>
      </c>
      <c r="C683" t="s">
        <v>29</v>
      </c>
      <c r="D683" t="s">
        <v>4730</v>
      </c>
      <c r="E683" t="str">
        <f>IF(Sheet2!C683="강원", "강원도", IF(Sheet2!C683="경기", "경기도", IF(Sheet2!C683="경남", "경상남도", IF(Sheet2!C683="경북", "경상북도", IF(Sheet2!C683="광주", "광주광역시", IF(Sheet2!C683="대구", "대구광역시", IF(Sheet2!C683="대전", "대전광역시", IF(Sheet2!C683="부산", "부산광역시",IF(Sheet2!C683="서울", "서울특별시",  IF(Sheet2!C683="세종", "세종특별자치시",  IF(Sheet2!C683="울산", "울산광역시",IF(Sheet2!C683="인천", "인천광역시", IF(Sheet2!C683="전남", "전라남도", IF(Sheet2!C683="전북", "전라북도",  IF(Sheet2!C683="제주", "제주특별자치도", IF(Sheet2!C683="충남", "충청남도", IF(Sheet2!C683="충북", "충청북도", Sheet2!C683)))))))))))))))))</f>
        <v>울산광역시</v>
      </c>
      <c r="F683" t="str">
        <f>IFERROR(MID(Sheet2!B683, FIND(" ", Sheet2!B683) + 1, FIND(" ", Sheet2!B683, FIND(" ", Sheet2!B683) + 1) - FIND(" ", Sheet2!B683) - 1), MID(Sheet2!B683, FIND(" ", Sheet2!B683) + 1, LEN(Sheet2!B683) - FIND(" ", Sheet2!B683)))</f>
        <v>남구</v>
      </c>
      <c r="G683" t="s">
        <v>32</v>
      </c>
      <c r="H683" s="2" t="s">
        <v>33</v>
      </c>
      <c r="I683" s="2">
        <v>1.7</v>
      </c>
      <c r="J683" t="s">
        <v>4731</v>
      </c>
      <c r="K683" t="s">
        <v>187</v>
      </c>
      <c r="O683" t="s">
        <v>4732</v>
      </c>
      <c r="P683">
        <v>35.520430699999999</v>
      </c>
      <c r="Q683">
        <v>129.31240700000001</v>
      </c>
    </row>
    <row r="684" spans="1:17" x14ac:dyDescent="0.3">
      <c r="A684" t="s">
        <v>4733</v>
      </c>
      <c r="B684" t="s">
        <v>4729</v>
      </c>
      <c r="C684" t="s">
        <v>41</v>
      </c>
      <c r="D684" t="s">
        <v>4734</v>
      </c>
      <c r="E684" t="str">
        <f>IF(Sheet2!C684="강원", "강원도", IF(Sheet2!C684="경기", "경기도", IF(Sheet2!C684="경남", "경상남도", IF(Sheet2!C684="경북", "경상북도", IF(Sheet2!C684="광주", "광주광역시", IF(Sheet2!C684="대구", "대구광역시", IF(Sheet2!C684="대전", "대전광역시", IF(Sheet2!C684="부산", "부산광역시",IF(Sheet2!C684="서울", "서울특별시",  IF(Sheet2!C684="세종", "세종특별자치시",  IF(Sheet2!C684="울산", "울산광역시",IF(Sheet2!C684="인천", "인천광역시", IF(Sheet2!C684="전남", "전라남도", IF(Sheet2!C684="전북", "전라북도",  IF(Sheet2!C684="제주", "제주특별자치도", IF(Sheet2!C684="충남", "충청남도", IF(Sheet2!C684="충북", "충청북도", Sheet2!C684)))))))))))))))))</f>
        <v>울산광역시</v>
      </c>
      <c r="F684" t="str">
        <f>IFERROR(MID(Sheet2!B684, FIND(" ", Sheet2!B684) + 1, FIND(" ", Sheet2!B684, FIND(" ", Sheet2!B684) + 1) - FIND(" ", Sheet2!B684) - 1), MID(Sheet2!B684, FIND(" ", Sheet2!B684) + 1, LEN(Sheet2!B684) - FIND(" ", Sheet2!B684)))</f>
        <v>남구</v>
      </c>
      <c r="G684" t="s">
        <v>32</v>
      </c>
      <c r="H684" s="2" t="s">
        <v>33</v>
      </c>
      <c r="I684" s="2">
        <v>4.7</v>
      </c>
      <c r="J684" t="s">
        <v>4731</v>
      </c>
      <c r="K684" t="s">
        <v>4735</v>
      </c>
      <c r="O684" t="s">
        <v>4732</v>
      </c>
      <c r="P684">
        <v>35.520430699999999</v>
      </c>
      <c r="Q684">
        <v>129.31240700000001</v>
      </c>
    </row>
    <row r="685" spans="1:17" x14ac:dyDescent="0.3">
      <c r="A685" t="s">
        <v>4736</v>
      </c>
      <c r="B685" t="s">
        <v>4729</v>
      </c>
      <c r="C685" t="s">
        <v>44</v>
      </c>
      <c r="D685" t="s">
        <v>4737</v>
      </c>
      <c r="E685" t="str">
        <f>IF(Sheet2!C685="강원", "강원도", IF(Sheet2!C685="경기", "경기도", IF(Sheet2!C685="경남", "경상남도", IF(Sheet2!C685="경북", "경상북도", IF(Sheet2!C685="광주", "광주광역시", IF(Sheet2!C685="대구", "대구광역시", IF(Sheet2!C685="대전", "대전광역시", IF(Sheet2!C685="부산", "부산광역시",IF(Sheet2!C685="서울", "서울특별시",  IF(Sheet2!C685="세종", "세종특별자치시",  IF(Sheet2!C685="울산", "울산광역시",IF(Sheet2!C685="인천", "인천광역시", IF(Sheet2!C685="전남", "전라남도", IF(Sheet2!C685="전북", "전라북도",  IF(Sheet2!C685="제주", "제주특별자치도", IF(Sheet2!C685="충남", "충청남도", IF(Sheet2!C685="충북", "충청북도", Sheet2!C685)))))))))))))))))</f>
        <v>울산광역시</v>
      </c>
      <c r="F685" t="str">
        <f>IFERROR(MID(Sheet2!B685, FIND(" ", Sheet2!B685) + 1, FIND(" ", Sheet2!B685, FIND(" ", Sheet2!B685) + 1) - FIND(" ", Sheet2!B685) - 1), MID(Sheet2!B685, FIND(" ", Sheet2!B685) + 1, LEN(Sheet2!B685) - FIND(" ", Sheet2!B685)))</f>
        <v>남구</v>
      </c>
      <c r="G685" t="s">
        <v>32</v>
      </c>
      <c r="H685" s="2" t="s">
        <v>33</v>
      </c>
      <c r="I685" s="2">
        <v>3.4</v>
      </c>
      <c r="J685" t="s">
        <v>4731</v>
      </c>
      <c r="K685" t="s">
        <v>628</v>
      </c>
      <c r="O685" t="s">
        <v>4732</v>
      </c>
      <c r="P685">
        <v>35.520430699999999</v>
      </c>
      <c r="Q685">
        <v>129.31240700000001</v>
      </c>
    </row>
    <row r="686" spans="1:17" x14ac:dyDescent="0.3">
      <c r="A686" t="s">
        <v>4738</v>
      </c>
      <c r="B686" t="s">
        <v>4729</v>
      </c>
      <c r="C686" t="s">
        <v>1478</v>
      </c>
      <c r="D686" t="s">
        <v>4739</v>
      </c>
      <c r="E686" t="str">
        <f>IF(Sheet2!C686="강원", "강원도", IF(Sheet2!C686="경기", "경기도", IF(Sheet2!C686="경남", "경상남도", IF(Sheet2!C686="경북", "경상북도", IF(Sheet2!C686="광주", "광주광역시", IF(Sheet2!C686="대구", "대구광역시", IF(Sheet2!C686="대전", "대전광역시", IF(Sheet2!C686="부산", "부산광역시",IF(Sheet2!C686="서울", "서울특별시",  IF(Sheet2!C686="세종", "세종특별자치시",  IF(Sheet2!C686="울산", "울산광역시",IF(Sheet2!C686="인천", "인천광역시", IF(Sheet2!C686="전남", "전라남도", IF(Sheet2!C686="전북", "전라북도",  IF(Sheet2!C686="제주", "제주특별자치도", IF(Sheet2!C686="충남", "충청남도", IF(Sheet2!C686="충북", "충청북도", Sheet2!C686)))))))))))))))))</f>
        <v>울산광역시</v>
      </c>
      <c r="F686" t="str">
        <f>IFERROR(MID(Sheet2!B686, FIND(" ", Sheet2!B686) + 1, FIND(" ", Sheet2!B686, FIND(" ", Sheet2!B686) + 1) - FIND(" ", Sheet2!B686) - 1), MID(Sheet2!B686, FIND(" ", Sheet2!B686) + 1, LEN(Sheet2!B686) - FIND(" ", Sheet2!B686)))</f>
        <v>남구</v>
      </c>
      <c r="G686" t="s">
        <v>32</v>
      </c>
      <c r="H686" s="2" t="s">
        <v>33</v>
      </c>
      <c r="I686" s="2">
        <v>4</v>
      </c>
      <c r="J686" t="s">
        <v>4740</v>
      </c>
      <c r="K686" t="s">
        <v>35</v>
      </c>
      <c r="O686" t="s">
        <v>4732</v>
      </c>
      <c r="P686">
        <v>35.520430699999999</v>
      </c>
      <c r="Q686">
        <v>129.31240700000001</v>
      </c>
    </row>
    <row r="687" spans="1:17" x14ac:dyDescent="0.3">
      <c r="A687" t="s">
        <v>4741</v>
      </c>
      <c r="B687" t="s">
        <v>4742</v>
      </c>
      <c r="C687" t="s">
        <v>4742</v>
      </c>
      <c r="D687" t="s">
        <v>4743</v>
      </c>
      <c r="E687" t="str">
        <f>IF(Sheet2!C687="강원", "강원도", IF(Sheet2!C687="경기", "경기도", IF(Sheet2!C687="경남", "경상남도", IF(Sheet2!C687="경북", "경상북도", IF(Sheet2!C687="광주", "광주광역시", IF(Sheet2!C687="대구", "대구광역시", IF(Sheet2!C687="대전", "대전광역시", IF(Sheet2!C687="부산", "부산광역시",IF(Sheet2!C687="서울", "서울특별시",  IF(Sheet2!C687="세종", "세종특별자치시",  IF(Sheet2!C687="울산", "울산광역시",IF(Sheet2!C687="인천", "인천광역시", IF(Sheet2!C687="전남", "전라남도", IF(Sheet2!C687="전북", "전라북도",  IF(Sheet2!C687="제주", "제주특별자치도", IF(Sheet2!C687="충남", "충청남도", IF(Sheet2!C687="충북", "충청북도", Sheet2!C687)))))))))))))))))</f>
        <v>울산광역시</v>
      </c>
      <c r="F687" t="str">
        <f>IFERROR(MID(Sheet2!B687, FIND(" ", Sheet2!B687) + 1, FIND(" ", Sheet2!B687, FIND(" ", Sheet2!B687) + 1) - FIND(" ", Sheet2!B687) - 1), MID(Sheet2!B687, FIND(" ", Sheet2!B687) + 1, LEN(Sheet2!B687) - FIND(" ", Sheet2!B687)))</f>
        <v>동구</v>
      </c>
      <c r="G687" t="s">
        <v>19</v>
      </c>
      <c r="H687" s="2" t="s">
        <v>33</v>
      </c>
      <c r="I687" s="2">
        <v>2.1749999999999998</v>
      </c>
      <c r="J687" t="s">
        <v>4744</v>
      </c>
      <c r="K687" t="s">
        <v>558</v>
      </c>
      <c r="M687" t="s">
        <v>3542</v>
      </c>
      <c r="O687" t="s">
        <v>3543</v>
      </c>
      <c r="P687">
        <v>35.531410399999999</v>
      </c>
      <c r="Q687">
        <v>129.42783309999999</v>
      </c>
    </row>
    <row r="688" spans="1:17" x14ac:dyDescent="0.3">
      <c r="A688" t="s">
        <v>4745</v>
      </c>
      <c r="B688" t="s">
        <v>4746</v>
      </c>
      <c r="C688" t="s">
        <v>4746</v>
      </c>
      <c r="D688" t="s">
        <v>4747</v>
      </c>
      <c r="E688" t="str">
        <f>IF(Sheet2!C688="강원", "강원도", IF(Sheet2!C688="경기", "경기도", IF(Sheet2!C688="경남", "경상남도", IF(Sheet2!C688="경북", "경상북도", IF(Sheet2!C688="광주", "광주광역시", IF(Sheet2!C688="대구", "대구광역시", IF(Sheet2!C688="대전", "대전광역시", IF(Sheet2!C688="부산", "부산광역시",IF(Sheet2!C688="서울", "서울특별시",  IF(Sheet2!C688="세종", "세종특별자치시",  IF(Sheet2!C688="울산", "울산광역시",IF(Sheet2!C688="인천", "인천광역시", IF(Sheet2!C688="전남", "전라남도", IF(Sheet2!C688="전북", "전라북도",  IF(Sheet2!C688="제주", "제주특별자치도", IF(Sheet2!C688="충남", "충청남도", IF(Sheet2!C688="충북", "충청북도", Sheet2!C688)))))))))))))))))</f>
        <v>울산광역시</v>
      </c>
      <c r="F688" t="str">
        <f>IFERROR(MID(Sheet2!B688, FIND(" ", Sheet2!B688) + 1, FIND(" ", Sheet2!B688, FIND(" ", Sheet2!B688) + 1) - FIND(" ", Sheet2!B688) - 1), MID(Sheet2!B688, FIND(" ", Sheet2!B688) + 1, LEN(Sheet2!B688) - FIND(" ", Sheet2!B688)))</f>
        <v>동구</v>
      </c>
      <c r="G688" t="s">
        <v>339</v>
      </c>
      <c r="H688" s="2" t="s">
        <v>33</v>
      </c>
      <c r="I688" s="2">
        <v>2.2999999999999998</v>
      </c>
      <c r="J688" t="s">
        <v>4748</v>
      </c>
      <c r="K688" t="s">
        <v>187</v>
      </c>
      <c r="L688" t="s">
        <v>4749</v>
      </c>
      <c r="M688" t="s">
        <v>4749</v>
      </c>
      <c r="N688" t="s">
        <v>4749</v>
      </c>
      <c r="O688" t="s">
        <v>3543</v>
      </c>
      <c r="P688">
        <v>35.519830599999999</v>
      </c>
      <c r="Q688">
        <v>129.42351650000001</v>
      </c>
    </row>
    <row r="689" spans="1:17" x14ac:dyDescent="0.3">
      <c r="A689" t="s">
        <v>4750</v>
      </c>
      <c r="B689" t="s">
        <v>4677</v>
      </c>
      <c r="C689" t="s">
        <v>4751</v>
      </c>
      <c r="D689" t="s">
        <v>4752</v>
      </c>
      <c r="E689" t="str">
        <f>IF(Sheet2!C689="강원", "강원도", IF(Sheet2!C689="경기", "경기도", IF(Sheet2!C689="경남", "경상남도", IF(Sheet2!C689="경북", "경상북도", IF(Sheet2!C689="광주", "광주광역시", IF(Sheet2!C689="대구", "대구광역시", IF(Sheet2!C689="대전", "대전광역시", IF(Sheet2!C689="부산", "부산광역시",IF(Sheet2!C689="서울", "서울특별시",  IF(Sheet2!C689="세종", "세종특별자치시",  IF(Sheet2!C689="울산", "울산광역시",IF(Sheet2!C689="인천", "인천광역시", IF(Sheet2!C689="전남", "전라남도", IF(Sheet2!C689="전북", "전라북도",  IF(Sheet2!C689="제주", "제주특별자치도", IF(Sheet2!C689="충남", "충청남도", IF(Sheet2!C689="충북", "충청북도", Sheet2!C689)))))))))))))))))</f>
        <v>충청북도</v>
      </c>
      <c r="F689" t="str">
        <f>IFERROR(MID(Sheet2!B689, FIND(" ", Sheet2!B689) + 1, FIND(" ", Sheet2!B689, FIND(" ", Sheet2!B689) + 1) - FIND(" ", Sheet2!B689) - 1), MID(Sheet2!B689, FIND(" ", Sheet2!B689) + 1, LEN(Sheet2!B689) - FIND(" ", Sheet2!B689)))</f>
        <v>옥천군</v>
      </c>
      <c r="G689" t="s">
        <v>19</v>
      </c>
      <c r="H689" s="2" t="s">
        <v>78</v>
      </c>
      <c r="I689" s="2">
        <v>7</v>
      </c>
      <c r="J689" t="s">
        <v>4753</v>
      </c>
      <c r="K689" t="s">
        <v>3490</v>
      </c>
      <c r="L689" t="s">
        <v>4682</v>
      </c>
      <c r="O689" t="s">
        <v>4683</v>
      </c>
      <c r="P689">
        <v>36.448059899999997</v>
      </c>
      <c r="Q689">
        <v>127.46570269999999</v>
      </c>
    </row>
    <row r="690" spans="1:17" x14ac:dyDescent="0.3">
      <c r="A690" t="s">
        <v>4754</v>
      </c>
      <c r="B690" t="s">
        <v>4677</v>
      </c>
      <c r="C690" t="s">
        <v>4755</v>
      </c>
      <c r="D690" t="s">
        <v>4756</v>
      </c>
      <c r="E690" t="str">
        <f>IF(Sheet2!C690="강원", "강원도", IF(Sheet2!C690="경기", "경기도", IF(Sheet2!C690="경남", "경상남도", IF(Sheet2!C690="경북", "경상북도", IF(Sheet2!C690="광주", "광주광역시", IF(Sheet2!C690="대구", "대구광역시", IF(Sheet2!C690="대전", "대전광역시", IF(Sheet2!C690="부산", "부산광역시",IF(Sheet2!C690="서울", "서울특별시",  IF(Sheet2!C690="세종", "세종특별자치시",  IF(Sheet2!C690="울산", "울산광역시",IF(Sheet2!C690="인천", "인천광역시", IF(Sheet2!C690="전남", "전라남도", IF(Sheet2!C690="전북", "전라북도",  IF(Sheet2!C690="제주", "제주특별자치도", IF(Sheet2!C690="충남", "충청남도", IF(Sheet2!C690="충북", "충청북도", Sheet2!C690)))))))))))))))))</f>
        <v>충청북도</v>
      </c>
      <c r="F690" t="str">
        <f>IFERROR(MID(Sheet2!B690, FIND(" ", Sheet2!B690) + 1, FIND(" ", Sheet2!B690, FIND(" ", Sheet2!B690) + 1) - FIND(" ", Sheet2!B690) - 1), MID(Sheet2!B690, FIND(" ", Sheet2!B690) + 1, LEN(Sheet2!B690) - FIND(" ", Sheet2!B690)))</f>
        <v>옥천군</v>
      </c>
      <c r="G690" t="s">
        <v>32</v>
      </c>
      <c r="H690" s="2" t="s">
        <v>78</v>
      </c>
      <c r="I690" s="2">
        <v>5</v>
      </c>
      <c r="J690" t="s">
        <v>4757</v>
      </c>
      <c r="K690" t="s">
        <v>3470</v>
      </c>
      <c r="L690" t="s">
        <v>4682</v>
      </c>
      <c r="O690" t="s">
        <v>4683</v>
      </c>
      <c r="P690">
        <v>36.448059899999997</v>
      </c>
      <c r="Q690">
        <v>127.46570269999999</v>
      </c>
    </row>
    <row r="691" spans="1:17" x14ac:dyDescent="0.3">
      <c r="A691" t="s">
        <v>4758</v>
      </c>
      <c r="B691" t="s">
        <v>4759</v>
      </c>
      <c r="C691" t="s">
        <v>4760</v>
      </c>
      <c r="D691" t="s">
        <v>4761</v>
      </c>
      <c r="E691" t="str">
        <f>IF(Sheet2!C691="강원", "강원도", IF(Sheet2!C691="경기", "경기도", IF(Sheet2!C691="경남", "경상남도", IF(Sheet2!C691="경북", "경상북도", IF(Sheet2!C691="광주", "광주광역시", IF(Sheet2!C691="대구", "대구광역시", IF(Sheet2!C691="대전", "대전광역시", IF(Sheet2!C691="부산", "부산광역시",IF(Sheet2!C691="서울", "서울특별시",  IF(Sheet2!C691="세종", "세종특별자치시",  IF(Sheet2!C691="울산", "울산광역시",IF(Sheet2!C691="인천", "인천광역시", IF(Sheet2!C691="전남", "전라남도", IF(Sheet2!C691="전북", "전라북도",  IF(Sheet2!C691="제주", "제주특별자치도", IF(Sheet2!C691="충남", "충청남도", IF(Sheet2!C691="충북", "충청북도", Sheet2!C691)))))))))))))))))</f>
        <v>경상북도</v>
      </c>
      <c r="F691" t="str">
        <f>IFERROR(MID(Sheet2!B691, FIND(" ", Sheet2!B691) + 1, FIND(" ", Sheet2!B691, FIND(" ", Sheet2!B691) + 1) - FIND(" ", Sheet2!B691) - 1), MID(Sheet2!B691, FIND(" ", Sheet2!B691) + 1, LEN(Sheet2!B691) - FIND(" ", Sheet2!B691)))</f>
        <v>경주시</v>
      </c>
      <c r="G691" t="s">
        <v>19</v>
      </c>
      <c r="H691" s="2" t="s">
        <v>33</v>
      </c>
      <c r="I691" s="2">
        <v>2</v>
      </c>
      <c r="J691" t="s">
        <v>4762</v>
      </c>
      <c r="K691" t="s">
        <v>558</v>
      </c>
      <c r="L691" t="s">
        <v>4763</v>
      </c>
      <c r="M691" t="s">
        <v>4764</v>
      </c>
      <c r="N691" t="s">
        <v>4765</v>
      </c>
      <c r="O691" t="s">
        <v>4766</v>
      </c>
      <c r="P691">
        <v>35.999023999999999</v>
      </c>
      <c r="Q691">
        <v>129.2537671</v>
      </c>
    </row>
    <row r="692" spans="1:17" x14ac:dyDescent="0.3">
      <c r="A692" t="s">
        <v>4767</v>
      </c>
      <c r="B692" t="s">
        <v>4677</v>
      </c>
      <c r="C692" t="s">
        <v>4768</v>
      </c>
      <c r="D692" t="s">
        <v>4769</v>
      </c>
      <c r="E692" t="str">
        <f>IF(Sheet2!C692="강원", "강원도", IF(Sheet2!C692="경기", "경기도", IF(Sheet2!C692="경남", "경상남도", IF(Sheet2!C692="경북", "경상북도", IF(Sheet2!C692="광주", "광주광역시", IF(Sheet2!C692="대구", "대구광역시", IF(Sheet2!C692="대전", "대전광역시", IF(Sheet2!C692="부산", "부산광역시",IF(Sheet2!C692="서울", "서울특별시",  IF(Sheet2!C692="세종", "세종특별자치시",  IF(Sheet2!C692="울산", "울산광역시",IF(Sheet2!C692="인천", "인천광역시", IF(Sheet2!C692="전남", "전라남도", IF(Sheet2!C692="전북", "전라북도",  IF(Sheet2!C692="제주", "제주특별자치도", IF(Sheet2!C692="충남", "충청남도", IF(Sheet2!C692="충북", "충청북도", Sheet2!C692)))))))))))))))))</f>
        <v>충청북도</v>
      </c>
      <c r="F692" t="str">
        <f>IFERROR(MID(Sheet2!B692, FIND(" ", Sheet2!B692) + 1, FIND(" ", Sheet2!B692, FIND(" ", Sheet2!B692) + 1) - FIND(" ", Sheet2!B692) - 1), MID(Sheet2!B692, FIND(" ", Sheet2!B692) + 1, LEN(Sheet2!B692) - FIND(" ", Sheet2!B692)))</f>
        <v>옥천군</v>
      </c>
      <c r="G692" t="s">
        <v>128</v>
      </c>
      <c r="H692" s="2" t="s">
        <v>20</v>
      </c>
      <c r="I692" s="2" t="s">
        <v>4770</v>
      </c>
      <c r="J692" t="s">
        <v>4771</v>
      </c>
      <c r="K692" t="s">
        <v>4772</v>
      </c>
      <c r="L692" t="s">
        <v>4682</v>
      </c>
      <c r="O692" t="s">
        <v>4683</v>
      </c>
      <c r="P692">
        <v>36.448059899999997</v>
      </c>
      <c r="Q692">
        <v>127.46570269999999</v>
      </c>
    </row>
    <row r="693" spans="1:17" x14ac:dyDescent="0.3">
      <c r="A693" t="s">
        <v>4773</v>
      </c>
      <c r="B693" t="s">
        <v>4677</v>
      </c>
      <c r="C693" t="s">
        <v>4774</v>
      </c>
      <c r="D693" t="s">
        <v>4775</v>
      </c>
      <c r="E693" t="str">
        <f>IF(Sheet2!C693="강원", "강원도", IF(Sheet2!C693="경기", "경기도", IF(Sheet2!C693="경남", "경상남도", IF(Sheet2!C693="경북", "경상북도", IF(Sheet2!C693="광주", "광주광역시", IF(Sheet2!C693="대구", "대구광역시", IF(Sheet2!C693="대전", "대전광역시", IF(Sheet2!C693="부산", "부산광역시",IF(Sheet2!C693="서울", "서울특별시",  IF(Sheet2!C693="세종", "세종특별자치시",  IF(Sheet2!C693="울산", "울산광역시",IF(Sheet2!C693="인천", "인천광역시", IF(Sheet2!C693="전남", "전라남도", IF(Sheet2!C693="전북", "전라북도",  IF(Sheet2!C693="제주", "제주특별자치도", IF(Sheet2!C693="충남", "충청남도", IF(Sheet2!C693="충북", "충청북도", Sheet2!C693)))))))))))))))))</f>
        <v>충청북도</v>
      </c>
      <c r="F693" t="str">
        <f>IFERROR(MID(Sheet2!B693, FIND(" ", Sheet2!B693) + 1, FIND(" ", Sheet2!B693, FIND(" ", Sheet2!B693) + 1) - FIND(" ", Sheet2!B693) - 1), MID(Sheet2!B693, FIND(" ", Sheet2!B693) + 1, LEN(Sheet2!B693) - FIND(" ", Sheet2!B693)))</f>
        <v>옥천군</v>
      </c>
      <c r="G693" t="s">
        <v>32</v>
      </c>
      <c r="H693" s="2" t="s">
        <v>20</v>
      </c>
      <c r="I693" s="2">
        <v>14</v>
      </c>
      <c r="J693" t="s">
        <v>4776</v>
      </c>
      <c r="K693" t="s">
        <v>105</v>
      </c>
      <c r="L693" t="s">
        <v>4682</v>
      </c>
      <c r="O693" t="s">
        <v>4683</v>
      </c>
      <c r="P693">
        <v>36.448059899999997</v>
      </c>
      <c r="Q693">
        <v>127.46570269999999</v>
      </c>
    </row>
    <row r="694" spans="1:17" x14ac:dyDescent="0.3">
      <c r="A694" t="s">
        <v>4777</v>
      </c>
      <c r="B694" t="s">
        <v>2380</v>
      </c>
      <c r="C694" t="s">
        <v>4778</v>
      </c>
      <c r="D694" t="s">
        <v>4779</v>
      </c>
      <c r="E694" t="str">
        <f>IF(Sheet2!C694="강원", "강원도", IF(Sheet2!C694="경기", "경기도", IF(Sheet2!C694="경남", "경상남도", IF(Sheet2!C694="경북", "경상북도", IF(Sheet2!C694="광주", "광주광역시", IF(Sheet2!C694="대구", "대구광역시", IF(Sheet2!C694="대전", "대전광역시", IF(Sheet2!C694="부산", "부산광역시",IF(Sheet2!C694="서울", "서울특별시",  IF(Sheet2!C694="세종", "세종특별자치시",  IF(Sheet2!C694="울산", "울산광역시",IF(Sheet2!C694="인천", "인천광역시", IF(Sheet2!C694="전남", "전라남도", IF(Sheet2!C694="전북", "전라북도",  IF(Sheet2!C694="제주", "제주특별자치도", IF(Sheet2!C694="충남", "충청남도", IF(Sheet2!C694="충북", "충청북도", Sheet2!C694)))))))))))))))))</f>
        <v>경상남도</v>
      </c>
      <c r="F694" t="str">
        <f>IFERROR(MID(Sheet2!B694, FIND(" ", Sheet2!B694) + 1, FIND(" ", Sheet2!B694, FIND(" ", Sheet2!B694) + 1) - FIND(" ", Sheet2!B694) - 1), MID(Sheet2!B694, FIND(" ", Sheet2!B694) + 1, LEN(Sheet2!B694) - FIND(" ", Sheet2!B694)))</f>
        <v>하동군</v>
      </c>
      <c r="G694" t="s">
        <v>128</v>
      </c>
      <c r="H694" s="2" t="s">
        <v>20</v>
      </c>
      <c r="I694" s="2">
        <v>11.5</v>
      </c>
      <c r="J694" t="s">
        <v>4780</v>
      </c>
      <c r="K694" t="s">
        <v>431</v>
      </c>
      <c r="L694" t="s">
        <v>4781</v>
      </c>
      <c r="M694" t="s">
        <v>4782</v>
      </c>
      <c r="N694" t="s">
        <v>4783</v>
      </c>
      <c r="O694" t="s">
        <v>2388</v>
      </c>
      <c r="P694">
        <v>35.4592144</v>
      </c>
      <c r="Q694">
        <v>127.6018698</v>
      </c>
    </row>
    <row r="695" spans="1:17" x14ac:dyDescent="0.3">
      <c r="A695" t="s">
        <v>4784</v>
      </c>
      <c r="B695" t="s">
        <v>2380</v>
      </c>
      <c r="C695" t="s">
        <v>4785</v>
      </c>
      <c r="D695" t="s">
        <v>4786</v>
      </c>
      <c r="E695" t="str">
        <f>IF(Sheet2!C695="강원", "강원도", IF(Sheet2!C695="경기", "경기도", IF(Sheet2!C695="경남", "경상남도", IF(Sheet2!C695="경북", "경상북도", IF(Sheet2!C695="광주", "광주광역시", IF(Sheet2!C695="대구", "대구광역시", IF(Sheet2!C695="대전", "대전광역시", IF(Sheet2!C695="부산", "부산광역시",IF(Sheet2!C695="서울", "서울특별시",  IF(Sheet2!C695="세종", "세종특별자치시",  IF(Sheet2!C695="울산", "울산광역시",IF(Sheet2!C695="인천", "인천광역시", IF(Sheet2!C695="전남", "전라남도", IF(Sheet2!C695="전북", "전라북도",  IF(Sheet2!C695="제주", "제주특별자치도", IF(Sheet2!C695="충남", "충청남도", IF(Sheet2!C695="충북", "충청북도", Sheet2!C695)))))))))))))))))</f>
        <v>경상남도</v>
      </c>
      <c r="F695" t="str">
        <f>IFERROR(MID(Sheet2!B695, FIND(" ", Sheet2!B695) + 1, FIND(" ", Sheet2!B695, FIND(" ", Sheet2!B695) + 1) - FIND(" ", Sheet2!B695) - 1), MID(Sheet2!B695, FIND(" ", Sheet2!B695) + 1, LEN(Sheet2!B695) - FIND(" ", Sheet2!B695)))</f>
        <v>산청군</v>
      </c>
      <c r="G695" t="s">
        <v>128</v>
      </c>
      <c r="H695" s="2" t="s">
        <v>20</v>
      </c>
      <c r="I695" s="2">
        <v>13.9</v>
      </c>
      <c r="J695" t="s">
        <v>4788</v>
      </c>
      <c r="K695" t="s">
        <v>431</v>
      </c>
      <c r="L695" t="s">
        <v>4789</v>
      </c>
      <c r="M695" t="s">
        <v>4790</v>
      </c>
      <c r="N695" t="s">
        <v>4791</v>
      </c>
      <c r="O695" t="s">
        <v>2388</v>
      </c>
      <c r="P695">
        <v>35.4592144</v>
      </c>
      <c r="Q695">
        <v>127.6018698</v>
      </c>
    </row>
    <row r="696" spans="1:17" x14ac:dyDescent="0.3">
      <c r="A696" t="s">
        <v>4792</v>
      </c>
      <c r="B696" t="s">
        <v>3545</v>
      </c>
      <c r="C696" t="s">
        <v>41</v>
      </c>
      <c r="D696" t="s">
        <v>4793</v>
      </c>
      <c r="E696" t="str">
        <f>IF(Sheet2!C696="강원", "강원도", IF(Sheet2!C696="경기", "경기도", IF(Sheet2!C696="경남", "경상남도", IF(Sheet2!C696="경북", "경상북도", IF(Sheet2!C696="광주", "광주광역시", IF(Sheet2!C696="대구", "대구광역시", IF(Sheet2!C696="대전", "대전광역시", IF(Sheet2!C696="부산", "부산광역시",IF(Sheet2!C696="서울", "서울특별시",  IF(Sheet2!C696="세종", "세종특별자치시",  IF(Sheet2!C696="울산", "울산광역시",IF(Sheet2!C696="인천", "인천광역시", IF(Sheet2!C696="전남", "전라남도", IF(Sheet2!C696="전북", "전라북도",  IF(Sheet2!C696="제주", "제주특별자치도", IF(Sheet2!C696="충남", "충청남도", IF(Sheet2!C696="충북", "충청북도", Sheet2!C696)))))))))))))))))</f>
        <v>울산광역시</v>
      </c>
      <c r="F696" t="str">
        <f>IFERROR(MID(Sheet2!B696, FIND(" ", Sheet2!B696) + 1, FIND(" ", Sheet2!B696, FIND(" ", Sheet2!B696) + 1) - FIND(" ", Sheet2!B696) - 1), MID(Sheet2!B696, FIND(" ", Sheet2!B696) + 1, LEN(Sheet2!B696) - FIND(" ", Sheet2!B696)))</f>
        <v>북구</v>
      </c>
      <c r="G696" t="s">
        <v>32</v>
      </c>
      <c r="H696" s="2" t="s">
        <v>20</v>
      </c>
      <c r="I696" s="2">
        <v>10</v>
      </c>
      <c r="J696" t="s">
        <v>4794</v>
      </c>
      <c r="K696" t="s">
        <v>431</v>
      </c>
      <c r="M696" t="s">
        <v>4795</v>
      </c>
      <c r="O696" t="s">
        <v>3550</v>
      </c>
      <c r="P696">
        <v>35.609333399999997</v>
      </c>
      <c r="Q696">
        <v>129.29938849999999</v>
      </c>
    </row>
    <row r="697" spans="1:17" x14ac:dyDescent="0.3">
      <c r="A697" t="s">
        <v>4796</v>
      </c>
      <c r="B697" t="s">
        <v>4797</v>
      </c>
      <c r="C697" t="s">
        <v>4798</v>
      </c>
      <c r="D697" t="s">
        <v>4799</v>
      </c>
      <c r="E697" t="str">
        <f>IF(Sheet2!C697="강원", "강원도", IF(Sheet2!C697="경기", "경기도", IF(Sheet2!C697="경남", "경상남도", IF(Sheet2!C697="경북", "경상북도", IF(Sheet2!C697="광주", "광주광역시", IF(Sheet2!C697="대구", "대구광역시", IF(Sheet2!C697="대전", "대전광역시", IF(Sheet2!C697="부산", "부산광역시",IF(Sheet2!C697="서울", "서울특별시",  IF(Sheet2!C697="세종", "세종특별자치시",  IF(Sheet2!C697="울산", "울산광역시",IF(Sheet2!C697="인천", "인천광역시", IF(Sheet2!C697="전남", "전라남도", IF(Sheet2!C697="전북", "전라북도",  IF(Sheet2!C697="제주", "제주특별자치도", IF(Sheet2!C697="충남", "충청남도", IF(Sheet2!C697="충북", "충청북도", Sheet2!C697)))))))))))))))))</f>
        <v>충청남도</v>
      </c>
      <c r="F697" t="str">
        <f>IFERROR(MID(Sheet2!B697, FIND(" ", Sheet2!B697) + 1, FIND(" ", Sheet2!B697, FIND(" ", Sheet2!B697) + 1) - FIND(" ", Sheet2!B697) - 1), MID(Sheet2!B697, FIND(" ", Sheet2!B697) + 1, LEN(Sheet2!B697) - FIND(" ", Sheet2!B697)))</f>
        <v>예산군</v>
      </c>
      <c r="G697" t="s">
        <v>19</v>
      </c>
      <c r="H697" s="2" t="s">
        <v>33</v>
      </c>
      <c r="I697" s="2">
        <v>3.3</v>
      </c>
      <c r="J697" t="s">
        <v>4800</v>
      </c>
      <c r="K697" t="s">
        <v>4735</v>
      </c>
      <c r="L697" t="s">
        <v>4801</v>
      </c>
      <c r="M697" t="s">
        <v>4802</v>
      </c>
      <c r="N697" t="s">
        <v>4803</v>
      </c>
      <c r="O697" t="s">
        <v>4804</v>
      </c>
      <c r="P697">
        <v>36.606754100000003</v>
      </c>
      <c r="Q697">
        <v>126.7896533</v>
      </c>
    </row>
    <row r="698" spans="1:17" x14ac:dyDescent="0.3">
      <c r="A698" t="s">
        <v>4805</v>
      </c>
      <c r="B698" t="s">
        <v>3545</v>
      </c>
      <c r="C698" t="s">
        <v>44</v>
      </c>
      <c r="D698" t="s">
        <v>4806</v>
      </c>
      <c r="E698" t="str">
        <f>IF(Sheet2!C698="강원", "강원도", IF(Sheet2!C698="경기", "경기도", IF(Sheet2!C698="경남", "경상남도", IF(Sheet2!C698="경북", "경상북도", IF(Sheet2!C698="광주", "광주광역시", IF(Sheet2!C698="대구", "대구광역시", IF(Sheet2!C698="대전", "대전광역시", IF(Sheet2!C698="부산", "부산광역시",IF(Sheet2!C698="서울", "서울특별시",  IF(Sheet2!C698="세종", "세종특별자치시",  IF(Sheet2!C698="울산", "울산광역시",IF(Sheet2!C698="인천", "인천광역시", IF(Sheet2!C698="전남", "전라남도", IF(Sheet2!C698="전북", "전라북도",  IF(Sheet2!C698="제주", "제주특별자치도", IF(Sheet2!C698="충남", "충청남도", IF(Sheet2!C698="충북", "충청북도", Sheet2!C698)))))))))))))))))</f>
        <v>울산광역시</v>
      </c>
      <c r="F698" t="str">
        <f>IFERROR(MID(Sheet2!B698, FIND(" ", Sheet2!B698) + 1, FIND(" ", Sheet2!B698, FIND(" ", Sheet2!B698) + 1) - FIND(" ", Sheet2!B698) - 1), MID(Sheet2!B698, FIND(" ", Sheet2!B698) + 1, LEN(Sheet2!B698) - FIND(" ", Sheet2!B698)))</f>
        <v>북구</v>
      </c>
      <c r="G698" t="s">
        <v>128</v>
      </c>
      <c r="H698" s="2" t="s">
        <v>20</v>
      </c>
      <c r="I698" s="2">
        <v>14.5</v>
      </c>
      <c r="J698" t="s">
        <v>4807</v>
      </c>
      <c r="K698" t="s">
        <v>71</v>
      </c>
      <c r="L698" t="s">
        <v>4808</v>
      </c>
      <c r="M698" t="s">
        <v>4809</v>
      </c>
      <c r="O698" t="s">
        <v>3550</v>
      </c>
      <c r="P698">
        <v>35.609333399999997</v>
      </c>
      <c r="Q698">
        <v>129.29938849999999</v>
      </c>
    </row>
    <row r="699" spans="1:17" x14ac:dyDescent="0.3">
      <c r="A699" t="s">
        <v>4810</v>
      </c>
      <c r="B699" t="s">
        <v>4677</v>
      </c>
      <c r="C699" t="s">
        <v>4811</v>
      </c>
      <c r="D699" t="s">
        <v>4812</v>
      </c>
      <c r="E699" t="str">
        <f>IF(Sheet2!C699="강원", "강원도", IF(Sheet2!C699="경기", "경기도", IF(Sheet2!C699="경남", "경상남도", IF(Sheet2!C699="경북", "경상북도", IF(Sheet2!C699="광주", "광주광역시", IF(Sheet2!C699="대구", "대구광역시", IF(Sheet2!C699="대전", "대전광역시", IF(Sheet2!C699="부산", "부산광역시",IF(Sheet2!C699="서울", "서울특별시",  IF(Sheet2!C699="세종", "세종특별자치시",  IF(Sheet2!C699="울산", "울산광역시",IF(Sheet2!C699="인천", "인천광역시", IF(Sheet2!C699="전남", "전라남도", IF(Sheet2!C699="전북", "전라북도",  IF(Sheet2!C699="제주", "제주특별자치도", IF(Sheet2!C699="충남", "충청남도", IF(Sheet2!C699="충북", "충청북도", Sheet2!C699)))))))))))))))))</f>
        <v>충청북도</v>
      </c>
      <c r="F699" t="str">
        <f>IFERROR(MID(Sheet2!B699, FIND(" ", Sheet2!B699) + 1, FIND(" ", Sheet2!B699, FIND(" ", Sheet2!B699) + 1) - FIND(" ", Sheet2!B699) - 1), MID(Sheet2!B699, FIND(" ", Sheet2!B699) + 1, LEN(Sheet2!B699) - FIND(" ", Sheet2!B699)))</f>
        <v>청주시</v>
      </c>
      <c r="G699" t="s">
        <v>128</v>
      </c>
      <c r="H699" s="2" t="s">
        <v>20</v>
      </c>
      <c r="I699" s="2">
        <v>14</v>
      </c>
      <c r="J699" t="s">
        <v>4814</v>
      </c>
      <c r="K699" t="s">
        <v>105</v>
      </c>
      <c r="L699" t="s">
        <v>4682</v>
      </c>
      <c r="O699" t="s">
        <v>4683</v>
      </c>
      <c r="P699">
        <v>36.448059899999997</v>
      </c>
      <c r="Q699">
        <v>127.46570269999999</v>
      </c>
    </row>
    <row r="700" spans="1:17" x14ac:dyDescent="0.3">
      <c r="A700" t="s">
        <v>4815</v>
      </c>
      <c r="B700" t="s">
        <v>4816</v>
      </c>
      <c r="C700" t="s">
        <v>4816</v>
      </c>
      <c r="D700" t="s">
        <v>4817</v>
      </c>
      <c r="E700" t="str">
        <f>IF(Sheet2!C700="강원", "강원도", IF(Sheet2!C700="경기", "경기도", IF(Sheet2!C700="경남", "경상남도", IF(Sheet2!C700="경북", "경상북도", IF(Sheet2!C700="광주", "광주광역시", IF(Sheet2!C700="대구", "대구광역시", IF(Sheet2!C700="대전", "대전광역시", IF(Sheet2!C700="부산", "부산광역시",IF(Sheet2!C700="서울", "서울특별시",  IF(Sheet2!C700="세종", "세종특별자치시",  IF(Sheet2!C700="울산", "울산광역시",IF(Sheet2!C700="인천", "인천광역시", IF(Sheet2!C700="전남", "전라남도", IF(Sheet2!C700="전북", "전라북도",  IF(Sheet2!C700="제주", "제주특별자치도", IF(Sheet2!C700="충남", "충청남도", IF(Sheet2!C700="충북", "충청북도", Sheet2!C700)))))))))))))))))</f>
        <v>경상북도</v>
      </c>
      <c r="F700" t="str">
        <f>IFERROR(MID(Sheet2!B700, FIND(" ", Sheet2!B700) + 1, FIND(" ", Sheet2!B700, FIND(" ", Sheet2!B700) + 1) - FIND(" ", Sheet2!B700) - 1), MID(Sheet2!B700, FIND(" ", Sheet2!B700) + 1, LEN(Sheet2!B700) - FIND(" ", Sheet2!B700)))</f>
        <v>구미시</v>
      </c>
      <c r="G700" t="s">
        <v>32</v>
      </c>
      <c r="H700" s="2" t="s">
        <v>33</v>
      </c>
      <c r="I700" s="2">
        <v>4</v>
      </c>
      <c r="J700" t="s">
        <v>4818</v>
      </c>
      <c r="K700" t="s">
        <v>477</v>
      </c>
      <c r="L700" t="s">
        <v>4819</v>
      </c>
      <c r="M700" t="s">
        <v>4819</v>
      </c>
      <c r="N700" t="s">
        <v>4819</v>
      </c>
      <c r="O700" t="s">
        <v>4820</v>
      </c>
      <c r="P700">
        <v>36.238633299999996</v>
      </c>
      <c r="Q700">
        <v>128.33994179999999</v>
      </c>
    </row>
    <row r="701" spans="1:17" x14ac:dyDescent="0.3">
      <c r="A701" t="s">
        <v>4821</v>
      </c>
      <c r="B701" t="s">
        <v>4677</v>
      </c>
      <c r="C701" t="s">
        <v>4822</v>
      </c>
      <c r="D701" t="s">
        <v>4823</v>
      </c>
      <c r="E701" t="str">
        <f>IF(Sheet2!C701="강원", "강원도", IF(Sheet2!C701="경기", "경기도", IF(Sheet2!C701="경남", "경상남도", IF(Sheet2!C701="경북", "경상북도", IF(Sheet2!C701="광주", "광주광역시", IF(Sheet2!C701="대구", "대구광역시", IF(Sheet2!C701="대전", "대전광역시", IF(Sheet2!C701="부산", "부산광역시",IF(Sheet2!C701="서울", "서울특별시",  IF(Sheet2!C701="세종", "세종특별자치시",  IF(Sheet2!C701="울산", "울산광역시",IF(Sheet2!C701="인천", "인천광역시", IF(Sheet2!C701="전남", "전라남도", IF(Sheet2!C701="전북", "전라북도",  IF(Sheet2!C701="제주", "제주특별자치도", IF(Sheet2!C701="충남", "충청남도", IF(Sheet2!C701="충북", "충청북도", Sheet2!C701)))))))))))))))))</f>
        <v>충청북도</v>
      </c>
      <c r="F701" t="str">
        <f>IFERROR(MID(Sheet2!B701, FIND(" ", Sheet2!B701) + 1, FIND(" ", Sheet2!B701, FIND(" ", Sheet2!B701) + 1) - FIND(" ", Sheet2!B701) - 1), MID(Sheet2!B701, FIND(" ", Sheet2!B701) + 1, LEN(Sheet2!B701) - FIND(" ", Sheet2!B701)))</f>
        <v>청주시</v>
      </c>
      <c r="G701" t="s">
        <v>19</v>
      </c>
      <c r="H701" s="2" t="s">
        <v>78</v>
      </c>
      <c r="I701" s="2">
        <v>9</v>
      </c>
      <c r="J701" t="s">
        <v>4824</v>
      </c>
      <c r="K701" t="s">
        <v>4688</v>
      </c>
      <c r="L701" t="s">
        <v>4682</v>
      </c>
      <c r="O701" t="s">
        <v>4683</v>
      </c>
      <c r="P701">
        <v>36.448059899999997</v>
      </c>
      <c r="Q701">
        <v>127.46570269999999</v>
      </c>
    </row>
    <row r="702" spans="1:17" x14ac:dyDescent="0.3">
      <c r="A702" t="s">
        <v>4825</v>
      </c>
      <c r="B702" t="s">
        <v>4826</v>
      </c>
      <c r="C702" t="s">
        <v>4826</v>
      </c>
      <c r="D702" t="s">
        <v>4827</v>
      </c>
      <c r="E702" t="str">
        <f>IF(Sheet2!C702="강원", "강원도", IF(Sheet2!C702="경기", "경기도", IF(Sheet2!C702="경남", "경상남도", IF(Sheet2!C702="경북", "경상북도", IF(Sheet2!C702="광주", "광주광역시", IF(Sheet2!C702="대구", "대구광역시", IF(Sheet2!C702="대전", "대전광역시", IF(Sheet2!C702="부산", "부산광역시",IF(Sheet2!C702="서울", "서울특별시",  IF(Sheet2!C702="세종", "세종특별자치시",  IF(Sheet2!C702="울산", "울산광역시",IF(Sheet2!C702="인천", "인천광역시", IF(Sheet2!C702="전남", "전라남도", IF(Sheet2!C702="전북", "전라북도",  IF(Sheet2!C702="제주", "제주특별자치도", IF(Sheet2!C702="충남", "충청남도", IF(Sheet2!C702="충북", "충청북도", Sheet2!C702)))))))))))))))))</f>
        <v>경상북도</v>
      </c>
      <c r="F702" t="str">
        <f>IFERROR(MID(Sheet2!B702, FIND(" ", Sheet2!B702) + 1, FIND(" ", Sheet2!B702, FIND(" ", Sheet2!B702) + 1) - FIND(" ", Sheet2!B702) - 1), MID(Sheet2!B702, FIND(" ", Sheet2!B702) + 1, LEN(Sheet2!B702) - FIND(" ", Sheet2!B702)))</f>
        <v>영주시</v>
      </c>
      <c r="G702" t="s">
        <v>32</v>
      </c>
      <c r="H702" s="2" t="s">
        <v>78</v>
      </c>
      <c r="I702" s="2">
        <v>7</v>
      </c>
      <c r="J702" t="s">
        <v>4828</v>
      </c>
      <c r="K702" t="s">
        <v>4829</v>
      </c>
      <c r="L702" t="s">
        <v>645</v>
      </c>
      <c r="M702" t="s">
        <v>4830</v>
      </c>
      <c r="N702" t="s">
        <v>138</v>
      </c>
      <c r="O702" t="s">
        <v>4831</v>
      </c>
      <c r="P702">
        <v>36.8979456</v>
      </c>
      <c r="Q702">
        <v>128.52280429999999</v>
      </c>
    </row>
    <row r="703" spans="1:17" x14ac:dyDescent="0.3">
      <c r="A703" t="s">
        <v>4832</v>
      </c>
      <c r="B703" t="s">
        <v>4677</v>
      </c>
      <c r="C703" t="s">
        <v>4833</v>
      </c>
      <c r="D703" t="s">
        <v>4834</v>
      </c>
      <c r="E703" t="str">
        <f>IF(Sheet2!C703="강원", "강원도", IF(Sheet2!C703="경기", "경기도", IF(Sheet2!C703="경남", "경상남도", IF(Sheet2!C703="경북", "경상북도", IF(Sheet2!C703="광주", "광주광역시", IF(Sheet2!C703="대구", "대구광역시", IF(Sheet2!C703="대전", "대전광역시", IF(Sheet2!C703="부산", "부산광역시",IF(Sheet2!C703="서울", "서울특별시",  IF(Sheet2!C703="세종", "세종특별자치시",  IF(Sheet2!C703="울산", "울산광역시",IF(Sheet2!C703="인천", "인천광역시", IF(Sheet2!C703="전남", "전라남도", IF(Sheet2!C703="전북", "전라북도",  IF(Sheet2!C703="제주", "제주특별자치도", IF(Sheet2!C703="충남", "충청남도", IF(Sheet2!C703="충북", "충청북도", Sheet2!C703)))))))))))))))))</f>
        <v>충청북도</v>
      </c>
      <c r="F703" t="str">
        <f>IFERROR(MID(Sheet2!B703, FIND(" ", Sheet2!B703) + 1, FIND(" ", Sheet2!B703, FIND(" ", Sheet2!B703) + 1) - FIND(" ", Sheet2!B703) - 1), MID(Sheet2!B703, FIND(" ", Sheet2!B703) + 1, LEN(Sheet2!B703) - FIND(" ", Sheet2!B703)))</f>
        <v>청주시</v>
      </c>
      <c r="G703" t="s">
        <v>32</v>
      </c>
      <c r="H703" s="2" t="s">
        <v>78</v>
      </c>
      <c r="I703" s="2">
        <v>9</v>
      </c>
      <c r="J703" t="s">
        <v>4835</v>
      </c>
      <c r="K703" t="s">
        <v>401</v>
      </c>
      <c r="L703" t="s">
        <v>4682</v>
      </c>
      <c r="M703" t="s">
        <v>4836</v>
      </c>
      <c r="N703" t="s">
        <v>4837</v>
      </c>
      <c r="O703" t="s">
        <v>4683</v>
      </c>
      <c r="P703">
        <v>36.448059899999997</v>
      </c>
      <c r="Q703">
        <v>127.46570269999999</v>
      </c>
    </row>
    <row r="704" spans="1:17" x14ac:dyDescent="0.3">
      <c r="A704" t="s">
        <v>4838</v>
      </c>
      <c r="B704" t="s">
        <v>4677</v>
      </c>
      <c r="C704" t="s">
        <v>4839</v>
      </c>
      <c r="D704" t="s">
        <v>4840</v>
      </c>
      <c r="E704" t="str">
        <f>IF(Sheet2!C704="강원", "강원도", IF(Sheet2!C704="경기", "경기도", IF(Sheet2!C704="경남", "경상남도", IF(Sheet2!C704="경북", "경상북도", IF(Sheet2!C704="광주", "광주광역시", IF(Sheet2!C704="대구", "대구광역시", IF(Sheet2!C704="대전", "대전광역시", IF(Sheet2!C704="부산", "부산광역시",IF(Sheet2!C704="서울", "서울특별시",  IF(Sheet2!C704="세종", "세종특별자치시",  IF(Sheet2!C704="울산", "울산광역시",IF(Sheet2!C704="인천", "인천광역시", IF(Sheet2!C704="전남", "전라남도", IF(Sheet2!C704="전북", "전라북도",  IF(Sheet2!C704="제주", "제주특별자치도", IF(Sheet2!C704="충남", "충청남도", IF(Sheet2!C704="충북", "충청북도", Sheet2!C704)))))))))))))))))</f>
        <v>충청북도</v>
      </c>
      <c r="F704" t="str">
        <f>IFERROR(MID(Sheet2!B704, FIND(" ", Sheet2!B704) + 1, FIND(" ", Sheet2!B704, FIND(" ", Sheet2!B704) + 1) - FIND(" ", Sheet2!B704) - 1), MID(Sheet2!B704, FIND(" ", Sheet2!B704) + 1, LEN(Sheet2!B704) - FIND(" ", Sheet2!B704)))</f>
        <v>옥천군</v>
      </c>
      <c r="G704" t="s">
        <v>128</v>
      </c>
      <c r="H704" s="2" t="s">
        <v>78</v>
      </c>
      <c r="I704" s="2">
        <v>8.5</v>
      </c>
      <c r="J704" t="s">
        <v>4771</v>
      </c>
      <c r="K704" t="s">
        <v>431</v>
      </c>
      <c r="L704" t="s">
        <v>4682</v>
      </c>
      <c r="O704" t="s">
        <v>4683</v>
      </c>
      <c r="P704">
        <v>36.448059899999997</v>
      </c>
      <c r="Q704">
        <v>127.46570269999999</v>
      </c>
    </row>
    <row r="705" spans="1:17" x14ac:dyDescent="0.3">
      <c r="A705" t="s">
        <v>4841</v>
      </c>
      <c r="B705" t="s">
        <v>4842</v>
      </c>
      <c r="C705" t="s">
        <v>4843</v>
      </c>
      <c r="D705" t="s">
        <v>4844</v>
      </c>
      <c r="E705" t="str">
        <f>IF(Sheet2!C705="강원", "강원도", IF(Sheet2!C705="경기", "경기도", IF(Sheet2!C705="경남", "경상남도", IF(Sheet2!C705="경북", "경상북도", IF(Sheet2!C705="광주", "광주광역시", IF(Sheet2!C705="대구", "대구광역시", IF(Sheet2!C705="대전", "대전광역시", IF(Sheet2!C705="부산", "부산광역시",IF(Sheet2!C705="서울", "서울특별시",  IF(Sheet2!C705="세종", "세종특별자치시",  IF(Sheet2!C705="울산", "울산광역시",IF(Sheet2!C705="인천", "인천광역시", IF(Sheet2!C705="전남", "전라남도", IF(Sheet2!C705="전북", "전라북도",  IF(Sheet2!C705="제주", "제주특별자치도", IF(Sheet2!C705="충남", "충청남도", IF(Sheet2!C705="충북", "충청북도", Sheet2!C705)))))))))))))))))</f>
        <v>대전광역시</v>
      </c>
      <c r="F705" t="str">
        <f>IFERROR(MID(Sheet2!B705, FIND(" ", Sheet2!B705) + 1, FIND(" ", Sheet2!B705, FIND(" ", Sheet2!B705) + 1) - FIND(" ", Sheet2!B705) - 1), MID(Sheet2!B705, FIND(" ", Sheet2!B705) + 1, LEN(Sheet2!B705) - FIND(" ", Sheet2!B705)))</f>
        <v>서구</v>
      </c>
      <c r="G705" t="s">
        <v>19</v>
      </c>
      <c r="H705" s="2" t="s">
        <v>20</v>
      </c>
      <c r="I705" s="2">
        <v>10.3</v>
      </c>
      <c r="J705" t="s">
        <v>4846</v>
      </c>
      <c r="K705" t="s">
        <v>386</v>
      </c>
      <c r="L705" t="s">
        <v>4847</v>
      </c>
      <c r="M705" t="s">
        <v>4848</v>
      </c>
      <c r="N705" t="s">
        <v>4849</v>
      </c>
      <c r="O705" t="s">
        <v>4850</v>
      </c>
      <c r="P705">
        <v>36.345839400000003</v>
      </c>
      <c r="Q705">
        <v>127.35173570000001</v>
      </c>
    </row>
    <row r="706" spans="1:17" x14ac:dyDescent="0.3">
      <c r="A706" t="s">
        <v>4851</v>
      </c>
      <c r="B706" t="s">
        <v>4842</v>
      </c>
      <c r="C706" t="s">
        <v>4852</v>
      </c>
      <c r="D706" t="s">
        <v>4853</v>
      </c>
      <c r="E706" t="str">
        <f>IF(Sheet2!C706="강원", "강원도", IF(Sheet2!C706="경기", "경기도", IF(Sheet2!C706="경남", "경상남도", IF(Sheet2!C706="경북", "경상북도", IF(Sheet2!C706="광주", "광주광역시", IF(Sheet2!C706="대구", "대구광역시", IF(Sheet2!C706="대전", "대전광역시", IF(Sheet2!C706="부산", "부산광역시",IF(Sheet2!C706="서울", "서울특별시",  IF(Sheet2!C706="세종", "세종특별자치시",  IF(Sheet2!C706="울산", "울산광역시",IF(Sheet2!C706="인천", "인천광역시", IF(Sheet2!C706="전남", "전라남도", IF(Sheet2!C706="전북", "전라북도",  IF(Sheet2!C706="제주", "제주특별자치도", IF(Sheet2!C706="충남", "충청남도", IF(Sheet2!C706="충북", "충청북도", Sheet2!C706)))))))))))))))))</f>
        <v>대전광역시</v>
      </c>
      <c r="F706" t="str">
        <f>IFERROR(MID(Sheet2!B706, FIND(" ", Sheet2!B706) + 1, FIND(" ", Sheet2!B706, FIND(" ", Sheet2!B706) + 1) - FIND(" ", Sheet2!B706) - 1), MID(Sheet2!B706, FIND(" ", Sheet2!B706) + 1, LEN(Sheet2!B706) - FIND(" ", Sheet2!B706)))</f>
        <v>서구</v>
      </c>
      <c r="G706" t="s">
        <v>32</v>
      </c>
      <c r="H706" s="2" t="s">
        <v>60</v>
      </c>
      <c r="I706" s="2">
        <v>16.600000000000001</v>
      </c>
      <c r="J706" t="s">
        <v>4854</v>
      </c>
      <c r="K706" t="s">
        <v>386</v>
      </c>
      <c r="L706" t="s">
        <v>4855</v>
      </c>
      <c r="M706" t="s">
        <v>4848</v>
      </c>
      <c r="N706" t="s">
        <v>4856</v>
      </c>
      <c r="O706" t="s">
        <v>4850</v>
      </c>
      <c r="P706">
        <v>36.345839400000003</v>
      </c>
      <c r="Q706">
        <v>127.35173570000001</v>
      </c>
    </row>
    <row r="707" spans="1:17" x14ac:dyDescent="0.3">
      <c r="A707" t="s">
        <v>4857</v>
      </c>
      <c r="B707" t="s">
        <v>4842</v>
      </c>
      <c r="C707" t="s">
        <v>4858</v>
      </c>
      <c r="D707" t="s">
        <v>4859</v>
      </c>
      <c r="E707" t="str">
        <f>IF(Sheet2!C707="강원", "강원도", IF(Sheet2!C707="경기", "경기도", IF(Sheet2!C707="경남", "경상남도", IF(Sheet2!C707="경북", "경상북도", IF(Sheet2!C707="광주", "광주광역시", IF(Sheet2!C707="대구", "대구광역시", IF(Sheet2!C707="대전", "대전광역시", IF(Sheet2!C707="부산", "부산광역시",IF(Sheet2!C707="서울", "서울특별시",  IF(Sheet2!C707="세종", "세종특별자치시",  IF(Sheet2!C707="울산", "울산광역시",IF(Sheet2!C707="인천", "인천광역시", IF(Sheet2!C707="전남", "전라남도", IF(Sheet2!C707="전북", "전라북도",  IF(Sheet2!C707="제주", "제주특별자치도", IF(Sheet2!C707="충남", "충청남도", IF(Sheet2!C707="충북", "충청북도", Sheet2!C707)))))))))))))))))</f>
        <v>대전광역시</v>
      </c>
      <c r="F707" t="str">
        <f>IFERROR(MID(Sheet2!B707, FIND(" ", Sheet2!B707) + 1, FIND(" ", Sheet2!B707, FIND(" ", Sheet2!B707) + 1) - FIND(" ", Sheet2!B707) - 1), MID(Sheet2!B707, FIND(" ", Sheet2!B707) + 1, LEN(Sheet2!B707) - FIND(" ", Sheet2!B707)))</f>
        <v>서구</v>
      </c>
      <c r="G707" t="s">
        <v>32</v>
      </c>
      <c r="H707" s="2" t="s">
        <v>20</v>
      </c>
      <c r="I707" s="2">
        <v>13</v>
      </c>
      <c r="J707" t="s">
        <v>4860</v>
      </c>
      <c r="K707" t="s">
        <v>386</v>
      </c>
      <c r="L707" t="s">
        <v>4861</v>
      </c>
      <c r="M707" t="s">
        <v>4862</v>
      </c>
      <c r="N707" t="s">
        <v>4863</v>
      </c>
      <c r="O707" t="s">
        <v>4850</v>
      </c>
      <c r="P707">
        <v>36.345839400000003</v>
      </c>
      <c r="Q707">
        <v>127.35173570000001</v>
      </c>
    </row>
    <row r="708" spans="1:17" x14ac:dyDescent="0.3">
      <c r="A708" t="s">
        <v>4864</v>
      </c>
      <c r="B708" t="s">
        <v>4865</v>
      </c>
      <c r="C708" t="s">
        <v>4865</v>
      </c>
      <c r="D708" t="s">
        <v>4866</v>
      </c>
      <c r="E708" t="str">
        <f>IF(Sheet2!C708="강원", "강원도", IF(Sheet2!C708="경기", "경기도", IF(Sheet2!C708="경남", "경상남도", IF(Sheet2!C708="경북", "경상북도", IF(Sheet2!C708="광주", "광주광역시", IF(Sheet2!C708="대구", "대구광역시", IF(Sheet2!C708="대전", "대전광역시", IF(Sheet2!C708="부산", "부산광역시",IF(Sheet2!C708="서울", "서울특별시",  IF(Sheet2!C708="세종", "세종특별자치시",  IF(Sheet2!C708="울산", "울산광역시",IF(Sheet2!C708="인천", "인천광역시", IF(Sheet2!C708="전남", "전라남도", IF(Sheet2!C708="전북", "전라북도",  IF(Sheet2!C708="제주", "제주특별자치도", IF(Sheet2!C708="충남", "충청남도", IF(Sheet2!C708="충북", "충청북도", Sheet2!C708)))))))))))))))))</f>
        <v>경상북도</v>
      </c>
      <c r="F708" t="str">
        <f>IFERROR(MID(Sheet2!B708, FIND(" ", Sheet2!B708) + 1, FIND(" ", Sheet2!B708, FIND(" ", Sheet2!B708) + 1) - FIND(" ", Sheet2!B708) - 1), MID(Sheet2!B708, FIND(" ", Sheet2!B708) + 1, LEN(Sheet2!B708) - FIND(" ", Sheet2!B708)))</f>
        <v>상주시</v>
      </c>
      <c r="G708" t="s">
        <v>32</v>
      </c>
      <c r="H708" s="2" t="s">
        <v>33</v>
      </c>
      <c r="I708" s="2">
        <v>1.7</v>
      </c>
      <c r="J708" t="s">
        <v>4867</v>
      </c>
      <c r="K708" t="s">
        <v>187</v>
      </c>
      <c r="L708" t="s">
        <v>138</v>
      </c>
      <c r="M708" t="s">
        <v>4868</v>
      </c>
      <c r="N708" t="s">
        <v>138</v>
      </c>
      <c r="O708" t="s">
        <v>4869</v>
      </c>
      <c r="P708">
        <v>36.327279900000001</v>
      </c>
      <c r="Q708">
        <v>128.20252160000001</v>
      </c>
    </row>
    <row r="709" spans="1:17" x14ac:dyDescent="0.3">
      <c r="A709" t="s">
        <v>4870</v>
      </c>
      <c r="B709" t="s">
        <v>4871</v>
      </c>
      <c r="C709" t="s">
        <v>4872</v>
      </c>
      <c r="D709" t="s">
        <v>4873</v>
      </c>
      <c r="E709" t="str">
        <f>IF(Sheet2!C709="강원", "강원도", IF(Sheet2!C709="경기", "경기도", IF(Sheet2!C709="경남", "경상남도", IF(Sheet2!C709="경북", "경상북도", IF(Sheet2!C709="광주", "광주광역시", IF(Sheet2!C709="대구", "대구광역시", IF(Sheet2!C709="대전", "대전광역시", IF(Sheet2!C709="부산", "부산광역시",IF(Sheet2!C709="서울", "서울특별시",  IF(Sheet2!C709="세종", "세종특별자치시",  IF(Sheet2!C709="울산", "울산광역시",IF(Sheet2!C709="인천", "인천광역시", IF(Sheet2!C709="전남", "전라남도", IF(Sheet2!C709="전북", "전라북도",  IF(Sheet2!C709="제주", "제주특별자치도", IF(Sheet2!C709="충남", "충청남도", IF(Sheet2!C709="충북", "충청북도", Sheet2!C709)))))))))))))))))</f>
        <v>경상북도</v>
      </c>
      <c r="F709" t="str">
        <f>IFERROR(MID(Sheet2!B709, FIND(" ", Sheet2!B709) + 1, FIND(" ", Sheet2!B709, FIND(" ", Sheet2!B709) + 1) - FIND(" ", Sheet2!B709) - 1), MID(Sheet2!B709, FIND(" ", Sheet2!B709) + 1, LEN(Sheet2!B709) - FIND(" ", Sheet2!B709)))</f>
        <v>문경시</v>
      </c>
      <c r="G709" t="s">
        <v>32</v>
      </c>
      <c r="H709" s="2" t="s">
        <v>33</v>
      </c>
      <c r="I709" s="2">
        <v>4.4000000000000004</v>
      </c>
      <c r="J709" t="s">
        <v>4875</v>
      </c>
      <c r="K709" t="s">
        <v>477</v>
      </c>
      <c r="L709" t="s">
        <v>4876</v>
      </c>
      <c r="M709" t="s">
        <v>4877</v>
      </c>
      <c r="N709" t="s">
        <v>4878</v>
      </c>
      <c r="O709" t="s">
        <v>4879</v>
      </c>
      <c r="P709">
        <v>36.668728600000001</v>
      </c>
      <c r="Q709">
        <v>127.9794224</v>
      </c>
    </row>
    <row r="710" spans="1:17" x14ac:dyDescent="0.3">
      <c r="A710" t="s">
        <v>4880</v>
      </c>
      <c r="B710" t="s">
        <v>4881</v>
      </c>
      <c r="C710" t="s">
        <v>4882</v>
      </c>
      <c r="D710" t="s">
        <v>4883</v>
      </c>
      <c r="E710" t="str">
        <f>IF(Sheet2!C710="강원", "강원도", IF(Sheet2!C710="경기", "경기도", IF(Sheet2!C710="경남", "경상남도", IF(Sheet2!C710="경북", "경상북도", IF(Sheet2!C710="광주", "광주광역시", IF(Sheet2!C710="대구", "대구광역시", IF(Sheet2!C710="대전", "대전광역시", IF(Sheet2!C710="부산", "부산광역시",IF(Sheet2!C710="서울", "서울특별시",  IF(Sheet2!C710="세종", "세종특별자치시",  IF(Sheet2!C710="울산", "울산광역시",IF(Sheet2!C710="인천", "인천광역시", IF(Sheet2!C710="전남", "전라남도", IF(Sheet2!C710="전북", "전라북도",  IF(Sheet2!C710="제주", "제주특별자치도", IF(Sheet2!C710="충남", "충청남도", IF(Sheet2!C710="충북", "충청북도", Sheet2!C710)))))))))))))))))</f>
        <v>경상북도</v>
      </c>
      <c r="F710" t="str">
        <f>IFERROR(MID(Sheet2!B710, FIND(" ", Sheet2!B710) + 1, FIND(" ", Sheet2!B710, FIND(" ", Sheet2!B710) + 1) - FIND(" ", Sheet2!B710) - 1), MID(Sheet2!B710, FIND(" ", Sheet2!B710) + 1, LEN(Sheet2!B710) - FIND(" ", Sheet2!B710)))</f>
        <v>의성군</v>
      </c>
      <c r="G710" t="s">
        <v>128</v>
      </c>
      <c r="H710" s="2" t="s">
        <v>78</v>
      </c>
      <c r="I710" s="2">
        <v>6.3</v>
      </c>
      <c r="J710" t="s">
        <v>4884</v>
      </c>
      <c r="K710" t="s">
        <v>4885</v>
      </c>
      <c r="L710" t="s">
        <v>4886</v>
      </c>
      <c r="M710" t="s">
        <v>4887</v>
      </c>
      <c r="N710" t="s">
        <v>4888</v>
      </c>
      <c r="O710" t="s">
        <v>4889</v>
      </c>
      <c r="P710">
        <v>36.3491711</v>
      </c>
      <c r="Q710">
        <v>128.33222269999999</v>
      </c>
    </row>
    <row r="711" spans="1:17" x14ac:dyDescent="0.3">
      <c r="A711" t="s">
        <v>4890</v>
      </c>
      <c r="B711" t="s">
        <v>4891</v>
      </c>
      <c r="C711" t="s">
        <v>29</v>
      </c>
      <c r="D711" t="s">
        <v>4892</v>
      </c>
      <c r="E711" t="str">
        <f>IF(Sheet2!C711="강원", "강원도", IF(Sheet2!C711="경기", "경기도", IF(Sheet2!C711="경남", "경상남도", IF(Sheet2!C711="경북", "경상북도", IF(Sheet2!C711="광주", "광주광역시", IF(Sheet2!C711="대구", "대구광역시", IF(Sheet2!C711="대전", "대전광역시", IF(Sheet2!C711="부산", "부산광역시",IF(Sheet2!C711="서울", "서울특별시",  IF(Sheet2!C711="세종", "세종특별자치시",  IF(Sheet2!C711="울산", "울산광역시",IF(Sheet2!C711="인천", "인천광역시", IF(Sheet2!C711="전남", "전라남도", IF(Sheet2!C711="전북", "전라북도",  IF(Sheet2!C711="제주", "제주특별자치도", IF(Sheet2!C711="충남", "충청남도", IF(Sheet2!C711="충북", "충청북도", Sheet2!C711)))))))))))))))))</f>
        <v>경상북도</v>
      </c>
      <c r="F711" t="str">
        <f>IFERROR(MID(Sheet2!B711, FIND(" ", Sheet2!B711) + 1, FIND(" ", Sheet2!B711, FIND(" ", Sheet2!B711) + 1) - FIND(" ", Sheet2!B711) - 1), MID(Sheet2!B711, FIND(" ", Sheet2!B711) + 1, LEN(Sheet2!B711) - FIND(" ", Sheet2!B711)))</f>
        <v>청송군</v>
      </c>
      <c r="G711" t="s">
        <v>32</v>
      </c>
      <c r="H711" s="2" t="s">
        <v>33</v>
      </c>
      <c r="I711" s="2">
        <v>4.7</v>
      </c>
      <c r="J711" t="s">
        <v>4893</v>
      </c>
      <c r="K711" t="s">
        <v>594</v>
      </c>
      <c r="L711" t="s">
        <v>4894</v>
      </c>
      <c r="M711" t="s">
        <v>4895</v>
      </c>
      <c r="N711" t="s">
        <v>4896</v>
      </c>
      <c r="O711" t="s">
        <v>4897</v>
      </c>
      <c r="P711">
        <v>36.321632399999999</v>
      </c>
      <c r="Q711">
        <v>128.98889270000001</v>
      </c>
    </row>
    <row r="712" spans="1:17" x14ac:dyDescent="0.3">
      <c r="A712" t="s">
        <v>4898</v>
      </c>
      <c r="B712" t="s">
        <v>4899</v>
      </c>
      <c r="C712" t="s">
        <v>4899</v>
      </c>
      <c r="D712" t="s">
        <v>4900</v>
      </c>
      <c r="E712" t="str">
        <f>IF(Sheet2!C712="강원", "강원도", IF(Sheet2!C712="경기", "경기도", IF(Sheet2!C712="경남", "경상남도", IF(Sheet2!C712="경북", "경상북도", IF(Sheet2!C712="광주", "광주광역시", IF(Sheet2!C712="대구", "대구광역시", IF(Sheet2!C712="대전", "대전광역시", IF(Sheet2!C712="부산", "부산광역시",IF(Sheet2!C712="서울", "서울특별시",  IF(Sheet2!C712="세종", "세종특별자치시",  IF(Sheet2!C712="울산", "울산광역시",IF(Sheet2!C712="인천", "인천광역시", IF(Sheet2!C712="전남", "전라남도", IF(Sheet2!C712="전북", "전라북도",  IF(Sheet2!C712="제주", "제주특별자치도", IF(Sheet2!C712="충남", "충청남도", IF(Sheet2!C712="충북", "충청북도", Sheet2!C712)))))))))))))))))</f>
        <v>광주광역시</v>
      </c>
      <c r="F712" t="str">
        <f>IFERROR(MID(Sheet2!B712, FIND(" ", Sheet2!B712) + 1, FIND(" ", Sheet2!B712, FIND(" ", Sheet2!B712) + 1) - FIND(" ", Sheet2!B712) - 1), MID(Sheet2!B712, FIND(" ", Sheet2!B712) + 1, LEN(Sheet2!B712) - FIND(" ", Sheet2!B712)))</f>
        <v>북구</v>
      </c>
      <c r="G712" t="s">
        <v>128</v>
      </c>
      <c r="H712" s="2" t="s">
        <v>78</v>
      </c>
      <c r="I712" s="2">
        <v>6.6</v>
      </c>
      <c r="J712" t="s">
        <v>4901</v>
      </c>
      <c r="K712" t="s">
        <v>80</v>
      </c>
      <c r="L712" t="s">
        <v>4902</v>
      </c>
      <c r="M712" t="s">
        <v>4903</v>
      </c>
      <c r="N712" t="s">
        <v>4904</v>
      </c>
      <c r="O712" t="s">
        <v>4905</v>
      </c>
      <c r="P712">
        <v>35.191570300000002</v>
      </c>
      <c r="Q712">
        <v>126.9434839</v>
      </c>
    </row>
    <row r="713" spans="1:17" x14ac:dyDescent="0.3">
      <c r="A713" t="s">
        <v>4906</v>
      </c>
      <c r="B713" t="s">
        <v>4891</v>
      </c>
      <c r="C713" t="s">
        <v>41</v>
      </c>
      <c r="D713" t="s">
        <v>4907</v>
      </c>
      <c r="E713" t="str">
        <f>IF(Sheet2!C713="강원", "강원도", IF(Sheet2!C713="경기", "경기도", IF(Sheet2!C713="경남", "경상남도", IF(Sheet2!C713="경북", "경상북도", IF(Sheet2!C713="광주", "광주광역시", IF(Sheet2!C713="대구", "대구광역시", IF(Sheet2!C713="대전", "대전광역시", IF(Sheet2!C713="부산", "부산광역시",IF(Sheet2!C713="서울", "서울특별시",  IF(Sheet2!C713="세종", "세종특별자치시",  IF(Sheet2!C713="울산", "울산광역시",IF(Sheet2!C713="인천", "인천광역시", IF(Sheet2!C713="전남", "전라남도", IF(Sheet2!C713="전북", "전라북도",  IF(Sheet2!C713="제주", "제주특별자치도", IF(Sheet2!C713="충남", "충청남도", IF(Sheet2!C713="충북", "충청북도", Sheet2!C713)))))))))))))))))</f>
        <v>경상북도</v>
      </c>
      <c r="F713" t="str">
        <f>IFERROR(MID(Sheet2!B713, FIND(" ", Sheet2!B713) + 1, FIND(" ", Sheet2!B713, FIND(" ", Sheet2!B713) + 1) - FIND(" ", Sheet2!B713) - 1), MID(Sheet2!B713, FIND(" ", Sheet2!B713) + 1, LEN(Sheet2!B713) - FIND(" ", Sheet2!B713)))</f>
        <v>청송군</v>
      </c>
      <c r="G713" t="s">
        <v>32</v>
      </c>
      <c r="H713" s="2" t="s">
        <v>33</v>
      </c>
      <c r="I713" s="2">
        <v>3</v>
      </c>
      <c r="J713" t="s">
        <v>4908</v>
      </c>
      <c r="K713" t="s">
        <v>35</v>
      </c>
      <c r="L713" t="s">
        <v>4909</v>
      </c>
      <c r="M713" t="s">
        <v>4910</v>
      </c>
      <c r="N713" t="s">
        <v>4911</v>
      </c>
      <c r="O713" t="s">
        <v>4897</v>
      </c>
      <c r="P713">
        <v>36.321632399999999</v>
      </c>
      <c r="Q713">
        <v>128.98889270000001</v>
      </c>
    </row>
    <row r="714" spans="1:17" x14ac:dyDescent="0.3">
      <c r="A714" t="s">
        <v>4912</v>
      </c>
      <c r="B714" t="s">
        <v>4913</v>
      </c>
      <c r="C714" t="s">
        <v>4914</v>
      </c>
      <c r="D714" t="s">
        <v>4915</v>
      </c>
      <c r="E714" t="str">
        <f>IF(Sheet2!C714="강원", "강원도", IF(Sheet2!C714="경기", "경기도", IF(Sheet2!C714="경남", "경상남도", IF(Sheet2!C714="경북", "경상북도", IF(Sheet2!C714="광주", "광주광역시", IF(Sheet2!C714="대구", "대구광역시", IF(Sheet2!C714="대전", "대전광역시", IF(Sheet2!C714="부산", "부산광역시",IF(Sheet2!C714="서울", "서울특별시",  IF(Sheet2!C714="세종", "세종특별자치시",  IF(Sheet2!C714="울산", "울산광역시",IF(Sheet2!C714="인천", "인천광역시", IF(Sheet2!C714="전남", "전라남도", IF(Sheet2!C714="전북", "전라북도",  IF(Sheet2!C714="제주", "제주특별자치도", IF(Sheet2!C714="충남", "충청남도", IF(Sheet2!C714="충북", "충청북도", Sheet2!C714)))))))))))))))))</f>
        <v>광주광역시</v>
      </c>
      <c r="F714" t="str">
        <f>IFERROR(MID(Sheet2!B714, FIND(" ", Sheet2!B714) + 1, FIND(" ", Sheet2!B714, FIND(" ", Sheet2!B714) + 1) - FIND(" ", Sheet2!B714) - 1), MID(Sheet2!B714, FIND(" ", Sheet2!B714) + 1, LEN(Sheet2!B714) - FIND(" ", Sheet2!B714)))</f>
        <v>광산구</v>
      </c>
      <c r="G714" t="s">
        <v>19</v>
      </c>
      <c r="H714" s="2" t="s">
        <v>78</v>
      </c>
      <c r="I714" s="2">
        <v>8.6</v>
      </c>
      <c r="J714" t="s">
        <v>4917</v>
      </c>
      <c r="K714" t="s">
        <v>122</v>
      </c>
      <c r="L714" t="s">
        <v>4918</v>
      </c>
      <c r="M714" t="s">
        <v>4919</v>
      </c>
      <c r="N714" t="s">
        <v>4920</v>
      </c>
      <c r="O714" t="s">
        <v>4921</v>
      </c>
      <c r="P714">
        <v>35.194270099999997</v>
      </c>
      <c r="Q714">
        <v>126.76950100000001</v>
      </c>
    </row>
    <row r="715" spans="1:17" x14ac:dyDescent="0.3">
      <c r="A715" t="s">
        <v>4922</v>
      </c>
      <c r="B715" t="s">
        <v>4891</v>
      </c>
      <c r="C715" t="s">
        <v>44</v>
      </c>
      <c r="D715" t="s">
        <v>4923</v>
      </c>
      <c r="E715" t="str">
        <f>IF(Sheet2!C715="강원", "강원도", IF(Sheet2!C715="경기", "경기도", IF(Sheet2!C715="경남", "경상남도", IF(Sheet2!C715="경북", "경상북도", IF(Sheet2!C715="광주", "광주광역시", IF(Sheet2!C715="대구", "대구광역시", IF(Sheet2!C715="대전", "대전광역시", IF(Sheet2!C715="부산", "부산광역시",IF(Sheet2!C715="서울", "서울특별시",  IF(Sheet2!C715="세종", "세종특별자치시",  IF(Sheet2!C715="울산", "울산광역시",IF(Sheet2!C715="인천", "인천광역시", IF(Sheet2!C715="전남", "전라남도", IF(Sheet2!C715="전북", "전라북도",  IF(Sheet2!C715="제주", "제주특별자치도", IF(Sheet2!C715="충남", "충청남도", IF(Sheet2!C715="충북", "충청북도", Sheet2!C715)))))))))))))))))</f>
        <v>경상북도</v>
      </c>
      <c r="F715" t="str">
        <f>IFERROR(MID(Sheet2!B715, FIND(" ", Sheet2!B715) + 1, FIND(" ", Sheet2!B715, FIND(" ", Sheet2!B715) + 1) - FIND(" ", Sheet2!B715) - 1), MID(Sheet2!B715, FIND(" ", Sheet2!B715) + 1, LEN(Sheet2!B715) - FIND(" ", Sheet2!B715)))</f>
        <v>청송군</v>
      </c>
      <c r="G715" t="s">
        <v>32</v>
      </c>
      <c r="H715" s="2" t="s">
        <v>78</v>
      </c>
      <c r="I715" s="2">
        <v>4.7</v>
      </c>
      <c r="J715" t="s">
        <v>4924</v>
      </c>
      <c r="K715" t="s">
        <v>4925</v>
      </c>
      <c r="L715" t="s">
        <v>4926</v>
      </c>
      <c r="M715" t="s">
        <v>4926</v>
      </c>
      <c r="N715" t="s">
        <v>4926</v>
      </c>
      <c r="O715" t="s">
        <v>4897</v>
      </c>
      <c r="P715">
        <v>36.321632399999999</v>
      </c>
      <c r="Q715">
        <v>128.98889270000001</v>
      </c>
    </row>
    <row r="716" spans="1:17" x14ac:dyDescent="0.3">
      <c r="A716" t="s">
        <v>4927</v>
      </c>
      <c r="B716" t="s">
        <v>4913</v>
      </c>
      <c r="C716" t="s">
        <v>4928</v>
      </c>
      <c r="D716" t="s">
        <v>4929</v>
      </c>
      <c r="E716" t="str">
        <f>IF(Sheet2!C716="강원", "강원도", IF(Sheet2!C716="경기", "경기도", IF(Sheet2!C716="경남", "경상남도", IF(Sheet2!C716="경북", "경상북도", IF(Sheet2!C716="광주", "광주광역시", IF(Sheet2!C716="대구", "대구광역시", IF(Sheet2!C716="대전", "대전광역시", IF(Sheet2!C716="부산", "부산광역시",IF(Sheet2!C716="서울", "서울특별시",  IF(Sheet2!C716="세종", "세종특별자치시",  IF(Sheet2!C716="울산", "울산광역시",IF(Sheet2!C716="인천", "인천광역시", IF(Sheet2!C716="전남", "전라남도", IF(Sheet2!C716="전북", "전라북도",  IF(Sheet2!C716="제주", "제주특별자치도", IF(Sheet2!C716="충남", "충청남도", IF(Sheet2!C716="충북", "충청북도", Sheet2!C716)))))))))))))))))</f>
        <v>광주광역시</v>
      </c>
      <c r="F716" t="str">
        <f>IFERROR(MID(Sheet2!B716, FIND(" ", Sheet2!B716) + 1, FIND(" ", Sheet2!B716, FIND(" ", Sheet2!B716) + 1) - FIND(" ", Sheet2!B716) - 1), MID(Sheet2!B716, FIND(" ", Sheet2!B716) + 1, LEN(Sheet2!B716) - FIND(" ", Sheet2!B716)))</f>
        <v>광산구</v>
      </c>
      <c r="G716" t="s">
        <v>32</v>
      </c>
      <c r="H716" s="2" t="s">
        <v>20</v>
      </c>
      <c r="I716" s="2">
        <v>13.5</v>
      </c>
      <c r="J716" t="s">
        <v>4930</v>
      </c>
      <c r="K716" t="s">
        <v>71</v>
      </c>
      <c r="L716" t="s">
        <v>645</v>
      </c>
      <c r="M716" t="s">
        <v>4931</v>
      </c>
      <c r="N716" t="s">
        <v>138</v>
      </c>
      <c r="O716" t="s">
        <v>4921</v>
      </c>
      <c r="P716">
        <v>35.194270099999997</v>
      </c>
      <c r="Q716">
        <v>126.76950100000001</v>
      </c>
    </row>
    <row r="717" spans="1:17" x14ac:dyDescent="0.3">
      <c r="A717" t="s">
        <v>4932</v>
      </c>
      <c r="B717" t="s">
        <v>4913</v>
      </c>
      <c r="C717" t="s">
        <v>4933</v>
      </c>
      <c r="D717" t="s">
        <v>4934</v>
      </c>
      <c r="E717" t="str">
        <f>IF(Sheet2!C717="강원", "강원도", IF(Sheet2!C717="경기", "경기도", IF(Sheet2!C717="경남", "경상남도", IF(Sheet2!C717="경북", "경상북도", IF(Sheet2!C717="광주", "광주광역시", IF(Sheet2!C717="대구", "대구광역시", IF(Sheet2!C717="대전", "대전광역시", IF(Sheet2!C717="부산", "부산광역시",IF(Sheet2!C717="서울", "서울특별시",  IF(Sheet2!C717="세종", "세종특별자치시",  IF(Sheet2!C717="울산", "울산광역시",IF(Sheet2!C717="인천", "인천광역시", IF(Sheet2!C717="전남", "전라남도", IF(Sheet2!C717="전북", "전라북도",  IF(Sheet2!C717="제주", "제주특별자치도", IF(Sheet2!C717="충남", "충청남도", IF(Sheet2!C717="충북", "충청북도", Sheet2!C717)))))))))))))))))</f>
        <v>광주광역시</v>
      </c>
      <c r="F717" t="str">
        <f>IFERROR(MID(Sheet2!B717, FIND(" ", Sheet2!B717) + 1, FIND(" ", Sheet2!B717, FIND(" ", Sheet2!B717) + 1) - FIND(" ", Sheet2!B717) - 1), MID(Sheet2!B717, FIND(" ", Sheet2!B717) + 1, LEN(Sheet2!B717) - FIND(" ", Sheet2!B717)))</f>
        <v>광산구</v>
      </c>
      <c r="G717" t="s">
        <v>32</v>
      </c>
      <c r="H717" s="2" t="s">
        <v>78</v>
      </c>
      <c r="I717" s="2">
        <v>8.9</v>
      </c>
      <c r="J717" t="s">
        <v>4935</v>
      </c>
      <c r="K717" t="s">
        <v>87</v>
      </c>
      <c r="L717" t="s">
        <v>645</v>
      </c>
      <c r="M717" t="s">
        <v>4936</v>
      </c>
      <c r="N717" t="s">
        <v>4937</v>
      </c>
      <c r="O717" t="s">
        <v>4921</v>
      </c>
      <c r="P717">
        <v>35.194270099999997</v>
      </c>
      <c r="Q717">
        <v>126.76950100000001</v>
      </c>
    </row>
    <row r="718" spans="1:17" x14ac:dyDescent="0.3">
      <c r="A718" t="s">
        <v>4938</v>
      </c>
      <c r="B718" t="s">
        <v>4939</v>
      </c>
      <c r="C718" t="s">
        <v>4939</v>
      </c>
      <c r="D718" t="s">
        <v>4940</v>
      </c>
      <c r="E718" t="str">
        <f>IF(Sheet2!C718="강원", "강원도", IF(Sheet2!C718="경기", "경기도", IF(Sheet2!C718="경남", "경상남도", IF(Sheet2!C718="경북", "경상북도", IF(Sheet2!C718="광주", "광주광역시", IF(Sheet2!C718="대구", "대구광역시", IF(Sheet2!C718="대전", "대전광역시", IF(Sheet2!C718="부산", "부산광역시",IF(Sheet2!C718="서울", "서울특별시",  IF(Sheet2!C718="세종", "세종특별자치시",  IF(Sheet2!C718="울산", "울산광역시",IF(Sheet2!C718="인천", "인천광역시", IF(Sheet2!C718="전남", "전라남도", IF(Sheet2!C718="전북", "전라북도",  IF(Sheet2!C718="제주", "제주특별자치도", IF(Sheet2!C718="충남", "충청남도", IF(Sheet2!C718="충북", "충청북도", Sheet2!C718)))))))))))))))))</f>
        <v>광주광역시</v>
      </c>
      <c r="F718" t="str">
        <f>IFERROR(MID(Sheet2!B718, FIND(" ", Sheet2!B718) + 1, FIND(" ", Sheet2!B718, FIND(" ", Sheet2!B718) + 1) - FIND(" ", Sheet2!B718) - 1), MID(Sheet2!B718, FIND(" ", Sheet2!B718) + 1, LEN(Sheet2!B718) - FIND(" ", Sheet2!B718)))</f>
        <v>광산구</v>
      </c>
      <c r="G718" t="s">
        <v>32</v>
      </c>
      <c r="H718" s="2" t="s">
        <v>78</v>
      </c>
      <c r="I718" s="2">
        <v>7</v>
      </c>
      <c r="J718" t="s">
        <v>4941</v>
      </c>
      <c r="K718" t="s">
        <v>122</v>
      </c>
      <c r="L718" t="s">
        <v>645</v>
      </c>
      <c r="M718" t="s">
        <v>138</v>
      </c>
      <c r="N718" t="s">
        <v>138</v>
      </c>
      <c r="O718" t="s">
        <v>4942</v>
      </c>
      <c r="P718">
        <v>35.166671399999998</v>
      </c>
      <c r="Q718">
        <v>126.7587779</v>
      </c>
    </row>
    <row r="719" spans="1:17" x14ac:dyDescent="0.3">
      <c r="A719" t="s">
        <v>4943</v>
      </c>
      <c r="B719" t="s">
        <v>4944</v>
      </c>
      <c r="C719" t="s">
        <v>4945</v>
      </c>
      <c r="D719" t="s">
        <v>4946</v>
      </c>
      <c r="E719" t="str">
        <f>IF(Sheet2!C719="강원", "강원도", IF(Sheet2!C719="경기", "경기도", IF(Sheet2!C719="경남", "경상남도", IF(Sheet2!C719="경북", "경상북도", IF(Sheet2!C719="광주", "광주광역시", IF(Sheet2!C719="대구", "대구광역시", IF(Sheet2!C719="대전", "대전광역시", IF(Sheet2!C719="부산", "부산광역시",IF(Sheet2!C719="서울", "서울특별시",  IF(Sheet2!C719="세종", "세종특별자치시",  IF(Sheet2!C719="울산", "울산광역시",IF(Sheet2!C719="인천", "인천광역시", IF(Sheet2!C719="전남", "전라남도", IF(Sheet2!C719="전북", "전라북도",  IF(Sheet2!C719="제주", "제주특별자치도", IF(Sheet2!C719="충남", "충청남도", IF(Sheet2!C719="충북", "충청북도", Sheet2!C719)))))))))))))))))</f>
        <v>경상북도</v>
      </c>
      <c r="F719" t="str">
        <f>IFERROR(MID(Sheet2!B719, FIND(" ", Sheet2!B719) + 1, FIND(" ", Sheet2!B719, FIND(" ", Sheet2!B719) + 1) - FIND(" ", Sheet2!B719) - 1), MID(Sheet2!B719, FIND(" ", Sheet2!B719) + 1, LEN(Sheet2!B719) - FIND(" ", Sheet2!B719)))</f>
        <v>청도군</v>
      </c>
      <c r="G719" t="s">
        <v>32</v>
      </c>
      <c r="H719" s="2" t="s">
        <v>78</v>
      </c>
      <c r="I719" s="2">
        <v>6.5</v>
      </c>
      <c r="J719" t="s">
        <v>4947</v>
      </c>
      <c r="K719" t="s">
        <v>594</v>
      </c>
      <c r="L719" t="s">
        <v>4948</v>
      </c>
      <c r="M719" t="s">
        <v>4949</v>
      </c>
      <c r="N719" t="s">
        <v>4950</v>
      </c>
      <c r="O719" t="s">
        <v>4951</v>
      </c>
      <c r="P719">
        <v>35.652337500000002</v>
      </c>
      <c r="Q719">
        <v>128.58822430000001</v>
      </c>
    </row>
    <row r="720" spans="1:17" x14ac:dyDescent="0.3">
      <c r="A720" t="s">
        <v>4952</v>
      </c>
      <c r="B720" t="s">
        <v>4953</v>
      </c>
      <c r="C720" t="s">
        <v>4954</v>
      </c>
      <c r="D720" t="s">
        <v>4955</v>
      </c>
      <c r="E720" t="str">
        <f>IF(Sheet2!C720="강원", "강원도", IF(Sheet2!C720="경기", "경기도", IF(Sheet2!C720="경남", "경상남도", IF(Sheet2!C720="경북", "경상북도", IF(Sheet2!C720="광주", "광주광역시", IF(Sheet2!C720="대구", "대구광역시", IF(Sheet2!C720="대전", "대전광역시", IF(Sheet2!C720="부산", "부산광역시",IF(Sheet2!C720="서울", "서울특별시",  IF(Sheet2!C720="세종", "세종특별자치시",  IF(Sheet2!C720="울산", "울산광역시",IF(Sheet2!C720="인천", "인천광역시", IF(Sheet2!C720="전남", "전라남도", IF(Sheet2!C720="전북", "전라북도",  IF(Sheet2!C720="제주", "제주특별자치도", IF(Sheet2!C720="충남", "충청남도", IF(Sheet2!C720="충북", "충청북도", Sheet2!C720)))))))))))))))))</f>
        <v>경상북도</v>
      </c>
      <c r="F720" t="str">
        <f>IFERROR(MID(Sheet2!B720, FIND(" ", Sheet2!B720) + 1, FIND(" ", Sheet2!B720, FIND(" ", Sheet2!B720) + 1) - FIND(" ", Sheet2!B720) - 1), MID(Sheet2!B720, FIND(" ", Sheet2!B720) + 1, LEN(Sheet2!B720) - FIND(" ", Sheet2!B720)))</f>
        <v>칠곡군</v>
      </c>
      <c r="G720" t="s">
        <v>19</v>
      </c>
      <c r="H720" s="2" t="s">
        <v>78</v>
      </c>
      <c r="I720" s="2">
        <v>6.5</v>
      </c>
      <c r="J720" t="s">
        <v>4957</v>
      </c>
      <c r="K720" t="s">
        <v>1704</v>
      </c>
      <c r="L720" t="s">
        <v>4958</v>
      </c>
      <c r="M720" t="s">
        <v>4959</v>
      </c>
      <c r="N720" t="s">
        <v>4960</v>
      </c>
      <c r="O720" t="s">
        <v>4961</v>
      </c>
      <c r="P720">
        <v>35.981807400000001</v>
      </c>
      <c r="Q720">
        <v>128.53548989999999</v>
      </c>
    </row>
    <row r="721" spans="1:17" x14ac:dyDescent="0.3">
      <c r="A721" t="s">
        <v>4962</v>
      </c>
      <c r="B721" t="s">
        <v>4963</v>
      </c>
      <c r="C721" t="s">
        <v>4963</v>
      </c>
      <c r="D721" t="s">
        <v>4964</v>
      </c>
      <c r="E721" t="str">
        <f>IF(Sheet2!C721="강원", "강원도", IF(Sheet2!C721="경기", "경기도", IF(Sheet2!C721="경남", "경상남도", IF(Sheet2!C721="경북", "경상북도", IF(Sheet2!C721="광주", "광주광역시", IF(Sheet2!C721="대구", "대구광역시", IF(Sheet2!C721="대전", "대전광역시", IF(Sheet2!C721="부산", "부산광역시",IF(Sheet2!C721="서울", "서울특별시",  IF(Sheet2!C721="세종", "세종특별자치시",  IF(Sheet2!C721="울산", "울산광역시",IF(Sheet2!C721="인천", "인천광역시", IF(Sheet2!C721="전남", "전라남도", IF(Sheet2!C721="전북", "전라북도",  IF(Sheet2!C721="제주", "제주특별자치도", IF(Sheet2!C721="충남", "충청남도", IF(Sheet2!C721="충북", "충청북도", Sheet2!C721)))))))))))))))))</f>
        <v>부산광역시</v>
      </c>
      <c r="F721" t="str">
        <f>IFERROR(MID(Sheet2!B721, FIND(" ", Sheet2!B721) + 1, FIND(" ", Sheet2!B721, FIND(" ", Sheet2!B721) + 1) - FIND(" ", Sheet2!B721) - 1), MID(Sheet2!B721, FIND(" ", Sheet2!B721) + 1, LEN(Sheet2!B721) - FIND(" ", Sheet2!B721)))</f>
        <v>금정구</v>
      </c>
      <c r="G721" t="s">
        <v>19</v>
      </c>
      <c r="H721" s="2" t="s">
        <v>33</v>
      </c>
      <c r="I721" s="2">
        <v>2.2999999999999998</v>
      </c>
      <c r="J721" t="s">
        <v>4966</v>
      </c>
      <c r="K721" t="s">
        <v>187</v>
      </c>
      <c r="L721" t="s">
        <v>4967</v>
      </c>
      <c r="M721" t="s">
        <v>4967</v>
      </c>
      <c r="N721" t="s">
        <v>4967</v>
      </c>
      <c r="O721" t="s">
        <v>4968</v>
      </c>
      <c r="P721">
        <v>35.1087007</v>
      </c>
      <c r="Q721">
        <v>129.06251760000001</v>
      </c>
    </row>
    <row r="722" spans="1:17" x14ac:dyDescent="0.3">
      <c r="A722" t="s">
        <v>4969</v>
      </c>
      <c r="B722" t="s">
        <v>4970</v>
      </c>
      <c r="C722" t="s">
        <v>4971</v>
      </c>
      <c r="D722" t="s">
        <v>4972</v>
      </c>
      <c r="E722" t="str">
        <f>IF(Sheet2!C722="강원", "강원도", IF(Sheet2!C722="경기", "경기도", IF(Sheet2!C722="경남", "경상남도", IF(Sheet2!C722="경북", "경상북도", IF(Sheet2!C722="광주", "광주광역시", IF(Sheet2!C722="대구", "대구광역시", IF(Sheet2!C722="대전", "대전광역시", IF(Sheet2!C722="부산", "부산광역시",IF(Sheet2!C722="서울", "서울특별시",  IF(Sheet2!C722="세종", "세종특별자치시",  IF(Sheet2!C722="울산", "울산광역시",IF(Sheet2!C722="인천", "인천광역시", IF(Sheet2!C722="전남", "전라남도", IF(Sheet2!C722="전북", "전라북도",  IF(Sheet2!C722="제주", "제주특별자치도", IF(Sheet2!C722="충남", "충청남도", IF(Sheet2!C722="충북", "충청북도", Sheet2!C722)))))))))))))))))</f>
        <v>경상북도</v>
      </c>
      <c r="F722" t="str">
        <f>IFERROR(MID(Sheet2!B722, FIND(" ", Sheet2!B722) + 1, FIND(" ", Sheet2!B722, FIND(" ", Sheet2!B722) + 1) - FIND(" ", Sheet2!B722) - 1), MID(Sheet2!B722, FIND(" ", Sheet2!B722) + 1, LEN(Sheet2!B722) - FIND(" ", Sheet2!B722)))</f>
        <v>봉화군</v>
      </c>
      <c r="G722" t="s">
        <v>32</v>
      </c>
      <c r="H722" s="2" t="s">
        <v>78</v>
      </c>
      <c r="I722" s="2">
        <v>5.5</v>
      </c>
      <c r="J722" t="s">
        <v>4973</v>
      </c>
      <c r="K722" t="s">
        <v>22</v>
      </c>
      <c r="L722" t="s">
        <v>4974</v>
      </c>
      <c r="M722" t="s">
        <v>4975</v>
      </c>
      <c r="N722" t="s">
        <v>4976</v>
      </c>
      <c r="O722" t="s">
        <v>4977</v>
      </c>
      <c r="P722">
        <v>36.785667799999999</v>
      </c>
      <c r="Q722">
        <v>128.91860589999999</v>
      </c>
    </row>
    <row r="723" spans="1:17" x14ac:dyDescent="0.3">
      <c r="A723" t="s">
        <v>4978</v>
      </c>
      <c r="B723" t="s">
        <v>4979</v>
      </c>
      <c r="C723" t="s">
        <v>4979</v>
      </c>
      <c r="D723" t="s">
        <v>4980</v>
      </c>
      <c r="E723" t="str">
        <f>IF(Sheet2!C723="강원", "강원도", IF(Sheet2!C723="경기", "경기도", IF(Sheet2!C723="경남", "경상남도", IF(Sheet2!C723="경북", "경상북도", IF(Sheet2!C723="광주", "광주광역시", IF(Sheet2!C723="대구", "대구광역시", IF(Sheet2!C723="대전", "대전광역시", IF(Sheet2!C723="부산", "부산광역시",IF(Sheet2!C723="서울", "서울특별시",  IF(Sheet2!C723="세종", "세종특별자치시",  IF(Sheet2!C723="울산", "울산광역시",IF(Sheet2!C723="인천", "인천광역시", IF(Sheet2!C723="전남", "전라남도", IF(Sheet2!C723="전북", "전라북도",  IF(Sheet2!C723="제주", "제주특별자치도", IF(Sheet2!C723="충남", "충청남도", IF(Sheet2!C723="충북", "충청북도", Sheet2!C723)))))))))))))))))</f>
        <v>부산광역시</v>
      </c>
      <c r="F723" t="str">
        <f>IFERROR(MID(Sheet2!B723, FIND(" ", Sheet2!B723) + 1, FIND(" ", Sheet2!B723, FIND(" ", Sheet2!B723) + 1) - FIND(" ", Sheet2!B723) - 1), MID(Sheet2!B723, FIND(" ", Sheet2!B723) + 1, LEN(Sheet2!B723) - FIND(" ", Sheet2!B723)))</f>
        <v>금정구</v>
      </c>
      <c r="G723" t="s">
        <v>19</v>
      </c>
      <c r="H723" s="2" t="s">
        <v>78</v>
      </c>
      <c r="I723" s="2">
        <v>7.5</v>
      </c>
      <c r="J723" t="s">
        <v>4981</v>
      </c>
      <c r="K723" t="s">
        <v>4982</v>
      </c>
      <c r="L723" t="s">
        <v>138</v>
      </c>
      <c r="M723" t="s">
        <v>4983</v>
      </c>
      <c r="N723" t="s">
        <v>4984</v>
      </c>
      <c r="O723" t="s">
        <v>4985</v>
      </c>
      <c r="P723">
        <v>35.304406499999999</v>
      </c>
      <c r="Q723">
        <v>129.11084310000001</v>
      </c>
    </row>
    <row r="724" spans="1:17" x14ac:dyDescent="0.3">
      <c r="A724" t="s">
        <v>4986</v>
      </c>
      <c r="B724" t="s">
        <v>4987</v>
      </c>
      <c r="C724" t="s">
        <v>4987</v>
      </c>
      <c r="D724" t="s">
        <v>4988</v>
      </c>
      <c r="E724" t="str">
        <f>IF(Sheet2!C724="강원", "강원도", IF(Sheet2!C724="경기", "경기도", IF(Sheet2!C724="경남", "경상남도", IF(Sheet2!C724="경북", "경상북도", IF(Sheet2!C724="광주", "광주광역시", IF(Sheet2!C724="대구", "대구광역시", IF(Sheet2!C724="대전", "대전광역시", IF(Sheet2!C724="부산", "부산광역시",IF(Sheet2!C724="서울", "서울특별시",  IF(Sheet2!C724="세종", "세종특별자치시",  IF(Sheet2!C724="울산", "울산광역시",IF(Sheet2!C724="인천", "인천광역시", IF(Sheet2!C724="전남", "전라남도", IF(Sheet2!C724="전북", "전라북도",  IF(Sheet2!C724="제주", "제주특별자치도", IF(Sheet2!C724="충남", "충청남도", IF(Sheet2!C724="충북", "충청북도", Sheet2!C724)))))))))))))))))</f>
        <v>경상북도</v>
      </c>
      <c r="F724" t="str">
        <f>IFERROR(MID(Sheet2!B724, FIND(" ", Sheet2!B724) + 1, FIND(" ", Sheet2!B724, FIND(" ", Sheet2!B724) + 1) - FIND(" ", Sheet2!B724) - 1), MID(Sheet2!B724, FIND(" ", Sheet2!B724) + 1, LEN(Sheet2!B724) - FIND(" ", Sheet2!B724)))</f>
        <v>고령군</v>
      </c>
      <c r="G724" t="s">
        <v>19</v>
      </c>
      <c r="H724" s="2" t="s">
        <v>120</v>
      </c>
      <c r="I724" s="2">
        <v>0.4</v>
      </c>
      <c r="J724" t="s">
        <v>4990</v>
      </c>
      <c r="K724" t="s">
        <v>4991</v>
      </c>
      <c r="L724" t="s">
        <v>4992</v>
      </c>
      <c r="M724" t="s">
        <v>4993</v>
      </c>
      <c r="N724" t="s">
        <v>138</v>
      </c>
      <c r="O724" t="s">
        <v>4994</v>
      </c>
      <c r="P724">
        <v>35.837711900000002</v>
      </c>
      <c r="Q724">
        <v>128.45872180000001</v>
      </c>
    </row>
    <row r="725" spans="1:17" x14ac:dyDescent="0.3">
      <c r="A725" t="s">
        <v>4995</v>
      </c>
      <c r="B725" t="s">
        <v>4996</v>
      </c>
      <c r="C725" t="s">
        <v>4996</v>
      </c>
      <c r="D725" t="s">
        <v>4997</v>
      </c>
      <c r="E725" t="str">
        <f>IF(Sheet2!C725="강원", "강원도", IF(Sheet2!C725="경기", "경기도", IF(Sheet2!C725="경남", "경상남도", IF(Sheet2!C725="경북", "경상북도", IF(Sheet2!C725="광주", "광주광역시", IF(Sheet2!C725="대구", "대구광역시", IF(Sheet2!C725="대전", "대전광역시", IF(Sheet2!C725="부산", "부산광역시",IF(Sheet2!C725="서울", "서울특별시",  IF(Sheet2!C725="세종", "세종특별자치시",  IF(Sheet2!C725="울산", "울산광역시",IF(Sheet2!C725="인천", "인천광역시", IF(Sheet2!C725="전남", "전라남도", IF(Sheet2!C725="전북", "전라북도",  IF(Sheet2!C725="제주", "제주특별자치도", IF(Sheet2!C725="충남", "충청남도", IF(Sheet2!C725="충북", "충청북도", Sheet2!C725)))))))))))))))))</f>
        <v>부산광역시</v>
      </c>
      <c r="F725" t="str">
        <f>IFERROR(MID(Sheet2!B725, FIND(" ", Sheet2!B725) + 1, FIND(" ", Sheet2!B725, FIND(" ", Sheet2!B725) + 1) - FIND(" ", Sheet2!B725) - 1), MID(Sheet2!B725, FIND(" ", Sheet2!B725) + 1, LEN(Sheet2!B725) - FIND(" ", Sheet2!B725)))</f>
        <v>금정구</v>
      </c>
      <c r="G725" t="s">
        <v>19</v>
      </c>
      <c r="H725" s="2" t="s">
        <v>33</v>
      </c>
      <c r="I725" s="2">
        <v>1.7</v>
      </c>
      <c r="J725" t="s">
        <v>4998</v>
      </c>
      <c r="K725" t="s">
        <v>558</v>
      </c>
      <c r="L725" t="s">
        <v>1396</v>
      </c>
      <c r="M725" t="s">
        <v>4999</v>
      </c>
      <c r="N725" t="s">
        <v>4999</v>
      </c>
      <c r="O725" t="s">
        <v>5000</v>
      </c>
      <c r="P725">
        <v>35.264710299999997</v>
      </c>
      <c r="Q725">
        <v>129.09921199999999</v>
      </c>
    </row>
    <row r="726" spans="1:17" x14ac:dyDescent="0.3">
      <c r="A726" t="s">
        <v>5001</v>
      </c>
      <c r="B726" t="s">
        <v>5002</v>
      </c>
      <c r="C726" t="s">
        <v>5003</v>
      </c>
      <c r="D726" t="s">
        <v>5004</v>
      </c>
      <c r="E726" t="str">
        <f>IF(Sheet2!C726="강원", "강원도", IF(Sheet2!C726="경기", "경기도", IF(Sheet2!C726="경남", "경상남도", IF(Sheet2!C726="경북", "경상북도", IF(Sheet2!C726="광주", "광주광역시", IF(Sheet2!C726="대구", "대구광역시", IF(Sheet2!C726="대전", "대전광역시", IF(Sheet2!C726="부산", "부산광역시",IF(Sheet2!C726="서울", "서울특별시",  IF(Sheet2!C726="세종", "세종특별자치시",  IF(Sheet2!C726="울산", "울산광역시",IF(Sheet2!C726="인천", "인천광역시", IF(Sheet2!C726="전남", "전라남도", IF(Sheet2!C726="전북", "전라북도",  IF(Sheet2!C726="제주", "제주특별자치도", IF(Sheet2!C726="충남", "충청남도", IF(Sheet2!C726="충북", "충청북도", Sheet2!C726)))))))))))))))))</f>
        <v>부산광역시</v>
      </c>
      <c r="F726" t="str">
        <f>IFERROR(MID(Sheet2!B726, FIND(" ", Sheet2!B726) + 1, FIND(" ", Sheet2!B726, FIND(" ", Sheet2!B726) + 1) - FIND(" ", Sheet2!B726) - 1), MID(Sheet2!B726, FIND(" ", Sheet2!B726) + 1, LEN(Sheet2!B726) - FIND(" ", Sheet2!B726)))</f>
        <v>해운대구</v>
      </c>
      <c r="G726" t="s">
        <v>19</v>
      </c>
      <c r="H726" s="2" t="s">
        <v>33</v>
      </c>
      <c r="I726" s="2">
        <v>1.6</v>
      </c>
      <c r="J726" t="s">
        <v>5006</v>
      </c>
      <c r="K726" t="s">
        <v>558</v>
      </c>
      <c r="L726" t="s">
        <v>5007</v>
      </c>
      <c r="M726" t="s">
        <v>5008</v>
      </c>
      <c r="N726" t="s">
        <v>5009</v>
      </c>
      <c r="O726" t="s">
        <v>5010</v>
      </c>
      <c r="P726">
        <v>35.218301799999999</v>
      </c>
      <c r="Q726">
        <v>129.13565009999999</v>
      </c>
    </row>
    <row r="727" spans="1:17" x14ac:dyDescent="0.3">
      <c r="A727" t="s">
        <v>5011</v>
      </c>
      <c r="B727" t="s">
        <v>5012</v>
      </c>
      <c r="C727" t="s">
        <v>5012</v>
      </c>
      <c r="D727" t="s">
        <v>5013</v>
      </c>
      <c r="E727" t="str">
        <f>IF(Sheet2!C727="강원", "강원도", IF(Sheet2!C727="경기", "경기도", IF(Sheet2!C727="경남", "경상남도", IF(Sheet2!C727="경북", "경상북도", IF(Sheet2!C727="광주", "광주광역시", IF(Sheet2!C727="대구", "대구광역시", IF(Sheet2!C727="대전", "대전광역시", IF(Sheet2!C727="부산", "부산광역시",IF(Sheet2!C727="서울", "서울특별시",  IF(Sheet2!C727="세종", "세종특별자치시",  IF(Sheet2!C727="울산", "울산광역시",IF(Sheet2!C727="인천", "인천광역시", IF(Sheet2!C727="전남", "전라남도", IF(Sheet2!C727="전북", "전라북도",  IF(Sheet2!C727="제주", "제주특별자치도", IF(Sheet2!C727="충남", "충청남도", IF(Sheet2!C727="충북", "충청북도", Sheet2!C727)))))))))))))))))</f>
        <v>경상북도</v>
      </c>
      <c r="F727" t="str">
        <f>IFERROR(MID(Sheet2!B727, FIND(" ", Sheet2!B727) + 1, FIND(" ", Sheet2!B727, FIND(" ", Sheet2!B727) + 1) - FIND(" ", Sheet2!B727) - 1), MID(Sheet2!B727, FIND(" ", Sheet2!B727) + 1, LEN(Sheet2!B727) - FIND(" ", Sheet2!B727)))</f>
        <v>칠곡군</v>
      </c>
      <c r="G727" t="s">
        <v>19</v>
      </c>
      <c r="H727" s="2" t="s">
        <v>33</v>
      </c>
      <c r="I727" s="2">
        <v>3.8</v>
      </c>
      <c r="J727" t="s">
        <v>5014</v>
      </c>
      <c r="K727" t="s">
        <v>35</v>
      </c>
      <c r="L727" t="s">
        <v>5015</v>
      </c>
      <c r="M727" t="s">
        <v>5016</v>
      </c>
      <c r="N727" t="s">
        <v>5017</v>
      </c>
      <c r="O727" t="s">
        <v>5018</v>
      </c>
      <c r="P727">
        <v>36.0139292</v>
      </c>
      <c r="Q727">
        <v>128.39491469999999</v>
      </c>
    </row>
    <row r="728" spans="1:17" x14ac:dyDescent="0.3">
      <c r="A728" t="s">
        <v>5019</v>
      </c>
      <c r="B728" t="s">
        <v>5020</v>
      </c>
      <c r="C728" t="s">
        <v>5020</v>
      </c>
      <c r="D728" t="s">
        <v>5021</v>
      </c>
      <c r="E728" t="str">
        <f>IF(Sheet2!C728="강원", "강원도", IF(Sheet2!C728="경기", "경기도", IF(Sheet2!C728="경남", "경상남도", IF(Sheet2!C728="경북", "경상북도", IF(Sheet2!C728="광주", "광주광역시", IF(Sheet2!C728="대구", "대구광역시", IF(Sheet2!C728="대전", "대전광역시", IF(Sheet2!C728="부산", "부산광역시",IF(Sheet2!C728="서울", "서울특별시",  IF(Sheet2!C728="세종", "세종특별자치시",  IF(Sheet2!C728="울산", "울산광역시",IF(Sheet2!C728="인천", "인천광역시", IF(Sheet2!C728="전남", "전라남도", IF(Sheet2!C728="전북", "전라북도",  IF(Sheet2!C728="제주", "제주특별자치도", IF(Sheet2!C728="충남", "충청남도", IF(Sheet2!C728="충북", "충청북도", Sheet2!C728)))))))))))))))))</f>
        <v>인천광역시</v>
      </c>
      <c r="F728" t="str">
        <f>IFERROR(MID(Sheet2!B728, FIND(" ", Sheet2!B728) + 1, FIND(" ", Sheet2!B728, FIND(" ", Sheet2!B728) + 1) - FIND(" ", Sheet2!B728) - 1), MID(Sheet2!B728, FIND(" ", Sheet2!B728) + 1, LEN(Sheet2!B728) - FIND(" ", Sheet2!B728)))</f>
        <v>계양구</v>
      </c>
      <c r="G728" t="s">
        <v>32</v>
      </c>
      <c r="H728" s="2" t="s">
        <v>78</v>
      </c>
      <c r="I728" s="2">
        <v>7.93</v>
      </c>
      <c r="J728" t="s">
        <v>5022</v>
      </c>
      <c r="K728" t="s">
        <v>158</v>
      </c>
      <c r="L728" t="s">
        <v>5023</v>
      </c>
      <c r="M728" t="s">
        <v>5024</v>
      </c>
      <c r="N728" t="s">
        <v>5025</v>
      </c>
      <c r="O728" t="s">
        <v>5026</v>
      </c>
      <c r="P728">
        <v>37.569556200000001</v>
      </c>
      <c r="Q728">
        <v>126.71123609999999</v>
      </c>
    </row>
    <row r="729" spans="1:17" x14ac:dyDescent="0.3">
      <c r="A729" t="s">
        <v>5027</v>
      </c>
      <c r="B729" t="s">
        <v>5028</v>
      </c>
      <c r="C729" t="s">
        <v>5028</v>
      </c>
      <c r="D729" t="s">
        <v>5029</v>
      </c>
      <c r="E729" t="str">
        <f>IF(Sheet2!C729="강원", "강원도", IF(Sheet2!C729="경기", "경기도", IF(Sheet2!C729="경남", "경상남도", IF(Sheet2!C729="경북", "경상북도", IF(Sheet2!C729="광주", "광주광역시", IF(Sheet2!C729="대구", "대구광역시", IF(Sheet2!C729="대전", "대전광역시", IF(Sheet2!C729="부산", "부산광역시",IF(Sheet2!C729="서울", "서울특별시",  IF(Sheet2!C729="세종", "세종특별자치시",  IF(Sheet2!C729="울산", "울산광역시",IF(Sheet2!C729="인천", "인천광역시", IF(Sheet2!C729="전남", "전라남도", IF(Sheet2!C729="전북", "전라북도",  IF(Sheet2!C729="제주", "제주특별자치도", IF(Sheet2!C729="충남", "충청남도", IF(Sheet2!C729="충북", "충청북도", Sheet2!C729)))))))))))))))))</f>
        <v>대전광역시</v>
      </c>
      <c r="F729" t="str">
        <f>IFERROR(MID(Sheet2!B729, FIND(" ", Sheet2!B729) + 1, FIND(" ", Sheet2!B729, FIND(" ", Sheet2!B729) + 1) - FIND(" ", Sheet2!B729) - 1), MID(Sheet2!B729, FIND(" ", Sheet2!B729) + 1, LEN(Sheet2!B729) - FIND(" ", Sheet2!B729)))</f>
        <v>동구</v>
      </c>
      <c r="G729" t="s">
        <v>32</v>
      </c>
      <c r="H729" s="2" t="s">
        <v>33</v>
      </c>
      <c r="I729" s="2">
        <v>3.5</v>
      </c>
      <c r="J729" t="s">
        <v>5031</v>
      </c>
      <c r="K729" t="s">
        <v>477</v>
      </c>
      <c r="L729" t="s">
        <v>5032</v>
      </c>
      <c r="M729" t="s">
        <v>5033</v>
      </c>
      <c r="N729" t="s">
        <v>138</v>
      </c>
      <c r="O729" t="s">
        <v>5034</v>
      </c>
      <c r="P729">
        <v>36.380359200000001</v>
      </c>
      <c r="Q729">
        <v>127.4816099</v>
      </c>
    </row>
    <row r="730" spans="1:17" x14ac:dyDescent="0.3">
      <c r="A730" t="s">
        <v>5035</v>
      </c>
      <c r="B730" t="s">
        <v>5036</v>
      </c>
      <c r="C730" t="s">
        <v>29</v>
      </c>
      <c r="D730" t="s">
        <v>5037</v>
      </c>
      <c r="E730" t="str">
        <f>IF(Sheet2!C730="강원", "강원도", IF(Sheet2!C730="경기", "경기도", IF(Sheet2!C730="경남", "경상남도", IF(Sheet2!C730="경북", "경상북도", IF(Sheet2!C730="광주", "광주광역시", IF(Sheet2!C730="대구", "대구광역시", IF(Sheet2!C730="대전", "대전광역시", IF(Sheet2!C730="부산", "부산광역시",IF(Sheet2!C730="서울", "서울특별시",  IF(Sheet2!C730="세종", "세종특별자치시",  IF(Sheet2!C730="울산", "울산광역시",IF(Sheet2!C730="인천", "인천광역시", IF(Sheet2!C730="전남", "전라남도", IF(Sheet2!C730="전북", "전라북도",  IF(Sheet2!C730="제주", "제주특별자치도", IF(Sheet2!C730="충남", "충청남도", IF(Sheet2!C730="충북", "충청북도", Sheet2!C730)))))))))))))))))</f>
        <v>경상북도</v>
      </c>
      <c r="F730" t="str">
        <f>IFERROR(MID(Sheet2!B730, FIND(" ", Sheet2!B730) + 1, FIND(" ", Sheet2!B730, FIND(" ", Sheet2!B730) + 1) - FIND(" ", Sheet2!B730) - 1), MID(Sheet2!B730, FIND(" ", Sheet2!B730) + 1, LEN(Sheet2!B730) - FIND(" ", Sheet2!B730)))</f>
        <v>울진군</v>
      </c>
      <c r="G730" t="s">
        <v>32</v>
      </c>
      <c r="H730" s="2" t="s">
        <v>20</v>
      </c>
      <c r="I730" s="2">
        <v>10</v>
      </c>
      <c r="J730" t="s">
        <v>5038</v>
      </c>
      <c r="K730" t="s">
        <v>80</v>
      </c>
      <c r="L730" t="s">
        <v>645</v>
      </c>
      <c r="M730" t="s">
        <v>5039</v>
      </c>
      <c r="N730" t="s">
        <v>5039</v>
      </c>
      <c r="O730" t="s">
        <v>5040</v>
      </c>
      <c r="P730">
        <v>36.974294399999998</v>
      </c>
      <c r="Q730">
        <v>129.3537255</v>
      </c>
    </row>
    <row r="731" spans="1:17" x14ac:dyDescent="0.3">
      <c r="A731" t="s">
        <v>5041</v>
      </c>
      <c r="B731" t="s">
        <v>5042</v>
      </c>
      <c r="C731" t="s">
        <v>5043</v>
      </c>
      <c r="D731" t="s">
        <v>5044</v>
      </c>
      <c r="E731" t="str">
        <f>IF(Sheet2!C731="강원", "강원도", IF(Sheet2!C731="경기", "경기도", IF(Sheet2!C731="경남", "경상남도", IF(Sheet2!C731="경북", "경상북도", IF(Sheet2!C731="광주", "광주광역시", IF(Sheet2!C731="대구", "대구광역시", IF(Sheet2!C731="대전", "대전광역시", IF(Sheet2!C731="부산", "부산광역시",IF(Sheet2!C731="서울", "서울특별시",  IF(Sheet2!C731="세종", "세종특별자치시",  IF(Sheet2!C731="울산", "울산광역시",IF(Sheet2!C731="인천", "인천광역시", IF(Sheet2!C731="전남", "전라남도", IF(Sheet2!C731="전북", "전라북도",  IF(Sheet2!C731="제주", "제주특별자치도", IF(Sheet2!C731="충남", "충청남도", IF(Sheet2!C731="충북", "충청북도", Sheet2!C731)))))))))))))))))</f>
        <v>경기도</v>
      </c>
      <c r="F731" t="str">
        <f>IFERROR(MID(Sheet2!B731, FIND(" ", Sheet2!B731) + 1, FIND(" ", Sheet2!B731, FIND(" ", Sheet2!B731) + 1) - FIND(" ", Sheet2!B731) - 1), MID(Sheet2!B731, FIND(" ", Sheet2!B731) + 1, LEN(Sheet2!B731) - FIND(" ", Sheet2!B731)))</f>
        <v>의정부시</v>
      </c>
      <c r="G731" t="s">
        <v>128</v>
      </c>
      <c r="H731" s="2" t="s">
        <v>20</v>
      </c>
      <c r="I731" s="2">
        <v>10.5</v>
      </c>
      <c r="J731" t="s">
        <v>5046</v>
      </c>
      <c r="K731" t="s">
        <v>431</v>
      </c>
      <c r="L731" t="s">
        <v>5047</v>
      </c>
      <c r="M731" t="s">
        <v>5048</v>
      </c>
      <c r="N731" t="s">
        <v>5049</v>
      </c>
      <c r="O731" t="s">
        <v>5050</v>
      </c>
      <c r="P731">
        <v>37.759385299999998</v>
      </c>
      <c r="Q731">
        <v>127.0422794</v>
      </c>
    </row>
    <row r="732" spans="1:17" x14ac:dyDescent="0.3">
      <c r="A732" t="s">
        <v>5051</v>
      </c>
      <c r="B732" t="s">
        <v>4710</v>
      </c>
      <c r="C732" t="s">
        <v>5052</v>
      </c>
      <c r="D732" t="s">
        <v>5053</v>
      </c>
      <c r="E732" t="str">
        <f>IF(Sheet2!C732="강원", "강원도", IF(Sheet2!C732="경기", "경기도", IF(Sheet2!C732="경남", "경상남도", IF(Sheet2!C732="경북", "경상북도", IF(Sheet2!C732="광주", "광주광역시", IF(Sheet2!C732="대구", "대구광역시", IF(Sheet2!C732="대전", "대전광역시", IF(Sheet2!C732="부산", "부산광역시",IF(Sheet2!C732="서울", "서울특별시",  IF(Sheet2!C732="세종", "세종특별자치시",  IF(Sheet2!C732="울산", "울산광역시",IF(Sheet2!C732="인천", "인천광역시", IF(Sheet2!C732="전남", "전라남도", IF(Sheet2!C732="전북", "전라북도",  IF(Sheet2!C732="제주", "제주특별자치도", IF(Sheet2!C732="충남", "충청남도", IF(Sheet2!C732="충북", "충청북도", Sheet2!C732)))))))))))))))))</f>
        <v>울산광역시</v>
      </c>
      <c r="F732" t="str">
        <f>IFERROR(MID(Sheet2!B732, FIND(" ", Sheet2!B732) + 1, FIND(" ", Sheet2!B732, FIND(" ", Sheet2!B732) + 1) - FIND(" ", Sheet2!B732) - 1), MID(Sheet2!B732, FIND(" ", Sheet2!B732) + 1, LEN(Sheet2!B732) - FIND(" ", Sheet2!B732)))</f>
        <v>북구</v>
      </c>
      <c r="G732" t="s">
        <v>32</v>
      </c>
      <c r="H732" s="2" t="s">
        <v>78</v>
      </c>
      <c r="I732" s="2">
        <v>6.08</v>
      </c>
      <c r="J732" t="s">
        <v>5054</v>
      </c>
      <c r="K732" t="s">
        <v>477</v>
      </c>
      <c r="L732" t="s">
        <v>23</v>
      </c>
      <c r="M732" t="s">
        <v>5055</v>
      </c>
      <c r="N732" t="s">
        <v>4715</v>
      </c>
      <c r="O732" t="s">
        <v>4716</v>
      </c>
      <c r="P732">
        <v>35.615171699999998</v>
      </c>
      <c r="Q732">
        <v>129.44381179999999</v>
      </c>
    </row>
    <row r="733" spans="1:17" x14ac:dyDescent="0.3">
      <c r="A733" t="s">
        <v>5056</v>
      </c>
      <c r="B733" t="s">
        <v>5036</v>
      </c>
      <c r="C733" t="s">
        <v>41</v>
      </c>
      <c r="D733" t="s">
        <v>5057</v>
      </c>
      <c r="E733" t="str">
        <f>IF(Sheet2!C733="강원", "강원도", IF(Sheet2!C733="경기", "경기도", IF(Sheet2!C733="경남", "경상남도", IF(Sheet2!C733="경북", "경상북도", IF(Sheet2!C733="광주", "광주광역시", IF(Sheet2!C733="대구", "대구광역시", IF(Sheet2!C733="대전", "대전광역시", IF(Sheet2!C733="부산", "부산광역시",IF(Sheet2!C733="서울", "서울특별시",  IF(Sheet2!C733="세종", "세종특별자치시",  IF(Sheet2!C733="울산", "울산광역시",IF(Sheet2!C733="인천", "인천광역시", IF(Sheet2!C733="전남", "전라남도", IF(Sheet2!C733="전북", "전라북도",  IF(Sheet2!C733="제주", "제주특별자치도", IF(Sheet2!C733="충남", "충청남도", IF(Sheet2!C733="충북", "충청북도", Sheet2!C733)))))))))))))))))</f>
        <v>경상북도</v>
      </c>
      <c r="F733" t="str">
        <f>IFERROR(MID(Sheet2!B733, FIND(" ", Sheet2!B733) + 1, FIND(" ", Sheet2!B733, FIND(" ", Sheet2!B733) + 1) - FIND(" ", Sheet2!B733) - 1), MID(Sheet2!B733, FIND(" ", Sheet2!B733) + 1, LEN(Sheet2!B733) - FIND(" ", Sheet2!B733)))</f>
        <v>울진군</v>
      </c>
      <c r="G733" t="s">
        <v>1811</v>
      </c>
      <c r="H733" s="2" t="s">
        <v>78</v>
      </c>
      <c r="I733" s="2">
        <v>7.5</v>
      </c>
      <c r="J733" t="s">
        <v>5058</v>
      </c>
      <c r="K733" t="s">
        <v>22</v>
      </c>
      <c r="L733" t="s">
        <v>645</v>
      </c>
      <c r="M733" t="s">
        <v>5059</v>
      </c>
      <c r="N733" t="s">
        <v>5059</v>
      </c>
      <c r="O733" t="s">
        <v>5040</v>
      </c>
      <c r="P733">
        <v>36.974294399999998</v>
      </c>
      <c r="Q733">
        <v>129.3537255</v>
      </c>
    </row>
    <row r="734" spans="1:17" x14ac:dyDescent="0.3">
      <c r="A734" t="s">
        <v>5060</v>
      </c>
      <c r="B734" t="s">
        <v>5036</v>
      </c>
      <c r="C734" t="s">
        <v>44</v>
      </c>
      <c r="D734" t="s">
        <v>5061</v>
      </c>
      <c r="E734" t="str">
        <f>IF(Sheet2!C734="강원", "강원도", IF(Sheet2!C734="경기", "경기도", IF(Sheet2!C734="경남", "경상남도", IF(Sheet2!C734="경북", "경상북도", IF(Sheet2!C734="광주", "광주광역시", IF(Sheet2!C734="대구", "대구광역시", IF(Sheet2!C734="대전", "대전광역시", IF(Sheet2!C734="부산", "부산광역시",IF(Sheet2!C734="서울", "서울특별시",  IF(Sheet2!C734="세종", "세종특별자치시",  IF(Sheet2!C734="울산", "울산광역시",IF(Sheet2!C734="인천", "인천광역시", IF(Sheet2!C734="전남", "전라남도", IF(Sheet2!C734="전북", "전라북도",  IF(Sheet2!C734="제주", "제주특별자치도", IF(Sheet2!C734="충남", "충청남도", IF(Sheet2!C734="충북", "충청북도", Sheet2!C734)))))))))))))))))</f>
        <v>경상북도</v>
      </c>
      <c r="F734" t="str">
        <f>IFERROR(MID(Sheet2!B734, FIND(" ", Sheet2!B734) + 1, FIND(" ", Sheet2!B734, FIND(" ", Sheet2!B734) + 1) - FIND(" ", Sheet2!B734) - 1), MID(Sheet2!B734, FIND(" ", Sheet2!B734) + 1, LEN(Sheet2!B734) - FIND(" ", Sheet2!B734)))</f>
        <v>울진군</v>
      </c>
      <c r="G734" t="s">
        <v>32</v>
      </c>
      <c r="H734" s="2" t="s">
        <v>20</v>
      </c>
      <c r="I734" s="2">
        <v>11</v>
      </c>
      <c r="J734" t="s">
        <v>5062</v>
      </c>
      <c r="K734" t="s">
        <v>22</v>
      </c>
      <c r="L734" t="s">
        <v>5063</v>
      </c>
      <c r="M734" t="s">
        <v>5064</v>
      </c>
      <c r="N734" t="s">
        <v>5065</v>
      </c>
      <c r="O734" t="s">
        <v>5040</v>
      </c>
      <c r="P734">
        <v>36.974294399999998</v>
      </c>
      <c r="Q734">
        <v>129.3537255</v>
      </c>
    </row>
    <row r="735" spans="1:17" x14ac:dyDescent="0.3">
      <c r="A735" t="s">
        <v>5066</v>
      </c>
      <c r="B735" t="s">
        <v>5067</v>
      </c>
      <c r="C735" t="s">
        <v>41</v>
      </c>
      <c r="D735" t="s">
        <v>5068</v>
      </c>
      <c r="E735" t="str">
        <f>IF(Sheet2!C735="강원", "강원도", IF(Sheet2!C735="경기", "경기도", IF(Sheet2!C735="경남", "경상남도", IF(Sheet2!C735="경북", "경상북도", IF(Sheet2!C735="광주", "광주광역시", IF(Sheet2!C735="대구", "대구광역시", IF(Sheet2!C735="대전", "대전광역시", IF(Sheet2!C735="부산", "부산광역시",IF(Sheet2!C735="서울", "서울특별시",  IF(Sheet2!C735="세종", "세종특별자치시",  IF(Sheet2!C735="울산", "울산광역시",IF(Sheet2!C735="인천", "인천광역시", IF(Sheet2!C735="전남", "전라남도", IF(Sheet2!C735="전북", "전라북도",  IF(Sheet2!C735="제주", "제주특별자치도", IF(Sheet2!C735="충남", "충청남도", IF(Sheet2!C735="충북", "충청북도", Sheet2!C735)))))))))))))))))</f>
        <v>울산광역시</v>
      </c>
      <c r="F735" t="str">
        <f>IFERROR(MID(Sheet2!B735, FIND(" ", Sheet2!B735) + 1, FIND(" ", Sheet2!B735, FIND(" ", Sheet2!B735) + 1) - FIND(" ", Sheet2!B735) - 1), MID(Sheet2!B735, FIND(" ", Sheet2!B735) + 1, LEN(Sheet2!B735) - FIND(" ", Sheet2!B735)))</f>
        <v>중구</v>
      </c>
      <c r="G735" t="s">
        <v>32</v>
      </c>
      <c r="H735" s="2" t="s">
        <v>78</v>
      </c>
      <c r="I735" s="2">
        <v>7</v>
      </c>
      <c r="J735" t="s">
        <v>5069</v>
      </c>
      <c r="K735" t="s">
        <v>158</v>
      </c>
      <c r="L735" t="s">
        <v>5070</v>
      </c>
      <c r="M735" t="s">
        <v>5071</v>
      </c>
      <c r="N735" t="s">
        <v>5072</v>
      </c>
      <c r="O735" t="s">
        <v>5073</v>
      </c>
      <c r="P735">
        <v>35.560612800000001</v>
      </c>
      <c r="Q735">
        <v>129.32130670000001</v>
      </c>
    </row>
    <row r="736" spans="1:17" x14ac:dyDescent="0.3">
      <c r="A736" t="s">
        <v>5074</v>
      </c>
      <c r="B736" t="s">
        <v>5067</v>
      </c>
      <c r="C736" t="s">
        <v>44</v>
      </c>
      <c r="D736" t="s">
        <v>5075</v>
      </c>
      <c r="E736" t="str">
        <f>IF(Sheet2!C736="강원", "강원도", IF(Sheet2!C736="경기", "경기도", IF(Sheet2!C736="경남", "경상남도", IF(Sheet2!C736="경북", "경상북도", IF(Sheet2!C736="광주", "광주광역시", IF(Sheet2!C736="대구", "대구광역시", IF(Sheet2!C736="대전", "대전광역시", IF(Sheet2!C736="부산", "부산광역시",IF(Sheet2!C736="서울", "서울특별시",  IF(Sheet2!C736="세종", "세종특별자치시",  IF(Sheet2!C736="울산", "울산광역시",IF(Sheet2!C736="인천", "인천광역시", IF(Sheet2!C736="전남", "전라남도", IF(Sheet2!C736="전북", "전라북도",  IF(Sheet2!C736="제주", "제주특별자치도", IF(Sheet2!C736="충남", "충청남도", IF(Sheet2!C736="충북", "충청북도", Sheet2!C736)))))))))))))))))</f>
        <v>울산광역시</v>
      </c>
      <c r="F736" t="str">
        <f>IFERROR(MID(Sheet2!B736, FIND(" ", Sheet2!B736) + 1, FIND(" ", Sheet2!B736, FIND(" ", Sheet2!B736) + 1) - FIND(" ", Sheet2!B736) - 1), MID(Sheet2!B736, FIND(" ", Sheet2!B736) + 1, LEN(Sheet2!B736) - FIND(" ", Sheet2!B736)))</f>
        <v>중구</v>
      </c>
      <c r="G736" t="s">
        <v>32</v>
      </c>
      <c r="H736" s="2" t="s">
        <v>33</v>
      </c>
      <c r="I736" s="2">
        <v>3.5</v>
      </c>
      <c r="J736" t="s">
        <v>5076</v>
      </c>
      <c r="K736" t="s">
        <v>35</v>
      </c>
      <c r="L736" t="s">
        <v>5077</v>
      </c>
      <c r="M736" t="s">
        <v>5071</v>
      </c>
      <c r="N736" t="s">
        <v>5078</v>
      </c>
      <c r="O736" t="s">
        <v>5073</v>
      </c>
      <c r="P736">
        <v>35.560612800000001</v>
      </c>
      <c r="Q736">
        <v>129.32130670000001</v>
      </c>
    </row>
    <row r="737" spans="1:17" x14ac:dyDescent="0.3">
      <c r="A737" t="s">
        <v>5079</v>
      </c>
      <c r="B737" t="s">
        <v>5080</v>
      </c>
      <c r="C737" t="s">
        <v>29</v>
      </c>
      <c r="D737" t="s">
        <v>5081</v>
      </c>
      <c r="E737" t="str">
        <f>IF(Sheet2!C737="강원", "강원도", IF(Sheet2!C737="경기", "경기도", IF(Sheet2!C737="경남", "경상남도", IF(Sheet2!C737="경북", "경상북도", IF(Sheet2!C737="광주", "광주광역시", IF(Sheet2!C737="대구", "대구광역시", IF(Sheet2!C737="대전", "대전광역시", IF(Sheet2!C737="부산", "부산광역시",IF(Sheet2!C737="서울", "서울특별시",  IF(Sheet2!C737="세종", "세종특별자치시",  IF(Sheet2!C737="울산", "울산광역시",IF(Sheet2!C737="인천", "인천광역시", IF(Sheet2!C737="전남", "전라남도", IF(Sheet2!C737="전북", "전라북도",  IF(Sheet2!C737="제주", "제주특별자치도", IF(Sheet2!C737="충남", "충청남도", IF(Sheet2!C737="충북", "충청북도", Sheet2!C737)))))))))))))))))</f>
        <v>대구광역시</v>
      </c>
      <c r="F737" t="str">
        <f>IFERROR(MID(Sheet2!B737, FIND(" ", Sheet2!B737) + 1, FIND(" ", Sheet2!B737, FIND(" ", Sheet2!B737) + 1) - FIND(" ", Sheet2!B737) - 1), MID(Sheet2!B737, FIND(" ", Sheet2!B737) + 1, LEN(Sheet2!B737) - FIND(" ", Sheet2!B737)))</f>
        <v>달성군</v>
      </c>
      <c r="G737" t="s">
        <v>32</v>
      </c>
      <c r="H737" s="2" t="s">
        <v>33</v>
      </c>
      <c r="I737" s="2">
        <v>1.5</v>
      </c>
      <c r="J737" t="s">
        <v>5082</v>
      </c>
      <c r="K737" t="s">
        <v>558</v>
      </c>
      <c r="L737" t="s">
        <v>23</v>
      </c>
      <c r="M737" t="s">
        <v>5083</v>
      </c>
      <c r="N737" t="s">
        <v>5084</v>
      </c>
      <c r="O737" t="s">
        <v>5085</v>
      </c>
      <c r="P737">
        <v>35.778297700000003</v>
      </c>
      <c r="Q737">
        <v>128.53756010000001</v>
      </c>
    </row>
    <row r="738" spans="1:17" x14ac:dyDescent="0.3">
      <c r="A738" t="s">
        <v>5086</v>
      </c>
      <c r="B738" t="s">
        <v>5087</v>
      </c>
      <c r="C738" t="s">
        <v>29</v>
      </c>
      <c r="D738" t="s">
        <v>5088</v>
      </c>
      <c r="E738" t="str">
        <f>IF(Sheet2!C738="강원", "강원도", IF(Sheet2!C738="경기", "경기도", IF(Sheet2!C738="경남", "경상남도", IF(Sheet2!C738="경북", "경상북도", IF(Sheet2!C738="광주", "광주광역시", IF(Sheet2!C738="대구", "대구광역시", IF(Sheet2!C738="대전", "대전광역시", IF(Sheet2!C738="부산", "부산광역시",IF(Sheet2!C738="서울", "서울특별시",  IF(Sheet2!C738="세종", "세종특별자치시",  IF(Sheet2!C738="울산", "울산광역시",IF(Sheet2!C738="인천", "인천광역시", IF(Sheet2!C738="전남", "전라남도", IF(Sheet2!C738="전북", "전라북도",  IF(Sheet2!C738="제주", "제주특별자치도", IF(Sheet2!C738="충남", "충청남도", IF(Sheet2!C738="충북", "충청북도", Sheet2!C738)))))))))))))))))</f>
        <v>제주특별자치도</v>
      </c>
      <c r="F738" t="str">
        <f>IFERROR(MID(Sheet2!B738, FIND(" ", Sheet2!B738) + 1, FIND(" ", Sheet2!B738, FIND(" ", Sheet2!B738) + 1) - FIND(" ", Sheet2!B738) - 1), MID(Sheet2!B738, FIND(" ", Sheet2!B738) + 1, LEN(Sheet2!B738) - FIND(" ", Sheet2!B738)))</f>
        <v>제주시</v>
      </c>
      <c r="G738" t="s">
        <v>339</v>
      </c>
      <c r="H738" s="2" t="s">
        <v>33</v>
      </c>
      <c r="I738" s="2">
        <v>1.8</v>
      </c>
      <c r="J738" t="s">
        <v>5089</v>
      </c>
      <c r="K738" t="s">
        <v>558</v>
      </c>
      <c r="M738" t="s">
        <v>5090</v>
      </c>
      <c r="N738" t="s">
        <v>5091</v>
      </c>
      <c r="O738" t="s">
        <v>5092</v>
      </c>
      <c r="P738">
        <v>33.5367836</v>
      </c>
      <c r="Q738">
        <v>126.6169481</v>
      </c>
    </row>
    <row r="739" spans="1:17" x14ac:dyDescent="0.3">
      <c r="A739" t="s">
        <v>5093</v>
      </c>
      <c r="B739" t="s">
        <v>5080</v>
      </c>
      <c r="C739" t="s">
        <v>41</v>
      </c>
      <c r="D739" t="s">
        <v>5094</v>
      </c>
      <c r="E739" t="str">
        <f>IF(Sheet2!C739="강원", "강원도", IF(Sheet2!C739="경기", "경기도", IF(Sheet2!C739="경남", "경상남도", IF(Sheet2!C739="경북", "경상북도", IF(Sheet2!C739="광주", "광주광역시", IF(Sheet2!C739="대구", "대구광역시", IF(Sheet2!C739="대전", "대전광역시", IF(Sheet2!C739="부산", "부산광역시",IF(Sheet2!C739="서울", "서울특별시",  IF(Sheet2!C739="세종", "세종특별자치시",  IF(Sheet2!C739="울산", "울산광역시",IF(Sheet2!C739="인천", "인천광역시", IF(Sheet2!C739="전남", "전라남도", IF(Sheet2!C739="전북", "전라북도",  IF(Sheet2!C739="제주", "제주특별자치도", IF(Sheet2!C739="충남", "충청남도", IF(Sheet2!C739="충북", "충청북도", Sheet2!C739)))))))))))))))))</f>
        <v>대구광역시</v>
      </c>
      <c r="F739" t="str">
        <f>IFERROR(MID(Sheet2!B739, FIND(" ", Sheet2!B739) + 1, FIND(" ", Sheet2!B739, FIND(" ", Sheet2!B739) + 1) - FIND(" ", Sheet2!B739) - 1), MID(Sheet2!B739, FIND(" ", Sheet2!B739) + 1, LEN(Sheet2!B739) - FIND(" ", Sheet2!B739)))</f>
        <v>달성군</v>
      </c>
      <c r="G739" t="s">
        <v>128</v>
      </c>
      <c r="H739" s="2" t="s">
        <v>78</v>
      </c>
      <c r="I739" s="2">
        <v>5.5</v>
      </c>
      <c r="J739" t="s">
        <v>5082</v>
      </c>
      <c r="K739" t="s">
        <v>5095</v>
      </c>
      <c r="L739" t="s">
        <v>23</v>
      </c>
      <c r="M739" t="s">
        <v>5096</v>
      </c>
      <c r="N739" t="s">
        <v>5084</v>
      </c>
      <c r="O739" t="s">
        <v>5085</v>
      </c>
      <c r="P739">
        <v>35.778297700000003</v>
      </c>
      <c r="Q739">
        <v>128.53756010000001</v>
      </c>
    </row>
    <row r="740" spans="1:17" x14ac:dyDescent="0.3">
      <c r="A740" t="s">
        <v>5097</v>
      </c>
      <c r="B740" t="s">
        <v>5098</v>
      </c>
      <c r="C740" t="s">
        <v>41</v>
      </c>
      <c r="D740" t="s">
        <v>5099</v>
      </c>
      <c r="E740" t="str">
        <f>IF(Sheet2!C740="강원", "강원도", IF(Sheet2!C740="경기", "경기도", IF(Sheet2!C740="경남", "경상남도", IF(Sheet2!C740="경북", "경상북도", IF(Sheet2!C740="광주", "광주광역시", IF(Sheet2!C740="대구", "대구광역시", IF(Sheet2!C740="대전", "대전광역시", IF(Sheet2!C740="부산", "부산광역시",IF(Sheet2!C740="서울", "서울특별시",  IF(Sheet2!C740="세종", "세종특별자치시",  IF(Sheet2!C740="울산", "울산광역시",IF(Sheet2!C740="인천", "인천광역시", IF(Sheet2!C740="전남", "전라남도", IF(Sheet2!C740="전북", "전라북도",  IF(Sheet2!C740="제주", "제주특별자치도", IF(Sheet2!C740="충남", "충청남도", IF(Sheet2!C740="충북", "충청북도", Sheet2!C740)))))))))))))))))</f>
        <v>울산광역시</v>
      </c>
      <c r="F740" t="str">
        <f>IFERROR(MID(Sheet2!B740, FIND(" ", Sheet2!B740) + 1, FIND(" ", Sheet2!B740, FIND(" ", Sheet2!B740) + 1) - FIND(" ", Sheet2!B740) - 1), MID(Sheet2!B740, FIND(" ", Sheet2!B740) + 1, LEN(Sheet2!B740) - FIND(" ", Sheet2!B740)))</f>
        <v>중구</v>
      </c>
      <c r="G740" t="s">
        <v>32</v>
      </c>
      <c r="H740" s="2" t="s">
        <v>78</v>
      </c>
      <c r="I740" s="2">
        <v>7</v>
      </c>
      <c r="J740" t="s">
        <v>5100</v>
      </c>
      <c r="K740" t="s">
        <v>1576</v>
      </c>
      <c r="L740" t="s">
        <v>5101</v>
      </c>
      <c r="M740" t="s">
        <v>5102</v>
      </c>
      <c r="N740" t="s">
        <v>5103</v>
      </c>
      <c r="O740" t="s">
        <v>5104</v>
      </c>
      <c r="P740">
        <v>35.573561900000001</v>
      </c>
      <c r="Q740">
        <v>129.27830130000001</v>
      </c>
    </row>
    <row r="741" spans="1:17" x14ac:dyDescent="0.3">
      <c r="A741" t="s">
        <v>5105</v>
      </c>
      <c r="B741" t="s">
        <v>5098</v>
      </c>
      <c r="C741" t="s">
        <v>29</v>
      </c>
      <c r="D741" t="s">
        <v>5106</v>
      </c>
      <c r="E741" t="str">
        <f>IF(Sheet2!C741="강원", "강원도", IF(Sheet2!C741="경기", "경기도", IF(Sheet2!C741="경남", "경상남도", IF(Sheet2!C741="경북", "경상북도", IF(Sheet2!C741="광주", "광주광역시", IF(Sheet2!C741="대구", "대구광역시", IF(Sheet2!C741="대전", "대전광역시", IF(Sheet2!C741="부산", "부산광역시",IF(Sheet2!C741="서울", "서울특별시",  IF(Sheet2!C741="세종", "세종특별자치시",  IF(Sheet2!C741="울산", "울산광역시",IF(Sheet2!C741="인천", "인천광역시", IF(Sheet2!C741="전남", "전라남도", IF(Sheet2!C741="전북", "전라북도",  IF(Sheet2!C741="제주", "제주특별자치도", IF(Sheet2!C741="충남", "충청남도", IF(Sheet2!C741="충북", "충청북도", Sheet2!C741)))))))))))))))))</f>
        <v>울산광역시</v>
      </c>
      <c r="F741" t="str">
        <f>IFERROR(MID(Sheet2!B741, FIND(" ", Sheet2!B741) + 1, FIND(" ", Sheet2!B741, FIND(" ", Sheet2!B741) + 1) - FIND(" ", Sheet2!B741) - 1), MID(Sheet2!B741, FIND(" ", Sheet2!B741) + 1, LEN(Sheet2!B741) - FIND(" ", Sheet2!B741)))</f>
        <v>중구</v>
      </c>
      <c r="G741" t="s">
        <v>32</v>
      </c>
      <c r="H741" s="2" t="s">
        <v>78</v>
      </c>
      <c r="I741" s="2">
        <v>6.3</v>
      </c>
      <c r="J741" t="s">
        <v>5107</v>
      </c>
      <c r="K741" t="s">
        <v>477</v>
      </c>
      <c r="L741" t="s">
        <v>5101</v>
      </c>
      <c r="M741" t="s">
        <v>5102</v>
      </c>
      <c r="N741" t="s">
        <v>5108</v>
      </c>
      <c r="O741" t="s">
        <v>5104</v>
      </c>
      <c r="P741">
        <v>35.573561900000001</v>
      </c>
      <c r="Q741">
        <v>129.27830130000001</v>
      </c>
    </row>
    <row r="742" spans="1:17" x14ac:dyDescent="0.3">
      <c r="A742" t="s">
        <v>5109</v>
      </c>
      <c r="B742" t="s">
        <v>5080</v>
      </c>
      <c r="C742" t="s">
        <v>44</v>
      </c>
      <c r="D742" t="s">
        <v>5110</v>
      </c>
      <c r="E742" t="str">
        <f>IF(Sheet2!C742="강원", "강원도", IF(Sheet2!C742="경기", "경기도", IF(Sheet2!C742="경남", "경상남도", IF(Sheet2!C742="경북", "경상북도", IF(Sheet2!C742="광주", "광주광역시", IF(Sheet2!C742="대구", "대구광역시", IF(Sheet2!C742="대전", "대전광역시", IF(Sheet2!C742="부산", "부산광역시",IF(Sheet2!C742="서울", "서울특별시",  IF(Sheet2!C742="세종", "세종특별자치시",  IF(Sheet2!C742="울산", "울산광역시",IF(Sheet2!C742="인천", "인천광역시", IF(Sheet2!C742="전남", "전라남도", IF(Sheet2!C742="전북", "전라북도",  IF(Sheet2!C742="제주", "제주특별자치도", IF(Sheet2!C742="충남", "충청남도", IF(Sheet2!C742="충북", "충청북도", Sheet2!C742)))))))))))))))))</f>
        <v>대구광역시</v>
      </c>
      <c r="F742" t="str">
        <f>IFERROR(MID(Sheet2!B742, FIND(" ", Sheet2!B742) + 1, FIND(" ", Sheet2!B742, FIND(" ", Sheet2!B742) + 1) - FIND(" ", Sheet2!B742) - 1), MID(Sheet2!B742, FIND(" ", Sheet2!B742) + 1, LEN(Sheet2!B742) - FIND(" ", Sheet2!B742)))</f>
        <v>달성군</v>
      </c>
      <c r="G742" t="s">
        <v>19</v>
      </c>
      <c r="H742" s="2" t="s">
        <v>33</v>
      </c>
      <c r="I742" s="2">
        <v>1.4</v>
      </c>
      <c r="J742" t="s">
        <v>5082</v>
      </c>
      <c r="K742" t="s">
        <v>5111</v>
      </c>
      <c r="L742" t="s">
        <v>23</v>
      </c>
      <c r="M742" t="s">
        <v>5112</v>
      </c>
      <c r="N742" t="s">
        <v>5084</v>
      </c>
      <c r="O742" t="s">
        <v>5085</v>
      </c>
      <c r="P742">
        <v>35.778297700000003</v>
      </c>
      <c r="Q742">
        <v>128.53756010000001</v>
      </c>
    </row>
    <row r="743" spans="1:17" x14ac:dyDescent="0.3">
      <c r="A743" t="s">
        <v>5113</v>
      </c>
      <c r="B743" t="s">
        <v>5114</v>
      </c>
      <c r="C743" t="s">
        <v>5115</v>
      </c>
      <c r="D743" t="s">
        <v>5116</v>
      </c>
      <c r="E743" t="str">
        <f>IF(Sheet2!C743="강원", "강원도", IF(Sheet2!C743="경기", "경기도", IF(Sheet2!C743="경남", "경상남도", IF(Sheet2!C743="경북", "경상북도", IF(Sheet2!C743="광주", "광주광역시", IF(Sheet2!C743="대구", "대구광역시", IF(Sheet2!C743="대전", "대전광역시", IF(Sheet2!C743="부산", "부산광역시",IF(Sheet2!C743="서울", "서울특별시",  IF(Sheet2!C743="세종", "세종특별자치시",  IF(Sheet2!C743="울산", "울산광역시",IF(Sheet2!C743="인천", "인천광역시", IF(Sheet2!C743="전남", "전라남도", IF(Sheet2!C743="전북", "전라북도",  IF(Sheet2!C743="제주", "제주특별자치도", IF(Sheet2!C743="충남", "충청남도", IF(Sheet2!C743="충북", "충청북도", Sheet2!C743)))))))))))))))))</f>
        <v>대구광역시</v>
      </c>
      <c r="F743" t="str">
        <f>IFERROR(MID(Sheet2!B743, FIND(" ", Sheet2!B743) + 1, FIND(" ", Sheet2!B743, FIND(" ", Sheet2!B743) + 1) - FIND(" ", Sheet2!B743) - 1), MID(Sheet2!B743, FIND(" ", Sheet2!B743) + 1, LEN(Sheet2!B743) - FIND(" ", Sheet2!B743)))</f>
        <v>달성군</v>
      </c>
      <c r="G743" t="s">
        <v>32</v>
      </c>
      <c r="H743" s="2" t="s">
        <v>78</v>
      </c>
      <c r="I743" s="2">
        <v>5.2</v>
      </c>
      <c r="J743" t="s">
        <v>5117</v>
      </c>
      <c r="K743" t="s">
        <v>477</v>
      </c>
      <c r="L743" t="s">
        <v>23</v>
      </c>
      <c r="M743" t="s">
        <v>5118</v>
      </c>
      <c r="N743" t="s">
        <v>5119</v>
      </c>
      <c r="O743" t="s">
        <v>5120</v>
      </c>
      <c r="P743">
        <v>35.761134300000002</v>
      </c>
      <c r="Q743">
        <v>128.6820141</v>
      </c>
    </row>
    <row r="744" spans="1:17" x14ac:dyDescent="0.3">
      <c r="A744" t="s">
        <v>5121</v>
      </c>
      <c r="B744" t="s">
        <v>5114</v>
      </c>
      <c r="C744" t="s">
        <v>5122</v>
      </c>
      <c r="D744" t="s">
        <v>5123</v>
      </c>
      <c r="E744" t="str">
        <f>IF(Sheet2!C744="강원", "강원도", IF(Sheet2!C744="경기", "경기도", IF(Sheet2!C744="경남", "경상남도", IF(Sheet2!C744="경북", "경상북도", IF(Sheet2!C744="광주", "광주광역시", IF(Sheet2!C744="대구", "대구광역시", IF(Sheet2!C744="대전", "대전광역시", IF(Sheet2!C744="부산", "부산광역시",IF(Sheet2!C744="서울", "서울특별시",  IF(Sheet2!C744="세종", "세종특별자치시",  IF(Sheet2!C744="울산", "울산광역시",IF(Sheet2!C744="인천", "인천광역시", IF(Sheet2!C744="전남", "전라남도", IF(Sheet2!C744="전북", "전라북도",  IF(Sheet2!C744="제주", "제주특별자치도", IF(Sheet2!C744="충남", "충청남도", IF(Sheet2!C744="충북", "충청북도", Sheet2!C744)))))))))))))))))</f>
        <v>대구광역시</v>
      </c>
      <c r="F744" t="str">
        <f>IFERROR(MID(Sheet2!B744, FIND(" ", Sheet2!B744) + 1, FIND(" ", Sheet2!B744, FIND(" ", Sheet2!B744) + 1) - FIND(" ", Sheet2!B744) - 1), MID(Sheet2!B744, FIND(" ", Sheet2!B744) + 1, LEN(Sheet2!B744) - FIND(" ", Sheet2!B744)))</f>
        <v>달성군</v>
      </c>
      <c r="G744" t="s">
        <v>339</v>
      </c>
      <c r="H744" s="2" t="s">
        <v>78</v>
      </c>
      <c r="I744" s="2">
        <v>7.7</v>
      </c>
      <c r="J744" t="s">
        <v>5124</v>
      </c>
      <c r="K744" t="s">
        <v>148</v>
      </c>
      <c r="L744" t="s">
        <v>23</v>
      </c>
      <c r="M744" t="s">
        <v>5125</v>
      </c>
      <c r="N744" t="s">
        <v>5126</v>
      </c>
      <c r="O744" t="s">
        <v>5120</v>
      </c>
      <c r="P744">
        <v>35.761134300000002</v>
      </c>
      <c r="Q744">
        <v>128.6820141</v>
      </c>
    </row>
    <row r="745" spans="1:17" x14ac:dyDescent="0.3">
      <c r="A745" t="s">
        <v>5127</v>
      </c>
      <c r="B745" t="s">
        <v>5128</v>
      </c>
      <c r="C745" t="s">
        <v>29</v>
      </c>
      <c r="D745" t="s">
        <v>5129</v>
      </c>
      <c r="E745" t="str">
        <f>IF(Sheet2!C745="강원", "강원도", IF(Sheet2!C745="경기", "경기도", IF(Sheet2!C745="경남", "경상남도", IF(Sheet2!C745="경북", "경상북도", IF(Sheet2!C745="광주", "광주광역시", IF(Sheet2!C745="대구", "대구광역시", IF(Sheet2!C745="대전", "대전광역시", IF(Sheet2!C745="부산", "부산광역시",IF(Sheet2!C745="서울", "서울특별시",  IF(Sheet2!C745="세종", "세종특별자치시",  IF(Sheet2!C745="울산", "울산광역시",IF(Sheet2!C745="인천", "인천광역시", IF(Sheet2!C745="전남", "전라남도", IF(Sheet2!C745="전북", "전라북도",  IF(Sheet2!C745="제주", "제주특별자치도", IF(Sheet2!C745="충남", "충청남도", IF(Sheet2!C745="충북", "충청북도", Sheet2!C745)))))))))))))))))</f>
        <v>제주특별자치도</v>
      </c>
      <c r="F745" t="str">
        <f>IFERROR(MID(Sheet2!B745, FIND(" ", Sheet2!B745) + 1, FIND(" ", Sheet2!B745, FIND(" ", Sheet2!B745) + 1) - FIND(" ", Sheet2!B745) - 1), MID(Sheet2!B745, FIND(" ", Sheet2!B745) + 1, LEN(Sheet2!B745) - FIND(" ", Sheet2!B745)))</f>
        <v>서귀포시</v>
      </c>
      <c r="G745" t="s">
        <v>32</v>
      </c>
      <c r="H745" s="2" t="s">
        <v>20</v>
      </c>
      <c r="I745" s="2">
        <v>10.3</v>
      </c>
      <c r="J745" t="s">
        <v>5130</v>
      </c>
      <c r="K745" t="s">
        <v>22</v>
      </c>
      <c r="L745" t="s">
        <v>138</v>
      </c>
      <c r="M745" t="s">
        <v>5131</v>
      </c>
      <c r="N745" t="s">
        <v>5132</v>
      </c>
      <c r="O745" t="s">
        <v>5133</v>
      </c>
      <c r="P745">
        <v>33.366590700000003</v>
      </c>
      <c r="Q745">
        <v>126.8709674</v>
      </c>
    </row>
    <row r="746" spans="1:17" x14ac:dyDescent="0.3">
      <c r="A746" t="s">
        <v>5134</v>
      </c>
      <c r="B746" t="s">
        <v>5135</v>
      </c>
      <c r="C746" t="s">
        <v>29</v>
      </c>
      <c r="D746" t="s">
        <v>5136</v>
      </c>
      <c r="E746" t="str">
        <f>IF(Sheet2!C746="강원", "강원도", IF(Sheet2!C746="경기", "경기도", IF(Sheet2!C746="경남", "경상남도", IF(Sheet2!C746="경북", "경상북도", IF(Sheet2!C746="광주", "광주광역시", IF(Sheet2!C746="대구", "대구광역시", IF(Sheet2!C746="대전", "대전광역시", IF(Sheet2!C746="부산", "부산광역시",IF(Sheet2!C746="서울", "서울특별시",  IF(Sheet2!C746="세종", "세종특별자치시",  IF(Sheet2!C746="울산", "울산광역시",IF(Sheet2!C746="인천", "인천광역시", IF(Sheet2!C746="전남", "전라남도", IF(Sheet2!C746="전북", "전라북도",  IF(Sheet2!C746="제주", "제주특별자치도", IF(Sheet2!C746="충남", "충청남도", IF(Sheet2!C746="충북", "충청북도", Sheet2!C746)))))))))))))))))</f>
        <v>울산광역시</v>
      </c>
      <c r="F746" t="str">
        <f>IFERROR(MID(Sheet2!B746, FIND(" ", Sheet2!B746) + 1, FIND(" ", Sheet2!B746, FIND(" ", Sheet2!B746) + 1) - FIND(" ", Sheet2!B746) - 1), MID(Sheet2!B746, FIND(" ", Sheet2!B746) + 1, LEN(Sheet2!B746) - FIND(" ", Sheet2!B746)))</f>
        <v>중구</v>
      </c>
      <c r="G746" t="s">
        <v>32</v>
      </c>
      <c r="H746" s="2" t="s">
        <v>20</v>
      </c>
      <c r="I746" s="2">
        <v>10.5</v>
      </c>
      <c r="J746" t="s">
        <v>5137</v>
      </c>
      <c r="K746" t="s">
        <v>122</v>
      </c>
      <c r="L746" t="s">
        <v>5138</v>
      </c>
      <c r="M746" t="s">
        <v>5138</v>
      </c>
      <c r="N746" t="s">
        <v>5139</v>
      </c>
      <c r="O746" t="s">
        <v>5140</v>
      </c>
      <c r="P746">
        <v>35.594703600000003</v>
      </c>
      <c r="Q746">
        <v>129.3217616</v>
      </c>
    </row>
    <row r="747" spans="1:17" x14ac:dyDescent="0.3">
      <c r="A747" t="s">
        <v>5141</v>
      </c>
      <c r="B747" t="s">
        <v>5114</v>
      </c>
      <c r="C747" t="s">
        <v>44</v>
      </c>
      <c r="D747" t="s">
        <v>5142</v>
      </c>
      <c r="E747" t="str">
        <f>IF(Sheet2!C747="강원", "강원도", IF(Sheet2!C747="경기", "경기도", IF(Sheet2!C747="경남", "경상남도", IF(Sheet2!C747="경북", "경상북도", IF(Sheet2!C747="광주", "광주광역시", IF(Sheet2!C747="대구", "대구광역시", IF(Sheet2!C747="대전", "대전광역시", IF(Sheet2!C747="부산", "부산광역시",IF(Sheet2!C747="서울", "서울특별시",  IF(Sheet2!C747="세종", "세종특별자치시",  IF(Sheet2!C747="울산", "울산광역시",IF(Sheet2!C747="인천", "인천광역시", IF(Sheet2!C747="전남", "전라남도", IF(Sheet2!C747="전북", "전라북도",  IF(Sheet2!C747="제주", "제주특별자치도", IF(Sheet2!C747="충남", "충청남도", IF(Sheet2!C747="충북", "충청북도", Sheet2!C747)))))))))))))))))</f>
        <v>대구광역시</v>
      </c>
      <c r="F747" t="str">
        <f>IFERROR(MID(Sheet2!B747, FIND(" ", Sheet2!B747) + 1, FIND(" ", Sheet2!B747, FIND(" ", Sheet2!B747) + 1) - FIND(" ", Sheet2!B747) - 1), MID(Sheet2!B747, FIND(" ", Sheet2!B747) + 1, LEN(Sheet2!B747) - FIND(" ", Sheet2!B747)))</f>
        <v>달성군</v>
      </c>
      <c r="G747" t="s">
        <v>128</v>
      </c>
      <c r="H747" s="2" t="s">
        <v>20</v>
      </c>
      <c r="I747" s="2">
        <v>11.6</v>
      </c>
      <c r="J747" t="s">
        <v>5124</v>
      </c>
      <c r="K747" t="s">
        <v>80</v>
      </c>
      <c r="L747" t="s">
        <v>23</v>
      </c>
      <c r="M747" t="s">
        <v>5143</v>
      </c>
      <c r="N747" t="s">
        <v>5126</v>
      </c>
      <c r="O747" t="s">
        <v>5120</v>
      </c>
      <c r="P747">
        <v>35.761134300000002</v>
      </c>
      <c r="Q747">
        <v>128.6820141</v>
      </c>
    </row>
    <row r="748" spans="1:17" x14ac:dyDescent="0.3">
      <c r="A748" t="s">
        <v>5144</v>
      </c>
      <c r="B748" t="s">
        <v>5135</v>
      </c>
      <c r="C748" t="s">
        <v>41</v>
      </c>
      <c r="D748" t="s">
        <v>5145</v>
      </c>
      <c r="E748" t="str">
        <f>IF(Sheet2!C748="강원", "강원도", IF(Sheet2!C748="경기", "경기도", IF(Sheet2!C748="경남", "경상남도", IF(Sheet2!C748="경북", "경상북도", IF(Sheet2!C748="광주", "광주광역시", IF(Sheet2!C748="대구", "대구광역시", IF(Sheet2!C748="대전", "대전광역시", IF(Sheet2!C748="부산", "부산광역시",IF(Sheet2!C748="서울", "서울특별시",  IF(Sheet2!C748="세종", "세종특별자치시",  IF(Sheet2!C748="울산", "울산광역시",IF(Sheet2!C748="인천", "인천광역시", IF(Sheet2!C748="전남", "전라남도", IF(Sheet2!C748="전북", "전라북도",  IF(Sheet2!C748="제주", "제주특별자치도", IF(Sheet2!C748="충남", "충청남도", IF(Sheet2!C748="충북", "충청북도", Sheet2!C748)))))))))))))))))</f>
        <v>울산광역시</v>
      </c>
      <c r="F748" t="str">
        <f>IFERROR(MID(Sheet2!B748, FIND(" ", Sheet2!B748) + 1, FIND(" ", Sheet2!B748, FIND(" ", Sheet2!B748) + 1) - FIND(" ", Sheet2!B748) - 1), MID(Sheet2!B748, FIND(" ", Sheet2!B748) + 1, LEN(Sheet2!B748) - FIND(" ", Sheet2!B748)))</f>
        <v>중구</v>
      </c>
      <c r="G748" t="s">
        <v>32</v>
      </c>
      <c r="H748" s="2" t="s">
        <v>33</v>
      </c>
      <c r="I748" s="2">
        <v>3.8</v>
      </c>
      <c r="J748" t="s">
        <v>5146</v>
      </c>
      <c r="K748" t="s">
        <v>35</v>
      </c>
      <c r="L748" t="s">
        <v>5007</v>
      </c>
      <c r="M748" t="s">
        <v>5147</v>
      </c>
      <c r="N748" t="s">
        <v>138</v>
      </c>
      <c r="O748" t="s">
        <v>5140</v>
      </c>
      <c r="P748">
        <v>35.594703600000003</v>
      </c>
      <c r="Q748">
        <v>129.3217616</v>
      </c>
    </row>
    <row r="749" spans="1:17" x14ac:dyDescent="0.3">
      <c r="A749" t="s">
        <v>5148</v>
      </c>
      <c r="B749" t="s">
        <v>5149</v>
      </c>
      <c r="C749" t="s">
        <v>29</v>
      </c>
      <c r="D749" t="s">
        <v>5150</v>
      </c>
      <c r="E749" t="str">
        <f>IF(Sheet2!C749="강원", "강원도", IF(Sheet2!C749="경기", "경기도", IF(Sheet2!C749="경남", "경상남도", IF(Sheet2!C749="경북", "경상북도", IF(Sheet2!C749="광주", "광주광역시", IF(Sheet2!C749="대구", "대구광역시", IF(Sheet2!C749="대전", "대전광역시", IF(Sheet2!C749="부산", "부산광역시",IF(Sheet2!C749="서울", "서울특별시",  IF(Sheet2!C749="세종", "세종특별자치시",  IF(Sheet2!C749="울산", "울산광역시",IF(Sheet2!C749="인천", "인천광역시", IF(Sheet2!C749="전남", "전라남도", IF(Sheet2!C749="전북", "전라북도",  IF(Sheet2!C749="제주", "제주특별자치도", IF(Sheet2!C749="충남", "충청남도", IF(Sheet2!C749="충북", "충청북도", Sheet2!C749)))))))))))))))))</f>
        <v>제주특별자치도</v>
      </c>
      <c r="F749" t="str">
        <f>IFERROR(MID(Sheet2!B749, FIND(" ", Sheet2!B749) + 1, FIND(" ", Sheet2!B749, FIND(" ", Sheet2!B749) + 1) - FIND(" ", Sheet2!B749) - 1), MID(Sheet2!B749, FIND(" ", Sheet2!B749) + 1, LEN(Sheet2!B749) - FIND(" ", Sheet2!B749)))</f>
        <v>서귀포시</v>
      </c>
      <c r="G749" t="s">
        <v>339</v>
      </c>
      <c r="H749" s="2" t="s">
        <v>78</v>
      </c>
      <c r="I749" s="2">
        <v>10.6</v>
      </c>
      <c r="J749" t="s">
        <v>5151</v>
      </c>
      <c r="K749" t="s">
        <v>22</v>
      </c>
      <c r="M749" t="s">
        <v>5152</v>
      </c>
      <c r="O749" t="s">
        <v>5153</v>
      </c>
      <c r="P749">
        <v>33.247180800000002</v>
      </c>
      <c r="Q749">
        <v>126.20195699999999</v>
      </c>
    </row>
    <row r="750" spans="1:17" x14ac:dyDescent="0.3">
      <c r="A750" t="s">
        <v>5154</v>
      </c>
      <c r="B750" t="s">
        <v>5155</v>
      </c>
      <c r="C750" t="s">
        <v>5155</v>
      </c>
      <c r="D750" t="s">
        <v>5156</v>
      </c>
      <c r="E750" t="str">
        <f>IF(Sheet2!C750="강원", "강원도", IF(Sheet2!C750="경기", "경기도", IF(Sheet2!C750="경남", "경상남도", IF(Sheet2!C750="경북", "경상북도", IF(Sheet2!C750="광주", "광주광역시", IF(Sheet2!C750="대구", "대구광역시", IF(Sheet2!C750="대전", "대전광역시", IF(Sheet2!C750="부산", "부산광역시",IF(Sheet2!C750="서울", "서울특별시",  IF(Sheet2!C750="세종", "세종특별자치시",  IF(Sheet2!C750="울산", "울산광역시",IF(Sheet2!C750="인천", "인천광역시", IF(Sheet2!C750="전남", "전라남도", IF(Sheet2!C750="전북", "전라북도",  IF(Sheet2!C750="제주", "제주특별자치도", IF(Sheet2!C750="충남", "충청남도", IF(Sheet2!C750="충북", "충청북도", Sheet2!C750)))))))))))))))))</f>
        <v>경상북도</v>
      </c>
      <c r="F750" t="str">
        <f>IFERROR(MID(Sheet2!B750, FIND(" ", Sheet2!B750) + 1, FIND(" ", Sheet2!B750, FIND(" ", Sheet2!B750) + 1) - FIND(" ", Sheet2!B750) - 1), MID(Sheet2!B750, FIND(" ", Sheet2!B750) + 1, LEN(Sheet2!B750) - FIND(" ", Sheet2!B750)))</f>
        <v>고령군</v>
      </c>
      <c r="G750" t="s">
        <v>32</v>
      </c>
      <c r="H750" s="2" t="s">
        <v>20</v>
      </c>
      <c r="I750" s="2">
        <v>10</v>
      </c>
      <c r="J750" t="s">
        <v>5157</v>
      </c>
      <c r="K750" t="s">
        <v>80</v>
      </c>
      <c r="L750" t="s">
        <v>5158</v>
      </c>
      <c r="M750" t="s">
        <v>5159</v>
      </c>
      <c r="N750" t="s">
        <v>138</v>
      </c>
      <c r="O750" t="s">
        <v>5160</v>
      </c>
      <c r="P750">
        <v>35.811984799999998</v>
      </c>
      <c r="Q750">
        <v>128.44833360000001</v>
      </c>
    </row>
    <row r="751" spans="1:17" x14ac:dyDescent="0.3">
      <c r="A751" t="s">
        <v>5161</v>
      </c>
      <c r="B751" t="s">
        <v>5162</v>
      </c>
      <c r="C751" t="s">
        <v>5163</v>
      </c>
      <c r="D751" t="s">
        <v>5164</v>
      </c>
      <c r="E751" t="str">
        <f>IF(Sheet2!C751="강원", "강원도", IF(Sheet2!C751="경기", "경기도", IF(Sheet2!C751="경남", "경상남도", IF(Sheet2!C751="경북", "경상북도", IF(Sheet2!C751="광주", "광주광역시", IF(Sheet2!C751="대구", "대구광역시", IF(Sheet2!C751="대전", "대전광역시", IF(Sheet2!C751="부산", "부산광역시",IF(Sheet2!C751="서울", "서울특별시",  IF(Sheet2!C751="세종", "세종특별자치시",  IF(Sheet2!C751="울산", "울산광역시",IF(Sheet2!C751="인천", "인천광역시", IF(Sheet2!C751="전남", "전라남도", IF(Sheet2!C751="전북", "전라북도",  IF(Sheet2!C751="제주", "제주특별자치도", IF(Sheet2!C751="충남", "충청남도", IF(Sheet2!C751="충북", "충청북도", Sheet2!C751)))))))))))))))))</f>
        <v>경상북도</v>
      </c>
      <c r="F751" t="str">
        <f>IFERROR(MID(Sheet2!B751, FIND(" ", Sheet2!B751) + 1, FIND(" ", Sheet2!B751, FIND(" ", Sheet2!B751) + 1) - FIND(" ", Sheet2!B751) - 1), MID(Sheet2!B751, FIND(" ", Sheet2!B751) + 1, LEN(Sheet2!B751) - FIND(" ", Sheet2!B751)))</f>
        <v>경산시</v>
      </c>
      <c r="G751" t="s">
        <v>32</v>
      </c>
      <c r="H751" s="2" t="s">
        <v>33</v>
      </c>
      <c r="I751" s="2">
        <v>4.2</v>
      </c>
      <c r="J751" t="s">
        <v>5166</v>
      </c>
      <c r="K751" t="s">
        <v>1576</v>
      </c>
      <c r="L751" t="s">
        <v>5167</v>
      </c>
      <c r="M751" t="s">
        <v>5167</v>
      </c>
      <c r="N751" t="s">
        <v>138</v>
      </c>
      <c r="O751" t="s">
        <v>5168</v>
      </c>
      <c r="P751">
        <v>35.776792</v>
      </c>
      <c r="Q751">
        <v>128.71193149999999</v>
      </c>
    </row>
    <row r="752" spans="1:17" x14ac:dyDescent="0.3">
      <c r="A752" t="s">
        <v>5169</v>
      </c>
      <c r="B752" t="s">
        <v>5170</v>
      </c>
      <c r="C752" t="s">
        <v>5171</v>
      </c>
      <c r="D752" t="s">
        <v>5172</v>
      </c>
      <c r="E752" t="str">
        <f>IF(Sheet2!C752="강원", "강원도", IF(Sheet2!C752="경기", "경기도", IF(Sheet2!C752="경남", "경상남도", IF(Sheet2!C752="경북", "경상북도", IF(Sheet2!C752="광주", "광주광역시", IF(Sheet2!C752="대구", "대구광역시", IF(Sheet2!C752="대전", "대전광역시", IF(Sheet2!C752="부산", "부산광역시",IF(Sheet2!C752="서울", "서울특별시",  IF(Sheet2!C752="세종", "세종특별자치시",  IF(Sheet2!C752="울산", "울산광역시",IF(Sheet2!C752="인천", "인천광역시", IF(Sheet2!C752="전남", "전라남도", IF(Sheet2!C752="전북", "전라북도",  IF(Sheet2!C752="제주", "제주특별자치도", IF(Sheet2!C752="충남", "충청남도", IF(Sheet2!C752="충북", "충청북도", Sheet2!C752)))))))))))))))))</f>
        <v>대구광역시</v>
      </c>
      <c r="F752" t="str">
        <f>IFERROR(MID(Sheet2!B752, FIND(" ", Sheet2!B752) + 1, FIND(" ", Sheet2!B752, FIND(" ", Sheet2!B752) + 1) - FIND(" ", Sheet2!B752) - 1), MID(Sheet2!B752, FIND(" ", Sheet2!B752) + 1, LEN(Sheet2!B752) - FIND(" ", Sheet2!B752)))</f>
        <v>동구</v>
      </c>
      <c r="G752" t="s">
        <v>32</v>
      </c>
      <c r="H752" s="2" t="s">
        <v>33</v>
      </c>
      <c r="I752" s="2">
        <v>4.3</v>
      </c>
      <c r="J752" t="s">
        <v>5173</v>
      </c>
      <c r="K752" t="s">
        <v>5174</v>
      </c>
      <c r="L752" t="s">
        <v>2189</v>
      </c>
      <c r="M752" t="s">
        <v>5175</v>
      </c>
      <c r="N752" t="s">
        <v>2189</v>
      </c>
      <c r="O752" t="s">
        <v>5176</v>
      </c>
      <c r="P752">
        <v>35.958233200000002</v>
      </c>
      <c r="Q752">
        <v>128.64143300000001</v>
      </c>
    </row>
    <row r="753" spans="1:17" x14ac:dyDescent="0.3">
      <c r="A753" t="s">
        <v>5177</v>
      </c>
      <c r="B753" t="s">
        <v>5178</v>
      </c>
      <c r="C753" t="s">
        <v>29</v>
      </c>
      <c r="D753" t="s">
        <v>5179</v>
      </c>
      <c r="E753" t="str">
        <f>IF(Sheet2!C753="강원", "강원도", IF(Sheet2!C753="경기", "경기도", IF(Sheet2!C753="경남", "경상남도", IF(Sheet2!C753="경북", "경상북도", IF(Sheet2!C753="광주", "광주광역시", IF(Sheet2!C753="대구", "대구광역시", IF(Sheet2!C753="대전", "대전광역시", IF(Sheet2!C753="부산", "부산광역시",IF(Sheet2!C753="서울", "서울특별시",  IF(Sheet2!C753="세종", "세종특별자치시",  IF(Sheet2!C753="울산", "울산광역시",IF(Sheet2!C753="인천", "인천광역시", IF(Sheet2!C753="전남", "전라남도", IF(Sheet2!C753="전북", "전라북도",  IF(Sheet2!C753="제주", "제주특별자치도", IF(Sheet2!C753="충남", "충청남도", IF(Sheet2!C753="충북", "충청북도", Sheet2!C753)))))))))))))))))</f>
        <v>경상남도</v>
      </c>
      <c r="F753" t="str">
        <f>IFERROR(MID(Sheet2!B753, FIND(" ", Sheet2!B753) + 1, FIND(" ", Sheet2!B753, FIND(" ", Sheet2!B753) + 1) - FIND(" ", Sheet2!B753) - 1), MID(Sheet2!B753, FIND(" ", Sheet2!B753) + 1, LEN(Sheet2!B753) - FIND(" ", Sheet2!B753)))</f>
        <v>창원시</v>
      </c>
      <c r="G753" t="s">
        <v>32</v>
      </c>
      <c r="H753" s="2" t="s">
        <v>33</v>
      </c>
      <c r="I753" s="2">
        <v>4.0999999999999996</v>
      </c>
      <c r="J753" t="s">
        <v>5181</v>
      </c>
      <c r="K753" t="s">
        <v>431</v>
      </c>
      <c r="L753" t="s">
        <v>5182</v>
      </c>
      <c r="M753" t="s">
        <v>5183</v>
      </c>
      <c r="N753" t="s">
        <v>5184</v>
      </c>
      <c r="O753" t="s">
        <v>5185</v>
      </c>
      <c r="P753">
        <v>35.169355699999997</v>
      </c>
      <c r="Q753">
        <v>128.6912288</v>
      </c>
    </row>
    <row r="754" spans="1:17" x14ac:dyDescent="0.3">
      <c r="A754" t="s">
        <v>5186</v>
      </c>
      <c r="B754" t="s">
        <v>5170</v>
      </c>
      <c r="C754" t="s">
        <v>5187</v>
      </c>
      <c r="D754" t="s">
        <v>5188</v>
      </c>
      <c r="E754" t="str">
        <f>IF(Sheet2!C754="강원", "강원도", IF(Sheet2!C754="경기", "경기도", IF(Sheet2!C754="경남", "경상남도", IF(Sheet2!C754="경북", "경상북도", IF(Sheet2!C754="광주", "광주광역시", IF(Sheet2!C754="대구", "대구광역시", IF(Sheet2!C754="대전", "대전광역시", IF(Sheet2!C754="부산", "부산광역시",IF(Sheet2!C754="서울", "서울특별시",  IF(Sheet2!C754="세종", "세종특별자치시",  IF(Sheet2!C754="울산", "울산광역시",IF(Sheet2!C754="인천", "인천광역시", IF(Sheet2!C754="전남", "전라남도", IF(Sheet2!C754="전북", "전라북도",  IF(Sheet2!C754="제주", "제주특별자치도", IF(Sheet2!C754="충남", "충청남도", IF(Sheet2!C754="충북", "충청북도", Sheet2!C754)))))))))))))))))</f>
        <v>대구광역시</v>
      </c>
      <c r="F754" t="str">
        <f>IFERROR(MID(Sheet2!B754, FIND(" ", Sheet2!B754) + 1, FIND(" ", Sheet2!B754, FIND(" ", Sheet2!B754) + 1) - FIND(" ", Sheet2!B754) - 1), MID(Sheet2!B754, FIND(" ", Sheet2!B754) + 1, LEN(Sheet2!B754) - FIND(" ", Sheet2!B754)))</f>
        <v>동구</v>
      </c>
      <c r="G754" t="s">
        <v>32</v>
      </c>
      <c r="H754" s="2" t="s">
        <v>33</v>
      </c>
      <c r="I754" s="2">
        <v>4.5</v>
      </c>
      <c r="J754" t="s">
        <v>5189</v>
      </c>
      <c r="K754" t="s">
        <v>5190</v>
      </c>
      <c r="L754" t="s">
        <v>2189</v>
      </c>
      <c r="M754" t="s">
        <v>138</v>
      </c>
      <c r="N754" t="s">
        <v>2189</v>
      </c>
      <c r="O754" t="s">
        <v>5176</v>
      </c>
      <c r="P754">
        <v>35.958233200000002</v>
      </c>
      <c r="Q754">
        <v>128.64143300000001</v>
      </c>
    </row>
    <row r="755" spans="1:17" x14ac:dyDescent="0.3">
      <c r="A755" t="s">
        <v>5191</v>
      </c>
      <c r="B755" t="s">
        <v>5192</v>
      </c>
      <c r="C755" t="s">
        <v>29</v>
      </c>
      <c r="D755" t="s">
        <v>5193</v>
      </c>
      <c r="E755" t="str">
        <f>IF(Sheet2!C755="강원", "강원도", IF(Sheet2!C755="경기", "경기도", IF(Sheet2!C755="경남", "경상남도", IF(Sheet2!C755="경북", "경상북도", IF(Sheet2!C755="광주", "광주광역시", IF(Sheet2!C755="대구", "대구광역시", IF(Sheet2!C755="대전", "대전광역시", IF(Sheet2!C755="부산", "부산광역시",IF(Sheet2!C755="서울", "서울특별시",  IF(Sheet2!C755="세종", "세종특별자치시",  IF(Sheet2!C755="울산", "울산광역시",IF(Sheet2!C755="인천", "인천광역시", IF(Sheet2!C755="전남", "전라남도", IF(Sheet2!C755="전북", "전라북도",  IF(Sheet2!C755="제주", "제주특별자치도", IF(Sheet2!C755="충남", "충청남도", IF(Sheet2!C755="충북", "충청북도", Sheet2!C755)))))))))))))))))</f>
        <v>제주특별자치도</v>
      </c>
      <c r="F755" t="str">
        <f>IFERROR(MID(Sheet2!B755, FIND(" ", Sheet2!B755) + 1, FIND(" ", Sheet2!B755, FIND(" ", Sheet2!B755) + 1) - FIND(" ", Sheet2!B755) - 1), MID(Sheet2!B755, FIND(" ", Sheet2!B755) + 1, LEN(Sheet2!B755) - FIND(" ", Sheet2!B755)))</f>
        <v>제주시</v>
      </c>
      <c r="G755" t="s">
        <v>32</v>
      </c>
      <c r="H755" s="2" t="s">
        <v>33</v>
      </c>
      <c r="I755" s="2">
        <v>4.8</v>
      </c>
      <c r="J755" t="s">
        <v>5194</v>
      </c>
      <c r="K755" t="s">
        <v>477</v>
      </c>
      <c r="L755" t="s">
        <v>138</v>
      </c>
      <c r="M755" t="s">
        <v>5195</v>
      </c>
      <c r="N755" t="s">
        <v>5196</v>
      </c>
      <c r="O755" t="s">
        <v>5197</v>
      </c>
      <c r="P755">
        <v>33.477995999999997</v>
      </c>
      <c r="Q755">
        <v>126.35515820000001</v>
      </c>
    </row>
    <row r="756" spans="1:17" x14ac:dyDescent="0.3">
      <c r="A756" t="s">
        <v>5198</v>
      </c>
      <c r="B756" t="s">
        <v>5170</v>
      </c>
      <c r="C756" t="s">
        <v>5199</v>
      </c>
      <c r="D756" t="s">
        <v>5200</v>
      </c>
      <c r="E756" t="str">
        <f>IF(Sheet2!C756="강원", "강원도", IF(Sheet2!C756="경기", "경기도", IF(Sheet2!C756="경남", "경상남도", IF(Sheet2!C756="경북", "경상북도", IF(Sheet2!C756="광주", "광주광역시", IF(Sheet2!C756="대구", "대구광역시", IF(Sheet2!C756="대전", "대전광역시", IF(Sheet2!C756="부산", "부산광역시",IF(Sheet2!C756="서울", "서울특별시",  IF(Sheet2!C756="세종", "세종특별자치시",  IF(Sheet2!C756="울산", "울산광역시",IF(Sheet2!C756="인천", "인천광역시", IF(Sheet2!C756="전남", "전라남도", IF(Sheet2!C756="전북", "전라북도",  IF(Sheet2!C756="제주", "제주특별자치도", IF(Sheet2!C756="충남", "충청남도", IF(Sheet2!C756="충북", "충청북도", Sheet2!C756)))))))))))))))))</f>
        <v>대구광역시</v>
      </c>
      <c r="F756" t="str">
        <f>IFERROR(MID(Sheet2!B756, FIND(" ", Sheet2!B756) + 1, FIND(" ", Sheet2!B756, FIND(" ", Sheet2!B756) + 1) - FIND(" ", Sheet2!B756) - 1), MID(Sheet2!B756, FIND(" ", Sheet2!B756) + 1, LEN(Sheet2!B756) - FIND(" ", Sheet2!B756)))</f>
        <v>동구</v>
      </c>
      <c r="G756" t="s">
        <v>32</v>
      </c>
      <c r="H756" s="2" t="s">
        <v>78</v>
      </c>
      <c r="I756" s="2">
        <v>5.4</v>
      </c>
      <c r="J756" t="s">
        <v>5201</v>
      </c>
      <c r="K756" t="s">
        <v>5190</v>
      </c>
      <c r="L756" t="s">
        <v>5202</v>
      </c>
      <c r="M756" t="s">
        <v>5202</v>
      </c>
      <c r="N756" t="s">
        <v>2189</v>
      </c>
      <c r="O756" t="s">
        <v>5176</v>
      </c>
      <c r="P756">
        <v>35.958233200000002</v>
      </c>
      <c r="Q756">
        <v>128.64143300000001</v>
      </c>
    </row>
    <row r="757" spans="1:17" x14ac:dyDescent="0.3">
      <c r="A757" t="s">
        <v>5203</v>
      </c>
      <c r="B757" t="s">
        <v>5204</v>
      </c>
      <c r="C757" t="s">
        <v>29</v>
      </c>
      <c r="D757" t="s">
        <v>5205</v>
      </c>
      <c r="E757" t="str">
        <f>IF(Sheet2!C757="강원", "강원도", IF(Sheet2!C757="경기", "경기도", IF(Sheet2!C757="경남", "경상남도", IF(Sheet2!C757="경북", "경상북도", IF(Sheet2!C757="광주", "광주광역시", IF(Sheet2!C757="대구", "대구광역시", IF(Sheet2!C757="대전", "대전광역시", IF(Sheet2!C757="부산", "부산광역시",IF(Sheet2!C757="서울", "서울특별시",  IF(Sheet2!C757="세종", "세종특별자치시",  IF(Sheet2!C757="울산", "울산광역시",IF(Sheet2!C757="인천", "인천광역시", IF(Sheet2!C757="전남", "전라남도", IF(Sheet2!C757="전북", "전라북도",  IF(Sheet2!C757="제주", "제주특별자치도", IF(Sheet2!C757="충남", "충청남도", IF(Sheet2!C757="충북", "충청북도", Sheet2!C757)))))))))))))))))</f>
        <v>경상남도</v>
      </c>
      <c r="F757" t="str">
        <f>IFERROR(MID(Sheet2!B757, FIND(" ", Sheet2!B757) + 1, FIND(" ", Sheet2!B757, FIND(" ", Sheet2!B757) + 1) - FIND(" ", Sheet2!B757) - 1), MID(Sheet2!B757, FIND(" ", Sheet2!B757) + 1, LEN(Sheet2!B757) - FIND(" ", Sheet2!B757)))</f>
        <v>창원시</v>
      </c>
      <c r="G757" t="s">
        <v>339</v>
      </c>
      <c r="H757" s="2" t="s">
        <v>78</v>
      </c>
      <c r="I757" s="2">
        <v>5</v>
      </c>
      <c r="J757" t="s">
        <v>5207</v>
      </c>
      <c r="K757" t="s">
        <v>35</v>
      </c>
      <c r="L757" t="s">
        <v>645</v>
      </c>
      <c r="M757" t="s">
        <v>5208</v>
      </c>
      <c r="N757" t="s">
        <v>5209</v>
      </c>
      <c r="O757" t="s">
        <v>5210</v>
      </c>
      <c r="P757">
        <v>35.174893900000001</v>
      </c>
      <c r="Q757">
        <v>128.5378384</v>
      </c>
    </row>
    <row r="758" spans="1:17" x14ac:dyDescent="0.3">
      <c r="A758" t="s">
        <v>5211</v>
      </c>
      <c r="B758" t="s">
        <v>5212</v>
      </c>
      <c r="C758" t="s">
        <v>29</v>
      </c>
      <c r="D758" t="s">
        <v>5213</v>
      </c>
      <c r="E758" t="str">
        <f>IF(Sheet2!C758="강원", "강원도", IF(Sheet2!C758="경기", "경기도", IF(Sheet2!C758="경남", "경상남도", IF(Sheet2!C758="경북", "경상북도", IF(Sheet2!C758="광주", "광주광역시", IF(Sheet2!C758="대구", "대구광역시", IF(Sheet2!C758="대전", "대전광역시", IF(Sheet2!C758="부산", "부산광역시",IF(Sheet2!C758="서울", "서울특별시",  IF(Sheet2!C758="세종", "세종특별자치시",  IF(Sheet2!C758="울산", "울산광역시",IF(Sheet2!C758="인천", "인천광역시", IF(Sheet2!C758="전남", "전라남도", IF(Sheet2!C758="전북", "전라북도",  IF(Sheet2!C758="제주", "제주특별자치도", IF(Sheet2!C758="충남", "충청남도", IF(Sheet2!C758="충북", "충청북도", Sheet2!C758)))))))))))))))))</f>
        <v>강원도</v>
      </c>
      <c r="F758" t="str">
        <f>IFERROR(MID(Sheet2!B758, FIND(" ", Sheet2!B758) + 1, FIND(" ", Sheet2!B758, FIND(" ", Sheet2!B758) + 1) - FIND(" ", Sheet2!B758) - 1), MID(Sheet2!B758, FIND(" ", Sheet2!B758) + 1, LEN(Sheet2!B758) - FIND(" ", Sheet2!B758)))</f>
        <v>강릉시</v>
      </c>
      <c r="G758" t="s">
        <v>1811</v>
      </c>
      <c r="H758" s="2" t="s">
        <v>60</v>
      </c>
      <c r="I758" s="2">
        <v>15</v>
      </c>
      <c r="J758" t="s">
        <v>5215</v>
      </c>
      <c r="K758" t="s">
        <v>22</v>
      </c>
      <c r="M758" t="s">
        <v>5216</v>
      </c>
      <c r="O758" t="s">
        <v>5217</v>
      </c>
      <c r="P758">
        <v>37.790121900000003</v>
      </c>
      <c r="Q758">
        <v>128.9224954</v>
      </c>
    </row>
    <row r="759" spans="1:17" x14ac:dyDescent="0.3">
      <c r="A759" t="s">
        <v>5218</v>
      </c>
      <c r="B759" t="s">
        <v>5170</v>
      </c>
      <c r="C759" t="s">
        <v>5219</v>
      </c>
      <c r="D759" t="s">
        <v>5220</v>
      </c>
      <c r="E759" t="str">
        <f>IF(Sheet2!C759="강원", "강원도", IF(Sheet2!C759="경기", "경기도", IF(Sheet2!C759="경남", "경상남도", IF(Sheet2!C759="경북", "경상북도", IF(Sheet2!C759="광주", "광주광역시", IF(Sheet2!C759="대구", "대구광역시", IF(Sheet2!C759="대전", "대전광역시", IF(Sheet2!C759="부산", "부산광역시",IF(Sheet2!C759="서울", "서울특별시",  IF(Sheet2!C759="세종", "세종특별자치시",  IF(Sheet2!C759="울산", "울산광역시",IF(Sheet2!C759="인천", "인천광역시", IF(Sheet2!C759="전남", "전라남도", IF(Sheet2!C759="전북", "전라북도",  IF(Sheet2!C759="제주", "제주특별자치도", IF(Sheet2!C759="충남", "충청남도", IF(Sheet2!C759="충북", "충청북도", Sheet2!C759)))))))))))))))))</f>
        <v>대구광역시</v>
      </c>
      <c r="F759" t="str">
        <f>IFERROR(MID(Sheet2!B759, FIND(" ", Sheet2!B759) + 1, FIND(" ", Sheet2!B759, FIND(" ", Sheet2!B759) + 1) - FIND(" ", Sheet2!B759) - 1), MID(Sheet2!B759, FIND(" ", Sheet2!B759) + 1, LEN(Sheet2!B759) - FIND(" ", Sheet2!B759)))</f>
        <v>동구</v>
      </c>
      <c r="G759" t="s">
        <v>32</v>
      </c>
      <c r="H759" s="2" t="s">
        <v>33</v>
      </c>
      <c r="I759" s="2">
        <v>3.3</v>
      </c>
      <c r="J759" t="s">
        <v>5221</v>
      </c>
      <c r="K759" t="s">
        <v>35</v>
      </c>
      <c r="L759" t="s">
        <v>5222</v>
      </c>
      <c r="M759" t="s">
        <v>5222</v>
      </c>
      <c r="N759" t="s">
        <v>2189</v>
      </c>
      <c r="O759" t="s">
        <v>5176</v>
      </c>
      <c r="P759">
        <v>35.958233200000002</v>
      </c>
      <c r="Q759">
        <v>128.64143300000001</v>
      </c>
    </row>
    <row r="760" spans="1:17" x14ac:dyDescent="0.3">
      <c r="A760" t="s">
        <v>5223</v>
      </c>
      <c r="B760" t="s">
        <v>5224</v>
      </c>
      <c r="C760" t="s">
        <v>5224</v>
      </c>
      <c r="D760" t="s">
        <v>5225</v>
      </c>
      <c r="E760" t="str">
        <f>IF(Sheet2!C760="강원", "강원도", IF(Sheet2!C760="경기", "경기도", IF(Sheet2!C760="경남", "경상남도", IF(Sheet2!C760="경북", "경상북도", IF(Sheet2!C760="광주", "광주광역시", IF(Sheet2!C760="대구", "대구광역시", IF(Sheet2!C760="대전", "대전광역시", IF(Sheet2!C760="부산", "부산광역시",IF(Sheet2!C760="서울", "서울특별시",  IF(Sheet2!C760="세종", "세종특별자치시",  IF(Sheet2!C760="울산", "울산광역시",IF(Sheet2!C760="인천", "인천광역시", IF(Sheet2!C760="전남", "전라남도", IF(Sheet2!C760="전북", "전라북도",  IF(Sheet2!C760="제주", "제주특별자치도", IF(Sheet2!C760="충남", "충청남도", IF(Sheet2!C760="충북", "충청북도", Sheet2!C760)))))))))))))))))</f>
        <v>경상남도</v>
      </c>
      <c r="F760" t="str">
        <f>IFERROR(MID(Sheet2!B760, FIND(" ", Sheet2!B760) + 1, FIND(" ", Sheet2!B760, FIND(" ", Sheet2!B760) + 1) - FIND(" ", Sheet2!B760) - 1), MID(Sheet2!B760, FIND(" ", Sheet2!B760) + 1, LEN(Sheet2!B760) - FIND(" ", Sheet2!B760)))</f>
        <v>양산시</v>
      </c>
      <c r="G760" t="s">
        <v>32</v>
      </c>
      <c r="H760" s="2" t="s">
        <v>50</v>
      </c>
      <c r="I760" s="2">
        <v>43.76</v>
      </c>
      <c r="J760" t="s">
        <v>5227</v>
      </c>
      <c r="K760" t="s">
        <v>5228</v>
      </c>
      <c r="L760" t="s">
        <v>23</v>
      </c>
      <c r="M760" t="s">
        <v>5229</v>
      </c>
      <c r="N760" t="s">
        <v>138</v>
      </c>
      <c r="O760" t="s">
        <v>5230</v>
      </c>
      <c r="P760">
        <v>35.313950400000003</v>
      </c>
      <c r="Q760">
        <v>129.08702299999999</v>
      </c>
    </row>
    <row r="761" spans="1:17" x14ac:dyDescent="0.3">
      <c r="A761" t="s">
        <v>5231</v>
      </c>
      <c r="B761" t="s">
        <v>5232</v>
      </c>
      <c r="C761" t="s">
        <v>5233</v>
      </c>
      <c r="D761" t="s">
        <v>5234</v>
      </c>
      <c r="E761" t="str">
        <f>IF(Sheet2!C761="강원", "강원도", IF(Sheet2!C761="경기", "경기도", IF(Sheet2!C761="경남", "경상남도", IF(Sheet2!C761="경북", "경상북도", IF(Sheet2!C761="광주", "광주광역시", IF(Sheet2!C761="대구", "대구광역시", IF(Sheet2!C761="대전", "대전광역시", IF(Sheet2!C761="부산", "부산광역시",IF(Sheet2!C761="서울", "서울특별시",  IF(Sheet2!C761="세종", "세종특별자치시",  IF(Sheet2!C761="울산", "울산광역시",IF(Sheet2!C761="인천", "인천광역시", IF(Sheet2!C761="전남", "전라남도", IF(Sheet2!C761="전북", "전라북도",  IF(Sheet2!C761="제주", "제주특별자치도", IF(Sheet2!C761="충남", "충청남도", IF(Sheet2!C761="충북", "충청북도", Sheet2!C761)))))))))))))))))</f>
        <v>경상남도</v>
      </c>
      <c r="F761" t="str">
        <f>IFERROR(MID(Sheet2!B761, FIND(" ", Sheet2!B761) + 1, FIND(" ", Sheet2!B761, FIND(" ", Sheet2!B761) + 1) - FIND(" ", Sheet2!B761) - 1), MID(Sheet2!B761, FIND(" ", Sheet2!B761) + 1, LEN(Sheet2!B761) - FIND(" ", Sheet2!B761)))</f>
        <v>김해시</v>
      </c>
      <c r="G761" t="s">
        <v>19</v>
      </c>
      <c r="H761" s="2" t="s">
        <v>33</v>
      </c>
      <c r="I761" s="2">
        <v>2.2999999999999998</v>
      </c>
      <c r="J761" t="s">
        <v>5236</v>
      </c>
      <c r="K761" t="s">
        <v>1576</v>
      </c>
      <c r="L761" t="s">
        <v>5237</v>
      </c>
      <c r="M761" t="s">
        <v>5238</v>
      </c>
      <c r="N761" t="s">
        <v>5239</v>
      </c>
      <c r="O761" t="s">
        <v>5240</v>
      </c>
      <c r="P761">
        <v>35.251689900000002</v>
      </c>
      <c r="Q761">
        <v>128.97444730000001</v>
      </c>
    </row>
    <row r="762" spans="1:17" x14ac:dyDescent="0.3">
      <c r="A762" t="s">
        <v>5241</v>
      </c>
      <c r="B762" t="s">
        <v>5170</v>
      </c>
      <c r="C762" t="s">
        <v>5242</v>
      </c>
      <c r="D762" t="s">
        <v>5243</v>
      </c>
      <c r="E762" t="str">
        <f>IF(Sheet2!C762="강원", "강원도", IF(Sheet2!C762="경기", "경기도", IF(Sheet2!C762="경남", "경상남도", IF(Sheet2!C762="경북", "경상북도", IF(Sheet2!C762="광주", "광주광역시", IF(Sheet2!C762="대구", "대구광역시", IF(Sheet2!C762="대전", "대전광역시", IF(Sheet2!C762="부산", "부산광역시",IF(Sheet2!C762="서울", "서울특별시",  IF(Sheet2!C762="세종", "세종특별자치시",  IF(Sheet2!C762="울산", "울산광역시",IF(Sheet2!C762="인천", "인천광역시", IF(Sheet2!C762="전남", "전라남도", IF(Sheet2!C762="전북", "전라북도",  IF(Sheet2!C762="제주", "제주특별자치도", IF(Sheet2!C762="충남", "충청남도", IF(Sheet2!C762="충북", "충청북도", Sheet2!C762)))))))))))))))))</f>
        <v>대구광역시</v>
      </c>
      <c r="F762" t="str">
        <f>IFERROR(MID(Sheet2!B762, FIND(" ", Sheet2!B762) + 1, FIND(" ", Sheet2!B762, FIND(" ", Sheet2!B762) + 1) - FIND(" ", Sheet2!B762) - 1), MID(Sheet2!B762, FIND(" ", Sheet2!B762) + 1, LEN(Sheet2!B762) - FIND(" ", Sheet2!B762)))</f>
        <v>동구</v>
      </c>
      <c r="G762" t="s">
        <v>32</v>
      </c>
      <c r="H762" s="2" t="s">
        <v>78</v>
      </c>
      <c r="I762" s="2">
        <v>5.2</v>
      </c>
      <c r="J762" t="s">
        <v>5244</v>
      </c>
      <c r="K762" t="s">
        <v>5245</v>
      </c>
      <c r="L762" t="s">
        <v>2189</v>
      </c>
      <c r="M762" t="s">
        <v>138</v>
      </c>
      <c r="N762" t="s">
        <v>2189</v>
      </c>
      <c r="O762" t="s">
        <v>5176</v>
      </c>
      <c r="P762">
        <v>35.958233200000002</v>
      </c>
      <c r="Q762">
        <v>128.64143300000001</v>
      </c>
    </row>
    <row r="763" spans="1:17" x14ac:dyDescent="0.3">
      <c r="A763" t="s">
        <v>5246</v>
      </c>
      <c r="B763" t="s">
        <v>2380</v>
      </c>
      <c r="C763" t="s">
        <v>5247</v>
      </c>
      <c r="D763" t="s">
        <v>5248</v>
      </c>
      <c r="E763" t="str">
        <f>IF(Sheet2!C763="강원", "강원도", IF(Sheet2!C763="경기", "경기도", IF(Sheet2!C763="경남", "경상남도", IF(Sheet2!C763="경북", "경상북도", IF(Sheet2!C763="광주", "광주광역시", IF(Sheet2!C763="대구", "대구광역시", IF(Sheet2!C763="대전", "대전광역시", IF(Sheet2!C763="부산", "부산광역시",IF(Sheet2!C763="서울", "서울특별시",  IF(Sheet2!C763="세종", "세종특별자치시",  IF(Sheet2!C763="울산", "울산광역시",IF(Sheet2!C763="인천", "인천광역시", IF(Sheet2!C763="전남", "전라남도", IF(Sheet2!C763="전북", "전라북도",  IF(Sheet2!C763="제주", "제주특별자치도", IF(Sheet2!C763="충남", "충청남도", IF(Sheet2!C763="충북", "충청북도", Sheet2!C763)))))))))))))))))</f>
        <v>전라남도</v>
      </c>
      <c r="F763" t="str">
        <f>IFERROR(MID(Sheet2!B763, FIND(" ", Sheet2!B763) + 1, FIND(" ", Sheet2!B763, FIND(" ", Sheet2!B763) + 1) - FIND(" ", Sheet2!B763) - 1), MID(Sheet2!B763, FIND(" ", Sheet2!B763) + 1, LEN(Sheet2!B763) - FIND(" ", Sheet2!B763)))</f>
        <v>구례군</v>
      </c>
      <c r="G763" t="s">
        <v>32</v>
      </c>
      <c r="H763" s="2" t="s">
        <v>78</v>
      </c>
      <c r="I763" s="2">
        <v>8.1999999999999993</v>
      </c>
      <c r="J763" t="s">
        <v>5249</v>
      </c>
      <c r="K763" t="s">
        <v>22</v>
      </c>
      <c r="L763" t="s">
        <v>5250</v>
      </c>
      <c r="M763" t="s">
        <v>5251</v>
      </c>
      <c r="N763" t="s">
        <v>5252</v>
      </c>
      <c r="O763" t="s">
        <v>2388</v>
      </c>
      <c r="P763">
        <v>35.4592144</v>
      </c>
      <c r="Q763">
        <v>127.6018698</v>
      </c>
    </row>
    <row r="764" spans="1:17" x14ac:dyDescent="0.3">
      <c r="A764" t="s">
        <v>5253</v>
      </c>
      <c r="B764" t="s">
        <v>5254</v>
      </c>
      <c r="C764" t="s">
        <v>5255</v>
      </c>
      <c r="D764" t="s">
        <v>5256</v>
      </c>
      <c r="E764" t="str">
        <f>IF(Sheet2!C764="강원", "강원도", IF(Sheet2!C764="경기", "경기도", IF(Sheet2!C764="경남", "경상남도", IF(Sheet2!C764="경북", "경상북도", IF(Sheet2!C764="광주", "광주광역시", IF(Sheet2!C764="대구", "대구광역시", IF(Sheet2!C764="대전", "대전광역시", IF(Sheet2!C764="부산", "부산광역시",IF(Sheet2!C764="서울", "서울특별시",  IF(Sheet2!C764="세종", "세종특별자치시",  IF(Sheet2!C764="울산", "울산광역시",IF(Sheet2!C764="인천", "인천광역시", IF(Sheet2!C764="전남", "전라남도", IF(Sheet2!C764="전북", "전라북도",  IF(Sheet2!C764="제주", "제주특별자치도", IF(Sheet2!C764="충남", "충청남도", IF(Sheet2!C764="충북", "충청북도", Sheet2!C764)))))))))))))))))</f>
        <v>전라북도</v>
      </c>
      <c r="F764" t="str">
        <f>IFERROR(MID(Sheet2!B764, FIND(" ", Sheet2!B764) + 1, FIND(" ", Sheet2!B764, FIND(" ", Sheet2!B764) + 1) - FIND(" ", Sheet2!B764) - 1), MID(Sheet2!B764, FIND(" ", Sheet2!B764) + 1, LEN(Sheet2!B764) - FIND(" ", Sheet2!B764)))</f>
        <v>부안군</v>
      </c>
      <c r="G764" t="s">
        <v>32</v>
      </c>
      <c r="H764" s="2" t="s">
        <v>60</v>
      </c>
      <c r="I764" s="2">
        <v>18</v>
      </c>
      <c r="J764" t="s">
        <v>5258</v>
      </c>
      <c r="K764" t="s">
        <v>431</v>
      </c>
      <c r="L764" t="s">
        <v>5259</v>
      </c>
      <c r="M764" t="s">
        <v>5259</v>
      </c>
      <c r="N764" t="s">
        <v>5260</v>
      </c>
      <c r="O764" t="s">
        <v>5261</v>
      </c>
      <c r="P764">
        <v>35.697809100000001</v>
      </c>
      <c r="Q764">
        <v>126.5568638</v>
      </c>
    </row>
    <row r="765" spans="1:17" x14ac:dyDescent="0.3">
      <c r="A765" t="s">
        <v>5262</v>
      </c>
      <c r="B765" t="s">
        <v>5170</v>
      </c>
      <c r="C765" t="s">
        <v>5263</v>
      </c>
      <c r="D765" t="s">
        <v>5264</v>
      </c>
      <c r="E765" t="str">
        <f>IF(Sheet2!C765="강원", "강원도", IF(Sheet2!C765="경기", "경기도", IF(Sheet2!C765="경남", "경상남도", IF(Sheet2!C765="경북", "경상북도", IF(Sheet2!C765="광주", "광주광역시", IF(Sheet2!C765="대구", "대구광역시", IF(Sheet2!C765="대전", "대전광역시", IF(Sheet2!C765="부산", "부산광역시",IF(Sheet2!C765="서울", "서울특별시",  IF(Sheet2!C765="세종", "세종특별자치시",  IF(Sheet2!C765="울산", "울산광역시",IF(Sheet2!C765="인천", "인천광역시", IF(Sheet2!C765="전남", "전라남도", IF(Sheet2!C765="전북", "전라북도",  IF(Sheet2!C765="제주", "제주특별자치도", IF(Sheet2!C765="충남", "충청남도", IF(Sheet2!C765="충북", "충청북도", Sheet2!C765)))))))))))))))))</f>
        <v>대구광역시</v>
      </c>
      <c r="F765" t="str">
        <f>IFERROR(MID(Sheet2!B765, FIND(" ", Sheet2!B765) + 1, FIND(" ", Sheet2!B765, FIND(" ", Sheet2!B765) + 1) - FIND(" ", Sheet2!B765) - 1), MID(Sheet2!B765, FIND(" ", Sheet2!B765) + 1, LEN(Sheet2!B765) - FIND(" ", Sheet2!B765)))</f>
        <v>동구</v>
      </c>
      <c r="G765" t="s">
        <v>32</v>
      </c>
      <c r="H765" s="2" t="s">
        <v>78</v>
      </c>
      <c r="I765" s="2">
        <v>5</v>
      </c>
      <c r="J765" t="s">
        <v>5265</v>
      </c>
      <c r="K765" t="s">
        <v>5245</v>
      </c>
      <c r="L765" t="s">
        <v>5266</v>
      </c>
      <c r="M765" t="s">
        <v>138</v>
      </c>
      <c r="N765" t="s">
        <v>2189</v>
      </c>
      <c r="O765" t="s">
        <v>5176</v>
      </c>
      <c r="P765">
        <v>35.958233200000002</v>
      </c>
      <c r="Q765">
        <v>128.64143300000001</v>
      </c>
    </row>
    <row r="766" spans="1:17" x14ac:dyDescent="0.3">
      <c r="A766" t="s">
        <v>5267</v>
      </c>
      <c r="B766" t="s">
        <v>5170</v>
      </c>
      <c r="C766" t="s">
        <v>5268</v>
      </c>
      <c r="D766" t="s">
        <v>5269</v>
      </c>
      <c r="E766" t="str">
        <f>IF(Sheet2!C766="강원", "강원도", IF(Sheet2!C766="경기", "경기도", IF(Sheet2!C766="경남", "경상남도", IF(Sheet2!C766="경북", "경상북도", IF(Sheet2!C766="광주", "광주광역시", IF(Sheet2!C766="대구", "대구광역시", IF(Sheet2!C766="대전", "대전광역시", IF(Sheet2!C766="부산", "부산광역시",IF(Sheet2!C766="서울", "서울특별시",  IF(Sheet2!C766="세종", "세종특별자치시",  IF(Sheet2!C766="울산", "울산광역시",IF(Sheet2!C766="인천", "인천광역시", IF(Sheet2!C766="전남", "전라남도", IF(Sheet2!C766="전북", "전라북도",  IF(Sheet2!C766="제주", "제주특별자치도", IF(Sheet2!C766="충남", "충청남도", IF(Sheet2!C766="충북", "충청북도", Sheet2!C766)))))))))))))))))</f>
        <v>대구광역시</v>
      </c>
      <c r="F766" t="str">
        <f>IFERROR(MID(Sheet2!B766, FIND(" ", Sheet2!B766) + 1, FIND(" ", Sheet2!B766, FIND(" ", Sheet2!B766) + 1) - FIND(" ", Sheet2!B766) - 1), MID(Sheet2!B766, FIND(" ", Sheet2!B766) + 1, LEN(Sheet2!B766) - FIND(" ", Sheet2!B766)))</f>
        <v>동구</v>
      </c>
      <c r="G766" t="s">
        <v>32</v>
      </c>
      <c r="H766" s="2" t="s">
        <v>33</v>
      </c>
      <c r="I766" s="2">
        <v>3.3</v>
      </c>
      <c r="J766" t="s">
        <v>5270</v>
      </c>
      <c r="K766" t="s">
        <v>5271</v>
      </c>
      <c r="L766" t="s">
        <v>2189</v>
      </c>
      <c r="M766" t="s">
        <v>5272</v>
      </c>
      <c r="N766" t="s">
        <v>2189</v>
      </c>
      <c r="O766" t="s">
        <v>5176</v>
      </c>
      <c r="P766">
        <v>35.958233200000002</v>
      </c>
      <c r="Q766">
        <v>128.64143300000001</v>
      </c>
    </row>
    <row r="767" spans="1:17" x14ac:dyDescent="0.3">
      <c r="A767" t="s">
        <v>5273</v>
      </c>
      <c r="B767" t="s">
        <v>5170</v>
      </c>
      <c r="C767" t="s">
        <v>5274</v>
      </c>
      <c r="D767" t="s">
        <v>5275</v>
      </c>
      <c r="E767" t="str">
        <f>IF(Sheet2!C767="강원", "강원도", IF(Sheet2!C767="경기", "경기도", IF(Sheet2!C767="경남", "경상남도", IF(Sheet2!C767="경북", "경상북도", IF(Sheet2!C767="광주", "광주광역시", IF(Sheet2!C767="대구", "대구광역시", IF(Sheet2!C767="대전", "대전광역시", IF(Sheet2!C767="부산", "부산광역시",IF(Sheet2!C767="서울", "서울특별시",  IF(Sheet2!C767="세종", "세종특별자치시",  IF(Sheet2!C767="울산", "울산광역시",IF(Sheet2!C767="인천", "인천광역시", IF(Sheet2!C767="전남", "전라남도", IF(Sheet2!C767="전북", "전라북도",  IF(Sheet2!C767="제주", "제주특별자치도", IF(Sheet2!C767="충남", "충청남도", IF(Sheet2!C767="충북", "충청북도", Sheet2!C767)))))))))))))))))</f>
        <v>대구광역시</v>
      </c>
      <c r="F767" t="str">
        <f>IFERROR(MID(Sheet2!B767, FIND(" ", Sheet2!B767) + 1, FIND(" ", Sheet2!B767, FIND(" ", Sheet2!B767) + 1) - FIND(" ", Sheet2!B767) - 1), MID(Sheet2!B767, FIND(" ", Sheet2!B767) + 1, LEN(Sheet2!B767) - FIND(" ", Sheet2!B767)))</f>
        <v>동구</v>
      </c>
      <c r="G767" t="s">
        <v>32</v>
      </c>
      <c r="H767" s="2" t="s">
        <v>33</v>
      </c>
      <c r="I767" s="2">
        <v>4</v>
      </c>
      <c r="J767" t="s">
        <v>5276</v>
      </c>
      <c r="K767" t="s">
        <v>5277</v>
      </c>
      <c r="L767" t="s">
        <v>5278</v>
      </c>
      <c r="M767" t="s">
        <v>2189</v>
      </c>
      <c r="N767" t="s">
        <v>5278</v>
      </c>
      <c r="O767" t="s">
        <v>5176</v>
      </c>
      <c r="P767">
        <v>35.958233200000002</v>
      </c>
      <c r="Q767">
        <v>128.64143300000001</v>
      </c>
    </row>
    <row r="768" spans="1:17" x14ac:dyDescent="0.3">
      <c r="A768" t="s">
        <v>5279</v>
      </c>
      <c r="B768" t="s">
        <v>1390</v>
      </c>
      <c r="C768" t="s">
        <v>5280</v>
      </c>
      <c r="D768" t="s">
        <v>5281</v>
      </c>
      <c r="E768" t="str">
        <f>IF(Sheet2!C768="강원", "강원도", IF(Sheet2!C768="경기", "경기도", IF(Sheet2!C768="경남", "경상남도", IF(Sheet2!C768="경북", "경상북도", IF(Sheet2!C768="광주", "광주광역시", IF(Sheet2!C768="대구", "대구광역시", IF(Sheet2!C768="대전", "대전광역시", IF(Sheet2!C768="부산", "부산광역시",IF(Sheet2!C768="서울", "서울특별시",  IF(Sheet2!C768="세종", "세종특별자치시",  IF(Sheet2!C768="울산", "울산광역시",IF(Sheet2!C768="인천", "인천광역시", IF(Sheet2!C768="전남", "전라남도", IF(Sheet2!C768="전북", "전라북도",  IF(Sheet2!C768="제주", "제주특별자치도", IF(Sheet2!C768="충남", "충청남도", IF(Sheet2!C768="충북", "충청북도", Sheet2!C768)))))))))))))))))</f>
        <v>경상남도</v>
      </c>
      <c r="F768" t="str">
        <f>IFERROR(MID(Sheet2!B768, FIND(" ", Sheet2!B768) + 1, FIND(" ", Sheet2!B768, FIND(" ", Sheet2!B768) + 1) - FIND(" ", Sheet2!B768) - 1), MID(Sheet2!B768, FIND(" ", Sheet2!B768) + 1, LEN(Sheet2!B768) - FIND(" ", Sheet2!B768)))</f>
        <v>합천군</v>
      </c>
      <c r="G768" t="s">
        <v>19</v>
      </c>
      <c r="H768" s="2" t="s">
        <v>78</v>
      </c>
      <c r="I768" s="2">
        <v>6</v>
      </c>
      <c r="J768" t="s">
        <v>5282</v>
      </c>
      <c r="K768" t="s">
        <v>122</v>
      </c>
      <c r="L768" t="s">
        <v>1396</v>
      </c>
      <c r="M768" t="s">
        <v>5283</v>
      </c>
      <c r="N768" t="s">
        <v>5284</v>
      </c>
      <c r="O768" t="s">
        <v>1399</v>
      </c>
      <c r="P768">
        <v>35.781964700000003</v>
      </c>
      <c r="Q768">
        <v>128.11646719999999</v>
      </c>
    </row>
    <row r="769" spans="1:17" x14ac:dyDescent="0.3">
      <c r="A769" t="s">
        <v>5285</v>
      </c>
      <c r="B769" t="s">
        <v>5286</v>
      </c>
      <c r="C769" t="s">
        <v>29</v>
      </c>
      <c r="D769" t="s">
        <v>5287</v>
      </c>
      <c r="E769" t="str">
        <f>IF(Sheet2!C769="강원", "강원도", IF(Sheet2!C769="경기", "경기도", IF(Sheet2!C769="경남", "경상남도", IF(Sheet2!C769="경북", "경상북도", IF(Sheet2!C769="광주", "광주광역시", IF(Sheet2!C769="대구", "대구광역시", IF(Sheet2!C769="대전", "대전광역시", IF(Sheet2!C769="부산", "부산광역시",IF(Sheet2!C769="서울", "서울특별시",  IF(Sheet2!C769="세종", "세종특별자치시",  IF(Sheet2!C769="울산", "울산광역시",IF(Sheet2!C769="인천", "인천광역시", IF(Sheet2!C769="전남", "전라남도", IF(Sheet2!C769="전북", "전라북도",  IF(Sheet2!C769="제주", "제주특별자치도", IF(Sheet2!C769="충남", "충청남도", IF(Sheet2!C769="충북", "충청북도", Sheet2!C769)))))))))))))))))</f>
        <v>강원도</v>
      </c>
      <c r="F769" t="str">
        <f>IFERROR(MID(Sheet2!B769, FIND(" ", Sheet2!B769) + 1, FIND(" ", Sheet2!B769, FIND(" ", Sheet2!B769) + 1) - FIND(" ", Sheet2!B769) - 1), MID(Sheet2!B769, FIND(" ", Sheet2!B769) + 1, LEN(Sheet2!B769) - FIND(" ", Sheet2!B769)))</f>
        <v>고성군</v>
      </c>
      <c r="G769" t="s">
        <v>19</v>
      </c>
      <c r="H769" s="2" t="s">
        <v>20</v>
      </c>
      <c r="I769" s="2">
        <v>14.8</v>
      </c>
      <c r="J769" t="s">
        <v>5288</v>
      </c>
      <c r="K769" t="s">
        <v>22</v>
      </c>
      <c r="M769" t="s">
        <v>5289</v>
      </c>
      <c r="O769" t="s">
        <v>5290</v>
      </c>
      <c r="P769">
        <v>38.311790100000003</v>
      </c>
      <c r="Q769">
        <v>128.53914599999999</v>
      </c>
    </row>
    <row r="770" spans="1:17" x14ac:dyDescent="0.3">
      <c r="A770" t="s">
        <v>5291</v>
      </c>
      <c r="B770" t="s">
        <v>5286</v>
      </c>
      <c r="C770" t="s">
        <v>41</v>
      </c>
      <c r="D770" t="s">
        <v>5292</v>
      </c>
      <c r="E770" t="str">
        <f>IF(Sheet2!C770="강원", "강원도", IF(Sheet2!C770="경기", "경기도", IF(Sheet2!C770="경남", "경상남도", IF(Sheet2!C770="경북", "경상북도", IF(Sheet2!C770="광주", "광주광역시", IF(Sheet2!C770="대구", "대구광역시", IF(Sheet2!C770="대전", "대전광역시", IF(Sheet2!C770="부산", "부산광역시",IF(Sheet2!C770="서울", "서울특별시",  IF(Sheet2!C770="세종", "세종특별자치시",  IF(Sheet2!C770="울산", "울산광역시",IF(Sheet2!C770="인천", "인천광역시", IF(Sheet2!C770="전남", "전라남도", IF(Sheet2!C770="전북", "전라북도",  IF(Sheet2!C770="제주", "제주특별자치도", IF(Sheet2!C770="충남", "충청남도", IF(Sheet2!C770="충북", "충청북도", Sheet2!C770)))))))))))))))))</f>
        <v>강원도</v>
      </c>
      <c r="F770" t="str">
        <f>IFERROR(MID(Sheet2!B770, FIND(" ", Sheet2!B770) + 1, FIND(" ", Sheet2!B770, FIND(" ", Sheet2!B770) + 1) - FIND(" ", Sheet2!B770) - 1), MID(Sheet2!B770, FIND(" ", Sheet2!B770) + 1, LEN(Sheet2!B770) - FIND(" ", Sheet2!B770)))</f>
        <v>고성군</v>
      </c>
      <c r="G770" t="s">
        <v>32</v>
      </c>
      <c r="H770" s="2" t="s">
        <v>78</v>
      </c>
      <c r="I770" s="2">
        <v>6.3</v>
      </c>
      <c r="J770" t="s">
        <v>5293</v>
      </c>
      <c r="K770" t="s">
        <v>477</v>
      </c>
      <c r="M770" t="s">
        <v>5294</v>
      </c>
      <c r="O770" t="s">
        <v>5290</v>
      </c>
      <c r="P770">
        <v>38.311790100000003</v>
      </c>
      <c r="Q770">
        <v>128.53914599999999</v>
      </c>
    </row>
    <row r="771" spans="1:17" x14ac:dyDescent="0.3">
      <c r="A771" t="s">
        <v>5295</v>
      </c>
      <c r="B771" t="s">
        <v>5286</v>
      </c>
      <c r="C771" t="s">
        <v>5296</v>
      </c>
      <c r="D771" t="s">
        <v>5297</v>
      </c>
      <c r="E771" t="str">
        <f>IF(Sheet2!C771="강원", "강원도", IF(Sheet2!C771="경기", "경기도", IF(Sheet2!C771="경남", "경상남도", IF(Sheet2!C771="경북", "경상북도", IF(Sheet2!C771="광주", "광주광역시", IF(Sheet2!C771="대구", "대구광역시", IF(Sheet2!C771="대전", "대전광역시", IF(Sheet2!C771="부산", "부산광역시",IF(Sheet2!C771="서울", "서울특별시",  IF(Sheet2!C771="세종", "세종특별자치시",  IF(Sheet2!C771="울산", "울산광역시",IF(Sheet2!C771="인천", "인천광역시", IF(Sheet2!C771="전남", "전라남도", IF(Sheet2!C771="전북", "전라북도",  IF(Sheet2!C771="제주", "제주특별자치도", IF(Sheet2!C771="충남", "충청남도", IF(Sheet2!C771="충북", "충청북도", Sheet2!C771)))))))))))))))))</f>
        <v>강원도</v>
      </c>
      <c r="F771" t="str">
        <f>IFERROR(MID(Sheet2!B771, FIND(" ", Sheet2!B771) + 1, FIND(" ", Sheet2!B771, FIND(" ", Sheet2!B771) + 1) - FIND(" ", Sheet2!B771) - 1), MID(Sheet2!B771, FIND(" ", Sheet2!B771) + 1, LEN(Sheet2!B771) - FIND(" ", Sheet2!B771)))</f>
        <v>고성군</v>
      </c>
      <c r="G771" t="s">
        <v>19</v>
      </c>
      <c r="H771" s="2" t="s">
        <v>78</v>
      </c>
      <c r="I771" s="2">
        <v>7.7</v>
      </c>
      <c r="J771" t="s">
        <v>5298</v>
      </c>
      <c r="K771" t="s">
        <v>158</v>
      </c>
      <c r="O771" t="s">
        <v>5290</v>
      </c>
      <c r="P771">
        <v>38.311790100000003</v>
      </c>
      <c r="Q771">
        <v>128.53914599999999</v>
      </c>
    </row>
    <row r="772" spans="1:17" x14ac:dyDescent="0.3">
      <c r="A772" t="s">
        <v>5299</v>
      </c>
      <c r="B772" t="s">
        <v>4007</v>
      </c>
      <c r="C772" t="s">
        <v>5300</v>
      </c>
      <c r="D772" t="s">
        <v>5301</v>
      </c>
      <c r="E772" t="str">
        <f>IF(Sheet2!C772="강원", "강원도", IF(Sheet2!C772="경기", "경기도", IF(Sheet2!C772="경남", "경상남도", IF(Sheet2!C772="경북", "경상북도", IF(Sheet2!C772="광주", "광주광역시", IF(Sheet2!C772="대구", "대구광역시", IF(Sheet2!C772="대전", "대전광역시", IF(Sheet2!C772="부산", "부산광역시",IF(Sheet2!C772="서울", "서울특별시",  IF(Sheet2!C772="세종", "세종특별자치시",  IF(Sheet2!C772="울산", "울산광역시",IF(Sheet2!C772="인천", "인천광역시", IF(Sheet2!C772="전남", "전라남도", IF(Sheet2!C772="전북", "전라북도",  IF(Sheet2!C772="제주", "제주특별자치도", IF(Sheet2!C772="충남", "충청남도", IF(Sheet2!C772="충북", "충청북도", Sheet2!C772)))))))))))))))))</f>
        <v>서울특별시</v>
      </c>
      <c r="F772" t="str">
        <f>IFERROR(MID(Sheet2!B772, FIND(" ", Sheet2!B772) + 1, FIND(" ", Sheet2!B772, FIND(" ", Sheet2!B772) + 1) - FIND(" ", Sheet2!B772) - 1), MID(Sheet2!B772, FIND(" ", Sheet2!B772) + 1, LEN(Sheet2!B772) - FIND(" ", Sheet2!B772)))</f>
        <v>강북구</v>
      </c>
      <c r="G772" t="s">
        <v>19</v>
      </c>
      <c r="H772" s="2" t="s">
        <v>33</v>
      </c>
      <c r="I772" s="2">
        <v>3.1</v>
      </c>
      <c r="J772" t="s">
        <v>5302</v>
      </c>
      <c r="K772" t="s">
        <v>477</v>
      </c>
      <c r="L772" t="s">
        <v>5303</v>
      </c>
      <c r="M772" t="s">
        <v>5304</v>
      </c>
      <c r="N772" t="s">
        <v>5305</v>
      </c>
      <c r="O772" t="s">
        <v>4013</v>
      </c>
      <c r="P772">
        <v>37.6261212</v>
      </c>
      <c r="Q772">
        <v>126.9362684</v>
      </c>
    </row>
    <row r="773" spans="1:17" x14ac:dyDescent="0.3">
      <c r="A773" t="s">
        <v>5306</v>
      </c>
      <c r="B773" t="s">
        <v>5307</v>
      </c>
      <c r="C773" t="s">
        <v>29</v>
      </c>
      <c r="D773" t="s">
        <v>5308</v>
      </c>
      <c r="E773" t="str">
        <f>IF(Sheet2!C773="강원", "강원도", IF(Sheet2!C773="경기", "경기도", IF(Sheet2!C773="경남", "경상남도", IF(Sheet2!C773="경북", "경상북도", IF(Sheet2!C773="광주", "광주광역시", IF(Sheet2!C773="대구", "대구광역시", IF(Sheet2!C773="대전", "대전광역시", IF(Sheet2!C773="부산", "부산광역시",IF(Sheet2!C773="서울", "서울특별시",  IF(Sheet2!C773="세종", "세종특별자치시",  IF(Sheet2!C773="울산", "울산광역시",IF(Sheet2!C773="인천", "인천광역시", IF(Sheet2!C773="전남", "전라남도", IF(Sheet2!C773="전북", "전라북도",  IF(Sheet2!C773="제주", "제주특별자치도", IF(Sheet2!C773="충남", "충청남도", IF(Sheet2!C773="충북", "충청북도", Sheet2!C773)))))))))))))))))</f>
        <v>강원도</v>
      </c>
      <c r="F773" t="str">
        <f>IFERROR(MID(Sheet2!B773, FIND(" ", Sheet2!B773) + 1, FIND(" ", Sheet2!B773, FIND(" ", Sheet2!B773) + 1) - FIND(" ", Sheet2!B773) - 1), MID(Sheet2!B773, FIND(" ", Sheet2!B773) + 1, LEN(Sheet2!B773) - FIND(" ", Sheet2!B773)))</f>
        <v>양양군</v>
      </c>
      <c r="G773" t="s">
        <v>32</v>
      </c>
      <c r="H773" s="2" t="s">
        <v>78</v>
      </c>
      <c r="I773" s="2">
        <v>20</v>
      </c>
      <c r="J773" t="s">
        <v>5309</v>
      </c>
      <c r="K773" t="s">
        <v>105</v>
      </c>
      <c r="M773" t="s">
        <v>5310</v>
      </c>
      <c r="O773" t="s">
        <v>5311</v>
      </c>
      <c r="P773">
        <v>35.827084599999999</v>
      </c>
      <c r="Q773">
        <v>128.7897151</v>
      </c>
    </row>
    <row r="774" spans="1:17" x14ac:dyDescent="0.3">
      <c r="A774" t="s">
        <v>5312</v>
      </c>
      <c r="B774" t="s">
        <v>5313</v>
      </c>
      <c r="C774" t="s">
        <v>5314</v>
      </c>
      <c r="D774" t="s">
        <v>5315</v>
      </c>
      <c r="E774" t="str">
        <f>IF(Sheet2!C774="강원", "강원도", IF(Sheet2!C774="경기", "경기도", IF(Sheet2!C774="경남", "경상남도", IF(Sheet2!C774="경북", "경상북도", IF(Sheet2!C774="광주", "광주광역시", IF(Sheet2!C774="대구", "대구광역시", IF(Sheet2!C774="대전", "대전광역시", IF(Sheet2!C774="부산", "부산광역시",IF(Sheet2!C774="서울", "서울특별시",  IF(Sheet2!C774="세종", "세종특별자치시",  IF(Sheet2!C774="울산", "울산광역시",IF(Sheet2!C774="인천", "인천광역시", IF(Sheet2!C774="전남", "전라남도", IF(Sheet2!C774="전북", "전라북도",  IF(Sheet2!C774="제주", "제주특별자치도", IF(Sheet2!C774="충남", "충청남도", IF(Sheet2!C774="충북", "충청북도", Sheet2!C774)))))))))))))))))</f>
        <v>경상북도</v>
      </c>
      <c r="F774" t="str">
        <f>IFERROR(MID(Sheet2!B774, FIND(" ", Sheet2!B774) + 1, FIND(" ", Sheet2!B774, FIND(" ", Sheet2!B774) + 1) - FIND(" ", Sheet2!B774) - 1), MID(Sheet2!B774, FIND(" ", Sheet2!B774) + 1, LEN(Sheet2!B774) - FIND(" ", Sheet2!B774)))</f>
        <v>고령군</v>
      </c>
      <c r="G774" t="s">
        <v>19</v>
      </c>
      <c r="H774" s="2" t="s">
        <v>33</v>
      </c>
      <c r="I774" s="2">
        <v>1.1000000000000001</v>
      </c>
      <c r="J774" t="s">
        <v>5316</v>
      </c>
      <c r="K774" t="s">
        <v>558</v>
      </c>
      <c r="L774" t="s">
        <v>5317</v>
      </c>
      <c r="M774" t="s">
        <v>5318</v>
      </c>
      <c r="N774" t="s">
        <v>5317</v>
      </c>
      <c r="O774" t="s">
        <v>5319</v>
      </c>
      <c r="P774">
        <v>35.709210300000002</v>
      </c>
      <c r="Q774">
        <v>128.2399073</v>
      </c>
    </row>
    <row r="775" spans="1:17" x14ac:dyDescent="0.3">
      <c r="A775" t="s">
        <v>5320</v>
      </c>
      <c r="B775" t="s">
        <v>4007</v>
      </c>
      <c r="C775" t="s">
        <v>5321</v>
      </c>
      <c r="D775" t="s">
        <v>5322</v>
      </c>
      <c r="E775" t="str">
        <f>IF(Sheet2!C775="강원", "강원도", IF(Sheet2!C775="경기", "경기도", IF(Sheet2!C775="경남", "경상남도", IF(Sheet2!C775="경북", "경상북도", IF(Sheet2!C775="광주", "광주광역시", IF(Sheet2!C775="대구", "대구광역시", IF(Sheet2!C775="대전", "대전광역시", IF(Sheet2!C775="부산", "부산광역시",IF(Sheet2!C775="서울", "서울특별시",  IF(Sheet2!C775="세종", "세종특별자치시",  IF(Sheet2!C775="울산", "울산광역시",IF(Sheet2!C775="인천", "인천광역시", IF(Sheet2!C775="전남", "전라남도", IF(Sheet2!C775="전북", "전라북도",  IF(Sheet2!C775="제주", "제주특별자치도", IF(Sheet2!C775="충남", "충청남도", IF(Sheet2!C775="충북", "충청북도", Sheet2!C775)))))))))))))))))</f>
        <v>서울특별시</v>
      </c>
      <c r="F775" t="str">
        <f>IFERROR(MID(Sheet2!B775, FIND(" ", Sheet2!B775) + 1, FIND(" ", Sheet2!B775, FIND(" ", Sheet2!B775) + 1) - FIND(" ", Sheet2!B775) - 1), MID(Sheet2!B775, FIND(" ", Sheet2!B775) + 1, LEN(Sheet2!B775) - FIND(" ", Sheet2!B775)))</f>
        <v>강북구</v>
      </c>
      <c r="G775" t="s">
        <v>32</v>
      </c>
      <c r="H775" s="2" t="s">
        <v>33</v>
      </c>
      <c r="I775" s="2">
        <v>2.2999999999999998</v>
      </c>
      <c r="J775" t="s">
        <v>5323</v>
      </c>
      <c r="K775" t="s">
        <v>1289</v>
      </c>
      <c r="L775" t="s">
        <v>5324</v>
      </c>
      <c r="M775" t="s">
        <v>5325</v>
      </c>
      <c r="N775" t="s">
        <v>5326</v>
      </c>
      <c r="O775" t="s">
        <v>4013</v>
      </c>
      <c r="P775">
        <v>37.6261212</v>
      </c>
      <c r="Q775">
        <v>126.9362684</v>
      </c>
    </row>
    <row r="776" spans="1:17" x14ac:dyDescent="0.3">
      <c r="A776" t="s">
        <v>5327</v>
      </c>
      <c r="B776" t="s">
        <v>5313</v>
      </c>
      <c r="C776" t="s">
        <v>5328</v>
      </c>
      <c r="D776" t="s">
        <v>5329</v>
      </c>
      <c r="E776" t="str">
        <f>IF(Sheet2!C776="강원", "강원도", IF(Sheet2!C776="경기", "경기도", IF(Sheet2!C776="경남", "경상남도", IF(Sheet2!C776="경북", "경상북도", IF(Sheet2!C776="광주", "광주광역시", IF(Sheet2!C776="대구", "대구광역시", IF(Sheet2!C776="대전", "대전광역시", IF(Sheet2!C776="부산", "부산광역시",IF(Sheet2!C776="서울", "서울특별시",  IF(Sheet2!C776="세종", "세종특별자치시",  IF(Sheet2!C776="울산", "울산광역시",IF(Sheet2!C776="인천", "인천광역시", IF(Sheet2!C776="전남", "전라남도", IF(Sheet2!C776="전북", "전라북도",  IF(Sheet2!C776="제주", "제주특별자치도", IF(Sheet2!C776="충남", "충청남도", IF(Sheet2!C776="충북", "충청북도", Sheet2!C776)))))))))))))))))</f>
        <v>경상북도</v>
      </c>
      <c r="F776" t="str">
        <f>IFERROR(MID(Sheet2!B776, FIND(" ", Sheet2!B776) + 1, FIND(" ", Sheet2!B776, FIND(" ", Sheet2!B776) + 1) - FIND(" ", Sheet2!B776) - 1), MID(Sheet2!B776, FIND(" ", Sheet2!B776) + 1, LEN(Sheet2!B776) - FIND(" ", Sheet2!B776)))</f>
        <v>고령군</v>
      </c>
      <c r="G776" t="s">
        <v>32</v>
      </c>
      <c r="H776" s="2" t="s">
        <v>33</v>
      </c>
      <c r="I776" s="2">
        <v>1.5</v>
      </c>
      <c r="J776" t="s">
        <v>5330</v>
      </c>
      <c r="K776" t="s">
        <v>477</v>
      </c>
      <c r="L776" t="s">
        <v>5331</v>
      </c>
      <c r="M776" t="s">
        <v>5332</v>
      </c>
      <c r="N776" t="s">
        <v>5331</v>
      </c>
      <c r="O776" t="s">
        <v>5319</v>
      </c>
      <c r="P776">
        <v>35.709210300000002</v>
      </c>
      <c r="Q776">
        <v>128.2399073</v>
      </c>
    </row>
    <row r="777" spans="1:17" x14ac:dyDescent="0.3">
      <c r="A777" t="s">
        <v>5333</v>
      </c>
      <c r="B777" t="s">
        <v>5334</v>
      </c>
      <c r="C777" t="s">
        <v>29</v>
      </c>
      <c r="D777" t="s">
        <v>5335</v>
      </c>
      <c r="E777" t="str">
        <f>IF(Sheet2!C777="강원", "강원도", IF(Sheet2!C777="경기", "경기도", IF(Sheet2!C777="경남", "경상남도", IF(Sheet2!C777="경북", "경상북도", IF(Sheet2!C777="광주", "광주광역시", IF(Sheet2!C777="대구", "대구광역시", IF(Sheet2!C777="대전", "대전광역시", IF(Sheet2!C777="부산", "부산광역시",IF(Sheet2!C777="서울", "서울특별시",  IF(Sheet2!C777="세종", "세종특별자치시",  IF(Sheet2!C777="울산", "울산광역시",IF(Sheet2!C777="인천", "인천광역시", IF(Sheet2!C777="전남", "전라남도", IF(Sheet2!C777="전북", "전라북도",  IF(Sheet2!C777="제주", "제주특별자치도", IF(Sheet2!C777="충남", "충청남도", IF(Sheet2!C777="충북", "충청북도", Sheet2!C777)))))))))))))))))</f>
        <v>강원도</v>
      </c>
      <c r="F777" t="str">
        <f>IFERROR(MID(Sheet2!B777, FIND(" ", Sheet2!B777) + 1, FIND(" ", Sheet2!B777, FIND(" ", Sheet2!B777) + 1) - FIND(" ", Sheet2!B777) - 1), MID(Sheet2!B777, FIND(" ", Sheet2!B777) + 1, LEN(Sheet2!B777) - FIND(" ", Sheet2!B777)))</f>
        <v>강릉시</v>
      </c>
      <c r="G777" t="s">
        <v>32</v>
      </c>
      <c r="H777" s="2" t="s">
        <v>60</v>
      </c>
      <c r="I777" s="2">
        <v>16.2</v>
      </c>
      <c r="J777" t="s">
        <v>5336</v>
      </c>
      <c r="K777" t="s">
        <v>22</v>
      </c>
      <c r="M777" t="s">
        <v>5337</v>
      </c>
      <c r="O777" t="s">
        <v>5338</v>
      </c>
      <c r="P777">
        <v>37.862281099999997</v>
      </c>
      <c r="Q777">
        <v>128.84739450000001</v>
      </c>
    </row>
    <row r="778" spans="1:17" x14ac:dyDescent="0.3">
      <c r="A778" t="s">
        <v>5339</v>
      </c>
      <c r="B778" t="s">
        <v>4007</v>
      </c>
      <c r="C778" t="s">
        <v>5340</v>
      </c>
      <c r="D778" t="s">
        <v>5341</v>
      </c>
      <c r="E778" t="str">
        <f>IF(Sheet2!C778="강원", "강원도", IF(Sheet2!C778="경기", "경기도", IF(Sheet2!C778="경남", "경상남도", IF(Sheet2!C778="경북", "경상북도", IF(Sheet2!C778="광주", "광주광역시", IF(Sheet2!C778="대구", "대구광역시", IF(Sheet2!C778="대전", "대전광역시", IF(Sheet2!C778="부산", "부산광역시",IF(Sheet2!C778="서울", "서울특별시",  IF(Sheet2!C778="세종", "세종특별자치시",  IF(Sheet2!C778="울산", "울산광역시",IF(Sheet2!C778="인천", "인천광역시", IF(Sheet2!C778="전남", "전라남도", IF(Sheet2!C778="전북", "전라북도",  IF(Sheet2!C778="제주", "제주특별자치도", IF(Sheet2!C778="충남", "충청남도", IF(Sheet2!C778="충북", "충청북도", Sheet2!C778)))))))))))))))))</f>
        <v>서울특별시</v>
      </c>
      <c r="F778" t="str">
        <f>IFERROR(MID(Sheet2!B778, FIND(" ", Sheet2!B778) + 1, FIND(" ", Sheet2!B778, FIND(" ", Sheet2!B778) + 1) - FIND(" ", Sheet2!B778) - 1), MID(Sheet2!B778, FIND(" ", Sheet2!B778) + 1, LEN(Sheet2!B778) - FIND(" ", Sheet2!B778)))</f>
        <v>강북구</v>
      </c>
      <c r="G778" t="s">
        <v>32</v>
      </c>
      <c r="H778" s="2" t="s">
        <v>33</v>
      </c>
      <c r="I778" s="2">
        <v>4.0999999999999996</v>
      </c>
      <c r="J778" t="s">
        <v>5342</v>
      </c>
      <c r="K778" t="s">
        <v>158</v>
      </c>
      <c r="L778" t="s">
        <v>1135</v>
      </c>
      <c r="M778" t="s">
        <v>5343</v>
      </c>
      <c r="N778" t="s">
        <v>5305</v>
      </c>
      <c r="O778" t="s">
        <v>4013</v>
      </c>
      <c r="P778">
        <v>37.6261212</v>
      </c>
      <c r="Q778">
        <v>126.9362684</v>
      </c>
    </row>
    <row r="779" spans="1:17" x14ac:dyDescent="0.3">
      <c r="A779" t="s">
        <v>5344</v>
      </c>
      <c r="B779" t="s">
        <v>5313</v>
      </c>
      <c r="C779" t="s">
        <v>5345</v>
      </c>
      <c r="D779" t="s">
        <v>5346</v>
      </c>
      <c r="E779" t="str">
        <f>IF(Sheet2!C779="강원", "강원도", IF(Sheet2!C779="경기", "경기도", IF(Sheet2!C779="경남", "경상남도", IF(Sheet2!C779="경북", "경상북도", IF(Sheet2!C779="광주", "광주광역시", IF(Sheet2!C779="대구", "대구광역시", IF(Sheet2!C779="대전", "대전광역시", IF(Sheet2!C779="부산", "부산광역시",IF(Sheet2!C779="서울", "서울특별시",  IF(Sheet2!C779="세종", "세종특별자치시",  IF(Sheet2!C779="울산", "울산광역시",IF(Sheet2!C779="인천", "인천광역시", IF(Sheet2!C779="전남", "전라남도", IF(Sheet2!C779="전북", "전라북도",  IF(Sheet2!C779="제주", "제주특별자치도", IF(Sheet2!C779="충남", "충청남도", IF(Sheet2!C779="충북", "충청북도", Sheet2!C779)))))))))))))))))</f>
        <v>경상북도</v>
      </c>
      <c r="F779" t="str">
        <f>IFERROR(MID(Sheet2!B779, FIND(" ", Sheet2!B779) + 1, FIND(" ", Sheet2!B779, FIND(" ", Sheet2!B779) + 1) - FIND(" ", Sheet2!B779) - 1), MID(Sheet2!B779, FIND(" ", Sheet2!B779) + 1, LEN(Sheet2!B779) - FIND(" ", Sheet2!B779)))</f>
        <v>고령군</v>
      </c>
      <c r="G779" t="s">
        <v>128</v>
      </c>
      <c r="H779" s="2" t="s">
        <v>120</v>
      </c>
      <c r="I779" s="2">
        <v>0.9</v>
      </c>
      <c r="J779" t="s">
        <v>5347</v>
      </c>
      <c r="K779" t="s">
        <v>209</v>
      </c>
      <c r="L779" t="s">
        <v>5348</v>
      </c>
      <c r="M779" t="s">
        <v>5348</v>
      </c>
      <c r="N779" t="s">
        <v>5348</v>
      </c>
      <c r="O779" t="s">
        <v>5319</v>
      </c>
      <c r="P779">
        <v>35.709210300000002</v>
      </c>
      <c r="Q779">
        <v>128.2399073</v>
      </c>
    </row>
    <row r="780" spans="1:17" x14ac:dyDescent="0.3">
      <c r="A780" t="s">
        <v>5349</v>
      </c>
      <c r="B780" t="s">
        <v>5350</v>
      </c>
      <c r="C780" t="s">
        <v>5350</v>
      </c>
      <c r="D780" t="s">
        <v>5351</v>
      </c>
      <c r="E780" t="str">
        <f>IF(Sheet2!C780="강원", "강원도", IF(Sheet2!C780="경기", "경기도", IF(Sheet2!C780="경남", "경상남도", IF(Sheet2!C780="경북", "경상북도", IF(Sheet2!C780="광주", "광주광역시", IF(Sheet2!C780="대구", "대구광역시", IF(Sheet2!C780="대전", "대전광역시", IF(Sheet2!C780="부산", "부산광역시",IF(Sheet2!C780="서울", "서울특별시",  IF(Sheet2!C780="세종", "세종특별자치시",  IF(Sheet2!C780="울산", "울산광역시",IF(Sheet2!C780="인천", "인천광역시", IF(Sheet2!C780="전남", "전라남도", IF(Sheet2!C780="전북", "전라북도",  IF(Sheet2!C780="제주", "제주특별자치도", IF(Sheet2!C780="충남", "충청남도", IF(Sheet2!C780="충북", "충청북도", Sheet2!C780)))))))))))))))))</f>
        <v>경상북도</v>
      </c>
      <c r="F780" t="str">
        <f>IFERROR(MID(Sheet2!B780, FIND(" ", Sheet2!B780) + 1, FIND(" ", Sheet2!B780, FIND(" ", Sheet2!B780) + 1) - FIND(" ", Sheet2!B780) - 1), MID(Sheet2!B780, FIND(" ", Sheet2!B780) + 1, LEN(Sheet2!B780) - FIND(" ", Sheet2!B780)))</f>
        <v>포항시</v>
      </c>
      <c r="G780" t="s">
        <v>128</v>
      </c>
      <c r="H780" s="2" t="s">
        <v>50</v>
      </c>
      <c r="I780" s="2">
        <v>24.4</v>
      </c>
      <c r="J780" t="s">
        <v>5353</v>
      </c>
      <c r="K780" t="s">
        <v>5354</v>
      </c>
      <c r="L780" t="s">
        <v>5355</v>
      </c>
      <c r="M780" t="s">
        <v>5356</v>
      </c>
      <c r="O780" t="s">
        <v>5357</v>
      </c>
      <c r="P780">
        <v>36.055459900000002</v>
      </c>
      <c r="Q780">
        <v>129.1646227</v>
      </c>
    </row>
    <row r="781" spans="1:17" x14ac:dyDescent="0.3">
      <c r="A781" t="s">
        <v>5358</v>
      </c>
      <c r="B781" t="s">
        <v>4007</v>
      </c>
      <c r="C781" t="s">
        <v>5359</v>
      </c>
      <c r="D781" t="s">
        <v>5360</v>
      </c>
      <c r="E781" t="str">
        <f>IF(Sheet2!C781="강원", "강원도", IF(Sheet2!C781="경기", "경기도", IF(Sheet2!C781="경남", "경상남도", IF(Sheet2!C781="경북", "경상북도", IF(Sheet2!C781="광주", "광주광역시", IF(Sheet2!C781="대구", "대구광역시", IF(Sheet2!C781="대전", "대전광역시", IF(Sheet2!C781="부산", "부산광역시",IF(Sheet2!C781="서울", "서울특별시",  IF(Sheet2!C781="세종", "세종특별자치시",  IF(Sheet2!C781="울산", "울산광역시",IF(Sheet2!C781="인천", "인천광역시", IF(Sheet2!C781="전남", "전라남도", IF(Sheet2!C781="전북", "전라북도",  IF(Sheet2!C781="제주", "제주특별자치도", IF(Sheet2!C781="충남", "충청남도", IF(Sheet2!C781="충북", "충청북도", Sheet2!C781)))))))))))))))))</f>
        <v>서울특별시</v>
      </c>
      <c r="F781" t="str">
        <f>IFERROR(MID(Sheet2!B781, FIND(" ", Sheet2!B781) + 1, FIND(" ", Sheet2!B781, FIND(" ", Sheet2!B781) + 1) - FIND(" ", Sheet2!B781) - 1), MID(Sheet2!B781, FIND(" ", Sheet2!B781) + 1, LEN(Sheet2!B781) - FIND(" ", Sheet2!B781)))</f>
        <v>강북구</v>
      </c>
      <c r="G781" t="s">
        <v>32</v>
      </c>
      <c r="H781" s="2" t="s">
        <v>33</v>
      </c>
      <c r="I781" s="2">
        <v>2.1</v>
      </c>
      <c r="J781" t="s">
        <v>5361</v>
      </c>
      <c r="K781" t="s">
        <v>35</v>
      </c>
      <c r="L781" t="s">
        <v>1135</v>
      </c>
      <c r="M781" t="s">
        <v>5362</v>
      </c>
      <c r="N781" t="s">
        <v>5363</v>
      </c>
      <c r="O781" t="s">
        <v>4013</v>
      </c>
      <c r="P781">
        <v>37.6261212</v>
      </c>
      <c r="Q781">
        <v>126.9362684</v>
      </c>
    </row>
    <row r="782" spans="1:17" x14ac:dyDescent="0.3">
      <c r="A782" t="s">
        <v>5364</v>
      </c>
      <c r="B782" t="s">
        <v>4007</v>
      </c>
      <c r="C782" t="s">
        <v>5365</v>
      </c>
      <c r="D782" t="s">
        <v>5366</v>
      </c>
      <c r="E782" t="str">
        <f>IF(Sheet2!C782="강원", "강원도", IF(Sheet2!C782="경기", "경기도", IF(Sheet2!C782="경남", "경상남도", IF(Sheet2!C782="경북", "경상북도", IF(Sheet2!C782="광주", "광주광역시", IF(Sheet2!C782="대구", "대구광역시", IF(Sheet2!C782="대전", "대전광역시", IF(Sheet2!C782="부산", "부산광역시",IF(Sheet2!C782="서울", "서울특별시",  IF(Sheet2!C782="세종", "세종특별자치시",  IF(Sheet2!C782="울산", "울산광역시",IF(Sheet2!C782="인천", "인천광역시", IF(Sheet2!C782="전남", "전라남도", IF(Sheet2!C782="전북", "전라북도",  IF(Sheet2!C782="제주", "제주특별자치도", IF(Sheet2!C782="충남", "충청남도", IF(Sheet2!C782="충북", "충청북도", Sheet2!C782)))))))))))))))))</f>
        <v>서울특별시</v>
      </c>
      <c r="F782" t="str">
        <f>IFERROR(MID(Sheet2!B782, FIND(" ", Sheet2!B782) + 1, FIND(" ", Sheet2!B782, FIND(" ", Sheet2!B782) + 1) - FIND(" ", Sheet2!B782) - 1), MID(Sheet2!B782, FIND(" ", Sheet2!B782) + 1, LEN(Sheet2!B782) - FIND(" ", Sheet2!B782)))</f>
        <v>강북구</v>
      </c>
      <c r="G782" t="s">
        <v>32</v>
      </c>
      <c r="H782" s="2" t="s">
        <v>33</v>
      </c>
      <c r="I782" s="2">
        <v>2.4</v>
      </c>
      <c r="J782" t="s">
        <v>5367</v>
      </c>
      <c r="K782" t="s">
        <v>1289</v>
      </c>
      <c r="L782" t="s">
        <v>1135</v>
      </c>
      <c r="M782" t="s">
        <v>5368</v>
      </c>
      <c r="N782" t="s">
        <v>5369</v>
      </c>
      <c r="O782" t="s">
        <v>4013</v>
      </c>
      <c r="P782">
        <v>37.6261212</v>
      </c>
      <c r="Q782">
        <v>126.9362684</v>
      </c>
    </row>
    <row r="783" spans="1:17" x14ac:dyDescent="0.3">
      <c r="A783" t="s">
        <v>5370</v>
      </c>
      <c r="B783" t="s">
        <v>5371</v>
      </c>
      <c r="C783" t="s">
        <v>5372</v>
      </c>
      <c r="D783" t="s">
        <v>5373</v>
      </c>
      <c r="E783" t="str">
        <f>IF(Sheet2!C783="강원", "강원도", IF(Sheet2!C783="경기", "경기도", IF(Sheet2!C783="경남", "경상남도", IF(Sheet2!C783="경북", "경상북도", IF(Sheet2!C783="광주", "광주광역시", IF(Sheet2!C783="대구", "대구광역시", IF(Sheet2!C783="대전", "대전광역시", IF(Sheet2!C783="부산", "부산광역시",IF(Sheet2!C783="서울", "서울특별시",  IF(Sheet2!C783="세종", "세종특별자치시",  IF(Sheet2!C783="울산", "울산광역시",IF(Sheet2!C783="인천", "인천광역시", IF(Sheet2!C783="전남", "전라남도", IF(Sheet2!C783="전북", "전라북도",  IF(Sheet2!C783="제주", "제주특별자치도", IF(Sheet2!C783="충남", "충청남도", IF(Sheet2!C783="충북", "충청북도", Sheet2!C783)))))))))))))))))</f>
        <v>경상북도</v>
      </c>
      <c r="F783" t="str">
        <f>IFERROR(MID(Sheet2!B783, FIND(" ", Sheet2!B783) + 1, FIND(" ", Sheet2!B783, FIND(" ", Sheet2!B783) + 1) - FIND(" ", Sheet2!B783) - 1), MID(Sheet2!B783, FIND(" ", Sheet2!B783) + 1, LEN(Sheet2!B783) - FIND(" ", Sheet2!B783)))</f>
        <v>고령군</v>
      </c>
      <c r="G783" t="s">
        <v>32</v>
      </c>
      <c r="H783" s="2" t="s">
        <v>78</v>
      </c>
      <c r="I783" s="2">
        <v>9.3000000000000007</v>
      </c>
      <c r="J783" t="s">
        <v>5374</v>
      </c>
      <c r="K783" t="s">
        <v>87</v>
      </c>
      <c r="L783" t="s">
        <v>138</v>
      </c>
      <c r="M783" t="s">
        <v>5375</v>
      </c>
      <c r="N783" t="s">
        <v>138</v>
      </c>
      <c r="O783" t="s">
        <v>5376</v>
      </c>
      <c r="P783">
        <v>35.832464000000002</v>
      </c>
      <c r="Q783">
        <v>128.43412459999999</v>
      </c>
    </row>
    <row r="784" spans="1:17" x14ac:dyDescent="0.3">
      <c r="A784" t="s">
        <v>5377</v>
      </c>
      <c r="B784" t="s">
        <v>4007</v>
      </c>
      <c r="C784" t="s">
        <v>5378</v>
      </c>
      <c r="D784" t="s">
        <v>5379</v>
      </c>
      <c r="E784" t="str">
        <f>IF(Sheet2!C784="강원", "강원도", IF(Sheet2!C784="경기", "경기도", IF(Sheet2!C784="경남", "경상남도", IF(Sheet2!C784="경북", "경상북도", IF(Sheet2!C784="광주", "광주광역시", IF(Sheet2!C784="대구", "대구광역시", IF(Sheet2!C784="대전", "대전광역시", IF(Sheet2!C784="부산", "부산광역시",IF(Sheet2!C784="서울", "서울특별시",  IF(Sheet2!C784="세종", "세종특별자치시",  IF(Sheet2!C784="울산", "울산광역시",IF(Sheet2!C784="인천", "인천광역시", IF(Sheet2!C784="전남", "전라남도", IF(Sheet2!C784="전북", "전라북도",  IF(Sheet2!C784="제주", "제주특별자치도", IF(Sheet2!C784="충남", "충청남도", IF(Sheet2!C784="충북", "충청북도", Sheet2!C784)))))))))))))))))</f>
        <v>서울특별시</v>
      </c>
      <c r="F784" t="str">
        <f>IFERROR(MID(Sheet2!B784, FIND(" ", Sheet2!B784) + 1, FIND(" ", Sheet2!B784, FIND(" ", Sheet2!B784) + 1) - FIND(" ", Sheet2!B784) - 1), MID(Sheet2!B784, FIND(" ", Sheet2!B784) + 1, LEN(Sheet2!B784) - FIND(" ", Sheet2!B784)))</f>
        <v>강북구</v>
      </c>
      <c r="G784" t="s">
        <v>128</v>
      </c>
      <c r="H784" s="2" t="s">
        <v>78</v>
      </c>
      <c r="I784" s="2">
        <v>5</v>
      </c>
      <c r="J784" t="s">
        <v>5380</v>
      </c>
      <c r="K784" t="s">
        <v>122</v>
      </c>
      <c r="L784" t="s">
        <v>1135</v>
      </c>
      <c r="M784" t="s">
        <v>5381</v>
      </c>
      <c r="N784" t="s">
        <v>5305</v>
      </c>
      <c r="O784" t="s">
        <v>4013</v>
      </c>
      <c r="P784">
        <v>37.6261212</v>
      </c>
      <c r="Q784">
        <v>126.9362684</v>
      </c>
    </row>
    <row r="785" spans="1:17" x14ac:dyDescent="0.3">
      <c r="A785" t="s">
        <v>5382</v>
      </c>
      <c r="B785" t="s">
        <v>4007</v>
      </c>
      <c r="C785" t="s">
        <v>5383</v>
      </c>
      <c r="D785" t="s">
        <v>5384</v>
      </c>
      <c r="E785" t="str">
        <f>IF(Sheet2!C785="강원", "강원도", IF(Sheet2!C785="경기", "경기도", IF(Sheet2!C785="경남", "경상남도", IF(Sheet2!C785="경북", "경상북도", IF(Sheet2!C785="광주", "광주광역시", IF(Sheet2!C785="대구", "대구광역시", IF(Sheet2!C785="대전", "대전광역시", IF(Sheet2!C785="부산", "부산광역시",IF(Sheet2!C785="서울", "서울특별시",  IF(Sheet2!C785="세종", "세종특별자치시",  IF(Sheet2!C785="울산", "울산광역시",IF(Sheet2!C785="인천", "인천광역시", IF(Sheet2!C785="전남", "전라남도", IF(Sheet2!C785="전북", "전라북도",  IF(Sheet2!C785="제주", "제주특별자치도", IF(Sheet2!C785="충남", "충청남도", IF(Sheet2!C785="충북", "충청북도", Sheet2!C785)))))))))))))))))</f>
        <v>서울특별시</v>
      </c>
      <c r="F785" t="str">
        <f>IFERROR(MID(Sheet2!B785, FIND(" ", Sheet2!B785) + 1, FIND(" ", Sheet2!B785, FIND(" ", Sheet2!B785) + 1) - FIND(" ", Sheet2!B785) - 1), MID(Sheet2!B785, FIND(" ", Sheet2!B785) + 1, LEN(Sheet2!B785) - FIND(" ", Sheet2!B785)))</f>
        <v>은평구</v>
      </c>
      <c r="G785" t="s">
        <v>128</v>
      </c>
      <c r="H785" s="2" t="s">
        <v>120</v>
      </c>
      <c r="I785" s="2">
        <v>2.7</v>
      </c>
      <c r="J785" t="s">
        <v>5385</v>
      </c>
      <c r="K785" t="s">
        <v>1576</v>
      </c>
      <c r="L785" t="s">
        <v>1135</v>
      </c>
      <c r="M785" t="s">
        <v>5381</v>
      </c>
      <c r="N785" t="s">
        <v>5305</v>
      </c>
      <c r="O785" t="s">
        <v>4013</v>
      </c>
      <c r="P785">
        <v>37.6261212</v>
      </c>
      <c r="Q785">
        <v>126.9362684</v>
      </c>
    </row>
    <row r="786" spans="1:17" x14ac:dyDescent="0.3">
      <c r="A786" t="s">
        <v>5386</v>
      </c>
      <c r="B786" t="s">
        <v>5387</v>
      </c>
      <c r="C786" t="s">
        <v>5388</v>
      </c>
      <c r="D786" t="s">
        <v>5389</v>
      </c>
      <c r="E786" t="str">
        <f>IF(Sheet2!C786="강원", "강원도", IF(Sheet2!C786="경기", "경기도", IF(Sheet2!C786="경남", "경상남도", IF(Sheet2!C786="경북", "경상북도", IF(Sheet2!C786="광주", "광주광역시", IF(Sheet2!C786="대구", "대구광역시", IF(Sheet2!C786="대전", "대전광역시", IF(Sheet2!C786="부산", "부산광역시",IF(Sheet2!C786="서울", "서울특별시",  IF(Sheet2!C786="세종", "세종특별자치시",  IF(Sheet2!C786="울산", "울산광역시",IF(Sheet2!C786="인천", "인천광역시", IF(Sheet2!C786="전남", "전라남도", IF(Sheet2!C786="전북", "전라북도",  IF(Sheet2!C786="제주", "제주특별자치도", IF(Sheet2!C786="충남", "충청남도", IF(Sheet2!C786="충북", "충청북도", Sheet2!C786)))))))))))))))))</f>
        <v>강원도</v>
      </c>
      <c r="F786" t="str">
        <f>IFERROR(MID(Sheet2!B786, FIND(" ", Sheet2!B786) + 1, FIND(" ", Sheet2!B786, FIND(" ", Sheet2!B786) + 1) - FIND(" ", Sheet2!B786) - 1), MID(Sheet2!B786, FIND(" ", Sheet2!B786) + 1, LEN(Sheet2!B786) - FIND(" ", Sheet2!B786)))</f>
        <v>원주시</v>
      </c>
      <c r="G786" t="s">
        <v>339</v>
      </c>
      <c r="H786" s="2" t="s">
        <v>33</v>
      </c>
      <c r="I786" s="2">
        <v>1.1000000000000001</v>
      </c>
      <c r="J786" t="s">
        <v>5390</v>
      </c>
      <c r="K786" t="s">
        <v>5391</v>
      </c>
      <c r="L786" t="s">
        <v>5392</v>
      </c>
      <c r="M786" t="s">
        <v>5393</v>
      </c>
      <c r="N786" t="s">
        <v>5394</v>
      </c>
      <c r="O786" t="s">
        <v>5395</v>
      </c>
      <c r="P786">
        <v>37.403075000000001</v>
      </c>
      <c r="Q786">
        <v>128.04891610000001</v>
      </c>
    </row>
    <row r="787" spans="1:17" x14ac:dyDescent="0.3">
      <c r="A787" t="s">
        <v>5396</v>
      </c>
      <c r="B787" t="s">
        <v>5397</v>
      </c>
      <c r="C787" t="s">
        <v>5398</v>
      </c>
      <c r="D787" t="s">
        <v>5399</v>
      </c>
      <c r="E787" t="str">
        <f>IF(Sheet2!C787="강원", "강원도", IF(Sheet2!C787="경기", "경기도", IF(Sheet2!C787="경남", "경상남도", IF(Sheet2!C787="경북", "경상북도", IF(Sheet2!C787="광주", "광주광역시", IF(Sheet2!C787="대구", "대구광역시", IF(Sheet2!C787="대전", "대전광역시", IF(Sheet2!C787="부산", "부산광역시",IF(Sheet2!C787="서울", "서울특별시",  IF(Sheet2!C787="세종", "세종특별자치시",  IF(Sheet2!C787="울산", "울산광역시",IF(Sheet2!C787="인천", "인천광역시", IF(Sheet2!C787="전남", "전라남도", IF(Sheet2!C787="전북", "전라북도",  IF(Sheet2!C787="제주", "제주특별자치도", IF(Sheet2!C787="충남", "충청남도", IF(Sheet2!C787="충북", "충청북도", Sheet2!C787)))))))))))))))))</f>
        <v>경상남도</v>
      </c>
      <c r="F787" t="str">
        <f>IFERROR(MID(Sheet2!B787, FIND(" ", Sheet2!B787) + 1, FIND(" ", Sheet2!B787, FIND(" ", Sheet2!B787) + 1) - FIND(" ", Sheet2!B787) - 1), MID(Sheet2!B787, FIND(" ", Sheet2!B787) + 1, LEN(Sheet2!B787) - FIND(" ", Sheet2!B787)))</f>
        <v>함양군</v>
      </c>
      <c r="G787" t="s">
        <v>32</v>
      </c>
      <c r="H787" s="2" t="s">
        <v>78</v>
      </c>
      <c r="I787" s="2">
        <v>6</v>
      </c>
      <c r="J787" t="s">
        <v>5400</v>
      </c>
      <c r="K787" t="s">
        <v>904</v>
      </c>
      <c r="L787" t="s">
        <v>5401</v>
      </c>
      <c r="M787" t="s">
        <v>5402</v>
      </c>
      <c r="N787" t="s">
        <v>5403</v>
      </c>
      <c r="O787" t="s">
        <v>5404</v>
      </c>
      <c r="P787">
        <v>35.622385299999998</v>
      </c>
      <c r="Q787">
        <v>127.74296750000001</v>
      </c>
    </row>
    <row r="788" spans="1:17" x14ac:dyDescent="0.3">
      <c r="A788" t="s">
        <v>5405</v>
      </c>
      <c r="B788" t="s">
        <v>4007</v>
      </c>
      <c r="C788" t="s">
        <v>5406</v>
      </c>
      <c r="D788" t="s">
        <v>5407</v>
      </c>
      <c r="E788" t="str">
        <f>IF(Sheet2!C788="강원", "강원도", IF(Sheet2!C788="경기", "경기도", IF(Sheet2!C788="경남", "경상남도", IF(Sheet2!C788="경북", "경상북도", IF(Sheet2!C788="광주", "광주광역시", IF(Sheet2!C788="대구", "대구광역시", IF(Sheet2!C788="대전", "대전광역시", IF(Sheet2!C788="부산", "부산광역시",IF(Sheet2!C788="서울", "서울특별시",  IF(Sheet2!C788="세종", "세종특별자치시",  IF(Sheet2!C788="울산", "울산광역시",IF(Sheet2!C788="인천", "인천광역시", IF(Sheet2!C788="전남", "전라남도", IF(Sheet2!C788="전북", "전라북도",  IF(Sheet2!C788="제주", "제주특별자치도", IF(Sheet2!C788="충남", "충청남도", IF(Sheet2!C788="충북", "충청북도", Sheet2!C788)))))))))))))))))</f>
        <v>서울특별시</v>
      </c>
      <c r="F788" t="str">
        <f>IFERROR(MID(Sheet2!B788, FIND(" ", Sheet2!B788) + 1, FIND(" ", Sheet2!B788, FIND(" ", Sheet2!B788) + 1) - FIND(" ", Sheet2!B788) - 1), MID(Sheet2!B788, FIND(" ", Sheet2!B788) + 1, LEN(Sheet2!B788) - FIND(" ", Sheet2!B788)))</f>
        <v>은평구</v>
      </c>
      <c r="G788" t="s">
        <v>128</v>
      </c>
      <c r="H788" s="2" t="s">
        <v>78</v>
      </c>
      <c r="I788" s="2">
        <v>5.2</v>
      </c>
      <c r="J788" t="s">
        <v>5408</v>
      </c>
      <c r="K788" t="s">
        <v>122</v>
      </c>
      <c r="L788" t="s">
        <v>1135</v>
      </c>
      <c r="M788" t="s">
        <v>5409</v>
      </c>
      <c r="N788" t="s">
        <v>5410</v>
      </c>
      <c r="O788" t="s">
        <v>4013</v>
      </c>
      <c r="P788">
        <v>37.6261212</v>
      </c>
      <c r="Q788">
        <v>126.9362684</v>
      </c>
    </row>
    <row r="789" spans="1:17" x14ac:dyDescent="0.3">
      <c r="A789" t="s">
        <v>5411</v>
      </c>
      <c r="B789" t="s">
        <v>5397</v>
      </c>
      <c r="C789" t="s">
        <v>5412</v>
      </c>
      <c r="D789" t="s">
        <v>5413</v>
      </c>
      <c r="E789" t="str">
        <f>IF(Sheet2!C789="강원", "강원도", IF(Sheet2!C789="경기", "경기도", IF(Sheet2!C789="경남", "경상남도", IF(Sheet2!C789="경북", "경상북도", IF(Sheet2!C789="광주", "광주광역시", IF(Sheet2!C789="대구", "대구광역시", IF(Sheet2!C789="대전", "대전광역시", IF(Sheet2!C789="부산", "부산광역시",IF(Sheet2!C789="서울", "서울특별시",  IF(Sheet2!C789="세종", "세종특별자치시",  IF(Sheet2!C789="울산", "울산광역시",IF(Sheet2!C789="인천", "인천광역시", IF(Sheet2!C789="전남", "전라남도", IF(Sheet2!C789="전북", "전라북도",  IF(Sheet2!C789="제주", "제주특별자치도", IF(Sheet2!C789="충남", "충청남도", IF(Sheet2!C789="충북", "충청북도", Sheet2!C789)))))))))))))))))</f>
        <v>경상남도</v>
      </c>
      <c r="F789" t="str">
        <f>IFERROR(MID(Sheet2!B789, FIND(" ", Sheet2!B789) + 1, FIND(" ", Sheet2!B789, FIND(" ", Sheet2!B789) + 1) - FIND(" ", Sheet2!B789) - 1), MID(Sheet2!B789, FIND(" ", Sheet2!B789) + 1, LEN(Sheet2!B789) - FIND(" ", Sheet2!B789)))</f>
        <v>함양군</v>
      </c>
      <c r="G789" t="s">
        <v>32</v>
      </c>
      <c r="H789" s="2" t="s">
        <v>33</v>
      </c>
      <c r="I789" s="2">
        <v>4.0999999999999996</v>
      </c>
      <c r="J789" t="s">
        <v>5414</v>
      </c>
      <c r="K789" t="s">
        <v>904</v>
      </c>
      <c r="L789" t="s">
        <v>5415</v>
      </c>
      <c r="M789" t="s">
        <v>5416</v>
      </c>
      <c r="N789" t="s">
        <v>5417</v>
      </c>
      <c r="O789" t="s">
        <v>5404</v>
      </c>
      <c r="P789">
        <v>35.622385299999998</v>
      </c>
      <c r="Q789">
        <v>127.74296750000001</v>
      </c>
    </row>
    <row r="790" spans="1:17" x14ac:dyDescent="0.3">
      <c r="A790" t="s">
        <v>5418</v>
      </c>
      <c r="B790" t="s">
        <v>4007</v>
      </c>
      <c r="C790" t="s">
        <v>5419</v>
      </c>
      <c r="D790" t="s">
        <v>5420</v>
      </c>
      <c r="E790" t="str">
        <f>IF(Sheet2!C790="강원", "강원도", IF(Sheet2!C790="경기", "경기도", IF(Sheet2!C790="경남", "경상남도", IF(Sheet2!C790="경북", "경상북도", IF(Sheet2!C790="광주", "광주광역시", IF(Sheet2!C790="대구", "대구광역시", IF(Sheet2!C790="대전", "대전광역시", IF(Sheet2!C790="부산", "부산광역시",IF(Sheet2!C790="서울", "서울특별시",  IF(Sheet2!C790="세종", "세종특별자치시",  IF(Sheet2!C790="울산", "울산광역시",IF(Sheet2!C790="인천", "인천광역시", IF(Sheet2!C790="전남", "전라남도", IF(Sheet2!C790="전북", "전라북도",  IF(Sheet2!C790="제주", "제주특별자치도", IF(Sheet2!C790="충남", "충청남도", IF(Sheet2!C790="충북", "충청북도", Sheet2!C790)))))))))))))))))</f>
        <v>서울특별시</v>
      </c>
      <c r="F790" t="str">
        <f>IFERROR(MID(Sheet2!B790, FIND(" ", Sheet2!B790) + 1, FIND(" ", Sheet2!B790, FIND(" ", Sheet2!B790) + 1) - FIND(" ", Sheet2!B790) - 1), MID(Sheet2!B790, FIND(" ", Sheet2!B790) + 1, LEN(Sheet2!B790) - FIND(" ", Sheet2!B790)))</f>
        <v>은평구</v>
      </c>
      <c r="G790" t="s">
        <v>19</v>
      </c>
      <c r="H790" s="2" t="s">
        <v>33</v>
      </c>
      <c r="I790" s="2">
        <v>1.5</v>
      </c>
      <c r="J790" t="s">
        <v>5421</v>
      </c>
      <c r="K790" t="s">
        <v>1453</v>
      </c>
      <c r="L790" t="s">
        <v>1135</v>
      </c>
      <c r="M790" t="s">
        <v>5422</v>
      </c>
      <c r="N790" t="s">
        <v>5423</v>
      </c>
      <c r="O790" t="s">
        <v>4013</v>
      </c>
      <c r="P790">
        <v>37.6261212</v>
      </c>
      <c r="Q790">
        <v>126.9362684</v>
      </c>
    </row>
    <row r="791" spans="1:17" x14ac:dyDescent="0.3">
      <c r="A791" t="s">
        <v>5424</v>
      </c>
      <c r="B791" t="s">
        <v>5425</v>
      </c>
      <c r="C791" t="s">
        <v>29</v>
      </c>
      <c r="D791" t="s">
        <v>5426</v>
      </c>
      <c r="E791" t="str">
        <f>IF(Sheet2!C791="강원", "강원도", IF(Sheet2!C791="경기", "경기도", IF(Sheet2!C791="경남", "경상남도", IF(Sheet2!C791="경북", "경상북도", IF(Sheet2!C791="광주", "광주광역시", IF(Sheet2!C791="대구", "대구광역시", IF(Sheet2!C791="대전", "대전광역시", IF(Sheet2!C791="부산", "부산광역시",IF(Sheet2!C791="서울", "서울특별시",  IF(Sheet2!C791="세종", "세종특별자치시",  IF(Sheet2!C791="울산", "울산광역시",IF(Sheet2!C791="인천", "인천광역시", IF(Sheet2!C791="전남", "전라남도", IF(Sheet2!C791="전북", "전라북도",  IF(Sheet2!C791="제주", "제주특별자치도", IF(Sheet2!C791="충남", "충청남도", IF(Sheet2!C791="충북", "충청북도", Sheet2!C791)))))))))))))))))</f>
        <v>경상북도</v>
      </c>
      <c r="F791" t="str">
        <f>IFERROR(MID(Sheet2!B791, FIND(" ", Sheet2!B791) + 1, FIND(" ", Sheet2!B791, FIND(" ", Sheet2!B791) + 1) - FIND(" ", Sheet2!B791) - 1), MID(Sheet2!B791, FIND(" ", Sheet2!B791) + 1, LEN(Sheet2!B791) - FIND(" ", Sheet2!B791)))</f>
        <v>안동시</v>
      </c>
      <c r="G791" t="s">
        <v>32</v>
      </c>
      <c r="H791" s="2" t="s">
        <v>33</v>
      </c>
      <c r="I791" s="2">
        <v>2</v>
      </c>
      <c r="J791" t="s">
        <v>5427</v>
      </c>
      <c r="K791" t="s">
        <v>558</v>
      </c>
      <c r="L791" t="s">
        <v>5428</v>
      </c>
      <c r="M791" t="s">
        <v>5429</v>
      </c>
      <c r="N791" t="s">
        <v>5430</v>
      </c>
      <c r="O791" t="s">
        <v>5431</v>
      </c>
      <c r="P791">
        <v>36.568806199999997</v>
      </c>
      <c r="Q791">
        <v>128.75379419999999</v>
      </c>
    </row>
    <row r="792" spans="1:17" x14ac:dyDescent="0.3">
      <c r="A792" t="s">
        <v>5432</v>
      </c>
      <c r="B792" t="s">
        <v>5433</v>
      </c>
      <c r="C792" t="s">
        <v>5434</v>
      </c>
      <c r="D792" t="s">
        <v>5435</v>
      </c>
      <c r="E792" t="str">
        <f>IF(Sheet2!C792="강원", "강원도", IF(Sheet2!C792="경기", "경기도", IF(Sheet2!C792="경남", "경상남도", IF(Sheet2!C792="경북", "경상북도", IF(Sheet2!C792="광주", "광주광역시", IF(Sheet2!C792="대구", "대구광역시", IF(Sheet2!C792="대전", "대전광역시", IF(Sheet2!C792="부산", "부산광역시",IF(Sheet2!C792="서울", "서울특별시",  IF(Sheet2!C792="세종", "세종특별자치시",  IF(Sheet2!C792="울산", "울산광역시",IF(Sheet2!C792="인천", "인천광역시", IF(Sheet2!C792="전남", "전라남도", IF(Sheet2!C792="전북", "전라북도",  IF(Sheet2!C792="제주", "제주특별자치도", IF(Sheet2!C792="충남", "충청남도", IF(Sheet2!C792="충북", "충청북도", Sheet2!C792)))))))))))))))))</f>
        <v>경상남도</v>
      </c>
      <c r="F792" t="str">
        <f>IFERROR(MID(Sheet2!B792, FIND(" ", Sheet2!B792) + 1, FIND(" ", Sheet2!B792, FIND(" ", Sheet2!B792) + 1) - FIND(" ", Sheet2!B792) - 1), MID(Sheet2!B792, FIND(" ", Sheet2!B792) + 1, LEN(Sheet2!B792) - FIND(" ", Sheet2!B792)))</f>
        <v>양산시</v>
      </c>
      <c r="G792" t="s">
        <v>19</v>
      </c>
      <c r="H792" s="2" t="s">
        <v>33</v>
      </c>
      <c r="I792" s="2">
        <v>2</v>
      </c>
      <c r="J792" t="s">
        <v>5436</v>
      </c>
      <c r="K792" t="s">
        <v>558</v>
      </c>
      <c r="L792" t="s">
        <v>168</v>
      </c>
      <c r="M792" t="s">
        <v>5437</v>
      </c>
      <c r="N792" t="s">
        <v>5438</v>
      </c>
      <c r="O792" t="s">
        <v>5439</v>
      </c>
      <c r="P792">
        <v>35.3230924</v>
      </c>
      <c r="Q792">
        <v>128.97411959999999</v>
      </c>
    </row>
    <row r="793" spans="1:17" x14ac:dyDescent="0.3">
      <c r="A793" t="s">
        <v>5440</v>
      </c>
      <c r="B793" t="s">
        <v>5441</v>
      </c>
      <c r="C793" t="s">
        <v>29</v>
      </c>
      <c r="D793" t="s">
        <v>5442</v>
      </c>
      <c r="E793" t="str">
        <f>IF(Sheet2!C793="강원", "강원도", IF(Sheet2!C793="경기", "경기도", IF(Sheet2!C793="경남", "경상남도", IF(Sheet2!C793="경북", "경상북도", IF(Sheet2!C793="광주", "광주광역시", IF(Sheet2!C793="대구", "대구광역시", IF(Sheet2!C793="대전", "대전광역시", IF(Sheet2!C793="부산", "부산광역시",IF(Sheet2!C793="서울", "서울특별시",  IF(Sheet2!C793="세종", "세종특별자치시",  IF(Sheet2!C793="울산", "울산광역시",IF(Sheet2!C793="인천", "인천광역시", IF(Sheet2!C793="전남", "전라남도", IF(Sheet2!C793="전북", "전라북도",  IF(Sheet2!C793="제주", "제주특별자치도", IF(Sheet2!C793="충남", "충청남도", IF(Sheet2!C793="충북", "충청북도", Sheet2!C793)))))))))))))))))</f>
        <v>경상북도</v>
      </c>
      <c r="F793" t="str">
        <f>IFERROR(MID(Sheet2!B793, FIND(" ", Sheet2!B793) + 1, FIND(" ", Sheet2!B793, FIND(" ", Sheet2!B793) + 1) - FIND(" ", Sheet2!B793) - 1), MID(Sheet2!B793, FIND(" ", Sheet2!B793) + 1, LEN(Sheet2!B793) - FIND(" ", Sheet2!B793)))</f>
        <v>안동시</v>
      </c>
      <c r="G793" t="s">
        <v>32</v>
      </c>
      <c r="H793" s="2" t="s">
        <v>78</v>
      </c>
      <c r="I793" s="2">
        <v>5.26</v>
      </c>
      <c r="J793" t="s">
        <v>5443</v>
      </c>
      <c r="K793" t="s">
        <v>87</v>
      </c>
      <c r="L793" t="s">
        <v>645</v>
      </c>
      <c r="M793" t="s">
        <v>5444</v>
      </c>
      <c r="N793" t="s">
        <v>5445</v>
      </c>
      <c r="O793" t="s">
        <v>5446</v>
      </c>
      <c r="P793">
        <v>36.7323199</v>
      </c>
      <c r="Q793">
        <v>128.88952159999999</v>
      </c>
    </row>
    <row r="794" spans="1:17" x14ac:dyDescent="0.3">
      <c r="A794" t="s">
        <v>5447</v>
      </c>
      <c r="B794" t="s">
        <v>4007</v>
      </c>
      <c r="C794" t="s">
        <v>5448</v>
      </c>
      <c r="D794" t="s">
        <v>5449</v>
      </c>
      <c r="E794" t="str">
        <f>IF(Sheet2!C794="강원", "강원도", IF(Sheet2!C794="경기", "경기도", IF(Sheet2!C794="경남", "경상남도", IF(Sheet2!C794="경북", "경상북도", IF(Sheet2!C794="광주", "광주광역시", IF(Sheet2!C794="대구", "대구광역시", IF(Sheet2!C794="대전", "대전광역시", IF(Sheet2!C794="부산", "부산광역시",IF(Sheet2!C794="서울", "서울특별시",  IF(Sheet2!C794="세종", "세종특별자치시",  IF(Sheet2!C794="울산", "울산광역시",IF(Sheet2!C794="인천", "인천광역시", IF(Sheet2!C794="전남", "전라남도", IF(Sheet2!C794="전북", "전라북도",  IF(Sheet2!C794="제주", "제주특별자치도", IF(Sheet2!C794="충남", "충청남도", IF(Sheet2!C794="충북", "충청북도", Sheet2!C794)))))))))))))))))</f>
        <v>서울특별시</v>
      </c>
      <c r="F794" t="str">
        <f>IFERROR(MID(Sheet2!B794, FIND(" ", Sheet2!B794) + 1, FIND(" ", Sheet2!B794, FIND(" ", Sheet2!B794) + 1) - FIND(" ", Sheet2!B794) - 1), MID(Sheet2!B794, FIND(" ", Sheet2!B794) + 1, LEN(Sheet2!B794) - FIND(" ", Sheet2!B794)))</f>
        <v>은평구</v>
      </c>
      <c r="G794" t="s">
        <v>32</v>
      </c>
      <c r="H794" s="2" t="s">
        <v>33</v>
      </c>
      <c r="I794" s="2">
        <v>3.5</v>
      </c>
      <c r="J794" t="s">
        <v>5450</v>
      </c>
      <c r="K794" t="s">
        <v>4925</v>
      </c>
      <c r="L794" t="s">
        <v>1135</v>
      </c>
      <c r="M794" t="s">
        <v>5451</v>
      </c>
      <c r="N794" t="s">
        <v>5452</v>
      </c>
      <c r="O794" t="s">
        <v>4013</v>
      </c>
      <c r="P794">
        <v>37.6261212</v>
      </c>
      <c r="Q794">
        <v>126.9362684</v>
      </c>
    </row>
    <row r="795" spans="1:17" x14ac:dyDescent="0.3">
      <c r="A795" t="s">
        <v>5453</v>
      </c>
      <c r="B795" t="s">
        <v>5454</v>
      </c>
      <c r="C795" t="s">
        <v>5455</v>
      </c>
      <c r="D795" t="s">
        <v>5456</v>
      </c>
      <c r="E795" t="str">
        <f>IF(Sheet2!C795="강원", "강원도", IF(Sheet2!C795="경기", "경기도", IF(Sheet2!C795="경남", "경상남도", IF(Sheet2!C795="경북", "경상북도", IF(Sheet2!C795="광주", "광주광역시", IF(Sheet2!C795="대구", "대구광역시", IF(Sheet2!C795="대전", "대전광역시", IF(Sheet2!C795="부산", "부산광역시",IF(Sheet2!C795="서울", "서울특별시",  IF(Sheet2!C795="세종", "세종특별자치시",  IF(Sheet2!C795="울산", "울산광역시",IF(Sheet2!C795="인천", "인천광역시", IF(Sheet2!C795="전남", "전라남도", IF(Sheet2!C795="전북", "전라북도",  IF(Sheet2!C795="제주", "제주특별자치도", IF(Sheet2!C795="충남", "충청남도", IF(Sheet2!C795="충북", "충청북도", Sheet2!C795)))))))))))))))))</f>
        <v>경상남도</v>
      </c>
      <c r="F795" t="str">
        <f>IFERROR(MID(Sheet2!B795, FIND(" ", Sheet2!B795) + 1, FIND(" ", Sheet2!B795, FIND(" ", Sheet2!B795) + 1) - FIND(" ", Sheet2!B795) - 1), MID(Sheet2!B795, FIND(" ", Sheet2!B795) + 1, LEN(Sheet2!B795) - FIND(" ", Sheet2!B795)))</f>
        <v>거제시</v>
      </c>
      <c r="G795" t="s">
        <v>32</v>
      </c>
      <c r="H795" s="2" t="s">
        <v>60</v>
      </c>
      <c r="I795" s="2">
        <v>19.399999999999999</v>
      </c>
      <c r="J795" t="s">
        <v>5458</v>
      </c>
      <c r="K795" t="s">
        <v>71</v>
      </c>
      <c r="L795" t="s">
        <v>138</v>
      </c>
      <c r="M795" t="s">
        <v>10565</v>
      </c>
      <c r="N795" t="s">
        <v>5459</v>
      </c>
      <c r="O795" t="s">
        <v>5460</v>
      </c>
      <c r="P795">
        <v>35.371475799999999</v>
      </c>
      <c r="Q795">
        <v>129.13442620000001</v>
      </c>
    </row>
    <row r="796" spans="1:17" x14ac:dyDescent="0.3">
      <c r="A796" t="s">
        <v>5461</v>
      </c>
      <c r="B796" t="s">
        <v>5462</v>
      </c>
      <c r="C796" t="s">
        <v>5462</v>
      </c>
      <c r="D796" t="s">
        <v>5463</v>
      </c>
      <c r="E796" t="str">
        <f>IF(Sheet2!C796="강원", "강원도", IF(Sheet2!C796="경기", "경기도", IF(Sheet2!C796="경남", "경상남도", IF(Sheet2!C796="경북", "경상북도", IF(Sheet2!C796="광주", "광주광역시", IF(Sheet2!C796="대구", "대구광역시", IF(Sheet2!C796="대전", "대전광역시", IF(Sheet2!C796="부산", "부산광역시",IF(Sheet2!C796="서울", "서울특별시",  IF(Sheet2!C796="세종", "세종특별자치시",  IF(Sheet2!C796="울산", "울산광역시",IF(Sheet2!C796="인천", "인천광역시", IF(Sheet2!C796="전남", "전라남도", IF(Sheet2!C796="전북", "전라북도",  IF(Sheet2!C796="제주", "제주특별자치도", IF(Sheet2!C796="충남", "충청남도", IF(Sheet2!C796="충북", "충청북도", Sheet2!C796)))))))))))))))))</f>
        <v>경상북도</v>
      </c>
      <c r="F796" t="str">
        <f>IFERROR(MID(Sheet2!B796, FIND(" ", Sheet2!B796) + 1, FIND(" ", Sheet2!B796, FIND(" ", Sheet2!B796) + 1) - FIND(" ", Sheet2!B796) - 1), MID(Sheet2!B796, FIND(" ", Sheet2!B796) + 1, LEN(Sheet2!B796) - FIND(" ", Sheet2!B796)))</f>
        <v>울진군</v>
      </c>
      <c r="G796" t="s">
        <v>32</v>
      </c>
      <c r="H796" s="2" t="s">
        <v>33</v>
      </c>
      <c r="I796" s="2">
        <v>3</v>
      </c>
      <c r="J796" t="s">
        <v>5464</v>
      </c>
      <c r="K796" t="s">
        <v>35</v>
      </c>
      <c r="M796" t="s">
        <v>5465</v>
      </c>
      <c r="O796" t="s">
        <v>5466</v>
      </c>
      <c r="P796">
        <v>36.929186999999999</v>
      </c>
      <c r="Q796">
        <v>129.35583829999999</v>
      </c>
    </row>
    <row r="797" spans="1:17" x14ac:dyDescent="0.3">
      <c r="A797" t="s">
        <v>5467</v>
      </c>
      <c r="B797" t="s">
        <v>4007</v>
      </c>
      <c r="C797" t="s">
        <v>5468</v>
      </c>
      <c r="D797" t="s">
        <v>5469</v>
      </c>
      <c r="E797" t="str">
        <f>IF(Sheet2!C797="강원", "강원도", IF(Sheet2!C797="경기", "경기도", IF(Sheet2!C797="경남", "경상남도", IF(Sheet2!C797="경북", "경상북도", IF(Sheet2!C797="광주", "광주광역시", IF(Sheet2!C797="대구", "대구광역시", IF(Sheet2!C797="대전", "대전광역시", IF(Sheet2!C797="부산", "부산광역시",IF(Sheet2!C797="서울", "서울특별시",  IF(Sheet2!C797="세종", "세종특별자치시",  IF(Sheet2!C797="울산", "울산광역시",IF(Sheet2!C797="인천", "인천광역시", IF(Sheet2!C797="전남", "전라남도", IF(Sheet2!C797="전북", "전라북도",  IF(Sheet2!C797="제주", "제주특별자치도", IF(Sheet2!C797="충남", "충청남도", IF(Sheet2!C797="충북", "충청북도", Sheet2!C797)))))))))))))))))</f>
        <v>서울특별시</v>
      </c>
      <c r="F797" t="str">
        <f>IFERROR(MID(Sheet2!B797, FIND(" ", Sheet2!B797) + 1, FIND(" ", Sheet2!B797, FIND(" ", Sheet2!B797) + 1) - FIND(" ", Sheet2!B797) - 1), MID(Sheet2!B797, FIND(" ", Sheet2!B797) + 1, LEN(Sheet2!B797) - FIND(" ", Sheet2!B797)))</f>
        <v>강북구</v>
      </c>
      <c r="G797" t="s">
        <v>32</v>
      </c>
      <c r="H797" s="2" t="s">
        <v>33</v>
      </c>
      <c r="I797" s="2">
        <v>3.3</v>
      </c>
      <c r="J797" t="s">
        <v>5470</v>
      </c>
      <c r="K797" t="s">
        <v>477</v>
      </c>
      <c r="L797" t="s">
        <v>1135</v>
      </c>
      <c r="M797" t="s">
        <v>5471</v>
      </c>
      <c r="N797" t="s">
        <v>5472</v>
      </c>
      <c r="O797" t="s">
        <v>4013</v>
      </c>
      <c r="P797">
        <v>37.6261212</v>
      </c>
      <c r="Q797">
        <v>126.9362684</v>
      </c>
    </row>
    <row r="798" spans="1:17" x14ac:dyDescent="0.3">
      <c r="A798" t="s">
        <v>5473</v>
      </c>
      <c r="B798" t="s">
        <v>5474</v>
      </c>
      <c r="C798" t="s">
        <v>5475</v>
      </c>
      <c r="D798" t="s">
        <v>5476</v>
      </c>
      <c r="E798" t="str">
        <f>IF(Sheet2!C798="강원", "강원도", IF(Sheet2!C798="경기", "경기도", IF(Sheet2!C798="경남", "경상남도", IF(Sheet2!C798="경북", "경상북도", IF(Sheet2!C798="광주", "광주광역시", IF(Sheet2!C798="대구", "대구광역시", IF(Sheet2!C798="대전", "대전광역시", IF(Sheet2!C798="부산", "부산광역시",IF(Sheet2!C798="서울", "서울특별시",  IF(Sheet2!C798="세종", "세종특별자치시",  IF(Sheet2!C798="울산", "울산광역시",IF(Sheet2!C798="인천", "인천광역시", IF(Sheet2!C798="전남", "전라남도", IF(Sheet2!C798="전북", "전라북도",  IF(Sheet2!C798="제주", "제주특별자치도", IF(Sheet2!C798="충남", "충청남도", IF(Sheet2!C798="충북", "충청북도", Sheet2!C798)))))))))))))))))</f>
        <v>경상북도</v>
      </c>
      <c r="F798" t="str">
        <f>IFERROR(MID(Sheet2!B798, FIND(" ", Sheet2!B798) + 1, FIND(" ", Sheet2!B798, FIND(" ", Sheet2!B798) + 1) - FIND(" ", Sheet2!B798) - 1), MID(Sheet2!B798, FIND(" ", Sheet2!B798) + 1, LEN(Sheet2!B798) - FIND(" ", Sheet2!B798)))</f>
        <v>영양군</v>
      </c>
      <c r="G798" t="s">
        <v>19</v>
      </c>
      <c r="H798" s="2" t="s">
        <v>78</v>
      </c>
      <c r="I798" s="2">
        <v>7</v>
      </c>
      <c r="J798" t="s">
        <v>5477</v>
      </c>
      <c r="K798" t="s">
        <v>5478</v>
      </c>
      <c r="L798" t="s">
        <v>23</v>
      </c>
      <c r="M798" t="s">
        <v>5479</v>
      </c>
      <c r="N798" t="s">
        <v>5480</v>
      </c>
      <c r="O798" t="s">
        <v>5481</v>
      </c>
      <c r="P798">
        <v>36.822018399999997</v>
      </c>
      <c r="Q798">
        <v>129.09869549999999</v>
      </c>
    </row>
    <row r="799" spans="1:17" x14ac:dyDescent="0.3">
      <c r="A799" t="s">
        <v>5482</v>
      </c>
      <c r="B799" t="s">
        <v>4007</v>
      </c>
      <c r="C799" t="s">
        <v>5483</v>
      </c>
      <c r="D799" t="s">
        <v>5484</v>
      </c>
      <c r="E799" t="str">
        <f>IF(Sheet2!C799="강원", "강원도", IF(Sheet2!C799="경기", "경기도", IF(Sheet2!C799="경남", "경상남도", IF(Sheet2!C799="경북", "경상북도", IF(Sheet2!C799="광주", "광주광역시", IF(Sheet2!C799="대구", "대구광역시", IF(Sheet2!C799="대전", "대전광역시", IF(Sheet2!C799="부산", "부산광역시",IF(Sheet2!C799="서울", "서울특별시",  IF(Sheet2!C799="세종", "세종특별자치시",  IF(Sheet2!C799="울산", "울산광역시",IF(Sheet2!C799="인천", "인천광역시", IF(Sheet2!C799="전남", "전라남도", IF(Sheet2!C799="전북", "전라북도",  IF(Sheet2!C799="제주", "제주특별자치도", IF(Sheet2!C799="충남", "충청남도", IF(Sheet2!C799="충북", "충청북도", Sheet2!C799)))))))))))))))))</f>
        <v>서울특별시</v>
      </c>
      <c r="F799" t="str">
        <f>IFERROR(MID(Sheet2!B799, FIND(" ", Sheet2!B799) + 1, FIND(" ", Sheet2!B799, FIND(" ", Sheet2!B799) + 1) - FIND(" ", Sheet2!B799) - 1), MID(Sheet2!B799, FIND(" ", Sheet2!B799) + 1, LEN(Sheet2!B799) - FIND(" ", Sheet2!B799)))</f>
        <v>강북구</v>
      </c>
      <c r="G799" t="s">
        <v>32</v>
      </c>
      <c r="H799" s="2" t="s">
        <v>33</v>
      </c>
      <c r="I799" s="2">
        <v>3.7</v>
      </c>
      <c r="J799" t="s">
        <v>5485</v>
      </c>
      <c r="K799" t="s">
        <v>4925</v>
      </c>
      <c r="L799" t="s">
        <v>1135</v>
      </c>
      <c r="M799" t="s">
        <v>5486</v>
      </c>
      <c r="N799" t="s">
        <v>5487</v>
      </c>
      <c r="O799" t="s">
        <v>4013</v>
      </c>
      <c r="P799">
        <v>37.6261212</v>
      </c>
      <c r="Q799">
        <v>126.9362684</v>
      </c>
    </row>
    <row r="800" spans="1:17" x14ac:dyDescent="0.3">
      <c r="A800" t="s">
        <v>5488</v>
      </c>
      <c r="B800" t="s">
        <v>5489</v>
      </c>
      <c r="C800" t="s">
        <v>5490</v>
      </c>
      <c r="D800" t="s">
        <v>5491</v>
      </c>
      <c r="E800" t="str">
        <f>IF(Sheet2!C800="강원", "강원도", IF(Sheet2!C800="경기", "경기도", IF(Sheet2!C800="경남", "경상남도", IF(Sheet2!C800="경북", "경상북도", IF(Sheet2!C800="광주", "광주광역시", IF(Sheet2!C800="대구", "대구광역시", IF(Sheet2!C800="대전", "대전광역시", IF(Sheet2!C800="부산", "부산광역시",IF(Sheet2!C800="서울", "서울특별시",  IF(Sheet2!C800="세종", "세종특별자치시",  IF(Sheet2!C800="울산", "울산광역시",IF(Sheet2!C800="인천", "인천광역시", IF(Sheet2!C800="전남", "전라남도", IF(Sheet2!C800="전북", "전라북도",  IF(Sheet2!C800="제주", "제주특별자치도", IF(Sheet2!C800="충남", "충청남도", IF(Sheet2!C800="충북", "충청북도", Sheet2!C800)))))))))))))))))</f>
        <v>경상남도</v>
      </c>
      <c r="F800" t="str">
        <f>IFERROR(MID(Sheet2!B800, FIND(" ", Sheet2!B800) + 1, FIND(" ", Sheet2!B800, FIND(" ", Sheet2!B800) + 1) - FIND(" ", Sheet2!B800) - 1), MID(Sheet2!B800, FIND(" ", Sheet2!B800) + 1, LEN(Sheet2!B800) - FIND(" ", Sheet2!B800)))</f>
        <v>거창군</v>
      </c>
      <c r="G800" t="s">
        <v>32</v>
      </c>
      <c r="H800" s="2" t="s">
        <v>20</v>
      </c>
      <c r="I800" s="2">
        <v>14</v>
      </c>
      <c r="J800" t="s">
        <v>5493</v>
      </c>
      <c r="K800" t="s">
        <v>401</v>
      </c>
      <c r="L800" t="s">
        <v>23</v>
      </c>
      <c r="M800" t="s">
        <v>5494</v>
      </c>
      <c r="N800" t="s">
        <v>5495</v>
      </c>
      <c r="O800" t="s">
        <v>5496</v>
      </c>
      <c r="P800">
        <v>35.765994300000003</v>
      </c>
      <c r="Q800">
        <v>127.798202</v>
      </c>
    </row>
    <row r="801" spans="1:17" x14ac:dyDescent="0.3">
      <c r="A801" t="s">
        <v>5497</v>
      </c>
      <c r="B801" t="s">
        <v>4007</v>
      </c>
      <c r="C801" t="s">
        <v>5498</v>
      </c>
      <c r="D801" t="s">
        <v>5499</v>
      </c>
      <c r="E801" t="str">
        <f>IF(Sheet2!C801="강원", "강원도", IF(Sheet2!C801="경기", "경기도", IF(Sheet2!C801="경남", "경상남도", IF(Sheet2!C801="경북", "경상북도", IF(Sheet2!C801="광주", "광주광역시", IF(Sheet2!C801="대구", "대구광역시", IF(Sheet2!C801="대전", "대전광역시", IF(Sheet2!C801="부산", "부산광역시",IF(Sheet2!C801="서울", "서울특별시",  IF(Sheet2!C801="세종", "세종특별자치시",  IF(Sheet2!C801="울산", "울산광역시",IF(Sheet2!C801="인천", "인천광역시", IF(Sheet2!C801="전남", "전라남도", IF(Sheet2!C801="전북", "전라북도",  IF(Sheet2!C801="제주", "제주특별자치도", IF(Sheet2!C801="충남", "충청남도", IF(Sheet2!C801="충북", "충청북도", Sheet2!C801)))))))))))))))))</f>
        <v>서울특별시</v>
      </c>
      <c r="F801" t="str">
        <f>IFERROR(MID(Sheet2!B801, FIND(" ", Sheet2!B801) + 1, FIND(" ", Sheet2!B801, FIND(" ", Sheet2!B801) + 1) - FIND(" ", Sheet2!B801) - 1), MID(Sheet2!B801, FIND(" ", Sheet2!B801) + 1, LEN(Sheet2!B801) - FIND(" ", Sheet2!B801)))</f>
        <v>강북구</v>
      </c>
      <c r="G801" t="s">
        <v>32</v>
      </c>
      <c r="H801" s="2" t="s">
        <v>78</v>
      </c>
      <c r="I801" s="2">
        <v>5.3</v>
      </c>
      <c r="J801" t="s">
        <v>5500</v>
      </c>
      <c r="K801" t="s">
        <v>1112</v>
      </c>
      <c r="L801" t="s">
        <v>5501</v>
      </c>
      <c r="M801" t="s">
        <v>5502</v>
      </c>
      <c r="N801" t="s">
        <v>5503</v>
      </c>
      <c r="O801" t="s">
        <v>4013</v>
      </c>
      <c r="P801">
        <v>37.6261212</v>
      </c>
      <c r="Q801">
        <v>126.9362684</v>
      </c>
    </row>
    <row r="802" spans="1:17" x14ac:dyDescent="0.3">
      <c r="A802" t="s">
        <v>5504</v>
      </c>
      <c r="B802" t="s">
        <v>4007</v>
      </c>
      <c r="C802" t="s">
        <v>5505</v>
      </c>
      <c r="D802" t="s">
        <v>5506</v>
      </c>
      <c r="E802" t="str">
        <f>IF(Sheet2!C802="강원", "강원도", IF(Sheet2!C802="경기", "경기도", IF(Sheet2!C802="경남", "경상남도", IF(Sheet2!C802="경북", "경상북도", IF(Sheet2!C802="광주", "광주광역시", IF(Sheet2!C802="대구", "대구광역시", IF(Sheet2!C802="대전", "대전광역시", IF(Sheet2!C802="부산", "부산광역시",IF(Sheet2!C802="서울", "서울특별시",  IF(Sheet2!C802="세종", "세종특별자치시",  IF(Sheet2!C802="울산", "울산광역시",IF(Sheet2!C802="인천", "인천광역시", IF(Sheet2!C802="전남", "전라남도", IF(Sheet2!C802="전북", "전라북도",  IF(Sheet2!C802="제주", "제주특별자치도", IF(Sheet2!C802="충남", "충청남도", IF(Sheet2!C802="충북", "충청북도", Sheet2!C802)))))))))))))))))</f>
        <v>서울특별시</v>
      </c>
      <c r="F802" t="str">
        <f>IFERROR(MID(Sheet2!B802, FIND(" ", Sheet2!B802) + 1, FIND(" ", Sheet2!B802, FIND(" ", Sheet2!B802) + 1) - FIND(" ", Sheet2!B802) - 1), MID(Sheet2!B802, FIND(" ", Sheet2!B802) + 1, LEN(Sheet2!B802) - FIND(" ", Sheet2!B802)))</f>
        <v>강북구</v>
      </c>
      <c r="G802" t="s">
        <v>1811</v>
      </c>
      <c r="H802" s="2" t="s">
        <v>33</v>
      </c>
      <c r="I802" s="2">
        <v>2.2999999999999998</v>
      </c>
      <c r="J802" t="s">
        <v>5507</v>
      </c>
      <c r="K802" t="s">
        <v>1289</v>
      </c>
      <c r="L802" t="s">
        <v>5501</v>
      </c>
      <c r="M802" t="s">
        <v>5508</v>
      </c>
      <c r="N802" t="s">
        <v>5509</v>
      </c>
      <c r="O802" t="s">
        <v>4013</v>
      </c>
      <c r="P802">
        <v>37.6261212</v>
      </c>
      <c r="Q802">
        <v>126.9362684</v>
      </c>
    </row>
    <row r="803" spans="1:17" x14ac:dyDescent="0.3">
      <c r="A803" t="s">
        <v>5510</v>
      </c>
      <c r="B803" t="s">
        <v>4007</v>
      </c>
      <c r="C803" t="s">
        <v>5511</v>
      </c>
      <c r="D803" t="s">
        <v>5512</v>
      </c>
      <c r="E803" t="str">
        <f>IF(Sheet2!C803="강원", "강원도", IF(Sheet2!C803="경기", "경기도", IF(Sheet2!C803="경남", "경상남도", IF(Sheet2!C803="경북", "경상북도", IF(Sheet2!C803="광주", "광주광역시", IF(Sheet2!C803="대구", "대구광역시", IF(Sheet2!C803="대전", "대전광역시", IF(Sheet2!C803="부산", "부산광역시",IF(Sheet2!C803="서울", "서울특별시",  IF(Sheet2!C803="세종", "세종특별자치시",  IF(Sheet2!C803="울산", "울산광역시",IF(Sheet2!C803="인천", "인천광역시", IF(Sheet2!C803="전남", "전라남도", IF(Sheet2!C803="전북", "전라북도",  IF(Sheet2!C803="제주", "제주특별자치도", IF(Sheet2!C803="충남", "충청남도", IF(Sheet2!C803="충북", "충청북도", Sheet2!C803)))))))))))))))))</f>
        <v>서울특별시</v>
      </c>
      <c r="F803" t="str">
        <f>IFERROR(MID(Sheet2!B803, FIND(" ", Sheet2!B803) + 1, FIND(" ", Sheet2!B803, FIND(" ", Sheet2!B803) + 1) - FIND(" ", Sheet2!B803) - 1), MID(Sheet2!B803, FIND(" ", Sheet2!B803) + 1, LEN(Sheet2!B803) - FIND(" ", Sheet2!B803)))</f>
        <v>강북구</v>
      </c>
      <c r="G803" t="s">
        <v>32</v>
      </c>
      <c r="H803" s="2" t="s">
        <v>33</v>
      </c>
      <c r="I803" s="2">
        <v>4.7</v>
      </c>
      <c r="J803" t="s">
        <v>5513</v>
      </c>
      <c r="K803" t="s">
        <v>1689</v>
      </c>
      <c r="L803" t="s">
        <v>5514</v>
      </c>
      <c r="M803" t="s">
        <v>5515</v>
      </c>
      <c r="N803" t="s">
        <v>5516</v>
      </c>
      <c r="O803" t="s">
        <v>4013</v>
      </c>
      <c r="P803">
        <v>37.6261212</v>
      </c>
      <c r="Q803">
        <v>126.9362684</v>
      </c>
    </row>
    <row r="804" spans="1:17" x14ac:dyDescent="0.3">
      <c r="A804" t="s">
        <v>5517</v>
      </c>
      <c r="B804" t="s">
        <v>4007</v>
      </c>
      <c r="C804" t="s">
        <v>5518</v>
      </c>
      <c r="D804" t="s">
        <v>5519</v>
      </c>
      <c r="E804" t="str">
        <f>IF(Sheet2!C804="강원", "강원도", IF(Sheet2!C804="경기", "경기도", IF(Sheet2!C804="경남", "경상남도", IF(Sheet2!C804="경북", "경상북도", IF(Sheet2!C804="광주", "광주광역시", IF(Sheet2!C804="대구", "대구광역시", IF(Sheet2!C804="대전", "대전광역시", IF(Sheet2!C804="부산", "부산광역시",IF(Sheet2!C804="서울", "서울특별시",  IF(Sheet2!C804="세종", "세종특별자치시",  IF(Sheet2!C804="울산", "울산광역시",IF(Sheet2!C804="인천", "인천광역시", IF(Sheet2!C804="전남", "전라남도", IF(Sheet2!C804="전북", "전라북도",  IF(Sheet2!C804="제주", "제주특별자치도", IF(Sheet2!C804="충남", "충청남도", IF(Sheet2!C804="충북", "충청북도", Sheet2!C804)))))))))))))))))</f>
        <v>서울특별시</v>
      </c>
      <c r="F804" t="str">
        <f>IFERROR(MID(Sheet2!B804, FIND(" ", Sheet2!B804) + 1, FIND(" ", Sheet2!B804, FIND(" ", Sheet2!B804) + 1) - FIND(" ", Sheet2!B804) - 1), MID(Sheet2!B804, FIND(" ", Sheet2!B804) + 1, LEN(Sheet2!B804) - FIND(" ", Sheet2!B804)))</f>
        <v>강북구</v>
      </c>
      <c r="G804" t="s">
        <v>128</v>
      </c>
      <c r="H804" s="2" t="s">
        <v>33</v>
      </c>
      <c r="I804" s="2">
        <v>2.9</v>
      </c>
      <c r="J804" t="s">
        <v>5520</v>
      </c>
      <c r="K804" t="s">
        <v>477</v>
      </c>
      <c r="L804" t="s">
        <v>5501</v>
      </c>
      <c r="M804" t="s">
        <v>5521</v>
      </c>
      <c r="N804" t="s">
        <v>5522</v>
      </c>
      <c r="O804" t="s">
        <v>4013</v>
      </c>
      <c r="P804">
        <v>37.6261212</v>
      </c>
      <c r="Q804">
        <v>126.9362684</v>
      </c>
    </row>
    <row r="805" spans="1:17" x14ac:dyDescent="0.3">
      <c r="A805" t="s">
        <v>5523</v>
      </c>
      <c r="B805" t="s">
        <v>4007</v>
      </c>
      <c r="C805" t="s">
        <v>5524</v>
      </c>
      <c r="D805" t="s">
        <v>5525</v>
      </c>
      <c r="E805" t="str">
        <f>IF(Sheet2!C805="강원", "강원도", IF(Sheet2!C805="경기", "경기도", IF(Sheet2!C805="경남", "경상남도", IF(Sheet2!C805="경북", "경상북도", IF(Sheet2!C805="광주", "광주광역시", IF(Sheet2!C805="대구", "대구광역시", IF(Sheet2!C805="대전", "대전광역시", IF(Sheet2!C805="부산", "부산광역시",IF(Sheet2!C805="서울", "서울특별시",  IF(Sheet2!C805="세종", "세종특별자치시",  IF(Sheet2!C805="울산", "울산광역시",IF(Sheet2!C805="인천", "인천광역시", IF(Sheet2!C805="전남", "전라남도", IF(Sheet2!C805="전북", "전라북도",  IF(Sheet2!C805="제주", "제주특별자치도", IF(Sheet2!C805="충남", "충청남도", IF(Sheet2!C805="충북", "충청북도", Sheet2!C805)))))))))))))))))</f>
        <v>서울특별시</v>
      </c>
      <c r="F805" t="str">
        <f>IFERROR(MID(Sheet2!B805, FIND(" ", Sheet2!B805) + 1, FIND(" ", Sheet2!B805, FIND(" ", Sheet2!B805) + 1) - FIND(" ", Sheet2!B805) - 1), MID(Sheet2!B805, FIND(" ", Sheet2!B805) + 1, LEN(Sheet2!B805) - FIND(" ", Sheet2!B805)))</f>
        <v>강북구</v>
      </c>
      <c r="G805" t="s">
        <v>32</v>
      </c>
      <c r="H805" s="2" t="s">
        <v>33</v>
      </c>
      <c r="I805" s="2">
        <v>3.1</v>
      </c>
      <c r="J805" t="s">
        <v>5526</v>
      </c>
      <c r="K805" t="s">
        <v>477</v>
      </c>
      <c r="L805" t="s">
        <v>5501</v>
      </c>
      <c r="M805" t="s">
        <v>5527</v>
      </c>
      <c r="N805" t="s">
        <v>5528</v>
      </c>
      <c r="O805" t="s">
        <v>4013</v>
      </c>
      <c r="P805">
        <v>37.6261212</v>
      </c>
      <c r="Q805">
        <v>126.9362684</v>
      </c>
    </row>
    <row r="806" spans="1:17" x14ac:dyDescent="0.3">
      <c r="A806" t="s">
        <v>5529</v>
      </c>
      <c r="B806" t="s">
        <v>5530</v>
      </c>
      <c r="C806" t="s">
        <v>5530</v>
      </c>
      <c r="D806" t="s">
        <v>5531</v>
      </c>
      <c r="E806" t="str">
        <f>IF(Sheet2!C806="강원", "강원도", IF(Sheet2!C806="경기", "경기도", IF(Sheet2!C806="경남", "경상남도", IF(Sheet2!C806="경북", "경상북도", IF(Sheet2!C806="광주", "광주광역시", IF(Sheet2!C806="대구", "대구광역시", IF(Sheet2!C806="대전", "대전광역시", IF(Sheet2!C806="부산", "부산광역시",IF(Sheet2!C806="서울", "서울특별시",  IF(Sheet2!C806="세종", "세종특별자치시",  IF(Sheet2!C806="울산", "울산광역시",IF(Sheet2!C806="인천", "인천광역시", IF(Sheet2!C806="전남", "전라남도", IF(Sheet2!C806="전북", "전라북도",  IF(Sheet2!C806="제주", "제주특별자치도", IF(Sheet2!C806="충남", "충청남도", IF(Sheet2!C806="충북", "충청북도", Sheet2!C806)))))))))))))))))</f>
        <v>경상남도</v>
      </c>
      <c r="F806" t="str">
        <f>IFERROR(MID(Sheet2!B806, FIND(" ", Sheet2!B806) + 1, FIND(" ", Sheet2!B806, FIND(" ", Sheet2!B806) + 1) - FIND(" ", Sheet2!B806) - 1), MID(Sheet2!B806, FIND(" ", Sheet2!B806) + 1, LEN(Sheet2!B806) - FIND(" ", Sheet2!B806)))</f>
        <v>고성군</v>
      </c>
      <c r="G806" t="s">
        <v>128</v>
      </c>
      <c r="H806" s="2" t="s">
        <v>20</v>
      </c>
      <c r="I806" s="2">
        <v>11</v>
      </c>
      <c r="J806" t="s">
        <v>5533</v>
      </c>
      <c r="K806" t="s">
        <v>62</v>
      </c>
      <c r="L806" t="s">
        <v>5534</v>
      </c>
      <c r="M806" t="s">
        <v>5535</v>
      </c>
      <c r="N806" t="s">
        <v>5536</v>
      </c>
      <c r="O806" t="s">
        <v>5537</v>
      </c>
      <c r="P806">
        <v>34.909061800000003</v>
      </c>
      <c r="Q806">
        <v>128.18316279999999</v>
      </c>
    </row>
    <row r="807" spans="1:17" x14ac:dyDescent="0.3">
      <c r="A807" t="s">
        <v>5538</v>
      </c>
      <c r="B807" t="s">
        <v>4007</v>
      </c>
      <c r="C807" t="s">
        <v>5539</v>
      </c>
      <c r="D807" t="s">
        <v>5540</v>
      </c>
      <c r="E807" t="str">
        <f>IF(Sheet2!C807="강원", "강원도", IF(Sheet2!C807="경기", "경기도", IF(Sheet2!C807="경남", "경상남도", IF(Sheet2!C807="경북", "경상북도", IF(Sheet2!C807="광주", "광주광역시", IF(Sheet2!C807="대구", "대구광역시", IF(Sheet2!C807="대전", "대전광역시", IF(Sheet2!C807="부산", "부산광역시",IF(Sheet2!C807="서울", "서울특별시",  IF(Sheet2!C807="세종", "세종특별자치시",  IF(Sheet2!C807="울산", "울산광역시",IF(Sheet2!C807="인천", "인천광역시", IF(Sheet2!C807="전남", "전라남도", IF(Sheet2!C807="전북", "전라북도",  IF(Sheet2!C807="제주", "제주특별자치도", IF(Sheet2!C807="충남", "충청남도", IF(Sheet2!C807="충북", "충청북도", Sheet2!C807)))))))))))))))))</f>
        <v>서울특별시</v>
      </c>
      <c r="F807" t="str">
        <f>IFERROR(MID(Sheet2!B807, FIND(" ", Sheet2!B807) + 1, FIND(" ", Sheet2!B807, FIND(" ", Sheet2!B807) + 1) - FIND(" ", Sheet2!B807) - 1), MID(Sheet2!B807, FIND(" ", Sheet2!B807) + 1, LEN(Sheet2!B807) - FIND(" ", Sheet2!B807)))</f>
        <v>강북구</v>
      </c>
      <c r="G807" t="s">
        <v>19</v>
      </c>
      <c r="H807" s="2" t="s">
        <v>33</v>
      </c>
      <c r="I807" s="2">
        <v>3.1</v>
      </c>
      <c r="J807" t="s">
        <v>5541</v>
      </c>
      <c r="K807" t="s">
        <v>477</v>
      </c>
      <c r="L807" t="s">
        <v>5542</v>
      </c>
      <c r="M807" t="s">
        <v>5543</v>
      </c>
      <c r="N807" t="s">
        <v>5544</v>
      </c>
      <c r="O807" t="s">
        <v>4013</v>
      </c>
      <c r="P807">
        <v>37.6261212</v>
      </c>
      <c r="Q807">
        <v>126.9362684</v>
      </c>
    </row>
    <row r="808" spans="1:17" x14ac:dyDescent="0.3">
      <c r="A808" t="s">
        <v>5545</v>
      </c>
      <c r="B808" t="s">
        <v>4007</v>
      </c>
      <c r="C808" t="s">
        <v>5546</v>
      </c>
      <c r="D808" t="s">
        <v>5547</v>
      </c>
      <c r="E808" t="str">
        <f>IF(Sheet2!C808="강원", "강원도", IF(Sheet2!C808="경기", "경기도", IF(Sheet2!C808="경남", "경상남도", IF(Sheet2!C808="경북", "경상북도", IF(Sheet2!C808="광주", "광주광역시", IF(Sheet2!C808="대구", "대구광역시", IF(Sheet2!C808="대전", "대전광역시", IF(Sheet2!C808="부산", "부산광역시",IF(Sheet2!C808="서울", "서울특별시",  IF(Sheet2!C808="세종", "세종특별자치시",  IF(Sheet2!C808="울산", "울산광역시",IF(Sheet2!C808="인천", "인천광역시", IF(Sheet2!C808="전남", "전라남도", IF(Sheet2!C808="전북", "전라북도",  IF(Sheet2!C808="제주", "제주특별자치도", IF(Sheet2!C808="충남", "충청남도", IF(Sheet2!C808="충북", "충청북도", Sheet2!C808)))))))))))))))))</f>
        <v>서울특별시</v>
      </c>
      <c r="F808" t="str">
        <f>IFERROR(MID(Sheet2!B808, FIND(" ", Sheet2!B808) + 1, FIND(" ", Sheet2!B808, FIND(" ", Sheet2!B808) + 1) - FIND(" ", Sheet2!B808) - 1), MID(Sheet2!B808, FIND(" ", Sheet2!B808) + 1, LEN(Sheet2!B808) - FIND(" ", Sheet2!B808)))</f>
        <v>강북구</v>
      </c>
      <c r="G808" t="s">
        <v>32</v>
      </c>
      <c r="H808" s="2" t="s">
        <v>33</v>
      </c>
      <c r="I808" s="2">
        <v>3.1</v>
      </c>
      <c r="J808" t="s">
        <v>5548</v>
      </c>
      <c r="K808" t="s">
        <v>477</v>
      </c>
      <c r="L808" t="s">
        <v>5549</v>
      </c>
      <c r="M808" t="s">
        <v>5550</v>
      </c>
      <c r="N808" t="s">
        <v>5551</v>
      </c>
      <c r="O808" t="s">
        <v>4013</v>
      </c>
      <c r="P808">
        <v>37.6261212</v>
      </c>
      <c r="Q808">
        <v>126.9362684</v>
      </c>
    </row>
    <row r="809" spans="1:17" x14ac:dyDescent="0.3">
      <c r="A809" t="s">
        <v>5552</v>
      </c>
      <c r="B809" t="s">
        <v>3443</v>
      </c>
      <c r="C809" t="s">
        <v>29</v>
      </c>
      <c r="D809" t="s">
        <v>5553</v>
      </c>
      <c r="E809" t="str">
        <f>IF(Sheet2!C809="강원", "강원도", IF(Sheet2!C809="경기", "경기도", IF(Sheet2!C809="경남", "경상남도", IF(Sheet2!C809="경북", "경상북도", IF(Sheet2!C809="광주", "광주광역시", IF(Sheet2!C809="대구", "대구광역시", IF(Sheet2!C809="대전", "대전광역시", IF(Sheet2!C809="부산", "부산광역시",IF(Sheet2!C809="서울", "서울특별시",  IF(Sheet2!C809="세종", "세종특별자치시",  IF(Sheet2!C809="울산", "울산광역시",IF(Sheet2!C809="인천", "인천광역시", IF(Sheet2!C809="전남", "전라남도", IF(Sheet2!C809="전북", "전라북도",  IF(Sheet2!C809="제주", "제주특별자치도", IF(Sheet2!C809="충남", "충청남도", IF(Sheet2!C809="충북", "충청북도", Sheet2!C809)))))))))))))))))</f>
        <v>경상북도</v>
      </c>
      <c r="F809" t="str">
        <f>IFERROR(MID(Sheet2!B809, FIND(" ", Sheet2!B809) + 1, FIND(" ", Sheet2!B809, FIND(" ", Sheet2!B809) + 1) - FIND(" ", Sheet2!B809) - 1), MID(Sheet2!B809, FIND(" ", Sheet2!B809) + 1, LEN(Sheet2!B809) - FIND(" ", Sheet2!B809)))</f>
        <v>영주시</v>
      </c>
      <c r="G809" t="s">
        <v>128</v>
      </c>
      <c r="H809" s="2" t="s">
        <v>20</v>
      </c>
      <c r="I809" s="2">
        <v>12.6</v>
      </c>
      <c r="J809" t="s">
        <v>5554</v>
      </c>
      <c r="K809" t="s">
        <v>401</v>
      </c>
      <c r="L809" t="s">
        <v>23</v>
      </c>
      <c r="M809" t="s">
        <v>5555</v>
      </c>
      <c r="N809" t="s">
        <v>5556</v>
      </c>
      <c r="O809" t="s">
        <v>3448</v>
      </c>
      <c r="P809">
        <v>37.028993100000001</v>
      </c>
      <c r="Q809">
        <v>128.44804780000001</v>
      </c>
    </row>
    <row r="810" spans="1:17" x14ac:dyDescent="0.3">
      <c r="A810" t="s">
        <v>5557</v>
      </c>
      <c r="B810" t="s">
        <v>5558</v>
      </c>
      <c r="C810" t="s">
        <v>5559</v>
      </c>
      <c r="D810" t="s">
        <v>5560</v>
      </c>
      <c r="E810" t="str">
        <f>IF(Sheet2!C810="강원", "강원도", IF(Sheet2!C810="경기", "경기도", IF(Sheet2!C810="경남", "경상남도", IF(Sheet2!C810="경북", "경상북도", IF(Sheet2!C810="광주", "광주광역시", IF(Sheet2!C810="대구", "대구광역시", IF(Sheet2!C810="대전", "대전광역시", IF(Sheet2!C810="부산", "부산광역시",IF(Sheet2!C810="서울", "서울특별시",  IF(Sheet2!C810="세종", "세종특별자치시",  IF(Sheet2!C810="울산", "울산광역시",IF(Sheet2!C810="인천", "인천광역시", IF(Sheet2!C810="전남", "전라남도", IF(Sheet2!C810="전북", "전라북도",  IF(Sheet2!C810="제주", "제주특별자치도", IF(Sheet2!C810="충남", "충청남도", IF(Sheet2!C810="충북", "충청북도", Sheet2!C810)))))))))))))))))</f>
        <v>부산광역시</v>
      </c>
      <c r="F810" t="str">
        <f>IFERROR(MID(Sheet2!B810, FIND(" ", Sheet2!B810) + 1, FIND(" ", Sheet2!B810, FIND(" ", Sheet2!B810) + 1) - FIND(" ", Sheet2!B810) - 1), MID(Sheet2!B810, FIND(" ", Sheet2!B810) + 1, LEN(Sheet2!B810) - FIND(" ", Sheet2!B810)))</f>
        <v>기장군</v>
      </c>
      <c r="G810" t="s">
        <v>19</v>
      </c>
      <c r="H810" s="2" t="s">
        <v>20</v>
      </c>
      <c r="I810" s="2">
        <v>12.2</v>
      </c>
      <c r="J810" t="s">
        <v>5562</v>
      </c>
      <c r="K810" t="s">
        <v>22</v>
      </c>
      <c r="L810" t="s">
        <v>138</v>
      </c>
      <c r="M810" t="s">
        <v>5563</v>
      </c>
      <c r="N810" t="s">
        <v>5563</v>
      </c>
      <c r="O810" t="s">
        <v>5564</v>
      </c>
      <c r="P810">
        <v>35.273254700000003</v>
      </c>
      <c r="Q810">
        <v>129.24656189999999</v>
      </c>
    </row>
    <row r="811" spans="1:17" x14ac:dyDescent="0.3">
      <c r="A811" t="s">
        <v>5565</v>
      </c>
      <c r="B811" t="s">
        <v>5558</v>
      </c>
      <c r="C811" t="s">
        <v>1004</v>
      </c>
      <c r="D811" t="s">
        <v>5566</v>
      </c>
      <c r="E811" t="str">
        <f>IF(Sheet2!C811="강원", "강원도", IF(Sheet2!C811="경기", "경기도", IF(Sheet2!C811="경남", "경상남도", IF(Sheet2!C811="경북", "경상북도", IF(Sheet2!C811="광주", "광주광역시", IF(Sheet2!C811="대구", "대구광역시", IF(Sheet2!C811="대전", "대전광역시", IF(Sheet2!C811="부산", "부산광역시",IF(Sheet2!C811="서울", "서울특별시",  IF(Sheet2!C811="세종", "세종특별자치시",  IF(Sheet2!C811="울산", "울산광역시",IF(Sheet2!C811="인천", "인천광역시", IF(Sheet2!C811="전남", "전라남도", IF(Sheet2!C811="전북", "전라북도",  IF(Sheet2!C811="제주", "제주특별자치도", IF(Sheet2!C811="충남", "충청남도", IF(Sheet2!C811="충북", "충청북도", Sheet2!C811)))))))))))))))))</f>
        <v>부산광역시</v>
      </c>
      <c r="F811" t="str">
        <f>IFERROR(MID(Sheet2!B811, FIND(" ", Sheet2!B811) + 1, FIND(" ", Sheet2!B811, FIND(" ", Sheet2!B811) + 1) - FIND(" ", Sheet2!B811) - 1), MID(Sheet2!B811, FIND(" ", Sheet2!B811) + 1, LEN(Sheet2!B811) - FIND(" ", Sheet2!B811)))</f>
        <v>해운대구</v>
      </c>
      <c r="G811" t="s">
        <v>339</v>
      </c>
      <c r="H811" s="2" t="s">
        <v>78</v>
      </c>
      <c r="I811" s="2">
        <v>5.7</v>
      </c>
      <c r="J811" t="s">
        <v>5567</v>
      </c>
      <c r="K811" t="s">
        <v>158</v>
      </c>
      <c r="L811" t="s">
        <v>138</v>
      </c>
      <c r="M811" t="s">
        <v>5568</v>
      </c>
      <c r="N811" t="s">
        <v>5569</v>
      </c>
      <c r="O811" t="s">
        <v>5564</v>
      </c>
      <c r="P811">
        <v>35.273254700000003</v>
      </c>
      <c r="Q811">
        <v>129.24656189999999</v>
      </c>
    </row>
    <row r="812" spans="1:17" x14ac:dyDescent="0.3">
      <c r="A812" t="s">
        <v>5570</v>
      </c>
      <c r="B812" t="s">
        <v>3443</v>
      </c>
      <c r="C812" t="s">
        <v>41</v>
      </c>
      <c r="D812" t="s">
        <v>5571</v>
      </c>
      <c r="E812" t="str">
        <f>IF(Sheet2!C812="강원", "강원도", IF(Sheet2!C812="경기", "경기도", IF(Sheet2!C812="경남", "경상남도", IF(Sheet2!C812="경북", "경상북도", IF(Sheet2!C812="광주", "광주광역시", IF(Sheet2!C812="대구", "대구광역시", IF(Sheet2!C812="대전", "대전광역시", IF(Sheet2!C812="부산", "부산광역시",IF(Sheet2!C812="서울", "서울특별시",  IF(Sheet2!C812="세종", "세종특별자치시",  IF(Sheet2!C812="울산", "울산광역시",IF(Sheet2!C812="인천", "인천광역시", IF(Sheet2!C812="전남", "전라남도", IF(Sheet2!C812="전북", "전라북도",  IF(Sheet2!C812="제주", "제주특별자치도", IF(Sheet2!C812="충남", "충청남도", IF(Sheet2!C812="충북", "충청북도", Sheet2!C812)))))))))))))))))</f>
        <v>경상북도</v>
      </c>
      <c r="F812" t="str">
        <f>IFERROR(MID(Sheet2!B812, FIND(" ", Sheet2!B812) + 1, FIND(" ", Sheet2!B812, FIND(" ", Sheet2!B812) + 1) - FIND(" ", Sheet2!B812) - 1), MID(Sheet2!B812, FIND(" ", Sheet2!B812) + 1, LEN(Sheet2!B812) - FIND(" ", Sheet2!B812)))</f>
        <v>영주시</v>
      </c>
      <c r="G812" t="s">
        <v>128</v>
      </c>
      <c r="H812" s="2" t="s">
        <v>60</v>
      </c>
      <c r="I812" s="2">
        <v>15.6</v>
      </c>
      <c r="J812" t="s">
        <v>5572</v>
      </c>
      <c r="K812" t="s">
        <v>401</v>
      </c>
      <c r="L812" t="s">
        <v>5573</v>
      </c>
      <c r="M812" t="s">
        <v>5574</v>
      </c>
      <c r="N812" t="s">
        <v>5575</v>
      </c>
      <c r="O812" t="s">
        <v>3448</v>
      </c>
      <c r="P812">
        <v>37.028993100000001</v>
      </c>
      <c r="Q812">
        <v>128.44804780000001</v>
      </c>
    </row>
    <row r="813" spans="1:17" x14ac:dyDescent="0.3">
      <c r="A813" t="s">
        <v>5576</v>
      </c>
      <c r="B813" t="s">
        <v>3443</v>
      </c>
      <c r="C813" t="s">
        <v>5296</v>
      </c>
      <c r="D813" t="s">
        <v>5577</v>
      </c>
      <c r="E813" t="str">
        <f>IF(Sheet2!C813="강원", "강원도", IF(Sheet2!C813="경기", "경기도", IF(Sheet2!C813="경남", "경상남도", IF(Sheet2!C813="경북", "경상북도", IF(Sheet2!C813="광주", "광주광역시", IF(Sheet2!C813="대구", "대구광역시", IF(Sheet2!C813="대전", "대전광역시", IF(Sheet2!C813="부산", "부산광역시",IF(Sheet2!C813="서울", "서울특별시",  IF(Sheet2!C813="세종", "세종특별자치시",  IF(Sheet2!C813="울산", "울산광역시",IF(Sheet2!C813="인천", "인천광역시", IF(Sheet2!C813="전남", "전라남도", IF(Sheet2!C813="전북", "전라북도",  IF(Sheet2!C813="제주", "제주특별자치도", IF(Sheet2!C813="충남", "충청남도", IF(Sheet2!C813="충북", "충청북도", Sheet2!C813)))))))))))))))))</f>
        <v>경상북도</v>
      </c>
      <c r="F813" t="str">
        <f>IFERROR(MID(Sheet2!B813, FIND(" ", Sheet2!B813) + 1, FIND(" ", Sheet2!B813, FIND(" ", Sheet2!B813) + 1) - FIND(" ", Sheet2!B813) - 1), MID(Sheet2!B813, FIND(" ", Sheet2!B813) + 1, LEN(Sheet2!B813) - FIND(" ", Sheet2!B813)))</f>
        <v>영주시</v>
      </c>
      <c r="G813" t="s">
        <v>32</v>
      </c>
      <c r="H813" s="2" t="s">
        <v>78</v>
      </c>
      <c r="I813" s="2">
        <v>6.5</v>
      </c>
      <c r="J813" t="s">
        <v>5578</v>
      </c>
      <c r="K813" t="s">
        <v>158</v>
      </c>
      <c r="L813" t="s">
        <v>5579</v>
      </c>
      <c r="M813" t="s">
        <v>5580</v>
      </c>
      <c r="N813" t="s">
        <v>5581</v>
      </c>
      <c r="O813" t="s">
        <v>3448</v>
      </c>
      <c r="P813">
        <v>37.028993100000001</v>
      </c>
      <c r="Q813">
        <v>128.44804780000001</v>
      </c>
    </row>
    <row r="814" spans="1:17" x14ac:dyDescent="0.3">
      <c r="A814" t="s">
        <v>5582</v>
      </c>
      <c r="B814" t="s">
        <v>5558</v>
      </c>
      <c r="C814" t="s">
        <v>5583</v>
      </c>
      <c r="D814" t="s">
        <v>5584</v>
      </c>
      <c r="E814" t="str">
        <f>IF(Sheet2!C814="강원", "강원도", IF(Sheet2!C814="경기", "경기도", IF(Sheet2!C814="경남", "경상남도", IF(Sheet2!C814="경북", "경상북도", IF(Sheet2!C814="광주", "광주광역시", IF(Sheet2!C814="대구", "대구광역시", IF(Sheet2!C814="대전", "대전광역시", IF(Sheet2!C814="부산", "부산광역시",IF(Sheet2!C814="서울", "서울특별시",  IF(Sheet2!C814="세종", "세종특별자치시",  IF(Sheet2!C814="울산", "울산광역시",IF(Sheet2!C814="인천", "인천광역시", IF(Sheet2!C814="전남", "전라남도", IF(Sheet2!C814="전북", "전라북도",  IF(Sheet2!C814="제주", "제주특별자치도", IF(Sheet2!C814="충남", "충청남도", IF(Sheet2!C814="충북", "충청북도", Sheet2!C814)))))))))))))))))</f>
        <v>부산광역시</v>
      </c>
      <c r="F814" t="str">
        <f>IFERROR(MID(Sheet2!B814, FIND(" ", Sheet2!B814) + 1, FIND(" ", Sheet2!B814, FIND(" ", Sheet2!B814) + 1) - FIND(" ", Sheet2!B814) - 1), MID(Sheet2!B814, FIND(" ", Sheet2!B814) + 1, LEN(Sheet2!B814) - FIND(" ", Sheet2!B814)))</f>
        <v>사하구</v>
      </c>
      <c r="G814" t="s">
        <v>19</v>
      </c>
      <c r="H814" s="2" t="s">
        <v>20</v>
      </c>
      <c r="I814" s="2">
        <v>13</v>
      </c>
      <c r="J814" t="s">
        <v>5586</v>
      </c>
      <c r="K814" t="s">
        <v>22</v>
      </c>
      <c r="M814" t="s">
        <v>5587</v>
      </c>
      <c r="N814" t="s">
        <v>5588</v>
      </c>
      <c r="O814" t="s">
        <v>5564</v>
      </c>
      <c r="P814">
        <v>35.273254700000003</v>
      </c>
      <c r="Q814">
        <v>129.24656189999999</v>
      </c>
    </row>
    <row r="815" spans="1:17" x14ac:dyDescent="0.3">
      <c r="A815" t="s">
        <v>5589</v>
      </c>
      <c r="B815" t="s">
        <v>3443</v>
      </c>
      <c r="C815" t="s">
        <v>5590</v>
      </c>
      <c r="D815" t="s">
        <v>5591</v>
      </c>
      <c r="E815" t="str">
        <f>IF(Sheet2!C815="강원", "강원도", IF(Sheet2!C815="경기", "경기도", IF(Sheet2!C815="경남", "경상남도", IF(Sheet2!C815="경북", "경상북도", IF(Sheet2!C815="광주", "광주광역시", IF(Sheet2!C815="대구", "대구광역시", IF(Sheet2!C815="대전", "대전광역시", IF(Sheet2!C815="부산", "부산광역시",IF(Sheet2!C815="서울", "서울특별시",  IF(Sheet2!C815="세종", "세종특별자치시",  IF(Sheet2!C815="울산", "울산광역시",IF(Sheet2!C815="인천", "인천광역시", IF(Sheet2!C815="전남", "전라남도", IF(Sheet2!C815="전북", "전라북도",  IF(Sheet2!C815="제주", "제주특별자치도", IF(Sheet2!C815="충남", "충청남도", IF(Sheet2!C815="충북", "충청북도", Sheet2!C815)))))))))))))))))</f>
        <v>경상북도</v>
      </c>
      <c r="F815" t="str">
        <f>IFERROR(MID(Sheet2!B815, FIND(" ", Sheet2!B815) + 1, FIND(" ", Sheet2!B815, FIND(" ", Sheet2!B815) + 1) - FIND(" ", Sheet2!B815) - 1), MID(Sheet2!B815, FIND(" ", Sheet2!B815) + 1, LEN(Sheet2!B815) - FIND(" ", Sheet2!B815)))</f>
        <v>영주시</v>
      </c>
      <c r="G815" t="s">
        <v>19</v>
      </c>
      <c r="H815" s="2" t="s">
        <v>78</v>
      </c>
      <c r="I815" s="2">
        <v>8</v>
      </c>
      <c r="J815" t="s">
        <v>5592</v>
      </c>
      <c r="K815" t="s">
        <v>80</v>
      </c>
      <c r="L815" t="s">
        <v>5593</v>
      </c>
      <c r="M815" t="s">
        <v>5594</v>
      </c>
      <c r="N815" t="s">
        <v>5595</v>
      </c>
      <c r="O815" t="s">
        <v>3448</v>
      </c>
      <c r="P815">
        <v>37.028993100000001</v>
      </c>
      <c r="Q815">
        <v>128.44804780000001</v>
      </c>
    </row>
    <row r="816" spans="1:17" x14ac:dyDescent="0.3">
      <c r="A816" t="s">
        <v>5596</v>
      </c>
      <c r="B816" t="s">
        <v>5558</v>
      </c>
      <c r="C816" t="s">
        <v>5597</v>
      </c>
      <c r="D816" t="s">
        <v>5598</v>
      </c>
      <c r="E816" t="str">
        <f>IF(Sheet2!C816="강원", "강원도", IF(Sheet2!C816="경기", "경기도", IF(Sheet2!C816="경남", "경상남도", IF(Sheet2!C816="경북", "경상북도", IF(Sheet2!C816="광주", "광주광역시", IF(Sheet2!C816="대구", "대구광역시", IF(Sheet2!C816="대전", "대전광역시", IF(Sheet2!C816="부산", "부산광역시",IF(Sheet2!C816="서울", "서울특별시",  IF(Sheet2!C816="세종", "세종특별자치시",  IF(Sheet2!C816="울산", "울산광역시",IF(Sheet2!C816="인천", "인천광역시", IF(Sheet2!C816="전남", "전라남도", IF(Sheet2!C816="전북", "전라북도",  IF(Sheet2!C816="제주", "제주특별자치도", IF(Sheet2!C816="충남", "충청남도", IF(Sheet2!C816="충북", "충청북도", Sheet2!C816)))))))))))))))))</f>
        <v>부산광역시</v>
      </c>
      <c r="F816" t="str">
        <f>IFERROR(MID(Sheet2!B816, FIND(" ", Sheet2!B816) + 1, FIND(" ", Sheet2!B816, FIND(" ", Sheet2!B816) + 1) - FIND(" ", Sheet2!B816) - 1), MID(Sheet2!B816, FIND(" ", Sheet2!B816) + 1, LEN(Sheet2!B816) - FIND(" ", Sheet2!B816)))</f>
        <v>사하구</v>
      </c>
      <c r="G816" t="s">
        <v>32</v>
      </c>
      <c r="H816" s="2" t="s">
        <v>50</v>
      </c>
      <c r="I816" s="2">
        <v>22</v>
      </c>
      <c r="J816" t="s">
        <v>5599</v>
      </c>
      <c r="K816" t="s">
        <v>71</v>
      </c>
      <c r="L816" t="s">
        <v>5600</v>
      </c>
      <c r="M816" t="s">
        <v>5601</v>
      </c>
      <c r="N816" t="s">
        <v>5602</v>
      </c>
      <c r="O816" t="s">
        <v>5564</v>
      </c>
      <c r="P816">
        <v>35.273254700000003</v>
      </c>
      <c r="Q816">
        <v>129.24656189999999</v>
      </c>
    </row>
    <row r="817" spans="1:17" x14ac:dyDescent="0.3">
      <c r="A817" t="s">
        <v>5603</v>
      </c>
      <c r="B817" t="s">
        <v>5558</v>
      </c>
      <c r="C817" t="s">
        <v>5604</v>
      </c>
      <c r="D817" t="s">
        <v>5605</v>
      </c>
      <c r="E817" t="str">
        <f>IF(Sheet2!C817="강원", "강원도", IF(Sheet2!C817="경기", "경기도", IF(Sheet2!C817="경남", "경상남도", IF(Sheet2!C817="경북", "경상북도", IF(Sheet2!C817="광주", "광주광역시", IF(Sheet2!C817="대구", "대구광역시", IF(Sheet2!C817="대전", "대전광역시", IF(Sheet2!C817="부산", "부산광역시",IF(Sheet2!C817="서울", "서울특별시",  IF(Sheet2!C817="세종", "세종특별자치시",  IF(Sheet2!C817="울산", "울산광역시",IF(Sheet2!C817="인천", "인천광역시", IF(Sheet2!C817="전남", "전라남도", IF(Sheet2!C817="전북", "전라북도",  IF(Sheet2!C817="제주", "제주특별자치도", IF(Sheet2!C817="충남", "충청남도", IF(Sheet2!C817="충북", "충청북도", Sheet2!C817)))))))))))))))))</f>
        <v>부산광역시</v>
      </c>
      <c r="F817" t="str">
        <f>IFERROR(MID(Sheet2!B817, FIND(" ", Sheet2!B817) + 1, FIND(" ", Sheet2!B817, FIND(" ", Sheet2!B817) + 1) - FIND(" ", Sheet2!B817) - 1), MID(Sheet2!B817, FIND(" ", Sheet2!B817) + 1, LEN(Sheet2!B817) - FIND(" ", Sheet2!B817)))</f>
        <v>사하구</v>
      </c>
      <c r="G817" t="s">
        <v>32</v>
      </c>
      <c r="H817" s="2" t="s">
        <v>20</v>
      </c>
      <c r="I817" s="2">
        <v>13.2</v>
      </c>
      <c r="J817" t="s">
        <v>5606</v>
      </c>
      <c r="K817" t="s">
        <v>22</v>
      </c>
      <c r="M817" t="s">
        <v>5607</v>
      </c>
      <c r="N817" t="s">
        <v>5608</v>
      </c>
      <c r="O817" t="s">
        <v>5564</v>
      </c>
      <c r="P817">
        <v>35.273254700000003</v>
      </c>
      <c r="Q817">
        <v>129.24656189999999</v>
      </c>
    </row>
    <row r="818" spans="1:17" x14ac:dyDescent="0.3">
      <c r="A818" t="s">
        <v>5609</v>
      </c>
      <c r="B818" t="s">
        <v>5558</v>
      </c>
      <c r="C818" t="s">
        <v>5610</v>
      </c>
      <c r="D818" t="s">
        <v>5611</v>
      </c>
      <c r="E818" t="str">
        <f>IF(Sheet2!C818="강원", "강원도", IF(Sheet2!C818="경기", "경기도", IF(Sheet2!C818="경남", "경상남도", IF(Sheet2!C818="경북", "경상북도", IF(Sheet2!C818="광주", "광주광역시", IF(Sheet2!C818="대구", "대구광역시", IF(Sheet2!C818="대전", "대전광역시", IF(Sheet2!C818="부산", "부산광역시",IF(Sheet2!C818="서울", "서울특별시",  IF(Sheet2!C818="세종", "세종특별자치시",  IF(Sheet2!C818="울산", "울산광역시",IF(Sheet2!C818="인천", "인천광역시", IF(Sheet2!C818="전남", "전라남도", IF(Sheet2!C818="전북", "전라북도",  IF(Sheet2!C818="제주", "제주특별자치도", IF(Sheet2!C818="충남", "충청남도", IF(Sheet2!C818="충북", "충청북도", Sheet2!C818)))))))))))))))))</f>
        <v>부산광역시</v>
      </c>
      <c r="F818" t="str">
        <f>IFERROR(MID(Sheet2!B818, FIND(" ", Sheet2!B818) + 1, FIND(" ", Sheet2!B818, FIND(" ", Sheet2!B818) + 1) - FIND(" ", Sheet2!B818) - 1), MID(Sheet2!B818, FIND(" ", Sheet2!B818) + 1, LEN(Sheet2!B818) - FIND(" ", Sheet2!B818)))</f>
        <v>사하구</v>
      </c>
      <c r="G818" t="s">
        <v>32</v>
      </c>
      <c r="H818" s="2" t="s">
        <v>20</v>
      </c>
      <c r="I818" s="2">
        <v>12.5</v>
      </c>
      <c r="J818" t="s">
        <v>5612</v>
      </c>
      <c r="K818" t="s">
        <v>431</v>
      </c>
      <c r="L818" t="s">
        <v>5613</v>
      </c>
      <c r="M818" t="s">
        <v>5613</v>
      </c>
      <c r="N818" t="s">
        <v>5613</v>
      </c>
      <c r="O818" t="s">
        <v>5564</v>
      </c>
      <c r="P818">
        <v>35.273254700000003</v>
      </c>
      <c r="Q818">
        <v>129.24656189999999</v>
      </c>
    </row>
    <row r="819" spans="1:17" x14ac:dyDescent="0.3">
      <c r="A819" t="s">
        <v>5614</v>
      </c>
      <c r="B819" t="s">
        <v>5615</v>
      </c>
      <c r="C819" t="s">
        <v>5616</v>
      </c>
      <c r="D819" t="s">
        <v>5617</v>
      </c>
      <c r="E819" t="str">
        <f>IF(Sheet2!C819="강원", "강원도", IF(Sheet2!C819="경기", "경기도", IF(Sheet2!C819="경남", "경상남도", IF(Sheet2!C819="경북", "경상북도", IF(Sheet2!C819="광주", "광주광역시", IF(Sheet2!C819="대구", "대구광역시", IF(Sheet2!C819="대전", "대전광역시", IF(Sheet2!C819="부산", "부산광역시",IF(Sheet2!C819="서울", "서울특별시",  IF(Sheet2!C819="세종", "세종특별자치시",  IF(Sheet2!C819="울산", "울산광역시",IF(Sheet2!C819="인천", "인천광역시", IF(Sheet2!C819="전남", "전라남도", IF(Sheet2!C819="전북", "전라북도",  IF(Sheet2!C819="제주", "제주특별자치도", IF(Sheet2!C819="충남", "충청남도", IF(Sheet2!C819="충북", "충청북도", Sheet2!C819)))))))))))))))))</f>
        <v>충청남도</v>
      </c>
      <c r="F819" t="str">
        <f>IFERROR(MID(Sheet2!B819, FIND(" ", Sheet2!B819) + 1, FIND(" ", Sheet2!B819, FIND(" ", Sheet2!B819) + 1) - FIND(" ", Sheet2!B819) - 1), MID(Sheet2!B819, FIND(" ", Sheet2!B819) + 1, LEN(Sheet2!B819) - FIND(" ", Sheet2!B819)))</f>
        <v>태안군</v>
      </c>
      <c r="G819" t="s">
        <v>32</v>
      </c>
      <c r="H819" s="2" t="s">
        <v>20</v>
      </c>
      <c r="I819" s="2">
        <v>12</v>
      </c>
      <c r="J819" t="s">
        <v>5618</v>
      </c>
      <c r="K819" t="s">
        <v>22</v>
      </c>
      <c r="L819" t="s">
        <v>5619</v>
      </c>
      <c r="M819" t="s">
        <v>5620</v>
      </c>
      <c r="N819" t="s">
        <v>5621</v>
      </c>
      <c r="O819" t="s">
        <v>5622</v>
      </c>
      <c r="P819">
        <v>36.5841566</v>
      </c>
      <c r="Q819">
        <v>126.31322400000001</v>
      </c>
    </row>
    <row r="820" spans="1:17" x14ac:dyDescent="0.3">
      <c r="A820" t="s">
        <v>5623</v>
      </c>
      <c r="B820" t="s">
        <v>5558</v>
      </c>
      <c r="C820" t="s">
        <v>5624</v>
      </c>
      <c r="D820" t="s">
        <v>5625</v>
      </c>
      <c r="E820" t="str">
        <f>IF(Sheet2!C820="강원", "강원도", IF(Sheet2!C820="경기", "경기도", IF(Sheet2!C820="경남", "경상남도", IF(Sheet2!C820="경북", "경상북도", IF(Sheet2!C820="광주", "광주광역시", IF(Sheet2!C820="대구", "대구광역시", IF(Sheet2!C820="대전", "대전광역시", IF(Sheet2!C820="부산", "부산광역시",IF(Sheet2!C820="서울", "서울특별시",  IF(Sheet2!C820="세종", "세종특별자치시",  IF(Sheet2!C820="울산", "울산광역시",IF(Sheet2!C820="인천", "인천광역시", IF(Sheet2!C820="전남", "전라남도", IF(Sheet2!C820="전북", "전라북도",  IF(Sheet2!C820="제주", "제주특별자치도", IF(Sheet2!C820="충남", "충청남도", IF(Sheet2!C820="충북", "충청북도", Sheet2!C820)))))))))))))))))</f>
        <v>부산광역시</v>
      </c>
      <c r="F820" t="str">
        <f>IFERROR(MID(Sheet2!B820, FIND(" ", Sheet2!B820) + 1, FIND(" ", Sheet2!B820, FIND(" ", Sheet2!B820) + 1) - FIND(" ", Sheet2!B820) - 1), MID(Sheet2!B820, FIND(" ", Sheet2!B820) + 1, LEN(Sheet2!B820) - FIND(" ", Sheet2!B820)))</f>
        <v>부산진구</v>
      </c>
      <c r="G820" t="s">
        <v>19</v>
      </c>
      <c r="H820" s="2" t="s">
        <v>78</v>
      </c>
      <c r="I820" s="2">
        <v>9.3000000000000007</v>
      </c>
      <c r="J820" t="s">
        <v>5627</v>
      </c>
      <c r="K820" t="s">
        <v>22</v>
      </c>
      <c r="M820" t="s">
        <v>5628</v>
      </c>
      <c r="N820" t="s">
        <v>5628</v>
      </c>
      <c r="O820" t="s">
        <v>5564</v>
      </c>
      <c r="P820">
        <v>35.273254700000003</v>
      </c>
      <c r="Q820">
        <v>129.24656189999999</v>
      </c>
    </row>
    <row r="821" spans="1:17" x14ac:dyDescent="0.3">
      <c r="A821" t="s">
        <v>5629</v>
      </c>
      <c r="B821" t="s">
        <v>5558</v>
      </c>
      <c r="C821" t="s">
        <v>5630</v>
      </c>
      <c r="D821" t="s">
        <v>5631</v>
      </c>
      <c r="E821" t="str">
        <f>IF(Sheet2!C821="강원", "강원도", IF(Sheet2!C821="경기", "경기도", IF(Sheet2!C821="경남", "경상남도", IF(Sheet2!C821="경북", "경상북도", IF(Sheet2!C821="광주", "광주광역시", IF(Sheet2!C821="대구", "대구광역시", IF(Sheet2!C821="대전", "대전광역시", IF(Sheet2!C821="부산", "부산광역시",IF(Sheet2!C821="서울", "서울특별시",  IF(Sheet2!C821="세종", "세종특별자치시",  IF(Sheet2!C821="울산", "울산광역시",IF(Sheet2!C821="인천", "인천광역시", IF(Sheet2!C821="전남", "전라남도", IF(Sheet2!C821="전북", "전라북도",  IF(Sheet2!C821="제주", "제주특별자치도", IF(Sheet2!C821="충남", "충청남도", IF(Sheet2!C821="충북", "충청북도", Sheet2!C821)))))))))))))))))</f>
        <v>부산광역시</v>
      </c>
      <c r="F821" t="str">
        <f>IFERROR(MID(Sheet2!B821, FIND(" ", Sheet2!B821) + 1, FIND(" ", Sheet2!B821, FIND(" ", Sheet2!B821) + 1) - FIND(" ", Sheet2!B821) - 1), MID(Sheet2!B821, FIND(" ", Sheet2!B821) + 1, LEN(Sheet2!B821) - FIND(" ", Sheet2!B821)))</f>
        <v>금정구</v>
      </c>
      <c r="G821" t="s">
        <v>32</v>
      </c>
      <c r="H821" s="2" t="s">
        <v>20</v>
      </c>
      <c r="I821" s="2">
        <v>10.199999999999999</v>
      </c>
      <c r="J821" t="s">
        <v>5632</v>
      </c>
      <c r="K821" t="s">
        <v>80</v>
      </c>
      <c r="L821" t="s">
        <v>5633</v>
      </c>
      <c r="M821" t="s">
        <v>5634</v>
      </c>
      <c r="N821" t="s">
        <v>5635</v>
      </c>
      <c r="O821" t="s">
        <v>5564</v>
      </c>
      <c r="P821">
        <v>35.273254700000003</v>
      </c>
      <c r="Q821">
        <v>129.24656189999999</v>
      </c>
    </row>
    <row r="822" spans="1:17" x14ac:dyDescent="0.3">
      <c r="A822" t="s">
        <v>5636</v>
      </c>
      <c r="B822" t="s">
        <v>5615</v>
      </c>
      <c r="C822" t="s">
        <v>5637</v>
      </c>
      <c r="D822" t="s">
        <v>5638</v>
      </c>
      <c r="E822" t="str">
        <f>IF(Sheet2!C822="강원", "강원도", IF(Sheet2!C822="경기", "경기도", IF(Sheet2!C822="경남", "경상남도", IF(Sheet2!C822="경북", "경상북도", IF(Sheet2!C822="광주", "광주광역시", IF(Sheet2!C822="대구", "대구광역시", IF(Sheet2!C822="대전", "대전광역시", IF(Sheet2!C822="부산", "부산광역시",IF(Sheet2!C822="서울", "서울특별시",  IF(Sheet2!C822="세종", "세종특별자치시",  IF(Sheet2!C822="울산", "울산광역시",IF(Sheet2!C822="인천", "인천광역시", IF(Sheet2!C822="전남", "전라남도", IF(Sheet2!C822="전북", "전라북도",  IF(Sheet2!C822="제주", "제주특별자치도", IF(Sheet2!C822="충남", "충청남도", IF(Sheet2!C822="충북", "충청북도", Sheet2!C822)))))))))))))))))</f>
        <v>충청남도</v>
      </c>
      <c r="F822" t="str">
        <f>IFERROR(MID(Sheet2!B822, FIND(" ", Sheet2!B822) + 1, FIND(" ", Sheet2!B822, FIND(" ", Sheet2!B822) + 1) - FIND(" ", Sheet2!B822) - 1), MID(Sheet2!B822, FIND(" ", Sheet2!B822) + 1, LEN(Sheet2!B822) - FIND(" ", Sheet2!B822)))</f>
        <v>태안군</v>
      </c>
      <c r="G822" t="s">
        <v>128</v>
      </c>
      <c r="H822" s="2" t="s">
        <v>50</v>
      </c>
      <c r="I822" s="2">
        <v>22</v>
      </c>
      <c r="J822" t="s">
        <v>5639</v>
      </c>
      <c r="K822" t="s">
        <v>223</v>
      </c>
      <c r="L822" t="s">
        <v>23</v>
      </c>
      <c r="M822" t="s">
        <v>5640</v>
      </c>
      <c r="N822" t="s">
        <v>5641</v>
      </c>
      <c r="O822" t="s">
        <v>5622</v>
      </c>
      <c r="P822">
        <v>36.5841566</v>
      </c>
      <c r="Q822">
        <v>126.31322400000001</v>
      </c>
    </row>
    <row r="823" spans="1:17" x14ac:dyDescent="0.3">
      <c r="A823" t="s">
        <v>5642</v>
      </c>
      <c r="B823" t="s">
        <v>5558</v>
      </c>
      <c r="C823" t="s">
        <v>5643</v>
      </c>
      <c r="D823" t="s">
        <v>5644</v>
      </c>
      <c r="E823" t="str">
        <f>IF(Sheet2!C823="강원", "강원도", IF(Sheet2!C823="경기", "경기도", IF(Sheet2!C823="경남", "경상남도", IF(Sheet2!C823="경북", "경상북도", IF(Sheet2!C823="광주", "광주광역시", IF(Sheet2!C823="대구", "대구광역시", IF(Sheet2!C823="대전", "대전광역시", IF(Sheet2!C823="부산", "부산광역시",IF(Sheet2!C823="서울", "서울특별시",  IF(Sheet2!C823="세종", "세종특별자치시",  IF(Sheet2!C823="울산", "울산광역시",IF(Sheet2!C823="인천", "인천광역시", IF(Sheet2!C823="전남", "전라남도", IF(Sheet2!C823="전북", "전라북도",  IF(Sheet2!C823="제주", "제주특별자치도", IF(Sheet2!C823="충남", "충청남도", IF(Sheet2!C823="충북", "충청북도", Sheet2!C823)))))))))))))))))</f>
        <v>부산광역시</v>
      </c>
      <c r="F823" t="str">
        <f>IFERROR(MID(Sheet2!B823, FIND(" ", Sheet2!B823) + 1, FIND(" ", Sheet2!B823, FIND(" ", Sheet2!B823) + 1) - FIND(" ", Sheet2!B823) - 1), MID(Sheet2!B823, FIND(" ", Sheet2!B823) + 1, LEN(Sheet2!B823) - FIND(" ", Sheet2!B823)))</f>
        <v>금정구</v>
      </c>
      <c r="G823" t="s">
        <v>19</v>
      </c>
      <c r="H823" s="2" t="s">
        <v>20</v>
      </c>
      <c r="I823" s="2">
        <v>11.5</v>
      </c>
      <c r="J823" t="s">
        <v>5645</v>
      </c>
      <c r="K823" t="s">
        <v>80</v>
      </c>
      <c r="L823" t="s">
        <v>138</v>
      </c>
      <c r="M823" t="s">
        <v>138</v>
      </c>
      <c r="N823" t="s">
        <v>5646</v>
      </c>
      <c r="O823" t="s">
        <v>5564</v>
      </c>
      <c r="P823">
        <v>35.273254700000003</v>
      </c>
      <c r="Q823">
        <v>129.24656189999999</v>
      </c>
    </row>
    <row r="824" spans="1:17" x14ac:dyDescent="0.3">
      <c r="A824" t="s">
        <v>5647</v>
      </c>
      <c r="B824" t="s">
        <v>5648</v>
      </c>
      <c r="C824" t="s">
        <v>5649</v>
      </c>
      <c r="D824" t="s">
        <v>5650</v>
      </c>
      <c r="E824" t="str">
        <f>IF(Sheet2!C824="강원", "강원도", IF(Sheet2!C824="경기", "경기도", IF(Sheet2!C824="경남", "경상남도", IF(Sheet2!C824="경북", "경상북도", IF(Sheet2!C824="광주", "광주광역시", IF(Sheet2!C824="대구", "대구광역시", IF(Sheet2!C824="대전", "대전광역시", IF(Sheet2!C824="부산", "부산광역시",IF(Sheet2!C824="서울", "서울특별시",  IF(Sheet2!C824="세종", "세종특별자치시",  IF(Sheet2!C824="울산", "울산광역시",IF(Sheet2!C824="인천", "인천광역시", IF(Sheet2!C824="전남", "전라남도", IF(Sheet2!C824="전북", "전라북도",  IF(Sheet2!C824="제주", "제주특별자치도", IF(Sheet2!C824="충남", "충청남도", IF(Sheet2!C824="충북", "충청북도", Sheet2!C824)))))))))))))))))</f>
        <v>부산광역시</v>
      </c>
      <c r="F824" t="str">
        <f>IFERROR(MID(Sheet2!B824, FIND(" ", Sheet2!B824) + 1, FIND(" ", Sheet2!B824, FIND(" ", Sheet2!B824) + 1) - FIND(" ", Sheet2!B824) - 1), MID(Sheet2!B824, FIND(" ", Sheet2!B824) + 1, LEN(Sheet2!B824) - FIND(" ", Sheet2!B824)))</f>
        <v>사상구</v>
      </c>
      <c r="G824" t="s">
        <v>339</v>
      </c>
      <c r="H824" s="2" t="s">
        <v>78</v>
      </c>
      <c r="I824" s="2">
        <v>5</v>
      </c>
      <c r="J824" t="s">
        <v>5652</v>
      </c>
      <c r="K824" t="s">
        <v>477</v>
      </c>
      <c r="L824" t="s">
        <v>5653</v>
      </c>
      <c r="M824" t="s">
        <v>5654</v>
      </c>
      <c r="N824" t="s">
        <v>5655</v>
      </c>
      <c r="O824" t="s">
        <v>5656</v>
      </c>
      <c r="P824">
        <v>35.156377300000003</v>
      </c>
      <c r="Q824">
        <v>128.9734005</v>
      </c>
    </row>
    <row r="825" spans="1:17" x14ac:dyDescent="0.3">
      <c r="A825" t="s">
        <v>5657</v>
      </c>
      <c r="B825" t="s">
        <v>5615</v>
      </c>
      <c r="C825" t="s">
        <v>5658</v>
      </c>
      <c r="D825" t="s">
        <v>5659</v>
      </c>
      <c r="E825" t="str">
        <f>IF(Sheet2!C825="강원", "강원도", IF(Sheet2!C825="경기", "경기도", IF(Sheet2!C825="경남", "경상남도", IF(Sheet2!C825="경북", "경상북도", IF(Sheet2!C825="광주", "광주광역시", IF(Sheet2!C825="대구", "대구광역시", IF(Sheet2!C825="대전", "대전광역시", IF(Sheet2!C825="부산", "부산광역시",IF(Sheet2!C825="서울", "서울특별시",  IF(Sheet2!C825="세종", "세종특별자치시",  IF(Sheet2!C825="울산", "울산광역시",IF(Sheet2!C825="인천", "인천광역시", IF(Sheet2!C825="전남", "전라남도", IF(Sheet2!C825="전북", "전라북도",  IF(Sheet2!C825="제주", "제주특별자치도", IF(Sheet2!C825="충남", "충청남도", IF(Sheet2!C825="충북", "충청북도", Sheet2!C825)))))))))))))))))</f>
        <v>충청남도</v>
      </c>
      <c r="F825" t="str">
        <f>IFERROR(MID(Sheet2!B825, FIND(" ", Sheet2!B825) + 1, FIND(" ", Sheet2!B825, FIND(" ", Sheet2!B825) + 1) - FIND(" ", Sheet2!B825) - 1), MID(Sheet2!B825, FIND(" ", Sheet2!B825) + 1, LEN(Sheet2!B825) - FIND(" ", Sheet2!B825)))</f>
        <v>태안군</v>
      </c>
      <c r="G825" t="s">
        <v>19</v>
      </c>
      <c r="H825" s="2" t="s">
        <v>60</v>
      </c>
      <c r="I825" s="2">
        <v>16</v>
      </c>
      <c r="J825" t="s">
        <v>5660</v>
      </c>
      <c r="K825" t="s">
        <v>22</v>
      </c>
      <c r="L825" t="s">
        <v>23</v>
      </c>
      <c r="M825" t="s">
        <v>5661</v>
      </c>
      <c r="N825" t="s">
        <v>5662</v>
      </c>
      <c r="O825" t="s">
        <v>5622</v>
      </c>
      <c r="P825">
        <v>36.5841566</v>
      </c>
      <c r="Q825">
        <v>126.31322400000001</v>
      </c>
    </row>
    <row r="826" spans="1:17" x14ac:dyDescent="0.3">
      <c r="A826" t="s">
        <v>5663</v>
      </c>
      <c r="B826" t="s">
        <v>5648</v>
      </c>
      <c r="C826" t="s">
        <v>5664</v>
      </c>
      <c r="D826" t="s">
        <v>5665</v>
      </c>
      <c r="E826" t="str">
        <f>IF(Sheet2!C826="강원", "강원도", IF(Sheet2!C826="경기", "경기도", IF(Sheet2!C826="경남", "경상남도", IF(Sheet2!C826="경북", "경상북도", IF(Sheet2!C826="광주", "광주광역시", IF(Sheet2!C826="대구", "대구광역시", IF(Sheet2!C826="대전", "대전광역시", IF(Sheet2!C826="부산", "부산광역시",IF(Sheet2!C826="서울", "서울특별시",  IF(Sheet2!C826="세종", "세종특별자치시",  IF(Sheet2!C826="울산", "울산광역시",IF(Sheet2!C826="인천", "인천광역시", IF(Sheet2!C826="전남", "전라남도", IF(Sheet2!C826="전북", "전라북도",  IF(Sheet2!C826="제주", "제주특별자치도", IF(Sheet2!C826="충남", "충청남도", IF(Sheet2!C826="충북", "충청북도", Sheet2!C826)))))))))))))))))</f>
        <v>부산광역시</v>
      </c>
      <c r="F826" t="str">
        <f>IFERROR(MID(Sheet2!B826, FIND(" ", Sheet2!B826) + 1, FIND(" ", Sheet2!B826, FIND(" ", Sheet2!B826) + 1) - FIND(" ", Sheet2!B826) - 1), MID(Sheet2!B826, FIND(" ", Sheet2!B826) + 1, LEN(Sheet2!B826) - FIND(" ", Sheet2!B826)))</f>
        <v>사상구</v>
      </c>
      <c r="G826" t="s">
        <v>19</v>
      </c>
      <c r="H826" s="2" t="s">
        <v>78</v>
      </c>
      <c r="I826" s="2">
        <v>6.3</v>
      </c>
      <c r="J826" t="s">
        <v>5666</v>
      </c>
      <c r="K826" t="s">
        <v>158</v>
      </c>
      <c r="L826" t="s">
        <v>5667</v>
      </c>
      <c r="M826" t="s">
        <v>5668</v>
      </c>
      <c r="N826" t="s">
        <v>138</v>
      </c>
      <c r="O826" t="s">
        <v>5656</v>
      </c>
      <c r="P826">
        <v>35.156377300000003</v>
      </c>
      <c r="Q826">
        <v>128.9734005</v>
      </c>
    </row>
    <row r="827" spans="1:17" x14ac:dyDescent="0.3">
      <c r="A827" t="s">
        <v>5669</v>
      </c>
      <c r="B827" t="s">
        <v>5648</v>
      </c>
      <c r="C827" t="s">
        <v>5670</v>
      </c>
      <c r="D827" t="s">
        <v>5671</v>
      </c>
      <c r="E827" t="str">
        <f>IF(Sheet2!C827="강원", "강원도", IF(Sheet2!C827="경기", "경기도", IF(Sheet2!C827="경남", "경상남도", IF(Sheet2!C827="경북", "경상북도", IF(Sheet2!C827="광주", "광주광역시", IF(Sheet2!C827="대구", "대구광역시", IF(Sheet2!C827="대전", "대전광역시", IF(Sheet2!C827="부산", "부산광역시",IF(Sheet2!C827="서울", "서울특별시",  IF(Sheet2!C827="세종", "세종특별자치시",  IF(Sheet2!C827="울산", "울산광역시",IF(Sheet2!C827="인천", "인천광역시", IF(Sheet2!C827="전남", "전라남도", IF(Sheet2!C827="전북", "전라북도",  IF(Sheet2!C827="제주", "제주특별자치도", IF(Sheet2!C827="충남", "충청남도", IF(Sheet2!C827="충북", "충청북도", Sheet2!C827)))))))))))))))))</f>
        <v>부산광역시</v>
      </c>
      <c r="F827" t="str">
        <f>IFERROR(MID(Sheet2!B827, FIND(" ", Sheet2!B827) + 1, FIND(" ", Sheet2!B827, FIND(" ", Sheet2!B827) + 1) - FIND(" ", Sheet2!B827) - 1), MID(Sheet2!B827, FIND(" ", Sheet2!B827) + 1, LEN(Sheet2!B827) - FIND(" ", Sheet2!B827)))</f>
        <v>강서구</v>
      </c>
      <c r="G827" t="s">
        <v>19</v>
      </c>
      <c r="H827" s="2" t="s">
        <v>78</v>
      </c>
      <c r="I827" s="2">
        <v>6.8</v>
      </c>
      <c r="J827" t="s">
        <v>5673</v>
      </c>
      <c r="K827" t="s">
        <v>158</v>
      </c>
      <c r="L827" t="s">
        <v>5674</v>
      </c>
      <c r="M827" t="s">
        <v>5675</v>
      </c>
      <c r="N827" t="s">
        <v>138</v>
      </c>
      <c r="O827" t="s">
        <v>5656</v>
      </c>
      <c r="P827">
        <v>35.156377300000003</v>
      </c>
      <c r="Q827">
        <v>128.9734005</v>
      </c>
    </row>
    <row r="828" spans="1:17" x14ac:dyDescent="0.3">
      <c r="A828" t="s">
        <v>5676</v>
      </c>
      <c r="B828" t="s">
        <v>5615</v>
      </c>
      <c r="C828" t="s">
        <v>5677</v>
      </c>
      <c r="D828" t="s">
        <v>5678</v>
      </c>
      <c r="E828" t="str">
        <f>IF(Sheet2!C828="강원", "강원도", IF(Sheet2!C828="경기", "경기도", IF(Sheet2!C828="경남", "경상남도", IF(Sheet2!C828="경북", "경상북도", IF(Sheet2!C828="광주", "광주광역시", IF(Sheet2!C828="대구", "대구광역시", IF(Sheet2!C828="대전", "대전광역시", IF(Sheet2!C828="부산", "부산광역시",IF(Sheet2!C828="서울", "서울특별시",  IF(Sheet2!C828="세종", "세종특별자치시",  IF(Sheet2!C828="울산", "울산광역시",IF(Sheet2!C828="인천", "인천광역시", IF(Sheet2!C828="전남", "전라남도", IF(Sheet2!C828="전북", "전라북도",  IF(Sheet2!C828="제주", "제주특별자치도", IF(Sheet2!C828="충남", "충청남도", IF(Sheet2!C828="충북", "충청북도", Sheet2!C828)))))))))))))))))</f>
        <v>충청남도</v>
      </c>
      <c r="F828" t="str">
        <f>IFERROR(MID(Sheet2!B828, FIND(" ", Sheet2!B828) + 1, FIND(" ", Sheet2!B828, FIND(" ", Sheet2!B828) + 1) - FIND(" ", Sheet2!B828) - 1), MID(Sheet2!B828, FIND(" ", Sheet2!B828) + 1, LEN(Sheet2!B828) - FIND(" ", Sheet2!B828)))</f>
        <v>태안군</v>
      </c>
      <c r="G828" t="s">
        <v>19</v>
      </c>
      <c r="H828" s="2" t="s">
        <v>20</v>
      </c>
      <c r="I828" s="2">
        <v>12</v>
      </c>
      <c r="J828" t="s">
        <v>5679</v>
      </c>
      <c r="K828" t="s">
        <v>5680</v>
      </c>
      <c r="L828" t="s">
        <v>23</v>
      </c>
      <c r="M828" t="s">
        <v>5681</v>
      </c>
      <c r="N828" t="s">
        <v>5682</v>
      </c>
      <c r="O828" t="s">
        <v>5622</v>
      </c>
      <c r="P828">
        <v>36.5841566</v>
      </c>
      <c r="Q828">
        <v>126.31322400000001</v>
      </c>
    </row>
    <row r="829" spans="1:17" x14ac:dyDescent="0.3">
      <c r="A829" t="s">
        <v>5683</v>
      </c>
      <c r="B829" t="s">
        <v>2380</v>
      </c>
      <c r="C829" t="s">
        <v>5684</v>
      </c>
      <c r="D829" t="s">
        <v>5685</v>
      </c>
      <c r="E829" t="str">
        <f>IF(Sheet2!C829="강원", "강원도", IF(Sheet2!C829="경기", "경기도", IF(Sheet2!C829="경남", "경상남도", IF(Sheet2!C829="경북", "경상북도", IF(Sheet2!C829="광주", "광주광역시", IF(Sheet2!C829="대구", "대구광역시", IF(Sheet2!C829="대전", "대전광역시", IF(Sheet2!C829="부산", "부산광역시",IF(Sheet2!C829="서울", "서울특별시",  IF(Sheet2!C829="세종", "세종특별자치시",  IF(Sheet2!C829="울산", "울산광역시",IF(Sheet2!C829="인천", "인천광역시", IF(Sheet2!C829="전남", "전라남도", IF(Sheet2!C829="전북", "전라북도",  IF(Sheet2!C829="제주", "제주특별자치도", IF(Sheet2!C829="충남", "충청남도", IF(Sheet2!C829="충북", "충청북도", Sheet2!C829)))))))))))))))))</f>
        <v>경상남도</v>
      </c>
      <c r="F829" t="str">
        <f>IFERROR(MID(Sheet2!B829, FIND(" ", Sheet2!B829) + 1, FIND(" ", Sheet2!B829, FIND(" ", Sheet2!B829) + 1) - FIND(" ", Sheet2!B829) - 1), MID(Sheet2!B829, FIND(" ", Sheet2!B829) + 1, LEN(Sheet2!B829) - FIND(" ", Sheet2!B829)))</f>
        <v>하동군</v>
      </c>
      <c r="G829" t="s">
        <v>128</v>
      </c>
      <c r="H829" s="2" t="s">
        <v>20</v>
      </c>
      <c r="I829" s="2">
        <v>10.6</v>
      </c>
      <c r="J829" t="s">
        <v>5686</v>
      </c>
      <c r="K829" t="s">
        <v>71</v>
      </c>
      <c r="L829" t="s">
        <v>5250</v>
      </c>
      <c r="M829" t="s">
        <v>5687</v>
      </c>
      <c r="N829" t="s">
        <v>5687</v>
      </c>
      <c r="O829" t="s">
        <v>2388</v>
      </c>
      <c r="P829">
        <v>35.4592144</v>
      </c>
      <c r="Q829">
        <v>127.6018698</v>
      </c>
    </row>
    <row r="830" spans="1:17" x14ac:dyDescent="0.3">
      <c r="A830" t="s">
        <v>5688</v>
      </c>
      <c r="B830" t="s">
        <v>5648</v>
      </c>
      <c r="C830" t="s">
        <v>5689</v>
      </c>
      <c r="D830" t="s">
        <v>5690</v>
      </c>
      <c r="E830" t="str">
        <f>IF(Sheet2!C830="강원", "강원도", IF(Sheet2!C830="경기", "경기도", IF(Sheet2!C830="경남", "경상남도", IF(Sheet2!C830="경북", "경상북도", IF(Sheet2!C830="광주", "광주광역시", IF(Sheet2!C830="대구", "대구광역시", IF(Sheet2!C830="대전", "대전광역시", IF(Sheet2!C830="부산", "부산광역시",IF(Sheet2!C830="서울", "서울특별시",  IF(Sheet2!C830="세종", "세종특별자치시",  IF(Sheet2!C830="울산", "울산광역시",IF(Sheet2!C830="인천", "인천광역시", IF(Sheet2!C830="전남", "전라남도", IF(Sheet2!C830="전북", "전라북도",  IF(Sheet2!C830="제주", "제주특별자치도", IF(Sheet2!C830="충남", "충청남도", IF(Sheet2!C830="충북", "충청북도", Sheet2!C830)))))))))))))))))</f>
        <v>부산광역시</v>
      </c>
      <c r="F830" t="str">
        <f>IFERROR(MID(Sheet2!B830, FIND(" ", Sheet2!B830) + 1, FIND(" ", Sheet2!B830, FIND(" ", Sheet2!B830) + 1) - FIND(" ", Sheet2!B830) - 1), MID(Sheet2!B830, FIND(" ", Sheet2!B830) + 1, LEN(Sheet2!B830) - FIND(" ", Sheet2!B830)))</f>
        <v>사하구</v>
      </c>
      <c r="G830" t="s">
        <v>339</v>
      </c>
      <c r="H830" s="2" t="s">
        <v>78</v>
      </c>
      <c r="I830" s="2">
        <v>6.2</v>
      </c>
      <c r="J830" t="s">
        <v>5691</v>
      </c>
      <c r="K830" t="s">
        <v>158</v>
      </c>
      <c r="L830" t="s">
        <v>5692</v>
      </c>
      <c r="M830" t="s">
        <v>5693</v>
      </c>
      <c r="N830" t="s">
        <v>5694</v>
      </c>
      <c r="O830" t="s">
        <v>5656</v>
      </c>
      <c r="P830">
        <v>35.156377300000003</v>
      </c>
      <c r="Q830">
        <v>128.9734005</v>
      </c>
    </row>
    <row r="831" spans="1:17" x14ac:dyDescent="0.3">
      <c r="A831" t="s">
        <v>5695</v>
      </c>
      <c r="B831" t="s">
        <v>5615</v>
      </c>
      <c r="C831" t="s">
        <v>5696</v>
      </c>
      <c r="D831" t="s">
        <v>5697</v>
      </c>
      <c r="E831" t="str">
        <f>IF(Sheet2!C831="강원", "강원도", IF(Sheet2!C831="경기", "경기도", IF(Sheet2!C831="경남", "경상남도", IF(Sheet2!C831="경북", "경상북도", IF(Sheet2!C831="광주", "광주광역시", IF(Sheet2!C831="대구", "대구광역시", IF(Sheet2!C831="대전", "대전광역시", IF(Sheet2!C831="부산", "부산광역시",IF(Sheet2!C831="서울", "서울특별시",  IF(Sheet2!C831="세종", "세종특별자치시",  IF(Sheet2!C831="울산", "울산광역시",IF(Sheet2!C831="인천", "인천광역시", IF(Sheet2!C831="전남", "전라남도", IF(Sheet2!C831="전북", "전라북도",  IF(Sheet2!C831="제주", "제주특별자치도", IF(Sheet2!C831="충남", "충청남도", IF(Sheet2!C831="충북", "충청북도", Sheet2!C831)))))))))))))))))</f>
        <v>충청남도</v>
      </c>
      <c r="F831" t="str">
        <f>IFERROR(MID(Sheet2!B831, FIND(" ", Sheet2!B831) + 1, FIND(" ", Sheet2!B831, FIND(" ", Sheet2!B831) + 1) - FIND(" ", Sheet2!B831) - 1), MID(Sheet2!B831, FIND(" ", Sheet2!B831) + 1, LEN(Sheet2!B831) - FIND(" ", Sheet2!B831)))</f>
        <v>태안군</v>
      </c>
      <c r="G831" t="s">
        <v>32</v>
      </c>
      <c r="H831" s="2" t="s">
        <v>20</v>
      </c>
      <c r="I831" s="2">
        <v>13</v>
      </c>
      <c r="J831" t="s">
        <v>5698</v>
      </c>
      <c r="K831" t="s">
        <v>22</v>
      </c>
      <c r="L831" t="s">
        <v>23</v>
      </c>
      <c r="M831" t="s">
        <v>5699</v>
      </c>
      <c r="N831" t="s">
        <v>5700</v>
      </c>
      <c r="O831" t="s">
        <v>5622</v>
      </c>
      <c r="P831">
        <v>36.5841566</v>
      </c>
      <c r="Q831">
        <v>126.31322400000001</v>
      </c>
    </row>
    <row r="832" spans="1:17" x14ac:dyDescent="0.3">
      <c r="A832" t="s">
        <v>5701</v>
      </c>
      <c r="B832" t="s">
        <v>5615</v>
      </c>
      <c r="C832" t="s">
        <v>5702</v>
      </c>
      <c r="D832" t="s">
        <v>5703</v>
      </c>
      <c r="E832" t="str">
        <f>IF(Sheet2!C832="강원", "강원도", IF(Sheet2!C832="경기", "경기도", IF(Sheet2!C832="경남", "경상남도", IF(Sheet2!C832="경북", "경상북도", IF(Sheet2!C832="광주", "광주광역시", IF(Sheet2!C832="대구", "대구광역시", IF(Sheet2!C832="대전", "대전광역시", IF(Sheet2!C832="부산", "부산광역시",IF(Sheet2!C832="서울", "서울특별시",  IF(Sheet2!C832="세종", "세종특별자치시",  IF(Sheet2!C832="울산", "울산광역시",IF(Sheet2!C832="인천", "인천광역시", IF(Sheet2!C832="전남", "전라남도", IF(Sheet2!C832="전북", "전라북도",  IF(Sheet2!C832="제주", "제주특별자치도", IF(Sheet2!C832="충남", "충청남도", IF(Sheet2!C832="충북", "충청북도", Sheet2!C832)))))))))))))))))</f>
        <v>충청남도</v>
      </c>
      <c r="F832" t="str">
        <f>IFERROR(MID(Sheet2!B832, FIND(" ", Sheet2!B832) + 1, FIND(" ", Sheet2!B832, FIND(" ", Sheet2!B832) + 1) - FIND(" ", Sheet2!B832) - 1), MID(Sheet2!B832, FIND(" ", Sheet2!B832) + 1, LEN(Sheet2!B832) - FIND(" ", Sheet2!B832)))</f>
        <v>태안군</v>
      </c>
      <c r="G832" t="s">
        <v>32</v>
      </c>
      <c r="H832" s="2" t="s">
        <v>60</v>
      </c>
      <c r="I832" s="2">
        <v>16</v>
      </c>
      <c r="J832" t="s">
        <v>5704</v>
      </c>
      <c r="K832" t="s">
        <v>431</v>
      </c>
      <c r="L832" t="s">
        <v>23</v>
      </c>
      <c r="M832" t="s">
        <v>5705</v>
      </c>
      <c r="N832" t="s">
        <v>5706</v>
      </c>
      <c r="O832" t="s">
        <v>5622</v>
      </c>
      <c r="P832">
        <v>36.5841566</v>
      </c>
      <c r="Q832">
        <v>126.31322400000001</v>
      </c>
    </row>
    <row r="833" spans="1:17" x14ac:dyDescent="0.3">
      <c r="A833" t="s">
        <v>5707</v>
      </c>
      <c r="B833" t="s">
        <v>5708</v>
      </c>
      <c r="C833" t="s">
        <v>5709</v>
      </c>
      <c r="D833" t="s">
        <v>5710</v>
      </c>
      <c r="E833" t="str">
        <f>IF(Sheet2!C833="강원", "강원도", IF(Sheet2!C833="경기", "경기도", IF(Sheet2!C833="경남", "경상남도", IF(Sheet2!C833="경북", "경상북도", IF(Sheet2!C833="광주", "광주광역시", IF(Sheet2!C833="대구", "대구광역시", IF(Sheet2!C833="대전", "대전광역시", IF(Sheet2!C833="부산", "부산광역시",IF(Sheet2!C833="서울", "서울특별시",  IF(Sheet2!C833="세종", "세종특별자치시",  IF(Sheet2!C833="울산", "울산광역시",IF(Sheet2!C833="인천", "인천광역시", IF(Sheet2!C833="전남", "전라남도", IF(Sheet2!C833="전북", "전라북도",  IF(Sheet2!C833="제주", "제주특별자치도", IF(Sheet2!C833="충남", "충청남도", IF(Sheet2!C833="충북", "충청북도", Sheet2!C833)))))))))))))))))</f>
        <v>충청남도</v>
      </c>
      <c r="F833" t="str">
        <f>IFERROR(MID(Sheet2!B833, FIND(" ", Sheet2!B833) + 1, FIND(" ", Sheet2!B833, FIND(" ", Sheet2!B833) + 1) - FIND(" ", Sheet2!B833) - 1), MID(Sheet2!B833, FIND(" ", Sheet2!B833) + 1, LEN(Sheet2!B833) - FIND(" ", Sheet2!B833)))</f>
        <v>계룡시</v>
      </c>
      <c r="G833" t="s">
        <v>32</v>
      </c>
      <c r="H833" s="2" t="s">
        <v>20</v>
      </c>
      <c r="I833" s="2">
        <v>11.6</v>
      </c>
      <c r="J833" t="s">
        <v>5711</v>
      </c>
      <c r="K833" t="s">
        <v>5712</v>
      </c>
      <c r="L833" t="s">
        <v>5713</v>
      </c>
      <c r="M833" t="s">
        <v>5714</v>
      </c>
      <c r="N833" t="s">
        <v>5715</v>
      </c>
      <c r="O833" t="s">
        <v>3994</v>
      </c>
      <c r="P833">
        <v>36.344920899999998</v>
      </c>
      <c r="Q833">
        <v>127.29265599999999</v>
      </c>
    </row>
    <row r="834" spans="1:17" x14ac:dyDescent="0.3">
      <c r="A834" t="s">
        <v>5716</v>
      </c>
      <c r="B834" t="s">
        <v>2380</v>
      </c>
      <c r="C834" t="s">
        <v>5717</v>
      </c>
      <c r="D834" t="s">
        <v>5718</v>
      </c>
      <c r="E834" t="str">
        <f>IF(Sheet2!C834="강원", "강원도", IF(Sheet2!C834="경기", "경기도", IF(Sheet2!C834="경남", "경상남도", IF(Sheet2!C834="경북", "경상북도", IF(Sheet2!C834="광주", "광주광역시", IF(Sheet2!C834="대구", "대구광역시", IF(Sheet2!C834="대전", "대전광역시", IF(Sheet2!C834="부산", "부산광역시",IF(Sheet2!C834="서울", "서울특별시",  IF(Sheet2!C834="세종", "세종특별자치시",  IF(Sheet2!C834="울산", "울산광역시",IF(Sheet2!C834="인천", "인천광역시", IF(Sheet2!C834="전남", "전라남도", IF(Sheet2!C834="전북", "전라북도",  IF(Sheet2!C834="제주", "제주특별자치도", IF(Sheet2!C834="충남", "충청남도", IF(Sheet2!C834="충북", "충청북도", Sheet2!C834)))))))))))))))))</f>
        <v>경상남도</v>
      </c>
      <c r="F834" t="str">
        <f>IFERROR(MID(Sheet2!B834, FIND(" ", Sheet2!B834) + 1, FIND(" ", Sheet2!B834, FIND(" ", Sheet2!B834) + 1) - FIND(" ", Sheet2!B834) - 1), MID(Sheet2!B834, FIND(" ", Sheet2!B834) + 1, LEN(Sheet2!B834) - FIND(" ", Sheet2!B834)))</f>
        <v>하동군</v>
      </c>
      <c r="G834" t="s">
        <v>128</v>
      </c>
      <c r="H834" s="2" t="s">
        <v>20</v>
      </c>
      <c r="I834" s="2">
        <v>13.3</v>
      </c>
      <c r="J834" t="s">
        <v>5719</v>
      </c>
      <c r="K834" t="s">
        <v>5712</v>
      </c>
      <c r="L834" t="s">
        <v>5720</v>
      </c>
      <c r="M834" t="s">
        <v>5721</v>
      </c>
      <c r="N834" t="s">
        <v>5687</v>
      </c>
      <c r="O834" t="s">
        <v>2388</v>
      </c>
      <c r="P834">
        <v>35.4592144</v>
      </c>
      <c r="Q834">
        <v>127.6018698</v>
      </c>
    </row>
    <row r="835" spans="1:17" x14ac:dyDescent="0.3">
      <c r="A835" t="s">
        <v>5722</v>
      </c>
      <c r="B835" t="s">
        <v>2380</v>
      </c>
      <c r="C835" t="s">
        <v>5723</v>
      </c>
      <c r="D835" t="s">
        <v>5724</v>
      </c>
      <c r="E835" t="str">
        <f>IF(Sheet2!C835="강원", "강원도", IF(Sheet2!C835="경기", "경기도", IF(Sheet2!C835="경남", "경상남도", IF(Sheet2!C835="경북", "경상북도", IF(Sheet2!C835="광주", "광주광역시", IF(Sheet2!C835="대구", "대구광역시", IF(Sheet2!C835="대전", "대전광역시", IF(Sheet2!C835="부산", "부산광역시",IF(Sheet2!C835="서울", "서울특별시",  IF(Sheet2!C835="세종", "세종특별자치시",  IF(Sheet2!C835="울산", "울산광역시",IF(Sheet2!C835="인천", "인천광역시", IF(Sheet2!C835="전남", "전라남도", IF(Sheet2!C835="전북", "전라북도",  IF(Sheet2!C835="제주", "제주특별자치도", IF(Sheet2!C835="충남", "충청남도", IF(Sheet2!C835="충북", "충청북도", Sheet2!C835)))))))))))))))))</f>
        <v>경상남도</v>
      </c>
      <c r="F835" t="str">
        <f>IFERROR(MID(Sheet2!B835, FIND(" ", Sheet2!B835) + 1, FIND(" ", Sheet2!B835, FIND(" ", Sheet2!B835) + 1) - FIND(" ", Sheet2!B835) - 1), MID(Sheet2!B835, FIND(" ", Sheet2!B835) + 1, LEN(Sheet2!B835) - FIND(" ", Sheet2!B835)))</f>
        <v>하동군</v>
      </c>
      <c r="G835" t="s">
        <v>1811</v>
      </c>
      <c r="H835" s="2" t="s">
        <v>78</v>
      </c>
      <c r="I835" s="2">
        <v>8.5</v>
      </c>
      <c r="J835" t="s">
        <v>5725</v>
      </c>
      <c r="K835" t="s">
        <v>431</v>
      </c>
      <c r="L835" t="s">
        <v>5726</v>
      </c>
      <c r="M835" t="s">
        <v>5727</v>
      </c>
      <c r="N835" t="s">
        <v>5728</v>
      </c>
      <c r="O835" t="s">
        <v>2388</v>
      </c>
      <c r="P835">
        <v>35.4592144</v>
      </c>
      <c r="Q835">
        <v>127.6018698</v>
      </c>
    </row>
    <row r="836" spans="1:17" x14ac:dyDescent="0.3">
      <c r="A836" t="s">
        <v>5729</v>
      </c>
      <c r="B836" t="s">
        <v>5730</v>
      </c>
      <c r="C836" t="s">
        <v>29</v>
      </c>
      <c r="D836" t="s">
        <v>5731</v>
      </c>
      <c r="E836" t="str">
        <f>IF(Sheet2!C836="강원", "강원도", IF(Sheet2!C836="경기", "경기도", IF(Sheet2!C836="경남", "경상남도", IF(Sheet2!C836="경북", "경상북도", IF(Sheet2!C836="광주", "광주광역시", IF(Sheet2!C836="대구", "대구광역시", IF(Sheet2!C836="대전", "대전광역시", IF(Sheet2!C836="부산", "부산광역시",IF(Sheet2!C836="서울", "서울특별시",  IF(Sheet2!C836="세종", "세종특별자치시",  IF(Sheet2!C836="울산", "울산광역시",IF(Sheet2!C836="인천", "인천광역시", IF(Sheet2!C836="전남", "전라남도", IF(Sheet2!C836="전북", "전라북도",  IF(Sheet2!C836="제주", "제주특별자치도", IF(Sheet2!C836="충남", "충청남도", IF(Sheet2!C836="충북", "충청북도", Sheet2!C836)))))))))))))))))</f>
        <v>경상남도</v>
      </c>
      <c r="F836" t="str">
        <f>IFERROR(MID(Sheet2!B836, FIND(" ", Sheet2!B836) + 1, FIND(" ", Sheet2!B836, FIND(" ", Sheet2!B836) + 1) - FIND(" ", Sheet2!B836) - 1), MID(Sheet2!B836, FIND(" ", Sheet2!B836) + 1, LEN(Sheet2!B836) - FIND(" ", Sheet2!B836)))</f>
        <v>김해시</v>
      </c>
      <c r="G836" t="s">
        <v>19</v>
      </c>
      <c r="H836" s="2" t="s">
        <v>78</v>
      </c>
      <c r="I836" s="2">
        <v>5</v>
      </c>
      <c r="J836" t="s">
        <v>5732</v>
      </c>
      <c r="K836" t="s">
        <v>158</v>
      </c>
      <c r="L836" t="s">
        <v>5733</v>
      </c>
      <c r="M836" t="s">
        <v>5734</v>
      </c>
      <c r="N836" t="s">
        <v>5735</v>
      </c>
      <c r="O836" t="s">
        <v>5736</v>
      </c>
      <c r="P836">
        <v>35.236614799999998</v>
      </c>
      <c r="Q836">
        <v>128.8821901</v>
      </c>
    </row>
    <row r="837" spans="1:17" x14ac:dyDescent="0.3">
      <c r="A837" t="s">
        <v>5737</v>
      </c>
      <c r="B837" t="s">
        <v>2380</v>
      </c>
      <c r="C837" t="s">
        <v>5738</v>
      </c>
      <c r="D837" t="s">
        <v>5739</v>
      </c>
      <c r="E837" t="str">
        <f>IF(Sheet2!C837="강원", "강원도", IF(Sheet2!C837="경기", "경기도", IF(Sheet2!C837="경남", "경상남도", IF(Sheet2!C837="경북", "경상북도", IF(Sheet2!C837="광주", "광주광역시", IF(Sheet2!C837="대구", "대구광역시", IF(Sheet2!C837="대전", "대전광역시", IF(Sheet2!C837="부산", "부산광역시",IF(Sheet2!C837="서울", "서울특별시",  IF(Sheet2!C837="세종", "세종특별자치시",  IF(Sheet2!C837="울산", "울산광역시",IF(Sheet2!C837="인천", "인천광역시", IF(Sheet2!C837="전남", "전라남도", IF(Sheet2!C837="전북", "전라북도",  IF(Sheet2!C837="제주", "제주특별자치도", IF(Sheet2!C837="충남", "충청남도", IF(Sheet2!C837="충북", "충청북도", Sheet2!C837)))))))))))))))))</f>
        <v>경상남도</v>
      </c>
      <c r="F837" t="str">
        <f>IFERROR(MID(Sheet2!B837, FIND(" ", Sheet2!B837) + 1, FIND(" ", Sheet2!B837, FIND(" ", Sheet2!B837) + 1) - FIND(" ", Sheet2!B837) - 1), MID(Sheet2!B837, FIND(" ", Sheet2!B837) + 1, LEN(Sheet2!B837) - FIND(" ", Sheet2!B837)))</f>
        <v>하동군</v>
      </c>
      <c r="G837" t="s">
        <v>32</v>
      </c>
      <c r="H837" s="2" t="s">
        <v>78</v>
      </c>
      <c r="I837" s="2">
        <v>7</v>
      </c>
      <c r="J837" t="s">
        <v>5740</v>
      </c>
      <c r="K837" t="s">
        <v>80</v>
      </c>
      <c r="L837" t="s">
        <v>5741</v>
      </c>
      <c r="M837" t="s">
        <v>5742</v>
      </c>
      <c r="N837" t="s">
        <v>5743</v>
      </c>
      <c r="O837" t="s">
        <v>2388</v>
      </c>
      <c r="P837">
        <v>35.4592144</v>
      </c>
      <c r="Q837">
        <v>127.6018698</v>
      </c>
    </row>
    <row r="838" spans="1:17" x14ac:dyDescent="0.3">
      <c r="A838" t="s">
        <v>5744</v>
      </c>
      <c r="B838" t="s">
        <v>5745</v>
      </c>
      <c r="C838" t="s">
        <v>5746</v>
      </c>
      <c r="D838" t="s">
        <v>5747</v>
      </c>
      <c r="E838" t="str">
        <f>IF(Sheet2!C838="강원", "강원도", IF(Sheet2!C838="경기", "경기도", IF(Sheet2!C838="경남", "경상남도", IF(Sheet2!C838="경북", "경상북도", IF(Sheet2!C838="광주", "광주광역시", IF(Sheet2!C838="대구", "대구광역시", IF(Sheet2!C838="대전", "대전광역시", IF(Sheet2!C838="부산", "부산광역시",IF(Sheet2!C838="서울", "서울특별시",  IF(Sheet2!C838="세종", "세종특별자치시",  IF(Sheet2!C838="울산", "울산광역시",IF(Sheet2!C838="인천", "인천광역시", IF(Sheet2!C838="전남", "전라남도", IF(Sheet2!C838="전북", "전라북도",  IF(Sheet2!C838="제주", "제주특별자치도", IF(Sheet2!C838="충남", "충청남도", IF(Sheet2!C838="충북", "충청북도", Sheet2!C838)))))))))))))))))</f>
        <v>경상남도</v>
      </c>
      <c r="F838" t="str">
        <f>IFERROR(MID(Sheet2!B838, FIND(" ", Sheet2!B838) + 1, FIND(" ", Sheet2!B838, FIND(" ", Sheet2!B838) + 1) - FIND(" ", Sheet2!B838) - 1), MID(Sheet2!B838, FIND(" ", Sheet2!B838) + 1, LEN(Sheet2!B838) - FIND(" ", Sheet2!B838)))</f>
        <v>의령군</v>
      </c>
      <c r="G838" t="s">
        <v>32</v>
      </c>
      <c r="H838" s="2" t="s">
        <v>78</v>
      </c>
      <c r="I838" s="2">
        <v>7.4</v>
      </c>
      <c r="J838" t="s">
        <v>5749</v>
      </c>
      <c r="K838" t="s">
        <v>138</v>
      </c>
      <c r="L838" t="s">
        <v>23</v>
      </c>
      <c r="M838" t="s">
        <v>5750</v>
      </c>
      <c r="N838" t="s">
        <v>5751</v>
      </c>
      <c r="O838" t="s">
        <v>5752</v>
      </c>
      <c r="P838">
        <v>35.386998400000003</v>
      </c>
      <c r="Q838">
        <v>128.20242350000001</v>
      </c>
    </row>
    <row r="839" spans="1:17" x14ac:dyDescent="0.3">
      <c r="A839" t="s">
        <v>5753</v>
      </c>
      <c r="B839" t="s">
        <v>5754</v>
      </c>
      <c r="C839" t="s">
        <v>5755</v>
      </c>
      <c r="D839" t="s">
        <v>5756</v>
      </c>
      <c r="E839" t="str">
        <f>IF(Sheet2!C839="강원", "강원도", IF(Sheet2!C839="경기", "경기도", IF(Sheet2!C839="경남", "경상남도", IF(Sheet2!C839="경북", "경상북도", IF(Sheet2!C839="광주", "광주광역시", IF(Sheet2!C839="대구", "대구광역시", IF(Sheet2!C839="대전", "대전광역시", IF(Sheet2!C839="부산", "부산광역시",IF(Sheet2!C839="서울", "서울특별시",  IF(Sheet2!C839="세종", "세종특별자치시",  IF(Sheet2!C839="울산", "울산광역시",IF(Sheet2!C839="인천", "인천광역시", IF(Sheet2!C839="전남", "전라남도", IF(Sheet2!C839="전북", "전라북도",  IF(Sheet2!C839="제주", "제주특별자치도", IF(Sheet2!C839="충남", "충청남도", IF(Sheet2!C839="충북", "충청북도", Sheet2!C839)))))))))))))))))</f>
        <v>경상남도</v>
      </c>
      <c r="F839" t="str">
        <f>IFERROR(MID(Sheet2!B839, FIND(" ", Sheet2!B839) + 1, FIND(" ", Sheet2!B839, FIND(" ", Sheet2!B839) + 1) - FIND(" ", Sheet2!B839) - 1), MID(Sheet2!B839, FIND(" ", Sheet2!B839) + 1, LEN(Sheet2!B839) - FIND(" ", Sheet2!B839)))</f>
        <v>거창군</v>
      </c>
      <c r="G839" t="s">
        <v>32</v>
      </c>
      <c r="H839" s="2" t="s">
        <v>78</v>
      </c>
      <c r="I839" s="2">
        <v>6</v>
      </c>
      <c r="J839" t="s">
        <v>5757</v>
      </c>
      <c r="K839" t="s">
        <v>5758</v>
      </c>
      <c r="L839" t="s">
        <v>5759</v>
      </c>
      <c r="M839" t="s">
        <v>5760</v>
      </c>
      <c r="N839" t="s">
        <v>5761</v>
      </c>
      <c r="O839" t="s">
        <v>5762</v>
      </c>
      <c r="P839">
        <v>35.6039034</v>
      </c>
      <c r="Q839">
        <v>127.9194286</v>
      </c>
    </row>
    <row r="840" spans="1:17" x14ac:dyDescent="0.3">
      <c r="A840" t="s">
        <v>5763</v>
      </c>
      <c r="B840" t="s">
        <v>5754</v>
      </c>
      <c r="C840" t="s">
        <v>5764</v>
      </c>
      <c r="D840" t="s">
        <v>5765</v>
      </c>
      <c r="E840" t="str">
        <f>IF(Sheet2!C840="강원", "강원도", IF(Sheet2!C840="경기", "경기도", IF(Sheet2!C840="경남", "경상남도", IF(Sheet2!C840="경북", "경상북도", IF(Sheet2!C840="광주", "광주광역시", IF(Sheet2!C840="대구", "대구광역시", IF(Sheet2!C840="대전", "대전광역시", IF(Sheet2!C840="부산", "부산광역시",IF(Sheet2!C840="서울", "서울특별시",  IF(Sheet2!C840="세종", "세종특별자치시",  IF(Sheet2!C840="울산", "울산광역시",IF(Sheet2!C840="인천", "인천광역시", IF(Sheet2!C840="전남", "전라남도", IF(Sheet2!C840="전북", "전라북도",  IF(Sheet2!C840="제주", "제주특별자치도", IF(Sheet2!C840="충남", "충청남도", IF(Sheet2!C840="충북", "충청북도", Sheet2!C840)))))))))))))))))</f>
        <v>경상남도</v>
      </c>
      <c r="F840" t="str">
        <f>IFERROR(MID(Sheet2!B840, FIND(" ", Sheet2!B840) + 1, FIND(" ", Sheet2!B840, FIND(" ", Sheet2!B840) + 1) - FIND(" ", Sheet2!B840) - 1), MID(Sheet2!B840, FIND(" ", Sheet2!B840) + 1, LEN(Sheet2!B840) - FIND(" ", Sheet2!B840)))</f>
        <v>거창군</v>
      </c>
      <c r="G840" t="s">
        <v>32</v>
      </c>
      <c r="H840" s="2" t="s">
        <v>78</v>
      </c>
      <c r="I840" s="2">
        <v>7.6</v>
      </c>
      <c r="J840" t="s">
        <v>5766</v>
      </c>
      <c r="K840" t="s">
        <v>80</v>
      </c>
      <c r="L840" t="s">
        <v>5767</v>
      </c>
      <c r="M840" t="s">
        <v>5760</v>
      </c>
      <c r="N840" t="s">
        <v>5761</v>
      </c>
      <c r="O840" t="s">
        <v>5762</v>
      </c>
      <c r="P840">
        <v>35.6039034</v>
      </c>
      <c r="Q840">
        <v>127.9194286</v>
      </c>
    </row>
    <row r="841" spans="1:17" x14ac:dyDescent="0.3">
      <c r="A841" t="s">
        <v>5768</v>
      </c>
      <c r="B841" t="s">
        <v>5769</v>
      </c>
      <c r="C841" t="s">
        <v>5770</v>
      </c>
      <c r="D841" t="s">
        <v>5771</v>
      </c>
      <c r="E841" t="str">
        <f>IF(Sheet2!C841="강원", "강원도", IF(Sheet2!C841="경기", "경기도", IF(Sheet2!C841="경남", "경상남도", IF(Sheet2!C841="경북", "경상북도", IF(Sheet2!C841="광주", "광주광역시", IF(Sheet2!C841="대구", "대구광역시", IF(Sheet2!C841="대전", "대전광역시", IF(Sheet2!C841="부산", "부산광역시",IF(Sheet2!C841="서울", "서울특별시",  IF(Sheet2!C841="세종", "세종특별자치시",  IF(Sheet2!C841="울산", "울산광역시",IF(Sheet2!C841="인천", "인천광역시", IF(Sheet2!C841="전남", "전라남도", IF(Sheet2!C841="전북", "전라북도",  IF(Sheet2!C841="제주", "제주특별자치도", IF(Sheet2!C841="충남", "충청남도", IF(Sheet2!C841="충북", "충청북도", Sheet2!C841)))))))))))))))))</f>
        <v>경상남도</v>
      </c>
      <c r="F841" t="str">
        <f>IFERROR(MID(Sheet2!B841, FIND(" ", Sheet2!B841) + 1, FIND(" ", Sheet2!B841, FIND(" ", Sheet2!B841) + 1) - FIND(" ", Sheet2!B841) - 1), MID(Sheet2!B841, FIND(" ", Sheet2!B841) + 1, LEN(Sheet2!B841) - FIND(" ", Sheet2!B841)))</f>
        <v>통영시</v>
      </c>
      <c r="G841" t="s">
        <v>32</v>
      </c>
      <c r="H841" s="2" t="s">
        <v>20</v>
      </c>
      <c r="I841" s="2">
        <v>12</v>
      </c>
      <c r="J841" t="s">
        <v>5773</v>
      </c>
      <c r="K841" t="s">
        <v>22</v>
      </c>
      <c r="L841" t="s">
        <v>5774</v>
      </c>
      <c r="M841" t="s">
        <v>5775</v>
      </c>
      <c r="N841" t="s">
        <v>5776</v>
      </c>
      <c r="O841" t="s">
        <v>5777</v>
      </c>
      <c r="P841">
        <v>34.799798600000003</v>
      </c>
      <c r="Q841">
        <v>128.3960749</v>
      </c>
    </row>
    <row r="842" spans="1:17" x14ac:dyDescent="0.3">
      <c r="A842" t="s">
        <v>5778</v>
      </c>
      <c r="B842" t="s">
        <v>5754</v>
      </c>
      <c r="C842" t="s">
        <v>5779</v>
      </c>
      <c r="D842" t="s">
        <v>5780</v>
      </c>
      <c r="E842" t="str">
        <f>IF(Sheet2!C842="강원", "강원도", IF(Sheet2!C842="경기", "경기도", IF(Sheet2!C842="경남", "경상남도", IF(Sheet2!C842="경북", "경상북도", IF(Sheet2!C842="광주", "광주광역시", IF(Sheet2!C842="대구", "대구광역시", IF(Sheet2!C842="대전", "대전광역시", IF(Sheet2!C842="부산", "부산광역시",IF(Sheet2!C842="서울", "서울특별시",  IF(Sheet2!C842="세종", "세종특별자치시",  IF(Sheet2!C842="울산", "울산광역시",IF(Sheet2!C842="인천", "인천광역시", IF(Sheet2!C842="전남", "전라남도", IF(Sheet2!C842="전북", "전라북도",  IF(Sheet2!C842="제주", "제주특별자치도", IF(Sheet2!C842="충남", "충청남도", IF(Sheet2!C842="충북", "충청북도", Sheet2!C842)))))))))))))))))</f>
        <v>경상남도</v>
      </c>
      <c r="F842" t="str">
        <f>IFERROR(MID(Sheet2!B842, FIND(" ", Sheet2!B842) + 1, FIND(" ", Sheet2!B842, FIND(" ", Sheet2!B842) + 1) - FIND(" ", Sheet2!B842) - 1), MID(Sheet2!B842, FIND(" ", Sheet2!B842) + 1, LEN(Sheet2!B842) - FIND(" ", Sheet2!B842)))</f>
        <v>거창군</v>
      </c>
      <c r="G842" t="s">
        <v>1811</v>
      </c>
      <c r="H842" s="2" t="s">
        <v>33</v>
      </c>
      <c r="I842" s="2">
        <v>2.5</v>
      </c>
      <c r="J842" t="s">
        <v>5781</v>
      </c>
      <c r="K842" t="s">
        <v>5782</v>
      </c>
      <c r="L842" t="s">
        <v>5783</v>
      </c>
      <c r="M842" t="s">
        <v>5784</v>
      </c>
      <c r="N842" t="s">
        <v>5761</v>
      </c>
      <c r="O842" t="s">
        <v>5762</v>
      </c>
      <c r="P842">
        <v>35.6039034</v>
      </c>
      <c r="Q842">
        <v>127.9194286</v>
      </c>
    </row>
    <row r="843" spans="1:17" x14ac:dyDescent="0.3">
      <c r="A843" t="s">
        <v>5785</v>
      </c>
      <c r="B843" t="s">
        <v>5786</v>
      </c>
      <c r="C843" t="s">
        <v>5787</v>
      </c>
      <c r="D843" t="s">
        <v>5788</v>
      </c>
      <c r="E843" t="str">
        <f>IF(Sheet2!C843="강원", "강원도", IF(Sheet2!C843="경기", "경기도", IF(Sheet2!C843="경남", "경상남도", IF(Sheet2!C843="경북", "경상북도", IF(Sheet2!C843="광주", "광주광역시", IF(Sheet2!C843="대구", "대구광역시", IF(Sheet2!C843="대전", "대전광역시", IF(Sheet2!C843="부산", "부산광역시",IF(Sheet2!C843="서울", "서울특별시",  IF(Sheet2!C843="세종", "세종특별자치시",  IF(Sheet2!C843="울산", "울산광역시",IF(Sheet2!C843="인천", "인천광역시", IF(Sheet2!C843="전남", "전라남도", IF(Sheet2!C843="전북", "전라북도",  IF(Sheet2!C843="제주", "제주특별자치도", IF(Sheet2!C843="충남", "충청남도", IF(Sheet2!C843="충북", "충청북도", Sheet2!C843)))))))))))))))))</f>
        <v>경상남도</v>
      </c>
      <c r="F843" t="str">
        <f>IFERROR(MID(Sheet2!B843, FIND(" ", Sheet2!B843) + 1, FIND(" ", Sheet2!B843, FIND(" ", Sheet2!B843) + 1) - FIND(" ", Sheet2!B843) - 1), MID(Sheet2!B843, FIND(" ", Sheet2!B843) + 1, LEN(Sheet2!B843) - FIND(" ", Sheet2!B843)))</f>
        <v>거제시</v>
      </c>
      <c r="G843" t="s">
        <v>32</v>
      </c>
      <c r="H843" s="2" t="s">
        <v>60</v>
      </c>
      <c r="I843" s="2">
        <v>18.2</v>
      </c>
      <c r="J843" t="s">
        <v>5789</v>
      </c>
      <c r="K843" s="1">
        <v>0.27083333333333331</v>
      </c>
      <c r="L843" t="s">
        <v>5790</v>
      </c>
      <c r="M843" t="s">
        <v>5791</v>
      </c>
      <c r="N843" t="s">
        <v>5792</v>
      </c>
      <c r="O843" t="s">
        <v>5793</v>
      </c>
      <c r="P843">
        <v>34.911039299999999</v>
      </c>
      <c r="Q843">
        <v>128.70993429999999</v>
      </c>
    </row>
    <row r="844" spans="1:17" x14ac:dyDescent="0.3">
      <c r="A844" t="s">
        <v>5794</v>
      </c>
      <c r="B844" t="s">
        <v>5754</v>
      </c>
      <c r="C844" t="s">
        <v>5795</v>
      </c>
      <c r="D844" t="s">
        <v>5796</v>
      </c>
      <c r="E844" t="str">
        <f>IF(Sheet2!C844="강원", "강원도", IF(Sheet2!C844="경기", "경기도", IF(Sheet2!C844="경남", "경상남도", IF(Sheet2!C844="경북", "경상북도", IF(Sheet2!C844="광주", "광주광역시", IF(Sheet2!C844="대구", "대구광역시", IF(Sheet2!C844="대전", "대전광역시", IF(Sheet2!C844="부산", "부산광역시",IF(Sheet2!C844="서울", "서울특별시",  IF(Sheet2!C844="세종", "세종특별자치시",  IF(Sheet2!C844="울산", "울산광역시",IF(Sheet2!C844="인천", "인천광역시", IF(Sheet2!C844="전남", "전라남도", IF(Sheet2!C844="전북", "전라북도",  IF(Sheet2!C844="제주", "제주특별자치도", IF(Sheet2!C844="충남", "충청남도", IF(Sheet2!C844="충북", "충청북도", Sheet2!C844)))))))))))))))))</f>
        <v>경상남도</v>
      </c>
      <c r="F844" t="str">
        <f>IFERROR(MID(Sheet2!B844, FIND(" ", Sheet2!B844) + 1, FIND(" ", Sheet2!B844, FIND(" ", Sheet2!B844) + 1) - FIND(" ", Sheet2!B844) - 1), MID(Sheet2!B844, FIND(" ", Sheet2!B844) + 1, LEN(Sheet2!B844) - FIND(" ", Sheet2!B844)))</f>
        <v>거창군</v>
      </c>
      <c r="G844" t="s">
        <v>339</v>
      </c>
      <c r="H844" s="2" t="s">
        <v>33</v>
      </c>
      <c r="I844" s="2">
        <v>1.5</v>
      </c>
      <c r="J844" t="s">
        <v>5797</v>
      </c>
      <c r="K844" t="s">
        <v>187</v>
      </c>
      <c r="L844" t="s">
        <v>5783</v>
      </c>
      <c r="M844" t="s">
        <v>5784</v>
      </c>
      <c r="N844" t="s">
        <v>5761</v>
      </c>
      <c r="O844" t="s">
        <v>5762</v>
      </c>
      <c r="P844">
        <v>35.6039034</v>
      </c>
      <c r="Q844">
        <v>127.9194286</v>
      </c>
    </row>
    <row r="845" spans="1:17" x14ac:dyDescent="0.3">
      <c r="A845" t="s">
        <v>5798</v>
      </c>
      <c r="B845" t="s">
        <v>2380</v>
      </c>
      <c r="C845" t="s">
        <v>5799</v>
      </c>
      <c r="D845" t="s">
        <v>5800</v>
      </c>
      <c r="E845" t="str">
        <f>IF(Sheet2!C845="강원", "강원도", IF(Sheet2!C845="경기", "경기도", IF(Sheet2!C845="경남", "경상남도", IF(Sheet2!C845="경북", "경상북도", IF(Sheet2!C845="광주", "광주광역시", IF(Sheet2!C845="대구", "대구광역시", IF(Sheet2!C845="대전", "대전광역시", IF(Sheet2!C845="부산", "부산광역시",IF(Sheet2!C845="서울", "서울특별시",  IF(Sheet2!C845="세종", "세종특별자치시",  IF(Sheet2!C845="울산", "울산광역시",IF(Sheet2!C845="인천", "인천광역시", IF(Sheet2!C845="전남", "전라남도", IF(Sheet2!C845="전북", "전라북도",  IF(Sheet2!C845="제주", "제주특별자치도", IF(Sheet2!C845="충남", "충청남도", IF(Sheet2!C845="충북", "충청북도", Sheet2!C845)))))))))))))))))</f>
        <v>전라남도</v>
      </c>
      <c r="F845" t="str">
        <f>IFERROR(MID(Sheet2!B845, FIND(" ", Sheet2!B845) + 1, FIND(" ", Sheet2!B845, FIND(" ", Sheet2!B845) + 1) - FIND(" ", Sheet2!B845) - 1), MID(Sheet2!B845, FIND(" ", Sheet2!B845) + 1, LEN(Sheet2!B845) - FIND(" ", Sheet2!B845)))</f>
        <v>구례군</v>
      </c>
      <c r="G845" t="s">
        <v>32</v>
      </c>
      <c r="H845" s="2" t="s">
        <v>60</v>
      </c>
      <c r="I845" s="2">
        <v>15.9</v>
      </c>
      <c r="J845" t="s">
        <v>5801</v>
      </c>
      <c r="K845" t="s">
        <v>105</v>
      </c>
      <c r="L845" t="s">
        <v>5802</v>
      </c>
      <c r="M845" t="s">
        <v>5802</v>
      </c>
      <c r="N845" t="s">
        <v>5803</v>
      </c>
      <c r="O845" t="s">
        <v>2388</v>
      </c>
      <c r="P845">
        <v>35.4592144</v>
      </c>
      <c r="Q845">
        <v>127.6018698</v>
      </c>
    </row>
    <row r="846" spans="1:17" x14ac:dyDescent="0.3">
      <c r="A846" t="s">
        <v>5804</v>
      </c>
      <c r="B846" t="s">
        <v>5805</v>
      </c>
      <c r="C846" t="s">
        <v>5806</v>
      </c>
      <c r="D846" t="s">
        <v>5807</v>
      </c>
      <c r="E846" t="str">
        <f>IF(Sheet2!C846="강원", "강원도", IF(Sheet2!C846="경기", "경기도", IF(Sheet2!C846="경남", "경상남도", IF(Sheet2!C846="경북", "경상북도", IF(Sheet2!C846="광주", "광주광역시", IF(Sheet2!C846="대구", "대구광역시", IF(Sheet2!C846="대전", "대전광역시", IF(Sheet2!C846="부산", "부산광역시",IF(Sheet2!C846="서울", "서울특별시",  IF(Sheet2!C846="세종", "세종특별자치시",  IF(Sheet2!C846="울산", "울산광역시",IF(Sheet2!C846="인천", "인천광역시", IF(Sheet2!C846="전남", "전라남도", IF(Sheet2!C846="전북", "전라북도",  IF(Sheet2!C846="제주", "제주특별자치도", IF(Sheet2!C846="충남", "충청남도", IF(Sheet2!C846="충북", "충청북도", Sheet2!C846)))))))))))))))))</f>
        <v>경상남도</v>
      </c>
      <c r="F846" t="str">
        <f>IFERROR(MID(Sheet2!B846, FIND(" ", Sheet2!B846) + 1, FIND(" ", Sheet2!B846, FIND(" ", Sheet2!B846) + 1) - FIND(" ", Sheet2!B846) - 1), MID(Sheet2!B846, FIND(" ", Sheet2!B846) + 1, LEN(Sheet2!B846) - FIND(" ", Sheet2!B846)))</f>
        <v>창녕군</v>
      </c>
      <c r="G846" t="s">
        <v>128</v>
      </c>
      <c r="H846" s="2" t="s">
        <v>78</v>
      </c>
      <c r="I846" s="2">
        <v>5.3</v>
      </c>
      <c r="J846" t="s">
        <v>5809</v>
      </c>
      <c r="K846" t="s">
        <v>122</v>
      </c>
      <c r="L846" t="s">
        <v>5810</v>
      </c>
      <c r="M846" t="s">
        <v>5811</v>
      </c>
      <c r="N846" t="s">
        <v>2504</v>
      </c>
      <c r="O846" t="s">
        <v>5812</v>
      </c>
      <c r="P846">
        <v>35.517684600000003</v>
      </c>
      <c r="Q846">
        <v>128.53121970000001</v>
      </c>
    </row>
    <row r="847" spans="1:17" x14ac:dyDescent="0.3">
      <c r="A847" t="s">
        <v>5813</v>
      </c>
      <c r="B847" t="s">
        <v>5814</v>
      </c>
      <c r="C847" t="s">
        <v>5815</v>
      </c>
      <c r="D847" t="s">
        <v>5816</v>
      </c>
      <c r="E847" t="str">
        <f>IF(Sheet2!C847="강원", "강원도", IF(Sheet2!C847="경기", "경기도", IF(Sheet2!C847="경남", "경상남도", IF(Sheet2!C847="경북", "경상북도", IF(Sheet2!C847="광주", "광주광역시", IF(Sheet2!C847="대구", "대구광역시", IF(Sheet2!C847="대전", "대전광역시", IF(Sheet2!C847="부산", "부산광역시",IF(Sheet2!C847="서울", "서울특별시",  IF(Sheet2!C847="세종", "세종특별자치시",  IF(Sheet2!C847="울산", "울산광역시",IF(Sheet2!C847="인천", "인천광역시", IF(Sheet2!C847="전남", "전라남도", IF(Sheet2!C847="전북", "전라북도",  IF(Sheet2!C847="제주", "제주특별자치도", IF(Sheet2!C847="충남", "충청남도", IF(Sheet2!C847="충북", "충청북도", Sheet2!C847)))))))))))))))))</f>
        <v>경상남도</v>
      </c>
      <c r="F847" t="str">
        <f>IFERROR(MID(Sheet2!B847, FIND(" ", Sheet2!B847) + 1, FIND(" ", Sheet2!B847, FIND(" ", Sheet2!B847) + 1) - FIND(" ", Sheet2!B847) - 1), MID(Sheet2!B847, FIND(" ", Sheet2!B847) + 1, LEN(Sheet2!B847) - FIND(" ", Sheet2!B847)))</f>
        <v>산청군</v>
      </c>
      <c r="G847" t="s">
        <v>32</v>
      </c>
      <c r="H847" s="2" t="s">
        <v>33</v>
      </c>
      <c r="I847" s="2">
        <v>1</v>
      </c>
      <c r="J847" t="s">
        <v>5817</v>
      </c>
      <c r="K847" t="s">
        <v>35</v>
      </c>
      <c r="L847" t="s">
        <v>5818</v>
      </c>
      <c r="M847" t="s">
        <v>5819</v>
      </c>
      <c r="N847" t="s">
        <v>5820</v>
      </c>
      <c r="O847" t="s">
        <v>5821</v>
      </c>
      <c r="P847">
        <v>35.437996800000001</v>
      </c>
      <c r="Q847">
        <v>127.8268801</v>
      </c>
    </row>
    <row r="848" spans="1:17" x14ac:dyDescent="0.3">
      <c r="A848" t="s">
        <v>5822</v>
      </c>
      <c r="B848" t="s">
        <v>5805</v>
      </c>
      <c r="C848" t="s">
        <v>5823</v>
      </c>
      <c r="D848" t="s">
        <v>5824</v>
      </c>
      <c r="E848" t="str">
        <f>IF(Sheet2!C848="강원", "강원도", IF(Sheet2!C848="경기", "경기도", IF(Sheet2!C848="경남", "경상남도", IF(Sheet2!C848="경북", "경상북도", IF(Sheet2!C848="광주", "광주광역시", IF(Sheet2!C848="대구", "대구광역시", IF(Sheet2!C848="대전", "대전광역시", IF(Sheet2!C848="부산", "부산광역시",IF(Sheet2!C848="서울", "서울특별시",  IF(Sheet2!C848="세종", "세종특별자치시",  IF(Sheet2!C848="울산", "울산광역시",IF(Sheet2!C848="인천", "인천광역시", IF(Sheet2!C848="전남", "전라남도", IF(Sheet2!C848="전북", "전라북도",  IF(Sheet2!C848="제주", "제주특별자치도", IF(Sheet2!C848="충남", "충청남도", IF(Sheet2!C848="충북", "충청북도", Sheet2!C848)))))))))))))))))</f>
        <v>경상남도</v>
      </c>
      <c r="F848" t="str">
        <f>IFERROR(MID(Sheet2!B848, FIND(" ", Sheet2!B848) + 1, FIND(" ", Sheet2!B848, FIND(" ", Sheet2!B848) + 1) - FIND(" ", Sheet2!B848) - 1), MID(Sheet2!B848, FIND(" ", Sheet2!B848) + 1, LEN(Sheet2!B848) - FIND(" ", Sheet2!B848)))</f>
        <v>창녕군</v>
      </c>
      <c r="G848" t="s">
        <v>32</v>
      </c>
      <c r="H848" s="2" t="s">
        <v>78</v>
      </c>
      <c r="I848" s="2">
        <v>5</v>
      </c>
      <c r="J848" t="s">
        <v>5825</v>
      </c>
      <c r="K848" t="s">
        <v>122</v>
      </c>
      <c r="L848" t="s">
        <v>5810</v>
      </c>
      <c r="M848" t="s">
        <v>5811</v>
      </c>
      <c r="N848" t="s">
        <v>2504</v>
      </c>
      <c r="O848" t="s">
        <v>5812</v>
      </c>
      <c r="P848">
        <v>35.517684600000003</v>
      </c>
      <c r="Q848">
        <v>128.53121970000001</v>
      </c>
    </row>
    <row r="849" spans="1:17" x14ac:dyDescent="0.3">
      <c r="A849" t="s">
        <v>5826</v>
      </c>
      <c r="B849" t="s">
        <v>5827</v>
      </c>
      <c r="C849" t="s">
        <v>5827</v>
      </c>
      <c r="D849" t="s">
        <v>5828</v>
      </c>
      <c r="E849" t="str">
        <f>IF(Sheet2!C849="강원", "강원도", IF(Sheet2!C849="경기", "경기도", IF(Sheet2!C849="경남", "경상남도", IF(Sheet2!C849="경북", "경상북도", IF(Sheet2!C849="광주", "광주광역시", IF(Sheet2!C849="대구", "대구광역시", IF(Sheet2!C849="대전", "대전광역시", IF(Sheet2!C849="부산", "부산광역시",IF(Sheet2!C849="서울", "서울특별시",  IF(Sheet2!C849="세종", "세종특별자치시",  IF(Sheet2!C849="울산", "울산광역시",IF(Sheet2!C849="인천", "인천광역시", IF(Sheet2!C849="전남", "전라남도", IF(Sheet2!C849="전북", "전라북도",  IF(Sheet2!C849="제주", "제주특별자치도", IF(Sheet2!C849="충남", "충청남도", IF(Sheet2!C849="충북", "충청북도", Sheet2!C849)))))))))))))))))</f>
        <v>경상남도</v>
      </c>
      <c r="F849" t="str">
        <f>IFERROR(MID(Sheet2!B849, FIND(" ", Sheet2!B849) + 1, FIND(" ", Sheet2!B849, FIND(" ", Sheet2!B849) + 1) - FIND(" ", Sheet2!B849) - 1), MID(Sheet2!B849, FIND(" ", Sheet2!B849) + 1, LEN(Sheet2!B849) - FIND(" ", Sheet2!B849)))</f>
        <v>밀양시</v>
      </c>
      <c r="G849" t="s">
        <v>32</v>
      </c>
      <c r="H849" s="2" t="s">
        <v>78</v>
      </c>
      <c r="I849" s="2">
        <v>7.5</v>
      </c>
      <c r="J849" t="s">
        <v>5830</v>
      </c>
      <c r="K849" t="s">
        <v>80</v>
      </c>
      <c r="L849" t="s">
        <v>5831</v>
      </c>
      <c r="M849" t="s">
        <v>5832</v>
      </c>
      <c r="N849" t="s">
        <v>5833</v>
      </c>
      <c r="O849" t="s">
        <v>5834</v>
      </c>
      <c r="P849">
        <v>35.548820399999997</v>
      </c>
      <c r="Q849">
        <v>128.69927250000001</v>
      </c>
    </row>
    <row r="850" spans="1:17" x14ac:dyDescent="0.3">
      <c r="A850" t="s">
        <v>5835</v>
      </c>
      <c r="B850" t="s">
        <v>5836</v>
      </c>
      <c r="C850" t="s">
        <v>29</v>
      </c>
      <c r="D850" t="s">
        <v>5837</v>
      </c>
      <c r="E850" t="str">
        <f>IF(Sheet2!C850="강원", "강원도", IF(Sheet2!C850="경기", "경기도", IF(Sheet2!C850="경남", "경상남도", IF(Sheet2!C850="경북", "경상북도", IF(Sheet2!C850="광주", "광주광역시", IF(Sheet2!C850="대구", "대구광역시", IF(Sheet2!C850="대전", "대전광역시", IF(Sheet2!C850="부산", "부산광역시",IF(Sheet2!C850="서울", "서울특별시",  IF(Sheet2!C850="세종", "세종특별자치시",  IF(Sheet2!C850="울산", "울산광역시",IF(Sheet2!C850="인천", "인천광역시", IF(Sheet2!C850="전남", "전라남도", IF(Sheet2!C850="전북", "전라북도",  IF(Sheet2!C850="제주", "제주특별자치도", IF(Sheet2!C850="충남", "충청남도", IF(Sheet2!C850="충북", "충청북도", Sheet2!C850)))))))))))))))))</f>
        <v>경상남도</v>
      </c>
      <c r="F850" t="str">
        <f>IFERROR(MID(Sheet2!B850, FIND(" ", Sheet2!B850) + 1, FIND(" ", Sheet2!B850, FIND(" ", Sheet2!B850) + 1) - FIND(" ", Sheet2!B850) - 1), MID(Sheet2!B850, FIND(" ", Sheet2!B850) + 1, LEN(Sheet2!B850) - FIND(" ", Sheet2!B850)))</f>
        <v>밀양시</v>
      </c>
      <c r="G850" t="s">
        <v>19</v>
      </c>
      <c r="H850" s="2" t="s">
        <v>78</v>
      </c>
      <c r="I850" s="2">
        <v>6.2</v>
      </c>
      <c r="J850" t="s">
        <v>5838</v>
      </c>
      <c r="K850" t="s">
        <v>80</v>
      </c>
      <c r="L850" t="s">
        <v>5839</v>
      </c>
      <c r="M850" t="s">
        <v>5839</v>
      </c>
      <c r="N850" t="s">
        <v>5840</v>
      </c>
      <c r="O850" t="s">
        <v>5841</v>
      </c>
      <c r="P850">
        <v>35.477530100000003</v>
      </c>
      <c r="Q850">
        <v>128.74722850000001</v>
      </c>
    </row>
    <row r="851" spans="1:17" x14ac:dyDescent="0.3">
      <c r="A851" t="s">
        <v>5842</v>
      </c>
      <c r="B851" t="s">
        <v>5843</v>
      </c>
      <c r="C851" t="s">
        <v>5844</v>
      </c>
      <c r="D851" t="s">
        <v>5845</v>
      </c>
      <c r="E851" t="str">
        <f>IF(Sheet2!C851="강원", "강원도", IF(Sheet2!C851="경기", "경기도", IF(Sheet2!C851="경남", "경상남도", IF(Sheet2!C851="경북", "경상북도", IF(Sheet2!C851="광주", "광주광역시", IF(Sheet2!C851="대구", "대구광역시", IF(Sheet2!C851="대전", "대전광역시", IF(Sheet2!C851="부산", "부산광역시",IF(Sheet2!C851="서울", "서울특별시",  IF(Sheet2!C851="세종", "세종특별자치시",  IF(Sheet2!C851="울산", "울산광역시",IF(Sheet2!C851="인천", "인천광역시", IF(Sheet2!C851="전남", "전라남도", IF(Sheet2!C851="전북", "전라북도",  IF(Sheet2!C851="제주", "제주특별자치도", IF(Sheet2!C851="충남", "충청남도", IF(Sheet2!C851="충북", "충청북도", Sheet2!C851)))))))))))))))))</f>
        <v>강원도</v>
      </c>
      <c r="F851" t="str">
        <f>IFERROR(MID(Sheet2!B851, FIND(" ", Sheet2!B851) + 1, FIND(" ", Sheet2!B851, FIND(" ", Sheet2!B851) + 1) - FIND(" ", Sheet2!B851) - 1), MID(Sheet2!B851, FIND(" ", Sheet2!B851) + 1, LEN(Sheet2!B851) - FIND(" ", Sheet2!B851)))</f>
        <v>강릉시</v>
      </c>
      <c r="G851" t="s">
        <v>32</v>
      </c>
      <c r="H851" s="2" t="s">
        <v>20</v>
      </c>
      <c r="I851" s="2">
        <v>12.7</v>
      </c>
      <c r="J851" t="s">
        <v>5846</v>
      </c>
      <c r="K851" t="s">
        <v>401</v>
      </c>
      <c r="L851" t="s">
        <v>5847</v>
      </c>
      <c r="M851" t="s">
        <v>5848</v>
      </c>
      <c r="N851" t="s">
        <v>5849</v>
      </c>
      <c r="O851" t="s">
        <v>5850</v>
      </c>
      <c r="P851">
        <v>36.427373899999999</v>
      </c>
      <c r="Q851">
        <v>129.43527829999999</v>
      </c>
    </row>
    <row r="852" spans="1:17" x14ac:dyDescent="0.3">
      <c r="A852" t="s">
        <v>5851</v>
      </c>
      <c r="B852" t="s">
        <v>3414</v>
      </c>
      <c r="C852" t="s">
        <v>5852</v>
      </c>
      <c r="D852" t="s">
        <v>5853</v>
      </c>
      <c r="E852" t="str">
        <f>IF(Sheet2!C852="강원", "강원도", IF(Sheet2!C852="경기", "경기도", IF(Sheet2!C852="경남", "경상남도", IF(Sheet2!C852="경북", "경상북도", IF(Sheet2!C852="광주", "광주광역시", IF(Sheet2!C852="대구", "대구광역시", IF(Sheet2!C852="대전", "대전광역시", IF(Sheet2!C852="부산", "부산광역시",IF(Sheet2!C852="서울", "서울특별시",  IF(Sheet2!C852="세종", "세종특별자치시",  IF(Sheet2!C852="울산", "울산광역시",IF(Sheet2!C852="인천", "인천광역시", IF(Sheet2!C852="전남", "전라남도", IF(Sheet2!C852="전북", "전라북도",  IF(Sheet2!C852="제주", "제주특별자치도", IF(Sheet2!C852="충남", "충청남도", IF(Sheet2!C852="충북", "충청북도", Sheet2!C852)))))))))))))))))</f>
        <v>강원도</v>
      </c>
      <c r="F852" t="str">
        <f>IFERROR(MID(Sheet2!B852, FIND(" ", Sheet2!B852) + 1, FIND(" ", Sheet2!B852, FIND(" ", Sheet2!B852) + 1) - FIND(" ", Sheet2!B852) - 1), MID(Sheet2!B852, FIND(" ", Sheet2!B852) + 1, LEN(Sheet2!B852) - FIND(" ", Sheet2!B852)))</f>
        <v>속초시</v>
      </c>
      <c r="G852" t="s">
        <v>339</v>
      </c>
      <c r="H852" s="2" t="s">
        <v>33</v>
      </c>
      <c r="I852" s="2">
        <v>1.6</v>
      </c>
      <c r="J852" t="s">
        <v>5854</v>
      </c>
      <c r="K852" t="s">
        <v>1910</v>
      </c>
      <c r="L852" t="s">
        <v>5855</v>
      </c>
      <c r="M852" t="s">
        <v>5856</v>
      </c>
      <c r="N852" t="s">
        <v>5857</v>
      </c>
      <c r="O852" t="s">
        <v>3423</v>
      </c>
      <c r="P852">
        <v>37.764786700000002</v>
      </c>
      <c r="Q852">
        <v>128.9538211</v>
      </c>
    </row>
    <row r="853" spans="1:17" x14ac:dyDescent="0.3">
      <c r="A853" t="s">
        <v>5858</v>
      </c>
      <c r="B853" t="s">
        <v>5836</v>
      </c>
      <c r="C853" t="s">
        <v>41</v>
      </c>
      <c r="D853" t="s">
        <v>5859</v>
      </c>
      <c r="E853" t="str">
        <f>IF(Sheet2!C853="강원", "강원도", IF(Sheet2!C853="경기", "경기도", IF(Sheet2!C853="경남", "경상남도", IF(Sheet2!C853="경북", "경상북도", IF(Sheet2!C853="광주", "광주광역시", IF(Sheet2!C853="대구", "대구광역시", IF(Sheet2!C853="대전", "대전광역시", IF(Sheet2!C853="부산", "부산광역시",IF(Sheet2!C853="서울", "서울특별시",  IF(Sheet2!C853="세종", "세종특별자치시",  IF(Sheet2!C853="울산", "울산광역시",IF(Sheet2!C853="인천", "인천광역시", IF(Sheet2!C853="전남", "전라남도", IF(Sheet2!C853="전북", "전라북도",  IF(Sheet2!C853="제주", "제주특별자치도", IF(Sheet2!C853="충남", "충청남도", IF(Sheet2!C853="충북", "충청북도", Sheet2!C853)))))))))))))))))</f>
        <v>경상남도</v>
      </c>
      <c r="F853" t="str">
        <f>IFERROR(MID(Sheet2!B853, FIND(" ", Sheet2!B853) + 1, FIND(" ", Sheet2!B853, FIND(" ", Sheet2!B853) + 1) - FIND(" ", Sheet2!B853) - 1), MID(Sheet2!B853, FIND(" ", Sheet2!B853) + 1, LEN(Sheet2!B853) - FIND(" ", Sheet2!B853)))</f>
        <v>밀양시</v>
      </c>
      <c r="G853" t="s">
        <v>32</v>
      </c>
      <c r="H853" s="2" t="s">
        <v>33</v>
      </c>
      <c r="I853" s="2">
        <v>4.2</v>
      </c>
      <c r="J853" t="s">
        <v>5860</v>
      </c>
      <c r="K853" t="s">
        <v>80</v>
      </c>
      <c r="L853" t="s">
        <v>5861</v>
      </c>
      <c r="M853" t="s">
        <v>5862</v>
      </c>
      <c r="N853" t="s">
        <v>5863</v>
      </c>
      <c r="O853" t="s">
        <v>5841</v>
      </c>
      <c r="P853">
        <v>35.477530100000003</v>
      </c>
      <c r="Q853">
        <v>128.74722850000001</v>
      </c>
    </row>
    <row r="854" spans="1:17" x14ac:dyDescent="0.3">
      <c r="A854" t="s">
        <v>5864</v>
      </c>
      <c r="B854" t="s">
        <v>5865</v>
      </c>
      <c r="C854" t="s">
        <v>5865</v>
      </c>
      <c r="D854" t="s">
        <v>5866</v>
      </c>
      <c r="E854" t="str">
        <f>IF(Sheet2!C854="강원", "강원도", IF(Sheet2!C854="경기", "경기도", IF(Sheet2!C854="경남", "경상남도", IF(Sheet2!C854="경북", "경상북도", IF(Sheet2!C854="광주", "광주광역시", IF(Sheet2!C854="대구", "대구광역시", IF(Sheet2!C854="대전", "대전광역시", IF(Sheet2!C854="부산", "부산광역시",IF(Sheet2!C854="서울", "서울특별시",  IF(Sheet2!C854="세종", "세종특별자치시",  IF(Sheet2!C854="울산", "울산광역시",IF(Sheet2!C854="인천", "인천광역시", IF(Sheet2!C854="전남", "전라남도", IF(Sheet2!C854="전북", "전라북도",  IF(Sheet2!C854="제주", "제주특별자치도", IF(Sheet2!C854="충남", "충청남도", IF(Sheet2!C854="충북", "충청북도", Sheet2!C854)))))))))))))))))</f>
        <v>경상남도</v>
      </c>
      <c r="F854" t="str">
        <f>IFERROR(MID(Sheet2!B854, FIND(" ", Sheet2!B854) + 1, FIND(" ", Sheet2!B854, FIND(" ", Sheet2!B854) + 1) - FIND(" ", Sheet2!B854) - 1), MID(Sheet2!B854, FIND(" ", Sheet2!B854) + 1, LEN(Sheet2!B854) - FIND(" ", Sheet2!B854)))</f>
        <v>산청군</v>
      </c>
      <c r="G854" t="s">
        <v>32</v>
      </c>
      <c r="H854" s="2" t="s">
        <v>20</v>
      </c>
      <c r="I854" s="2">
        <v>17.399999999999999</v>
      </c>
      <c r="J854" t="s">
        <v>5867</v>
      </c>
      <c r="K854" t="s">
        <v>22</v>
      </c>
      <c r="L854" t="s">
        <v>5868</v>
      </c>
      <c r="M854" t="s">
        <v>5869</v>
      </c>
      <c r="N854" t="s">
        <v>5870</v>
      </c>
      <c r="O854" t="s">
        <v>5871</v>
      </c>
      <c r="P854">
        <v>35.429807699999998</v>
      </c>
      <c r="Q854">
        <v>127.79712170000001</v>
      </c>
    </row>
    <row r="855" spans="1:17" x14ac:dyDescent="0.3">
      <c r="A855" t="s">
        <v>5872</v>
      </c>
      <c r="B855" t="s">
        <v>5805</v>
      </c>
      <c r="C855" t="s">
        <v>5873</v>
      </c>
      <c r="D855" t="s">
        <v>5874</v>
      </c>
      <c r="E855" t="str">
        <f>IF(Sheet2!C855="강원", "강원도", IF(Sheet2!C855="경기", "경기도", IF(Sheet2!C855="경남", "경상남도", IF(Sheet2!C855="경북", "경상북도", IF(Sheet2!C855="광주", "광주광역시", IF(Sheet2!C855="대구", "대구광역시", IF(Sheet2!C855="대전", "대전광역시", IF(Sheet2!C855="부산", "부산광역시",IF(Sheet2!C855="서울", "서울특별시",  IF(Sheet2!C855="세종", "세종특별자치시",  IF(Sheet2!C855="울산", "울산광역시",IF(Sheet2!C855="인천", "인천광역시", IF(Sheet2!C855="전남", "전라남도", IF(Sheet2!C855="전북", "전라북도",  IF(Sheet2!C855="제주", "제주특별자치도", IF(Sheet2!C855="충남", "충청남도", IF(Sheet2!C855="충북", "충청북도", Sheet2!C855)))))))))))))))))</f>
        <v>경상남도</v>
      </c>
      <c r="F855" t="str">
        <f>IFERROR(MID(Sheet2!B855, FIND(" ", Sheet2!B855) + 1, FIND(" ", Sheet2!B855, FIND(" ", Sheet2!B855) + 1) - FIND(" ", Sheet2!B855) - 1), MID(Sheet2!B855, FIND(" ", Sheet2!B855) + 1, LEN(Sheet2!B855) - FIND(" ", Sheet2!B855)))</f>
        <v>창녕군</v>
      </c>
      <c r="G855" t="s">
        <v>128</v>
      </c>
      <c r="H855" s="2" t="s">
        <v>33</v>
      </c>
      <c r="I855" s="2">
        <v>4.2</v>
      </c>
      <c r="J855" t="s">
        <v>5875</v>
      </c>
      <c r="K855" t="s">
        <v>158</v>
      </c>
      <c r="L855" t="s">
        <v>23</v>
      </c>
      <c r="M855" t="s">
        <v>5811</v>
      </c>
      <c r="N855" t="s">
        <v>2504</v>
      </c>
      <c r="O855" t="s">
        <v>5812</v>
      </c>
      <c r="P855">
        <v>35.517684600000003</v>
      </c>
      <c r="Q855">
        <v>128.53121970000001</v>
      </c>
    </row>
    <row r="856" spans="1:17" x14ac:dyDescent="0.3">
      <c r="A856" t="s">
        <v>5876</v>
      </c>
      <c r="B856" t="s">
        <v>5836</v>
      </c>
      <c r="C856" t="s">
        <v>44</v>
      </c>
      <c r="D856" t="s">
        <v>5877</v>
      </c>
      <c r="E856" t="str">
        <f>IF(Sheet2!C856="강원", "강원도", IF(Sheet2!C856="경기", "경기도", IF(Sheet2!C856="경남", "경상남도", IF(Sheet2!C856="경북", "경상북도", IF(Sheet2!C856="광주", "광주광역시", IF(Sheet2!C856="대구", "대구광역시", IF(Sheet2!C856="대전", "대전광역시", IF(Sheet2!C856="부산", "부산광역시",IF(Sheet2!C856="서울", "서울특별시",  IF(Sheet2!C856="세종", "세종특별자치시",  IF(Sheet2!C856="울산", "울산광역시",IF(Sheet2!C856="인천", "인천광역시", IF(Sheet2!C856="전남", "전라남도", IF(Sheet2!C856="전북", "전라북도",  IF(Sheet2!C856="제주", "제주특별자치도", IF(Sheet2!C856="충남", "충청남도", IF(Sheet2!C856="충북", "충청북도", Sheet2!C856)))))))))))))))))</f>
        <v>경상남도</v>
      </c>
      <c r="F856" t="str">
        <f>IFERROR(MID(Sheet2!B856, FIND(" ", Sheet2!B856) + 1, FIND(" ", Sheet2!B856, FIND(" ", Sheet2!B856) + 1) - FIND(" ", Sheet2!B856) - 1), MID(Sheet2!B856, FIND(" ", Sheet2!B856) + 1, LEN(Sheet2!B856) - FIND(" ", Sheet2!B856)))</f>
        <v>밀양시</v>
      </c>
      <c r="G856" t="s">
        <v>32</v>
      </c>
      <c r="H856" s="2" t="s">
        <v>78</v>
      </c>
      <c r="I856" s="2">
        <v>5.6</v>
      </c>
      <c r="J856" t="s">
        <v>5878</v>
      </c>
      <c r="K856" t="s">
        <v>80</v>
      </c>
      <c r="L856" t="s">
        <v>5879</v>
      </c>
      <c r="M856" t="s">
        <v>5880</v>
      </c>
      <c r="N856" t="s">
        <v>138</v>
      </c>
      <c r="O856" t="s">
        <v>5841</v>
      </c>
      <c r="P856">
        <v>35.477530100000003</v>
      </c>
      <c r="Q856">
        <v>128.74722850000001</v>
      </c>
    </row>
    <row r="857" spans="1:17" x14ac:dyDescent="0.3">
      <c r="A857" t="s">
        <v>5881</v>
      </c>
      <c r="B857" t="s">
        <v>3414</v>
      </c>
      <c r="C857" t="s">
        <v>5882</v>
      </c>
      <c r="D857" t="s">
        <v>5883</v>
      </c>
      <c r="E857" t="str">
        <f>IF(Sheet2!C857="강원", "강원도", IF(Sheet2!C857="경기", "경기도", IF(Sheet2!C857="경남", "경상남도", IF(Sheet2!C857="경북", "경상북도", IF(Sheet2!C857="광주", "광주광역시", IF(Sheet2!C857="대구", "대구광역시", IF(Sheet2!C857="대전", "대전광역시", IF(Sheet2!C857="부산", "부산광역시",IF(Sheet2!C857="서울", "서울특별시",  IF(Sheet2!C857="세종", "세종특별자치시",  IF(Sheet2!C857="울산", "울산광역시",IF(Sheet2!C857="인천", "인천광역시", IF(Sheet2!C857="전남", "전라남도", IF(Sheet2!C857="전북", "전라북도",  IF(Sheet2!C857="제주", "제주특별자치도", IF(Sheet2!C857="충남", "충청남도", IF(Sheet2!C857="충북", "충청북도", Sheet2!C857)))))))))))))))))</f>
        <v>강원도</v>
      </c>
      <c r="F857" t="str">
        <f>IFERROR(MID(Sheet2!B857, FIND(" ", Sheet2!B857) + 1, FIND(" ", Sheet2!B857, FIND(" ", Sheet2!B857) + 1) - FIND(" ", Sheet2!B857) - 1), MID(Sheet2!B857, FIND(" ", Sheet2!B857) + 1, LEN(Sheet2!B857) - FIND(" ", Sheet2!B857)))</f>
        <v>양양군</v>
      </c>
      <c r="G857" t="s">
        <v>19</v>
      </c>
      <c r="H857" s="2" t="s">
        <v>33</v>
      </c>
      <c r="I857" s="2">
        <v>2.4</v>
      </c>
      <c r="J857" t="s">
        <v>5884</v>
      </c>
      <c r="K857" t="s">
        <v>35</v>
      </c>
      <c r="L857" t="s">
        <v>138</v>
      </c>
      <c r="M857" t="s">
        <v>5885</v>
      </c>
      <c r="N857" t="s">
        <v>5885</v>
      </c>
      <c r="O857" t="s">
        <v>3423</v>
      </c>
      <c r="P857">
        <v>37.764786700000002</v>
      </c>
      <c r="Q857">
        <v>128.9538211</v>
      </c>
    </row>
    <row r="858" spans="1:17" x14ac:dyDescent="0.3">
      <c r="A858" t="s">
        <v>5886</v>
      </c>
      <c r="B858" t="s">
        <v>3414</v>
      </c>
      <c r="C858" t="s">
        <v>5887</v>
      </c>
      <c r="D858" t="s">
        <v>5888</v>
      </c>
      <c r="E858" t="str">
        <f>IF(Sheet2!C858="강원", "강원도", IF(Sheet2!C858="경기", "경기도", IF(Sheet2!C858="경남", "경상남도", IF(Sheet2!C858="경북", "경상북도", IF(Sheet2!C858="광주", "광주광역시", IF(Sheet2!C858="대구", "대구광역시", IF(Sheet2!C858="대전", "대전광역시", IF(Sheet2!C858="부산", "부산광역시",IF(Sheet2!C858="서울", "서울특별시",  IF(Sheet2!C858="세종", "세종특별자치시",  IF(Sheet2!C858="울산", "울산광역시",IF(Sheet2!C858="인천", "인천광역시", IF(Sheet2!C858="전남", "전라남도", IF(Sheet2!C858="전북", "전라북도",  IF(Sheet2!C858="제주", "제주특별자치도", IF(Sheet2!C858="충남", "충청남도", IF(Sheet2!C858="충북", "충청북도", Sheet2!C858)))))))))))))))))</f>
        <v>강원도</v>
      </c>
      <c r="F858" t="str">
        <f>IFERROR(MID(Sheet2!B858, FIND(" ", Sheet2!B858) + 1, FIND(" ", Sheet2!B858, FIND(" ", Sheet2!B858) + 1) - FIND(" ", Sheet2!B858) - 1), MID(Sheet2!B858, FIND(" ", Sheet2!B858) + 1, LEN(Sheet2!B858) - FIND(" ", Sheet2!B858)))</f>
        <v>강릉시</v>
      </c>
      <c r="G858" t="s">
        <v>19</v>
      </c>
      <c r="H858" s="2" t="s">
        <v>120</v>
      </c>
      <c r="I858" s="2">
        <v>5.7</v>
      </c>
      <c r="J858" t="s">
        <v>5889</v>
      </c>
      <c r="K858" t="s">
        <v>594</v>
      </c>
      <c r="L858" t="s">
        <v>5890</v>
      </c>
      <c r="M858" t="s">
        <v>5891</v>
      </c>
      <c r="N858" t="s">
        <v>5892</v>
      </c>
      <c r="O858" t="s">
        <v>3423</v>
      </c>
      <c r="P858">
        <v>37.764786700000002</v>
      </c>
      <c r="Q858">
        <v>128.9538211</v>
      </c>
    </row>
    <row r="859" spans="1:17" x14ac:dyDescent="0.3">
      <c r="A859" t="s">
        <v>5893</v>
      </c>
      <c r="B859" t="s">
        <v>5894</v>
      </c>
      <c r="C859" t="s">
        <v>5895</v>
      </c>
      <c r="D859" t="s">
        <v>5896</v>
      </c>
      <c r="E859" t="str">
        <f>IF(Sheet2!C859="강원", "강원도", IF(Sheet2!C859="경기", "경기도", IF(Sheet2!C859="경남", "경상남도", IF(Sheet2!C859="경북", "경상북도", IF(Sheet2!C859="광주", "광주광역시", IF(Sheet2!C859="대구", "대구광역시", IF(Sheet2!C859="대전", "대전광역시", IF(Sheet2!C859="부산", "부산광역시",IF(Sheet2!C859="서울", "서울특별시",  IF(Sheet2!C859="세종", "세종특별자치시",  IF(Sheet2!C859="울산", "울산광역시",IF(Sheet2!C859="인천", "인천광역시", IF(Sheet2!C859="전남", "전라남도", IF(Sheet2!C859="전북", "전라북도",  IF(Sheet2!C859="제주", "제주특별자치도", IF(Sheet2!C859="충남", "충청남도", IF(Sheet2!C859="충북", "충청북도", Sheet2!C859)))))))))))))))))</f>
        <v>경상남도</v>
      </c>
      <c r="F859" t="str">
        <f>IFERROR(MID(Sheet2!B859, FIND(" ", Sheet2!B859) + 1, FIND(" ", Sheet2!B859, FIND(" ", Sheet2!B859) + 1) - FIND(" ", Sheet2!B859) - 1), MID(Sheet2!B859, FIND(" ", Sheet2!B859) + 1, LEN(Sheet2!B859) - FIND(" ", Sheet2!B859)))</f>
        <v>창녕군</v>
      </c>
      <c r="G859" t="s">
        <v>19</v>
      </c>
      <c r="H859" s="2" t="s">
        <v>33</v>
      </c>
      <c r="I859" s="2">
        <v>4.3</v>
      </c>
      <c r="J859" t="s">
        <v>5897</v>
      </c>
      <c r="K859" t="s">
        <v>158</v>
      </c>
      <c r="L859" t="s">
        <v>5898</v>
      </c>
      <c r="M859" t="s">
        <v>5899</v>
      </c>
      <c r="N859" t="s">
        <v>5900</v>
      </c>
      <c r="O859" t="s">
        <v>5901</v>
      </c>
      <c r="P859">
        <v>35.545992599999998</v>
      </c>
      <c r="Q859">
        <v>128.5046231</v>
      </c>
    </row>
    <row r="860" spans="1:17" x14ac:dyDescent="0.3">
      <c r="A860" t="s">
        <v>5902</v>
      </c>
      <c r="B860" t="s">
        <v>3414</v>
      </c>
      <c r="C860" t="s">
        <v>5903</v>
      </c>
      <c r="D860" t="s">
        <v>5904</v>
      </c>
      <c r="E860" t="str">
        <f>IF(Sheet2!C860="강원", "강원도", IF(Sheet2!C860="경기", "경기도", IF(Sheet2!C860="경남", "경상남도", IF(Sheet2!C860="경북", "경상북도", IF(Sheet2!C860="광주", "광주광역시", IF(Sheet2!C860="대구", "대구광역시", IF(Sheet2!C860="대전", "대전광역시", IF(Sheet2!C860="부산", "부산광역시",IF(Sheet2!C860="서울", "서울특별시",  IF(Sheet2!C860="세종", "세종특별자치시",  IF(Sheet2!C860="울산", "울산광역시",IF(Sheet2!C860="인천", "인천광역시", IF(Sheet2!C860="전남", "전라남도", IF(Sheet2!C860="전북", "전라북도",  IF(Sheet2!C860="제주", "제주특별자치도", IF(Sheet2!C860="충남", "충청남도", IF(Sheet2!C860="충북", "충청북도", Sheet2!C860)))))))))))))))))</f>
        <v>강원도</v>
      </c>
      <c r="F860" t="str">
        <f>IFERROR(MID(Sheet2!B860, FIND(" ", Sheet2!B860) + 1, FIND(" ", Sheet2!B860, FIND(" ", Sheet2!B860) + 1) - FIND(" ", Sheet2!B860) - 1), MID(Sheet2!B860, FIND(" ", Sheet2!B860) + 1, LEN(Sheet2!B860) - FIND(" ", Sheet2!B860)))</f>
        <v>강릉시</v>
      </c>
      <c r="G860" t="s">
        <v>19</v>
      </c>
      <c r="H860" s="2" t="s">
        <v>78</v>
      </c>
      <c r="I860" s="2">
        <v>6.5</v>
      </c>
      <c r="J860" t="s">
        <v>5905</v>
      </c>
      <c r="K860" t="s">
        <v>477</v>
      </c>
      <c r="L860" t="s">
        <v>5906</v>
      </c>
      <c r="M860" t="s">
        <v>5907</v>
      </c>
      <c r="N860" t="s">
        <v>5908</v>
      </c>
      <c r="O860" t="s">
        <v>3423</v>
      </c>
      <c r="P860">
        <v>37.764786700000002</v>
      </c>
      <c r="Q860">
        <v>128.9538211</v>
      </c>
    </row>
    <row r="861" spans="1:17" x14ac:dyDescent="0.3">
      <c r="A861" t="s">
        <v>5909</v>
      </c>
      <c r="B861" t="s">
        <v>5910</v>
      </c>
      <c r="C861" t="s">
        <v>5911</v>
      </c>
      <c r="D861" t="s">
        <v>5912</v>
      </c>
      <c r="E861" t="str">
        <f>IF(Sheet2!C861="강원", "강원도", IF(Sheet2!C861="경기", "경기도", IF(Sheet2!C861="경남", "경상남도", IF(Sheet2!C861="경북", "경상북도", IF(Sheet2!C861="광주", "광주광역시", IF(Sheet2!C861="대구", "대구광역시", IF(Sheet2!C861="대전", "대전광역시", IF(Sheet2!C861="부산", "부산광역시",IF(Sheet2!C861="서울", "서울특별시",  IF(Sheet2!C861="세종", "세종특별자치시",  IF(Sheet2!C861="울산", "울산광역시",IF(Sheet2!C861="인천", "인천광역시", IF(Sheet2!C861="전남", "전라남도", IF(Sheet2!C861="전북", "전라북도",  IF(Sheet2!C861="제주", "제주특별자치도", IF(Sheet2!C861="충남", "충청남도", IF(Sheet2!C861="충북", "충청북도", Sheet2!C861)))))))))))))))))</f>
        <v>경상남도</v>
      </c>
      <c r="F861" t="str">
        <f>IFERROR(MID(Sheet2!B861, FIND(" ", Sheet2!B861) + 1, FIND(" ", Sheet2!B861, FIND(" ", Sheet2!B861) + 1) - FIND(" ", Sheet2!B861) - 1), MID(Sheet2!B861, FIND(" ", Sheet2!B861) + 1, LEN(Sheet2!B861) - FIND(" ", Sheet2!B861)))</f>
        <v>합천군</v>
      </c>
      <c r="G861" t="s">
        <v>339</v>
      </c>
      <c r="H861" s="2" t="s">
        <v>33</v>
      </c>
      <c r="I861" s="2">
        <v>1.7</v>
      </c>
      <c r="J861" t="s">
        <v>5913</v>
      </c>
      <c r="K861" t="s">
        <v>558</v>
      </c>
      <c r="L861" t="s">
        <v>5914</v>
      </c>
      <c r="M861" t="s">
        <v>2338</v>
      </c>
      <c r="N861" t="s">
        <v>5915</v>
      </c>
      <c r="O861" t="s">
        <v>5916</v>
      </c>
      <c r="P861">
        <v>35.558780499999997</v>
      </c>
      <c r="Q861">
        <v>128.1604135</v>
      </c>
    </row>
    <row r="862" spans="1:17" x14ac:dyDescent="0.3">
      <c r="A862" t="s">
        <v>5917</v>
      </c>
      <c r="B862" t="s">
        <v>5894</v>
      </c>
      <c r="C862" t="s">
        <v>5918</v>
      </c>
      <c r="D862" t="s">
        <v>5919</v>
      </c>
      <c r="E862" t="str">
        <f>IF(Sheet2!C862="강원", "강원도", IF(Sheet2!C862="경기", "경기도", IF(Sheet2!C862="경남", "경상남도", IF(Sheet2!C862="경북", "경상북도", IF(Sheet2!C862="광주", "광주광역시", IF(Sheet2!C862="대구", "대구광역시", IF(Sheet2!C862="대전", "대전광역시", IF(Sheet2!C862="부산", "부산광역시",IF(Sheet2!C862="서울", "서울특별시",  IF(Sheet2!C862="세종", "세종특별자치시",  IF(Sheet2!C862="울산", "울산광역시",IF(Sheet2!C862="인천", "인천광역시", IF(Sheet2!C862="전남", "전라남도", IF(Sheet2!C862="전북", "전라북도",  IF(Sheet2!C862="제주", "제주특별자치도", IF(Sheet2!C862="충남", "충청남도", IF(Sheet2!C862="충북", "충청북도", Sheet2!C862)))))))))))))))))</f>
        <v>경상남도</v>
      </c>
      <c r="F862" t="str">
        <f>IFERROR(MID(Sheet2!B862, FIND(" ", Sheet2!B862) + 1, FIND(" ", Sheet2!B862, FIND(" ", Sheet2!B862) + 1) - FIND(" ", Sheet2!B862) - 1), MID(Sheet2!B862, FIND(" ", Sheet2!B862) + 1, LEN(Sheet2!B862) - FIND(" ", Sheet2!B862)))</f>
        <v>창녕군</v>
      </c>
      <c r="G862" t="s">
        <v>19</v>
      </c>
      <c r="H862" s="2" t="s">
        <v>78</v>
      </c>
      <c r="I862" s="2">
        <v>8</v>
      </c>
      <c r="J862" t="s">
        <v>5920</v>
      </c>
      <c r="K862" t="s">
        <v>22</v>
      </c>
      <c r="L862" t="s">
        <v>5898</v>
      </c>
      <c r="M862" t="s">
        <v>5899</v>
      </c>
      <c r="N862" t="s">
        <v>5900</v>
      </c>
      <c r="O862" t="s">
        <v>5901</v>
      </c>
      <c r="P862">
        <v>35.545992599999998</v>
      </c>
      <c r="Q862">
        <v>128.5046231</v>
      </c>
    </row>
    <row r="863" spans="1:17" x14ac:dyDescent="0.3">
      <c r="A863" t="s">
        <v>5921</v>
      </c>
      <c r="B863" t="s">
        <v>3414</v>
      </c>
      <c r="C863" t="s">
        <v>5922</v>
      </c>
      <c r="D863" t="s">
        <v>5923</v>
      </c>
      <c r="E863" t="str">
        <f>IF(Sheet2!C863="강원", "강원도", IF(Sheet2!C863="경기", "경기도", IF(Sheet2!C863="경남", "경상남도", IF(Sheet2!C863="경북", "경상북도", IF(Sheet2!C863="광주", "광주광역시", IF(Sheet2!C863="대구", "대구광역시", IF(Sheet2!C863="대전", "대전광역시", IF(Sheet2!C863="부산", "부산광역시",IF(Sheet2!C863="서울", "서울특별시",  IF(Sheet2!C863="세종", "세종특별자치시",  IF(Sheet2!C863="울산", "울산광역시",IF(Sheet2!C863="인천", "인천광역시", IF(Sheet2!C863="전남", "전라남도", IF(Sheet2!C863="전북", "전라북도",  IF(Sheet2!C863="제주", "제주특별자치도", IF(Sheet2!C863="충남", "충청남도", IF(Sheet2!C863="충북", "충청북도", Sheet2!C863)))))))))))))))))</f>
        <v>강원도</v>
      </c>
      <c r="F863" t="str">
        <f>IFERROR(MID(Sheet2!B863, FIND(" ", Sheet2!B863) + 1, FIND(" ", Sheet2!B863, FIND(" ", Sheet2!B863) + 1) - FIND(" ", Sheet2!B863) - 1), MID(Sheet2!B863, FIND(" ", Sheet2!B863) + 1, LEN(Sheet2!B863) - FIND(" ", Sheet2!B863)))</f>
        <v>강릉시</v>
      </c>
      <c r="G863" t="s">
        <v>19</v>
      </c>
      <c r="H863" s="2" t="s">
        <v>78</v>
      </c>
      <c r="I863" s="2">
        <v>6.5</v>
      </c>
      <c r="J863" t="s">
        <v>5924</v>
      </c>
      <c r="K863" t="s">
        <v>477</v>
      </c>
      <c r="L863" t="s">
        <v>5925</v>
      </c>
      <c r="M863" t="s">
        <v>5926</v>
      </c>
      <c r="N863" t="s">
        <v>5908</v>
      </c>
      <c r="O863" t="s">
        <v>3423</v>
      </c>
      <c r="P863">
        <v>37.764786700000002</v>
      </c>
      <c r="Q863">
        <v>128.9538211</v>
      </c>
    </row>
    <row r="864" spans="1:17" x14ac:dyDescent="0.3">
      <c r="A864" t="s">
        <v>5927</v>
      </c>
      <c r="B864" t="s">
        <v>5928</v>
      </c>
      <c r="C864" t="s">
        <v>5929</v>
      </c>
      <c r="D864" t="s">
        <v>5930</v>
      </c>
      <c r="E864" t="str">
        <f>IF(Sheet2!C864="강원", "강원도", IF(Sheet2!C864="경기", "경기도", IF(Sheet2!C864="경남", "경상남도", IF(Sheet2!C864="경북", "경상북도", IF(Sheet2!C864="광주", "광주광역시", IF(Sheet2!C864="대구", "대구광역시", IF(Sheet2!C864="대전", "대전광역시", IF(Sheet2!C864="부산", "부산광역시",IF(Sheet2!C864="서울", "서울특별시",  IF(Sheet2!C864="세종", "세종특별자치시",  IF(Sheet2!C864="울산", "울산광역시",IF(Sheet2!C864="인천", "인천광역시", IF(Sheet2!C864="전남", "전라남도", IF(Sheet2!C864="전북", "전라북도",  IF(Sheet2!C864="제주", "제주특별자치도", IF(Sheet2!C864="충남", "충청남도", IF(Sheet2!C864="충북", "충청북도", Sheet2!C864)))))))))))))))))</f>
        <v>경상남도</v>
      </c>
      <c r="F864" t="str">
        <f>IFERROR(MID(Sheet2!B864, FIND(" ", Sheet2!B864) + 1, FIND(" ", Sheet2!B864, FIND(" ", Sheet2!B864) + 1) - FIND(" ", Sheet2!B864) - 1), MID(Sheet2!B864, FIND(" ", Sheet2!B864) + 1, LEN(Sheet2!B864) - FIND(" ", Sheet2!B864)))</f>
        <v>의령군</v>
      </c>
      <c r="G864" t="s">
        <v>32</v>
      </c>
      <c r="H864" s="2" t="s">
        <v>78</v>
      </c>
      <c r="I864" s="2">
        <v>6.3</v>
      </c>
      <c r="J864" t="s">
        <v>5931</v>
      </c>
      <c r="K864" t="s">
        <v>80</v>
      </c>
      <c r="L864" t="s">
        <v>5932</v>
      </c>
      <c r="M864" t="s">
        <v>5933</v>
      </c>
      <c r="N864" t="s">
        <v>5934</v>
      </c>
      <c r="O864" t="s">
        <v>5935</v>
      </c>
      <c r="P864">
        <v>35.370829899999997</v>
      </c>
      <c r="Q864">
        <v>128.3375374</v>
      </c>
    </row>
    <row r="865" spans="1:17" x14ac:dyDescent="0.3">
      <c r="A865" t="s">
        <v>5936</v>
      </c>
      <c r="B865" t="s">
        <v>3414</v>
      </c>
      <c r="C865" t="s">
        <v>5937</v>
      </c>
      <c r="D865" t="s">
        <v>5938</v>
      </c>
      <c r="E865" t="str">
        <f>IF(Sheet2!C865="강원", "강원도", IF(Sheet2!C865="경기", "경기도", IF(Sheet2!C865="경남", "경상남도", IF(Sheet2!C865="경북", "경상북도", IF(Sheet2!C865="광주", "광주광역시", IF(Sheet2!C865="대구", "대구광역시", IF(Sheet2!C865="대전", "대전광역시", IF(Sheet2!C865="부산", "부산광역시",IF(Sheet2!C865="서울", "서울특별시",  IF(Sheet2!C865="세종", "세종특별자치시",  IF(Sheet2!C865="울산", "울산광역시",IF(Sheet2!C865="인천", "인천광역시", IF(Sheet2!C865="전남", "전라남도", IF(Sheet2!C865="전북", "전라북도",  IF(Sheet2!C865="제주", "제주특별자치도", IF(Sheet2!C865="충남", "충청남도", IF(Sheet2!C865="충북", "충청북도", Sheet2!C865)))))))))))))))))</f>
        <v>강원도</v>
      </c>
      <c r="F865" t="str">
        <f>IFERROR(MID(Sheet2!B865, FIND(" ", Sheet2!B865) + 1, FIND(" ", Sheet2!B865, FIND(" ", Sheet2!B865) + 1) - FIND(" ", Sheet2!B865) - 1), MID(Sheet2!B865, FIND(" ", Sheet2!B865) + 1, LEN(Sheet2!B865) - FIND(" ", Sheet2!B865)))</f>
        <v>강릉시</v>
      </c>
      <c r="G865" t="s">
        <v>19</v>
      </c>
      <c r="H865" s="2" t="s">
        <v>33</v>
      </c>
      <c r="I865" s="2">
        <v>4.5999999999999996</v>
      </c>
      <c r="J865" t="s">
        <v>5939</v>
      </c>
      <c r="K865" t="s">
        <v>35</v>
      </c>
      <c r="L865" t="s">
        <v>5940</v>
      </c>
      <c r="M865" t="s">
        <v>5941</v>
      </c>
      <c r="N865" t="s">
        <v>5942</v>
      </c>
      <c r="O865" t="s">
        <v>3423</v>
      </c>
      <c r="P865">
        <v>37.764786700000002</v>
      </c>
      <c r="Q865">
        <v>128.9538211</v>
      </c>
    </row>
    <row r="866" spans="1:17" x14ac:dyDescent="0.3">
      <c r="A866" t="s">
        <v>5943</v>
      </c>
      <c r="B866" t="s">
        <v>5928</v>
      </c>
      <c r="C866" t="s">
        <v>5944</v>
      </c>
      <c r="D866" t="s">
        <v>5945</v>
      </c>
      <c r="E866" t="str">
        <f>IF(Sheet2!C866="강원", "강원도", IF(Sheet2!C866="경기", "경기도", IF(Sheet2!C866="경남", "경상남도", IF(Sheet2!C866="경북", "경상북도", IF(Sheet2!C866="광주", "광주광역시", IF(Sheet2!C866="대구", "대구광역시", IF(Sheet2!C866="대전", "대전광역시", IF(Sheet2!C866="부산", "부산광역시",IF(Sheet2!C866="서울", "서울특별시",  IF(Sheet2!C866="세종", "세종특별자치시",  IF(Sheet2!C866="울산", "울산광역시",IF(Sheet2!C866="인천", "인천광역시", IF(Sheet2!C866="전남", "전라남도", IF(Sheet2!C866="전북", "전라북도",  IF(Sheet2!C866="제주", "제주특별자치도", IF(Sheet2!C866="충남", "충청남도", IF(Sheet2!C866="충북", "충청북도", Sheet2!C866)))))))))))))))))</f>
        <v>경상남도</v>
      </c>
      <c r="F866" t="str">
        <f>IFERROR(MID(Sheet2!B866, FIND(" ", Sheet2!B866) + 1, FIND(" ", Sheet2!B866, FIND(" ", Sheet2!B866) + 1) - FIND(" ", Sheet2!B866) - 1), MID(Sheet2!B866, FIND(" ", Sheet2!B866) + 1, LEN(Sheet2!B866) - FIND(" ", Sheet2!B866)))</f>
        <v>의령군</v>
      </c>
      <c r="G866" t="s">
        <v>32</v>
      </c>
      <c r="H866" s="2" t="s">
        <v>20</v>
      </c>
      <c r="I866" s="2">
        <v>12.8</v>
      </c>
      <c r="J866" t="s">
        <v>5946</v>
      </c>
      <c r="K866" t="s">
        <v>71</v>
      </c>
      <c r="L866" t="s">
        <v>5947</v>
      </c>
      <c r="M866" t="s">
        <v>5933</v>
      </c>
      <c r="N866" t="s">
        <v>5934</v>
      </c>
      <c r="O866" t="s">
        <v>5935</v>
      </c>
      <c r="P866">
        <v>35.370829899999997</v>
      </c>
      <c r="Q866">
        <v>128.3375374</v>
      </c>
    </row>
    <row r="867" spans="1:17" x14ac:dyDescent="0.3">
      <c r="A867" t="s">
        <v>5948</v>
      </c>
      <c r="B867" t="s">
        <v>3414</v>
      </c>
      <c r="C867" t="s">
        <v>5949</v>
      </c>
      <c r="D867" t="s">
        <v>5950</v>
      </c>
      <c r="E867" t="str">
        <f>IF(Sheet2!C867="강원", "강원도", IF(Sheet2!C867="경기", "경기도", IF(Sheet2!C867="경남", "경상남도", IF(Sheet2!C867="경북", "경상북도", IF(Sheet2!C867="광주", "광주광역시", IF(Sheet2!C867="대구", "대구광역시", IF(Sheet2!C867="대전", "대전광역시", IF(Sheet2!C867="부산", "부산광역시",IF(Sheet2!C867="서울", "서울특별시",  IF(Sheet2!C867="세종", "세종특별자치시",  IF(Sheet2!C867="울산", "울산광역시",IF(Sheet2!C867="인천", "인천광역시", IF(Sheet2!C867="전남", "전라남도", IF(Sheet2!C867="전북", "전라북도",  IF(Sheet2!C867="제주", "제주특별자치도", IF(Sheet2!C867="충남", "충청남도", IF(Sheet2!C867="충북", "충청북도", Sheet2!C867)))))))))))))))))</f>
        <v>강원도</v>
      </c>
      <c r="F867" t="str">
        <f>IFERROR(MID(Sheet2!B867, FIND(" ", Sheet2!B867) + 1, FIND(" ", Sheet2!B867, FIND(" ", Sheet2!B867) + 1) - FIND(" ", Sheet2!B867) - 1), MID(Sheet2!B867, FIND(" ", Sheet2!B867) + 1, LEN(Sheet2!B867) - FIND(" ", Sheet2!B867)))</f>
        <v>강릉시</v>
      </c>
      <c r="G867" t="s">
        <v>19</v>
      </c>
      <c r="H867" s="2" t="s">
        <v>33</v>
      </c>
      <c r="I867" s="2">
        <v>4.0999999999999996</v>
      </c>
      <c r="J867" t="s">
        <v>5951</v>
      </c>
      <c r="K867" t="s">
        <v>35</v>
      </c>
      <c r="L867" t="s">
        <v>5908</v>
      </c>
      <c r="M867" t="s">
        <v>5952</v>
      </c>
      <c r="N867" t="s">
        <v>5952</v>
      </c>
      <c r="O867" t="s">
        <v>3423</v>
      </c>
      <c r="P867">
        <v>37.764786700000002</v>
      </c>
      <c r="Q867">
        <v>128.9538211</v>
      </c>
    </row>
    <row r="868" spans="1:17" x14ac:dyDescent="0.3">
      <c r="A868" t="s">
        <v>5953</v>
      </c>
      <c r="B868" t="s">
        <v>5910</v>
      </c>
      <c r="C868" t="s">
        <v>1505</v>
      </c>
      <c r="D868" t="s">
        <v>5954</v>
      </c>
      <c r="E868" t="str">
        <f>IF(Sheet2!C868="강원", "강원도", IF(Sheet2!C868="경기", "경기도", IF(Sheet2!C868="경남", "경상남도", IF(Sheet2!C868="경북", "경상북도", IF(Sheet2!C868="광주", "광주광역시", IF(Sheet2!C868="대구", "대구광역시", IF(Sheet2!C868="대전", "대전광역시", IF(Sheet2!C868="부산", "부산광역시",IF(Sheet2!C868="서울", "서울특별시",  IF(Sheet2!C868="세종", "세종특별자치시",  IF(Sheet2!C868="울산", "울산광역시",IF(Sheet2!C868="인천", "인천광역시", IF(Sheet2!C868="전남", "전라남도", IF(Sheet2!C868="전북", "전라북도",  IF(Sheet2!C868="제주", "제주특별자치도", IF(Sheet2!C868="충남", "충청남도", IF(Sheet2!C868="충북", "충청북도", Sheet2!C868)))))))))))))))))</f>
        <v>경상남도</v>
      </c>
      <c r="F868" t="str">
        <f>IFERROR(MID(Sheet2!B868, FIND(" ", Sheet2!B868) + 1, FIND(" ", Sheet2!B868, FIND(" ", Sheet2!B868) + 1) - FIND(" ", Sheet2!B868) - 1), MID(Sheet2!B868, FIND(" ", Sheet2!B868) + 1, LEN(Sheet2!B868) - FIND(" ", Sheet2!B868)))</f>
        <v>합천군</v>
      </c>
      <c r="G868" t="s">
        <v>339</v>
      </c>
      <c r="H868" s="2" t="s">
        <v>120</v>
      </c>
      <c r="I868" s="2">
        <v>3.3</v>
      </c>
      <c r="J868" t="s">
        <v>5955</v>
      </c>
      <c r="K868" t="s">
        <v>209</v>
      </c>
      <c r="L868" t="s">
        <v>5956</v>
      </c>
      <c r="M868" t="s">
        <v>5957</v>
      </c>
      <c r="N868" t="s">
        <v>5958</v>
      </c>
      <c r="O868" t="s">
        <v>5916</v>
      </c>
      <c r="P868">
        <v>35.558780499999997</v>
      </c>
      <c r="Q868">
        <v>128.1604135</v>
      </c>
    </row>
    <row r="869" spans="1:17" x14ac:dyDescent="0.3">
      <c r="A869" t="s">
        <v>5959</v>
      </c>
      <c r="B869" t="s">
        <v>3414</v>
      </c>
      <c r="C869" t="s">
        <v>5960</v>
      </c>
      <c r="D869" t="s">
        <v>5961</v>
      </c>
      <c r="E869" t="str">
        <f>IF(Sheet2!C869="강원", "강원도", IF(Sheet2!C869="경기", "경기도", IF(Sheet2!C869="경남", "경상남도", IF(Sheet2!C869="경북", "경상북도", IF(Sheet2!C869="광주", "광주광역시", IF(Sheet2!C869="대구", "대구광역시", IF(Sheet2!C869="대전", "대전광역시", IF(Sheet2!C869="부산", "부산광역시",IF(Sheet2!C869="서울", "서울특별시",  IF(Sheet2!C869="세종", "세종특별자치시",  IF(Sheet2!C869="울산", "울산광역시",IF(Sheet2!C869="인천", "인천광역시", IF(Sheet2!C869="전남", "전라남도", IF(Sheet2!C869="전북", "전라북도",  IF(Sheet2!C869="제주", "제주특별자치도", IF(Sheet2!C869="충남", "충청남도", IF(Sheet2!C869="충북", "충청북도", Sheet2!C869)))))))))))))))))</f>
        <v>강원도</v>
      </c>
      <c r="F869" t="str">
        <f>IFERROR(MID(Sheet2!B869, FIND(" ", Sheet2!B869) + 1, FIND(" ", Sheet2!B869, FIND(" ", Sheet2!B869) + 1) - FIND(" ", Sheet2!B869) - 1), MID(Sheet2!B869, FIND(" ", Sheet2!B869) + 1, LEN(Sheet2!B869) - FIND(" ", Sheet2!B869)))</f>
        <v>강릉시</v>
      </c>
      <c r="G869" t="s">
        <v>19</v>
      </c>
      <c r="H869" s="2" t="s">
        <v>33</v>
      </c>
      <c r="I869" s="2">
        <v>3.2</v>
      </c>
      <c r="J869" t="s">
        <v>5962</v>
      </c>
      <c r="K869" t="s">
        <v>209</v>
      </c>
      <c r="L869" t="s">
        <v>5908</v>
      </c>
      <c r="M869" t="s">
        <v>5963</v>
      </c>
      <c r="N869" t="s">
        <v>5963</v>
      </c>
      <c r="O869" t="s">
        <v>3423</v>
      </c>
      <c r="P869">
        <v>37.764786700000002</v>
      </c>
      <c r="Q869">
        <v>128.9538211</v>
      </c>
    </row>
    <row r="870" spans="1:17" x14ac:dyDescent="0.3">
      <c r="A870" t="s">
        <v>5964</v>
      </c>
      <c r="B870" t="s">
        <v>3414</v>
      </c>
      <c r="C870" t="s">
        <v>5965</v>
      </c>
      <c r="D870" t="s">
        <v>5966</v>
      </c>
      <c r="E870" t="str">
        <f>IF(Sheet2!C870="강원", "강원도", IF(Sheet2!C870="경기", "경기도", IF(Sheet2!C870="경남", "경상남도", IF(Sheet2!C870="경북", "경상북도", IF(Sheet2!C870="광주", "광주광역시", IF(Sheet2!C870="대구", "대구광역시", IF(Sheet2!C870="대전", "대전광역시", IF(Sheet2!C870="부산", "부산광역시",IF(Sheet2!C870="서울", "서울특별시",  IF(Sheet2!C870="세종", "세종특별자치시",  IF(Sheet2!C870="울산", "울산광역시",IF(Sheet2!C870="인천", "인천광역시", IF(Sheet2!C870="전남", "전라남도", IF(Sheet2!C870="전북", "전라북도",  IF(Sheet2!C870="제주", "제주특별자치도", IF(Sheet2!C870="충남", "충청남도", IF(Sheet2!C870="충북", "충청북도", Sheet2!C870)))))))))))))))))</f>
        <v>강원도</v>
      </c>
      <c r="F870" t="str">
        <f>IFERROR(MID(Sheet2!B870, FIND(" ", Sheet2!B870) + 1, FIND(" ", Sheet2!B870, FIND(" ", Sheet2!B870) + 1) - FIND(" ", Sheet2!B870) - 1), MID(Sheet2!B870, FIND(" ", Sheet2!B870) + 1, LEN(Sheet2!B870) - FIND(" ", Sheet2!B870)))</f>
        <v>강릉시</v>
      </c>
      <c r="G870" t="s">
        <v>19</v>
      </c>
      <c r="H870" s="2" t="s">
        <v>78</v>
      </c>
      <c r="I870" s="2">
        <v>6.5</v>
      </c>
      <c r="J870" t="s">
        <v>5967</v>
      </c>
      <c r="K870" t="s">
        <v>158</v>
      </c>
      <c r="L870" t="s">
        <v>138</v>
      </c>
      <c r="M870" t="s">
        <v>138</v>
      </c>
      <c r="N870" t="s">
        <v>138</v>
      </c>
      <c r="O870" t="s">
        <v>3423</v>
      </c>
      <c r="P870">
        <v>37.764786700000002</v>
      </c>
      <c r="Q870">
        <v>128.9538211</v>
      </c>
    </row>
    <row r="871" spans="1:17" x14ac:dyDescent="0.3">
      <c r="A871" t="s">
        <v>5968</v>
      </c>
      <c r="B871" t="s">
        <v>2184</v>
      </c>
      <c r="C871" t="s">
        <v>5969</v>
      </c>
      <c r="D871" t="s">
        <v>5970</v>
      </c>
      <c r="E871" t="str">
        <f>IF(Sheet2!C871="강원", "강원도", IF(Sheet2!C871="경기", "경기도", IF(Sheet2!C871="경남", "경상남도", IF(Sheet2!C871="경북", "경상북도", IF(Sheet2!C871="광주", "광주광역시", IF(Sheet2!C871="대구", "대구광역시", IF(Sheet2!C871="대전", "대전광역시", IF(Sheet2!C871="부산", "부산광역시",IF(Sheet2!C871="서울", "서울특별시",  IF(Sheet2!C871="세종", "세종특별자치시",  IF(Sheet2!C871="울산", "울산광역시",IF(Sheet2!C871="인천", "인천광역시", IF(Sheet2!C871="전남", "전라남도", IF(Sheet2!C871="전북", "전라북도",  IF(Sheet2!C871="제주", "제주특별자치도", IF(Sheet2!C871="충남", "충청남도", IF(Sheet2!C871="충북", "충청북도", Sheet2!C871)))))))))))))))))</f>
        <v>경상남도</v>
      </c>
      <c r="F871" t="str">
        <f>IFERROR(MID(Sheet2!B871, FIND(" ", Sheet2!B871) + 1, FIND(" ", Sheet2!B871, FIND(" ", Sheet2!B871) + 1) - FIND(" ", Sheet2!B871) - 1), MID(Sheet2!B871, FIND(" ", Sheet2!B871) + 1, LEN(Sheet2!B871) - FIND(" ", Sheet2!B871)))</f>
        <v>남해군</v>
      </c>
      <c r="G871" t="s">
        <v>32</v>
      </c>
      <c r="H871" s="2" t="s">
        <v>78</v>
      </c>
      <c r="I871" s="2">
        <v>7</v>
      </c>
      <c r="J871" t="s">
        <v>5971</v>
      </c>
      <c r="K871" t="s">
        <v>112</v>
      </c>
      <c r="L871" t="s">
        <v>2189</v>
      </c>
      <c r="M871" t="s">
        <v>5972</v>
      </c>
      <c r="N871" t="s">
        <v>5973</v>
      </c>
      <c r="O871" t="s">
        <v>2192</v>
      </c>
      <c r="P871">
        <v>34.828847600000003</v>
      </c>
      <c r="Q871">
        <v>127.99541910000001</v>
      </c>
    </row>
    <row r="872" spans="1:17" x14ac:dyDescent="0.3">
      <c r="A872" t="s">
        <v>5974</v>
      </c>
      <c r="B872" t="s">
        <v>3414</v>
      </c>
      <c r="C872" t="s">
        <v>5975</v>
      </c>
      <c r="D872" t="s">
        <v>5976</v>
      </c>
      <c r="E872" t="str">
        <f>IF(Sheet2!C872="강원", "강원도", IF(Sheet2!C872="경기", "경기도", IF(Sheet2!C872="경남", "경상남도", IF(Sheet2!C872="경북", "경상북도", IF(Sheet2!C872="광주", "광주광역시", IF(Sheet2!C872="대구", "대구광역시", IF(Sheet2!C872="대전", "대전광역시", IF(Sheet2!C872="부산", "부산광역시",IF(Sheet2!C872="서울", "서울특별시",  IF(Sheet2!C872="세종", "세종특별자치시",  IF(Sheet2!C872="울산", "울산광역시",IF(Sheet2!C872="인천", "인천광역시", IF(Sheet2!C872="전남", "전라남도", IF(Sheet2!C872="전북", "전라북도",  IF(Sheet2!C872="제주", "제주특별자치도", IF(Sheet2!C872="충남", "충청남도", IF(Sheet2!C872="충북", "충청북도", Sheet2!C872)))))))))))))))))</f>
        <v>강원도</v>
      </c>
      <c r="F872" t="str">
        <f>IFERROR(MID(Sheet2!B872, FIND(" ", Sheet2!B872) + 1, FIND(" ", Sheet2!B872, FIND(" ", Sheet2!B872) + 1) - FIND(" ", Sheet2!B872) - 1), MID(Sheet2!B872, FIND(" ", Sheet2!B872) + 1, LEN(Sheet2!B872) - FIND(" ", Sheet2!B872)))</f>
        <v>강릉시</v>
      </c>
      <c r="G872" t="s">
        <v>19</v>
      </c>
      <c r="H872" s="2" t="s">
        <v>78</v>
      </c>
      <c r="I872" s="2">
        <v>5.4</v>
      </c>
      <c r="J872" t="s">
        <v>5977</v>
      </c>
      <c r="K872" t="s">
        <v>4735</v>
      </c>
      <c r="L872" t="s">
        <v>138</v>
      </c>
      <c r="M872" t="s">
        <v>5978</v>
      </c>
      <c r="N872" t="s">
        <v>5979</v>
      </c>
      <c r="O872" t="s">
        <v>3423</v>
      </c>
      <c r="P872">
        <v>37.764786700000002</v>
      </c>
      <c r="Q872">
        <v>128.9538211</v>
      </c>
    </row>
    <row r="873" spans="1:17" x14ac:dyDescent="0.3">
      <c r="A873" t="s">
        <v>5980</v>
      </c>
      <c r="B873" t="s">
        <v>3414</v>
      </c>
      <c r="C873" t="s">
        <v>5981</v>
      </c>
      <c r="D873" t="s">
        <v>5982</v>
      </c>
      <c r="E873" t="str">
        <f>IF(Sheet2!C873="강원", "강원도", IF(Sheet2!C873="경기", "경기도", IF(Sheet2!C873="경남", "경상남도", IF(Sheet2!C873="경북", "경상북도", IF(Sheet2!C873="광주", "광주광역시", IF(Sheet2!C873="대구", "대구광역시", IF(Sheet2!C873="대전", "대전광역시", IF(Sheet2!C873="부산", "부산광역시",IF(Sheet2!C873="서울", "서울특별시",  IF(Sheet2!C873="세종", "세종특별자치시",  IF(Sheet2!C873="울산", "울산광역시",IF(Sheet2!C873="인천", "인천광역시", IF(Sheet2!C873="전남", "전라남도", IF(Sheet2!C873="전북", "전라북도",  IF(Sheet2!C873="제주", "제주특별자치도", IF(Sheet2!C873="충남", "충청남도", IF(Sheet2!C873="충북", "충청북도", Sheet2!C873)))))))))))))))))</f>
        <v>강원도</v>
      </c>
      <c r="F873" t="str">
        <f>IFERROR(MID(Sheet2!B873, FIND(" ", Sheet2!B873) + 1, FIND(" ", Sheet2!B873, FIND(" ", Sheet2!B873) + 1) - FIND(" ", Sheet2!B873) - 1), MID(Sheet2!B873, FIND(" ", Sheet2!B873) + 1, LEN(Sheet2!B873) - FIND(" ", Sheet2!B873)))</f>
        <v>강릉시</v>
      </c>
      <c r="G873" t="s">
        <v>128</v>
      </c>
      <c r="H873" s="2" t="s">
        <v>78</v>
      </c>
      <c r="I873" s="2">
        <v>8.5</v>
      </c>
      <c r="J873" t="s">
        <v>5983</v>
      </c>
      <c r="K873" t="s">
        <v>5984</v>
      </c>
      <c r="L873" t="s">
        <v>138</v>
      </c>
      <c r="M873" t="s">
        <v>5985</v>
      </c>
      <c r="N873" t="s">
        <v>5986</v>
      </c>
      <c r="O873" t="s">
        <v>3423</v>
      </c>
      <c r="P873">
        <v>37.764786700000002</v>
      </c>
      <c r="Q873">
        <v>128.9538211</v>
      </c>
    </row>
    <row r="874" spans="1:17" x14ac:dyDescent="0.3">
      <c r="A874" t="s">
        <v>5987</v>
      </c>
      <c r="B874" t="s">
        <v>3414</v>
      </c>
      <c r="C874" t="s">
        <v>5988</v>
      </c>
      <c r="D874" t="s">
        <v>5989</v>
      </c>
      <c r="E874" t="str">
        <f>IF(Sheet2!C874="강원", "강원도", IF(Sheet2!C874="경기", "경기도", IF(Sheet2!C874="경남", "경상남도", IF(Sheet2!C874="경북", "경상북도", IF(Sheet2!C874="광주", "광주광역시", IF(Sheet2!C874="대구", "대구광역시", IF(Sheet2!C874="대전", "대전광역시", IF(Sheet2!C874="부산", "부산광역시",IF(Sheet2!C874="서울", "서울특별시",  IF(Sheet2!C874="세종", "세종특별자치시",  IF(Sheet2!C874="울산", "울산광역시",IF(Sheet2!C874="인천", "인천광역시", IF(Sheet2!C874="전남", "전라남도", IF(Sheet2!C874="전북", "전라북도",  IF(Sheet2!C874="제주", "제주특별자치도", IF(Sheet2!C874="충남", "충청남도", IF(Sheet2!C874="충북", "충청북도", Sheet2!C874)))))))))))))))))</f>
        <v>강원도</v>
      </c>
      <c r="F874" t="str">
        <f>IFERROR(MID(Sheet2!B874, FIND(" ", Sheet2!B874) + 1, FIND(" ", Sheet2!B874, FIND(" ", Sheet2!B874) + 1) - FIND(" ", Sheet2!B874) - 1), MID(Sheet2!B874, FIND(" ", Sheet2!B874) + 1, LEN(Sheet2!B874) - FIND(" ", Sheet2!B874)))</f>
        <v>강릉시</v>
      </c>
      <c r="G874" t="s">
        <v>19</v>
      </c>
      <c r="H874" s="2" t="s">
        <v>33</v>
      </c>
      <c r="I874" s="2">
        <v>4.4000000000000004</v>
      </c>
      <c r="J874" t="s">
        <v>5990</v>
      </c>
      <c r="K874" t="s">
        <v>904</v>
      </c>
      <c r="L874" t="s">
        <v>138</v>
      </c>
      <c r="M874" t="s">
        <v>5991</v>
      </c>
      <c r="N874" t="s">
        <v>5992</v>
      </c>
      <c r="O874" t="s">
        <v>3423</v>
      </c>
      <c r="P874">
        <v>37.764786700000002</v>
      </c>
      <c r="Q874">
        <v>128.9538211</v>
      </c>
    </row>
    <row r="875" spans="1:17" x14ac:dyDescent="0.3">
      <c r="A875" t="s">
        <v>5993</v>
      </c>
      <c r="B875" t="s">
        <v>2380</v>
      </c>
      <c r="C875" t="s">
        <v>5994</v>
      </c>
      <c r="D875" t="s">
        <v>5995</v>
      </c>
      <c r="E875" t="str">
        <f>IF(Sheet2!C875="강원", "강원도", IF(Sheet2!C875="경기", "경기도", IF(Sheet2!C875="경남", "경상남도", IF(Sheet2!C875="경북", "경상북도", IF(Sheet2!C875="광주", "광주광역시", IF(Sheet2!C875="대구", "대구광역시", IF(Sheet2!C875="대전", "대전광역시", IF(Sheet2!C875="부산", "부산광역시",IF(Sheet2!C875="서울", "서울특별시",  IF(Sheet2!C875="세종", "세종특별자치시",  IF(Sheet2!C875="울산", "울산광역시",IF(Sheet2!C875="인천", "인천광역시", IF(Sheet2!C875="전남", "전라남도", IF(Sheet2!C875="전북", "전라북도",  IF(Sheet2!C875="제주", "제주특별자치도", IF(Sheet2!C875="충남", "충청남도", IF(Sheet2!C875="충북", "충청북도", Sheet2!C875)))))))))))))))))</f>
        <v>전라남도</v>
      </c>
      <c r="F875" t="str">
        <f>IFERROR(MID(Sheet2!B875, FIND(" ", Sheet2!B875) + 1, FIND(" ", Sheet2!B875, FIND(" ", Sheet2!B875) + 1) - FIND(" ", Sheet2!B875) - 1), MID(Sheet2!B875, FIND(" ", Sheet2!B875) + 1, LEN(Sheet2!B875) - FIND(" ", Sheet2!B875)))</f>
        <v>구례군</v>
      </c>
      <c r="G875" t="s">
        <v>32</v>
      </c>
      <c r="H875" s="2" t="s">
        <v>20</v>
      </c>
      <c r="I875" s="2">
        <v>13</v>
      </c>
      <c r="J875" t="s">
        <v>5996</v>
      </c>
      <c r="K875" t="s">
        <v>1678</v>
      </c>
      <c r="L875" t="s">
        <v>5997</v>
      </c>
      <c r="M875" t="s">
        <v>5997</v>
      </c>
      <c r="N875" t="s">
        <v>5998</v>
      </c>
      <c r="O875" t="s">
        <v>2388</v>
      </c>
      <c r="P875">
        <v>35.4592144</v>
      </c>
      <c r="Q875">
        <v>127.6018698</v>
      </c>
    </row>
    <row r="876" spans="1:17" x14ac:dyDescent="0.3">
      <c r="A876" t="s">
        <v>5999</v>
      </c>
      <c r="B876" t="s">
        <v>3414</v>
      </c>
      <c r="C876" t="s">
        <v>6000</v>
      </c>
      <c r="D876" t="s">
        <v>6001</v>
      </c>
      <c r="E876" t="str">
        <f>IF(Sheet2!C876="강원", "강원도", IF(Sheet2!C876="경기", "경기도", IF(Sheet2!C876="경남", "경상남도", IF(Sheet2!C876="경북", "경상북도", IF(Sheet2!C876="광주", "광주광역시", IF(Sheet2!C876="대구", "대구광역시", IF(Sheet2!C876="대전", "대전광역시", IF(Sheet2!C876="부산", "부산광역시",IF(Sheet2!C876="서울", "서울특별시",  IF(Sheet2!C876="세종", "세종특별자치시",  IF(Sheet2!C876="울산", "울산광역시",IF(Sheet2!C876="인천", "인천광역시", IF(Sheet2!C876="전남", "전라남도", IF(Sheet2!C876="전북", "전라북도",  IF(Sheet2!C876="제주", "제주특별자치도", IF(Sheet2!C876="충남", "충청남도", IF(Sheet2!C876="충북", "충청북도", Sheet2!C876)))))))))))))))))</f>
        <v>강원도</v>
      </c>
      <c r="F876" t="str">
        <f>IFERROR(MID(Sheet2!B876, FIND(" ", Sheet2!B876) + 1, FIND(" ", Sheet2!B876, FIND(" ", Sheet2!B876) + 1) - FIND(" ", Sheet2!B876) - 1), MID(Sheet2!B876, FIND(" ", Sheet2!B876) + 1, LEN(Sheet2!B876) - FIND(" ", Sheet2!B876)))</f>
        <v>강릉시</v>
      </c>
      <c r="G876" t="s">
        <v>19</v>
      </c>
      <c r="H876" s="2" t="s">
        <v>33</v>
      </c>
      <c r="I876" s="2">
        <v>3.6</v>
      </c>
      <c r="J876" t="s">
        <v>6002</v>
      </c>
      <c r="K876" t="s">
        <v>35</v>
      </c>
      <c r="L876" t="s">
        <v>138</v>
      </c>
      <c r="M876" t="s">
        <v>6003</v>
      </c>
      <c r="N876" t="s">
        <v>6003</v>
      </c>
      <c r="O876" t="s">
        <v>3423</v>
      </c>
      <c r="P876">
        <v>37.764786700000002</v>
      </c>
      <c r="Q876">
        <v>128.9538211</v>
      </c>
    </row>
    <row r="877" spans="1:17" x14ac:dyDescent="0.3">
      <c r="A877" t="s">
        <v>6004</v>
      </c>
      <c r="B877" t="s">
        <v>5786</v>
      </c>
      <c r="C877" t="s">
        <v>6005</v>
      </c>
      <c r="D877" t="s">
        <v>6006</v>
      </c>
      <c r="E877" t="str">
        <f>IF(Sheet2!C877="강원", "강원도", IF(Sheet2!C877="경기", "경기도", IF(Sheet2!C877="경남", "경상남도", IF(Sheet2!C877="경북", "경상북도", IF(Sheet2!C877="광주", "광주광역시", IF(Sheet2!C877="대구", "대구광역시", IF(Sheet2!C877="대전", "대전광역시", IF(Sheet2!C877="부산", "부산광역시",IF(Sheet2!C877="서울", "서울특별시",  IF(Sheet2!C877="세종", "세종특별자치시",  IF(Sheet2!C877="울산", "울산광역시",IF(Sheet2!C877="인천", "인천광역시", IF(Sheet2!C877="전남", "전라남도", IF(Sheet2!C877="전북", "전라북도",  IF(Sheet2!C877="제주", "제주특별자치도", IF(Sheet2!C877="충남", "충청남도", IF(Sheet2!C877="충북", "충청북도", Sheet2!C877)))))))))))))))))</f>
        <v>경상남도</v>
      </c>
      <c r="F877" t="str">
        <f>IFERROR(MID(Sheet2!B877, FIND(" ", Sheet2!B877) + 1, FIND(" ", Sheet2!B877, FIND(" ", Sheet2!B877) + 1) - FIND(" ", Sheet2!B877) - 1), MID(Sheet2!B877, FIND(" ", Sheet2!B877) + 1, LEN(Sheet2!B877) - FIND(" ", Sheet2!B877)))</f>
        <v>거제시</v>
      </c>
      <c r="G877" t="s">
        <v>32</v>
      </c>
      <c r="H877" s="2" t="s">
        <v>78</v>
      </c>
      <c r="I877" s="2">
        <v>8.5</v>
      </c>
      <c r="J877" t="s">
        <v>6007</v>
      </c>
      <c r="K877" t="s">
        <v>431</v>
      </c>
      <c r="L877" t="s">
        <v>6008</v>
      </c>
      <c r="M877" t="s">
        <v>6009</v>
      </c>
      <c r="N877" t="s">
        <v>6010</v>
      </c>
      <c r="O877" t="s">
        <v>5793</v>
      </c>
      <c r="P877">
        <v>34.911039299999999</v>
      </c>
      <c r="Q877">
        <v>128.70993429999999</v>
      </c>
    </row>
    <row r="878" spans="1:17" x14ac:dyDescent="0.3">
      <c r="A878" t="s">
        <v>6011</v>
      </c>
      <c r="B878" t="s">
        <v>5910</v>
      </c>
      <c r="C878" t="s">
        <v>6012</v>
      </c>
      <c r="D878" t="s">
        <v>6013</v>
      </c>
      <c r="E878" t="str">
        <f>IF(Sheet2!C878="강원", "강원도", IF(Sheet2!C878="경기", "경기도", IF(Sheet2!C878="경남", "경상남도", IF(Sheet2!C878="경북", "경상북도", IF(Sheet2!C878="광주", "광주광역시", IF(Sheet2!C878="대구", "대구광역시", IF(Sheet2!C878="대전", "대전광역시", IF(Sheet2!C878="부산", "부산광역시",IF(Sheet2!C878="서울", "서울특별시",  IF(Sheet2!C878="세종", "세종특별자치시",  IF(Sheet2!C878="울산", "울산광역시",IF(Sheet2!C878="인천", "인천광역시", IF(Sheet2!C878="전남", "전라남도", IF(Sheet2!C878="전북", "전라북도",  IF(Sheet2!C878="제주", "제주특별자치도", IF(Sheet2!C878="충남", "충청남도", IF(Sheet2!C878="충북", "충청북도", Sheet2!C878)))))))))))))))))</f>
        <v>경상남도</v>
      </c>
      <c r="F878" t="str">
        <f>IFERROR(MID(Sheet2!B878, FIND(" ", Sheet2!B878) + 1, FIND(" ", Sheet2!B878, FIND(" ", Sheet2!B878) + 1) - FIND(" ", Sheet2!B878) - 1), MID(Sheet2!B878, FIND(" ", Sheet2!B878) + 1, LEN(Sheet2!B878) - FIND(" ", Sheet2!B878)))</f>
        <v>합천군</v>
      </c>
      <c r="G878" t="s">
        <v>339</v>
      </c>
      <c r="H878" s="2" t="s">
        <v>120</v>
      </c>
      <c r="I878" s="2">
        <v>2.7</v>
      </c>
      <c r="J878" t="s">
        <v>6014</v>
      </c>
      <c r="K878" t="s">
        <v>187</v>
      </c>
      <c r="L878" t="s">
        <v>5914</v>
      </c>
      <c r="M878" t="s">
        <v>6015</v>
      </c>
      <c r="N878" t="s">
        <v>6016</v>
      </c>
      <c r="O878" t="s">
        <v>5916</v>
      </c>
      <c r="P878">
        <v>35.558780499999997</v>
      </c>
      <c r="Q878">
        <v>128.1604135</v>
      </c>
    </row>
    <row r="879" spans="1:17" x14ac:dyDescent="0.3">
      <c r="A879" t="s">
        <v>6017</v>
      </c>
      <c r="B879" t="s">
        <v>3414</v>
      </c>
      <c r="C879" t="s">
        <v>6018</v>
      </c>
      <c r="D879" t="s">
        <v>6019</v>
      </c>
      <c r="E879" t="str">
        <f>IF(Sheet2!C879="강원", "강원도", IF(Sheet2!C879="경기", "경기도", IF(Sheet2!C879="경남", "경상남도", IF(Sheet2!C879="경북", "경상북도", IF(Sheet2!C879="광주", "광주광역시", IF(Sheet2!C879="대구", "대구광역시", IF(Sheet2!C879="대전", "대전광역시", IF(Sheet2!C879="부산", "부산광역시",IF(Sheet2!C879="서울", "서울특별시",  IF(Sheet2!C879="세종", "세종특별자치시",  IF(Sheet2!C879="울산", "울산광역시",IF(Sheet2!C879="인천", "인천광역시", IF(Sheet2!C879="전남", "전라남도", IF(Sheet2!C879="전북", "전라북도",  IF(Sheet2!C879="제주", "제주특별자치도", IF(Sheet2!C879="충남", "충청남도", IF(Sheet2!C879="충북", "충청북도", Sheet2!C879)))))))))))))))))</f>
        <v>강원도</v>
      </c>
      <c r="F879" t="str">
        <f>IFERROR(MID(Sheet2!B879, FIND(" ", Sheet2!B879) + 1, FIND(" ", Sheet2!B879, FIND(" ", Sheet2!B879) + 1) - FIND(" ", Sheet2!B879) - 1), MID(Sheet2!B879, FIND(" ", Sheet2!B879) + 1, LEN(Sheet2!B879) - FIND(" ", Sheet2!B879)))</f>
        <v>삼척시</v>
      </c>
      <c r="G879" t="s">
        <v>339</v>
      </c>
      <c r="H879" s="2" t="s">
        <v>78</v>
      </c>
      <c r="I879" s="2">
        <v>5.62</v>
      </c>
      <c r="J879" t="s">
        <v>6020</v>
      </c>
      <c r="K879" t="s">
        <v>6021</v>
      </c>
      <c r="L879" t="s">
        <v>6022</v>
      </c>
      <c r="M879" t="s">
        <v>6023</v>
      </c>
      <c r="N879" t="s">
        <v>6024</v>
      </c>
      <c r="O879" t="s">
        <v>3423</v>
      </c>
      <c r="P879">
        <v>37.764786700000002</v>
      </c>
      <c r="Q879">
        <v>128.9538211</v>
      </c>
    </row>
    <row r="880" spans="1:17" x14ac:dyDescent="0.3">
      <c r="A880" t="s">
        <v>6025</v>
      </c>
      <c r="B880" t="s">
        <v>5910</v>
      </c>
      <c r="C880" t="s">
        <v>6026</v>
      </c>
      <c r="D880" t="s">
        <v>6027</v>
      </c>
      <c r="E880" t="str">
        <f>IF(Sheet2!C880="강원", "강원도", IF(Sheet2!C880="경기", "경기도", IF(Sheet2!C880="경남", "경상남도", IF(Sheet2!C880="경북", "경상북도", IF(Sheet2!C880="광주", "광주광역시", IF(Sheet2!C880="대구", "대구광역시", IF(Sheet2!C880="대전", "대전광역시", IF(Sheet2!C880="부산", "부산광역시",IF(Sheet2!C880="서울", "서울특별시",  IF(Sheet2!C880="세종", "세종특별자치시",  IF(Sheet2!C880="울산", "울산광역시",IF(Sheet2!C880="인천", "인천광역시", IF(Sheet2!C880="전남", "전라남도", IF(Sheet2!C880="전북", "전라북도",  IF(Sheet2!C880="제주", "제주특별자치도", IF(Sheet2!C880="충남", "충청남도", IF(Sheet2!C880="충북", "충청북도", Sheet2!C880)))))))))))))))))</f>
        <v>경상남도</v>
      </c>
      <c r="F880" t="str">
        <f>IFERROR(MID(Sheet2!B880, FIND(" ", Sheet2!B880) + 1, FIND(" ", Sheet2!B880, FIND(" ", Sheet2!B880) + 1) - FIND(" ", Sheet2!B880) - 1), MID(Sheet2!B880, FIND(" ", Sheet2!B880) + 1, LEN(Sheet2!B880) - FIND(" ", Sheet2!B880)))</f>
        <v>합천군</v>
      </c>
      <c r="G880" t="s">
        <v>32</v>
      </c>
      <c r="H880" s="2" t="s">
        <v>33</v>
      </c>
      <c r="I880" s="2">
        <v>4.0999999999999996</v>
      </c>
      <c r="J880" t="s">
        <v>6028</v>
      </c>
      <c r="K880" t="s">
        <v>35</v>
      </c>
      <c r="L880" t="s">
        <v>6029</v>
      </c>
      <c r="M880" t="s">
        <v>6030</v>
      </c>
      <c r="N880" t="s">
        <v>5958</v>
      </c>
      <c r="O880" t="s">
        <v>5916</v>
      </c>
      <c r="P880">
        <v>35.558780499999997</v>
      </c>
      <c r="Q880">
        <v>128.1604135</v>
      </c>
    </row>
    <row r="881" spans="1:17" x14ac:dyDescent="0.3">
      <c r="A881" t="s">
        <v>6031</v>
      </c>
      <c r="B881" t="s">
        <v>6032</v>
      </c>
      <c r="C881" t="s">
        <v>6032</v>
      </c>
      <c r="D881" t="s">
        <v>6033</v>
      </c>
      <c r="E881" t="str">
        <f>IF(Sheet2!C881="강원", "강원도", IF(Sheet2!C881="경기", "경기도", IF(Sheet2!C881="경남", "경상남도", IF(Sheet2!C881="경북", "경상북도", IF(Sheet2!C881="광주", "광주광역시", IF(Sheet2!C881="대구", "대구광역시", IF(Sheet2!C881="대전", "대전광역시", IF(Sheet2!C881="부산", "부산광역시",IF(Sheet2!C881="서울", "서울특별시",  IF(Sheet2!C881="세종", "세종특별자치시",  IF(Sheet2!C881="울산", "울산광역시",IF(Sheet2!C881="인천", "인천광역시", IF(Sheet2!C881="전남", "전라남도", IF(Sheet2!C881="전북", "전라북도",  IF(Sheet2!C881="제주", "제주특별자치도", IF(Sheet2!C881="충남", "충청남도", IF(Sheet2!C881="충북", "충청북도", Sheet2!C881)))))))))))))))))</f>
        <v>부산광역시</v>
      </c>
      <c r="F881" t="str">
        <f>IFERROR(MID(Sheet2!B881, FIND(" ", Sheet2!B881) + 1, FIND(" ", Sheet2!B881, FIND(" ", Sheet2!B881) + 1) - FIND(" ", Sheet2!B881) - 1), MID(Sheet2!B881, FIND(" ", Sheet2!B881) + 1, LEN(Sheet2!B881) - FIND(" ", Sheet2!B881)))</f>
        <v>영도구</v>
      </c>
      <c r="G881" t="s">
        <v>339</v>
      </c>
      <c r="H881" s="2" t="s">
        <v>33</v>
      </c>
      <c r="I881" s="2">
        <v>2</v>
      </c>
      <c r="J881" t="s">
        <v>6035</v>
      </c>
      <c r="K881" t="s">
        <v>1368</v>
      </c>
      <c r="M881" t="s">
        <v>6036</v>
      </c>
      <c r="N881" t="s">
        <v>6037</v>
      </c>
      <c r="O881" t="s">
        <v>6038</v>
      </c>
      <c r="P881">
        <v>35.093518299999999</v>
      </c>
      <c r="Q881">
        <v>129.03807929999999</v>
      </c>
    </row>
    <row r="882" spans="1:17" x14ac:dyDescent="0.3">
      <c r="A882" t="s">
        <v>6039</v>
      </c>
      <c r="B882" t="s">
        <v>6040</v>
      </c>
      <c r="C882" t="s">
        <v>6041</v>
      </c>
      <c r="D882" t="s">
        <v>6042</v>
      </c>
      <c r="E882" t="str">
        <f>IF(Sheet2!C882="강원", "강원도", IF(Sheet2!C882="경기", "경기도", IF(Sheet2!C882="경남", "경상남도", IF(Sheet2!C882="경북", "경상북도", IF(Sheet2!C882="광주", "광주광역시", IF(Sheet2!C882="대구", "대구광역시", IF(Sheet2!C882="대전", "대전광역시", IF(Sheet2!C882="부산", "부산광역시",IF(Sheet2!C882="서울", "서울특별시",  IF(Sheet2!C882="세종", "세종특별자치시",  IF(Sheet2!C882="울산", "울산광역시",IF(Sheet2!C882="인천", "인천광역시", IF(Sheet2!C882="전남", "전라남도", IF(Sheet2!C882="전북", "전라북도",  IF(Sheet2!C882="제주", "제주특별자치도", IF(Sheet2!C882="충남", "충청남도", IF(Sheet2!C882="충북", "충청북도", Sheet2!C882)))))))))))))))))</f>
        <v>경상남도</v>
      </c>
      <c r="F882" t="str">
        <f>IFERROR(MID(Sheet2!B882, FIND(" ", Sheet2!B882) + 1, FIND(" ", Sheet2!B882, FIND(" ", Sheet2!B882) + 1) - FIND(" ", Sheet2!B882) - 1), MID(Sheet2!B882, FIND(" ", Sheet2!B882) + 1, LEN(Sheet2!B882) - FIND(" ", Sheet2!B882)))</f>
        <v>하동군</v>
      </c>
      <c r="G882" t="s">
        <v>339</v>
      </c>
      <c r="H882" s="2" t="s">
        <v>33</v>
      </c>
      <c r="I882" s="2">
        <v>1.9</v>
      </c>
      <c r="J882" t="s">
        <v>6043</v>
      </c>
      <c r="K882" t="s">
        <v>35</v>
      </c>
      <c r="L882" t="s">
        <v>6044</v>
      </c>
      <c r="M882" t="s">
        <v>6045</v>
      </c>
      <c r="N882" t="s">
        <v>6046</v>
      </c>
      <c r="O882" t="s">
        <v>6047</v>
      </c>
      <c r="P882">
        <v>35.119644700000002</v>
      </c>
      <c r="Q882">
        <v>127.7702705</v>
      </c>
    </row>
    <row r="883" spans="1:17" x14ac:dyDescent="0.3">
      <c r="A883" t="s">
        <v>6048</v>
      </c>
      <c r="B883" t="s">
        <v>6049</v>
      </c>
      <c r="C883" t="s">
        <v>6050</v>
      </c>
      <c r="D883" t="s">
        <v>6051</v>
      </c>
      <c r="E883" t="str">
        <f>IF(Sheet2!C883="강원", "강원도", IF(Sheet2!C883="경기", "경기도", IF(Sheet2!C883="경남", "경상남도", IF(Sheet2!C883="경북", "경상북도", IF(Sheet2!C883="광주", "광주광역시", IF(Sheet2!C883="대구", "대구광역시", IF(Sheet2!C883="대전", "대전광역시", IF(Sheet2!C883="부산", "부산광역시",IF(Sheet2!C883="서울", "서울특별시",  IF(Sheet2!C883="세종", "세종특별자치시",  IF(Sheet2!C883="울산", "울산광역시",IF(Sheet2!C883="인천", "인천광역시", IF(Sheet2!C883="전남", "전라남도", IF(Sheet2!C883="전북", "전라북도",  IF(Sheet2!C883="제주", "제주특별자치도", IF(Sheet2!C883="충남", "충청남도", IF(Sheet2!C883="충북", "충청북도", Sheet2!C883)))))))))))))))))</f>
        <v>강원도</v>
      </c>
      <c r="F883" t="str">
        <f>IFERROR(MID(Sheet2!B883, FIND(" ", Sheet2!B883) + 1, FIND(" ", Sheet2!B883, FIND(" ", Sheet2!B883) + 1) - FIND(" ", Sheet2!B883) - 1), MID(Sheet2!B883, FIND(" ", Sheet2!B883) + 1, LEN(Sheet2!B883) - FIND(" ", Sheet2!B883)))</f>
        <v>강릉시</v>
      </c>
      <c r="G883" t="s">
        <v>32</v>
      </c>
      <c r="H883" s="2" t="s">
        <v>60</v>
      </c>
      <c r="I883" s="2">
        <v>17.5</v>
      </c>
      <c r="J883" t="s">
        <v>6052</v>
      </c>
      <c r="K883" t="s">
        <v>105</v>
      </c>
      <c r="L883" t="s">
        <v>6053</v>
      </c>
      <c r="M883" t="s">
        <v>6054</v>
      </c>
      <c r="N883" t="s">
        <v>6055</v>
      </c>
      <c r="O883" t="s">
        <v>6056</v>
      </c>
      <c r="P883">
        <v>37.704046499999997</v>
      </c>
      <c r="Q883">
        <v>128.74909550000001</v>
      </c>
    </row>
    <row r="884" spans="1:17" x14ac:dyDescent="0.3">
      <c r="A884" t="s">
        <v>6057</v>
      </c>
      <c r="B884" t="s">
        <v>6058</v>
      </c>
      <c r="C884" t="s">
        <v>6058</v>
      </c>
      <c r="D884" t="s">
        <v>6059</v>
      </c>
      <c r="E884" t="str">
        <f>IF(Sheet2!C884="강원", "강원도", IF(Sheet2!C884="경기", "경기도", IF(Sheet2!C884="경남", "경상남도", IF(Sheet2!C884="경북", "경상북도", IF(Sheet2!C884="광주", "광주광역시", IF(Sheet2!C884="대구", "대구광역시", IF(Sheet2!C884="대전", "대전광역시", IF(Sheet2!C884="부산", "부산광역시",IF(Sheet2!C884="서울", "서울특별시",  IF(Sheet2!C884="세종", "세종특별자치시",  IF(Sheet2!C884="울산", "울산광역시",IF(Sheet2!C884="인천", "인천광역시", IF(Sheet2!C884="전남", "전라남도", IF(Sheet2!C884="전북", "전라북도",  IF(Sheet2!C884="제주", "제주특별자치도", IF(Sheet2!C884="충남", "충청남도", IF(Sheet2!C884="충북", "충청북도", Sheet2!C884)))))))))))))))))</f>
        <v>부산광역시</v>
      </c>
      <c r="F884" t="str">
        <f>IFERROR(MID(Sheet2!B884, FIND(" ", Sheet2!B884) + 1, FIND(" ", Sheet2!B884, FIND(" ", Sheet2!B884) + 1) - FIND(" ", Sheet2!B884) - 1), MID(Sheet2!B884, FIND(" ", Sheet2!B884) + 1, LEN(Sheet2!B884) - FIND(" ", Sheet2!B884)))</f>
        <v>사하구</v>
      </c>
      <c r="G884" t="s">
        <v>339</v>
      </c>
      <c r="H884" s="2" t="s">
        <v>33</v>
      </c>
      <c r="I884" s="2">
        <v>1.67</v>
      </c>
      <c r="J884" t="s">
        <v>6060</v>
      </c>
      <c r="K884" t="s">
        <v>558</v>
      </c>
      <c r="L884" t="s">
        <v>6061</v>
      </c>
      <c r="M884" t="s">
        <v>6062</v>
      </c>
      <c r="N884" t="s">
        <v>6063</v>
      </c>
      <c r="O884" t="s">
        <v>6064</v>
      </c>
      <c r="P884">
        <v>35.095361099999998</v>
      </c>
      <c r="Q884">
        <v>128.95532349999999</v>
      </c>
    </row>
    <row r="885" spans="1:17" x14ac:dyDescent="0.3">
      <c r="A885" t="s">
        <v>6065</v>
      </c>
      <c r="B885" t="s">
        <v>6049</v>
      </c>
      <c r="C885" t="s">
        <v>6066</v>
      </c>
      <c r="D885" t="s">
        <v>6067</v>
      </c>
      <c r="E885" t="str">
        <f>IF(Sheet2!C885="강원", "강원도", IF(Sheet2!C885="경기", "경기도", IF(Sheet2!C885="경남", "경상남도", IF(Sheet2!C885="경북", "경상북도", IF(Sheet2!C885="광주", "광주광역시", IF(Sheet2!C885="대구", "대구광역시", IF(Sheet2!C885="대전", "대전광역시", IF(Sheet2!C885="부산", "부산광역시",IF(Sheet2!C885="서울", "서울특별시",  IF(Sheet2!C885="세종", "세종특별자치시",  IF(Sheet2!C885="울산", "울산광역시",IF(Sheet2!C885="인천", "인천광역시", IF(Sheet2!C885="전남", "전라남도", IF(Sheet2!C885="전북", "전라북도",  IF(Sheet2!C885="제주", "제주특별자치도", IF(Sheet2!C885="충남", "충청남도", IF(Sheet2!C885="충북", "충청북도", Sheet2!C885)))))))))))))))))</f>
        <v>강원도</v>
      </c>
      <c r="F885" t="str">
        <f>IFERROR(MID(Sheet2!B885, FIND(" ", Sheet2!B885) + 1, FIND(" ", Sheet2!B885, FIND(" ", Sheet2!B885) + 1) - FIND(" ", Sheet2!B885) - 1), MID(Sheet2!B885, FIND(" ", Sheet2!B885) + 1, LEN(Sheet2!B885) - FIND(" ", Sheet2!B885)))</f>
        <v>강릉시</v>
      </c>
      <c r="G885" t="s">
        <v>128</v>
      </c>
      <c r="H885" s="2" t="s">
        <v>78</v>
      </c>
      <c r="I885" s="2">
        <v>9.3000000000000007</v>
      </c>
      <c r="J885" t="s">
        <v>6068</v>
      </c>
      <c r="K885" t="s">
        <v>431</v>
      </c>
      <c r="L885" t="s">
        <v>6069</v>
      </c>
      <c r="M885" t="s">
        <v>6070</v>
      </c>
      <c r="N885" t="s">
        <v>6071</v>
      </c>
      <c r="O885" t="s">
        <v>6056</v>
      </c>
      <c r="P885">
        <v>37.704046499999997</v>
      </c>
      <c r="Q885">
        <v>128.74909550000001</v>
      </c>
    </row>
    <row r="886" spans="1:17" x14ac:dyDescent="0.3">
      <c r="A886" t="s">
        <v>6072</v>
      </c>
      <c r="B886" t="s">
        <v>6073</v>
      </c>
      <c r="C886" t="s">
        <v>6074</v>
      </c>
      <c r="D886" t="s">
        <v>6075</v>
      </c>
      <c r="E886" t="str">
        <f>IF(Sheet2!C886="강원", "강원도", IF(Sheet2!C886="경기", "경기도", IF(Sheet2!C886="경남", "경상남도", IF(Sheet2!C886="경북", "경상북도", IF(Sheet2!C886="광주", "광주광역시", IF(Sheet2!C886="대구", "대구광역시", IF(Sheet2!C886="대전", "대전광역시", IF(Sheet2!C886="부산", "부산광역시",IF(Sheet2!C886="서울", "서울특별시",  IF(Sheet2!C886="세종", "세종특별자치시",  IF(Sheet2!C886="울산", "울산광역시",IF(Sheet2!C886="인천", "인천광역시", IF(Sheet2!C886="전남", "전라남도", IF(Sheet2!C886="전북", "전라북도",  IF(Sheet2!C886="제주", "제주특별자치도", IF(Sheet2!C886="충남", "충청남도", IF(Sheet2!C886="충북", "충청북도", Sheet2!C886)))))))))))))))))</f>
        <v>부산광역시</v>
      </c>
      <c r="F886" t="str">
        <f>IFERROR(MID(Sheet2!B886, FIND(" ", Sheet2!B886) + 1, FIND(" ", Sheet2!B886, FIND(" ", Sheet2!B886) + 1) - FIND(" ", Sheet2!B886) - 1), MID(Sheet2!B886, FIND(" ", Sheet2!B886) + 1, LEN(Sheet2!B886) - FIND(" ", Sheet2!B886)))</f>
        <v>북구</v>
      </c>
      <c r="G886" t="s">
        <v>32</v>
      </c>
      <c r="H886" s="2" t="s">
        <v>20</v>
      </c>
      <c r="I886" s="2">
        <v>10.1</v>
      </c>
      <c r="J886" t="s">
        <v>6077</v>
      </c>
      <c r="K886" t="s">
        <v>137</v>
      </c>
      <c r="L886" t="s">
        <v>6078</v>
      </c>
      <c r="M886" t="s">
        <v>6078</v>
      </c>
      <c r="N886" t="s">
        <v>6078</v>
      </c>
      <c r="O886" t="s">
        <v>6079</v>
      </c>
      <c r="P886">
        <v>35.251754800000001</v>
      </c>
      <c r="Q886">
        <v>129.03727019999999</v>
      </c>
    </row>
    <row r="887" spans="1:17" x14ac:dyDescent="0.3">
      <c r="A887" t="s">
        <v>6080</v>
      </c>
      <c r="B887" t="s">
        <v>6081</v>
      </c>
      <c r="C887" t="s">
        <v>6082</v>
      </c>
      <c r="D887" t="s">
        <v>6083</v>
      </c>
      <c r="E887" t="str">
        <f>IF(Sheet2!C887="강원", "강원도", IF(Sheet2!C887="경기", "경기도", IF(Sheet2!C887="경남", "경상남도", IF(Sheet2!C887="경북", "경상북도", IF(Sheet2!C887="광주", "광주광역시", IF(Sheet2!C887="대구", "대구광역시", IF(Sheet2!C887="대전", "대전광역시", IF(Sheet2!C887="부산", "부산광역시",IF(Sheet2!C887="서울", "서울특별시",  IF(Sheet2!C887="세종", "세종특별자치시",  IF(Sheet2!C887="울산", "울산광역시",IF(Sheet2!C887="인천", "인천광역시", IF(Sheet2!C887="전남", "전라남도", IF(Sheet2!C887="전북", "전라북도",  IF(Sheet2!C887="제주", "제주특별자치도", IF(Sheet2!C887="충남", "충청남도", IF(Sheet2!C887="충북", "충청북도", Sheet2!C887)))))))))))))))))</f>
        <v>부산광역시</v>
      </c>
      <c r="F887" t="str">
        <f>IFERROR(MID(Sheet2!B887, FIND(" ", Sheet2!B887) + 1, FIND(" ", Sheet2!B887, FIND(" ", Sheet2!B887) + 1) - FIND(" ", Sheet2!B887) - 1), MID(Sheet2!B887, FIND(" ", Sheet2!B887) + 1, LEN(Sheet2!B887) - FIND(" ", Sheet2!B887)))</f>
        <v>북구</v>
      </c>
      <c r="G887" t="s">
        <v>19</v>
      </c>
      <c r="H887" s="2" t="s">
        <v>33</v>
      </c>
      <c r="I887" s="2">
        <v>4</v>
      </c>
      <c r="J887" t="s">
        <v>6084</v>
      </c>
      <c r="K887" t="s">
        <v>35</v>
      </c>
      <c r="L887" t="s">
        <v>6085</v>
      </c>
      <c r="M887" t="s">
        <v>6085</v>
      </c>
      <c r="N887" t="s">
        <v>138</v>
      </c>
      <c r="O887" t="s">
        <v>6086</v>
      </c>
      <c r="P887">
        <v>35.200732899999998</v>
      </c>
      <c r="Q887">
        <v>129.02987730000001</v>
      </c>
    </row>
    <row r="888" spans="1:17" x14ac:dyDescent="0.3">
      <c r="A888" t="s">
        <v>6087</v>
      </c>
      <c r="B888" t="s">
        <v>6088</v>
      </c>
      <c r="C888" t="s">
        <v>6088</v>
      </c>
      <c r="D888" t="s">
        <v>6089</v>
      </c>
      <c r="E888" t="str">
        <f>IF(Sheet2!C888="강원", "강원도", IF(Sheet2!C888="경기", "경기도", IF(Sheet2!C888="경남", "경상남도", IF(Sheet2!C888="경북", "경상북도", IF(Sheet2!C888="광주", "광주광역시", IF(Sheet2!C888="대구", "대구광역시", IF(Sheet2!C888="대전", "대전광역시", IF(Sheet2!C888="부산", "부산광역시",IF(Sheet2!C888="서울", "서울특별시",  IF(Sheet2!C888="세종", "세종특별자치시",  IF(Sheet2!C888="울산", "울산광역시",IF(Sheet2!C888="인천", "인천광역시", IF(Sheet2!C888="전남", "전라남도", IF(Sheet2!C888="전북", "전라북도",  IF(Sheet2!C888="제주", "제주특별자치도", IF(Sheet2!C888="충남", "충청남도", IF(Sheet2!C888="충북", "충청북도", Sheet2!C888)))))))))))))))))</f>
        <v>경상남도</v>
      </c>
      <c r="F888" t="str">
        <f>IFERROR(MID(Sheet2!B888, FIND(" ", Sheet2!B888) + 1, FIND(" ", Sheet2!B888, FIND(" ", Sheet2!B888) + 1) - FIND(" ", Sheet2!B888) - 1), MID(Sheet2!B888, FIND(" ", Sheet2!B888) + 1, LEN(Sheet2!B888) - FIND(" ", Sheet2!B888)))</f>
        <v>창녕군</v>
      </c>
      <c r="G888" t="s">
        <v>32</v>
      </c>
      <c r="H888" s="2" t="s">
        <v>78</v>
      </c>
      <c r="I888" s="2">
        <v>8.4</v>
      </c>
      <c r="J888" t="s">
        <v>6090</v>
      </c>
      <c r="K888" t="s">
        <v>122</v>
      </c>
      <c r="L888" t="s">
        <v>6091</v>
      </c>
      <c r="M888" t="s">
        <v>6092</v>
      </c>
      <c r="N888" t="s">
        <v>6093</v>
      </c>
      <c r="O888" t="s">
        <v>6094</v>
      </c>
      <c r="P888">
        <v>35.549111500000002</v>
      </c>
      <c r="Q888">
        <v>128.4161804</v>
      </c>
    </row>
    <row r="889" spans="1:17" x14ac:dyDescent="0.3">
      <c r="A889" t="s">
        <v>6095</v>
      </c>
      <c r="B889" t="s">
        <v>6096</v>
      </c>
      <c r="C889" t="s">
        <v>6097</v>
      </c>
      <c r="D889" t="s">
        <v>6098</v>
      </c>
      <c r="E889" t="str">
        <f>IF(Sheet2!C889="강원", "강원도", IF(Sheet2!C889="경기", "경기도", IF(Sheet2!C889="경남", "경상남도", IF(Sheet2!C889="경북", "경상북도", IF(Sheet2!C889="광주", "광주광역시", IF(Sheet2!C889="대구", "대구광역시", IF(Sheet2!C889="대전", "대전광역시", IF(Sheet2!C889="부산", "부산광역시",IF(Sheet2!C889="서울", "서울특별시",  IF(Sheet2!C889="세종", "세종특별자치시",  IF(Sheet2!C889="울산", "울산광역시",IF(Sheet2!C889="인천", "인천광역시", IF(Sheet2!C889="전남", "전라남도", IF(Sheet2!C889="전북", "전라북도",  IF(Sheet2!C889="제주", "제주특별자치도", IF(Sheet2!C889="충남", "충청남도", IF(Sheet2!C889="충북", "충청북도", Sheet2!C889)))))))))))))))))</f>
        <v>경상남도</v>
      </c>
      <c r="F889" t="str">
        <f>IFERROR(MID(Sheet2!B889, FIND(" ", Sheet2!B889) + 1, FIND(" ", Sheet2!B889, FIND(" ", Sheet2!B889) + 1) - FIND(" ", Sheet2!B889) - 1), MID(Sheet2!B889, FIND(" ", Sheet2!B889) + 1, LEN(Sheet2!B889) - FIND(" ", Sheet2!B889)))</f>
        <v>창원시</v>
      </c>
      <c r="G889" t="s">
        <v>32</v>
      </c>
      <c r="H889" s="2" t="s">
        <v>33</v>
      </c>
      <c r="I889" s="2">
        <v>6</v>
      </c>
      <c r="J889" t="s">
        <v>6100</v>
      </c>
      <c r="K889" t="s">
        <v>122</v>
      </c>
      <c r="L889" t="s">
        <v>138</v>
      </c>
      <c r="M889" t="s">
        <v>6101</v>
      </c>
      <c r="N889" t="s">
        <v>6102</v>
      </c>
      <c r="O889" t="s">
        <v>6103</v>
      </c>
      <c r="P889">
        <v>35.058569800000001</v>
      </c>
      <c r="Q889">
        <v>128.5509242</v>
      </c>
    </row>
    <row r="890" spans="1:17" x14ac:dyDescent="0.3">
      <c r="A890" t="s">
        <v>6104</v>
      </c>
      <c r="B890" t="s">
        <v>6049</v>
      </c>
      <c r="C890" t="s">
        <v>6105</v>
      </c>
      <c r="D890" t="s">
        <v>6106</v>
      </c>
      <c r="E890" t="str">
        <f>IF(Sheet2!C890="강원", "강원도", IF(Sheet2!C890="경기", "경기도", IF(Sheet2!C890="경남", "경상남도", IF(Sheet2!C890="경북", "경상북도", IF(Sheet2!C890="광주", "광주광역시", IF(Sheet2!C890="대구", "대구광역시", IF(Sheet2!C890="대전", "대전광역시", IF(Sheet2!C890="부산", "부산광역시",IF(Sheet2!C890="서울", "서울특별시",  IF(Sheet2!C890="세종", "세종특별자치시",  IF(Sheet2!C890="울산", "울산광역시",IF(Sheet2!C890="인천", "인천광역시", IF(Sheet2!C890="전남", "전라남도", IF(Sheet2!C890="전북", "전라북도",  IF(Sheet2!C890="제주", "제주특별자치도", IF(Sheet2!C890="충남", "충청남도", IF(Sheet2!C890="충북", "충청북도", Sheet2!C890)))))))))))))))))</f>
        <v>강원도</v>
      </c>
      <c r="F890" t="str">
        <f>IFERROR(MID(Sheet2!B890, FIND(" ", Sheet2!B890) + 1, FIND(" ", Sheet2!B890, FIND(" ", Sheet2!B890) + 1) - FIND(" ", Sheet2!B890) - 1), MID(Sheet2!B890, FIND(" ", Sheet2!B890) + 1, LEN(Sheet2!B890) - FIND(" ", Sheet2!B890)))</f>
        <v>강릉시</v>
      </c>
      <c r="G890" t="s">
        <v>32</v>
      </c>
      <c r="H890" s="2" t="s">
        <v>20</v>
      </c>
      <c r="I890" s="2">
        <v>14</v>
      </c>
      <c r="J890" t="s">
        <v>6107</v>
      </c>
      <c r="K890" t="s">
        <v>71</v>
      </c>
      <c r="L890" t="s">
        <v>6108</v>
      </c>
      <c r="M890" t="s">
        <v>6109</v>
      </c>
      <c r="N890" t="s">
        <v>6108</v>
      </c>
      <c r="O890" t="s">
        <v>6056</v>
      </c>
      <c r="P890">
        <v>37.704046499999997</v>
      </c>
      <c r="Q890">
        <v>128.74909550000001</v>
      </c>
    </row>
    <row r="891" spans="1:17" x14ac:dyDescent="0.3">
      <c r="A891" t="s">
        <v>6110</v>
      </c>
      <c r="B891" t="s">
        <v>6049</v>
      </c>
      <c r="C891" t="s">
        <v>6111</v>
      </c>
      <c r="D891" t="s">
        <v>6112</v>
      </c>
      <c r="E891" t="str">
        <f>IF(Sheet2!C891="강원", "강원도", IF(Sheet2!C891="경기", "경기도", IF(Sheet2!C891="경남", "경상남도", IF(Sheet2!C891="경북", "경상북도", IF(Sheet2!C891="광주", "광주광역시", IF(Sheet2!C891="대구", "대구광역시", IF(Sheet2!C891="대전", "대전광역시", IF(Sheet2!C891="부산", "부산광역시",IF(Sheet2!C891="서울", "서울특별시",  IF(Sheet2!C891="세종", "세종특별자치시",  IF(Sheet2!C891="울산", "울산광역시",IF(Sheet2!C891="인천", "인천광역시", IF(Sheet2!C891="전남", "전라남도", IF(Sheet2!C891="전북", "전라북도",  IF(Sheet2!C891="제주", "제주특별자치도", IF(Sheet2!C891="충남", "충청남도", IF(Sheet2!C891="충북", "충청북도", Sheet2!C891)))))))))))))))))</f>
        <v>강원도</v>
      </c>
      <c r="F891" t="str">
        <f>IFERROR(MID(Sheet2!B891, FIND(" ", Sheet2!B891) + 1, FIND(" ", Sheet2!B891, FIND(" ", Sheet2!B891) + 1) - FIND(" ", Sheet2!B891) - 1), MID(Sheet2!B891, FIND(" ", Sheet2!B891) + 1, LEN(Sheet2!B891) - FIND(" ", Sheet2!B891)))</f>
        <v>강릉시</v>
      </c>
      <c r="G891" t="s">
        <v>32</v>
      </c>
      <c r="H891" s="2" t="s">
        <v>20</v>
      </c>
      <c r="I891" s="2">
        <v>11</v>
      </c>
      <c r="J891" t="s">
        <v>6113</v>
      </c>
      <c r="K891" t="s">
        <v>22</v>
      </c>
      <c r="L891" t="s">
        <v>6114</v>
      </c>
      <c r="M891" t="s">
        <v>6115</v>
      </c>
      <c r="N891" t="s">
        <v>6116</v>
      </c>
      <c r="O891" t="s">
        <v>6056</v>
      </c>
      <c r="P891">
        <v>37.704046499999997</v>
      </c>
      <c r="Q891">
        <v>128.74909550000001</v>
      </c>
    </row>
    <row r="892" spans="1:17" x14ac:dyDescent="0.3">
      <c r="A892" t="s">
        <v>6117</v>
      </c>
      <c r="B892" t="s">
        <v>6049</v>
      </c>
      <c r="C892" t="s">
        <v>6118</v>
      </c>
      <c r="D892" t="s">
        <v>6119</v>
      </c>
      <c r="E892" t="str">
        <f>IF(Sheet2!C892="강원", "강원도", IF(Sheet2!C892="경기", "경기도", IF(Sheet2!C892="경남", "경상남도", IF(Sheet2!C892="경북", "경상북도", IF(Sheet2!C892="광주", "광주광역시", IF(Sheet2!C892="대구", "대구광역시", IF(Sheet2!C892="대전", "대전광역시", IF(Sheet2!C892="부산", "부산광역시",IF(Sheet2!C892="서울", "서울특별시",  IF(Sheet2!C892="세종", "세종특별자치시",  IF(Sheet2!C892="울산", "울산광역시",IF(Sheet2!C892="인천", "인천광역시", IF(Sheet2!C892="전남", "전라남도", IF(Sheet2!C892="전북", "전라북도",  IF(Sheet2!C892="제주", "제주특별자치도", IF(Sheet2!C892="충남", "충청남도", IF(Sheet2!C892="충북", "충청북도", Sheet2!C892)))))))))))))))))</f>
        <v>강원도</v>
      </c>
      <c r="F892" t="str">
        <f>IFERROR(MID(Sheet2!B892, FIND(" ", Sheet2!B892) + 1, FIND(" ", Sheet2!B892, FIND(" ", Sheet2!B892) + 1) - FIND(" ", Sheet2!B892) - 1), MID(Sheet2!B892, FIND(" ", Sheet2!B892) + 1, LEN(Sheet2!B892) - FIND(" ", Sheet2!B892)))</f>
        <v>강릉시</v>
      </c>
      <c r="G892" t="s">
        <v>32</v>
      </c>
      <c r="H892" s="2" t="s">
        <v>120</v>
      </c>
      <c r="I892" s="2">
        <v>16.3</v>
      </c>
      <c r="J892" t="s">
        <v>6120</v>
      </c>
      <c r="K892" t="s">
        <v>71</v>
      </c>
      <c r="L892" t="s">
        <v>6121</v>
      </c>
      <c r="M892" t="s">
        <v>6122</v>
      </c>
      <c r="N892" t="s">
        <v>6123</v>
      </c>
      <c r="O892" t="s">
        <v>6056</v>
      </c>
      <c r="P892">
        <v>37.704046499999997</v>
      </c>
      <c r="Q892">
        <v>128.74909550000001</v>
      </c>
    </row>
    <row r="893" spans="1:17" x14ac:dyDescent="0.3">
      <c r="A893" t="s">
        <v>6124</v>
      </c>
      <c r="B893" t="s">
        <v>6125</v>
      </c>
      <c r="C893" t="s">
        <v>6126</v>
      </c>
      <c r="D893" t="s">
        <v>6127</v>
      </c>
      <c r="E893" t="str">
        <f>IF(Sheet2!C893="강원", "강원도", IF(Sheet2!C893="경기", "경기도", IF(Sheet2!C893="경남", "경상남도", IF(Sheet2!C893="경북", "경상북도", IF(Sheet2!C893="광주", "광주광역시", IF(Sheet2!C893="대구", "대구광역시", IF(Sheet2!C893="대전", "대전광역시", IF(Sheet2!C893="부산", "부산광역시",IF(Sheet2!C893="서울", "서울특별시",  IF(Sheet2!C893="세종", "세종특별자치시",  IF(Sheet2!C893="울산", "울산광역시",IF(Sheet2!C893="인천", "인천광역시", IF(Sheet2!C893="전남", "전라남도", IF(Sheet2!C893="전북", "전라북도",  IF(Sheet2!C893="제주", "제주특별자치도", IF(Sheet2!C893="충남", "충청남도", IF(Sheet2!C893="충북", "충청북도", Sheet2!C893)))))))))))))))))</f>
        <v>경상남도</v>
      </c>
      <c r="F893" t="str">
        <f>IFERROR(MID(Sheet2!B893, FIND(" ", Sheet2!B893) + 1, FIND(" ", Sheet2!B893, FIND(" ", Sheet2!B893) + 1) - FIND(" ", Sheet2!B893) - 1), MID(Sheet2!B893, FIND(" ", Sheet2!B893) + 1, LEN(Sheet2!B893) - FIND(" ", Sheet2!B893)))</f>
        <v>김해시</v>
      </c>
      <c r="G893" t="s">
        <v>19</v>
      </c>
      <c r="H893" s="2" t="s">
        <v>78</v>
      </c>
      <c r="I893" s="2">
        <v>9.1999999999999993</v>
      </c>
      <c r="J893" t="s">
        <v>6128</v>
      </c>
      <c r="K893" t="s">
        <v>80</v>
      </c>
      <c r="L893" t="s">
        <v>6129</v>
      </c>
      <c r="M893" t="s">
        <v>6129</v>
      </c>
      <c r="N893" t="s">
        <v>6130</v>
      </c>
      <c r="O893" t="s">
        <v>6131</v>
      </c>
      <c r="P893">
        <v>35.321824499999998</v>
      </c>
      <c r="Q893">
        <v>128.80287480000001</v>
      </c>
    </row>
    <row r="894" spans="1:17" x14ac:dyDescent="0.3">
      <c r="A894" t="s">
        <v>6132</v>
      </c>
      <c r="B894" t="s">
        <v>6049</v>
      </c>
      <c r="C894" t="s">
        <v>6133</v>
      </c>
      <c r="D894" t="s">
        <v>6134</v>
      </c>
      <c r="E894" t="str">
        <f>IF(Sheet2!C894="강원", "강원도", IF(Sheet2!C894="경기", "경기도", IF(Sheet2!C894="경남", "경상남도", IF(Sheet2!C894="경북", "경상북도", IF(Sheet2!C894="광주", "광주광역시", IF(Sheet2!C894="대구", "대구광역시", IF(Sheet2!C894="대전", "대전광역시", IF(Sheet2!C894="부산", "부산광역시",IF(Sheet2!C894="서울", "서울특별시",  IF(Sheet2!C894="세종", "세종특별자치시",  IF(Sheet2!C894="울산", "울산광역시",IF(Sheet2!C894="인천", "인천광역시", IF(Sheet2!C894="전남", "전라남도", IF(Sheet2!C894="전북", "전라북도",  IF(Sheet2!C894="제주", "제주특별자치도", IF(Sheet2!C894="충남", "충청남도", IF(Sheet2!C894="충북", "충청북도", Sheet2!C894)))))))))))))))))</f>
        <v>강원도</v>
      </c>
      <c r="F894" t="str">
        <f>IFERROR(MID(Sheet2!B894, FIND(" ", Sheet2!B894) + 1, FIND(" ", Sheet2!B894, FIND(" ", Sheet2!B894) + 1) - FIND(" ", Sheet2!B894) - 1), MID(Sheet2!B894, FIND(" ", Sheet2!B894) + 1, LEN(Sheet2!B894) - FIND(" ", Sheet2!B894)))</f>
        <v>강릉시</v>
      </c>
      <c r="G894" t="s">
        <v>32</v>
      </c>
      <c r="H894" s="2" t="s">
        <v>20</v>
      </c>
      <c r="I894" s="2">
        <v>12.5</v>
      </c>
      <c r="J894" t="s">
        <v>6135</v>
      </c>
      <c r="K894" t="s">
        <v>22</v>
      </c>
      <c r="L894" t="s">
        <v>6136</v>
      </c>
      <c r="M894" t="s">
        <v>6136</v>
      </c>
      <c r="N894" t="s">
        <v>6137</v>
      </c>
      <c r="O894" t="s">
        <v>6056</v>
      </c>
      <c r="P894">
        <v>37.704046499999997</v>
      </c>
      <c r="Q894">
        <v>128.74909550000001</v>
      </c>
    </row>
    <row r="895" spans="1:17" x14ac:dyDescent="0.3">
      <c r="A895" t="s">
        <v>6138</v>
      </c>
      <c r="B895" t="s">
        <v>6139</v>
      </c>
      <c r="C895" t="s">
        <v>6140</v>
      </c>
      <c r="D895" t="s">
        <v>6141</v>
      </c>
      <c r="E895" t="str">
        <f>IF(Sheet2!C895="강원", "강원도", IF(Sheet2!C895="경기", "경기도", IF(Sheet2!C895="경남", "경상남도", IF(Sheet2!C895="경북", "경상북도", IF(Sheet2!C895="광주", "광주광역시", IF(Sheet2!C895="대구", "대구광역시", IF(Sheet2!C895="대전", "대전광역시", IF(Sheet2!C895="부산", "부산광역시",IF(Sheet2!C895="서울", "서울특별시",  IF(Sheet2!C895="세종", "세종특별자치시",  IF(Sheet2!C895="울산", "울산광역시",IF(Sheet2!C895="인천", "인천광역시", IF(Sheet2!C895="전남", "전라남도", IF(Sheet2!C895="전북", "전라북도",  IF(Sheet2!C895="제주", "제주특별자치도", IF(Sheet2!C895="충남", "충청남도", IF(Sheet2!C895="충북", "충청북도", Sheet2!C895)))))))))))))))))</f>
        <v>부산광역시</v>
      </c>
      <c r="F895" t="str">
        <f>IFERROR(MID(Sheet2!B895, FIND(" ", Sheet2!B895) + 1, FIND(" ", Sheet2!B895, FIND(" ", Sheet2!B895) + 1) - FIND(" ", Sheet2!B895) - 1), MID(Sheet2!B895, FIND(" ", Sheet2!B895) + 1, LEN(Sheet2!B895) - FIND(" ", Sheet2!B895)))</f>
        <v>동구</v>
      </c>
      <c r="G895" t="s">
        <v>32</v>
      </c>
      <c r="H895" s="2" t="s">
        <v>33</v>
      </c>
      <c r="I895" s="2">
        <v>3.5</v>
      </c>
      <c r="J895" t="s">
        <v>6143</v>
      </c>
      <c r="K895" t="s">
        <v>477</v>
      </c>
      <c r="L895" t="s">
        <v>6144</v>
      </c>
      <c r="M895" t="s">
        <v>6145</v>
      </c>
      <c r="N895" t="s">
        <v>6146</v>
      </c>
      <c r="O895" t="s">
        <v>6147</v>
      </c>
      <c r="P895">
        <v>37.527137099999997</v>
      </c>
      <c r="Q895">
        <v>126.997407</v>
      </c>
    </row>
    <row r="896" spans="1:17" x14ac:dyDescent="0.3">
      <c r="A896" t="s">
        <v>6148</v>
      </c>
      <c r="B896" t="s">
        <v>6049</v>
      </c>
      <c r="C896" t="s">
        <v>6149</v>
      </c>
      <c r="D896" t="s">
        <v>6150</v>
      </c>
      <c r="E896" t="str">
        <f>IF(Sheet2!C896="강원", "강원도", IF(Sheet2!C896="경기", "경기도", IF(Sheet2!C896="경남", "경상남도", IF(Sheet2!C896="경북", "경상북도", IF(Sheet2!C896="광주", "광주광역시", IF(Sheet2!C896="대구", "대구광역시", IF(Sheet2!C896="대전", "대전광역시", IF(Sheet2!C896="부산", "부산광역시",IF(Sheet2!C896="서울", "서울특별시",  IF(Sheet2!C896="세종", "세종특별자치시",  IF(Sheet2!C896="울산", "울산광역시",IF(Sheet2!C896="인천", "인천광역시", IF(Sheet2!C896="전남", "전라남도", IF(Sheet2!C896="전북", "전라북도",  IF(Sheet2!C896="제주", "제주특별자치도", IF(Sheet2!C896="충남", "충청남도", IF(Sheet2!C896="충북", "충청북도", Sheet2!C896)))))))))))))))))</f>
        <v>강원도</v>
      </c>
      <c r="F896" t="str">
        <f>IFERROR(MID(Sheet2!B896, FIND(" ", Sheet2!B896) + 1, FIND(" ", Sheet2!B896, FIND(" ", Sheet2!B896) + 1) - FIND(" ", Sheet2!B896) - 1), MID(Sheet2!B896, FIND(" ", Sheet2!B896) + 1, LEN(Sheet2!B896) - FIND(" ", Sheet2!B896)))</f>
        <v>강릉시</v>
      </c>
      <c r="G896" t="s">
        <v>32</v>
      </c>
      <c r="H896" s="2" t="s">
        <v>120</v>
      </c>
      <c r="I896" s="2">
        <v>13</v>
      </c>
      <c r="J896" t="s">
        <v>6151</v>
      </c>
      <c r="K896" t="s">
        <v>431</v>
      </c>
      <c r="L896" t="s">
        <v>6152</v>
      </c>
      <c r="M896" t="s">
        <v>6153</v>
      </c>
      <c r="N896" t="s">
        <v>6154</v>
      </c>
      <c r="O896" t="s">
        <v>6056</v>
      </c>
      <c r="P896">
        <v>37.704046499999997</v>
      </c>
      <c r="Q896">
        <v>128.74909550000001</v>
      </c>
    </row>
    <row r="897" spans="1:17" x14ac:dyDescent="0.3">
      <c r="A897" t="s">
        <v>6155</v>
      </c>
      <c r="B897" t="s">
        <v>3545</v>
      </c>
      <c r="C897" t="s">
        <v>1478</v>
      </c>
      <c r="D897" t="s">
        <v>6156</v>
      </c>
      <c r="E897" t="str">
        <f>IF(Sheet2!C897="강원", "강원도", IF(Sheet2!C897="경기", "경기도", IF(Sheet2!C897="경남", "경상남도", IF(Sheet2!C897="경북", "경상북도", IF(Sheet2!C897="광주", "광주광역시", IF(Sheet2!C897="대구", "대구광역시", IF(Sheet2!C897="대전", "대전광역시", IF(Sheet2!C897="부산", "부산광역시",IF(Sheet2!C897="서울", "서울특별시",  IF(Sheet2!C897="세종", "세종특별자치시",  IF(Sheet2!C897="울산", "울산광역시",IF(Sheet2!C897="인천", "인천광역시", IF(Sheet2!C897="전남", "전라남도", IF(Sheet2!C897="전북", "전라북도",  IF(Sheet2!C897="제주", "제주특별자치도", IF(Sheet2!C897="충남", "충청남도", IF(Sheet2!C897="충북", "충청북도", Sheet2!C897)))))))))))))))))</f>
        <v>울산광역시</v>
      </c>
      <c r="F897" t="str">
        <f>IFERROR(MID(Sheet2!B897, FIND(" ", Sheet2!B897) + 1, FIND(" ", Sheet2!B897, FIND(" ", Sheet2!B897) + 1) - FIND(" ", Sheet2!B897) - 1), MID(Sheet2!B897, FIND(" ", Sheet2!B897) + 1, LEN(Sheet2!B897) - FIND(" ", Sheet2!B897)))</f>
        <v>북구</v>
      </c>
      <c r="G897" t="s">
        <v>32</v>
      </c>
      <c r="H897" s="2" t="s">
        <v>20</v>
      </c>
      <c r="I897" s="2">
        <v>11.5</v>
      </c>
      <c r="J897" t="s">
        <v>6157</v>
      </c>
      <c r="K897" t="s">
        <v>71</v>
      </c>
      <c r="L897" t="s">
        <v>6158</v>
      </c>
      <c r="M897" t="s">
        <v>6159</v>
      </c>
      <c r="O897" t="s">
        <v>3550</v>
      </c>
      <c r="P897">
        <v>35.609333399999997</v>
      </c>
      <c r="Q897">
        <v>129.29938849999999</v>
      </c>
    </row>
    <row r="898" spans="1:17" x14ac:dyDescent="0.3">
      <c r="A898" t="s">
        <v>6160</v>
      </c>
      <c r="B898" t="s">
        <v>3545</v>
      </c>
      <c r="C898" t="s">
        <v>109</v>
      </c>
      <c r="D898" t="s">
        <v>6161</v>
      </c>
      <c r="E898" t="str">
        <f>IF(Sheet2!C898="강원", "강원도", IF(Sheet2!C898="경기", "경기도", IF(Sheet2!C898="경남", "경상남도", IF(Sheet2!C898="경북", "경상북도", IF(Sheet2!C898="광주", "광주광역시", IF(Sheet2!C898="대구", "대구광역시", IF(Sheet2!C898="대전", "대전광역시", IF(Sheet2!C898="부산", "부산광역시",IF(Sheet2!C898="서울", "서울특별시",  IF(Sheet2!C898="세종", "세종특별자치시",  IF(Sheet2!C898="울산", "울산광역시",IF(Sheet2!C898="인천", "인천광역시", IF(Sheet2!C898="전남", "전라남도", IF(Sheet2!C898="전북", "전라북도",  IF(Sheet2!C898="제주", "제주특별자치도", IF(Sheet2!C898="충남", "충청남도", IF(Sheet2!C898="충북", "충청북도", Sheet2!C898)))))))))))))))))</f>
        <v>울산광역시</v>
      </c>
      <c r="F898" t="str">
        <f>IFERROR(MID(Sheet2!B898, FIND(" ", Sheet2!B898) + 1, FIND(" ", Sheet2!B898, FIND(" ", Sheet2!B898) + 1) - FIND(" ", Sheet2!B898) - 1), MID(Sheet2!B898, FIND(" ", Sheet2!B898) + 1, LEN(Sheet2!B898) - FIND(" ", Sheet2!B898)))</f>
        <v>북구</v>
      </c>
      <c r="G898" t="s">
        <v>32</v>
      </c>
      <c r="H898" s="2" t="s">
        <v>20</v>
      </c>
      <c r="I898" s="2">
        <v>11</v>
      </c>
      <c r="J898" t="s">
        <v>6162</v>
      </c>
      <c r="K898" t="s">
        <v>431</v>
      </c>
      <c r="L898" t="s">
        <v>6163</v>
      </c>
      <c r="M898" t="s">
        <v>6164</v>
      </c>
      <c r="O898" t="s">
        <v>3550</v>
      </c>
      <c r="P898">
        <v>35.609333399999997</v>
      </c>
      <c r="Q898">
        <v>129.29938849999999</v>
      </c>
    </row>
    <row r="899" spans="1:17" x14ac:dyDescent="0.3">
      <c r="A899" t="s">
        <v>6165</v>
      </c>
      <c r="B899" t="s">
        <v>3545</v>
      </c>
      <c r="C899" t="s">
        <v>1553</v>
      </c>
      <c r="D899" t="s">
        <v>6166</v>
      </c>
      <c r="E899" t="str">
        <f>IF(Sheet2!C899="강원", "강원도", IF(Sheet2!C899="경기", "경기도", IF(Sheet2!C899="경남", "경상남도", IF(Sheet2!C899="경북", "경상북도", IF(Sheet2!C899="광주", "광주광역시", IF(Sheet2!C899="대구", "대구광역시", IF(Sheet2!C899="대전", "대전광역시", IF(Sheet2!C899="부산", "부산광역시",IF(Sheet2!C899="서울", "서울특별시",  IF(Sheet2!C899="세종", "세종특별자치시",  IF(Sheet2!C899="울산", "울산광역시",IF(Sheet2!C899="인천", "인천광역시", IF(Sheet2!C899="전남", "전라남도", IF(Sheet2!C899="전북", "전라북도",  IF(Sheet2!C899="제주", "제주특별자치도", IF(Sheet2!C899="충남", "충청남도", IF(Sheet2!C899="충북", "충청북도", Sheet2!C899)))))))))))))))))</f>
        <v>울산광역시</v>
      </c>
      <c r="F899" t="str">
        <f>IFERROR(MID(Sheet2!B899, FIND(" ", Sheet2!B899) + 1, FIND(" ", Sheet2!B899, FIND(" ", Sheet2!B899) + 1) - FIND(" ", Sheet2!B899) - 1), MID(Sheet2!B899, FIND(" ", Sheet2!B899) + 1, LEN(Sheet2!B899) - FIND(" ", Sheet2!B899)))</f>
        <v>남구</v>
      </c>
      <c r="G899" t="s">
        <v>19</v>
      </c>
      <c r="H899" s="2" t="s">
        <v>78</v>
      </c>
      <c r="I899" s="2">
        <v>8</v>
      </c>
      <c r="J899" t="s">
        <v>6167</v>
      </c>
      <c r="K899" t="s">
        <v>22</v>
      </c>
      <c r="L899" t="s">
        <v>6163</v>
      </c>
      <c r="M899" t="s">
        <v>6168</v>
      </c>
      <c r="N899" t="s">
        <v>6169</v>
      </c>
      <c r="O899" t="s">
        <v>3550</v>
      </c>
      <c r="P899">
        <v>35.609333399999997</v>
      </c>
      <c r="Q899">
        <v>129.29938849999999</v>
      </c>
    </row>
    <row r="900" spans="1:17" x14ac:dyDescent="0.3">
      <c r="A900" t="s">
        <v>6170</v>
      </c>
      <c r="B900" t="s">
        <v>3545</v>
      </c>
      <c r="C900" t="s">
        <v>3104</v>
      </c>
      <c r="D900" t="s">
        <v>6171</v>
      </c>
      <c r="E900" t="str">
        <f>IF(Sheet2!C900="강원", "강원도", IF(Sheet2!C900="경기", "경기도", IF(Sheet2!C900="경남", "경상남도", IF(Sheet2!C900="경북", "경상북도", IF(Sheet2!C900="광주", "광주광역시", IF(Sheet2!C900="대구", "대구광역시", IF(Sheet2!C900="대전", "대전광역시", IF(Sheet2!C900="부산", "부산광역시",IF(Sheet2!C900="서울", "서울특별시",  IF(Sheet2!C900="세종", "세종특별자치시",  IF(Sheet2!C900="울산", "울산광역시",IF(Sheet2!C900="인천", "인천광역시", IF(Sheet2!C900="전남", "전라남도", IF(Sheet2!C900="전북", "전라북도",  IF(Sheet2!C900="제주", "제주특별자치도", IF(Sheet2!C900="충남", "충청남도", IF(Sheet2!C900="충북", "충청북도", Sheet2!C900)))))))))))))))))</f>
        <v>울산광역시</v>
      </c>
      <c r="F900" t="str">
        <f>IFERROR(MID(Sheet2!B900, FIND(" ", Sheet2!B900) + 1, FIND(" ", Sheet2!B900, FIND(" ", Sheet2!B900) + 1) - FIND(" ", Sheet2!B900) - 1), MID(Sheet2!B900, FIND(" ", Sheet2!B900) + 1, LEN(Sheet2!B900) - FIND(" ", Sheet2!B900)))</f>
        <v>남구</v>
      </c>
      <c r="G900" t="s">
        <v>32</v>
      </c>
      <c r="H900" s="2" t="s">
        <v>20</v>
      </c>
      <c r="I900" s="2">
        <v>14</v>
      </c>
      <c r="J900" t="s">
        <v>6172</v>
      </c>
      <c r="K900" t="s">
        <v>71</v>
      </c>
      <c r="L900" t="s">
        <v>6163</v>
      </c>
      <c r="M900" t="s">
        <v>6173</v>
      </c>
      <c r="N900" t="s">
        <v>6174</v>
      </c>
      <c r="O900" t="s">
        <v>3550</v>
      </c>
      <c r="P900">
        <v>35.609333399999997</v>
      </c>
      <c r="Q900">
        <v>129.29938849999999</v>
      </c>
    </row>
    <row r="901" spans="1:17" x14ac:dyDescent="0.3">
      <c r="A901" t="s">
        <v>6175</v>
      </c>
      <c r="B901" t="s">
        <v>4710</v>
      </c>
      <c r="C901" t="s">
        <v>29</v>
      </c>
      <c r="D901" t="s">
        <v>6176</v>
      </c>
      <c r="E901" t="str">
        <f>IF(Sheet2!C901="강원", "강원도", IF(Sheet2!C901="경기", "경기도", IF(Sheet2!C901="경남", "경상남도", IF(Sheet2!C901="경북", "경상북도", IF(Sheet2!C901="광주", "광주광역시", IF(Sheet2!C901="대구", "대구광역시", IF(Sheet2!C901="대전", "대전광역시", IF(Sheet2!C901="부산", "부산광역시",IF(Sheet2!C901="서울", "서울특별시",  IF(Sheet2!C901="세종", "세종특별자치시",  IF(Sheet2!C901="울산", "울산광역시",IF(Sheet2!C901="인천", "인천광역시", IF(Sheet2!C901="전남", "전라남도", IF(Sheet2!C901="전북", "전라북도",  IF(Sheet2!C901="제주", "제주특별자치도", IF(Sheet2!C901="충남", "충청남도", IF(Sheet2!C901="충북", "충청북도", Sheet2!C901)))))))))))))))))</f>
        <v>울산광역시</v>
      </c>
      <c r="F901" t="str">
        <f>IFERROR(MID(Sheet2!B901, FIND(" ", Sheet2!B901) + 1, FIND(" ", Sheet2!B901, FIND(" ", Sheet2!B901) + 1) - FIND(" ", Sheet2!B901) - 1), MID(Sheet2!B901, FIND(" ", Sheet2!B901) + 1, LEN(Sheet2!B901) - FIND(" ", Sheet2!B901)))</f>
        <v>북구</v>
      </c>
      <c r="G901" t="s">
        <v>32</v>
      </c>
      <c r="H901" s="2" t="s">
        <v>33</v>
      </c>
      <c r="I901" s="2">
        <v>3.2</v>
      </c>
      <c r="J901" t="s">
        <v>6177</v>
      </c>
      <c r="K901" t="s">
        <v>477</v>
      </c>
      <c r="L901" t="s">
        <v>6178</v>
      </c>
      <c r="M901" t="s">
        <v>6179</v>
      </c>
      <c r="N901" t="s">
        <v>6180</v>
      </c>
      <c r="O901" t="s">
        <v>4716</v>
      </c>
      <c r="P901">
        <v>35.615171699999998</v>
      </c>
      <c r="Q901">
        <v>129.44381179999999</v>
      </c>
    </row>
    <row r="902" spans="1:17" x14ac:dyDescent="0.3">
      <c r="A902" t="s">
        <v>6181</v>
      </c>
      <c r="B902" t="s">
        <v>4710</v>
      </c>
      <c r="C902" t="s">
        <v>41</v>
      </c>
      <c r="D902" t="s">
        <v>6182</v>
      </c>
      <c r="E902" t="str">
        <f>IF(Sheet2!C902="강원", "강원도", IF(Sheet2!C902="경기", "경기도", IF(Sheet2!C902="경남", "경상남도", IF(Sheet2!C902="경북", "경상북도", IF(Sheet2!C902="광주", "광주광역시", IF(Sheet2!C902="대구", "대구광역시", IF(Sheet2!C902="대전", "대전광역시", IF(Sheet2!C902="부산", "부산광역시",IF(Sheet2!C902="서울", "서울특별시",  IF(Sheet2!C902="세종", "세종특별자치시",  IF(Sheet2!C902="울산", "울산광역시",IF(Sheet2!C902="인천", "인천광역시", IF(Sheet2!C902="전남", "전라남도", IF(Sheet2!C902="전북", "전라북도",  IF(Sheet2!C902="제주", "제주특별자치도", IF(Sheet2!C902="충남", "충청남도", IF(Sheet2!C902="충북", "충청북도", Sheet2!C902)))))))))))))))))</f>
        <v>울산광역시</v>
      </c>
      <c r="F902" t="str">
        <f>IFERROR(MID(Sheet2!B902, FIND(" ", Sheet2!B902) + 1, FIND(" ", Sheet2!B902, FIND(" ", Sheet2!B902) + 1) - FIND(" ", Sheet2!B902) - 1), MID(Sheet2!B902, FIND(" ", Sheet2!B902) + 1, LEN(Sheet2!B902) - FIND(" ", Sheet2!B902)))</f>
        <v>북구</v>
      </c>
      <c r="G902" t="s">
        <v>32</v>
      </c>
      <c r="H902" s="2" t="s">
        <v>33</v>
      </c>
      <c r="I902" s="2">
        <v>2.6</v>
      </c>
      <c r="J902" t="s">
        <v>6183</v>
      </c>
      <c r="K902" t="s">
        <v>6184</v>
      </c>
      <c r="M902" t="s">
        <v>6185</v>
      </c>
      <c r="O902" t="s">
        <v>4716</v>
      </c>
      <c r="P902">
        <v>35.615171699999998</v>
      </c>
      <c r="Q902">
        <v>129.44381179999999</v>
      </c>
    </row>
    <row r="903" spans="1:17" x14ac:dyDescent="0.3">
      <c r="A903" t="s">
        <v>6186</v>
      </c>
      <c r="B903" t="s">
        <v>4710</v>
      </c>
      <c r="C903" t="s">
        <v>44</v>
      </c>
      <c r="D903" t="s">
        <v>6187</v>
      </c>
      <c r="E903" t="str">
        <f>IF(Sheet2!C903="강원", "강원도", IF(Sheet2!C903="경기", "경기도", IF(Sheet2!C903="경남", "경상남도", IF(Sheet2!C903="경북", "경상북도", IF(Sheet2!C903="광주", "광주광역시", IF(Sheet2!C903="대구", "대구광역시", IF(Sheet2!C903="대전", "대전광역시", IF(Sheet2!C903="부산", "부산광역시",IF(Sheet2!C903="서울", "서울특별시",  IF(Sheet2!C903="세종", "세종특별자치시",  IF(Sheet2!C903="울산", "울산광역시",IF(Sheet2!C903="인천", "인천광역시", IF(Sheet2!C903="전남", "전라남도", IF(Sheet2!C903="전북", "전라북도",  IF(Sheet2!C903="제주", "제주특별자치도", IF(Sheet2!C903="충남", "충청남도", IF(Sheet2!C903="충북", "충청북도", Sheet2!C903)))))))))))))))))</f>
        <v>울산광역시</v>
      </c>
      <c r="F903" t="str">
        <f>IFERROR(MID(Sheet2!B903, FIND(" ", Sheet2!B903) + 1, FIND(" ", Sheet2!B903, FIND(" ", Sheet2!B903) + 1) - FIND(" ", Sheet2!B903) - 1), MID(Sheet2!B903, FIND(" ", Sheet2!B903) + 1, LEN(Sheet2!B903) - FIND(" ", Sheet2!B903)))</f>
        <v>북구</v>
      </c>
      <c r="G903" t="s">
        <v>32</v>
      </c>
      <c r="H903" s="2" t="s">
        <v>33</v>
      </c>
      <c r="I903" s="2">
        <v>4.7</v>
      </c>
      <c r="J903" t="s">
        <v>6188</v>
      </c>
      <c r="K903" t="s">
        <v>1704</v>
      </c>
      <c r="M903" t="s">
        <v>6189</v>
      </c>
      <c r="N903" t="s">
        <v>6190</v>
      </c>
      <c r="O903" t="s">
        <v>4716</v>
      </c>
      <c r="P903">
        <v>35.615171699999998</v>
      </c>
      <c r="Q903">
        <v>129.44381179999999</v>
      </c>
    </row>
    <row r="904" spans="1:17" x14ac:dyDescent="0.3">
      <c r="A904" t="s">
        <v>6191</v>
      </c>
      <c r="B904" t="s">
        <v>4710</v>
      </c>
      <c r="C904" t="s">
        <v>1478</v>
      </c>
      <c r="D904" t="s">
        <v>6192</v>
      </c>
      <c r="E904" t="str">
        <f>IF(Sheet2!C904="강원", "강원도", IF(Sheet2!C904="경기", "경기도", IF(Sheet2!C904="경남", "경상남도", IF(Sheet2!C904="경북", "경상북도", IF(Sheet2!C904="광주", "광주광역시", IF(Sheet2!C904="대구", "대구광역시", IF(Sheet2!C904="대전", "대전광역시", IF(Sheet2!C904="부산", "부산광역시",IF(Sheet2!C904="서울", "서울특별시",  IF(Sheet2!C904="세종", "세종특별자치시",  IF(Sheet2!C904="울산", "울산광역시",IF(Sheet2!C904="인천", "인천광역시", IF(Sheet2!C904="전남", "전라남도", IF(Sheet2!C904="전북", "전라북도",  IF(Sheet2!C904="제주", "제주특별자치도", IF(Sheet2!C904="충남", "충청남도", IF(Sheet2!C904="충북", "충청북도", Sheet2!C904)))))))))))))))))</f>
        <v>울산광역시</v>
      </c>
      <c r="F904" t="str">
        <f>IFERROR(MID(Sheet2!B904, FIND(" ", Sheet2!B904) + 1, FIND(" ", Sheet2!B904, FIND(" ", Sheet2!B904) + 1) - FIND(" ", Sheet2!B904) - 1), MID(Sheet2!B904, FIND(" ", Sheet2!B904) + 1, LEN(Sheet2!B904) - FIND(" ", Sheet2!B904)))</f>
        <v>북구</v>
      </c>
      <c r="G904" t="s">
        <v>32</v>
      </c>
      <c r="H904" s="2" t="s">
        <v>78</v>
      </c>
      <c r="I904" s="2">
        <v>5.9</v>
      </c>
      <c r="J904" t="s">
        <v>6193</v>
      </c>
      <c r="K904" t="s">
        <v>122</v>
      </c>
      <c r="M904" t="s">
        <v>6194</v>
      </c>
      <c r="N904" t="s">
        <v>6195</v>
      </c>
      <c r="O904" t="s">
        <v>4716</v>
      </c>
      <c r="P904">
        <v>35.615171699999998</v>
      </c>
      <c r="Q904">
        <v>129.44381179999999</v>
      </c>
    </row>
    <row r="905" spans="1:17" x14ac:dyDescent="0.3">
      <c r="A905" t="s">
        <v>6196</v>
      </c>
      <c r="B905" t="s">
        <v>4710</v>
      </c>
      <c r="C905" t="s">
        <v>109</v>
      </c>
      <c r="D905" t="s">
        <v>6197</v>
      </c>
      <c r="E905" t="str">
        <f>IF(Sheet2!C905="강원", "강원도", IF(Sheet2!C905="경기", "경기도", IF(Sheet2!C905="경남", "경상남도", IF(Sheet2!C905="경북", "경상북도", IF(Sheet2!C905="광주", "광주광역시", IF(Sheet2!C905="대구", "대구광역시", IF(Sheet2!C905="대전", "대전광역시", IF(Sheet2!C905="부산", "부산광역시",IF(Sheet2!C905="서울", "서울특별시",  IF(Sheet2!C905="세종", "세종특별자치시",  IF(Sheet2!C905="울산", "울산광역시",IF(Sheet2!C905="인천", "인천광역시", IF(Sheet2!C905="전남", "전라남도", IF(Sheet2!C905="전북", "전라북도",  IF(Sheet2!C905="제주", "제주특별자치도", IF(Sheet2!C905="충남", "충청남도", IF(Sheet2!C905="충북", "충청북도", Sheet2!C905)))))))))))))))))</f>
        <v>울산광역시</v>
      </c>
      <c r="F905" t="str">
        <f>IFERROR(MID(Sheet2!B905, FIND(" ", Sheet2!B905) + 1, FIND(" ", Sheet2!B905, FIND(" ", Sheet2!B905) + 1) - FIND(" ", Sheet2!B905) - 1), MID(Sheet2!B905, FIND(" ", Sheet2!B905) + 1, LEN(Sheet2!B905) - FIND(" ", Sheet2!B905)))</f>
        <v>북구</v>
      </c>
      <c r="G905" t="s">
        <v>32</v>
      </c>
      <c r="H905" s="2" t="s">
        <v>33</v>
      </c>
      <c r="I905" s="2">
        <v>2.9</v>
      </c>
      <c r="J905" t="s">
        <v>6198</v>
      </c>
      <c r="K905" t="s">
        <v>477</v>
      </c>
      <c r="L905" t="s">
        <v>6199</v>
      </c>
      <c r="M905" t="s">
        <v>6199</v>
      </c>
      <c r="O905" t="s">
        <v>4716</v>
      </c>
      <c r="P905">
        <v>35.615171699999998</v>
      </c>
      <c r="Q905">
        <v>129.44381179999999</v>
      </c>
    </row>
    <row r="906" spans="1:17" x14ac:dyDescent="0.3">
      <c r="A906" t="s">
        <v>6200</v>
      </c>
      <c r="B906" t="s">
        <v>6049</v>
      </c>
      <c r="C906" t="s">
        <v>6201</v>
      </c>
      <c r="D906" t="s">
        <v>6202</v>
      </c>
      <c r="E906" t="str">
        <f>IF(Sheet2!C906="강원", "강원도", IF(Sheet2!C906="경기", "경기도", IF(Sheet2!C906="경남", "경상남도", IF(Sheet2!C906="경북", "경상북도", IF(Sheet2!C906="광주", "광주광역시", IF(Sheet2!C906="대구", "대구광역시", IF(Sheet2!C906="대전", "대전광역시", IF(Sheet2!C906="부산", "부산광역시",IF(Sheet2!C906="서울", "서울특별시",  IF(Sheet2!C906="세종", "세종특별자치시",  IF(Sheet2!C906="울산", "울산광역시",IF(Sheet2!C906="인천", "인천광역시", IF(Sheet2!C906="전남", "전라남도", IF(Sheet2!C906="전북", "전라북도",  IF(Sheet2!C906="제주", "제주특별자치도", IF(Sheet2!C906="충남", "충청남도", IF(Sheet2!C906="충북", "충청북도", Sheet2!C906)))))))))))))))))</f>
        <v>강원도</v>
      </c>
      <c r="F906" t="str">
        <f>IFERROR(MID(Sheet2!B906, FIND(" ", Sheet2!B906) + 1, FIND(" ", Sheet2!B906, FIND(" ", Sheet2!B906) + 1) - FIND(" ", Sheet2!B906) - 1), MID(Sheet2!B906, FIND(" ", Sheet2!B906) + 1, LEN(Sheet2!B906) - FIND(" ", Sheet2!B906)))</f>
        <v>강릉시</v>
      </c>
      <c r="G906" t="s">
        <v>32</v>
      </c>
      <c r="H906" s="2" t="s">
        <v>20</v>
      </c>
      <c r="I906" s="2">
        <v>11</v>
      </c>
      <c r="J906" t="s">
        <v>6203</v>
      </c>
      <c r="K906" t="s">
        <v>22</v>
      </c>
      <c r="L906" t="s">
        <v>6204</v>
      </c>
      <c r="M906" t="s">
        <v>6205</v>
      </c>
      <c r="N906" t="s">
        <v>6206</v>
      </c>
      <c r="O906" t="s">
        <v>6056</v>
      </c>
      <c r="P906">
        <v>37.704046499999997</v>
      </c>
      <c r="Q906">
        <v>128.74909550000001</v>
      </c>
    </row>
    <row r="907" spans="1:17" x14ac:dyDescent="0.3">
      <c r="A907" t="s">
        <v>6207</v>
      </c>
      <c r="B907" t="s">
        <v>6049</v>
      </c>
      <c r="C907" t="s">
        <v>6208</v>
      </c>
      <c r="D907" t="s">
        <v>6209</v>
      </c>
      <c r="E907" t="str">
        <f>IF(Sheet2!C907="강원", "강원도", IF(Sheet2!C907="경기", "경기도", IF(Sheet2!C907="경남", "경상남도", IF(Sheet2!C907="경북", "경상북도", IF(Sheet2!C907="광주", "광주광역시", IF(Sheet2!C907="대구", "대구광역시", IF(Sheet2!C907="대전", "대전광역시", IF(Sheet2!C907="부산", "부산광역시",IF(Sheet2!C907="서울", "서울특별시",  IF(Sheet2!C907="세종", "세종특별자치시",  IF(Sheet2!C907="울산", "울산광역시",IF(Sheet2!C907="인천", "인천광역시", IF(Sheet2!C907="전남", "전라남도", IF(Sheet2!C907="전북", "전라북도",  IF(Sheet2!C907="제주", "제주특별자치도", IF(Sheet2!C907="충남", "충청남도", IF(Sheet2!C907="충북", "충청북도", Sheet2!C907)))))))))))))))))</f>
        <v>강원도</v>
      </c>
      <c r="F907" t="str">
        <f>IFERROR(MID(Sheet2!B907, FIND(" ", Sheet2!B907) + 1, FIND(" ", Sheet2!B907, FIND(" ", Sheet2!B907) + 1) - FIND(" ", Sheet2!B907) - 1), MID(Sheet2!B907, FIND(" ", Sheet2!B907) + 1, LEN(Sheet2!B907) - FIND(" ", Sheet2!B907)))</f>
        <v>강릉시</v>
      </c>
      <c r="G907" t="s">
        <v>32</v>
      </c>
      <c r="H907" s="2" t="s">
        <v>60</v>
      </c>
      <c r="I907" s="2">
        <v>15.5</v>
      </c>
      <c r="J907" t="s">
        <v>6210</v>
      </c>
      <c r="K907" t="s">
        <v>71</v>
      </c>
      <c r="L907" t="s">
        <v>6211</v>
      </c>
      <c r="M907" t="s">
        <v>6212</v>
      </c>
      <c r="N907" t="s">
        <v>6213</v>
      </c>
      <c r="O907" t="s">
        <v>6056</v>
      </c>
      <c r="P907">
        <v>37.704046499999997</v>
      </c>
      <c r="Q907">
        <v>128.74909550000001</v>
      </c>
    </row>
    <row r="908" spans="1:17" x14ac:dyDescent="0.3">
      <c r="A908" t="s">
        <v>6214</v>
      </c>
      <c r="B908" t="s">
        <v>6049</v>
      </c>
      <c r="C908" t="s">
        <v>6215</v>
      </c>
      <c r="D908" t="s">
        <v>6216</v>
      </c>
      <c r="E908" t="str">
        <f>IF(Sheet2!C908="강원", "강원도", IF(Sheet2!C908="경기", "경기도", IF(Sheet2!C908="경남", "경상남도", IF(Sheet2!C908="경북", "경상북도", IF(Sheet2!C908="광주", "광주광역시", IF(Sheet2!C908="대구", "대구광역시", IF(Sheet2!C908="대전", "대전광역시", IF(Sheet2!C908="부산", "부산광역시",IF(Sheet2!C908="서울", "서울특별시",  IF(Sheet2!C908="세종", "세종특별자치시",  IF(Sheet2!C908="울산", "울산광역시",IF(Sheet2!C908="인천", "인천광역시", IF(Sheet2!C908="전남", "전라남도", IF(Sheet2!C908="전북", "전라북도",  IF(Sheet2!C908="제주", "제주특별자치도", IF(Sheet2!C908="충남", "충청남도", IF(Sheet2!C908="충북", "충청북도", Sheet2!C908)))))))))))))))))</f>
        <v>강원도</v>
      </c>
      <c r="F908" t="str">
        <f>IFERROR(MID(Sheet2!B908, FIND(" ", Sheet2!B908) + 1, FIND(" ", Sheet2!B908, FIND(" ", Sheet2!B908) + 1) - FIND(" ", Sheet2!B908) - 1), MID(Sheet2!B908, FIND(" ", Sheet2!B908) + 1, LEN(Sheet2!B908) - FIND(" ", Sheet2!B908)))</f>
        <v>강릉시</v>
      </c>
      <c r="G908" t="s">
        <v>32</v>
      </c>
      <c r="H908" s="2" t="s">
        <v>20</v>
      </c>
      <c r="I908" s="2">
        <v>10.5</v>
      </c>
      <c r="J908" t="s">
        <v>6217</v>
      </c>
      <c r="K908" t="s">
        <v>22</v>
      </c>
      <c r="L908" t="s">
        <v>6218</v>
      </c>
      <c r="M908" t="s">
        <v>6219</v>
      </c>
      <c r="N908" t="s">
        <v>6218</v>
      </c>
      <c r="O908" t="s">
        <v>6056</v>
      </c>
      <c r="P908">
        <v>37.704046499999997</v>
      </c>
      <c r="Q908">
        <v>128.74909550000001</v>
      </c>
    </row>
    <row r="909" spans="1:17" x14ac:dyDescent="0.3">
      <c r="A909" t="s">
        <v>6220</v>
      </c>
      <c r="B909" t="s">
        <v>6049</v>
      </c>
      <c r="C909" t="s">
        <v>6221</v>
      </c>
      <c r="D909" t="s">
        <v>6222</v>
      </c>
      <c r="E909" t="str">
        <f>IF(Sheet2!C909="강원", "강원도", IF(Sheet2!C909="경기", "경기도", IF(Sheet2!C909="경남", "경상남도", IF(Sheet2!C909="경북", "경상북도", IF(Sheet2!C909="광주", "광주광역시", IF(Sheet2!C909="대구", "대구광역시", IF(Sheet2!C909="대전", "대전광역시", IF(Sheet2!C909="부산", "부산광역시",IF(Sheet2!C909="서울", "서울특별시",  IF(Sheet2!C909="세종", "세종특별자치시",  IF(Sheet2!C909="울산", "울산광역시",IF(Sheet2!C909="인천", "인천광역시", IF(Sheet2!C909="전남", "전라남도", IF(Sheet2!C909="전북", "전라북도",  IF(Sheet2!C909="제주", "제주특별자치도", IF(Sheet2!C909="충남", "충청남도", IF(Sheet2!C909="충북", "충청북도", Sheet2!C909)))))))))))))))))</f>
        <v>강원도</v>
      </c>
      <c r="F909" t="str">
        <f>IFERROR(MID(Sheet2!B909, FIND(" ", Sheet2!B909) + 1, FIND(" ", Sheet2!B909, FIND(" ", Sheet2!B909) + 1) - FIND(" ", Sheet2!B909) - 1), MID(Sheet2!B909, FIND(" ", Sheet2!B909) + 1, LEN(Sheet2!B909) - FIND(" ", Sheet2!B909)))</f>
        <v>강릉시</v>
      </c>
      <c r="G909" t="s">
        <v>32</v>
      </c>
      <c r="H909" s="2" t="s">
        <v>20</v>
      </c>
      <c r="I909" s="2">
        <v>11</v>
      </c>
      <c r="J909" t="s">
        <v>6223</v>
      </c>
      <c r="K909" t="s">
        <v>22</v>
      </c>
      <c r="L909" t="s">
        <v>6224</v>
      </c>
      <c r="M909" t="s">
        <v>6225</v>
      </c>
      <c r="N909" t="s">
        <v>6226</v>
      </c>
      <c r="O909" t="s">
        <v>6056</v>
      </c>
      <c r="P909">
        <v>37.704046499999997</v>
      </c>
      <c r="Q909">
        <v>128.74909550000001</v>
      </c>
    </row>
    <row r="910" spans="1:17" x14ac:dyDescent="0.3">
      <c r="A910" t="s">
        <v>6227</v>
      </c>
      <c r="B910" t="s">
        <v>6049</v>
      </c>
      <c r="C910" t="s">
        <v>6228</v>
      </c>
      <c r="D910" t="s">
        <v>6229</v>
      </c>
      <c r="E910" t="str">
        <f>IF(Sheet2!C910="강원", "강원도", IF(Sheet2!C910="경기", "경기도", IF(Sheet2!C910="경남", "경상남도", IF(Sheet2!C910="경북", "경상북도", IF(Sheet2!C910="광주", "광주광역시", IF(Sheet2!C910="대구", "대구광역시", IF(Sheet2!C910="대전", "대전광역시", IF(Sheet2!C910="부산", "부산광역시",IF(Sheet2!C910="서울", "서울특별시",  IF(Sheet2!C910="세종", "세종특별자치시",  IF(Sheet2!C910="울산", "울산광역시",IF(Sheet2!C910="인천", "인천광역시", IF(Sheet2!C910="전남", "전라남도", IF(Sheet2!C910="전북", "전라북도",  IF(Sheet2!C910="제주", "제주특별자치도", IF(Sheet2!C910="충남", "충청남도", IF(Sheet2!C910="충북", "충청북도", Sheet2!C910)))))))))))))))))</f>
        <v>강원도</v>
      </c>
      <c r="F910" t="str">
        <f>IFERROR(MID(Sheet2!B910, FIND(" ", Sheet2!B910) + 1, FIND(" ", Sheet2!B910, FIND(" ", Sheet2!B910) + 1) - FIND(" ", Sheet2!B910) - 1), MID(Sheet2!B910, FIND(" ", Sheet2!B910) + 1, LEN(Sheet2!B910) - FIND(" ", Sheet2!B910)))</f>
        <v>강릉시</v>
      </c>
      <c r="G910" t="s">
        <v>32</v>
      </c>
      <c r="H910" s="2" t="s">
        <v>20</v>
      </c>
      <c r="I910" s="2">
        <v>12</v>
      </c>
      <c r="J910" t="s">
        <v>6230</v>
      </c>
      <c r="K910" t="s">
        <v>431</v>
      </c>
      <c r="L910" t="s">
        <v>6231</v>
      </c>
      <c r="M910" t="s">
        <v>6231</v>
      </c>
      <c r="N910" t="s">
        <v>6232</v>
      </c>
      <c r="O910" t="s">
        <v>6056</v>
      </c>
      <c r="P910">
        <v>37.704046499999997</v>
      </c>
      <c r="Q910">
        <v>128.74909550000001</v>
      </c>
    </row>
    <row r="911" spans="1:17" x14ac:dyDescent="0.3">
      <c r="A911" t="s">
        <v>6233</v>
      </c>
      <c r="B911" t="s">
        <v>5843</v>
      </c>
      <c r="C911" t="s">
        <v>29</v>
      </c>
      <c r="D911" t="s">
        <v>6234</v>
      </c>
      <c r="E911" t="str">
        <f>IF(Sheet2!C911="강원", "강원도", IF(Sheet2!C911="경기", "경기도", IF(Sheet2!C911="경남", "경상남도", IF(Sheet2!C911="경북", "경상북도", IF(Sheet2!C911="광주", "광주광역시", IF(Sheet2!C911="대구", "대구광역시", IF(Sheet2!C911="대전", "대전광역시", IF(Sheet2!C911="부산", "부산광역시",IF(Sheet2!C911="서울", "서울특별시",  IF(Sheet2!C911="세종", "세종특별자치시",  IF(Sheet2!C911="울산", "울산광역시",IF(Sheet2!C911="인천", "인천광역시", IF(Sheet2!C911="전남", "전라남도", IF(Sheet2!C911="전북", "전라북도",  IF(Sheet2!C911="제주", "제주특별자치도", IF(Sheet2!C911="충남", "충청남도", IF(Sheet2!C911="충북", "충청북도", Sheet2!C911)))))))))))))))))</f>
        <v>부산광역시</v>
      </c>
      <c r="F911" t="str">
        <f>IFERROR(MID(Sheet2!B911, FIND(" ", Sheet2!B911) + 1, FIND(" ", Sheet2!B911, FIND(" ", Sheet2!B911) + 1) - FIND(" ", Sheet2!B911) - 1), MID(Sheet2!B911, FIND(" ", Sheet2!B911) + 1, LEN(Sheet2!B911) - FIND(" ", Sheet2!B911)))</f>
        <v>남구</v>
      </c>
      <c r="G911" t="s">
        <v>32</v>
      </c>
      <c r="H911" s="2" t="s">
        <v>60</v>
      </c>
      <c r="I911" s="2">
        <v>17.8</v>
      </c>
      <c r="J911" t="s">
        <v>6236</v>
      </c>
      <c r="K911" t="s">
        <v>71</v>
      </c>
      <c r="L911" t="s">
        <v>6237</v>
      </c>
      <c r="M911" t="s">
        <v>6238</v>
      </c>
      <c r="N911" t="s">
        <v>6239</v>
      </c>
      <c r="O911" t="s">
        <v>5850</v>
      </c>
      <c r="P911">
        <v>36.427373899999999</v>
      </c>
      <c r="Q911">
        <v>129.43527829999999</v>
      </c>
    </row>
    <row r="912" spans="1:17" x14ac:dyDescent="0.3">
      <c r="A912" t="s">
        <v>6240</v>
      </c>
      <c r="B912" t="s">
        <v>6241</v>
      </c>
      <c r="C912" t="s">
        <v>6242</v>
      </c>
      <c r="D912" t="s">
        <v>6243</v>
      </c>
      <c r="E912" t="str">
        <f>IF(Sheet2!C912="강원", "강원도", IF(Sheet2!C912="경기", "경기도", IF(Sheet2!C912="경남", "경상남도", IF(Sheet2!C912="경북", "경상북도", IF(Sheet2!C912="광주", "광주광역시", IF(Sheet2!C912="대구", "대구광역시", IF(Sheet2!C912="대전", "대전광역시", IF(Sheet2!C912="부산", "부산광역시",IF(Sheet2!C912="서울", "서울특별시",  IF(Sheet2!C912="세종", "세종특별자치시",  IF(Sheet2!C912="울산", "울산광역시",IF(Sheet2!C912="인천", "인천광역시", IF(Sheet2!C912="전남", "전라남도", IF(Sheet2!C912="전북", "전라북도",  IF(Sheet2!C912="제주", "제주특별자치도", IF(Sheet2!C912="충남", "충청남도", IF(Sheet2!C912="충북", "충청북도", Sheet2!C912)))))))))))))))))</f>
        <v>제주특별자치도</v>
      </c>
      <c r="F912" t="str">
        <f>IFERROR(MID(Sheet2!B912, FIND(" ", Sheet2!B912) + 1, FIND(" ", Sheet2!B912, FIND(" ", Sheet2!B912) + 1) - FIND(" ", Sheet2!B912) - 1), MID(Sheet2!B912, FIND(" ", Sheet2!B912) + 1, LEN(Sheet2!B912) - FIND(" ", Sheet2!B912)))</f>
        <v>제주시</v>
      </c>
      <c r="G912" t="s">
        <v>32</v>
      </c>
      <c r="H912" s="2" t="s">
        <v>60</v>
      </c>
      <c r="I912" s="2">
        <v>15</v>
      </c>
      <c r="J912" t="s">
        <v>6244</v>
      </c>
      <c r="K912" t="s">
        <v>6245</v>
      </c>
      <c r="L912" t="s">
        <v>138</v>
      </c>
      <c r="M912" t="s">
        <v>6246</v>
      </c>
      <c r="N912" t="s">
        <v>6247</v>
      </c>
      <c r="O912" t="s">
        <v>6248</v>
      </c>
      <c r="P912">
        <v>33.237465200000003</v>
      </c>
      <c r="Q912">
        <v>126.51531780000001</v>
      </c>
    </row>
    <row r="913" spans="1:17" x14ac:dyDescent="0.3">
      <c r="A913" t="s">
        <v>6249</v>
      </c>
      <c r="B913" t="s">
        <v>5843</v>
      </c>
      <c r="C913" t="s">
        <v>41</v>
      </c>
      <c r="D913" t="s">
        <v>6250</v>
      </c>
      <c r="E913" t="str">
        <f>IF(Sheet2!C913="강원", "강원도", IF(Sheet2!C913="경기", "경기도", IF(Sheet2!C913="경남", "경상남도", IF(Sheet2!C913="경북", "경상북도", IF(Sheet2!C913="광주", "광주광역시", IF(Sheet2!C913="대구", "대구광역시", IF(Sheet2!C913="대전", "대전광역시", IF(Sheet2!C913="부산", "부산광역시",IF(Sheet2!C913="서울", "서울특별시",  IF(Sheet2!C913="세종", "세종특별자치시",  IF(Sheet2!C913="울산", "울산광역시",IF(Sheet2!C913="인천", "인천광역시", IF(Sheet2!C913="전남", "전라남도", IF(Sheet2!C913="전북", "전라북도",  IF(Sheet2!C913="제주", "제주특별자치도", IF(Sheet2!C913="충남", "충청남도", IF(Sheet2!C913="충북", "충청북도", Sheet2!C913)))))))))))))))))</f>
        <v>부산광역시</v>
      </c>
      <c r="F913" t="str">
        <f>IFERROR(MID(Sheet2!B913, FIND(" ", Sheet2!B913) + 1, FIND(" ", Sheet2!B913, FIND(" ", Sheet2!B913) + 1) - FIND(" ", Sheet2!B913) - 1), MID(Sheet2!B913, FIND(" ", Sheet2!B913) + 1, LEN(Sheet2!B913) - FIND(" ", Sheet2!B913)))</f>
        <v>해운대구</v>
      </c>
      <c r="G913" t="s">
        <v>32</v>
      </c>
      <c r="H913" s="2" t="s">
        <v>60</v>
      </c>
      <c r="I913" s="2">
        <v>16.3</v>
      </c>
      <c r="J913" t="s">
        <v>6251</v>
      </c>
      <c r="K913" t="s">
        <v>431</v>
      </c>
      <c r="L913" t="s">
        <v>6252</v>
      </c>
      <c r="M913" t="s">
        <v>6253</v>
      </c>
      <c r="N913" t="s">
        <v>6254</v>
      </c>
      <c r="O913" t="s">
        <v>5850</v>
      </c>
      <c r="P913">
        <v>36.427373899999999</v>
      </c>
      <c r="Q913">
        <v>129.43527829999999</v>
      </c>
    </row>
    <row r="914" spans="1:17" x14ac:dyDescent="0.3">
      <c r="A914" t="s">
        <v>6255</v>
      </c>
      <c r="B914" t="s">
        <v>6049</v>
      </c>
      <c r="C914" t="s">
        <v>6256</v>
      </c>
      <c r="D914" t="s">
        <v>6257</v>
      </c>
      <c r="E914" t="str">
        <f>IF(Sheet2!C914="강원", "강원도", IF(Sheet2!C914="경기", "경기도", IF(Sheet2!C914="경남", "경상남도", IF(Sheet2!C914="경북", "경상북도", IF(Sheet2!C914="광주", "광주광역시", IF(Sheet2!C914="대구", "대구광역시", IF(Sheet2!C914="대전", "대전광역시", IF(Sheet2!C914="부산", "부산광역시",IF(Sheet2!C914="서울", "서울특별시",  IF(Sheet2!C914="세종", "세종특별자치시",  IF(Sheet2!C914="울산", "울산광역시",IF(Sheet2!C914="인천", "인천광역시", IF(Sheet2!C914="전남", "전라남도", IF(Sheet2!C914="전북", "전라북도",  IF(Sheet2!C914="제주", "제주특별자치도", IF(Sheet2!C914="충남", "충청남도", IF(Sheet2!C914="충북", "충청북도", Sheet2!C914)))))))))))))))))</f>
        <v>강원도</v>
      </c>
      <c r="F914" t="str">
        <f>IFERROR(MID(Sheet2!B914, FIND(" ", Sheet2!B914) + 1, FIND(" ", Sheet2!B914, FIND(" ", Sheet2!B914) + 1) - FIND(" ", Sheet2!B914) - 1), MID(Sheet2!B914, FIND(" ", Sheet2!B914) + 1, LEN(Sheet2!B914) - FIND(" ", Sheet2!B914)))</f>
        <v>강릉시</v>
      </c>
      <c r="G914" t="s">
        <v>1811</v>
      </c>
      <c r="H914" s="2" t="s">
        <v>50</v>
      </c>
      <c r="I914" s="2">
        <v>74.400000000000006</v>
      </c>
      <c r="J914" t="s">
        <v>6258</v>
      </c>
      <c r="K914" t="s">
        <v>6259</v>
      </c>
      <c r="O914" t="s">
        <v>6056</v>
      </c>
      <c r="P914">
        <v>37.704046499999997</v>
      </c>
      <c r="Q914">
        <v>128.74909550000001</v>
      </c>
    </row>
    <row r="915" spans="1:17" x14ac:dyDescent="0.3">
      <c r="A915" t="s">
        <v>6260</v>
      </c>
      <c r="B915" t="s">
        <v>5843</v>
      </c>
      <c r="C915" t="s">
        <v>44</v>
      </c>
      <c r="D915" t="s">
        <v>6261</v>
      </c>
      <c r="E915" t="str">
        <f>IF(Sheet2!C915="강원", "강원도", IF(Sheet2!C915="경기", "경기도", IF(Sheet2!C915="경남", "경상남도", IF(Sheet2!C915="경북", "경상북도", IF(Sheet2!C915="광주", "광주광역시", IF(Sheet2!C915="대구", "대구광역시", IF(Sheet2!C915="대전", "대전광역시", IF(Sheet2!C915="부산", "부산광역시",IF(Sheet2!C915="서울", "서울특별시",  IF(Sheet2!C915="세종", "세종특별자치시",  IF(Sheet2!C915="울산", "울산광역시",IF(Sheet2!C915="인천", "인천광역시", IF(Sheet2!C915="전남", "전라남도", IF(Sheet2!C915="전북", "전라북도",  IF(Sheet2!C915="제주", "제주특별자치도", IF(Sheet2!C915="충남", "충청남도", IF(Sheet2!C915="충북", "충청북도", Sheet2!C915)))))))))))))))))</f>
        <v>부산광역시</v>
      </c>
      <c r="F915" t="str">
        <f>IFERROR(MID(Sheet2!B915, FIND(" ", Sheet2!B915) + 1, FIND(" ", Sheet2!B915, FIND(" ", Sheet2!B915) + 1) - FIND(" ", Sheet2!B915) - 1), MID(Sheet2!B915, FIND(" ", Sheet2!B915) + 1, LEN(Sheet2!B915) - FIND(" ", Sheet2!B915)))</f>
        <v>기장군</v>
      </c>
      <c r="G915" t="s">
        <v>32</v>
      </c>
      <c r="H915" s="2" t="s">
        <v>60</v>
      </c>
      <c r="I915" s="2">
        <v>20.5</v>
      </c>
      <c r="J915" t="s">
        <v>6262</v>
      </c>
      <c r="K915" t="s">
        <v>105</v>
      </c>
      <c r="L915" t="s">
        <v>6263</v>
      </c>
      <c r="M915" t="s">
        <v>6264</v>
      </c>
      <c r="N915" t="s">
        <v>6265</v>
      </c>
      <c r="O915" t="s">
        <v>5850</v>
      </c>
      <c r="P915">
        <v>36.427373899999999</v>
      </c>
      <c r="Q915">
        <v>129.43527829999999</v>
      </c>
    </row>
    <row r="916" spans="1:17" x14ac:dyDescent="0.3">
      <c r="A916" t="s">
        <v>6266</v>
      </c>
      <c r="B916" t="s">
        <v>6241</v>
      </c>
      <c r="C916" t="s">
        <v>6267</v>
      </c>
      <c r="D916" t="s">
        <v>6268</v>
      </c>
      <c r="E916" t="str">
        <f>IF(Sheet2!C916="강원", "강원도", IF(Sheet2!C916="경기", "경기도", IF(Sheet2!C916="경남", "경상남도", IF(Sheet2!C916="경북", "경상북도", IF(Sheet2!C916="광주", "광주광역시", IF(Sheet2!C916="대구", "대구광역시", IF(Sheet2!C916="대전", "대전광역시", IF(Sheet2!C916="부산", "부산광역시",IF(Sheet2!C916="서울", "서울특별시",  IF(Sheet2!C916="세종", "세종특별자치시",  IF(Sheet2!C916="울산", "울산광역시",IF(Sheet2!C916="인천", "인천광역시", IF(Sheet2!C916="전남", "전라남도", IF(Sheet2!C916="전북", "전라북도",  IF(Sheet2!C916="제주", "제주특별자치도", IF(Sheet2!C916="충남", "충청남도", IF(Sheet2!C916="충북", "충청북도", Sheet2!C916)))))))))))))))))</f>
        <v>제주특별자치도</v>
      </c>
      <c r="F916" t="str">
        <f>IFERROR(MID(Sheet2!B916, FIND(" ", Sheet2!B916) + 1, FIND(" ", Sheet2!B916, FIND(" ", Sheet2!B916) + 1) - FIND(" ", Sheet2!B916) - 1), MID(Sheet2!B916, FIND(" ", Sheet2!B916) + 1, LEN(Sheet2!B916) - FIND(" ", Sheet2!B916)))</f>
        <v>서귀포시</v>
      </c>
      <c r="G916" t="s">
        <v>32</v>
      </c>
      <c r="H916" s="2" t="s">
        <v>60</v>
      </c>
      <c r="I916" s="2">
        <v>15.4</v>
      </c>
      <c r="J916" t="s">
        <v>6269</v>
      </c>
      <c r="K916" t="s">
        <v>6245</v>
      </c>
      <c r="L916" t="s">
        <v>138</v>
      </c>
      <c r="M916" t="s">
        <v>6270</v>
      </c>
      <c r="N916" t="s">
        <v>6271</v>
      </c>
      <c r="O916" t="s">
        <v>6248</v>
      </c>
      <c r="P916">
        <v>33.237465200000003</v>
      </c>
      <c r="Q916">
        <v>126.51531780000001</v>
      </c>
    </row>
    <row r="917" spans="1:17" x14ac:dyDescent="0.3">
      <c r="A917" t="s">
        <v>6272</v>
      </c>
      <c r="B917" t="s">
        <v>2380</v>
      </c>
      <c r="C917" t="s">
        <v>6273</v>
      </c>
      <c r="D917" t="s">
        <v>6274</v>
      </c>
      <c r="E917" t="str">
        <f>IF(Sheet2!C917="강원", "강원도", IF(Sheet2!C917="경기", "경기도", IF(Sheet2!C917="경남", "경상남도", IF(Sheet2!C917="경북", "경상북도", IF(Sheet2!C917="광주", "광주광역시", IF(Sheet2!C917="대구", "대구광역시", IF(Sheet2!C917="대전", "대전광역시", IF(Sheet2!C917="부산", "부산광역시",IF(Sheet2!C917="서울", "서울특별시",  IF(Sheet2!C917="세종", "세종특별자치시",  IF(Sheet2!C917="울산", "울산광역시",IF(Sheet2!C917="인천", "인천광역시", IF(Sheet2!C917="전남", "전라남도", IF(Sheet2!C917="전북", "전라북도",  IF(Sheet2!C917="제주", "제주특별자치도", IF(Sheet2!C917="충남", "충청남도", IF(Sheet2!C917="충북", "충청북도", Sheet2!C917)))))))))))))))))</f>
        <v>경상남도</v>
      </c>
      <c r="F917" t="str">
        <f>IFERROR(MID(Sheet2!B917, FIND(" ", Sheet2!B917) + 1, FIND(" ", Sheet2!B917, FIND(" ", Sheet2!B917) + 1) - FIND(" ", Sheet2!B917) - 1), MID(Sheet2!B917, FIND(" ", Sheet2!B917) + 1, LEN(Sheet2!B917) - FIND(" ", Sheet2!B917)))</f>
        <v>하동군</v>
      </c>
      <c r="G917" t="s">
        <v>32</v>
      </c>
      <c r="H917" s="2" t="s">
        <v>60</v>
      </c>
      <c r="I917" s="2">
        <v>16.7</v>
      </c>
      <c r="J917" t="s">
        <v>6275</v>
      </c>
      <c r="K917" t="s">
        <v>105</v>
      </c>
      <c r="L917" t="s">
        <v>6276</v>
      </c>
      <c r="M917" t="s">
        <v>6277</v>
      </c>
      <c r="N917" t="s">
        <v>6278</v>
      </c>
      <c r="O917" t="s">
        <v>2388</v>
      </c>
      <c r="P917">
        <v>35.4592144</v>
      </c>
      <c r="Q917">
        <v>127.6018698</v>
      </c>
    </row>
    <row r="918" spans="1:17" x14ac:dyDescent="0.3">
      <c r="A918" t="s">
        <v>6279</v>
      </c>
      <c r="B918" t="s">
        <v>5843</v>
      </c>
      <c r="C918" t="s">
        <v>1478</v>
      </c>
      <c r="D918" t="s">
        <v>6280</v>
      </c>
      <c r="E918" t="str">
        <f>IF(Sheet2!C918="강원", "강원도", IF(Sheet2!C918="경기", "경기도", IF(Sheet2!C918="경남", "경상남도", IF(Sheet2!C918="경북", "경상북도", IF(Sheet2!C918="광주", "광주광역시", IF(Sheet2!C918="대구", "대구광역시", IF(Sheet2!C918="대전", "대전광역시", IF(Sheet2!C918="부산", "부산광역시",IF(Sheet2!C918="서울", "서울특별시",  IF(Sheet2!C918="세종", "세종특별자치시",  IF(Sheet2!C918="울산", "울산광역시",IF(Sheet2!C918="인천", "인천광역시", IF(Sheet2!C918="전남", "전라남도", IF(Sheet2!C918="전북", "전라북도",  IF(Sheet2!C918="제주", "제주특별자치도", IF(Sheet2!C918="충남", "충청남도", IF(Sheet2!C918="충북", "충청북도", Sheet2!C918)))))))))))))))))</f>
        <v>울산광역시</v>
      </c>
      <c r="F918" t="str">
        <f>IFERROR(MID(Sheet2!B918, FIND(" ", Sheet2!B918) + 1, FIND(" ", Sheet2!B918, FIND(" ", Sheet2!B918) + 1) - FIND(" ", Sheet2!B918) - 1), MID(Sheet2!B918, FIND(" ", Sheet2!B918) + 1, LEN(Sheet2!B918) - FIND(" ", Sheet2!B918)))</f>
        <v>울주군</v>
      </c>
      <c r="G918" t="s">
        <v>19</v>
      </c>
      <c r="H918" s="2" t="s">
        <v>60</v>
      </c>
      <c r="I918" s="2">
        <v>19.100000000000001</v>
      </c>
      <c r="J918" t="s">
        <v>6281</v>
      </c>
      <c r="K918" t="s">
        <v>105</v>
      </c>
      <c r="L918" t="s">
        <v>138</v>
      </c>
      <c r="M918" t="s">
        <v>6282</v>
      </c>
      <c r="N918" t="s">
        <v>6283</v>
      </c>
      <c r="O918" t="s">
        <v>5850</v>
      </c>
      <c r="P918">
        <v>36.427373899999999</v>
      </c>
      <c r="Q918">
        <v>129.43527829999999</v>
      </c>
    </row>
    <row r="919" spans="1:17" x14ac:dyDescent="0.3">
      <c r="A919" t="s">
        <v>6284</v>
      </c>
      <c r="B919" t="s">
        <v>6241</v>
      </c>
      <c r="C919" t="s">
        <v>6285</v>
      </c>
      <c r="D919" t="s">
        <v>6286</v>
      </c>
      <c r="E919" t="str">
        <f>IF(Sheet2!C919="강원", "강원도", IF(Sheet2!C919="경기", "경기도", IF(Sheet2!C919="경남", "경상남도", IF(Sheet2!C919="경북", "경상북도", IF(Sheet2!C919="광주", "광주광역시", IF(Sheet2!C919="대구", "대구광역시", IF(Sheet2!C919="대전", "대전광역시", IF(Sheet2!C919="부산", "부산광역시",IF(Sheet2!C919="서울", "서울특별시",  IF(Sheet2!C919="세종", "세종특별자치시",  IF(Sheet2!C919="울산", "울산광역시",IF(Sheet2!C919="인천", "인천광역시", IF(Sheet2!C919="전남", "전라남도", IF(Sheet2!C919="전북", "전라북도",  IF(Sheet2!C919="제주", "제주특별자치도", IF(Sheet2!C919="충남", "충청남도", IF(Sheet2!C919="충북", "충청북도", Sheet2!C919)))))))))))))))))</f>
        <v>제주특별자치도</v>
      </c>
      <c r="F919" t="str">
        <f>IFERROR(MID(Sheet2!B919, FIND(" ", Sheet2!B919) + 1, FIND(" ", Sheet2!B919, FIND(" ", Sheet2!B919) + 1) - FIND(" ", Sheet2!B919) - 1), MID(Sheet2!B919, FIND(" ", Sheet2!B919) + 1, LEN(Sheet2!B919) - FIND(" ", Sheet2!B919)))</f>
        <v>서귀포시</v>
      </c>
      <c r="G919" t="s">
        <v>32</v>
      </c>
      <c r="H919" s="2" t="s">
        <v>20</v>
      </c>
      <c r="I919" s="2">
        <v>14.8</v>
      </c>
      <c r="J919" t="s">
        <v>6287</v>
      </c>
      <c r="K919" t="s">
        <v>3403</v>
      </c>
      <c r="L919" t="s">
        <v>138</v>
      </c>
      <c r="M919" t="s">
        <v>6288</v>
      </c>
      <c r="N919" t="s">
        <v>138</v>
      </c>
      <c r="O919" t="s">
        <v>6248</v>
      </c>
      <c r="P919">
        <v>33.237465200000003</v>
      </c>
      <c r="Q919">
        <v>126.51531780000001</v>
      </c>
    </row>
    <row r="920" spans="1:17" x14ac:dyDescent="0.3">
      <c r="A920" t="s">
        <v>6289</v>
      </c>
      <c r="B920" t="s">
        <v>5843</v>
      </c>
      <c r="C920" t="s">
        <v>109</v>
      </c>
      <c r="D920" t="s">
        <v>6290</v>
      </c>
      <c r="E920" t="str">
        <f>IF(Sheet2!C920="강원", "강원도", IF(Sheet2!C920="경기", "경기도", IF(Sheet2!C920="경남", "경상남도", IF(Sheet2!C920="경북", "경상북도", IF(Sheet2!C920="광주", "광주광역시", IF(Sheet2!C920="대구", "대구광역시", IF(Sheet2!C920="대전", "대전광역시", IF(Sheet2!C920="부산", "부산광역시",IF(Sheet2!C920="서울", "서울특별시",  IF(Sheet2!C920="세종", "세종특별자치시",  IF(Sheet2!C920="울산", "울산광역시",IF(Sheet2!C920="인천", "인천광역시", IF(Sheet2!C920="전남", "전라남도", IF(Sheet2!C920="전북", "전라북도",  IF(Sheet2!C920="제주", "제주특별자치도", IF(Sheet2!C920="충남", "충청남도", IF(Sheet2!C920="충북", "충청북도", Sheet2!C920)))))))))))))))))</f>
        <v>울산광역시</v>
      </c>
      <c r="F920" t="str">
        <f>IFERROR(MID(Sheet2!B920, FIND(" ", Sheet2!B920) + 1, FIND(" ", Sheet2!B920, FIND(" ", Sheet2!B920) + 1) - FIND(" ", Sheet2!B920) - 1), MID(Sheet2!B920, FIND(" ", Sheet2!B920) + 1, LEN(Sheet2!B920) - FIND(" ", Sheet2!B920)))</f>
        <v>울주군</v>
      </c>
      <c r="G920" t="s">
        <v>19</v>
      </c>
      <c r="H920" s="2" t="s">
        <v>60</v>
      </c>
      <c r="I920" s="2">
        <v>17.600000000000001</v>
      </c>
      <c r="J920" t="s">
        <v>6291</v>
      </c>
      <c r="K920" t="s">
        <v>71</v>
      </c>
      <c r="L920" t="s">
        <v>6292</v>
      </c>
      <c r="M920" t="s">
        <v>6293</v>
      </c>
      <c r="N920" t="s">
        <v>6294</v>
      </c>
      <c r="O920" t="s">
        <v>5850</v>
      </c>
      <c r="P920">
        <v>36.427373899999999</v>
      </c>
      <c r="Q920">
        <v>129.43527829999999</v>
      </c>
    </row>
    <row r="921" spans="1:17" x14ac:dyDescent="0.3">
      <c r="A921" t="s">
        <v>6295</v>
      </c>
      <c r="B921" t="s">
        <v>2380</v>
      </c>
      <c r="C921" t="s">
        <v>6296</v>
      </c>
      <c r="D921" t="s">
        <v>6297</v>
      </c>
      <c r="E921" t="str">
        <f>IF(Sheet2!C921="강원", "강원도", IF(Sheet2!C921="경기", "경기도", IF(Sheet2!C921="경남", "경상남도", IF(Sheet2!C921="경북", "경상북도", IF(Sheet2!C921="광주", "광주광역시", IF(Sheet2!C921="대구", "대구광역시", IF(Sheet2!C921="대전", "대전광역시", IF(Sheet2!C921="부산", "부산광역시",IF(Sheet2!C921="서울", "서울특별시",  IF(Sheet2!C921="세종", "세종특별자치시",  IF(Sheet2!C921="울산", "울산광역시",IF(Sheet2!C921="인천", "인천광역시", IF(Sheet2!C921="전남", "전라남도", IF(Sheet2!C921="전북", "전라북도",  IF(Sheet2!C921="제주", "제주특별자치도", IF(Sheet2!C921="충남", "충청남도", IF(Sheet2!C921="충북", "충청북도", Sheet2!C921)))))))))))))))))</f>
        <v>경상남도</v>
      </c>
      <c r="F921" t="str">
        <f>IFERROR(MID(Sheet2!B921, FIND(" ", Sheet2!B921) + 1, FIND(" ", Sheet2!B921, FIND(" ", Sheet2!B921) + 1) - FIND(" ", Sheet2!B921) - 1), MID(Sheet2!B921, FIND(" ", Sheet2!B921) + 1, LEN(Sheet2!B921) - FIND(" ", Sheet2!B921)))</f>
        <v>하동군</v>
      </c>
      <c r="G921" t="s">
        <v>32</v>
      </c>
      <c r="H921" s="2" t="s">
        <v>78</v>
      </c>
      <c r="I921" s="2">
        <v>9.4</v>
      </c>
      <c r="J921" t="s">
        <v>6298</v>
      </c>
      <c r="K921" t="s">
        <v>22</v>
      </c>
      <c r="L921" t="s">
        <v>6299</v>
      </c>
      <c r="M921" t="s">
        <v>6299</v>
      </c>
      <c r="N921" t="s">
        <v>6300</v>
      </c>
      <c r="O921" t="s">
        <v>2388</v>
      </c>
      <c r="P921">
        <v>35.4592144</v>
      </c>
      <c r="Q921">
        <v>127.6018698</v>
      </c>
    </row>
    <row r="922" spans="1:17" x14ac:dyDescent="0.3">
      <c r="A922" t="s">
        <v>6301</v>
      </c>
      <c r="B922" t="s">
        <v>5843</v>
      </c>
      <c r="C922" t="s">
        <v>1553</v>
      </c>
      <c r="D922" t="s">
        <v>6302</v>
      </c>
      <c r="E922" t="str">
        <f>IF(Sheet2!C922="강원", "강원도", IF(Sheet2!C922="경기", "경기도", IF(Sheet2!C922="경남", "경상남도", IF(Sheet2!C922="경북", "경상북도", IF(Sheet2!C922="광주", "광주광역시", IF(Sheet2!C922="대구", "대구광역시", IF(Sheet2!C922="대전", "대전광역시", IF(Sheet2!C922="부산", "부산광역시",IF(Sheet2!C922="서울", "서울특별시",  IF(Sheet2!C922="세종", "세종특별자치시",  IF(Sheet2!C922="울산", "울산광역시",IF(Sheet2!C922="인천", "인천광역시", IF(Sheet2!C922="전남", "전라남도", IF(Sheet2!C922="전북", "전라북도",  IF(Sheet2!C922="제주", "제주특별자치도", IF(Sheet2!C922="충남", "충청남도", IF(Sheet2!C922="충북", "충청북도", Sheet2!C922)))))))))))))))))</f>
        <v>울산광역시</v>
      </c>
      <c r="F922" t="str">
        <f>IFERROR(MID(Sheet2!B922, FIND(" ", Sheet2!B922) + 1, FIND(" ", Sheet2!B922, FIND(" ", Sheet2!B922) + 1) - FIND(" ", Sheet2!B922) - 1), MID(Sheet2!B922, FIND(" ", Sheet2!B922) + 1, LEN(Sheet2!B922) - FIND(" ", Sheet2!B922)))</f>
        <v>남구</v>
      </c>
      <c r="G922" t="s">
        <v>32</v>
      </c>
      <c r="H922" s="2" t="s">
        <v>120</v>
      </c>
      <c r="I922" s="2">
        <v>15.6</v>
      </c>
      <c r="J922" t="s">
        <v>6303</v>
      </c>
      <c r="K922" t="s">
        <v>409</v>
      </c>
      <c r="L922" t="s">
        <v>6304</v>
      </c>
      <c r="M922" t="s">
        <v>6305</v>
      </c>
      <c r="N922" t="s">
        <v>6306</v>
      </c>
      <c r="O922" t="s">
        <v>5850</v>
      </c>
      <c r="P922">
        <v>36.427373899999999</v>
      </c>
      <c r="Q922">
        <v>129.43527829999999</v>
      </c>
    </row>
    <row r="923" spans="1:17" x14ac:dyDescent="0.3">
      <c r="A923" t="s">
        <v>6307</v>
      </c>
      <c r="B923" t="s">
        <v>2380</v>
      </c>
      <c r="C923" t="s">
        <v>6308</v>
      </c>
      <c r="D923" t="s">
        <v>6309</v>
      </c>
      <c r="E923" t="str">
        <f>IF(Sheet2!C923="강원", "강원도", IF(Sheet2!C923="경기", "경기도", IF(Sheet2!C923="경남", "경상남도", IF(Sheet2!C923="경북", "경상북도", IF(Sheet2!C923="광주", "광주광역시", IF(Sheet2!C923="대구", "대구광역시", IF(Sheet2!C923="대전", "대전광역시", IF(Sheet2!C923="부산", "부산광역시",IF(Sheet2!C923="서울", "서울특별시",  IF(Sheet2!C923="세종", "세종특별자치시",  IF(Sheet2!C923="울산", "울산광역시",IF(Sheet2!C923="인천", "인천광역시", IF(Sheet2!C923="전남", "전라남도", IF(Sheet2!C923="전북", "전라북도",  IF(Sheet2!C923="제주", "제주특별자치도", IF(Sheet2!C923="충남", "충청남도", IF(Sheet2!C923="충북", "충청북도", Sheet2!C923)))))))))))))))))</f>
        <v>경상남도</v>
      </c>
      <c r="F923" t="str">
        <f>IFERROR(MID(Sheet2!B923, FIND(" ", Sheet2!B923) + 1, FIND(" ", Sheet2!B923, FIND(" ", Sheet2!B923) + 1) - FIND(" ", Sheet2!B923) - 1), MID(Sheet2!B923, FIND(" ", Sheet2!B923) + 1, LEN(Sheet2!B923) - FIND(" ", Sheet2!B923)))</f>
        <v>산청군</v>
      </c>
      <c r="G923" t="s">
        <v>32</v>
      </c>
      <c r="H923" s="2" t="s">
        <v>78</v>
      </c>
      <c r="I923" s="2">
        <v>9.6999999999999993</v>
      </c>
      <c r="J923" t="s">
        <v>6310</v>
      </c>
      <c r="K923" t="s">
        <v>22</v>
      </c>
      <c r="L923" t="s">
        <v>6311</v>
      </c>
      <c r="M923" t="s">
        <v>6311</v>
      </c>
      <c r="N923" t="s">
        <v>6312</v>
      </c>
      <c r="O923" t="s">
        <v>2388</v>
      </c>
      <c r="P923">
        <v>35.4592144</v>
      </c>
      <c r="Q923">
        <v>127.6018698</v>
      </c>
    </row>
    <row r="924" spans="1:17" x14ac:dyDescent="0.3">
      <c r="A924" t="s">
        <v>6313</v>
      </c>
      <c r="B924" t="s">
        <v>6241</v>
      </c>
      <c r="C924" t="s">
        <v>6314</v>
      </c>
      <c r="D924" t="s">
        <v>6315</v>
      </c>
      <c r="E924" t="str">
        <f>IF(Sheet2!C924="강원", "강원도", IF(Sheet2!C924="경기", "경기도", IF(Sheet2!C924="경남", "경상남도", IF(Sheet2!C924="경북", "경상북도", IF(Sheet2!C924="광주", "광주광역시", IF(Sheet2!C924="대구", "대구광역시", IF(Sheet2!C924="대전", "대전광역시", IF(Sheet2!C924="부산", "부산광역시",IF(Sheet2!C924="서울", "서울특별시",  IF(Sheet2!C924="세종", "세종특별자치시",  IF(Sheet2!C924="울산", "울산광역시",IF(Sheet2!C924="인천", "인천광역시", IF(Sheet2!C924="전남", "전라남도", IF(Sheet2!C924="전북", "전라북도",  IF(Sheet2!C924="제주", "제주특별자치도", IF(Sheet2!C924="충남", "충청남도", IF(Sheet2!C924="충북", "충청북도", Sheet2!C924)))))))))))))))))</f>
        <v>제주특별자치도</v>
      </c>
      <c r="F924" t="str">
        <f>IFERROR(MID(Sheet2!B924, FIND(" ", Sheet2!B924) + 1, FIND(" ", Sheet2!B924, FIND(" ", Sheet2!B924) + 1) - FIND(" ", Sheet2!B924) - 1), MID(Sheet2!B924, FIND(" ", Sheet2!B924) + 1, LEN(Sheet2!B924) - FIND(" ", Sheet2!B924)))</f>
        <v>서귀포시</v>
      </c>
      <c r="G924" t="s">
        <v>32</v>
      </c>
      <c r="H924" s="2" t="s">
        <v>20</v>
      </c>
      <c r="I924" s="2">
        <v>14.4</v>
      </c>
      <c r="J924" t="s">
        <v>6316</v>
      </c>
      <c r="K924" t="s">
        <v>6245</v>
      </c>
      <c r="L924" t="s">
        <v>138</v>
      </c>
      <c r="M924" t="s">
        <v>6317</v>
      </c>
      <c r="N924" t="s">
        <v>138</v>
      </c>
      <c r="O924" t="s">
        <v>6248</v>
      </c>
      <c r="P924">
        <v>33.237465200000003</v>
      </c>
      <c r="Q924">
        <v>126.51531780000001</v>
      </c>
    </row>
    <row r="925" spans="1:17" x14ac:dyDescent="0.3">
      <c r="A925" t="s">
        <v>6318</v>
      </c>
      <c r="B925" t="s">
        <v>5843</v>
      </c>
      <c r="C925" t="s">
        <v>3104</v>
      </c>
      <c r="D925" t="s">
        <v>6319</v>
      </c>
      <c r="E925" t="str">
        <f>IF(Sheet2!C925="강원", "강원도", IF(Sheet2!C925="경기", "경기도", IF(Sheet2!C925="경남", "경상남도", IF(Sheet2!C925="경북", "경상북도", IF(Sheet2!C925="광주", "광주광역시", IF(Sheet2!C925="대구", "대구광역시", IF(Sheet2!C925="대전", "대전광역시", IF(Sheet2!C925="부산", "부산광역시",IF(Sheet2!C925="서울", "서울특별시",  IF(Sheet2!C925="세종", "세종특별자치시",  IF(Sheet2!C925="울산", "울산광역시",IF(Sheet2!C925="인천", "인천광역시", IF(Sheet2!C925="전남", "전라남도", IF(Sheet2!C925="전북", "전라북도",  IF(Sheet2!C925="제주", "제주특별자치도", IF(Sheet2!C925="충남", "충청남도", IF(Sheet2!C925="충북", "충청북도", Sheet2!C925)))))))))))))))))</f>
        <v>울산광역시</v>
      </c>
      <c r="F925" t="str">
        <f>IFERROR(MID(Sheet2!B925, FIND(" ", Sheet2!B925) + 1, FIND(" ", Sheet2!B925, FIND(" ", Sheet2!B925) + 1) - FIND(" ", Sheet2!B925) - 1), MID(Sheet2!B925, FIND(" ", Sheet2!B925) + 1, LEN(Sheet2!B925) - FIND(" ", Sheet2!B925)))</f>
        <v>남구</v>
      </c>
      <c r="G925" t="s">
        <v>339</v>
      </c>
      <c r="H925" s="2" t="s">
        <v>50</v>
      </c>
      <c r="I925" s="2">
        <v>17.100000000000001</v>
      </c>
      <c r="J925" t="s">
        <v>6320</v>
      </c>
      <c r="K925" t="s">
        <v>1678</v>
      </c>
      <c r="L925" t="s">
        <v>6321</v>
      </c>
      <c r="M925" t="s">
        <v>6322</v>
      </c>
      <c r="N925" t="s">
        <v>6323</v>
      </c>
      <c r="O925" t="s">
        <v>5850</v>
      </c>
      <c r="P925">
        <v>36.427373899999999</v>
      </c>
      <c r="Q925">
        <v>129.43527829999999</v>
      </c>
    </row>
    <row r="926" spans="1:17" x14ac:dyDescent="0.3">
      <c r="A926" t="s">
        <v>6324</v>
      </c>
      <c r="B926" t="s">
        <v>5843</v>
      </c>
      <c r="C926" t="s">
        <v>5296</v>
      </c>
      <c r="D926" t="s">
        <v>6325</v>
      </c>
      <c r="E926" t="str">
        <f>IF(Sheet2!C926="강원", "강원도", IF(Sheet2!C926="경기", "경기도", IF(Sheet2!C926="경남", "경상남도", IF(Sheet2!C926="경북", "경상북도", IF(Sheet2!C926="광주", "광주광역시", IF(Sheet2!C926="대구", "대구광역시", IF(Sheet2!C926="대전", "대전광역시", IF(Sheet2!C926="부산", "부산광역시",IF(Sheet2!C926="서울", "서울특별시",  IF(Sheet2!C926="세종", "세종특별자치시",  IF(Sheet2!C926="울산", "울산광역시",IF(Sheet2!C926="인천", "인천광역시", IF(Sheet2!C926="전남", "전라남도", IF(Sheet2!C926="전북", "전라북도",  IF(Sheet2!C926="제주", "제주특별자치도", IF(Sheet2!C926="충남", "충청남도", IF(Sheet2!C926="충북", "충청북도", Sheet2!C926)))))))))))))))))</f>
        <v>울산광역시</v>
      </c>
      <c r="F926" t="str">
        <f>IFERROR(MID(Sheet2!B926, FIND(" ", Sheet2!B926) + 1, FIND(" ", Sheet2!B926, FIND(" ", Sheet2!B926) + 1) - FIND(" ", Sheet2!B926) - 1), MID(Sheet2!B926, FIND(" ", Sheet2!B926) + 1, LEN(Sheet2!B926) - FIND(" ", Sheet2!B926)))</f>
        <v>북구</v>
      </c>
      <c r="G926" t="s">
        <v>32</v>
      </c>
      <c r="H926" s="2" t="s">
        <v>20</v>
      </c>
      <c r="I926" s="2">
        <v>12.5</v>
      </c>
      <c r="J926" t="s">
        <v>6326</v>
      </c>
      <c r="K926" t="s">
        <v>431</v>
      </c>
      <c r="L926" t="s">
        <v>6327</v>
      </c>
      <c r="M926" t="s">
        <v>6328</v>
      </c>
      <c r="N926" t="s">
        <v>6329</v>
      </c>
      <c r="O926" t="s">
        <v>5850</v>
      </c>
      <c r="P926">
        <v>36.427373899999999</v>
      </c>
      <c r="Q926">
        <v>129.43527829999999</v>
      </c>
    </row>
    <row r="927" spans="1:17" x14ac:dyDescent="0.3">
      <c r="A927" t="s">
        <v>6330</v>
      </c>
      <c r="B927" t="s">
        <v>5843</v>
      </c>
      <c r="C927" t="s">
        <v>3444</v>
      </c>
      <c r="D927" t="s">
        <v>6331</v>
      </c>
      <c r="E927" t="str">
        <f>IF(Sheet2!C927="강원", "강원도", IF(Sheet2!C927="경기", "경기도", IF(Sheet2!C927="경남", "경상남도", IF(Sheet2!C927="경북", "경상북도", IF(Sheet2!C927="광주", "광주광역시", IF(Sheet2!C927="대구", "대구광역시", IF(Sheet2!C927="대전", "대전광역시", IF(Sheet2!C927="부산", "부산광역시",IF(Sheet2!C927="서울", "서울특별시",  IF(Sheet2!C927="세종", "세종특별자치시",  IF(Sheet2!C927="울산", "울산광역시",IF(Sheet2!C927="인천", "인천광역시", IF(Sheet2!C927="전남", "전라남도", IF(Sheet2!C927="전북", "전라북도",  IF(Sheet2!C927="제주", "제주특별자치도", IF(Sheet2!C927="충남", "충청남도", IF(Sheet2!C927="충북", "충청북도", Sheet2!C927)))))))))))))))))</f>
        <v>울산광역시</v>
      </c>
      <c r="F927" t="str">
        <f>IFERROR(MID(Sheet2!B927, FIND(" ", Sheet2!B927) + 1, FIND(" ", Sheet2!B927, FIND(" ", Sheet2!B927) + 1) - FIND(" ", Sheet2!B927) - 1), MID(Sheet2!B927, FIND(" ", Sheet2!B927) + 1, LEN(Sheet2!B927) - FIND(" ", Sheet2!B927)))</f>
        <v>동구</v>
      </c>
      <c r="G927" t="s">
        <v>32</v>
      </c>
      <c r="H927" s="2" t="s">
        <v>60</v>
      </c>
      <c r="I927" s="2">
        <v>19.3</v>
      </c>
      <c r="J927" t="s">
        <v>6332</v>
      </c>
      <c r="K927" t="s">
        <v>409</v>
      </c>
      <c r="L927" t="s">
        <v>6333</v>
      </c>
      <c r="M927" t="s">
        <v>6334</v>
      </c>
      <c r="N927" t="s">
        <v>6335</v>
      </c>
      <c r="O927" t="s">
        <v>5850</v>
      </c>
      <c r="P927">
        <v>36.427373899999999</v>
      </c>
      <c r="Q927">
        <v>129.43527829999999</v>
      </c>
    </row>
    <row r="928" spans="1:17" x14ac:dyDescent="0.3">
      <c r="A928" t="s">
        <v>6336</v>
      </c>
      <c r="B928" t="s">
        <v>6241</v>
      </c>
      <c r="C928" t="s">
        <v>6337</v>
      </c>
      <c r="D928" t="s">
        <v>6338</v>
      </c>
      <c r="E928" t="str">
        <f>IF(Sheet2!C928="강원", "강원도", IF(Sheet2!C928="경기", "경기도", IF(Sheet2!C928="경남", "경상남도", IF(Sheet2!C928="경북", "경상북도", IF(Sheet2!C928="광주", "광주광역시", IF(Sheet2!C928="대구", "대구광역시", IF(Sheet2!C928="대전", "대전광역시", IF(Sheet2!C928="부산", "부산광역시",IF(Sheet2!C928="서울", "서울특별시",  IF(Sheet2!C928="세종", "세종특별자치시",  IF(Sheet2!C928="울산", "울산광역시",IF(Sheet2!C928="인천", "인천광역시", IF(Sheet2!C928="전남", "전라남도", IF(Sheet2!C928="전북", "전라북도",  IF(Sheet2!C928="제주", "제주특별자치도", IF(Sheet2!C928="충남", "충청남도", IF(Sheet2!C928="충북", "충청북도", Sheet2!C928)))))))))))))))))</f>
        <v>제주특별자치도</v>
      </c>
      <c r="F928" t="str">
        <f>IFERROR(MID(Sheet2!B928, FIND(" ", Sheet2!B928) + 1, FIND(" ", Sheet2!B928, FIND(" ", Sheet2!B928) + 1) - FIND(" ", Sheet2!B928) - 1), MID(Sheet2!B928, FIND(" ", Sheet2!B928) + 1, LEN(Sheet2!B928) - FIND(" ", Sheet2!B928)))</f>
        <v>서귀포시</v>
      </c>
      <c r="G928" t="s">
        <v>32</v>
      </c>
      <c r="H928" s="2" t="s">
        <v>20</v>
      </c>
      <c r="I928" s="2">
        <v>14.8</v>
      </c>
      <c r="J928" t="s">
        <v>6339</v>
      </c>
      <c r="K928" t="s">
        <v>6245</v>
      </c>
      <c r="L928" t="s">
        <v>138</v>
      </c>
      <c r="M928" t="s">
        <v>6340</v>
      </c>
      <c r="N928" t="s">
        <v>138</v>
      </c>
      <c r="O928" t="s">
        <v>6248</v>
      </c>
      <c r="P928">
        <v>33.237465200000003</v>
      </c>
      <c r="Q928">
        <v>126.51531780000001</v>
      </c>
    </row>
    <row r="929" spans="1:17" x14ac:dyDescent="0.3">
      <c r="A929" t="s">
        <v>6341</v>
      </c>
      <c r="B929" t="s">
        <v>6241</v>
      </c>
      <c r="C929" t="s">
        <v>6342</v>
      </c>
      <c r="D929" t="s">
        <v>6343</v>
      </c>
      <c r="E929" t="str">
        <f>IF(Sheet2!C929="강원", "강원도", IF(Sheet2!C929="경기", "경기도", IF(Sheet2!C929="경남", "경상남도", IF(Sheet2!C929="경북", "경상북도", IF(Sheet2!C929="광주", "광주광역시", IF(Sheet2!C929="대구", "대구광역시", IF(Sheet2!C929="대전", "대전광역시", IF(Sheet2!C929="부산", "부산광역시",IF(Sheet2!C929="서울", "서울특별시",  IF(Sheet2!C929="세종", "세종특별자치시",  IF(Sheet2!C929="울산", "울산광역시",IF(Sheet2!C929="인천", "인천광역시", IF(Sheet2!C929="전남", "전라남도", IF(Sheet2!C929="전북", "전라북도",  IF(Sheet2!C929="제주", "제주특별자치도", IF(Sheet2!C929="충남", "충청남도", IF(Sheet2!C929="충북", "충청북도", Sheet2!C929)))))))))))))))))</f>
        <v>제주특별자치도</v>
      </c>
      <c r="F929" t="str">
        <f>IFERROR(MID(Sheet2!B929, FIND(" ", Sheet2!B929) + 1, FIND(" ", Sheet2!B929, FIND(" ", Sheet2!B929) + 1) - FIND(" ", Sheet2!B929) - 1), MID(Sheet2!B929, FIND(" ", Sheet2!B929) + 1, LEN(Sheet2!B929) - FIND(" ", Sheet2!B929)))</f>
        <v>서귀포시</v>
      </c>
      <c r="G929" t="s">
        <v>128</v>
      </c>
      <c r="H929" s="2" t="s">
        <v>60</v>
      </c>
      <c r="I929" s="2">
        <v>19.2</v>
      </c>
      <c r="J929" t="s">
        <v>6344</v>
      </c>
      <c r="K929" t="s">
        <v>6345</v>
      </c>
      <c r="L929" t="s">
        <v>138</v>
      </c>
      <c r="M929" t="s">
        <v>6346</v>
      </c>
      <c r="N929" t="s">
        <v>138</v>
      </c>
      <c r="O929" t="s">
        <v>6248</v>
      </c>
      <c r="P929">
        <v>33.237465200000003</v>
      </c>
      <c r="Q929">
        <v>126.51531780000001</v>
      </c>
    </row>
    <row r="930" spans="1:17" x14ac:dyDescent="0.3">
      <c r="A930" t="s">
        <v>6347</v>
      </c>
      <c r="B930" t="s">
        <v>5843</v>
      </c>
      <c r="C930" t="s">
        <v>3946</v>
      </c>
      <c r="D930" t="s">
        <v>6348</v>
      </c>
      <c r="E930" t="str">
        <f>IF(Sheet2!C930="강원", "강원도", IF(Sheet2!C930="경기", "경기도", IF(Sheet2!C930="경남", "경상남도", IF(Sheet2!C930="경북", "경상북도", IF(Sheet2!C930="광주", "광주광역시", IF(Sheet2!C930="대구", "대구광역시", IF(Sheet2!C930="대전", "대전광역시", IF(Sheet2!C930="부산", "부산광역시",IF(Sheet2!C930="서울", "서울특별시",  IF(Sheet2!C930="세종", "세종특별자치시",  IF(Sheet2!C930="울산", "울산광역시",IF(Sheet2!C930="인천", "인천광역시", IF(Sheet2!C930="전남", "전라남도", IF(Sheet2!C930="전북", "전라북도",  IF(Sheet2!C930="제주", "제주특별자치도", IF(Sheet2!C930="충남", "충청남도", IF(Sheet2!C930="충북", "충청북도", Sheet2!C930)))))))))))))))))</f>
        <v>울산광역시</v>
      </c>
      <c r="F930" t="str">
        <f>IFERROR(MID(Sheet2!B930, FIND(" ", Sheet2!B930) + 1, FIND(" ", Sheet2!B930, FIND(" ", Sheet2!B930) + 1) - FIND(" ", Sheet2!B930) - 1), MID(Sheet2!B930, FIND(" ", Sheet2!B930) + 1, LEN(Sheet2!B930) - FIND(" ", Sheet2!B930)))</f>
        <v>북구</v>
      </c>
      <c r="G930" t="s">
        <v>339</v>
      </c>
      <c r="H930" s="2" t="s">
        <v>20</v>
      </c>
      <c r="I930" s="2">
        <v>14.1</v>
      </c>
      <c r="J930" t="s">
        <v>6349</v>
      </c>
      <c r="K930" t="s">
        <v>431</v>
      </c>
      <c r="L930" t="s">
        <v>6350</v>
      </c>
      <c r="M930" t="s">
        <v>6351</v>
      </c>
      <c r="N930" t="s">
        <v>6352</v>
      </c>
      <c r="O930" t="s">
        <v>5850</v>
      </c>
      <c r="P930">
        <v>36.427373899999999</v>
      </c>
      <c r="Q930">
        <v>129.43527829999999</v>
      </c>
    </row>
    <row r="931" spans="1:17" x14ac:dyDescent="0.3">
      <c r="A931" t="s">
        <v>6353</v>
      </c>
      <c r="B931" t="s">
        <v>6241</v>
      </c>
      <c r="C931" t="s">
        <v>6354</v>
      </c>
      <c r="D931" t="s">
        <v>6355</v>
      </c>
      <c r="E931" t="str">
        <f>IF(Sheet2!C931="강원", "강원도", IF(Sheet2!C931="경기", "경기도", IF(Sheet2!C931="경남", "경상남도", IF(Sheet2!C931="경북", "경상북도", IF(Sheet2!C931="광주", "광주광역시", IF(Sheet2!C931="대구", "대구광역시", IF(Sheet2!C931="대전", "대전광역시", IF(Sheet2!C931="부산", "부산광역시",IF(Sheet2!C931="서울", "서울특별시",  IF(Sheet2!C931="세종", "세종특별자치시",  IF(Sheet2!C931="울산", "울산광역시",IF(Sheet2!C931="인천", "인천광역시", IF(Sheet2!C931="전남", "전라남도", IF(Sheet2!C931="전북", "전라북도",  IF(Sheet2!C931="제주", "제주특별자치도", IF(Sheet2!C931="충남", "충청남도", IF(Sheet2!C931="충북", "충청북도", Sheet2!C931)))))))))))))))))</f>
        <v>제주특별자치도</v>
      </c>
      <c r="F931" t="str">
        <f>IFERROR(MID(Sheet2!B931, FIND(" ", Sheet2!B931) + 1, FIND(" ", Sheet2!B931, FIND(" ", Sheet2!B931) + 1) - FIND(" ", Sheet2!B931) - 1), MID(Sheet2!B931, FIND(" ", Sheet2!B931) + 1, LEN(Sheet2!B931) - FIND(" ", Sheet2!B931)))</f>
        <v>서귀포시</v>
      </c>
      <c r="G931" t="s">
        <v>128</v>
      </c>
      <c r="H931" s="2" t="s">
        <v>78</v>
      </c>
      <c r="I931" s="2">
        <v>7.5</v>
      </c>
      <c r="J931" t="s">
        <v>6356</v>
      </c>
      <c r="K931" t="s">
        <v>2418</v>
      </c>
      <c r="L931" t="s">
        <v>138</v>
      </c>
      <c r="M931" t="s">
        <v>6357</v>
      </c>
      <c r="N931" t="s">
        <v>138</v>
      </c>
      <c r="O931" t="s">
        <v>6248</v>
      </c>
      <c r="P931">
        <v>33.237465200000003</v>
      </c>
      <c r="Q931">
        <v>126.51531780000001</v>
      </c>
    </row>
    <row r="932" spans="1:17" x14ac:dyDescent="0.3">
      <c r="A932" t="s">
        <v>6358</v>
      </c>
      <c r="B932" t="s">
        <v>5843</v>
      </c>
      <c r="C932" t="s">
        <v>3981</v>
      </c>
      <c r="D932" t="s">
        <v>6359</v>
      </c>
      <c r="E932" t="str">
        <f>IF(Sheet2!C932="강원", "강원도", IF(Sheet2!C932="경기", "경기도", IF(Sheet2!C932="경남", "경상남도", IF(Sheet2!C932="경북", "경상북도", IF(Sheet2!C932="광주", "광주광역시", IF(Sheet2!C932="대구", "대구광역시", IF(Sheet2!C932="대전", "대전광역시", IF(Sheet2!C932="부산", "부산광역시",IF(Sheet2!C932="서울", "서울특별시",  IF(Sheet2!C932="세종", "세종특별자치시",  IF(Sheet2!C932="울산", "울산광역시",IF(Sheet2!C932="인천", "인천광역시", IF(Sheet2!C932="전남", "전라남도", IF(Sheet2!C932="전북", "전라북도",  IF(Sheet2!C932="제주", "제주특별자치도", IF(Sheet2!C932="충남", "충청남도", IF(Sheet2!C932="충북", "충청북도", Sheet2!C932)))))))))))))))))</f>
        <v>경상북도</v>
      </c>
      <c r="F932" t="str">
        <f>IFERROR(MID(Sheet2!B932, FIND(" ", Sheet2!B932) + 1, FIND(" ", Sheet2!B932, FIND(" ", Sheet2!B932) + 1) - FIND(" ", Sheet2!B932) - 1), MID(Sheet2!B932, FIND(" ", Sheet2!B932) + 1, LEN(Sheet2!B932) - FIND(" ", Sheet2!B932)))</f>
        <v>경주시</v>
      </c>
      <c r="G932" t="s">
        <v>32</v>
      </c>
      <c r="H932" s="2" t="s">
        <v>60</v>
      </c>
      <c r="I932" s="2">
        <v>18.8</v>
      </c>
      <c r="J932" t="s">
        <v>6360</v>
      </c>
      <c r="K932" t="s">
        <v>431</v>
      </c>
      <c r="L932" t="s">
        <v>6361</v>
      </c>
      <c r="M932" t="s">
        <v>6362</v>
      </c>
      <c r="N932" t="s">
        <v>6363</v>
      </c>
      <c r="O932" t="s">
        <v>5850</v>
      </c>
      <c r="P932">
        <v>36.427373899999999</v>
      </c>
      <c r="Q932">
        <v>129.43527829999999</v>
      </c>
    </row>
    <row r="933" spans="1:17" x14ac:dyDescent="0.3">
      <c r="A933" t="s">
        <v>6364</v>
      </c>
      <c r="B933" t="s">
        <v>6241</v>
      </c>
      <c r="C933" t="s">
        <v>6365</v>
      </c>
      <c r="D933" t="s">
        <v>6366</v>
      </c>
      <c r="E933" t="str">
        <f>IF(Sheet2!C933="강원", "강원도", IF(Sheet2!C933="경기", "경기도", IF(Sheet2!C933="경남", "경상남도", IF(Sheet2!C933="경북", "경상북도", IF(Sheet2!C933="광주", "광주광역시", IF(Sheet2!C933="대구", "대구광역시", IF(Sheet2!C933="대전", "대전광역시", IF(Sheet2!C933="부산", "부산광역시",IF(Sheet2!C933="서울", "서울특별시",  IF(Sheet2!C933="세종", "세종특별자치시",  IF(Sheet2!C933="울산", "울산광역시",IF(Sheet2!C933="인천", "인천광역시", IF(Sheet2!C933="전남", "전라남도", IF(Sheet2!C933="전북", "전라북도",  IF(Sheet2!C933="제주", "제주특별자치도", IF(Sheet2!C933="충남", "충청남도", IF(Sheet2!C933="충북", "충청북도", Sheet2!C933)))))))))))))))))</f>
        <v>제주특별자치도</v>
      </c>
      <c r="F933" t="str">
        <f>IFERROR(MID(Sheet2!B933, FIND(" ", Sheet2!B933) + 1, FIND(" ", Sheet2!B933, FIND(" ", Sheet2!B933) + 1) - FIND(" ", Sheet2!B933) - 1), MID(Sheet2!B933, FIND(" ", Sheet2!B933) + 1, LEN(Sheet2!B933) - FIND(" ", Sheet2!B933)))</f>
        <v>서귀포시</v>
      </c>
      <c r="G933" t="s">
        <v>32</v>
      </c>
      <c r="H933" s="2" t="s">
        <v>60</v>
      </c>
      <c r="I933" s="2">
        <v>15.5</v>
      </c>
      <c r="J933" t="s">
        <v>6367</v>
      </c>
      <c r="K933" t="s">
        <v>6245</v>
      </c>
      <c r="L933" t="s">
        <v>138</v>
      </c>
      <c r="M933" t="s">
        <v>6368</v>
      </c>
      <c r="N933" t="s">
        <v>138</v>
      </c>
      <c r="O933" t="s">
        <v>6248</v>
      </c>
      <c r="P933">
        <v>33.237465200000003</v>
      </c>
      <c r="Q933">
        <v>126.51531780000001</v>
      </c>
    </row>
    <row r="934" spans="1:17" x14ac:dyDescent="0.3">
      <c r="A934" t="s">
        <v>6369</v>
      </c>
      <c r="B934" t="s">
        <v>5843</v>
      </c>
      <c r="C934" t="s">
        <v>6370</v>
      </c>
      <c r="D934" t="s">
        <v>6371</v>
      </c>
      <c r="E934" t="str">
        <f>IF(Sheet2!C934="강원", "강원도", IF(Sheet2!C934="경기", "경기도", IF(Sheet2!C934="경남", "경상남도", IF(Sheet2!C934="경북", "경상북도", IF(Sheet2!C934="광주", "광주광역시", IF(Sheet2!C934="대구", "대구광역시", IF(Sheet2!C934="대전", "대전광역시", IF(Sheet2!C934="부산", "부산광역시",IF(Sheet2!C934="서울", "서울특별시",  IF(Sheet2!C934="세종", "세종특별자치시",  IF(Sheet2!C934="울산", "울산광역시",IF(Sheet2!C934="인천", "인천광역시", IF(Sheet2!C934="전남", "전라남도", IF(Sheet2!C934="전북", "전라북도",  IF(Sheet2!C934="제주", "제주특별자치도", IF(Sheet2!C934="충남", "충청남도", IF(Sheet2!C934="충북", "충청북도", Sheet2!C934)))))))))))))))))</f>
        <v>경상북도</v>
      </c>
      <c r="F934" t="str">
        <f>IFERROR(MID(Sheet2!B934, FIND(" ", Sheet2!B934) + 1, FIND(" ", Sheet2!B934, FIND(" ", Sheet2!B934) + 1) - FIND(" ", Sheet2!B934) - 1), MID(Sheet2!B934, FIND(" ", Sheet2!B934) + 1, LEN(Sheet2!B934) - FIND(" ", Sheet2!B934)))</f>
        <v>포항시</v>
      </c>
      <c r="G934" t="s">
        <v>32</v>
      </c>
      <c r="H934" s="2" t="s">
        <v>60</v>
      </c>
      <c r="I934" s="2">
        <v>19</v>
      </c>
      <c r="J934" t="s">
        <v>6373</v>
      </c>
      <c r="K934" t="s">
        <v>409</v>
      </c>
      <c r="L934" t="s">
        <v>23</v>
      </c>
      <c r="M934" t="s">
        <v>6374</v>
      </c>
      <c r="N934" t="s">
        <v>6375</v>
      </c>
      <c r="O934" t="s">
        <v>5850</v>
      </c>
      <c r="P934">
        <v>36.427373899999999</v>
      </c>
      <c r="Q934">
        <v>129.43527829999999</v>
      </c>
    </row>
    <row r="935" spans="1:17" x14ac:dyDescent="0.3">
      <c r="A935" t="s">
        <v>6376</v>
      </c>
      <c r="B935" t="s">
        <v>6241</v>
      </c>
      <c r="C935" t="s">
        <v>6377</v>
      </c>
      <c r="D935" t="s">
        <v>6378</v>
      </c>
      <c r="E935" t="str">
        <f>IF(Sheet2!C935="강원", "강원도", IF(Sheet2!C935="경기", "경기도", IF(Sheet2!C935="경남", "경상남도", IF(Sheet2!C935="경북", "경상북도", IF(Sheet2!C935="광주", "광주광역시", IF(Sheet2!C935="대구", "대구광역시", IF(Sheet2!C935="대전", "대전광역시", IF(Sheet2!C935="부산", "부산광역시",IF(Sheet2!C935="서울", "서울특별시",  IF(Sheet2!C935="세종", "세종특별자치시",  IF(Sheet2!C935="울산", "울산광역시",IF(Sheet2!C935="인천", "인천광역시", IF(Sheet2!C935="전남", "전라남도", IF(Sheet2!C935="전북", "전라북도",  IF(Sheet2!C935="제주", "제주특별자치도", IF(Sheet2!C935="충남", "충청남도", IF(Sheet2!C935="충북", "충청북도", Sheet2!C935)))))))))))))))))</f>
        <v>제주특별자치도</v>
      </c>
      <c r="F935" t="str">
        <f>IFERROR(MID(Sheet2!B935, FIND(" ", Sheet2!B935) + 1, FIND(" ", Sheet2!B935, FIND(" ", Sheet2!B935) + 1) - FIND(" ", Sheet2!B935) - 1), MID(Sheet2!B935, FIND(" ", Sheet2!B935) + 1, LEN(Sheet2!B935) - FIND(" ", Sheet2!B935)))</f>
        <v>서귀포시</v>
      </c>
      <c r="G935" t="s">
        <v>19</v>
      </c>
      <c r="H935" s="2" t="s">
        <v>78</v>
      </c>
      <c r="I935" s="2">
        <v>5</v>
      </c>
      <c r="J935" t="s">
        <v>6379</v>
      </c>
      <c r="K935" t="s">
        <v>3022</v>
      </c>
      <c r="L935" t="s">
        <v>138</v>
      </c>
      <c r="M935" t="s">
        <v>6380</v>
      </c>
      <c r="N935" t="s">
        <v>138</v>
      </c>
      <c r="O935" t="s">
        <v>6248</v>
      </c>
      <c r="P935">
        <v>33.237465200000003</v>
      </c>
      <c r="Q935">
        <v>126.51531780000001</v>
      </c>
    </row>
    <row r="936" spans="1:17" x14ac:dyDescent="0.3">
      <c r="A936" t="s">
        <v>6381</v>
      </c>
      <c r="B936" t="s">
        <v>2380</v>
      </c>
      <c r="C936" t="s">
        <v>6382</v>
      </c>
      <c r="D936" t="s">
        <v>6383</v>
      </c>
      <c r="E936" t="str">
        <f>IF(Sheet2!C936="강원", "강원도", IF(Sheet2!C936="경기", "경기도", IF(Sheet2!C936="경남", "경상남도", IF(Sheet2!C936="경북", "경상북도", IF(Sheet2!C936="광주", "광주광역시", IF(Sheet2!C936="대구", "대구광역시", IF(Sheet2!C936="대전", "대전광역시", IF(Sheet2!C936="부산", "부산광역시",IF(Sheet2!C936="서울", "서울특별시",  IF(Sheet2!C936="세종", "세종특별자치시",  IF(Sheet2!C936="울산", "울산광역시",IF(Sheet2!C936="인천", "인천광역시", IF(Sheet2!C936="전남", "전라남도", IF(Sheet2!C936="전북", "전라북도",  IF(Sheet2!C936="제주", "제주특별자치도", IF(Sheet2!C936="충남", "충청남도", IF(Sheet2!C936="충북", "충청북도", Sheet2!C936)))))))))))))))))</f>
        <v>경상남도</v>
      </c>
      <c r="F936" t="str">
        <f>IFERROR(MID(Sheet2!B936, FIND(" ", Sheet2!B936) + 1, FIND(" ", Sheet2!B936, FIND(" ", Sheet2!B936) + 1) - FIND(" ", Sheet2!B936) - 1), MID(Sheet2!B936, FIND(" ", Sheet2!B936) + 1, LEN(Sheet2!B936) - FIND(" ", Sheet2!B936)))</f>
        <v>산청군</v>
      </c>
      <c r="G936" t="s">
        <v>19</v>
      </c>
      <c r="H936" s="2" t="s">
        <v>20</v>
      </c>
      <c r="I936" s="2">
        <v>12.5</v>
      </c>
      <c r="J936" t="s">
        <v>6384</v>
      </c>
      <c r="K936" t="s">
        <v>22</v>
      </c>
      <c r="L936" t="s">
        <v>6385</v>
      </c>
      <c r="M936" t="s">
        <v>6386</v>
      </c>
      <c r="N936" t="s">
        <v>6385</v>
      </c>
      <c r="O936" t="s">
        <v>2388</v>
      </c>
      <c r="P936">
        <v>35.4592144</v>
      </c>
      <c r="Q936">
        <v>127.6018698</v>
      </c>
    </row>
    <row r="937" spans="1:17" x14ac:dyDescent="0.3">
      <c r="A937" t="s">
        <v>6387</v>
      </c>
      <c r="B937" t="s">
        <v>5843</v>
      </c>
      <c r="C937" t="s">
        <v>6388</v>
      </c>
      <c r="D937" t="s">
        <v>6389</v>
      </c>
      <c r="E937" t="str">
        <f>IF(Sheet2!C937="강원", "강원도", IF(Sheet2!C937="경기", "경기도", IF(Sheet2!C937="경남", "경상남도", IF(Sheet2!C937="경북", "경상북도", IF(Sheet2!C937="광주", "광주광역시", IF(Sheet2!C937="대구", "대구광역시", IF(Sheet2!C937="대전", "대전광역시", IF(Sheet2!C937="부산", "부산광역시",IF(Sheet2!C937="서울", "서울특별시",  IF(Sheet2!C937="세종", "세종특별자치시",  IF(Sheet2!C937="울산", "울산광역시",IF(Sheet2!C937="인천", "인천광역시", IF(Sheet2!C937="전남", "전라남도", IF(Sheet2!C937="전북", "전라북도",  IF(Sheet2!C937="제주", "제주특별자치도", IF(Sheet2!C937="충남", "충청남도", IF(Sheet2!C937="충북", "충청북도", Sheet2!C937)))))))))))))))))</f>
        <v>경상북도</v>
      </c>
      <c r="F937" t="str">
        <f>IFERROR(MID(Sheet2!B937, FIND(" ", Sheet2!B937) + 1, FIND(" ", Sheet2!B937, FIND(" ", Sheet2!B937) + 1) - FIND(" ", Sheet2!B937) - 1), MID(Sheet2!B937, FIND(" ", Sheet2!B937) + 1, LEN(Sheet2!B937) - FIND(" ", Sheet2!B937)))</f>
        <v>포항시</v>
      </c>
      <c r="G937" t="s">
        <v>19</v>
      </c>
      <c r="H937" s="2" t="s">
        <v>60</v>
      </c>
      <c r="I937" s="2">
        <v>14.1</v>
      </c>
      <c r="J937" t="s">
        <v>6390</v>
      </c>
      <c r="K937" t="s">
        <v>401</v>
      </c>
      <c r="L937" t="s">
        <v>6391</v>
      </c>
      <c r="M937" t="s">
        <v>6392</v>
      </c>
      <c r="N937" t="s">
        <v>6393</v>
      </c>
      <c r="O937" t="s">
        <v>5850</v>
      </c>
      <c r="P937">
        <v>36.427373899999999</v>
      </c>
      <c r="Q937">
        <v>129.43527829999999</v>
      </c>
    </row>
    <row r="938" spans="1:17" x14ac:dyDescent="0.3">
      <c r="A938" t="s">
        <v>6394</v>
      </c>
      <c r="B938" t="s">
        <v>6241</v>
      </c>
      <c r="C938" t="s">
        <v>6395</v>
      </c>
      <c r="D938" t="s">
        <v>6396</v>
      </c>
      <c r="E938" t="str">
        <f>IF(Sheet2!C938="강원", "강원도", IF(Sheet2!C938="경기", "경기도", IF(Sheet2!C938="경남", "경상남도", IF(Sheet2!C938="경북", "경상북도", IF(Sheet2!C938="광주", "광주광역시", IF(Sheet2!C938="대구", "대구광역시", IF(Sheet2!C938="대전", "대전광역시", IF(Sheet2!C938="부산", "부산광역시",IF(Sheet2!C938="서울", "서울특별시",  IF(Sheet2!C938="세종", "세종특별자치시",  IF(Sheet2!C938="울산", "울산광역시",IF(Sheet2!C938="인천", "인천광역시", IF(Sheet2!C938="전남", "전라남도", IF(Sheet2!C938="전북", "전라북도",  IF(Sheet2!C938="제주", "제주특별자치도", IF(Sheet2!C938="충남", "충청남도", IF(Sheet2!C938="충북", "충청북도", Sheet2!C938)))))))))))))))))</f>
        <v>제주특별자치도</v>
      </c>
      <c r="F938" t="str">
        <f>IFERROR(MID(Sheet2!B938, FIND(" ", Sheet2!B938) + 1, FIND(" ", Sheet2!B938, FIND(" ", Sheet2!B938) + 1) - FIND(" ", Sheet2!B938) - 1), MID(Sheet2!B938, FIND(" ", Sheet2!B938) + 1, LEN(Sheet2!B938) - FIND(" ", Sheet2!B938)))</f>
        <v>서귀포시</v>
      </c>
      <c r="G938" t="s">
        <v>128</v>
      </c>
      <c r="H938" s="2" t="s">
        <v>60</v>
      </c>
      <c r="I938" s="2">
        <v>17.5</v>
      </c>
      <c r="J938" t="s">
        <v>6397</v>
      </c>
      <c r="K938" t="s">
        <v>3403</v>
      </c>
      <c r="L938" t="s">
        <v>138</v>
      </c>
      <c r="M938" t="s">
        <v>6398</v>
      </c>
      <c r="N938" t="s">
        <v>138</v>
      </c>
      <c r="O938" t="s">
        <v>6248</v>
      </c>
      <c r="P938">
        <v>33.237465200000003</v>
      </c>
      <c r="Q938">
        <v>126.51531780000001</v>
      </c>
    </row>
    <row r="939" spans="1:17" x14ac:dyDescent="0.3">
      <c r="A939" t="s">
        <v>6399</v>
      </c>
      <c r="B939" t="s">
        <v>5843</v>
      </c>
      <c r="C939" t="s">
        <v>6400</v>
      </c>
      <c r="D939" t="s">
        <v>6401</v>
      </c>
      <c r="E939" t="str">
        <f>IF(Sheet2!C939="강원", "강원도", IF(Sheet2!C939="경기", "경기도", IF(Sheet2!C939="경남", "경상남도", IF(Sheet2!C939="경북", "경상북도", IF(Sheet2!C939="광주", "광주광역시", IF(Sheet2!C939="대구", "대구광역시", IF(Sheet2!C939="대전", "대전광역시", IF(Sheet2!C939="부산", "부산광역시",IF(Sheet2!C939="서울", "서울특별시",  IF(Sheet2!C939="세종", "세종특별자치시",  IF(Sheet2!C939="울산", "울산광역시",IF(Sheet2!C939="인천", "인천광역시", IF(Sheet2!C939="전남", "전라남도", IF(Sheet2!C939="전북", "전라북도",  IF(Sheet2!C939="제주", "제주특별자치도", IF(Sheet2!C939="충남", "충청남도", IF(Sheet2!C939="충북", "충청북도", Sheet2!C939)))))))))))))))))</f>
        <v>경상북도</v>
      </c>
      <c r="F939" t="str">
        <f>IFERROR(MID(Sheet2!B939, FIND(" ", Sheet2!B939) + 1, FIND(" ", Sheet2!B939, FIND(" ", Sheet2!B939) + 1) - FIND(" ", Sheet2!B939) - 1), MID(Sheet2!B939, FIND(" ", Sheet2!B939) + 1, LEN(Sheet2!B939) - FIND(" ", Sheet2!B939)))</f>
        <v>포항시</v>
      </c>
      <c r="G939" t="s">
        <v>32</v>
      </c>
      <c r="H939" s="2" t="s">
        <v>20</v>
      </c>
      <c r="I939" s="2">
        <v>14.7</v>
      </c>
      <c r="J939" t="s">
        <v>6402</v>
      </c>
      <c r="K939" t="s">
        <v>71</v>
      </c>
      <c r="L939" t="s">
        <v>23</v>
      </c>
      <c r="M939" t="s">
        <v>6403</v>
      </c>
      <c r="N939" t="s">
        <v>6404</v>
      </c>
      <c r="O939" t="s">
        <v>5850</v>
      </c>
      <c r="P939">
        <v>36.427373899999999</v>
      </c>
      <c r="Q939">
        <v>129.43527829999999</v>
      </c>
    </row>
    <row r="940" spans="1:17" x14ac:dyDescent="0.3">
      <c r="A940" t="s">
        <v>6405</v>
      </c>
      <c r="B940" t="s">
        <v>5843</v>
      </c>
      <c r="C940" t="s">
        <v>6406</v>
      </c>
      <c r="D940" t="s">
        <v>6407</v>
      </c>
      <c r="E940" t="str">
        <f>IF(Sheet2!C940="강원", "강원도", IF(Sheet2!C940="경기", "경기도", IF(Sheet2!C940="경남", "경상남도", IF(Sheet2!C940="경북", "경상북도", IF(Sheet2!C940="광주", "광주광역시", IF(Sheet2!C940="대구", "대구광역시", IF(Sheet2!C940="대전", "대전광역시", IF(Sheet2!C940="부산", "부산광역시",IF(Sheet2!C940="서울", "서울특별시",  IF(Sheet2!C940="세종", "세종특별자치시",  IF(Sheet2!C940="울산", "울산광역시",IF(Sheet2!C940="인천", "인천광역시", IF(Sheet2!C940="전남", "전라남도", IF(Sheet2!C940="전북", "전라북도",  IF(Sheet2!C940="제주", "제주특별자치도", IF(Sheet2!C940="충남", "충청남도", IF(Sheet2!C940="충북", "충청북도", Sheet2!C940)))))))))))))))))</f>
        <v>경상북도</v>
      </c>
      <c r="F940" t="str">
        <f>IFERROR(MID(Sheet2!B940, FIND(" ", Sheet2!B940) + 1, FIND(" ", Sheet2!B940, FIND(" ", Sheet2!B940) + 1) - FIND(" ", Sheet2!B940) - 1), MID(Sheet2!B940, FIND(" ", Sheet2!B940) + 1, LEN(Sheet2!B940) - FIND(" ", Sheet2!B940)))</f>
        <v>포항시</v>
      </c>
      <c r="G940" t="s">
        <v>32</v>
      </c>
      <c r="H940" s="2" t="s">
        <v>120</v>
      </c>
      <c r="I940" s="2">
        <v>22.4</v>
      </c>
      <c r="J940" t="s">
        <v>6408</v>
      </c>
      <c r="K940" t="s">
        <v>223</v>
      </c>
      <c r="L940" t="s">
        <v>23</v>
      </c>
      <c r="M940" t="s">
        <v>6409</v>
      </c>
      <c r="N940" t="s">
        <v>6410</v>
      </c>
      <c r="O940" t="s">
        <v>5850</v>
      </c>
      <c r="P940">
        <v>36.427373899999999</v>
      </c>
      <c r="Q940">
        <v>129.43527829999999</v>
      </c>
    </row>
    <row r="941" spans="1:17" x14ac:dyDescent="0.3">
      <c r="A941" t="s">
        <v>6411</v>
      </c>
      <c r="B941" t="s">
        <v>5843</v>
      </c>
      <c r="C941" t="s">
        <v>6412</v>
      </c>
      <c r="D941" t="s">
        <v>6413</v>
      </c>
      <c r="E941" t="str">
        <f>IF(Sheet2!C941="강원", "강원도", IF(Sheet2!C941="경기", "경기도", IF(Sheet2!C941="경남", "경상남도", IF(Sheet2!C941="경북", "경상북도", IF(Sheet2!C941="광주", "광주광역시", IF(Sheet2!C941="대구", "대구광역시", IF(Sheet2!C941="대전", "대전광역시", IF(Sheet2!C941="부산", "부산광역시",IF(Sheet2!C941="서울", "서울특별시",  IF(Sheet2!C941="세종", "세종특별자치시",  IF(Sheet2!C941="울산", "울산광역시",IF(Sheet2!C941="인천", "인천광역시", IF(Sheet2!C941="전남", "전라남도", IF(Sheet2!C941="전북", "전라북도",  IF(Sheet2!C941="제주", "제주특별자치도", IF(Sheet2!C941="충남", "충청남도", IF(Sheet2!C941="충북", "충청북도", Sheet2!C941)))))))))))))))))</f>
        <v>경상북도</v>
      </c>
      <c r="F941" t="str">
        <f>IFERROR(MID(Sheet2!B941, FIND(" ", Sheet2!B941) + 1, FIND(" ", Sheet2!B941, FIND(" ", Sheet2!B941) + 1) - FIND(" ", Sheet2!B941) - 1), MID(Sheet2!B941, FIND(" ", Sheet2!B941) + 1, LEN(Sheet2!B941) - FIND(" ", Sheet2!B941)))</f>
        <v>포항시</v>
      </c>
      <c r="G941" t="s">
        <v>32</v>
      </c>
      <c r="H941" s="2" t="s">
        <v>60</v>
      </c>
      <c r="I941" s="2">
        <v>17.899999999999999</v>
      </c>
      <c r="J941" t="s">
        <v>6414</v>
      </c>
      <c r="K941" t="s">
        <v>71</v>
      </c>
      <c r="L941" t="s">
        <v>6415</v>
      </c>
      <c r="M941" t="s">
        <v>6416</v>
      </c>
      <c r="N941" t="s">
        <v>6417</v>
      </c>
      <c r="O941" t="s">
        <v>5850</v>
      </c>
      <c r="P941">
        <v>36.427373899999999</v>
      </c>
      <c r="Q941">
        <v>129.43527829999999</v>
      </c>
    </row>
    <row r="942" spans="1:17" x14ac:dyDescent="0.3">
      <c r="A942" t="s">
        <v>6418</v>
      </c>
      <c r="B942" t="s">
        <v>6241</v>
      </c>
      <c r="C942" t="s">
        <v>6419</v>
      </c>
      <c r="D942" t="s">
        <v>6420</v>
      </c>
      <c r="E942" t="str">
        <f>IF(Sheet2!C942="강원", "강원도", IF(Sheet2!C942="경기", "경기도", IF(Sheet2!C942="경남", "경상남도", IF(Sheet2!C942="경북", "경상북도", IF(Sheet2!C942="광주", "광주광역시", IF(Sheet2!C942="대구", "대구광역시", IF(Sheet2!C942="대전", "대전광역시", IF(Sheet2!C942="부산", "부산광역시",IF(Sheet2!C942="서울", "서울특별시",  IF(Sheet2!C942="세종", "세종특별자치시",  IF(Sheet2!C942="울산", "울산광역시",IF(Sheet2!C942="인천", "인천광역시", IF(Sheet2!C942="전남", "전라남도", IF(Sheet2!C942="전북", "전라북도",  IF(Sheet2!C942="제주", "제주특별자치도", IF(Sheet2!C942="충남", "충청남도", IF(Sheet2!C942="충북", "충청북도", Sheet2!C942)))))))))))))))))</f>
        <v>제주특별자치도</v>
      </c>
      <c r="F942" t="str">
        <f>IFERROR(MID(Sheet2!B942, FIND(" ", Sheet2!B942) + 1, FIND(" ", Sheet2!B942, FIND(" ", Sheet2!B942) + 1) - FIND(" ", Sheet2!B942) - 1), MID(Sheet2!B942, FIND(" ", Sheet2!B942) + 1, LEN(Sheet2!B942) - FIND(" ", Sheet2!B942)))</f>
        <v>서귀포시</v>
      </c>
      <c r="G942" t="s">
        <v>32</v>
      </c>
      <c r="H942" s="2" t="s">
        <v>60</v>
      </c>
      <c r="I942" s="2">
        <v>17.100000000000001</v>
      </c>
      <c r="J942" t="s">
        <v>6421</v>
      </c>
      <c r="K942" t="s">
        <v>1678</v>
      </c>
      <c r="L942" t="s">
        <v>138</v>
      </c>
      <c r="M942" t="s">
        <v>6422</v>
      </c>
      <c r="N942" t="s">
        <v>6423</v>
      </c>
      <c r="O942" t="s">
        <v>6248</v>
      </c>
      <c r="P942">
        <v>33.237465200000003</v>
      </c>
      <c r="Q942">
        <v>126.51531780000001</v>
      </c>
    </row>
    <row r="943" spans="1:17" x14ac:dyDescent="0.3">
      <c r="A943" t="s">
        <v>6424</v>
      </c>
      <c r="B943" t="s">
        <v>5843</v>
      </c>
      <c r="C943" t="s">
        <v>6425</v>
      </c>
      <c r="D943" t="s">
        <v>6426</v>
      </c>
      <c r="E943" t="str">
        <f>IF(Sheet2!C943="강원", "강원도", IF(Sheet2!C943="경기", "경기도", IF(Sheet2!C943="경남", "경상남도", IF(Sheet2!C943="경북", "경상북도", IF(Sheet2!C943="광주", "광주광역시", IF(Sheet2!C943="대구", "대구광역시", IF(Sheet2!C943="대전", "대전광역시", IF(Sheet2!C943="부산", "부산광역시",IF(Sheet2!C943="서울", "서울특별시",  IF(Sheet2!C943="세종", "세종특별자치시",  IF(Sheet2!C943="울산", "울산광역시",IF(Sheet2!C943="인천", "인천광역시", IF(Sheet2!C943="전남", "전라남도", IF(Sheet2!C943="전북", "전라북도",  IF(Sheet2!C943="제주", "제주특별자치도", IF(Sheet2!C943="충남", "충청남도", IF(Sheet2!C943="충북", "충청북도", Sheet2!C943)))))))))))))))))</f>
        <v>경상북도</v>
      </c>
      <c r="F943" t="str">
        <f>IFERROR(MID(Sheet2!B943, FIND(" ", Sheet2!B943) + 1, FIND(" ", Sheet2!B943, FIND(" ", Sheet2!B943) + 1) - FIND(" ", Sheet2!B943) - 1), MID(Sheet2!B943, FIND(" ", Sheet2!B943) + 1, LEN(Sheet2!B943) - FIND(" ", Sheet2!B943)))</f>
        <v>포항시</v>
      </c>
      <c r="G943" t="s">
        <v>19</v>
      </c>
      <c r="H943" s="2" t="s">
        <v>60</v>
      </c>
      <c r="I943" s="2">
        <v>19.3</v>
      </c>
      <c r="J943" t="s">
        <v>6427</v>
      </c>
      <c r="K943" t="s">
        <v>409</v>
      </c>
      <c r="L943" t="s">
        <v>6428</v>
      </c>
      <c r="M943" t="s">
        <v>6429</v>
      </c>
      <c r="N943" t="s">
        <v>6430</v>
      </c>
      <c r="O943" t="s">
        <v>5850</v>
      </c>
      <c r="P943">
        <v>36.427373899999999</v>
      </c>
      <c r="Q943">
        <v>129.43527829999999</v>
      </c>
    </row>
    <row r="944" spans="1:17" x14ac:dyDescent="0.3">
      <c r="A944" t="s">
        <v>6431</v>
      </c>
      <c r="B944" t="s">
        <v>6241</v>
      </c>
      <c r="C944" t="s">
        <v>6432</v>
      </c>
      <c r="D944" t="s">
        <v>6433</v>
      </c>
      <c r="E944" t="str">
        <f>IF(Sheet2!C944="강원", "강원도", IF(Sheet2!C944="경기", "경기도", IF(Sheet2!C944="경남", "경상남도", IF(Sheet2!C944="경북", "경상북도", IF(Sheet2!C944="광주", "광주광역시", IF(Sheet2!C944="대구", "대구광역시", IF(Sheet2!C944="대전", "대전광역시", IF(Sheet2!C944="부산", "부산광역시",IF(Sheet2!C944="서울", "서울특별시",  IF(Sheet2!C944="세종", "세종특별자치시",  IF(Sheet2!C944="울산", "울산광역시",IF(Sheet2!C944="인천", "인천광역시", IF(Sheet2!C944="전남", "전라남도", IF(Sheet2!C944="전북", "전라북도",  IF(Sheet2!C944="제주", "제주특별자치도", IF(Sheet2!C944="충남", "충청남도", IF(Sheet2!C944="충북", "충청북도", Sheet2!C944)))))))))))))))))</f>
        <v>제주특별자치도</v>
      </c>
      <c r="F944" t="str">
        <f>IFERROR(MID(Sheet2!B944, FIND(" ", Sheet2!B944) + 1, FIND(" ", Sheet2!B944, FIND(" ", Sheet2!B944) + 1) - FIND(" ", Sheet2!B944) - 1), MID(Sheet2!B944, FIND(" ", Sheet2!B944) + 1, LEN(Sheet2!B944) - FIND(" ", Sheet2!B944)))</f>
        <v>제주시</v>
      </c>
      <c r="G944" t="s">
        <v>32</v>
      </c>
      <c r="H944" s="2" t="s">
        <v>20</v>
      </c>
      <c r="I944" s="2">
        <v>14.7</v>
      </c>
      <c r="J944" t="s">
        <v>6434</v>
      </c>
      <c r="K944" t="s">
        <v>401</v>
      </c>
      <c r="L944" t="s">
        <v>138</v>
      </c>
      <c r="M944" t="s">
        <v>6435</v>
      </c>
      <c r="N944" t="s">
        <v>138</v>
      </c>
      <c r="O944" t="s">
        <v>6248</v>
      </c>
      <c r="P944">
        <v>33.237465200000003</v>
      </c>
      <c r="Q944">
        <v>126.51531780000001</v>
      </c>
    </row>
    <row r="945" spans="1:17" x14ac:dyDescent="0.3">
      <c r="A945" t="s">
        <v>6436</v>
      </c>
      <c r="B945" t="s">
        <v>6241</v>
      </c>
      <c r="C945" t="s">
        <v>6437</v>
      </c>
      <c r="D945" t="s">
        <v>6438</v>
      </c>
      <c r="E945" t="str">
        <f>IF(Sheet2!C945="강원", "강원도", IF(Sheet2!C945="경기", "경기도", IF(Sheet2!C945="경남", "경상남도", IF(Sheet2!C945="경북", "경상북도", IF(Sheet2!C945="광주", "광주광역시", IF(Sheet2!C945="대구", "대구광역시", IF(Sheet2!C945="대전", "대전광역시", IF(Sheet2!C945="부산", "부산광역시",IF(Sheet2!C945="서울", "서울특별시",  IF(Sheet2!C945="세종", "세종특별자치시",  IF(Sheet2!C945="울산", "울산광역시",IF(Sheet2!C945="인천", "인천광역시", IF(Sheet2!C945="전남", "전라남도", IF(Sheet2!C945="전북", "전라북도",  IF(Sheet2!C945="제주", "제주특별자치도", IF(Sheet2!C945="충남", "충청남도", IF(Sheet2!C945="충북", "충청북도", Sheet2!C945)))))))))))))))))</f>
        <v>제주특별자치도</v>
      </c>
      <c r="F945" t="str">
        <f>IFERROR(MID(Sheet2!B945, FIND(" ", Sheet2!B945) + 1, FIND(" ", Sheet2!B945, FIND(" ", Sheet2!B945) + 1) - FIND(" ", Sheet2!B945) - 1), MID(Sheet2!B945, FIND(" ", Sheet2!B945) + 1, LEN(Sheet2!B945) - FIND(" ", Sheet2!B945)))</f>
        <v>제주시</v>
      </c>
      <c r="G945" t="s">
        <v>32</v>
      </c>
      <c r="H945" s="2" t="s">
        <v>60</v>
      </c>
      <c r="I945" s="2">
        <v>19</v>
      </c>
      <c r="J945" t="s">
        <v>6439</v>
      </c>
      <c r="K945" t="s">
        <v>3403</v>
      </c>
      <c r="L945" t="s">
        <v>138</v>
      </c>
      <c r="M945" t="s">
        <v>6440</v>
      </c>
      <c r="N945" t="s">
        <v>6441</v>
      </c>
      <c r="O945" t="s">
        <v>6248</v>
      </c>
      <c r="P945">
        <v>33.237465200000003</v>
      </c>
      <c r="Q945">
        <v>126.51531780000001</v>
      </c>
    </row>
    <row r="946" spans="1:17" x14ac:dyDescent="0.3">
      <c r="A946" t="s">
        <v>6442</v>
      </c>
      <c r="B946" t="s">
        <v>2380</v>
      </c>
      <c r="C946" t="s">
        <v>6443</v>
      </c>
      <c r="D946" t="s">
        <v>6444</v>
      </c>
      <c r="E946" t="str">
        <f>IF(Sheet2!C946="강원", "강원도", IF(Sheet2!C946="경기", "경기도", IF(Sheet2!C946="경남", "경상남도", IF(Sheet2!C946="경북", "경상북도", IF(Sheet2!C946="광주", "광주광역시", IF(Sheet2!C946="대구", "대구광역시", IF(Sheet2!C946="대전", "대전광역시", IF(Sheet2!C946="부산", "부산광역시",IF(Sheet2!C946="서울", "서울특별시",  IF(Sheet2!C946="세종", "세종특별자치시",  IF(Sheet2!C946="울산", "울산광역시",IF(Sheet2!C946="인천", "인천광역시", IF(Sheet2!C946="전남", "전라남도", IF(Sheet2!C946="전북", "전라북도",  IF(Sheet2!C946="제주", "제주특별자치도", IF(Sheet2!C946="충남", "충청남도", IF(Sheet2!C946="충북", "충청북도", Sheet2!C946)))))))))))))))))</f>
        <v>경상남도</v>
      </c>
      <c r="F946" t="str">
        <f>IFERROR(MID(Sheet2!B946, FIND(" ", Sheet2!B946) + 1, FIND(" ", Sheet2!B946, FIND(" ", Sheet2!B946) + 1) - FIND(" ", Sheet2!B946) - 1), MID(Sheet2!B946, FIND(" ", Sheet2!B946) + 1, LEN(Sheet2!B946) - FIND(" ", Sheet2!B946)))</f>
        <v>함양군</v>
      </c>
      <c r="G946" t="s">
        <v>32</v>
      </c>
      <c r="H946" s="2" t="s">
        <v>20</v>
      </c>
      <c r="I946" s="2" t="s">
        <v>6445</v>
      </c>
      <c r="J946" t="s">
        <v>6446</v>
      </c>
      <c r="K946" t="s">
        <v>6447</v>
      </c>
      <c r="L946" t="s">
        <v>6448</v>
      </c>
      <c r="M946" t="s">
        <v>6449</v>
      </c>
      <c r="N946" t="s">
        <v>6448</v>
      </c>
      <c r="O946" t="s">
        <v>2388</v>
      </c>
      <c r="P946">
        <v>35.4592144</v>
      </c>
      <c r="Q946">
        <v>127.6018698</v>
      </c>
    </row>
    <row r="947" spans="1:17" x14ac:dyDescent="0.3">
      <c r="A947" t="s">
        <v>6450</v>
      </c>
      <c r="B947" t="s">
        <v>6241</v>
      </c>
      <c r="C947" t="s">
        <v>6451</v>
      </c>
      <c r="D947" t="s">
        <v>6452</v>
      </c>
      <c r="E947" t="str">
        <f>IF(Sheet2!C947="강원", "강원도", IF(Sheet2!C947="경기", "경기도", IF(Sheet2!C947="경남", "경상남도", IF(Sheet2!C947="경북", "경상북도", IF(Sheet2!C947="광주", "광주광역시", IF(Sheet2!C947="대구", "대구광역시", IF(Sheet2!C947="대전", "대전광역시", IF(Sheet2!C947="부산", "부산광역시",IF(Sheet2!C947="서울", "서울특별시",  IF(Sheet2!C947="세종", "세종특별자치시",  IF(Sheet2!C947="울산", "울산광역시",IF(Sheet2!C947="인천", "인천광역시", IF(Sheet2!C947="전남", "전라남도", IF(Sheet2!C947="전북", "전라북도",  IF(Sheet2!C947="제주", "제주특별자치도", IF(Sheet2!C947="충남", "충청남도", IF(Sheet2!C947="충북", "충청북도", Sheet2!C947)))))))))))))))))</f>
        <v>제주특별자치도</v>
      </c>
      <c r="F947" t="str">
        <f>IFERROR(MID(Sheet2!B947, FIND(" ", Sheet2!B947) + 1, FIND(" ", Sheet2!B947, FIND(" ", Sheet2!B947) + 1) - FIND(" ", Sheet2!B947) - 1), MID(Sheet2!B947, FIND(" ", Sheet2!B947) + 1, LEN(Sheet2!B947) - FIND(" ", Sheet2!B947)))</f>
        <v>서귀포시</v>
      </c>
      <c r="G947" t="s">
        <v>128</v>
      </c>
      <c r="H947" s="2" t="s">
        <v>60</v>
      </c>
      <c r="I947" s="2">
        <v>17</v>
      </c>
      <c r="J947" t="s">
        <v>6453</v>
      </c>
      <c r="K947" t="s">
        <v>3403</v>
      </c>
      <c r="L947" t="s">
        <v>138</v>
      </c>
      <c r="M947" t="s">
        <v>6454</v>
      </c>
      <c r="N947" t="s">
        <v>138</v>
      </c>
      <c r="O947" t="s">
        <v>6248</v>
      </c>
      <c r="P947">
        <v>33.237465200000003</v>
      </c>
      <c r="Q947">
        <v>126.51531780000001</v>
      </c>
    </row>
    <row r="948" spans="1:17" x14ac:dyDescent="0.3">
      <c r="A948" t="s">
        <v>6455</v>
      </c>
      <c r="B948" t="s">
        <v>5843</v>
      </c>
      <c r="C948" t="s">
        <v>6456</v>
      </c>
      <c r="D948" t="s">
        <v>6457</v>
      </c>
      <c r="E948" t="str">
        <f>IF(Sheet2!C948="강원", "강원도", IF(Sheet2!C948="경기", "경기도", IF(Sheet2!C948="경남", "경상남도", IF(Sheet2!C948="경북", "경상북도", IF(Sheet2!C948="광주", "광주광역시", IF(Sheet2!C948="대구", "대구광역시", IF(Sheet2!C948="대전", "대전광역시", IF(Sheet2!C948="부산", "부산광역시",IF(Sheet2!C948="서울", "서울특별시",  IF(Sheet2!C948="세종", "세종특별자치시",  IF(Sheet2!C948="울산", "울산광역시",IF(Sheet2!C948="인천", "인천광역시", IF(Sheet2!C948="전남", "전라남도", IF(Sheet2!C948="전북", "전라북도",  IF(Sheet2!C948="제주", "제주특별자치도", IF(Sheet2!C948="충남", "충청남도", IF(Sheet2!C948="충북", "충청북도", Sheet2!C948)))))))))))))))))</f>
        <v>경상북도</v>
      </c>
      <c r="F948" t="str">
        <f>IFERROR(MID(Sheet2!B948, FIND(" ", Sheet2!B948) + 1, FIND(" ", Sheet2!B948, FIND(" ", Sheet2!B948) + 1) - FIND(" ", Sheet2!B948) - 1), MID(Sheet2!B948, FIND(" ", Sheet2!B948) + 1, LEN(Sheet2!B948) - FIND(" ", Sheet2!B948)))</f>
        <v>포항시</v>
      </c>
      <c r="G948" t="s">
        <v>19</v>
      </c>
      <c r="H948" s="2" t="s">
        <v>60</v>
      </c>
      <c r="I948" s="2">
        <v>15.8</v>
      </c>
      <c r="J948" t="s">
        <v>6458</v>
      </c>
      <c r="K948" t="s">
        <v>71</v>
      </c>
      <c r="L948" t="s">
        <v>6459</v>
      </c>
      <c r="M948" t="s">
        <v>6460</v>
      </c>
      <c r="N948" t="s">
        <v>6461</v>
      </c>
      <c r="O948" t="s">
        <v>5850</v>
      </c>
      <c r="P948">
        <v>36.427373899999999</v>
      </c>
      <c r="Q948">
        <v>129.43527829999999</v>
      </c>
    </row>
    <row r="949" spans="1:17" x14ac:dyDescent="0.3">
      <c r="A949" t="s">
        <v>6462</v>
      </c>
      <c r="B949" t="s">
        <v>6241</v>
      </c>
      <c r="C949" t="s">
        <v>6463</v>
      </c>
      <c r="D949" t="s">
        <v>6464</v>
      </c>
      <c r="E949" t="str">
        <f>IF(Sheet2!C949="강원", "강원도", IF(Sheet2!C949="경기", "경기도", IF(Sheet2!C949="경남", "경상남도", IF(Sheet2!C949="경북", "경상북도", IF(Sheet2!C949="광주", "광주광역시", IF(Sheet2!C949="대구", "대구광역시", IF(Sheet2!C949="대전", "대전광역시", IF(Sheet2!C949="부산", "부산광역시",IF(Sheet2!C949="서울", "서울특별시",  IF(Sheet2!C949="세종", "세종특별자치시",  IF(Sheet2!C949="울산", "울산광역시",IF(Sheet2!C949="인천", "인천광역시", IF(Sheet2!C949="전남", "전라남도", IF(Sheet2!C949="전북", "전라북도",  IF(Sheet2!C949="제주", "제주특별자치도", IF(Sheet2!C949="충남", "충청남도", IF(Sheet2!C949="충북", "충청북도", Sheet2!C949)))))))))))))))))</f>
        <v>제주특별자치도</v>
      </c>
      <c r="F949" t="str">
        <f>IFERROR(MID(Sheet2!B949, FIND(" ", Sheet2!B949) + 1, FIND(" ", Sheet2!B949, FIND(" ", Sheet2!B949) + 1) - FIND(" ", Sheet2!B949) - 1), MID(Sheet2!B949, FIND(" ", Sheet2!B949) + 1, LEN(Sheet2!B949) - FIND(" ", Sheet2!B949)))</f>
        <v>제주시</v>
      </c>
      <c r="G949" t="s">
        <v>32</v>
      </c>
      <c r="H949" s="2" t="s">
        <v>60</v>
      </c>
      <c r="I949" s="2">
        <v>19.100000000000001</v>
      </c>
      <c r="J949" t="s">
        <v>6465</v>
      </c>
      <c r="K949" t="s">
        <v>71</v>
      </c>
      <c r="L949" t="s">
        <v>138</v>
      </c>
      <c r="M949" t="s">
        <v>6466</v>
      </c>
      <c r="N949" t="s">
        <v>138</v>
      </c>
      <c r="O949" t="s">
        <v>6248</v>
      </c>
      <c r="P949">
        <v>33.237465200000003</v>
      </c>
      <c r="Q949">
        <v>126.51531780000001</v>
      </c>
    </row>
    <row r="950" spans="1:17" x14ac:dyDescent="0.3">
      <c r="A950" t="s">
        <v>6467</v>
      </c>
      <c r="B950" t="s">
        <v>2380</v>
      </c>
      <c r="C950" t="s">
        <v>6468</v>
      </c>
      <c r="D950" t="s">
        <v>6469</v>
      </c>
      <c r="E950" t="str">
        <f>IF(Sheet2!C950="강원", "강원도", IF(Sheet2!C950="경기", "경기도", IF(Sheet2!C950="경남", "경상남도", IF(Sheet2!C950="경북", "경상북도", IF(Sheet2!C950="광주", "광주광역시", IF(Sheet2!C950="대구", "대구광역시", IF(Sheet2!C950="대전", "대전광역시", IF(Sheet2!C950="부산", "부산광역시",IF(Sheet2!C950="서울", "서울특별시",  IF(Sheet2!C950="세종", "세종특별자치시",  IF(Sheet2!C950="울산", "울산광역시",IF(Sheet2!C950="인천", "인천광역시", IF(Sheet2!C950="전남", "전라남도", IF(Sheet2!C950="전북", "전라북도",  IF(Sheet2!C950="제주", "제주특별자치도", IF(Sheet2!C950="충남", "충청남도", IF(Sheet2!C950="충북", "충청북도", Sheet2!C950)))))))))))))))))</f>
        <v>전라북도</v>
      </c>
      <c r="F950" t="str">
        <f>IFERROR(MID(Sheet2!B950, FIND(" ", Sheet2!B950) + 1, FIND(" ", Sheet2!B950, FIND(" ", Sheet2!B950) + 1) - FIND(" ", Sheet2!B950) - 1), MID(Sheet2!B950, FIND(" ", Sheet2!B950) + 1, LEN(Sheet2!B950) - FIND(" ", Sheet2!B950)))</f>
        <v>남원시</v>
      </c>
      <c r="G950" t="s">
        <v>19</v>
      </c>
      <c r="H950" s="2" t="s">
        <v>78</v>
      </c>
      <c r="I950" s="2">
        <v>9.9</v>
      </c>
      <c r="J950" t="s">
        <v>6470</v>
      </c>
      <c r="K950" t="s">
        <v>22</v>
      </c>
      <c r="L950" t="s">
        <v>6471</v>
      </c>
      <c r="M950" t="s">
        <v>6471</v>
      </c>
      <c r="N950" t="s">
        <v>6472</v>
      </c>
      <c r="O950" t="s">
        <v>2388</v>
      </c>
      <c r="P950">
        <v>35.4592144</v>
      </c>
      <c r="Q950">
        <v>127.6018698</v>
      </c>
    </row>
    <row r="951" spans="1:17" x14ac:dyDescent="0.3">
      <c r="A951" t="s">
        <v>6473</v>
      </c>
      <c r="B951" t="s">
        <v>6241</v>
      </c>
      <c r="C951" t="s">
        <v>6474</v>
      </c>
      <c r="D951" t="s">
        <v>6475</v>
      </c>
      <c r="E951" t="str">
        <f>IF(Sheet2!C951="강원", "강원도", IF(Sheet2!C951="경기", "경기도", IF(Sheet2!C951="경남", "경상남도", IF(Sheet2!C951="경북", "경상북도", IF(Sheet2!C951="광주", "광주광역시", IF(Sheet2!C951="대구", "대구광역시", IF(Sheet2!C951="대전", "대전광역시", IF(Sheet2!C951="부산", "부산광역시",IF(Sheet2!C951="서울", "서울특별시",  IF(Sheet2!C951="세종", "세종특별자치시",  IF(Sheet2!C951="울산", "울산광역시",IF(Sheet2!C951="인천", "인천광역시", IF(Sheet2!C951="전남", "전라남도", IF(Sheet2!C951="전북", "전라북도",  IF(Sheet2!C951="제주", "제주특별자치도", IF(Sheet2!C951="충남", "충청남도", IF(Sheet2!C951="충북", "충청북도", Sheet2!C951)))))))))))))))))</f>
        <v>제주특별자치도</v>
      </c>
      <c r="F951" t="str">
        <f>IFERROR(MID(Sheet2!B951, FIND(" ", Sheet2!B951) + 1, FIND(" ", Sheet2!B951, FIND(" ", Sheet2!B951) + 1) - FIND(" ", Sheet2!B951) - 1), MID(Sheet2!B951, FIND(" ", Sheet2!B951) + 1, LEN(Sheet2!B951) - FIND(" ", Sheet2!B951)))</f>
        <v>제주시</v>
      </c>
      <c r="G951" t="s">
        <v>32</v>
      </c>
      <c r="H951" s="2" t="s">
        <v>60</v>
      </c>
      <c r="I951" s="2">
        <v>19.2</v>
      </c>
      <c r="J951" t="s">
        <v>6476</v>
      </c>
      <c r="K951" t="s">
        <v>3403</v>
      </c>
      <c r="L951" t="s">
        <v>138</v>
      </c>
      <c r="M951" t="s">
        <v>6477</v>
      </c>
      <c r="N951" t="s">
        <v>6478</v>
      </c>
      <c r="O951" t="s">
        <v>6248</v>
      </c>
      <c r="P951">
        <v>33.237465200000003</v>
      </c>
      <c r="Q951">
        <v>126.51531780000001</v>
      </c>
    </row>
    <row r="952" spans="1:17" x14ac:dyDescent="0.3">
      <c r="A952" t="s">
        <v>6479</v>
      </c>
      <c r="B952" t="s">
        <v>5843</v>
      </c>
      <c r="C952" t="s">
        <v>6480</v>
      </c>
      <c r="D952" t="s">
        <v>6481</v>
      </c>
      <c r="E952" t="str">
        <f>IF(Sheet2!C952="강원", "강원도", IF(Sheet2!C952="경기", "경기도", IF(Sheet2!C952="경남", "경상남도", IF(Sheet2!C952="경북", "경상북도", IF(Sheet2!C952="광주", "광주광역시", IF(Sheet2!C952="대구", "대구광역시", IF(Sheet2!C952="대전", "대전광역시", IF(Sheet2!C952="부산", "부산광역시",IF(Sheet2!C952="서울", "서울특별시",  IF(Sheet2!C952="세종", "세종특별자치시",  IF(Sheet2!C952="울산", "울산광역시",IF(Sheet2!C952="인천", "인천광역시", IF(Sheet2!C952="전남", "전라남도", IF(Sheet2!C952="전북", "전라북도",  IF(Sheet2!C952="제주", "제주특별자치도", IF(Sheet2!C952="충남", "충청남도", IF(Sheet2!C952="충북", "충청북도", Sheet2!C952)))))))))))))))))</f>
        <v>경상북도</v>
      </c>
      <c r="F952" t="str">
        <f>IFERROR(MID(Sheet2!B952, FIND(" ", Sheet2!B952) + 1, FIND(" ", Sheet2!B952, FIND(" ", Sheet2!B952) + 1) - FIND(" ", Sheet2!B952) - 1), MID(Sheet2!B952, FIND(" ", Sheet2!B952) + 1, LEN(Sheet2!B952) - FIND(" ", Sheet2!B952)))</f>
        <v>영덕군</v>
      </c>
      <c r="G952" t="s">
        <v>32</v>
      </c>
      <c r="H952" s="2" t="s">
        <v>60</v>
      </c>
      <c r="I952" s="2">
        <v>16.3</v>
      </c>
      <c r="J952" t="s">
        <v>6483</v>
      </c>
      <c r="K952" t="s">
        <v>71</v>
      </c>
      <c r="L952" t="s">
        <v>6484</v>
      </c>
      <c r="M952" t="s">
        <v>6485</v>
      </c>
      <c r="N952" t="s">
        <v>6486</v>
      </c>
      <c r="O952" t="s">
        <v>5850</v>
      </c>
      <c r="P952">
        <v>36.427373899999999</v>
      </c>
      <c r="Q952">
        <v>129.43527829999999</v>
      </c>
    </row>
    <row r="953" spans="1:17" x14ac:dyDescent="0.3">
      <c r="A953" t="s">
        <v>6487</v>
      </c>
      <c r="B953" t="s">
        <v>6241</v>
      </c>
      <c r="C953" t="s">
        <v>6488</v>
      </c>
      <c r="D953" t="s">
        <v>6489</v>
      </c>
      <c r="E953" t="str">
        <f>IF(Sheet2!C953="강원", "강원도", IF(Sheet2!C953="경기", "경기도", IF(Sheet2!C953="경남", "경상남도", IF(Sheet2!C953="경북", "경상북도", IF(Sheet2!C953="광주", "광주광역시", IF(Sheet2!C953="대구", "대구광역시", IF(Sheet2!C953="대전", "대전광역시", IF(Sheet2!C953="부산", "부산광역시",IF(Sheet2!C953="서울", "서울특별시",  IF(Sheet2!C953="세종", "세종특별자치시",  IF(Sheet2!C953="울산", "울산광역시",IF(Sheet2!C953="인천", "인천광역시", IF(Sheet2!C953="전남", "전라남도", IF(Sheet2!C953="전북", "전라북도",  IF(Sheet2!C953="제주", "제주특별자치도", IF(Sheet2!C953="충남", "충청남도", IF(Sheet2!C953="충북", "충청북도", Sheet2!C953)))))))))))))))))</f>
        <v>제주특별자치도</v>
      </c>
      <c r="F953" t="str">
        <f>IFERROR(MID(Sheet2!B953, FIND(" ", Sheet2!B953) + 1, FIND(" ", Sheet2!B953, FIND(" ", Sheet2!B953) + 1) - FIND(" ", Sheet2!B953) - 1), MID(Sheet2!B953, FIND(" ", Sheet2!B953) + 1, LEN(Sheet2!B953) - FIND(" ", Sheet2!B953)))</f>
        <v>제주시</v>
      </c>
      <c r="G953" t="s">
        <v>128</v>
      </c>
      <c r="H953" s="2" t="s">
        <v>60</v>
      </c>
      <c r="I953" s="2">
        <v>17.5</v>
      </c>
      <c r="J953" t="s">
        <v>6490</v>
      </c>
      <c r="K953" t="s">
        <v>105</v>
      </c>
      <c r="L953" t="s">
        <v>138</v>
      </c>
      <c r="M953" t="s">
        <v>6491</v>
      </c>
      <c r="N953" t="s">
        <v>6492</v>
      </c>
      <c r="O953" t="s">
        <v>6248</v>
      </c>
      <c r="P953">
        <v>33.237465200000003</v>
      </c>
      <c r="Q953">
        <v>126.51531780000001</v>
      </c>
    </row>
    <row r="954" spans="1:17" x14ac:dyDescent="0.3">
      <c r="A954" t="s">
        <v>6493</v>
      </c>
      <c r="B954" t="s">
        <v>5843</v>
      </c>
      <c r="C954" t="s">
        <v>6494</v>
      </c>
      <c r="D954" t="s">
        <v>6495</v>
      </c>
      <c r="E954" t="str">
        <f>IF(Sheet2!C954="강원", "강원도", IF(Sheet2!C954="경기", "경기도", IF(Sheet2!C954="경남", "경상남도", IF(Sheet2!C954="경북", "경상북도", IF(Sheet2!C954="광주", "광주광역시", IF(Sheet2!C954="대구", "대구광역시", IF(Sheet2!C954="대전", "대전광역시", IF(Sheet2!C954="부산", "부산광역시",IF(Sheet2!C954="서울", "서울특별시",  IF(Sheet2!C954="세종", "세종특별자치시",  IF(Sheet2!C954="울산", "울산광역시",IF(Sheet2!C954="인천", "인천광역시", IF(Sheet2!C954="전남", "전라남도", IF(Sheet2!C954="전북", "전라북도",  IF(Sheet2!C954="제주", "제주특별자치도", IF(Sheet2!C954="충남", "충청남도", IF(Sheet2!C954="충북", "충청북도", Sheet2!C954)))))))))))))))))</f>
        <v>경상북도</v>
      </c>
      <c r="F954" t="str">
        <f>IFERROR(MID(Sheet2!B954, FIND(" ", Sheet2!B954) + 1, FIND(" ", Sheet2!B954, FIND(" ", Sheet2!B954) + 1) - FIND(" ", Sheet2!B954) - 1), MID(Sheet2!B954, FIND(" ", Sheet2!B954) + 1, LEN(Sheet2!B954) - FIND(" ", Sheet2!B954)))</f>
        <v>영덕군</v>
      </c>
      <c r="G954" t="s">
        <v>339</v>
      </c>
      <c r="H954" s="2" t="s">
        <v>20</v>
      </c>
      <c r="I954" s="2">
        <v>11.9</v>
      </c>
      <c r="J954" t="s">
        <v>6496</v>
      </c>
      <c r="K954" t="s">
        <v>22</v>
      </c>
      <c r="L954" t="s">
        <v>6497</v>
      </c>
      <c r="M954" t="s">
        <v>6498</v>
      </c>
      <c r="N954" t="s">
        <v>6499</v>
      </c>
      <c r="O954" t="s">
        <v>5850</v>
      </c>
      <c r="P954">
        <v>36.427373899999999</v>
      </c>
      <c r="Q954">
        <v>129.43527829999999</v>
      </c>
    </row>
    <row r="955" spans="1:17" x14ac:dyDescent="0.3">
      <c r="A955" t="s">
        <v>6500</v>
      </c>
      <c r="B955" t="s">
        <v>5843</v>
      </c>
      <c r="C955" t="s">
        <v>6501</v>
      </c>
      <c r="D955" t="s">
        <v>6502</v>
      </c>
      <c r="E955" t="str">
        <f>IF(Sheet2!C955="강원", "강원도", IF(Sheet2!C955="경기", "경기도", IF(Sheet2!C955="경남", "경상남도", IF(Sheet2!C955="경북", "경상북도", IF(Sheet2!C955="광주", "광주광역시", IF(Sheet2!C955="대구", "대구광역시", IF(Sheet2!C955="대전", "대전광역시", IF(Sheet2!C955="부산", "부산광역시",IF(Sheet2!C955="서울", "서울특별시",  IF(Sheet2!C955="세종", "세종특별자치시",  IF(Sheet2!C955="울산", "울산광역시",IF(Sheet2!C955="인천", "인천광역시", IF(Sheet2!C955="전남", "전라남도", IF(Sheet2!C955="전북", "전라북도",  IF(Sheet2!C955="제주", "제주특별자치도", IF(Sheet2!C955="충남", "충청남도", IF(Sheet2!C955="충북", "충청북도", Sheet2!C955)))))))))))))))))</f>
        <v>경상북도</v>
      </c>
      <c r="F955" t="str">
        <f>IFERROR(MID(Sheet2!B955, FIND(" ", Sheet2!B955) + 1, FIND(" ", Sheet2!B955, FIND(" ", Sheet2!B955) + 1) - FIND(" ", Sheet2!B955) - 1), MID(Sheet2!B955, FIND(" ", Sheet2!B955) + 1, LEN(Sheet2!B955) - FIND(" ", Sheet2!B955)))</f>
        <v>울진군</v>
      </c>
      <c r="G955" t="s">
        <v>19</v>
      </c>
      <c r="H955" s="2" t="s">
        <v>60</v>
      </c>
      <c r="I955" s="2">
        <v>18.100000000000001</v>
      </c>
      <c r="J955" t="s">
        <v>6503</v>
      </c>
      <c r="K955" t="s">
        <v>71</v>
      </c>
      <c r="L955" t="s">
        <v>6504</v>
      </c>
      <c r="M955" t="s">
        <v>6505</v>
      </c>
      <c r="N955" t="s">
        <v>6506</v>
      </c>
      <c r="O955" t="s">
        <v>5850</v>
      </c>
      <c r="P955">
        <v>36.427373899999999</v>
      </c>
      <c r="Q955">
        <v>129.43527829999999</v>
      </c>
    </row>
    <row r="956" spans="1:17" x14ac:dyDescent="0.3">
      <c r="A956" t="s">
        <v>6507</v>
      </c>
      <c r="B956" t="s">
        <v>6241</v>
      </c>
      <c r="C956" t="s">
        <v>6508</v>
      </c>
      <c r="D956" t="s">
        <v>6509</v>
      </c>
      <c r="E956" t="str">
        <f>IF(Sheet2!C956="강원", "강원도", IF(Sheet2!C956="경기", "경기도", IF(Sheet2!C956="경남", "경상남도", IF(Sheet2!C956="경북", "경상북도", IF(Sheet2!C956="광주", "광주광역시", IF(Sheet2!C956="대구", "대구광역시", IF(Sheet2!C956="대전", "대전광역시", IF(Sheet2!C956="부산", "부산광역시",IF(Sheet2!C956="서울", "서울특별시",  IF(Sheet2!C956="세종", "세종특별자치시",  IF(Sheet2!C956="울산", "울산광역시",IF(Sheet2!C956="인천", "인천광역시", IF(Sheet2!C956="전남", "전라남도", IF(Sheet2!C956="전북", "전라북도",  IF(Sheet2!C956="제주", "제주특별자치도", IF(Sheet2!C956="충남", "충청남도", IF(Sheet2!C956="충북", "충청북도", Sheet2!C956)))))))))))))))))</f>
        <v>제주특별자치도</v>
      </c>
      <c r="F956" t="str">
        <f>IFERROR(MID(Sheet2!B956, FIND(" ", Sheet2!B956) + 1, FIND(" ", Sheet2!B956, FIND(" ", Sheet2!B956) + 1) - FIND(" ", Sheet2!B956) - 1), MID(Sheet2!B956, FIND(" ", Sheet2!B956) + 1, LEN(Sheet2!B956) - FIND(" ", Sheet2!B956)))</f>
        <v>제주시</v>
      </c>
      <c r="G956" t="s">
        <v>32</v>
      </c>
      <c r="H956" s="2" t="s">
        <v>60</v>
      </c>
      <c r="I956" s="2">
        <v>17.399999999999999</v>
      </c>
      <c r="J956" t="s">
        <v>6510</v>
      </c>
      <c r="K956" t="s">
        <v>1678</v>
      </c>
      <c r="L956" t="s">
        <v>138</v>
      </c>
      <c r="M956" t="s">
        <v>6511</v>
      </c>
      <c r="N956" t="s">
        <v>138</v>
      </c>
      <c r="O956" t="s">
        <v>6248</v>
      </c>
      <c r="P956">
        <v>33.237465200000003</v>
      </c>
      <c r="Q956">
        <v>126.51531780000001</v>
      </c>
    </row>
    <row r="957" spans="1:17" x14ac:dyDescent="0.3">
      <c r="A957" t="s">
        <v>6512</v>
      </c>
      <c r="B957" t="s">
        <v>5843</v>
      </c>
      <c r="C957" t="s">
        <v>6513</v>
      </c>
      <c r="D957" t="s">
        <v>6514</v>
      </c>
      <c r="E957" t="str">
        <f>IF(Sheet2!C957="강원", "강원도", IF(Sheet2!C957="경기", "경기도", IF(Sheet2!C957="경남", "경상남도", IF(Sheet2!C957="경북", "경상북도", IF(Sheet2!C957="광주", "광주광역시", IF(Sheet2!C957="대구", "대구광역시", IF(Sheet2!C957="대전", "대전광역시", IF(Sheet2!C957="부산", "부산광역시",IF(Sheet2!C957="서울", "서울특별시",  IF(Sheet2!C957="세종", "세종특별자치시",  IF(Sheet2!C957="울산", "울산광역시",IF(Sheet2!C957="인천", "인천광역시", IF(Sheet2!C957="전남", "전라남도", IF(Sheet2!C957="전북", "전라북도",  IF(Sheet2!C957="제주", "제주특별자치도", IF(Sheet2!C957="충남", "충청남도", IF(Sheet2!C957="충북", "충청북도", Sheet2!C957)))))))))))))))))</f>
        <v>경상북도</v>
      </c>
      <c r="F957" t="str">
        <f>IFERROR(MID(Sheet2!B957, FIND(" ", Sheet2!B957) + 1, FIND(" ", Sheet2!B957, FIND(" ", Sheet2!B957) + 1) - FIND(" ", Sheet2!B957) - 1), MID(Sheet2!B957, FIND(" ", Sheet2!B957) + 1, LEN(Sheet2!B957) - FIND(" ", Sheet2!B957)))</f>
        <v>울진군</v>
      </c>
      <c r="G957" t="s">
        <v>19</v>
      </c>
      <c r="H957" s="2" t="s">
        <v>50</v>
      </c>
      <c r="I957" s="2">
        <v>23.3</v>
      </c>
      <c r="J957" t="s">
        <v>6515</v>
      </c>
      <c r="K957" t="s">
        <v>5712</v>
      </c>
      <c r="L957" t="s">
        <v>6504</v>
      </c>
      <c r="M957" t="s">
        <v>6516</v>
      </c>
      <c r="N957" t="s">
        <v>6517</v>
      </c>
      <c r="O957" t="s">
        <v>5850</v>
      </c>
      <c r="P957">
        <v>36.427373899999999</v>
      </c>
      <c r="Q957">
        <v>129.43527829999999</v>
      </c>
    </row>
    <row r="958" spans="1:17" x14ac:dyDescent="0.3">
      <c r="A958" t="s">
        <v>6518</v>
      </c>
      <c r="B958" t="s">
        <v>6241</v>
      </c>
      <c r="C958" t="s">
        <v>6519</v>
      </c>
      <c r="D958" t="s">
        <v>6520</v>
      </c>
      <c r="E958" t="str">
        <f>IF(Sheet2!C958="강원", "강원도", IF(Sheet2!C958="경기", "경기도", IF(Sheet2!C958="경남", "경상남도", IF(Sheet2!C958="경북", "경상북도", IF(Sheet2!C958="광주", "광주광역시", IF(Sheet2!C958="대구", "대구광역시", IF(Sheet2!C958="대전", "대전광역시", IF(Sheet2!C958="부산", "부산광역시",IF(Sheet2!C958="서울", "서울특별시",  IF(Sheet2!C958="세종", "세종특별자치시",  IF(Sheet2!C958="울산", "울산광역시",IF(Sheet2!C958="인천", "인천광역시", IF(Sheet2!C958="전남", "전라남도", IF(Sheet2!C958="전북", "전라북도",  IF(Sheet2!C958="제주", "제주특별자치도", IF(Sheet2!C958="충남", "충청남도", IF(Sheet2!C958="충북", "충청북도", Sheet2!C958)))))))))))))))))</f>
        <v>제주특별자치도</v>
      </c>
      <c r="F958" t="str">
        <f>IFERROR(MID(Sheet2!B958, FIND(" ", Sheet2!B958) + 1, FIND(" ", Sheet2!B958, FIND(" ", Sheet2!B958) + 1) - FIND(" ", Sheet2!B958) - 1), MID(Sheet2!B958, FIND(" ", Sheet2!B958) + 1, LEN(Sheet2!B958) - FIND(" ", Sheet2!B958)))</f>
        <v>제주시</v>
      </c>
      <c r="G958" t="s">
        <v>32</v>
      </c>
      <c r="H958" s="2" t="s">
        <v>20</v>
      </c>
      <c r="I958" s="2">
        <v>10.1</v>
      </c>
      <c r="J958" t="s">
        <v>6521</v>
      </c>
      <c r="K958" t="s">
        <v>87</v>
      </c>
      <c r="L958" t="s">
        <v>138</v>
      </c>
      <c r="M958" t="s">
        <v>6522</v>
      </c>
      <c r="N958" t="s">
        <v>138</v>
      </c>
      <c r="O958" t="s">
        <v>6248</v>
      </c>
      <c r="P958">
        <v>33.237465200000003</v>
      </c>
      <c r="Q958">
        <v>126.51531780000001</v>
      </c>
    </row>
    <row r="959" spans="1:17" x14ac:dyDescent="0.3">
      <c r="A959" t="s">
        <v>6523</v>
      </c>
      <c r="B959" t="s">
        <v>5843</v>
      </c>
      <c r="C959" t="s">
        <v>6524</v>
      </c>
      <c r="D959" t="s">
        <v>6525</v>
      </c>
      <c r="E959" t="str">
        <f>IF(Sheet2!C959="강원", "강원도", IF(Sheet2!C959="경기", "경기도", IF(Sheet2!C959="경남", "경상남도", IF(Sheet2!C959="경북", "경상북도", IF(Sheet2!C959="광주", "광주광역시", IF(Sheet2!C959="대구", "대구광역시", IF(Sheet2!C959="대전", "대전광역시", IF(Sheet2!C959="부산", "부산광역시",IF(Sheet2!C959="서울", "서울특별시",  IF(Sheet2!C959="세종", "세종특별자치시",  IF(Sheet2!C959="울산", "울산광역시",IF(Sheet2!C959="인천", "인천광역시", IF(Sheet2!C959="전남", "전라남도", IF(Sheet2!C959="전북", "전라북도",  IF(Sheet2!C959="제주", "제주특별자치도", IF(Sheet2!C959="충남", "충청남도", IF(Sheet2!C959="충북", "충청북도", Sheet2!C959)))))))))))))))))</f>
        <v>경상북도</v>
      </c>
      <c r="F959" t="str">
        <f>IFERROR(MID(Sheet2!B959, FIND(" ", Sheet2!B959) + 1, FIND(" ", Sheet2!B959, FIND(" ", Sheet2!B959) + 1) - FIND(" ", Sheet2!B959) - 1), MID(Sheet2!B959, FIND(" ", Sheet2!B959) + 1, LEN(Sheet2!B959) - FIND(" ", Sheet2!B959)))</f>
        <v>울진군</v>
      </c>
      <c r="G959" t="s">
        <v>19</v>
      </c>
      <c r="H959" s="2" t="s">
        <v>20</v>
      </c>
      <c r="I959" s="2">
        <v>13.1</v>
      </c>
      <c r="J959" t="s">
        <v>6526</v>
      </c>
      <c r="K959" t="s">
        <v>431</v>
      </c>
      <c r="L959" t="s">
        <v>6527</v>
      </c>
      <c r="M959" t="s">
        <v>6528</v>
      </c>
      <c r="N959" t="s">
        <v>6529</v>
      </c>
      <c r="O959" t="s">
        <v>5850</v>
      </c>
      <c r="P959">
        <v>36.427373899999999</v>
      </c>
      <c r="Q959">
        <v>129.43527829999999</v>
      </c>
    </row>
    <row r="960" spans="1:17" x14ac:dyDescent="0.3">
      <c r="A960" t="s">
        <v>6530</v>
      </c>
      <c r="B960" t="s">
        <v>5843</v>
      </c>
      <c r="C960" t="s">
        <v>6531</v>
      </c>
      <c r="D960" t="s">
        <v>6532</v>
      </c>
      <c r="E960" t="str">
        <f>IF(Sheet2!C960="강원", "강원도", IF(Sheet2!C960="경기", "경기도", IF(Sheet2!C960="경남", "경상남도", IF(Sheet2!C960="경북", "경상북도", IF(Sheet2!C960="광주", "광주광역시", IF(Sheet2!C960="대구", "대구광역시", IF(Sheet2!C960="대전", "대전광역시", IF(Sheet2!C960="부산", "부산광역시",IF(Sheet2!C960="서울", "서울특별시",  IF(Sheet2!C960="세종", "세종특별자치시",  IF(Sheet2!C960="울산", "울산광역시",IF(Sheet2!C960="인천", "인천광역시", IF(Sheet2!C960="전남", "전라남도", IF(Sheet2!C960="전북", "전라북도",  IF(Sheet2!C960="제주", "제주특별자치도", IF(Sheet2!C960="충남", "충청남도", IF(Sheet2!C960="충북", "충청북도", Sheet2!C960)))))))))))))))))</f>
        <v>경상북도</v>
      </c>
      <c r="F960" t="str">
        <f>IFERROR(MID(Sheet2!B960, FIND(" ", Sheet2!B960) + 1, FIND(" ", Sheet2!B960, FIND(" ", Sheet2!B960) + 1) - FIND(" ", Sheet2!B960) - 1), MID(Sheet2!B960, FIND(" ", Sheet2!B960) + 1, LEN(Sheet2!B960) - FIND(" ", Sheet2!B960)))</f>
        <v>울진군</v>
      </c>
      <c r="G960" t="s">
        <v>19</v>
      </c>
      <c r="H960" s="2" t="s">
        <v>20</v>
      </c>
      <c r="I960" s="2">
        <v>11.4</v>
      </c>
      <c r="J960" t="s">
        <v>6533</v>
      </c>
      <c r="K960" t="s">
        <v>87</v>
      </c>
      <c r="L960" t="s">
        <v>6534</v>
      </c>
      <c r="M960" t="s">
        <v>6535</v>
      </c>
      <c r="N960" t="s">
        <v>6536</v>
      </c>
      <c r="O960" t="s">
        <v>5850</v>
      </c>
      <c r="P960">
        <v>36.427373899999999</v>
      </c>
      <c r="Q960">
        <v>129.43527829999999</v>
      </c>
    </row>
    <row r="961" spans="1:17" x14ac:dyDescent="0.3">
      <c r="A961" t="s">
        <v>6537</v>
      </c>
      <c r="B961" t="s">
        <v>5843</v>
      </c>
      <c r="C961" t="s">
        <v>6538</v>
      </c>
      <c r="D961" t="s">
        <v>6539</v>
      </c>
      <c r="E961" t="str">
        <f>IF(Sheet2!C961="강원", "강원도", IF(Sheet2!C961="경기", "경기도", IF(Sheet2!C961="경남", "경상남도", IF(Sheet2!C961="경북", "경상북도", IF(Sheet2!C961="광주", "광주광역시", IF(Sheet2!C961="대구", "대구광역시", IF(Sheet2!C961="대전", "대전광역시", IF(Sheet2!C961="부산", "부산광역시",IF(Sheet2!C961="서울", "서울특별시",  IF(Sheet2!C961="세종", "세종특별자치시",  IF(Sheet2!C961="울산", "울산광역시",IF(Sheet2!C961="인천", "인천광역시", IF(Sheet2!C961="전남", "전라남도", IF(Sheet2!C961="전북", "전라북도",  IF(Sheet2!C961="제주", "제주특별자치도", IF(Sheet2!C961="충남", "충청남도", IF(Sheet2!C961="충북", "충청북도", Sheet2!C961)))))))))))))))))</f>
        <v>경상북도</v>
      </c>
      <c r="F961" t="str">
        <f>IFERROR(MID(Sheet2!B961, FIND(" ", Sheet2!B961) + 1, FIND(" ", Sheet2!B961, FIND(" ", Sheet2!B961) + 1) - FIND(" ", Sheet2!B961) - 1), MID(Sheet2!B961, FIND(" ", Sheet2!B961) + 1, LEN(Sheet2!B961) - FIND(" ", Sheet2!B961)))</f>
        <v>울진군</v>
      </c>
      <c r="G961" t="s">
        <v>32</v>
      </c>
      <c r="H961" s="2" t="s">
        <v>20</v>
      </c>
      <c r="I961" s="2">
        <v>10.7</v>
      </c>
      <c r="J961" t="s">
        <v>6540</v>
      </c>
      <c r="K961" t="s">
        <v>431</v>
      </c>
      <c r="L961" t="s">
        <v>6534</v>
      </c>
      <c r="M961" t="s">
        <v>6541</v>
      </c>
      <c r="N961" t="s">
        <v>6542</v>
      </c>
      <c r="O961" t="s">
        <v>5850</v>
      </c>
      <c r="P961">
        <v>36.427373899999999</v>
      </c>
      <c r="Q961">
        <v>129.43527829999999</v>
      </c>
    </row>
    <row r="962" spans="1:17" x14ac:dyDescent="0.3">
      <c r="A962" t="s">
        <v>6543</v>
      </c>
      <c r="B962" t="s">
        <v>5843</v>
      </c>
      <c r="C962" t="s">
        <v>6544</v>
      </c>
      <c r="D962" t="s">
        <v>6545</v>
      </c>
      <c r="E962" t="str">
        <f>IF(Sheet2!C962="강원", "강원도", IF(Sheet2!C962="경기", "경기도", IF(Sheet2!C962="경남", "경상남도", IF(Sheet2!C962="경북", "경상북도", IF(Sheet2!C962="광주", "광주광역시", IF(Sheet2!C962="대구", "대구광역시", IF(Sheet2!C962="대전", "대전광역시", IF(Sheet2!C962="부산", "부산광역시",IF(Sheet2!C962="서울", "서울특별시",  IF(Sheet2!C962="세종", "세종특별자치시",  IF(Sheet2!C962="울산", "울산광역시",IF(Sheet2!C962="인천", "인천광역시", IF(Sheet2!C962="전남", "전라남도", IF(Sheet2!C962="전북", "전라북도",  IF(Sheet2!C962="제주", "제주특별자치도", IF(Sheet2!C962="충남", "충청남도", IF(Sheet2!C962="충북", "충청북도", Sheet2!C962)))))))))))))))))</f>
        <v>강원도</v>
      </c>
      <c r="F962" t="str">
        <f>IFERROR(MID(Sheet2!B962, FIND(" ", Sheet2!B962) + 1, FIND(" ", Sheet2!B962, FIND(" ", Sheet2!B962) + 1) - FIND(" ", Sheet2!B962) - 1), MID(Sheet2!B962, FIND(" ", Sheet2!B962) + 1, LEN(Sheet2!B962) - FIND(" ", Sheet2!B962)))</f>
        <v>삼척시</v>
      </c>
      <c r="G962" t="s">
        <v>32</v>
      </c>
      <c r="H962" s="2" t="s">
        <v>60</v>
      </c>
      <c r="I962" s="2">
        <v>18.3</v>
      </c>
      <c r="J962" t="s">
        <v>6546</v>
      </c>
      <c r="K962" t="s">
        <v>5712</v>
      </c>
      <c r="L962" t="s">
        <v>6534</v>
      </c>
      <c r="M962" t="s">
        <v>6547</v>
      </c>
      <c r="N962" t="s">
        <v>6547</v>
      </c>
      <c r="O962" t="s">
        <v>5850</v>
      </c>
      <c r="P962">
        <v>36.427373899999999</v>
      </c>
      <c r="Q962">
        <v>129.43527829999999</v>
      </c>
    </row>
    <row r="963" spans="1:17" x14ac:dyDescent="0.3">
      <c r="A963" t="s">
        <v>6548</v>
      </c>
      <c r="B963" t="s">
        <v>5843</v>
      </c>
      <c r="C963" t="s">
        <v>6549</v>
      </c>
      <c r="D963" t="s">
        <v>6550</v>
      </c>
      <c r="E963" t="str">
        <f>IF(Sheet2!C963="강원", "강원도", IF(Sheet2!C963="경기", "경기도", IF(Sheet2!C963="경남", "경상남도", IF(Sheet2!C963="경북", "경상북도", IF(Sheet2!C963="광주", "광주광역시", IF(Sheet2!C963="대구", "대구광역시", IF(Sheet2!C963="대전", "대전광역시", IF(Sheet2!C963="부산", "부산광역시",IF(Sheet2!C963="서울", "서울특별시",  IF(Sheet2!C963="세종", "세종특별자치시",  IF(Sheet2!C963="울산", "울산광역시",IF(Sheet2!C963="인천", "인천광역시", IF(Sheet2!C963="전남", "전라남도", IF(Sheet2!C963="전북", "전라북도",  IF(Sheet2!C963="제주", "제주특별자치도", IF(Sheet2!C963="충남", "충청남도", IF(Sheet2!C963="충북", "충청북도", Sheet2!C963)))))))))))))))))</f>
        <v>강원도</v>
      </c>
      <c r="F963" t="str">
        <f>IFERROR(MID(Sheet2!B963, FIND(" ", Sheet2!B963) + 1, FIND(" ", Sheet2!B963, FIND(" ", Sheet2!B963) + 1) - FIND(" ", Sheet2!B963) - 1), MID(Sheet2!B963, FIND(" ", Sheet2!B963) + 1, LEN(Sheet2!B963) - FIND(" ", Sheet2!B963)))</f>
        <v>삼척시</v>
      </c>
      <c r="G963" t="s">
        <v>32</v>
      </c>
      <c r="H963" s="2" t="s">
        <v>20</v>
      </c>
      <c r="I963" s="2">
        <v>7</v>
      </c>
      <c r="J963" t="s">
        <v>6551</v>
      </c>
      <c r="K963" t="s">
        <v>112</v>
      </c>
      <c r="L963" t="s">
        <v>6552</v>
      </c>
      <c r="M963" t="s">
        <v>6553</v>
      </c>
      <c r="N963" t="s">
        <v>6554</v>
      </c>
      <c r="O963" t="s">
        <v>5850</v>
      </c>
      <c r="P963">
        <v>36.427373899999999</v>
      </c>
      <c r="Q963">
        <v>129.43527829999999</v>
      </c>
    </row>
    <row r="964" spans="1:17" x14ac:dyDescent="0.3">
      <c r="A964" t="s">
        <v>6555</v>
      </c>
      <c r="B964" t="s">
        <v>5843</v>
      </c>
      <c r="C964" t="s">
        <v>6556</v>
      </c>
      <c r="D964" t="s">
        <v>6557</v>
      </c>
      <c r="E964" t="str">
        <f>IF(Sheet2!C964="강원", "강원도", IF(Sheet2!C964="경기", "경기도", IF(Sheet2!C964="경남", "경상남도", IF(Sheet2!C964="경북", "경상북도", IF(Sheet2!C964="광주", "광주광역시", IF(Sheet2!C964="대구", "대구광역시", IF(Sheet2!C964="대전", "대전광역시", IF(Sheet2!C964="부산", "부산광역시",IF(Sheet2!C964="서울", "서울특별시",  IF(Sheet2!C964="세종", "세종특별자치시",  IF(Sheet2!C964="울산", "울산광역시",IF(Sheet2!C964="인천", "인천광역시", IF(Sheet2!C964="전남", "전라남도", IF(Sheet2!C964="전북", "전라북도",  IF(Sheet2!C964="제주", "제주특별자치도", IF(Sheet2!C964="충남", "충청남도", IF(Sheet2!C964="충북", "충청북도", Sheet2!C964)))))))))))))))))</f>
        <v>강원도</v>
      </c>
      <c r="F964" t="str">
        <f>IFERROR(MID(Sheet2!B964, FIND(" ", Sheet2!B964) + 1, FIND(" ", Sheet2!B964, FIND(" ", Sheet2!B964) + 1) - FIND(" ", Sheet2!B964) - 1), MID(Sheet2!B964, FIND(" ", Sheet2!B964) + 1, LEN(Sheet2!B964) - FIND(" ", Sheet2!B964)))</f>
        <v>삼척시</v>
      </c>
      <c r="G964" t="s">
        <v>19</v>
      </c>
      <c r="H964" s="2" t="s">
        <v>78</v>
      </c>
      <c r="I964" s="2">
        <v>8.9</v>
      </c>
      <c r="J964" t="s">
        <v>6558</v>
      </c>
      <c r="K964" t="s">
        <v>80</v>
      </c>
      <c r="L964" t="s">
        <v>6559</v>
      </c>
      <c r="M964" t="s">
        <v>6560</v>
      </c>
      <c r="N964" t="s">
        <v>6561</v>
      </c>
      <c r="O964" t="s">
        <v>5850</v>
      </c>
      <c r="P964">
        <v>36.427373899999999</v>
      </c>
      <c r="Q964">
        <v>129.43527829999999</v>
      </c>
    </row>
    <row r="965" spans="1:17" x14ac:dyDescent="0.3">
      <c r="A965" t="s">
        <v>6562</v>
      </c>
      <c r="B965" t="s">
        <v>5843</v>
      </c>
      <c r="C965" t="s">
        <v>6563</v>
      </c>
      <c r="D965" t="s">
        <v>6564</v>
      </c>
      <c r="E965" t="str">
        <f>IF(Sheet2!C965="강원", "강원도", IF(Sheet2!C965="경기", "경기도", IF(Sheet2!C965="경남", "경상남도", IF(Sheet2!C965="경북", "경상북도", IF(Sheet2!C965="광주", "광주광역시", IF(Sheet2!C965="대구", "대구광역시", IF(Sheet2!C965="대전", "대전광역시", IF(Sheet2!C965="부산", "부산광역시",IF(Sheet2!C965="서울", "서울특별시",  IF(Sheet2!C965="세종", "세종특별자치시",  IF(Sheet2!C965="울산", "울산광역시",IF(Sheet2!C965="인천", "인천광역시", IF(Sheet2!C965="전남", "전라남도", IF(Sheet2!C965="전북", "전라북도",  IF(Sheet2!C965="제주", "제주특별자치도", IF(Sheet2!C965="충남", "충청남도", IF(Sheet2!C965="충북", "충청북도", Sheet2!C965)))))))))))))))))</f>
        <v>강원도</v>
      </c>
      <c r="F965" t="str">
        <f>IFERROR(MID(Sheet2!B965, FIND(" ", Sheet2!B965) + 1, FIND(" ", Sheet2!B965, FIND(" ", Sheet2!B965) + 1) - FIND(" ", Sheet2!B965) - 1), MID(Sheet2!B965, FIND(" ", Sheet2!B965) + 1, LEN(Sheet2!B965) - FIND(" ", Sheet2!B965)))</f>
        <v>삼척시</v>
      </c>
      <c r="G965" t="s">
        <v>32</v>
      </c>
      <c r="H965" s="2" t="s">
        <v>50</v>
      </c>
      <c r="I965" s="2">
        <v>22.5</v>
      </c>
      <c r="J965" t="s">
        <v>6565</v>
      </c>
      <c r="K965" t="s">
        <v>5712</v>
      </c>
      <c r="L965" t="s">
        <v>6566</v>
      </c>
      <c r="M965" t="s">
        <v>6567</v>
      </c>
      <c r="N965" t="s">
        <v>6568</v>
      </c>
      <c r="O965" t="s">
        <v>5850</v>
      </c>
      <c r="P965">
        <v>36.427373899999999</v>
      </c>
      <c r="Q965">
        <v>129.43527829999999</v>
      </c>
    </row>
    <row r="966" spans="1:17" x14ac:dyDescent="0.3">
      <c r="A966" t="s">
        <v>6569</v>
      </c>
      <c r="B966" t="s">
        <v>5843</v>
      </c>
      <c r="C966" t="s">
        <v>6570</v>
      </c>
      <c r="D966" t="s">
        <v>6571</v>
      </c>
      <c r="E966" t="str">
        <f>IF(Sheet2!C966="강원", "강원도", IF(Sheet2!C966="경기", "경기도", IF(Sheet2!C966="경남", "경상남도", IF(Sheet2!C966="경북", "경상북도", IF(Sheet2!C966="광주", "광주광역시", IF(Sheet2!C966="대구", "대구광역시", IF(Sheet2!C966="대전", "대전광역시", IF(Sheet2!C966="부산", "부산광역시",IF(Sheet2!C966="서울", "서울특별시",  IF(Sheet2!C966="세종", "세종특별자치시",  IF(Sheet2!C966="울산", "울산광역시",IF(Sheet2!C966="인천", "인천광역시", IF(Sheet2!C966="전남", "전라남도", IF(Sheet2!C966="전북", "전라북도",  IF(Sheet2!C966="제주", "제주특별자치도", IF(Sheet2!C966="충남", "충청남도", IF(Sheet2!C966="충북", "충청북도", Sheet2!C966)))))))))))))))))</f>
        <v>강원도</v>
      </c>
      <c r="F966" t="str">
        <f>IFERROR(MID(Sheet2!B966, FIND(" ", Sheet2!B966) + 1, FIND(" ", Sheet2!B966, FIND(" ", Sheet2!B966) + 1) - FIND(" ", Sheet2!B966) - 1), MID(Sheet2!B966, FIND(" ", Sheet2!B966) + 1, LEN(Sheet2!B966) - FIND(" ", Sheet2!B966)))</f>
        <v>동해시</v>
      </c>
      <c r="G966" t="s">
        <v>339</v>
      </c>
      <c r="H966" s="2" t="s">
        <v>20</v>
      </c>
      <c r="I966" s="2">
        <v>13.3</v>
      </c>
      <c r="J966" t="s">
        <v>6572</v>
      </c>
      <c r="K966" t="s">
        <v>3419</v>
      </c>
      <c r="L966" t="s">
        <v>6573</v>
      </c>
      <c r="M966" t="s">
        <v>3421</v>
      </c>
      <c r="N966" t="s">
        <v>3422</v>
      </c>
      <c r="O966" t="s">
        <v>5850</v>
      </c>
      <c r="P966">
        <v>36.427373899999999</v>
      </c>
      <c r="Q966">
        <v>129.43527829999999</v>
      </c>
    </row>
    <row r="967" spans="1:17" x14ac:dyDescent="0.3">
      <c r="A967" t="s">
        <v>6574</v>
      </c>
      <c r="B967" t="s">
        <v>5843</v>
      </c>
      <c r="C967" t="s">
        <v>6575</v>
      </c>
      <c r="D967" t="s">
        <v>6576</v>
      </c>
      <c r="E967" t="str">
        <f>IF(Sheet2!C967="강원", "강원도", IF(Sheet2!C967="경기", "경기도", IF(Sheet2!C967="경남", "경상남도", IF(Sheet2!C967="경북", "경상북도", IF(Sheet2!C967="광주", "광주광역시", IF(Sheet2!C967="대구", "대구광역시", IF(Sheet2!C967="대전", "대전광역시", IF(Sheet2!C967="부산", "부산광역시",IF(Sheet2!C967="서울", "서울특별시",  IF(Sheet2!C967="세종", "세종특별자치시",  IF(Sheet2!C967="울산", "울산광역시",IF(Sheet2!C967="인천", "인천광역시", IF(Sheet2!C967="전남", "전라남도", IF(Sheet2!C967="전북", "전라북도",  IF(Sheet2!C967="제주", "제주특별자치도", IF(Sheet2!C967="충남", "충청남도", IF(Sheet2!C967="충북", "충청북도", Sheet2!C967)))))))))))))))))</f>
        <v>강원도</v>
      </c>
      <c r="F967" t="str">
        <f>IFERROR(MID(Sheet2!B967, FIND(" ", Sheet2!B967) + 1, FIND(" ", Sheet2!B967, FIND(" ", Sheet2!B967) + 1) - FIND(" ", Sheet2!B967) - 1), MID(Sheet2!B967, FIND(" ", Sheet2!B967) + 1, LEN(Sheet2!B967) - FIND(" ", Sheet2!B967)))</f>
        <v>동해시</v>
      </c>
      <c r="G967" t="s">
        <v>32</v>
      </c>
      <c r="H967" s="2" t="s">
        <v>60</v>
      </c>
      <c r="I967" s="2">
        <v>18.899999999999999</v>
      </c>
      <c r="J967" t="s">
        <v>6577</v>
      </c>
      <c r="K967" t="s">
        <v>409</v>
      </c>
      <c r="L967" t="s">
        <v>3433</v>
      </c>
      <c r="M967" t="s">
        <v>3434</v>
      </c>
      <c r="N967" t="s">
        <v>3435</v>
      </c>
      <c r="O967" t="s">
        <v>5850</v>
      </c>
      <c r="P967">
        <v>36.427373899999999</v>
      </c>
      <c r="Q967">
        <v>129.43527829999999</v>
      </c>
    </row>
    <row r="968" spans="1:17" x14ac:dyDescent="0.3">
      <c r="A968" t="s">
        <v>6578</v>
      </c>
      <c r="B968" t="s">
        <v>5843</v>
      </c>
      <c r="C968" t="s">
        <v>6579</v>
      </c>
      <c r="D968" t="s">
        <v>6580</v>
      </c>
      <c r="E968" t="str">
        <f>IF(Sheet2!C968="강원", "강원도", IF(Sheet2!C968="경기", "경기도", IF(Sheet2!C968="경남", "경상남도", IF(Sheet2!C968="경북", "경상북도", IF(Sheet2!C968="광주", "광주광역시", IF(Sheet2!C968="대구", "대구광역시", IF(Sheet2!C968="대전", "대전광역시", IF(Sheet2!C968="부산", "부산광역시",IF(Sheet2!C968="서울", "서울특별시",  IF(Sheet2!C968="세종", "세종특별자치시",  IF(Sheet2!C968="울산", "울산광역시",IF(Sheet2!C968="인천", "인천광역시", IF(Sheet2!C968="전남", "전라남도", IF(Sheet2!C968="전북", "전라북도",  IF(Sheet2!C968="제주", "제주특별자치도", IF(Sheet2!C968="충남", "충청남도", IF(Sheet2!C968="충북", "충청북도", Sheet2!C968)))))))))))))))))</f>
        <v>강원도</v>
      </c>
      <c r="F968" t="str">
        <f>IFERROR(MID(Sheet2!B968, FIND(" ", Sheet2!B968) + 1, FIND(" ", Sheet2!B968, FIND(" ", Sheet2!B968) + 1) - FIND(" ", Sheet2!B968) - 1), MID(Sheet2!B968, FIND(" ", Sheet2!B968) + 1, LEN(Sheet2!B968) - FIND(" ", Sheet2!B968)))</f>
        <v>강릉시</v>
      </c>
      <c r="G968" t="s">
        <v>128</v>
      </c>
      <c r="H968" s="2" t="s">
        <v>120</v>
      </c>
      <c r="I968" s="2">
        <v>13.8</v>
      </c>
      <c r="J968" t="s">
        <v>6581</v>
      </c>
      <c r="K968" t="s">
        <v>431</v>
      </c>
      <c r="L968" t="s">
        <v>6582</v>
      </c>
      <c r="M968" t="s">
        <v>6583</v>
      </c>
      <c r="N968" t="s">
        <v>6583</v>
      </c>
      <c r="O968" t="s">
        <v>5850</v>
      </c>
      <c r="P968">
        <v>36.427373899999999</v>
      </c>
      <c r="Q968">
        <v>129.43527829999999</v>
      </c>
    </row>
    <row r="969" spans="1:17" x14ac:dyDescent="0.3">
      <c r="A969" t="s">
        <v>6584</v>
      </c>
      <c r="B969" t="s">
        <v>5843</v>
      </c>
      <c r="C969" t="s">
        <v>6585</v>
      </c>
      <c r="D969" t="s">
        <v>6586</v>
      </c>
      <c r="E969" t="str">
        <f>IF(Sheet2!C969="강원", "강원도", IF(Sheet2!C969="경기", "경기도", IF(Sheet2!C969="경남", "경상남도", IF(Sheet2!C969="경북", "경상북도", IF(Sheet2!C969="광주", "광주광역시", IF(Sheet2!C969="대구", "대구광역시", IF(Sheet2!C969="대전", "대전광역시", IF(Sheet2!C969="부산", "부산광역시",IF(Sheet2!C969="서울", "서울특별시",  IF(Sheet2!C969="세종", "세종특별자치시",  IF(Sheet2!C969="울산", "울산광역시",IF(Sheet2!C969="인천", "인천광역시", IF(Sheet2!C969="전남", "전라남도", IF(Sheet2!C969="전북", "전라북도",  IF(Sheet2!C969="제주", "제주특별자치도", IF(Sheet2!C969="충남", "충청남도", IF(Sheet2!C969="충북", "충청북도", Sheet2!C969)))))))))))))))))</f>
        <v>강원도</v>
      </c>
      <c r="F969" t="str">
        <f>IFERROR(MID(Sheet2!B969, FIND(" ", Sheet2!B969) + 1, FIND(" ", Sheet2!B969, FIND(" ", Sheet2!B969) + 1) - FIND(" ", Sheet2!B969) - 1), MID(Sheet2!B969, FIND(" ", Sheet2!B969) + 1, LEN(Sheet2!B969) - FIND(" ", Sheet2!B969)))</f>
        <v>강릉시</v>
      </c>
      <c r="G969" t="s">
        <v>1811</v>
      </c>
      <c r="H969" s="2" t="s">
        <v>78</v>
      </c>
      <c r="I969" s="2">
        <v>9.4</v>
      </c>
      <c r="J969" t="s">
        <v>6587</v>
      </c>
      <c r="K969" t="s">
        <v>431</v>
      </c>
      <c r="L969" t="s">
        <v>6588</v>
      </c>
      <c r="M969" t="s">
        <v>6589</v>
      </c>
      <c r="N969" t="s">
        <v>6590</v>
      </c>
      <c r="O969" t="s">
        <v>5850</v>
      </c>
      <c r="P969">
        <v>36.427373899999999</v>
      </c>
      <c r="Q969">
        <v>129.43527829999999</v>
      </c>
    </row>
    <row r="970" spans="1:17" x14ac:dyDescent="0.3">
      <c r="A970" t="s">
        <v>6591</v>
      </c>
      <c r="B970" t="s">
        <v>5843</v>
      </c>
      <c r="C970" t="s">
        <v>6592</v>
      </c>
      <c r="D970" t="s">
        <v>6593</v>
      </c>
      <c r="E970" t="str">
        <f>IF(Sheet2!C970="강원", "강원도", IF(Sheet2!C970="경기", "경기도", IF(Sheet2!C970="경남", "경상남도", IF(Sheet2!C970="경북", "경상북도", IF(Sheet2!C970="광주", "광주광역시", IF(Sheet2!C970="대구", "대구광역시", IF(Sheet2!C970="대전", "대전광역시", IF(Sheet2!C970="부산", "부산광역시",IF(Sheet2!C970="서울", "서울특별시",  IF(Sheet2!C970="세종", "세종특별자치시",  IF(Sheet2!C970="울산", "울산광역시",IF(Sheet2!C970="인천", "인천광역시", IF(Sheet2!C970="전남", "전라남도", IF(Sheet2!C970="전북", "전라북도",  IF(Sheet2!C970="제주", "제주특별자치도", IF(Sheet2!C970="충남", "충청남도", IF(Sheet2!C970="충북", "충청북도", Sheet2!C970)))))))))))))))))</f>
        <v>강원도</v>
      </c>
      <c r="F970" t="str">
        <f>IFERROR(MID(Sheet2!B970, FIND(" ", Sheet2!B970) + 1, FIND(" ", Sheet2!B970, FIND(" ", Sheet2!B970) + 1) - FIND(" ", Sheet2!B970) - 1), MID(Sheet2!B970, FIND(" ", Sheet2!B970) + 1, LEN(Sheet2!B970) - FIND(" ", Sheet2!B970)))</f>
        <v>강릉시</v>
      </c>
      <c r="G970" t="s">
        <v>32</v>
      </c>
      <c r="H970" s="2" t="s">
        <v>60</v>
      </c>
      <c r="I970" s="2">
        <v>18</v>
      </c>
      <c r="J970" t="s">
        <v>6594</v>
      </c>
      <c r="K970" t="s">
        <v>409</v>
      </c>
      <c r="L970" t="s">
        <v>6595</v>
      </c>
      <c r="M970" t="s">
        <v>6596</v>
      </c>
      <c r="N970" t="s">
        <v>6596</v>
      </c>
      <c r="O970" t="s">
        <v>5850</v>
      </c>
      <c r="P970">
        <v>36.427373899999999</v>
      </c>
      <c r="Q970">
        <v>129.43527829999999</v>
      </c>
    </row>
    <row r="971" spans="1:17" x14ac:dyDescent="0.3">
      <c r="A971" t="s">
        <v>6597</v>
      </c>
      <c r="B971" t="s">
        <v>5843</v>
      </c>
      <c r="C971" t="s">
        <v>6598</v>
      </c>
      <c r="D971" t="s">
        <v>6599</v>
      </c>
      <c r="E971" t="str">
        <f>IF(Sheet2!C971="강원", "강원도", IF(Sheet2!C971="경기", "경기도", IF(Sheet2!C971="경남", "경상남도", IF(Sheet2!C971="경북", "경상북도", IF(Sheet2!C971="광주", "광주광역시", IF(Sheet2!C971="대구", "대구광역시", IF(Sheet2!C971="대전", "대전광역시", IF(Sheet2!C971="부산", "부산광역시",IF(Sheet2!C971="서울", "서울특별시",  IF(Sheet2!C971="세종", "세종특별자치시",  IF(Sheet2!C971="울산", "울산광역시",IF(Sheet2!C971="인천", "인천광역시", IF(Sheet2!C971="전남", "전라남도", IF(Sheet2!C971="전북", "전라북도",  IF(Sheet2!C971="제주", "제주특별자치도", IF(Sheet2!C971="충남", "충청남도", IF(Sheet2!C971="충북", "충청북도", Sheet2!C971)))))))))))))))))</f>
        <v>강원도</v>
      </c>
      <c r="F971" t="str">
        <f>IFERROR(MID(Sheet2!B971, FIND(" ", Sheet2!B971) + 1, FIND(" ", Sheet2!B971, FIND(" ", Sheet2!B971) + 1) - FIND(" ", Sheet2!B971) - 1), MID(Sheet2!B971, FIND(" ", Sheet2!B971) + 1, LEN(Sheet2!B971) - FIND(" ", Sheet2!B971)))</f>
        <v>강릉시</v>
      </c>
      <c r="G971" t="s">
        <v>128</v>
      </c>
      <c r="H971" s="2" t="s">
        <v>60</v>
      </c>
      <c r="I971" s="2">
        <v>18.399999999999999</v>
      </c>
      <c r="J971" t="s">
        <v>6600</v>
      </c>
      <c r="K971" t="s">
        <v>105</v>
      </c>
      <c r="L971" t="s">
        <v>6601</v>
      </c>
      <c r="M971" t="s">
        <v>6602</v>
      </c>
      <c r="N971" t="s">
        <v>6603</v>
      </c>
      <c r="O971" t="s">
        <v>5850</v>
      </c>
      <c r="P971">
        <v>36.427373899999999</v>
      </c>
      <c r="Q971">
        <v>129.43527829999999</v>
      </c>
    </row>
    <row r="972" spans="1:17" x14ac:dyDescent="0.3">
      <c r="A972" t="s">
        <v>6604</v>
      </c>
      <c r="B972" t="s">
        <v>5843</v>
      </c>
      <c r="C972" t="s">
        <v>6605</v>
      </c>
      <c r="D972" t="s">
        <v>6606</v>
      </c>
      <c r="E972" t="str">
        <f>IF(Sheet2!C972="강원", "강원도", IF(Sheet2!C972="경기", "경기도", IF(Sheet2!C972="경남", "경상남도", IF(Sheet2!C972="경북", "경상북도", IF(Sheet2!C972="광주", "광주광역시", IF(Sheet2!C972="대구", "대구광역시", IF(Sheet2!C972="대전", "대전광역시", IF(Sheet2!C972="부산", "부산광역시",IF(Sheet2!C972="서울", "서울특별시",  IF(Sheet2!C972="세종", "세종특별자치시",  IF(Sheet2!C972="울산", "울산광역시",IF(Sheet2!C972="인천", "인천광역시", IF(Sheet2!C972="전남", "전라남도", IF(Sheet2!C972="전북", "전라북도",  IF(Sheet2!C972="제주", "제주특별자치도", IF(Sheet2!C972="충남", "충청남도", IF(Sheet2!C972="충북", "충청북도", Sheet2!C972)))))))))))))))))</f>
        <v>강원도</v>
      </c>
      <c r="F972" t="str">
        <f>IFERROR(MID(Sheet2!B972, FIND(" ", Sheet2!B972) + 1, FIND(" ", Sheet2!B972, FIND(" ", Sheet2!B972) + 1) - FIND(" ", Sheet2!B972) - 1), MID(Sheet2!B972, FIND(" ", Sheet2!B972) + 1, LEN(Sheet2!B972) - FIND(" ", Sheet2!B972)))</f>
        <v>강릉시</v>
      </c>
      <c r="G972" t="s">
        <v>339</v>
      </c>
      <c r="H972" s="2" t="s">
        <v>60</v>
      </c>
      <c r="I972" s="2">
        <v>15.9</v>
      </c>
      <c r="J972" t="s">
        <v>6607</v>
      </c>
      <c r="K972" t="s">
        <v>1678</v>
      </c>
      <c r="L972" t="s">
        <v>6608</v>
      </c>
      <c r="M972" t="s">
        <v>6609</v>
      </c>
      <c r="N972" t="s">
        <v>6610</v>
      </c>
      <c r="O972" t="s">
        <v>5850</v>
      </c>
      <c r="P972">
        <v>36.427373899999999</v>
      </c>
      <c r="Q972">
        <v>129.43527829999999</v>
      </c>
    </row>
    <row r="973" spans="1:17" x14ac:dyDescent="0.3">
      <c r="A973" t="s">
        <v>6611</v>
      </c>
      <c r="B973" t="s">
        <v>5843</v>
      </c>
      <c r="C973" t="s">
        <v>6612</v>
      </c>
      <c r="D973" t="s">
        <v>6613</v>
      </c>
      <c r="E973" t="str">
        <f>IF(Sheet2!C973="강원", "강원도", IF(Sheet2!C973="경기", "경기도", IF(Sheet2!C973="경남", "경상남도", IF(Sheet2!C973="경북", "경상북도", IF(Sheet2!C973="광주", "광주광역시", IF(Sheet2!C973="대구", "대구광역시", IF(Sheet2!C973="대전", "대전광역시", IF(Sheet2!C973="부산", "부산광역시",IF(Sheet2!C973="서울", "서울특별시",  IF(Sheet2!C973="세종", "세종특별자치시",  IF(Sheet2!C973="울산", "울산광역시",IF(Sheet2!C973="인천", "인천광역시", IF(Sheet2!C973="전남", "전라남도", IF(Sheet2!C973="전북", "전라북도",  IF(Sheet2!C973="제주", "제주특별자치도", IF(Sheet2!C973="충남", "충청남도", IF(Sheet2!C973="충북", "충청북도", Sheet2!C973)))))))))))))))))</f>
        <v>강원도</v>
      </c>
      <c r="F973" t="str">
        <f>IFERROR(MID(Sheet2!B973, FIND(" ", Sheet2!B973) + 1, FIND(" ", Sheet2!B973, FIND(" ", Sheet2!B973) + 1) - FIND(" ", Sheet2!B973) - 1), MID(Sheet2!B973, FIND(" ", Sheet2!B973) + 1, LEN(Sheet2!B973) - FIND(" ", Sheet2!B973)))</f>
        <v>강릉시</v>
      </c>
      <c r="G973" t="s">
        <v>339</v>
      </c>
      <c r="H973" s="2" t="s">
        <v>20</v>
      </c>
      <c r="I973" s="2">
        <v>12.2</v>
      </c>
      <c r="J973" t="s">
        <v>5846</v>
      </c>
      <c r="K973" t="s">
        <v>22</v>
      </c>
      <c r="L973" t="s">
        <v>6614</v>
      </c>
      <c r="M973" t="s">
        <v>6615</v>
      </c>
      <c r="N973" t="s">
        <v>6616</v>
      </c>
      <c r="O973" t="s">
        <v>5850</v>
      </c>
      <c r="P973">
        <v>36.427373899999999</v>
      </c>
      <c r="Q973">
        <v>129.43527829999999</v>
      </c>
    </row>
    <row r="974" spans="1:17" x14ac:dyDescent="0.3">
      <c r="A974" t="s">
        <v>6617</v>
      </c>
      <c r="B974" t="s">
        <v>5843</v>
      </c>
      <c r="C974" t="s">
        <v>6618</v>
      </c>
      <c r="D974" t="s">
        <v>6619</v>
      </c>
      <c r="E974" t="str">
        <f>IF(Sheet2!C974="강원", "강원도", IF(Sheet2!C974="경기", "경기도", IF(Sheet2!C974="경남", "경상남도", IF(Sheet2!C974="경북", "경상북도", IF(Sheet2!C974="광주", "광주광역시", IF(Sheet2!C974="대구", "대구광역시", IF(Sheet2!C974="대전", "대전광역시", IF(Sheet2!C974="부산", "부산광역시",IF(Sheet2!C974="서울", "서울특별시",  IF(Sheet2!C974="세종", "세종특별자치시",  IF(Sheet2!C974="울산", "울산광역시",IF(Sheet2!C974="인천", "인천광역시", IF(Sheet2!C974="전남", "전라남도", IF(Sheet2!C974="전북", "전라북도",  IF(Sheet2!C974="제주", "제주특별자치도", IF(Sheet2!C974="충남", "충청남도", IF(Sheet2!C974="충북", "충청북도", Sheet2!C974)))))))))))))))))</f>
        <v>강원도</v>
      </c>
      <c r="F974" t="str">
        <f>IFERROR(MID(Sheet2!B974, FIND(" ", Sheet2!B974) + 1, FIND(" ", Sheet2!B974, FIND(" ", Sheet2!B974) + 1) - FIND(" ", Sheet2!B974) - 1), MID(Sheet2!B974, FIND(" ", Sheet2!B974) + 1, LEN(Sheet2!B974) - FIND(" ", Sheet2!B974)))</f>
        <v>양양군</v>
      </c>
      <c r="G974" t="s">
        <v>339</v>
      </c>
      <c r="H974" s="2" t="s">
        <v>78</v>
      </c>
      <c r="I974" s="2">
        <v>9.9</v>
      </c>
      <c r="J974" t="s">
        <v>6620</v>
      </c>
      <c r="K974" t="s">
        <v>87</v>
      </c>
      <c r="L974" t="s">
        <v>5847</v>
      </c>
      <c r="M974" t="s">
        <v>6621</v>
      </c>
      <c r="N974" t="s">
        <v>6622</v>
      </c>
      <c r="O974" t="s">
        <v>5850</v>
      </c>
      <c r="P974">
        <v>36.427373899999999</v>
      </c>
      <c r="Q974">
        <v>129.43527829999999</v>
      </c>
    </row>
    <row r="975" spans="1:17" x14ac:dyDescent="0.3">
      <c r="A975" t="s">
        <v>6623</v>
      </c>
      <c r="B975" t="s">
        <v>5843</v>
      </c>
      <c r="C975" t="s">
        <v>6624</v>
      </c>
      <c r="D975" t="s">
        <v>6625</v>
      </c>
      <c r="E975" t="str">
        <f>IF(Sheet2!C975="강원", "강원도", IF(Sheet2!C975="경기", "경기도", IF(Sheet2!C975="경남", "경상남도", IF(Sheet2!C975="경북", "경상북도", IF(Sheet2!C975="광주", "광주광역시", IF(Sheet2!C975="대구", "대구광역시", IF(Sheet2!C975="대전", "대전광역시", IF(Sheet2!C975="부산", "부산광역시",IF(Sheet2!C975="서울", "서울특별시",  IF(Sheet2!C975="세종", "세종특별자치시",  IF(Sheet2!C975="울산", "울산광역시",IF(Sheet2!C975="인천", "인천광역시", IF(Sheet2!C975="전남", "전라남도", IF(Sheet2!C975="전북", "전라북도",  IF(Sheet2!C975="제주", "제주특별자치도", IF(Sheet2!C975="충남", "충청남도", IF(Sheet2!C975="충북", "충청북도", Sheet2!C975)))))))))))))))))</f>
        <v>강원도</v>
      </c>
      <c r="F975" t="str">
        <f>IFERROR(MID(Sheet2!B975, FIND(" ", Sheet2!B975) + 1, FIND(" ", Sheet2!B975, FIND(" ", Sheet2!B975) + 1) - FIND(" ", Sheet2!B975) - 1), MID(Sheet2!B975, FIND(" ", Sheet2!B975) + 1, LEN(Sheet2!B975) - FIND(" ", Sheet2!B975)))</f>
        <v>양양군</v>
      </c>
      <c r="G975" t="s">
        <v>339</v>
      </c>
      <c r="H975" s="2" t="s">
        <v>78</v>
      </c>
      <c r="I975" s="2">
        <v>9.4</v>
      </c>
      <c r="J975" t="s">
        <v>6626</v>
      </c>
      <c r="K975" t="s">
        <v>80</v>
      </c>
      <c r="L975" t="s">
        <v>6627</v>
      </c>
      <c r="M975" t="s">
        <v>6628</v>
      </c>
      <c r="N975" t="s">
        <v>6629</v>
      </c>
      <c r="O975" t="s">
        <v>5850</v>
      </c>
      <c r="P975">
        <v>36.427373899999999</v>
      </c>
      <c r="Q975">
        <v>129.43527829999999</v>
      </c>
    </row>
    <row r="976" spans="1:17" x14ac:dyDescent="0.3">
      <c r="A976" t="s">
        <v>6630</v>
      </c>
      <c r="B976" t="s">
        <v>5843</v>
      </c>
      <c r="C976" t="s">
        <v>6631</v>
      </c>
      <c r="D976" t="s">
        <v>6632</v>
      </c>
      <c r="E976" t="str">
        <f>IF(Sheet2!C976="강원", "강원도", IF(Sheet2!C976="경기", "경기도", IF(Sheet2!C976="경남", "경상남도", IF(Sheet2!C976="경북", "경상북도", IF(Sheet2!C976="광주", "광주광역시", IF(Sheet2!C976="대구", "대구광역시", IF(Sheet2!C976="대전", "대전광역시", IF(Sheet2!C976="부산", "부산광역시",IF(Sheet2!C976="서울", "서울특별시",  IF(Sheet2!C976="세종", "세종특별자치시",  IF(Sheet2!C976="울산", "울산광역시",IF(Sheet2!C976="인천", "인천광역시", IF(Sheet2!C976="전남", "전라남도", IF(Sheet2!C976="전북", "전라북도",  IF(Sheet2!C976="제주", "제주특별자치도", IF(Sheet2!C976="충남", "충청남도", IF(Sheet2!C976="충북", "충청북도", Sheet2!C976)))))))))))))))))</f>
        <v>강원도</v>
      </c>
      <c r="F976" t="str">
        <f>IFERROR(MID(Sheet2!B976, FIND(" ", Sheet2!B976) + 1, FIND(" ", Sheet2!B976, FIND(" ", Sheet2!B976) + 1) - FIND(" ", Sheet2!B976) - 1), MID(Sheet2!B976, FIND(" ", Sheet2!B976) + 1, LEN(Sheet2!B976) - FIND(" ", Sheet2!B976)))</f>
        <v>양양군</v>
      </c>
      <c r="G976" t="s">
        <v>19</v>
      </c>
      <c r="H976" s="2" t="s">
        <v>20</v>
      </c>
      <c r="I976" s="2">
        <v>12.7</v>
      </c>
      <c r="J976" t="s">
        <v>6633</v>
      </c>
      <c r="K976" t="s">
        <v>401</v>
      </c>
      <c r="L976" t="s">
        <v>6534</v>
      </c>
      <c r="M976" t="s">
        <v>6634</v>
      </c>
      <c r="N976" t="s">
        <v>6635</v>
      </c>
      <c r="O976" t="s">
        <v>5850</v>
      </c>
      <c r="P976">
        <v>36.427373899999999</v>
      </c>
      <c r="Q976">
        <v>129.43527829999999</v>
      </c>
    </row>
    <row r="977" spans="1:17" x14ac:dyDescent="0.3">
      <c r="A977" t="s">
        <v>6636</v>
      </c>
      <c r="B977" t="s">
        <v>5843</v>
      </c>
      <c r="C977" t="s">
        <v>6637</v>
      </c>
      <c r="D977" t="s">
        <v>6638</v>
      </c>
      <c r="E977" t="str">
        <f>IF(Sheet2!C977="강원", "강원도", IF(Sheet2!C977="경기", "경기도", IF(Sheet2!C977="경남", "경상남도", IF(Sheet2!C977="경북", "경상북도", IF(Sheet2!C977="광주", "광주광역시", IF(Sheet2!C977="대구", "대구광역시", IF(Sheet2!C977="대전", "대전광역시", IF(Sheet2!C977="부산", "부산광역시",IF(Sheet2!C977="서울", "서울특별시",  IF(Sheet2!C977="세종", "세종특별자치시",  IF(Sheet2!C977="울산", "울산광역시",IF(Sheet2!C977="인천", "인천광역시", IF(Sheet2!C977="전남", "전라남도", IF(Sheet2!C977="전북", "전라북도",  IF(Sheet2!C977="제주", "제주특별자치도", IF(Sheet2!C977="충남", "충청남도", IF(Sheet2!C977="충북", "충청북도", Sheet2!C977)))))))))))))))))</f>
        <v>강원도</v>
      </c>
      <c r="F977" t="str">
        <f>IFERROR(MID(Sheet2!B977, FIND(" ", Sheet2!B977) + 1, FIND(" ", Sheet2!B977, FIND(" ", Sheet2!B977) + 1) - FIND(" ", Sheet2!B977) - 1), MID(Sheet2!B977, FIND(" ", Sheet2!B977) + 1, LEN(Sheet2!B977) - FIND(" ", Sheet2!B977)))</f>
        <v>속초시</v>
      </c>
      <c r="G977" t="s">
        <v>19</v>
      </c>
      <c r="H977" s="2" t="s">
        <v>60</v>
      </c>
      <c r="I977" s="2">
        <v>16.7</v>
      </c>
      <c r="J977" t="s">
        <v>6639</v>
      </c>
      <c r="K977" t="s">
        <v>71</v>
      </c>
      <c r="L977" t="s">
        <v>6640</v>
      </c>
      <c r="M977" t="s">
        <v>6641</v>
      </c>
      <c r="N977" t="s">
        <v>6642</v>
      </c>
      <c r="O977" t="s">
        <v>5850</v>
      </c>
      <c r="P977">
        <v>36.427373899999999</v>
      </c>
      <c r="Q977">
        <v>129.43527829999999</v>
      </c>
    </row>
    <row r="978" spans="1:17" x14ac:dyDescent="0.3">
      <c r="A978" t="s">
        <v>6643</v>
      </c>
      <c r="B978" t="s">
        <v>5843</v>
      </c>
      <c r="C978" t="s">
        <v>6644</v>
      </c>
      <c r="D978" t="s">
        <v>6645</v>
      </c>
      <c r="E978" t="str">
        <f>IF(Sheet2!C978="강원", "강원도", IF(Sheet2!C978="경기", "경기도", IF(Sheet2!C978="경남", "경상남도", IF(Sheet2!C978="경북", "경상북도", IF(Sheet2!C978="광주", "광주광역시", IF(Sheet2!C978="대구", "대구광역시", IF(Sheet2!C978="대전", "대전광역시", IF(Sheet2!C978="부산", "부산광역시",IF(Sheet2!C978="서울", "서울특별시",  IF(Sheet2!C978="세종", "세종특별자치시",  IF(Sheet2!C978="울산", "울산광역시",IF(Sheet2!C978="인천", "인천광역시", IF(Sheet2!C978="전남", "전라남도", IF(Sheet2!C978="전북", "전라북도",  IF(Sheet2!C978="제주", "제주특별자치도", IF(Sheet2!C978="충남", "충청남도", IF(Sheet2!C978="충북", "충청북도", Sheet2!C978)))))))))))))))))</f>
        <v>강원도</v>
      </c>
      <c r="F978" t="str">
        <f>IFERROR(MID(Sheet2!B978, FIND(" ", Sheet2!B978) + 1, FIND(" ", Sheet2!B978, FIND(" ", Sheet2!B978) + 1) - FIND(" ", Sheet2!B978) - 1), MID(Sheet2!B978, FIND(" ", Sheet2!B978) + 1, LEN(Sheet2!B978) - FIND(" ", Sheet2!B978)))</f>
        <v>고성군</v>
      </c>
      <c r="G978" t="s">
        <v>339</v>
      </c>
      <c r="H978" s="2" t="s">
        <v>60</v>
      </c>
      <c r="I978" s="2">
        <v>15</v>
      </c>
      <c r="J978" t="s">
        <v>6646</v>
      </c>
      <c r="K978" t="s">
        <v>431</v>
      </c>
      <c r="L978" t="s">
        <v>6534</v>
      </c>
      <c r="M978" t="s">
        <v>6647</v>
      </c>
      <c r="N978" t="s">
        <v>6648</v>
      </c>
      <c r="O978" t="s">
        <v>5850</v>
      </c>
      <c r="P978">
        <v>36.427373899999999</v>
      </c>
      <c r="Q978">
        <v>129.43527829999999</v>
      </c>
    </row>
    <row r="979" spans="1:17" x14ac:dyDescent="0.3">
      <c r="A979" t="s">
        <v>6649</v>
      </c>
      <c r="B979" t="s">
        <v>5843</v>
      </c>
      <c r="C979" t="s">
        <v>6650</v>
      </c>
      <c r="D979" t="s">
        <v>6651</v>
      </c>
      <c r="E979" t="str">
        <f>IF(Sheet2!C979="강원", "강원도", IF(Sheet2!C979="경기", "경기도", IF(Sheet2!C979="경남", "경상남도", IF(Sheet2!C979="경북", "경상북도", IF(Sheet2!C979="광주", "광주광역시", IF(Sheet2!C979="대구", "대구광역시", IF(Sheet2!C979="대전", "대전광역시", IF(Sheet2!C979="부산", "부산광역시",IF(Sheet2!C979="서울", "서울특별시",  IF(Sheet2!C979="세종", "세종특별자치시",  IF(Sheet2!C979="울산", "울산광역시",IF(Sheet2!C979="인천", "인천광역시", IF(Sheet2!C979="전남", "전라남도", IF(Sheet2!C979="전북", "전라북도",  IF(Sheet2!C979="제주", "제주특별자치도", IF(Sheet2!C979="충남", "충청남도", IF(Sheet2!C979="충북", "충청북도", Sheet2!C979)))))))))))))))))</f>
        <v>강원도</v>
      </c>
      <c r="F979" t="str">
        <f>IFERROR(MID(Sheet2!B979, FIND(" ", Sheet2!B979) + 1, FIND(" ", Sheet2!B979, FIND(" ", Sheet2!B979) + 1) - FIND(" ", Sheet2!B979) - 1), MID(Sheet2!B979, FIND(" ", Sheet2!B979) + 1, LEN(Sheet2!B979) - FIND(" ", Sheet2!B979)))</f>
        <v>고성군</v>
      </c>
      <c r="G979" t="s">
        <v>19</v>
      </c>
      <c r="H979" s="2" t="s">
        <v>120</v>
      </c>
      <c r="I979" s="2">
        <v>9.6999999999999993</v>
      </c>
      <c r="J979" t="s">
        <v>6652</v>
      </c>
      <c r="K979" t="s">
        <v>87</v>
      </c>
      <c r="L979" t="s">
        <v>5847</v>
      </c>
      <c r="M979" t="s">
        <v>6653</v>
      </c>
      <c r="N979" t="s">
        <v>6654</v>
      </c>
      <c r="O979" t="s">
        <v>5850</v>
      </c>
      <c r="P979">
        <v>36.427373899999999</v>
      </c>
      <c r="Q979">
        <v>129.43527829999999</v>
      </c>
    </row>
    <row r="980" spans="1:17" x14ac:dyDescent="0.3">
      <c r="A980" t="s">
        <v>6655</v>
      </c>
      <c r="B980" t="s">
        <v>5843</v>
      </c>
      <c r="C980" t="s">
        <v>6656</v>
      </c>
      <c r="D980" t="s">
        <v>6657</v>
      </c>
      <c r="E980" t="str">
        <f>IF(Sheet2!C980="강원", "강원도", IF(Sheet2!C980="경기", "경기도", IF(Sheet2!C980="경남", "경상남도", IF(Sheet2!C980="경북", "경상북도", IF(Sheet2!C980="광주", "광주광역시", IF(Sheet2!C980="대구", "대구광역시", IF(Sheet2!C980="대전", "대전광역시", IF(Sheet2!C980="부산", "부산광역시",IF(Sheet2!C980="서울", "서울특별시",  IF(Sheet2!C980="세종", "세종특별자치시",  IF(Sheet2!C980="울산", "울산광역시",IF(Sheet2!C980="인천", "인천광역시", IF(Sheet2!C980="전남", "전라남도", IF(Sheet2!C980="전북", "전라북도",  IF(Sheet2!C980="제주", "제주특별자치도", IF(Sheet2!C980="충남", "충청남도", IF(Sheet2!C980="충북", "충청북도", Sheet2!C980)))))))))))))))))</f>
        <v>강원도</v>
      </c>
      <c r="F980" t="str">
        <f>IFERROR(MID(Sheet2!B980, FIND(" ", Sheet2!B980) + 1, FIND(" ", Sheet2!B980, FIND(" ", Sheet2!B980) + 1) - FIND(" ", Sheet2!B980) - 1), MID(Sheet2!B980, FIND(" ", Sheet2!B980) + 1, LEN(Sheet2!B980) - FIND(" ", Sheet2!B980)))</f>
        <v>고성군</v>
      </c>
      <c r="G980" t="s">
        <v>339</v>
      </c>
      <c r="H980" s="2" t="s">
        <v>120</v>
      </c>
      <c r="I980" s="2">
        <v>16.600000000000001</v>
      </c>
      <c r="J980" t="s">
        <v>6658</v>
      </c>
      <c r="K980" t="s">
        <v>431</v>
      </c>
      <c r="L980" t="s">
        <v>5847</v>
      </c>
      <c r="M980" t="s">
        <v>6659</v>
      </c>
      <c r="N980" t="s">
        <v>6659</v>
      </c>
      <c r="O980" t="s">
        <v>5850</v>
      </c>
      <c r="P980">
        <v>36.427373899999999</v>
      </c>
      <c r="Q980">
        <v>129.43527829999999</v>
      </c>
    </row>
    <row r="981" spans="1:17" x14ac:dyDescent="0.3">
      <c r="A981" t="s">
        <v>6660</v>
      </c>
      <c r="B981" t="s">
        <v>5843</v>
      </c>
      <c r="C981" t="s">
        <v>6661</v>
      </c>
      <c r="D981" t="s">
        <v>6662</v>
      </c>
      <c r="E981" t="str">
        <f>IF(Sheet2!C981="강원", "강원도", IF(Sheet2!C981="경기", "경기도", IF(Sheet2!C981="경남", "경상남도", IF(Sheet2!C981="경북", "경상북도", IF(Sheet2!C981="광주", "광주광역시", IF(Sheet2!C981="대구", "대구광역시", IF(Sheet2!C981="대전", "대전광역시", IF(Sheet2!C981="부산", "부산광역시",IF(Sheet2!C981="서울", "서울특별시",  IF(Sheet2!C981="세종", "세종특별자치시",  IF(Sheet2!C981="울산", "울산광역시",IF(Sheet2!C981="인천", "인천광역시", IF(Sheet2!C981="전남", "전라남도", IF(Sheet2!C981="전북", "전라북도",  IF(Sheet2!C981="제주", "제주특별자치도", IF(Sheet2!C981="충남", "충청남도", IF(Sheet2!C981="충북", "충청북도", Sheet2!C981)))))))))))))))))</f>
        <v>강원도</v>
      </c>
      <c r="F981" t="str">
        <f>IFERROR(MID(Sheet2!B981, FIND(" ", Sheet2!B981) + 1, FIND(" ", Sheet2!B981, FIND(" ", Sheet2!B981) + 1) - FIND(" ", Sheet2!B981) - 1), MID(Sheet2!B981, FIND(" ", Sheet2!B981) + 1, LEN(Sheet2!B981) - FIND(" ", Sheet2!B981)))</f>
        <v>고성군</v>
      </c>
      <c r="G981" t="s">
        <v>32</v>
      </c>
      <c r="H981" s="2" t="s">
        <v>20</v>
      </c>
      <c r="I981" s="2">
        <v>11.7</v>
      </c>
      <c r="J981" t="s">
        <v>6663</v>
      </c>
      <c r="K981" t="s">
        <v>80</v>
      </c>
      <c r="L981" t="s">
        <v>6664</v>
      </c>
      <c r="M981" t="s">
        <v>6665</v>
      </c>
      <c r="N981" t="s">
        <v>6666</v>
      </c>
      <c r="O981" t="s">
        <v>5850</v>
      </c>
      <c r="P981">
        <v>36.427373899999999</v>
      </c>
      <c r="Q981">
        <v>129.43527829999999</v>
      </c>
    </row>
    <row r="982" spans="1:17" x14ac:dyDescent="0.3">
      <c r="A982" t="s">
        <v>6667</v>
      </c>
      <c r="B982" t="s">
        <v>6668</v>
      </c>
      <c r="C982" t="s">
        <v>2824</v>
      </c>
      <c r="D982" t="s">
        <v>6669</v>
      </c>
      <c r="E982" t="str">
        <f>IF(Sheet2!C982="강원", "강원도", IF(Sheet2!C982="경기", "경기도", IF(Sheet2!C982="경남", "경상남도", IF(Sheet2!C982="경북", "경상북도", IF(Sheet2!C982="광주", "광주광역시", IF(Sheet2!C982="대구", "대구광역시", IF(Sheet2!C982="대전", "대전광역시", IF(Sheet2!C982="부산", "부산광역시",IF(Sheet2!C982="서울", "서울특별시",  IF(Sheet2!C982="세종", "세종특별자치시",  IF(Sheet2!C982="울산", "울산광역시",IF(Sheet2!C982="인천", "인천광역시", IF(Sheet2!C982="전남", "전라남도", IF(Sheet2!C982="전북", "전라북도",  IF(Sheet2!C982="제주", "제주특별자치도", IF(Sheet2!C982="충남", "충청남도", IF(Sheet2!C982="충북", "충청북도", Sheet2!C982)))))))))))))))))</f>
        <v>충청남도</v>
      </c>
      <c r="F982" t="str">
        <f>IFERROR(MID(Sheet2!B982, FIND(" ", Sheet2!B982) + 1, FIND(" ", Sheet2!B982, FIND(" ", Sheet2!B982) + 1) - FIND(" ", Sheet2!B982) - 1), MID(Sheet2!B982, FIND(" ", Sheet2!B982) + 1, LEN(Sheet2!B982) - FIND(" ", Sheet2!B982)))</f>
        <v>계룡시</v>
      </c>
      <c r="G982" t="s">
        <v>32</v>
      </c>
      <c r="H982" s="2" t="s">
        <v>78</v>
      </c>
      <c r="I982" s="2">
        <v>8</v>
      </c>
      <c r="J982" t="s">
        <v>6670</v>
      </c>
      <c r="K982" t="s">
        <v>6671</v>
      </c>
      <c r="L982" t="s">
        <v>6672</v>
      </c>
      <c r="M982" t="s">
        <v>6672</v>
      </c>
      <c r="N982" t="s">
        <v>6672</v>
      </c>
      <c r="O982" t="s">
        <v>6673</v>
      </c>
      <c r="P982">
        <v>36.3218909</v>
      </c>
      <c r="Q982">
        <v>127.24428279999999</v>
      </c>
    </row>
    <row r="983" spans="1:17" x14ac:dyDescent="0.3">
      <c r="A983" t="s">
        <v>6674</v>
      </c>
      <c r="B983" t="s">
        <v>6675</v>
      </c>
      <c r="C983" t="s">
        <v>29</v>
      </c>
      <c r="D983" t="s">
        <v>6676</v>
      </c>
      <c r="E983" t="str">
        <f>IF(Sheet2!C983="강원", "강원도", IF(Sheet2!C983="경기", "경기도", IF(Sheet2!C983="경남", "경상남도", IF(Sheet2!C983="경북", "경상북도", IF(Sheet2!C983="광주", "광주광역시", IF(Sheet2!C983="대구", "대구광역시", IF(Sheet2!C983="대전", "대전광역시", IF(Sheet2!C983="부산", "부산광역시",IF(Sheet2!C983="서울", "서울특별시",  IF(Sheet2!C983="세종", "세종특별자치시",  IF(Sheet2!C983="울산", "울산광역시",IF(Sheet2!C983="인천", "인천광역시", IF(Sheet2!C983="전남", "전라남도", IF(Sheet2!C983="전북", "전라북도",  IF(Sheet2!C983="제주", "제주특별자치도", IF(Sheet2!C983="충남", "충청남도", IF(Sheet2!C983="충북", "충청북도", Sheet2!C983)))))))))))))))))</f>
        <v>경상남도</v>
      </c>
      <c r="F983" t="str">
        <f>IFERROR(MID(Sheet2!B983, FIND(" ", Sheet2!B983) + 1, FIND(" ", Sheet2!B983, FIND(" ", Sheet2!B983) + 1) - FIND(" ", Sheet2!B983) - 1), MID(Sheet2!B983, FIND(" ", Sheet2!B983) + 1, LEN(Sheet2!B983) - FIND(" ", Sheet2!B983)))</f>
        <v>함양군</v>
      </c>
      <c r="G983" t="s">
        <v>32</v>
      </c>
      <c r="H983" s="2" t="s">
        <v>60</v>
      </c>
      <c r="I983" s="2">
        <v>19.7</v>
      </c>
      <c r="J983" t="s">
        <v>6677</v>
      </c>
      <c r="K983" t="s">
        <v>315</v>
      </c>
      <c r="L983" t="s">
        <v>6678</v>
      </c>
      <c r="M983" t="s">
        <v>6679</v>
      </c>
      <c r="N983" t="s">
        <v>6680</v>
      </c>
      <c r="O983" t="s">
        <v>6681</v>
      </c>
      <c r="P983">
        <v>35.390406800000001</v>
      </c>
      <c r="Q983">
        <v>127.6667992</v>
      </c>
    </row>
    <row r="984" spans="1:17" x14ac:dyDescent="0.3">
      <c r="A984" t="s">
        <v>6682</v>
      </c>
      <c r="B984" t="s">
        <v>6683</v>
      </c>
      <c r="C984" t="s">
        <v>6683</v>
      </c>
      <c r="D984" t="s">
        <v>6684</v>
      </c>
      <c r="E984" t="str">
        <f>IF(Sheet2!C984="강원", "강원도", IF(Sheet2!C984="경기", "경기도", IF(Sheet2!C984="경남", "경상남도", IF(Sheet2!C984="경북", "경상북도", IF(Sheet2!C984="광주", "광주광역시", IF(Sheet2!C984="대구", "대구광역시", IF(Sheet2!C984="대전", "대전광역시", IF(Sheet2!C984="부산", "부산광역시",IF(Sheet2!C984="서울", "서울특별시",  IF(Sheet2!C984="세종", "세종특별자치시",  IF(Sheet2!C984="울산", "울산광역시",IF(Sheet2!C984="인천", "인천광역시", IF(Sheet2!C984="전남", "전라남도", IF(Sheet2!C984="전북", "전라북도",  IF(Sheet2!C984="제주", "제주특별자치도", IF(Sheet2!C984="충남", "충청남도", IF(Sheet2!C984="충북", "충청북도", Sheet2!C984)))))))))))))))))</f>
        <v>대전광역시</v>
      </c>
      <c r="F984" t="str">
        <f>IFERROR(MID(Sheet2!B984, FIND(" ", Sheet2!B984) + 1, FIND(" ", Sheet2!B984, FIND(" ", Sheet2!B984) + 1) - FIND(" ", Sheet2!B984) - 1), MID(Sheet2!B984, FIND(" ", Sheet2!B984) + 1, LEN(Sheet2!B984) - FIND(" ", Sheet2!B984)))</f>
        <v>대덕구</v>
      </c>
      <c r="G984" t="s">
        <v>32</v>
      </c>
      <c r="H984" s="2" t="s">
        <v>20</v>
      </c>
      <c r="I984" s="2">
        <v>14.5</v>
      </c>
      <c r="J984" t="s">
        <v>6686</v>
      </c>
      <c r="K984" t="s">
        <v>87</v>
      </c>
      <c r="L984" t="s">
        <v>6687</v>
      </c>
      <c r="M984" t="s">
        <v>6688</v>
      </c>
      <c r="N984" t="s">
        <v>6689</v>
      </c>
      <c r="O984" t="s">
        <v>6690</v>
      </c>
      <c r="P984">
        <v>36.406623099999997</v>
      </c>
      <c r="Q984">
        <v>127.4384718</v>
      </c>
    </row>
    <row r="985" spans="1:17" x14ac:dyDescent="0.3">
      <c r="A985" t="s">
        <v>6691</v>
      </c>
      <c r="B985" t="s">
        <v>6692</v>
      </c>
      <c r="C985" t="s">
        <v>6693</v>
      </c>
      <c r="D985" t="s">
        <v>6694</v>
      </c>
      <c r="E985" t="str">
        <f>IF(Sheet2!C985="강원", "강원도", IF(Sheet2!C985="경기", "경기도", IF(Sheet2!C985="경남", "경상남도", IF(Sheet2!C985="경북", "경상북도", IF(Sheet2!C985="광주", "광주광역시", IF(Sheet2!C985="대구", "대구광역시", IF(Sheet2!C985="대전", "대전광역시", IF(Sheet2!C985="부산", "부산광역시",IF(Sheet2!C985="서울", "서울특별시",  IF(Sheet2!C985="세종", "세종특별자치시",  IF(Sheet2!C985="울산", "울산광역시",IF(Sheet2!C985="인천", "인천광역시", IF(Sheet2!C985="전남", "전라남도", IF(Sheet2!C985="전북", "전라북도",  IF(Sheet2!C985="제주", "제주특별자치도", IF(Sheet2!C985="충남", "충청남도", IF(Sheet2!C985="충북", "충청북도", Sheet2!C985)))))))))))))))))</f>
        <v>경상북도</v>
      </c>
      <c r="F985" t="str">
        <f>IFERROR(MID(Sheet2!B985, FIND(" ", Sheet2!B985) + 1, FIND(" ", Sheet2!B985, FIND(" ", Sheet2!B985) + 1) - FIND(" ", Sheet2!B985) - 1), MID(Sheet2!B985, FIND(" ", Sheet2!B985) + 1, LEN(Sheet2!B985) - FIND(" ", Sheet2!B985)))</f>
        <v>경주시</v>
      </c>
      <c r="G985" t="s">
        <v>19</v>
      </c>
      <c r="H985" s="2" t="s">
        <v>60</v>
      </c>
      <c r="I985" s="2">
        <v>15.7</v>
      </c>
      <c r="J985" t="s">
        <v>6695</v>
      </c>
      <c r="K985" t="s">
        <v>71</v>
      </c>
      <c r="L985" t="s">
        <v>6696</v>
      </c>
      <c r="M985" t="s">
        <v>6697</v>
      </c>
      <c r="N985" t="s">
        <v>6698</v>
      </c>
      <c r="O985" t="s">
        <v>6699</v>
      </c>
      <c r="P985">
        <v>36.962915199999998</v>
      </c>
      <c r="Q985">
        <v>129.06713920000001</v>
      </c>
    </row>
    <row r="986" spans="1:17" x14ac:dyDescent="0.3">
      <c r="A986" t="s">
        <v>6700</v>
      </c>
      <c r="B986" t="s">
        <v>6692</v>
      </c>
      <c r="C986" t="s">
        <v>6701</v>
      </c>
      <c r="D986" t="s">
        <v>6702</v>
      </c>
      <c r="E986" t="str">
        <f>IF(Sheet2!C986="강원", "강원도", IF(Sheet2!C986="경기", "경기도", IF(Sheet2!C986="경남", "경상남도", IF(Sheet2!C986="경북", "경상북도", IF(Sheet2!C986="광주", "광주광역시", IF(Sheet2!C986="대구", "대구광역시", IF(Sheet2!C986="대전", "대전광역시", IF(Sheet2!C986="부산", "부산광역시",IF(Sheet2!C986="서울", "서울특별시",  IF(Sheet2!C986="세종", "세종특별자치시",  IF(Sheet2!C986="울산", "울산광역시",IF(Sheet2!C986="인천", "인천광역시", IF(Sheet2!C986="전남", "전라남도", IF(Sheet2!C986="전북", "전라북도",  IF(Sheet2!C986="제주", "제주특별자치도", IF(Sheet2!C986="충남", "충청남도", IF(Sheet2!C986="충북", "충청북도", Sheet2!C986)))))))))))))))))</f>
        <v>경상북도</v>
      </c>
      <c r="F986" t="str">
        <f>IFERROR(MID(Sheet2!B986, FIND(" ", Sheet2!B986) + 1, FIND(" ", Sheet2!B986, FIND(" ", Sheet2!B986) + 1) - FIND(" ", Sheet2!B986) - 1), MID(Sheet2!B986, FIND(" ", Sheet2!B986) + 1, LEN(Sheet2!B986) - FIND(" ", Sheet2!B986)))</f>
        <v>경주시</v>
      </c>
      <c r="G986" t="s">
        <v>19</v>
      </c>
      <c r="H986" s="2" t="s">
        <v>78</v>
      </c>
      <c r="I986" s="2">
        <v>8</v>
      </c>
      <c r="J986" t="s">
        <v>6703</v>
      </c>
      <c r="K986" t="s">
        <v>298</v>
      </c>
      <c r="L986" t="s">
        <v>6704</v>
      </c>
      <c r="M986" t="s">
        <v>6704</v>
      </c>
      <c r="N986" t="s">
        <v>6705</v>
      </c>
      <c r="O986" t="s">
        <v>6699</v>
      </c>
      <c r="P986">
        <v>36.962915199999998</v>
      </c>
      <c r="Q986">
        <v>129.06713920000001</v>
      </c>
    </row>
    <row r="987" spans="1:17" x14ac:dyDescent="0.3">
      <c r="A987" t="s">
        <v>6706</v>
      </c>
      <c r="B987" t="s">
        <v>6692</v>
      </c>
      <c r="C987" t="s">
        <v>6707</v>
      </c>
      <c r="D987" t="s">
        <v>6708</v>
      </c>
      <c r="E987" t="str">
        <f>IF(Sheet2!C987="강원", "강원도", IF(Sheet2!C987="경기", "경기도", IF(Sheet2!C987="경남", "경상남도", IF(Sheet2!C987="경북", "경상북도", IF(Sheet2!C987="광주", "광주광역시", IF(Sheet2!C987="대구", "대구광역시", IF(Sheet2!C987="대전", "대전광역시", IF(Sheet2!C987="부산", "부산광역시",IF(Sheet2!C987="서울", "서울특별시",  IF(Sheet2!C987="세종", "세종특별자치시",  IF(Sheet2!C987="울산", "울산광역시",IF(Sheet2!C987="인천", "인천광역시", IF(Sheet2!C987="전남", "전라남도", IF(Sheet2!C987="전북", "전라북도",  IF(Sheet2!C987="제주", "제주특별자치도", IF(Sheet2!C987="충남", "충청남도", IF(Sheet2!C987="충북", "충청북도", Sheet2!C987)))))))))))))))))</f>
        <v>경상북도</v>
      </c>
      <c r="F987" t="str">
        <f>IFERROR(MID(Sheet2!B987, FIND(" ", Sheet2!B987) + 1, FIND(" ", Sheet2!B987, FIND(" ", Sheet2!B987) + 1) - FIND(" ", Sheet2!B987) - 1), MID(Sheet2!B987, FIND(" ", Sheet2!B987) + 1, LEN(Sheet2!B987) - FIND(" ", Sheet2!B987)))</f>
        <v>경주시</v>
      </c>
      <c r="G987" t="s">
        <v>128</v>
      </c>
      <c r="H987" s="2" t="s">
        <v>20</v>
      </c>
      <c r="I987" s="2">
        <v>10.3</v>
      </c>
      <c r="J987" t="s">
        <v>6709</v>
      </c>
      <c r="K987" t="s">
        <v>1678</v>
      </c>
      <c r="L987" t="s">
        <v>138</v>
      </c>
      <c r="M987" t="s">
        <v>138</v>
      </c>
      <c r="N987" t="s">
        <v>6710</v>
      </c>
      <c r="O987" t="s">
        <v>6699</v>
      </c>
      <c r="P987">
        <v>36.962915199999998</v>
      </c>
      <c r="Q987">
        <v>129.06713920000001</v>
      </c>
    </row>
    <row r="988" spans="1:17" x14ac:dyDescent="0.3">
      <c r="A988" t="s">
        <v>6711</v>
      </c>
      <c r="B988" t="s">
        <v>6692</v>
      </c>
      <c r="C988" t="s">
        <v>6712</v>
      </c>
      <c r="D988" t="s">
        <v>6713</v>
      </c>
      <c r="E988" t="str">
        <f>IF(Sheet2!C988="강원", "강원도", IF(Sheet2!C988="경기", "경기도", IF(Sheet2!C988="경남", "경상남도", IF(Sheet2!C988="경북", "경상북도", IF(Sheet2!C988="광주", "광주광역시", IF(Sheet2!C988="대구", "대구광역시", IF(Sheet2!C988="대전", "대전광역시", IF(Sheet2!C988="부산", "부산광역시",IF(Sheet2!C988="서울", "서울특별시",  IF(Sheet2!C988="세종", "세종특별자치시",  IF(Sheet2!C988="울산", "울산광역시",IF(Sheet2!C988="인천", "인천광역시", IF(Sheet2!C988="전남", "전라남도", IF(Sheet2!C988="전북", "전라북도",  IF(Sheet2!C988="제주", "제주특별자치도", IF(Sheet2!C988="충남", "충청남도", IF(Sheet2!C988="충북", "충청북도", Sheet2!C988)))))))))))))))))</f>
        <v>경상북도</v>
      </c>
      <c r="F988" t="str">
        <f>IFERROR(MID(Sheet2!B988, FIND(" ", Sheet2!B988) + 1, FIND(" ", Sheet2!B988, FIND(" ", Sheet2!B988) + 1) - FIND(" ", Sheet2!B988) - 1), MID(Sheet2!B988, FIND(" ", Sheet2!B988) + 1, LEN(Sheet2!B988) - FIND(" ", Sheet2!B988)))</f>
        <v>경주시</v>
      </c>
      <c r="G988" t="s">
        <v>32</v>
      </c>
      <c r="H988" s="2" t="s">
        <v>78</v>
      </c>
      <c r="I988" s="2">
        <v>8</v>
      </c>
      <c r="J988" t="s">
        <v>6714</v>
      </c>
      <c r="K988" t="s">
        <v>298</v>
      </c>
      <c r="L988" t="s">
        <v>138</v>
      </c>
      <c r="M988" t="s">
        <v>138</v>
      </c>
      <c r="N988" t="s">
        <v>138</v>
      </c>
      <c r="O988" t="s">
        <v>6699</v>
      </c>
      <c r="P988">
        <v>36.962915199999998</v>
      </c>
      <c r="Q988">
        <v>129.06713920000001</v>
      </c>
    </row>
    <row r="989" spans="1:17" x14ac:dyDescent="0.3">
      <c r="A989" t="s">
        <v>6715</v>
      </c>
      <c r="B989" t="s">
        <v>6692</v>
      </c>
      <c r="C989" t="s">
        <v>6716</v>
      </c>
      <c r="D989" t="s">
        <v>6717</v>
      </c>
      <c r="E989" t="str">
        <f>IF(Sheet2!C989="강원", "강원도", IF(Sheet2!C989="경기", "경기도", IF(Sheet2!C989="경남", "경상남도", IF(Sheet2!C989="경북", "경상북도", IF(Sheet2!C989="광주", "광주광역시", IF(Sheet2!C989="대구", "대구광역시", IF(Sheet2!C989="대전", "대전광역시", IF(Sheet2!C989="부산", "부산광역시",IF(Sheet2!C989="서울", "서울특별시",  IF(Sheet2!C989="세종", "세종특별자치시",  IF(Sheet2!C989="울산", "울산광역시",IF(Sheet2!C989="인천", "인천광역시", IF(Sheet2!C989="전남", "전라남도", IF(Sheet2!C989="전북", "전라북도",  IF(Sheet2!C989="제주", "제주특별자치도", IF(Sheet2!C989="충남", "충청남도", IF(Sheet2!C989="충북", "충청북도", Sheet2!C989)))))))))))))))))</f>
        <v>경상북도</v>
      </c>
      <c r="F989" t="str">
        <f>IFERROR(MID(Sheet2!B989, FIND(" ", Sheet2!B989) + 1, FIND(" ", Sheet2!B989, FIND(" ", Sheet2!B989) + 1) - FIND(" ", Sheet2!B989) - 1), MID(Sheet2!B989, FIND(" ", Sheet2!B989) + 1, LEN(Sheet2!B989) - FIND(" ", Sheet2!B989)))</f>
        <v>경주시</v>
      </c>
      <c r="G989" t="s">
        <v>1811</v>
      </c>
      <c r="H989" s="2" t="s">
        <v>78</v>
      </c>
      <c r="I989" s="2">
        <v>7</v>
      </c>
      <c r="J989" t="s">
        <v>6718</v>
      </c>
      <c r="K989" t="s">
        <v>298</v>
      </c>
      <c r="L989" t="s">
        <v>138</v>
      </c>
      <c r="M989" t="s">
        <v>138</v>
      </c>
      <c r="N989" t="s">
        <v>6719</v>
      </c>
      <c r="O989" t="s">
        <v>6699</v>
      </c>
      <c r="P989">
        <v>36.962915199999998</v>
      </c>
      <c r="Q989">
        <v>129.06713920000001</v>
      </c>
    </row>
    <row r="990" spans="1:17" x14ac:dyDescent="0.3">
      <c r="A990" t="s">
        <v>6720</v>
      </c>
      <c r="B990" t="s">
        <v>6692</v>
      </c>
      <c r="C990" t="s">
        <v>6721</v>
      </c>
      <c r="D990" t="s">
        <v>6722</v>
      </c>
      <c r="E990" t="str">
        <f>IF(Sheet2!C990="강원", "강원도", IF(Sheet2!C990="경기", "경기도", IF(Sheet2!C990="경남", "경상남도", IF(Sheet2!C990="경북", "경상북도", IF(Sheet2!C990="광주", "광주광역시", IF(Sheet2!C990="대구", "대구광역시", IF(Sheet2!C990="대전", "대전광역시", IF(Sheet2!C990="부산", "부산광역시",IF(Sheet2!C990="서울", "서울특별시",  IF(Sheet2!C990="세종", "세종특별자치시",  IF(Sheet2!C990="울산", "울산광역시",IF(Sheet2!C990="인천", "인천광역시", IF(Sheet2!C990="전남", "전라남도", IF(Sheet2!C990="전북", "전라북도",  IF(Sheet2!C990="제주", "제주특별자치도", IF(Sheet2!C990="충남", "충청남도", IF(Sheet2!C990="충북", "충청북도", Sheet2!C990)))))))))))))))))</f>
        <v>경상북도</v>
      </c>
      <c r="F990" t="str">
        <f>IFERROR(MID(Sheet2!B990, FIND(" ", Sheet2!B990) + 1, FIND(" ", Sheet2!B990, FIND(" ", Sheet2!B990) + 1) - FIND(" ", Sheet2!B990) - 1), MID(Sheet2!B990, FIND(" ", Sheet2!B990) + 1, LEN(Sheet2!B990) - FIND(" ", Sheet2!B990)))</f>
        <v>경주시</v>
      </c>
      <c r="G990" t="s">
        <v>128</v>
      </c>
      <c r="H990" s="2" t="s">
        <v>20</v>
      </c>
      <c r="I990" s="2">
        <v>10</v>
      </c>
      <c r="J990" t="s">
        <v>6723</v>
      </c>
      <c r="K990" t="s">
        <v>22</v>
      </c>
      <c r="L990" t="s">
        <v>138</v>
      </c>
      <c r="M990" t="s">
        <v>138</v>
      </c>
      <c r="N990" t="s">
        <v>6724</v>
      </c>
      <c r="O990" t="s">
        <v>6699</v>
      </c>
      <c r="P990">
        <v>36.962915199999998</v>
      </c>
      <c r="Q990">
        <v>129.06713920000001</v>
      </c>
    </row>
    <row r="991" spans="1:17" x14ac:dyDescent="0.3">
      <c r="A991" t="s">
        <v>6725</v>
      </c>
      <c r="B991" t="s">
        <v>6692</v>
      </c>
      <c r="C991" t="s">
        <v>6726</v>
      </c>
      <c r="D991" t="s">
        <v>6727</v>
      </c>
      <c r="E991" t="str">
        <f>IF(Sheet2!C991="강원", "강원도", IF(Sheet2!C991="경기", "경기도", IF(Sheet2!C991="경남", "경상남도", IF(Sheet2!C991="경북", "경상북도", IF(Sheet2!C991="광주", "광주광역시", IF(Sheet2!C991="대구", "대구광역시", IF(Sheet2!C991="대전", "대전광역시", IF(Sheet2!C991="부산", "부산광역시",IF(Sheet2!C991="서울", "서울특별시",  IF(Sheet2!C991="세종", "세종특별자치시",  IF(Sheet2!C991="울산", "울산광역시",IF(Sheet2!C991="인천", "인천광역시", IF(Sheet2!C991="전남", "전라남도", IF(Sheet2!C991="전북", "전라북도",  IF(Sheet2!C991="제주", "제주특별자치도", IF(Sheet2!C991="충남", "충청남도", IF(Sheet2!C991="충북", "충청북도", Sheet2!C991)))))))))))))))))</f>
        <v>경상북도</v>
      </c>
      <c r="F991" t="str">
        <f>IFERROR(MID(Sheet2!B991, FIND(" ", Sheet2!B991) + 1, FIND(" ", Sheet2!B991, FIND(" ", Sheet2!B991) + 1) - FIND(" ", Sheet2!B991) - 1), MID(Sheet2!B991, FIND(" ", Sheet2!B991) + 1, LEN(Sheet2!B991) - FIND(" ", Sheet2!B991)))</f>
        <v>봉화군</v>
      </c>
      <c r="G991" t="s">
        <v>32</v>
      </c>
      <c r="H991" s="2" t="s">
        <v>50</v>
      </c>
      <c r="I991" s="2">
        <v>29.6</v>
      </c>
      <c r="J991" t="s">
        <v>6728</v>
      </c>
      <c r="K991" t="s">
        <v>315</v>
      </c>
      <c r="L991" t="s">
        <v>6729</v>
      </c>
      <c r="M991" t="s">
        <v>6729</v>
      </c>
      <c r="N991" t="s">
        <v>6730</v>
      </c>
      <c r="O991" t="s">
        <v>6699</v>
      </c>
      <c r="P991">
        <v>36.962915199999998</v>
      </c>
      <c r="Q991">
        <v>129.06713920000001</v>
      </c>
    </row>
    <row r="992" spans="1:17" x14ac:dyDescent="0.3">
      <c r="A992" t="s">
        <v>6731</v>
      </c>
      <c r="B992" t="s">
        <v>6692</v>
      </c>
      <c r="C992" t="s">
        <v>6732</v>
      </c>
      <c r="D992" t="s">
        <v>6733</v>
      </c>
      <c r="E992" t="str">
        <f>IF(Sheet2!C992="강원", "강원도", IF(Sheet2!C992="경기", "경기도", IF(Sheet2!C992="경남", "경상남도", IF(Sheet2!C992="경북", "경상북도", IF(Sheet2!C992="광주", "광주광역시", IF(Sheet2!C992="대구", "대구광역시", IF(Sheet2!C992="대전", "대전광역시", IF(Sheet2!C992="부산", "부산광역시",IF(Sheet2!C992="서울", "서울특별시",  IF(Sheet2!C992="세종", "세종특별자치시",  IF(Sheet2!C992="울산", "울산광역시",IF(Sheet2!C992="인천", "인천광역시", IF(Sheet2!C992="전남", "전라남도", IF(Sheet2!C992="전북", "전라북도",  IF(Sheet2!C992="제주", "제주특별자치도", IF(Sheet2!C992="충남", "충청남도", IF(Sheet2!C992="충북", "충청북도", Sheet2!C992)))))))))))))))))</f>
        <v>경상북도</v>
      </c>
      <c r="F992" t="str">
        <f>IFERROR(MID(Sheet2!B992, FIND(" ", Sheet2!B992) + 1, FIND(" ", Sheet2!B992, FIND(" ", Sheet2!B992) + 1) - FIND(" ", Sheet2!B992) - 1), MID(Sheet2!B992, FIND(" ", Sheet2!B992) + 1, LEN(Sheet2!B992) - FIND(" ", Sheet2!B992)))</f>
        <v>봉화군</v>
      </c>
      <c r="G992" t="s">
        <v>32</v>
      </c>
      <c r="H992" s="2" t="s">
        <v>20</v>
      </c>
      <c r="I992" s="2">
        <v>11.4</v>
      </c>
      <c r="J992" t="s">
        <v>6734</v>
      </c>
      <c r="K992" t="s">
        <v>22</v>
      </c>
      <c r="L992" t="s">
        <v>6735</v>
      </c>
      <c r="M992" t="s">
        <v>6735</v>
      </c>
      <c r="N992" t="s">
        <v>6736</v>
      </c>
      <c r="O992" t="s">
        <v>6699</v>
      </c>
      <c r="P992">
        <v>36.962915199999998</v>
      </c>
      <c r="Q992">
        <v>129.06713920000001</v>
      </c>
    </row>
    <row r="993" spans="1:17" x14ac:dyDescent="0.3">
      <c r="A993" t="s">
        <v>6737</v>
      </c>
      <c r="B993" t="s">
        <v>6692</v>
      </c>
      <c r="C993" t="s">
        <v>6738</v>
      </c>
      <c r="D993" t="s">
        <v>6739</v>
      </c>
      <c r="E993" t="str">
        <f>IF(Sheet2!C993="강원", "강원도", IF(Sheet2!C993="경기", "경기도", IF(Sheet2!C993="경남", "경상남도", IF(Sheet2!C993="경북", "경상북도", IF(Sheet2!C993="광주", "광주광역시", IF(Sheet2!C993="대구", "대구광역시", IF(Sheet2!C993="대전", "대전광역시", IF(Sheet2!C993="부산", "부산광역시",IF(Sheet2!C993="서울", "서울특별시",  IF(Sheet2!C993="세종", "세종특별자치시",  IF(Sheet2!C993="울산", "울산광역시",IF(Sheet2!C993="인천", "인천광역시", IF(Sheet2!C993="전남", "전라남도", IF(Sheet2!C993="전북", "전라북도",  IF(Sheet2!C993="제주", "제주특별자치도", IF(Sheet2!C993="충남", "충청남도", IF(Sheet2!C993="충북", "충청북도", Sheet2!C993)))))))))))))))))</f>
        <v>경상북도</v>
      </c>
      <c r="F993" t="str">
        <f>IFERROR(MID(Sheet2!B993, FIND(" ", Sheet2!B993) + 1, FIND(" ", Sheet2!B993, FIND(" ", Sheet2!B993) + 1) - FIND(" ", Sheet2!B993) - 1), MID(Sheet2!B993, FIND(" ", Sheet2!B993) + 1, LEN(Sheet2!B993) - FIND(" ", Sheet2!B993)))</f>
        <v>봉화군</v>
      </c>
      <c r="G993" t="s">
        <v>32</v>
      </c>
      <c r="H993" s="2" t="s">
        <v>50</v>
      </c>
      <c r="I993" s="2">
        <v>29</v>
      </c>
      <c r="J993" t="s">
        <v>6740</v>
      </c>
      <c r="K993" t="s">
        <v>315</v>
      </c>
      <c r="L993" t="s">
        <v>6741</v>
      </c>
      <c r="M993" t="s">
        <v>6741</v>
      </c>
      <c r="N993" t="s">
        <v>6736</v>
      </c>
      <c r="O993" t="s">
        <v>6699</v>
      </c>
      <c r="P993">
        <v>36.962915199999998</v>
      </c>
      <c r="Q993">
        <v>129.06713920000001</v>
      </c>
    </row>
    <row r="994" spans="1:17" x14ac:dyDescent="0.3">
      <c r="A994" t="s">
        <v>6742</v>
      </c>
      <c r="B994" t="s">
        <v>6743</v>
      </c>
      <c r="C994" t="s">
        <v>6744</v>
      </c>
      <c r="D994" t="s">
        <v>6745</v>
      </c>
      <c r="E994" t="str">
        <f>IF(Sheet2!C994="강원", "강원도", IF(Sheet2!C994="경기", "경기도", IF(Sheet2!C994="경남", "경상남도", IF(Sheet2!C994="경북", "경상북도", IF(Sheet2!C994="광주", "광주광역시", IF(Sheet2!C994="대구", "대구광역시", IF(Sheet2!C994="대전", "대전광역시", IF(Sheet2!C994="부산", "부산광역시",IF(Sheet2!C994="서울", "서울특별시",  IF(Sheet2!C994="세종", "세종특별자치시",  IF(Sheet2!C994="울산", "울산광역시",IF(Sheet2!C994="인천", "인천광역시", IF(Sheet2!C994="전남", "전라남도", IF(Sheet2!C994="전북", "전라북도",  IF(Sheet2!C994="제주", "제주특별자치도", IF(Sheet2!C994="충남", "충청남도", IF(Sheet2!C994="충북", "충청북도", Sheet2!C994)))))))))))))))))</f>
        <v>서울특별시</v>
      </c>
      <c r="F994" t="str">
        <f>IFERROR(MID(Sheet2!B994, FIND(" ", Sheet2!B994) + 1, FIND(" ", Sheet2!B994, FIND(" ", Sheet2!B994) + 1) - FIND(" ", Sheet2!B994) - 1), MID(Sheet2!B994, FIND(" ", Sheet2!B994) + 1, LEN(Sheet2!B994) - FIND(" ", Sheet2!B994)))</f>
        <v>마포구</v>
      </c>
      <c r="G994" t="s">
        <v>339</v>
      </c>
      <c r="H994" s="2" t="s">
        <v>33</v>
      </c>
      <c r="I994" s="2">
        <v>1.7</v>
      </c>
      <c r="J994" t="s">
        <v>6746</v>
      </c>
      <c r="K994" t="s">
        <v>187</v>
      </c>
      <c r="L994" t="s">
        <v>1064</v>
      </c>
      <c r="M994" t="s">
        <v>6747</v>
      </c>
      <c r="N994" t="s">
        <v>6748</v>
      </c>
      <c r="O994" t="s">
        <v>6749</v>
      </c>
      <c r="P994">
        <v>37.555355400000003</v>
      </c>
      <c r="Q994">
        <v>126.94703490000001</v>
      </c>
    </row>
    <row r="995" spans="1:17" x14ac:dyDescent="0.3">
      <c r="A995" t="s">
        <v>6750</v>
      </c>
      <c r="B995" t="s">
        <v>6692</v>
      </c>
      <c r="C995" t="s">
        <v>6751</v>
      </c>
      <c r="D995" t="s">
        <v>6752</v>
      </c>
      <c r="E995" t="str">
        <f>IF(Sheet2!C995="강원", "강원도", IF(Sheet2!C995="경기", "경기도", IF(Sheet2!C995="경남", "경상남도", IF(Sheet2!C995="경북", "경상북도", IF(Sheet2!C995="광주", "광주광역시", IF(Sheet2!C995="대구", "대구광역시", IF(Sheet2!C995="대전", "대전광역시", IF(Sheet2!C995="부산", "부산광역시",IF(Sheet2!C995="서울", "서울특별시",  IF(Sheet2!C995="세종", "세종특별자치시",  IF(Sheet2!C995="울산", "울산광역시",IF(Sheet2!C995="인천", "인천광역시", IF(Sheet2!C995="전남", "전라남도", IF(Sheet2!C995="전북", "전라북도",  IF(Sheet2!C995="제주", "제주특별자치도", IF(Sheet2!C995="충남", "충청남도", IF(Sheet2!C995="충북", "충청북도", Sheet2!C995)))))))))))))))))</f>
        <v>경상북도</v>
      </c>
      <c r="F995" t="str">
        <f>IFERROR(MID(Sheet2!B995, FIND(" ", Sheet2!B995) + 1, FIND(" ", Sheet2!B995, FIND(" ", Sheet2!B995) + 1) - FIND(" ", Sheet2!B995) - 1), MID(Sheet2!B995, FIND(" ", Sheet2!B995) + 1, LEN(Sheet2!B995) - FIND(" ", Sheet2!B995)))</f>
        <v>울진군</v>
      </c>
      <c r="G995" t="s">
        <v>128</v>
      </c>
      <c r="H995" s="2" t="s">
        <v>20</v>
      </c>
      <c r="I995" s="2">
        <v>11</v>
      </c>
      <c r="J995" t="s">
        <v>6753</v>
      </c>
      <c r="K995" t="s">
        <v>80</v>
      </c>
      <c r="L995" t="s">
        <v>159</v>
      </c>
      <c r="M995" t="s">
        <v>6754</v>
      </c>
      <c r="N995" t="s">
        <v>5209</v>
      </c>
      <c r="O995" t="s">
        <v>6699</v>
      </c>
      <c r="P995">
        <v>36.962915199999998</v>
      </c>
      <c r="Q995">
        <v>129.06713920000001</v>
      </c>
    </row>
    <row r="996" spans="1:17" x14ac:dyDescent="0.3">
      <c r="A996" t="s">
        <v>6755</v>
      </c>
      <c r="B996" t="s">
        <v>6692</v>
      </c>
      <c r="C996" t="s">
        <v>6756</v>
      </c>
      <c r="D996" t="s">
        <v>6757</v>
      </c>
      <c r="E996" t="str">
        <f>IF(Sheet2!C996="강원", "강원도", IF(Sheet2!C996="경기", "경기도", IF(Sheet2!C996="경남", "경상남도", IF(Sheet2!C996="경북", "경상북도", IF(Sheet2!C996="광주", "광주광역시", IF(Sheet2!C996="대구", "대구광역시", IF(Sheet2!C996="대전", "대전광역시", IF(Sheet2!C996="부산", "부산광역시",IF(Sheet2!C996="서울", "서울특별시",  IF(Sheet2!C996="세종", "세종특별자치시",  IF(Sheet2!C996="울산", "울산광역시",IF(Sheet2!C996="인천", "인천광역시", IF(Sheet2!C996="전남", "전라남도", IF(Sheet2!C996="전북", "전라북도",  IF(Sheet2!C996="제주", "제주특별자치도", IF(Sheet2!C996="충남", "충청남도", IF(Sheet2!C996="충북", "충청북도", Sheet2!C996)))))))))))))))))</f>
        <v>경상북도</v>
      </c>
      <c r="F996" t="str">
        <f>IFERROR(MID(Sheet2!B996, FIND(" ", Sheet2!B996) + 1, FIND(" ", Sheet2!B996, FIND(" ", Sheet2!B996) + 1) - FIND(" ", Sheet2!B996) - 1), MID(Sheet2!B996, FIND(" ", Sheet2!B996) + 1, LEN(Sheet2!B996) - FIND(" ", Sheet2!B996)))</f>
        <v>울진군</v>
      </c>
      <c r="G996" t="s">
        <v>32</v>
      </c>
      <c r="H996" s="2" t="s">
        <v>78</v>
      </c>
      <c r="I996" s="2">
        <v>9.4</v>
      </c>
      <c r="J996" t="s">
        <v>6758</v>
      </c>
      <c r="K996" t="s">
        <v>87</v>
      </c>
      <c r="L996" t="s">
        <v>159</v>
      </c>
      <c r="M996" t="s">
        <v>6759</v>
      </c>
      <c r="N996" t="s">
        <v>6760</v>
      </c>
      <c r="O996" t="s">
        <v>6699</v>
      </c>
      <c r="P996">
        <v>36.962915199999998</v>
      </c>
      <c r="Q996">
        <v>129.06713920000001</v>
      </c>
    </row>
    <row r="997" spans="1:17" x14ac:dyDescent="0.3">
      <c r="A997" t="s">
        <v>6761</v>
      </c>
      <c r="B997" t="s">
        <v>6692</v>
      </c>
      <c r="C997" t="s">
        <v>6762</v>
      </c>
      <c r="D997" t="s">
        <v>6763</v>
      </c>
      <c r="E997" t="str">
        <f>IF(Sheet2!C997="강원", "강원도", IF(Sheet2!C997="경기", "경기도", IF(Sheet2!C997="경남", "경상남도", IF(Sheet2!C997="경북", "경상북도", IF(Sheet2!C997="광주", "광주광역시", IF(Sheet2!C997="대구", "대구광역시", IF(Sheet2!C997="대전", "대전광역시", IF(Sheet2!C997="부산", "부산광역시",IF(Sheet2!C997="서울", "서울특별시",  IF(Sheet2!C997="세종", "세종특별자치시",  IF(Sheet2!C997="울산", "울산광역시",IF(Sheet2!C997="인천", "인천광역시", IF(Sheet2!C997="전남", "전라남도", IF(Sheet2!C997="전북", "전라북도",  IF(Sheet2!C997="제주", "제주특별자치도", IF(Sheet2!C997="충남", "충청남도", IF(Sheet2!C997="충북", "충청북도", Sheet2!C997)))))))))))))))))</f>
        <v>경상북도</v>
      </c>
      <c r="F997" t="str">
        <f>IFERROR(MID(Sheet2!B997, FIND(" ", Sheet2!B997) + 1, FIND(" ", Sheet2!B997, FIND(" ", Sheet2!B997) + 1) - FIND(" ", Sheet2!B997) - 1), MID(Sheet2!B997, FIND(" ", Sheet2!B997) + 1, LEN(Sheet2!B997) - FIND(" ", Sheet2!B997)))</f>
        <v>울진군</v>
      </c>
      <c r="G997" t="s">
        <v>32</v>
      </c>
      <c r="H997" s="2" t="s">
        <v>20</v>
      </c>
      <c r="I997" s="2">
        <v>12</v>
      </c>
      <c r="J997" t="s">
        <v>6764</v>
      </c>
      <c r="K997" t="s">
        <v>22</v>
      </c>
      <c r="L997" t="s">
        <v>6765</v>
      </c>
      <c r="M997" t="s">
        <v>6766</v>
      </c>
      <c r="N997" t="s">
        <v>6765</v>
      </c>
      <c r="O997" t="s">
        <v>6699</v>
      </c>
      <c r="P997">
        <v>36.962915199999998</v>
      </c>
      <c r="Q997">
        <v>129.06713920000001</v>
      </c>
    </row>
    <row r="998" spans="1:17" x14ac:dyDescent="0.3">
      <c r="A998" t="s">
        <v>6767</v>
      </c>
      <c r="B998" t="s">
        <v>6692</v>
      </c>
      <c r="C998" t="s">
        <v>6768</v>
      </c>
      <c r="D998" t="s">
        <v>6769</v>
      </c>
      <c r="E998" t="str">
        <f>IF(Sheet2!C998="강원", "강원도", IF(Sheet2!C998="경기", "경기도", IF(Sheet2!C998="경남", "경상남도", IF(Sheet2!C998="경북", "경상북도", IF(Sheet2!C998="광주", "광주광역시", IF(Sheet2!C998="대구", "대구광역시", IF(Sheet2!C998="대전", "대전광역시", IF(Sheet2!C998="부산", "부산광역시",IF(Sheet2!C998="서울", "서울특별시",  IF(Sheet2!C998="세종", "세종특별자치시",  IF(Sheet2!C998="울산", "울산광역시",IF(Sheet2!C998="인천", "인천광역시", IF(Sheet2!C998="전남", "전라남도", IF(Sheet2!C998="전북", "전라북도",  IF(Sheet2!C998="제주", "제주특별자치도", IF(Sheet2!C998="충남", "충청남도", IF(Sheet2!C998="충북", "충청북도", Sheet2!C998)))))))))))))))))</f>
        <v>경상북도</v>
      </c>
      <c r="F998" t="str">
        <f>IFERROR(MID(Sheet2!B998, FIND(" ", Sheet2!B998) + 1, FIND(" ", Sheet2!B998, FIND(" ", Sheet2!B998) + 1) - FIND(" ", Sheet2!B998) - 1), MID(Sheet2!B998, FIND(" ", Sheet2!B998) + 1, LEN(Sheet2!B998) - FIND(" ", Sheet2!B998)))</f>
        <v>울진군</v>
      </c>
      <c r="G998" t="s">
        <v>32</v>
      </c>
      <c r="H998" s="2" t="s">
        <v>60</v>
      </c>
      <c r="I998" s="2">
        <v>15</v>
      </c>
      <c r="J998" t="s">
        <v>6770</v>
      </c>
      <c r="K998" t="s">
        <v>401</v>
      </c>
      <c r="L998" t="s">
        <v>159</v>
      </c>
      <c r="M998" t="s">
        <v>138</v>
      </c>
      <c r="N998" t="s">
        <v>159</v>
      </c>
      <c r="O998" t="s">
        <v>6699</v>
      </c>
      <c r="P998">
        <v>36.962915199999998</v>
      </c>
      <c r="Q998">
        <v>129.06713920000001</v>
      </c>
    </row>
    <row r="999" spans="1:17" x14ac:dyDescent="0.3">
      <c r="A999" t="s">
        <v>6771</v>
      </c>
      <c r="B999" t="s">
        <v>6692</v>
      </c>
      <c r="C999" t="s">
        <v>6772</v>
      </c>
      <c r="D999" t="s">
        <v>6773</v>
      </c>
      <c r="E999" t="str">
        <f>IF(Sheet2!C999="강원", "강원도", IF(Sheet2!C999="경기", "경기도", IF(Sheet2!C999="경남", "경상남도", IF(Sheet2!C999="경북", "경상북도", IF(Sheet2!C999="광주", "광주광역시", IF(Sheet2!C999="대구", "대구광역시", IF(Sheet2!C999="대전", "대전광역시", IF(Sheet2!C999="부산", "부산광역시",IF(Sheet2!C999="서울", "서울특별시",  IF(Sheet2!C999="세종", "세종특별자치시",  IF(Sheet2!C999="울산", "울산광역시",IF(Sheet2!C999="인천", "인천광역시", IF(Sheet2!C999="전남", "전라남도", IF(Sheet2!C999="전북", "전라북도",  IF(Sheet2!C999="제주", "제주특별자치도", IF(Sheet2!C999="충남", "충청남도", IF(Sheet2!C999="충북", "충청북도", Sheet2!C999)))))))))))))))))</f>
        <v>경상북도</v>
      </c>
      <c r="F999" t="str">
        <f>IFERROR(MID(Sheet2!B999, FIND(" ", Sheet2!B999) + 1, FIND(" ", Sheet2!B999, FIND(" ", Sheet2!B999) + 1) - FIND(" ", Sheet2!B999) - 1), MID(Sheet2!B999, FIND(" ", Sheet2!B999) + 1, LEN(Sheet2!B999) - FIND(" ", Sheet2!B999)))</f>
        <v>청송군</v>
      </c>
      <c r="G999" t="s">
        <v>32</v>
      </c>
      <c r="H999" s="2" t="s">
        <v>50</v>
      </c>
      <c r="I999" s="2">
        <v>73.11</v>
      </c>
      <c r="J999" t="s">
        <v>6774</v>
      </c>
      <c r="K999" t="s">
        <v>6775</v>
      </c>
      <c r="L999" t="s">
        <v>6776</v>
      </c>
      <c r="M999" t="s">
        <v>6777</v>
      </c>
      <c r="O999" t="s">
        <v>6699</v>
      </c>
      <c r="P999">
        <v>36.962915199999998</v>
      </c>
      <c r="Q999">
        <v>129.06713920000001</v>
      </c>
    </row>
    <row r="1000" spans="1:17" x14ac:dyDescent="0.3">
      <c r="A1000" t="s">
        <v>6778</v>
      </c>
      <c r="B1000" t="s">
        <v>6692</v>
      </c>
      <c r="C1000" t="s">
        <v>6779</v>
      </c>
      <c r="D1000" t="s">
        <v>6780</v>
      </c>
      <c r="E1000" t="str">
        <f>IF(Sheet2!C1000="강원", "강원도", IF(Sheet2!C1000="경기", "경기도", IF(Sheet2!C1000="경남", "경상남도", IF(Sheet2!C1000="경북", "경상북도", IF(Sheet2!C1000="광주", "광주광역시", IF(Sheet2!C1000="대구", "대구광역시", IF(Sheet2!C1000="대전", "대전광역시", IF(Sheet2!C1000="부산", "부산광역시",IF(Sheet2!C1000="서울", "서울특별시",  IF(Sheet2!C1000="세종", "세종특별자치시",  IF(Sheet2!C1000="울산", "울산광역시",IF(Sheet2!C1000="인천", "인천광역시", IF(Sheet2!C1000="전남", "전라남도", IF(Sheet2!C1000="전북", "전라북도",  IF(Sheet2!C1000="제주", "제주특별자치도", IF(Sheet2!C1000="충남", "충청남도", IF(Sheet2!C1000="충북", "충청북도", Sheet2!C1000)))))))))))))))))</f>
        <v>경상북도</v>
      </c>
      <c r="F1000" t="str">
        <f>IFERROR(MID(Sheet2!B1000, FIND(" ", Sheet2!B1000) + 1, FIND(" ", Sheet2!B1000, FIND(" ", Sheet2!B1000) + 1) - FIND(" ", Sheet2!B1000) - 1), MID(Sheet2!B1000, FIND(" ", Sheet2!B1000) + 1, LEN(Sheet2!B1000) - FIND(" ", Sheet2!B1000)))</f>
        <v>포항시</v>
      </c>
      <c r="G1000" t="s">
        <v>32</v>
      </c>
      <c r="H1000" s="2" t="s">
        <v>78</v>
      </c>
      <c r="I1000" s="2">
        <v>9.5</v>
      </c>
      <c r="J1000" t="s">
        <v>6781</v>
      </c>
      <c r="K1000" s="1">
        <v>0.14583333333333334</v>
      </c>
      <c r="L1000" t="s">
        <v>6782</v>
      </c>
      <c r="M1000" t="s">
        <v>6783</v>
      </c>
      <c r="N1000" t="s">
        <v>6784</v>
      </c>
      <c r="O1000" t="s">
        <v>6699</v>
      </c>
      <c r="P1000">
        <v>36.962915199999998</v>
      </c>
      <c r="Q1000">
        <v>129.06713920000001</v>
      </c>
    </row>
    <row r="1001" spans="1:17" x14ac:dyDescent="0.3">
      <c r="A1001" t="s">
        <v>6785</v>
      </c>
      <c r="B1001" t="s">
        <v>6786</v>
      </c>
      <c r="C1001" t="s">
        <v>6787</v>
      </c>
      <c r="D1001" t="s">
        <v>6788</v>
      </c>
      <c r="E1001" t="str">
        <f>IF(Sheet2!C1001="강원", "강원도", IF(Sheet2!C1001="경기", "경기도", IF(Sheet2!C1001="경남", "경상남도", IF(Sheet2!C1001="경북", "경상북도", IF(Sheet2!C1001="광주", "광주광역시", IF(Sheet2!C1001="대구", "대구광역시", IF(Sheet2!C1001="대전", "대전광역시", IF(Sheet2!C1001="부산", "부산광역시",IF(Sheet2!C1001="서울", "서울특별시",  IF(Sheet2!C1001="세종", "세종특별자치시",  IF(Sheet2!C1001="울산", "울산광역시",IF(Sheet2!C1001="인천", "인천광역시", IF(Sheet2!C1001="전남", "전라남도", IF(Sheet2!C1001="전북", "전라북도",  IF(Sheet2!C1001="제주", "제주특별자치도", IF(Sheet2!C1001="충남", "충청남도", IF(Sheet2!C1001="충북", "충청북도", Sheet2!C1001)))))))))))))))))</f>
        <v>경상북도</v>
      </c>
      <c r="F1001" t="str">
        <f>IFERROR(MID(Sheet2!B1001, FIND(" ", Sheet2!B1001) + 1, FIND(" ", Sheet2!B1001, FIND(" ", Sheet2!B1001) + 1) - FIND(" ", Sheet2!B1001) - 1), MID(Sheet2!B1001, FIND(" ", Sheet2!B1001) + 1, LEN(Sheet2!B1001) - FIND(" ", Sheet2!B1001)))</f>
        <v>포항시</v>
      </c>
      <c r="G1001" t="s">
        <v>32</v>
      </c>
      <c r="H1001" s="2" t="s">
        <v>20</v>
      </c>
      <c r="I1001" s="2">
        <v>12.8</v>
      </c>
      <c r="J1001" t="s">
        <v>6789</v>
      </c>
      <c r="K1001" t="s">
        <v>431</v>
      </c>
      <c r="L1001" t="s">
        <v>6790</v>
      </c>
      <c r="M1001" t="s">
        <v>6790</v>
      </c>
      <c r="N1001" t="s">
        <v>6790</v>
      </c>
      <c r="O1001" t="s">
        <v>6791</v>
      </c>
      <c r="P1001">
        <v>36.253196299999999</v>
      </c>
      <c r="Q1001">
        <v>129.26995650000001</v>
      </c>
    </row>
    <row r="1002" spans="1:17" x14ac:dyDescent="0.3">
      <c r="A1002" t="s">
        <v>6792</v>
      </c>
      <c r="B1002" t="s">
        <v>6793</v>
      </c>
      <c r="C1002" t="s">
        <v>6794</v>
      </c>
      <c r="D1002" t="s">
        <v>6795</v>
      </c>
      <c r="E1002" t="str">
        <f>IF(Sheet2!C1002="강원", "강원도", IF(Sheet2!C1002="경기", "경기도", IF(Sheet2!C1002="경남", "경상남도", IF(Sheet2!C1002="경북", "경상북도", IF(Sheet2!C1002="광주", "광주광역시", IF(Sheet2!C1002="대구", "대구광역시", IF(Sheet2!C1002="대전", "대전광역시", IF(Sheet2!C1002="부산", "부산광역시",IF(Sheet2!C1002="서울", "서울특별시",  IF(Sheet2!C1002="세종", "세종특별자치시",  IF(Sheet2!C1002="울산", "울산광역시",IF(Sheet2!C1002="인천", "인천광역시", IF(Sheet2!C1002="전남", "전라남도", IF(Sheet2!C1002="전북", "전라북도",  IF(Sheet2!C1002="제주", "제주특별자치도", IF(Sheet2!C1002="충남", "충청남도", IF(Sheet2!C1002="충북", "충청북도", Sheet2!C1002)))))))))))))))))</f>
        <v>경상북도</v>
      </c>
      <c r="F1002" t="str">
        <f>IFERROR(MID(Sheet2!B1002, FIND(" ", Sheet2!B1002) + 1, FIND(" ", Sheet2!B1002, FIND(" ", Sheet2!B1002) + 1) - FIND(" ", Sheet2!B1002) - 1), MID(Sheet2!B1002, FIND(" ", Sheet2!B1002) + 1, LEN(Sheet2!B1002) - FIND(" ", Sheet2!B1002)))</f>
        <v>성주군</v>
      </c>
      <c r="G1002" t="s">
        <v>19</v>
      </c>
      <c r="H1002" s="2" t="s">
        <v>33</v>
      </c>
      <c r="I1002" s="2">
        <v>3</v>
      </c>
      <c r="J1002" t="s">
        <v>6797</v>
      </c>
      <c r="K1002" t="s">
        <v>35</v>
      </c>
      <c r="L1002" t="s">
        <v>645</v>
      </c>
      <c r="M1002" t="s">
        <v>138</v>
      </c>
      <c r="N1002" t="s">
        <v>138</v>
      </c>
      <c r="O1002" t="s">
        <v>6798</v>
      </c>
      <c r="P1002">
        <v>35.957156699999999</v>
      </c>
      <c r="Q1002">
        <v>128.2695885</v>
      </c>
    </row>
    <row r="1003" spans="1:17" x14ac:dyDescent="0.3">
      <c r="A1003" t="s">
        <v>6799</v>
      </c>
      <c r="B1003" t="s">
        <v>6800</v>
      </c>
      <c r="C1003" t="s">
        <v>6800</v>
      </c>
      <c r="D1003" t="s">
        <v>6801</v>
      </c>
      <c r="E1003" t="str">
        <f>IF(Sheet2!C1003="강원", "강원도", IF(Sheet2!C1003="경기", "경기도", IF(Sheet2!C1003="경남", "경상남도", IF(Sheet2!C1003="경북", "경상북도", IF(Sheet2!C1003="광주", "광주광역시", IF(Sheet2!C1003="대구", "대구광역시", IF(Sheet2!C1003="대전", "대전광역시", IF(Sheet2!C1003="부산", "부산광역시",IF(Sheet2!C1003="서울", "서울특별시",  IF(Sheet2!C1003="세종", "세종특별자치시",  IF(Sheet2!C1003="울산", "울산광역시",IF(Sheet2!C1003="인천", "인천광역시", IF(Sheet2!C1003="전남", "전라남도", IF(Sheet2!C1003="전북", "전라북도",  IF(Sheet2!C1003="제주", "제주특별자치도", IF(Sheet2!C1003="충남", "충청남도", IF(Sheet2!C1003="충북", "충청북도", Sheet2!C1003)))))))))))))))))</f>
        <v>경상북도</v>
      </c>
      <c r="F1003" t="str">
        <f>IFERROR(MID(Sheet2!B1003, FIND(" ", Sheet2!B1003) + 1, FIND(" ", Sheet2!B1003, FIND(" ", Sheet2!B1003) + 1) - FIND(" ", Sheet2!B1003) - 1), MID(Sheet2!B1003, FIND(" ", Sheet2!B1003) + 1, LEN(Sheet2!B1003) - FIND(" ", Sheet2!B1003)))</f>
        <v>문경시</v>
      </c>
      <c r="G1003" t="s">
        <v>19</v>
      </c>
      <c r="H1003" s="2" t="s">
        <v>33</v>
      </c>
      <c r="I1003" s="2">
        <v>1.3</v>
      </c>
      <c r="J1003" t="s">
        <v>6802</v>
      </c>
      <c r="K1003" t="s">
        <v>558</v>
      </c>
      <c r="L1003" t="s">
        <v>6803</v>
      </c>
      <c r="M1003" t="s">
        <v>6803</v>
      </c>
      <c r="N1003" t="s">
        <v>6804</v>
      </c>
      <c r="O1003" t="s">
        <v>6805</v>
      </c>
      <c r="P1003">
        <v>36.744956700000003</v>
      </c>
      <c r="Q1003">
        <v>128.26562519999999</v>
      </c>
    </row>
    <row r="1004" spans="1:17" x14ac:dyDescent="0.3">
      <c r="A1004" t="s">
        <v>6806</v>
      </c>
      <c r="B1004" t="s">
        <v>6807</v>
      </c>
      <c r="C1004" t="s">
        <v>29</v>
      </c>
      <c r="D1004" t="s">
        <v>6808</v>
      </c>
      <c r="E1004" t="str">
        <f>IF(Sheet2!C1004="강원", "강원도", IF(Sheet2!C1004="경기", "경기도", IF(Sheet2!C1004="경남", "경상남도", IF(Sheet2!C1004="경북", "경상북도", IF(Sheet2!C1004="광주", "광주광역시", IF(Sheet2!C1004="대구", "대구광역시", IF(Sheet2!C1004="대전", "대전광역시", IF(Sheet2!C1004="부산", "부산광역시",IF(Sheet2!C1004="서울", "서울특별시",  IF(Sheet2!C1004="세종", "세종특별자치시",  IF(Sheet2!C1004="울산", "울산광역시",IF(Sheet2!C1004="인천", "인천광역시", IF(Sheet2!C1004="전남", "전라남도", IF(Sheet2!C1004="전북", "전라북도",  IF(Sheet2!C1004="제주", "제주특별자치도", IF(Sheet2!C1004="충남", "충청남도", IF(Sheet2!C1004="충북", "충청북도", Sheet2!C1004)))))))))))))))))</f>
        <v>강원도</v>
      </c>
      <c r="F1004" t="str">
        <f>IFERROR(MID(Sheet2!B1004, FIND(" ", Sheet2!B1004) + 1, FIND(" ", Sheet2!B1004, FIND(" ", Sheet2!B1004) + 1) - FIND(" ", Sheet2!B1004) - 1), MID(Sheet2!B1004, FIND(" ", Sheet2!B1004) + 1, LEN(Sheet2!B1004) - FIND(" ", Sheet2!B1004)))</f>
        <v>속초시</v>
      </c>
      <c r="G1004" t="s">
        <v>19</v>
      </c>
      <c r="H1004" s="2" t="s">
        <v>78</v>
      </c>
      <c r="I1004" s="2">
        <v>9.4</v>
      </c>
      <c r="J1004" t="s">
        <v>6809</v>
      </c>
      <c r="K1004" t="s">
        <v>80</v>
      </c>
      <c r="M1004" t="s">
        <v>6810</v>
      </c>
      <c r="O1004" t="s">
        <v>6811</v>
      </c>
      <c r="P1004">
        <v>38.218828700000003</v>
      </c>
      <c r="Q1004">
        <v>128.5935049</v>
      </c>
    </row>
    <row r="1005" spans="1:17" x14ac:dyDescent="0.3">
      <c r="A1005" t="s">
        <v>6812</v>
      </c>
      <c r="B1005" t="s">
        <v>6813</v>
      </c>
      <c r="C1005" t="s">
        <v>6814</v>
      </c>
      <c r="D1005" t="s">
        <v>6815</v>
      </c>
      <c r="E1005" t="str">
        <f>IF(Sheet2!C1005="강원", "강원도", IF(Sheet2!C1005="경기", "경기도", IF(Sheet2!C1005="경남", "경상남도", IF(Sheet2!C1005="경북", "경상북도", IF(Sheet2!C1005="광주", "광주광역시", IF(Sheet2!C1005="대구", "대구광역시", IF(Sheet2!C1005="대전", "대전광역시", IF(Sheet2!C1005="부산", "부산광역시",IF(Sheet2!C1005="서울", "서울특별시",  IF(Sheet2!C1005="세종", "세종특별자치시",  IF(Sheet2!C1005="울산", "울산광역시",IF(Sheet2!C1005="인천", "인천광역시", IF(Sheet2!C1005="전남", "전라남도", IF(Sheet2!C1005="전북", "전라북도",  IF(Sheet2!C1005="제주", "제주특별자치도", IF(Sheet2!C1005="충남", "충청남도", IF(Sheet2!C1005="충북", "충청북도", Sheet2!C1005)))))))))))))))))</f>
        <v>경기도</v>
      </c>
      <c r="F1005" t="str">
        <f>IFERROR(MID(Sheet2!B1005, FIND(" ", Sheet2!B1005) + 1, FIND(" ", Sheet2!B1005, FIND(" ", Sheet2!B1005) + 1) - FIND(" ", Sheet2!B1005) - 1), MID(Sheet2!B1005, FIND(" ", Sheet2!B1005) + 1, LEN(Sheet2!B1005) - FIND(" ", Sheet2!B1005)))</f>
        <v>오산시</v>
      </c>
      <c r="G1005" t="s">
        <v>339</v>
      </c>
      <c r="H1005" s="2" t="s">
        <v>78</v>
      </c>
      <c r="I1005" s="2">
        <v>8</v>
      </c>
      <c r="J1005" t="s">
        <v>6817</v>
      </c>
      <c r="K1005" t="s">
        <v>158</v>
      </c>
      <c r="L1005" t="s">
        <v>138</v>
      </c>
      <c r="M1005" t="s">
        <v>6818</v>
      </c>
      <c r="N1005" t="s">
        <v>6819</v>
      </c>
      <c r="O1005" t="s">
        <v>6820</v>
      </c>
      <c r="P1005">
        <v>37.185830500000002</v>
      </c>
      <c r="Q1005">
        <v>127.0138432</v>
      </c>
    </row>
    <row r="1006" spans="1:17" x14ac:dyDescent="0.3">
      <c r="A1006" t="s">
        <v>6821</v>
      </c>
      <c r="B1006" t="s">
        <v>6813</v>
      </c>
      <c r="C1006" t="s">
        <v>6822</v>
      </c>
      <c r="D1006" t="s">
        <v>6823</v>
      </c>
      <c r="E1006" t="str">
        <f>IF(Sheet2!C1006="강원", "강원도", IF(Sheet2!C1006="경기", "경기도", IF(Sheet2!C1006="경남", "경상남도", IF(Sheet2!C1006="경북", "경상북도", IF(Sheet2!C1006="광주", "광주광역시", IF(Sheet2!C1006="대구", "대구광역시", IF(Sheet2!C1006="대전", "대전광역시", IF(Sheet2!C1006="부산", "부산광역시",IF(Sheet2!C1006="서울", "서울특별시",  IF(Sheet2!C1006="세종", "세종특별자치시",  IF(Sheet2!C1006="울산", "울산광역시",IF(Sheet2!C1006="인천", "인천광역시", IF(Sheet2!C1006="전남", "전라남도", IF(Sheet2!C1006="전북", "전라북도",  IF(Sheet2!C1006="제주", "제주특별자치도", IF(Sheet2!C1006="충남", "충청남도", IF(Sheet2!C1006="충북", "충청북도", Sheet2!C1006)))))))))))))))))</f>
        <v>경기도</v>
      </c>
      <c r="F1006" t="str">
        <f>IFERROR(MID(Sheet2!B1006, FIND(" ", Sheet2!B1006) + 1, FIND(" ", Sheet2!B1006, FIND(" ", Sheet2!B1006) + 1) - FIND(" ", Sheet2!B1006) - 1), MID(Sheet2!B1006, FIND(" ", Sheet2!B1006) + 1, LEN(Sheet2!B1006) - FIND(" ", Sheet2!B1006)))</f>
        <v>오산시</v>
      </c>
      <c r="G1006" t="s">
        <v>32</v>
      </c>
      <c r="H1006" s="2" t="s">
        <v>33</v>
      </c>
      <c r="I1006" s="2">
        <v>4.2300000000000004</v>
      </c>
      <c r="J1006" t="s">
        <v>6824</v>
      </c>
      <c r="K1006" t="s">
        <v>158</v>
      </c>
      <c r="L1006" t="s">
        <v>6825</v>
      </c>
      <c r="M1006" t="s">
        <v>6826</v>
      </c>
      <c r="N1006" t="s">
        <v>6827</v>
      </c>
      <c r="O1006" t="s">
        <v>6820</v>
      </c>
      <c r="P1006">
        <v>37.185830500000002</v>
      </c>
      <c r="Q1006">
        <v>127.0138432</v>
      </c>
    </row>
    <row r="1007" spans="1:17" x14ac:dyDescent="0.3">
      <c r="A1007" t="s">
        <v>6828</v>
      </c>
      <c r="B1007" t="s">
        <v>6813</v>
      </c>
      <c r="C1007" t="s">
        <v>6829</v>
      </c>
      <c r="D1007" t="s">
        <v>6830</v>
      </c>
      <c r="E1007" t="str">
        <f>IF(Sheet2!C1007="강원", "강원도", IF(Sheet2!C1007="경기", "경기도", IF(Sheet2!C1007="경남", "경상남도", IF(Sheet2!C1007="경북", "경상북도", IF(Sheet2!C1007="광주", "광주광역시", IF(Sheet2!C1007="대구", "대구광역시", IF(Sheet2!C1007="대전", "대전광역시", IF(Sheet2!C1007="부산", "부산광역시",IF(Sheet2!C1007="서울", "서울특별시",  IF(Sheet2!C1007="세종", "세종특별자치시",  IF(Sheet2!C1007="울산", "울산광역시",IF(Sheet2!C1007="인천", "인천광역시", IF(Sheet2!C1007="전남", "전라남도", IF(Sheet2!C1007="전북", "전라북도",  IF(Sheet2!C1007="제주", "제주특별자치도", IF(Sheet2!C1007="충남", "충청남도", IF(Sheet2!C1007="충북", "충청북도", Sheet2!C1007)))))))))))))))))</f>
        <v>경기도</v>
      </c>
      <c r="F1007" t="str">
        <f>IFERROR(MID(Sheet2!B1007, FIND(" ", Sheet2!B1007) + 1, FIND(" ", Sheet2!B1007, FIND(" ", Sheet2!B1007) + 1) - FIND(" ", Sheet2!B1007) - 1), MID(Sheet2!B1007, FIND(" ", Sheet2!B1007) + 1, LEN(Sheet2!B1007) - FIND(" ", Sheet2!B1007)))</f>
        <v>오산시</v>
      </c>
      <c r="G1007" t="s">
        <v>32</v>
      </c>
      <c r="H1007" s="2" t="s">
        <v>33</v>
      </c>
      <c r="I1007" s="2">
        <v>3.25</v>
      </c>
      <c r="J1007" t="s">
        <v>6831</v>
      </c>
      <c r="K1007" t="s">
        <v>158</v>
      </c>
      <c r="L1007" t="s">
        <v>6832</v>
      </c>
      <c r="M1007" t="s">
        <v>138</v>
      </c>
      <c r="N1007" t="s">
        <v>138</v>
      </c>
      <c r="O1007" t="s">
        <v>6820</v>
      </c>
      <c r="P1007">
        <v>37.185830500000002</v>
      </c>
      <c r="Q1007">
        <v>127.0138432</v>
      </c>
    </row>
    <row r="1008" spans="1:17" x14ac:dyDescent="0.3">
      <c r="A1008" t="s">
        <v>6833</v>
      </c>
      <c r="B1008" t="s">
        <v>6813</v>
      </c>
      <c r="C1008" t="s">
        <v>6834</v>
      </c>
      <c r="D1008" t="s">
        <v>6835</v>
      </c>
      <c r="E1008" t="str">
        <f>IF(Sheet2!C1008="강원", "강원도", IF(Sheet2!C1008="경기", "경기도", IF(Sheet2!C1008="경남", "경상남도", IF(Sheet2!C1008="경북", "경상북도", IF(Sheet2!C1008="광주", "광주광역시", IF(Sheet2!C1008="대구", "대구광역시", IF(Sheet2!C1008="대전", "대전광역시", IF(Sheet2!C1008="부산", "부산광역시",IF(Sheet2!C1008="서울", "서울특별시",  IF(Sheet2!C1008="세종", "세종특별자치시",  IF(Sheet2!C1008="울산", "울산광역시",IF(Sheet2!C1008="인천", "인천광역시", IF(Sheet2!C1008="전남", "전라남도", IF(Sheet2!C1008="전북", "전라북도",  IF(Sheet2!C1008="제주", "제주특별자치도", IF(Sheet2!C1008="충남", "충청남도", IF(Sheet2!C1008="충북", "충청북도", Sheet2!C1008)))))))))))))))))</f>
        <v>경기도</v>
      </c>
      <c r="F1008" t="str">
        <f>IFERROR(MID(Sheet2!B1008, FIND(" ", Sheet2!B1008) + 1, FIND(" ", Sheet2!B1008, FIND(" ", Sheet2!B1008) + 1) - FIND(" ", Sheet2!B1008) - 1), MID(Sheet2!B1008, FIND(" ", Sheet2!B1008) + 1, LEN(Sheet2!B1008) - FIND(" ", Sheet2!B1008)))</f>
        <v>오산시</v>
      </c>
      <c r="G1008" t="s">
        <v>32</v>
      </c>
      <c r="H1008" s="2" t="s">
        <v>33</v>
      </c>
      <c r="I1008" s="2">
        <v>5</v>
      </c>
      <c r="J1008" t="s">
        <v>6836</v>
      </c>
      <c r="K1008" t="s">
        <v>122</v>
      </c>
      <c r="L1008" t="s">
        <v>6837</v>
      </c>
      <c r="M1008" t="s">
        <v>6838</v>
      </c>
      <c r="N1008" t="s">
        <v>138</v>
      </c>
      <c r="O1008" t="s">
        <v>6820</v>
      </c>
      <c r="P1008">
        <v>37.185830500000002</v>
      </c>
      <c r="Q1008">
        <v>127.0138432</v>
      </c>
    </row>
    <row r="1009" spans="1:17" x14ac:dyDescent="0.3">
      <c r="A1009" t="s">
        <v>6839</v>
      </c>
      <c r="B1009" t="s">
        <v>6840</v>
      </c>
      <c r="C1009" t="s">
        <v>6841</v>
      </c>
      <c r="D1009" t="s">
        <v>6842</v>
      </c>
      <c r="E1009" t="str">
        <f>IF(Sheet2!C1009="강원", "강원도", IF(Sheet2!C1009="경기", "경기도", IF(Sheet2!C1009="경남", "경상남도", IF(Sheet2!C1009="경북", "경상북도", IF(Sheet2!C1009="광주", "광주광역시", IF(Sheet2!C1009="대구", "대구광역시", IF(Sheet2!C1009="대전", "대전광역시", IF(Sheet2!C1009="부산", "부산광역시",IF(Sheet2!C1009="서울", "서울특별시",  IF(Sheet2!C1009="세종", "세종특별자치시",  IF(Sheet2!C1009="울산", "울산광역시",IF(Sheet2!C1009="인천", "인천광역시", IF(Sheet2!C1009="전남", "전라남도", IF(Sheet2!C1009="전북", "전라북도",  IF(Sheet2!C1009="제주", "제주특별자치도", IF(Sheet2!C1009="충남", "충청남도", IF(Sheet2!C1009="충북", "충청북도", Sheet2!C1009)))))))))))))))))</f>
        <v>경기도</v>
      </c>
      <c r="F1009" t="str">
        <f>IFERROR(MID(Sheet2!B1009, FIND(" ", Sheet2!B1009) + 1, FIND(" ", Sheet2!B1009, FIND(" ", Sheet2!B1009) + 1) - FIND(" ", Sheet2!B1009) - 1), MID(Sheet2!B1009, FIND(" ", Sheet2!B1009) + 1, LEN(Sheet2!B1009) - FIND(" ", Sheet2!B1009)))</f>
        <v>의왕시</v>
      </c>
      <c r="G1009" t="s">
        <v>19</v>
      </c>
      <c r="H1009" s="2" t="s">
        <v>78</v>
      </c>
      <c r="I1009" s="2">
        <v>6.4</v>
      </c>
      <c r="J1009" t="s">
        <v>6844</v>
      </c>
      <c r="K1009" t="s">
        <v>158</v>
      </c>
      <c r="L1009" t="s">
        <v>6845</v>
      </c>
      <c r="M1009" t="s">
        <v>6846</v>
      </c>
      <c r="N1009" t="s">
        <v>6847</v>
      </c>
      <c r="O1009" t="s">
        <v>6848</v>
      </c>
      <c r="P1009">
        <v>37.322135400000001</v>
      </c>
      <c r="Q1009">
        <v>126.96301680000001</v>
      </c>
    </row>
    <row r="1010" spans="1:17" x14ac:dyDescent="0.3">
      <c r="A1010" t="s">
        <v>6849</v>
      </c>
      <c r="B1010" t="s">
        <v>6840</v>
      </c>
      <c r="C1010" t="s">
        <v>6850</v>
      </c>
      <c r="D1010" t="s">
        <v>6851</v>
      </c>
      <c r="E1010" t="str">
        <f>IF(Sheet2!C1010="강원", "강원도", IF(Sheet2!C1010="경기", "경기도", IF(Sheet2!C1010="경남", "경상남도", IF(Sheet2!C1010="경북", "경상북도", IF(Sheet2!C1010="광주", "광주광역시", IF(Sheet2!C1010="대구", "대구광역시", IF(Sheet2!C1010="대전", "대전광역시", IF(Sheet2!C1010="부산", "부산광역시",IF(Sheet2!C1010="서울", "서울특별시",  IF(Sheet2!C1010="세종", "세종특별자치시",  IF(Sheet2!C1010="울산", "울산광역시",IF(Sheet2!C1010="인천", "인천광역시", IF(Sheet2!C1010="전남", "전라남도", IF(Sheet2!C1010="전북", "전라북도",  IF(Sheet2!C1010="제주", "제주특별자치도", IF(Sheet2!C1010="충남", "충청남도", IF(Sheet2!C1010="충북", "충청북도", Sheet2!C1010)))))))))))))))))</f>
        <v>경기도</v>
      </c>
      <c r="F1010" t="str">
        <f>IFERROR(MID(Sheet2!B1010, FIND(" ", Sheet2!B1010) + 1, FIND(" ", Sheet2!B1010, FIND(" ", Sheet2!B1010) + 1) - FIND(" ", Sheet2!B1010) - 1), MID(Sheet2!B1010, FIND(" ", Sheet2!B1010) + 1, LEN(Sheet2!B1010) - FIND(" ", Sheet2!B1010)))</f>
        <v>의왕시</v>
      </c>
      <c r="G1010" t="s">
        <v>32</v>
      </c>
      <c r="H1010" s="2" t="s">
        <v>78</v>
      </c>
      <c r="I1010" s="2">
        <v>5.3</v>
      </c>
      <c r="J1010" t="s">
        <v>6852</v>
      </c>
      <c r="K1010" t="s">
        <v>158</v>
      </c>
      <c r="L1010" t="s">
        <v>6853</v>
      </c>
      <c r="M1010" t="s">
        <v>6854</v>
      </c>
      <c r="N1010" t="s">
        <v>138</v>
      </c>
      <c r="O1010" t="s">
        <v>6848</v>
      </c>
      <c r="P1010">
        <v>37.322135400000001</v>
      </c>
      <c r="Q1010">
        <v>126.96301680000001</v>
      </c>
    </row>
    <row r="1011" spans="1:17" x14ac:dyDescent="0.3">
      <c r="A1011" t="s">
        <v>6855</v>
      </c>
      <c r="B1011" t="s">
        <v>6840</v>
      </c>
      <c r="C1011" t="s">
        <v>6856</v>
      </c>
      <c r="D1011" t="s">
        <v>6857</v>
      </c>
      <c r="E1011" t="str">
        <f>IF(Sheet2!C1011="강원", "강원도", IF(Sheet2!C1011="경기", "경기도", IF(Sheet2!C1011="경남", "경상남도", IF(Sheet2!C1011="경북", "경상북도", IF(Sheet2!C1011="광주", "광주광역시", IF(Sheet2!C1011="대구", "대구광역시", IF(Sheet2!C1011="대전", "대전광역시", IF(Sheet2!C1011="부산", "부산광역시",IF(Sheet2!C1011="서울", "서울특별시",  IF(Sheet2!C1011="세종", "세종특별자치시",  IF(Sheet2!C1011="울산", "울산광역시",IF(Sheet2!C1011="인천", "인천광역시", IF(Sheet2!C1011="전남", "전라남도", IF(Sheet2!C1011="전북", "전라북도",  IF(Sheet2!C1011="제주", "제주특별자치도", IF(Sheet2!C1011="충남", "충청남도", IF(Sheet2!C1011="충북", "충청북도", Sheet2!C1011)))))))))))))))))</f>
        <v>경기도</v>
      </c>
      <c r="F1011" t="str">
        <f>IFERROR(MID(Sheet2!B1011, FIND(" ", Sheet2!B1011) + 1, FIND(" ", Sheet2!B1011, FIND(" ", Sheet2!B1011) + 1) - FIND(" ", Sheet2!B1011) - 1), MID(Sheet2!B1011, FIND(" ", Sheet2!B1011) + 1, LEN(Sheet2!B1011) - FIND(" ", Sheet2!B1011)))</f>
        <v>의왕시</v>
      </c>
      <c r="G1011" t="s">
        <v>32</v>
      </c>
      <c r="H1011" s="2" t="s">
        <v>33</v>
      </c>
      <c r="I1011" s="2">
        <v>4.2</v>
      </c>
      <c r="J1011" t="s">
        <v>6858</v>
      </c>
      <c r="K1011" t="s">
        <v>477</v>
      </c>
      <c r="L1011" t="s">
        <v>6859</v>
      </c>
      <c r="M1011" t="s">
        <v>6859</v>
      </c>
      <c r="N1011" t="s">
        <v>138</v>
      </c>
      <c r="O1011" t="s">
        <v>6848</v>
      </c>
      <c r="P1011">
        <v>37.322135400000001</v>
      </c>
      <c r="Q1011">
        <v>126.96301680000001</v>
      </c>
    </row>
    <row r="1012" spans="1:17" x14ac:dyDescent="0.3">
      <c r="A1012" t="s">
        <v>6860</v>
      </c>
      <c r="B1012" t="s">
        <v>6861</v>
      </c>
      <c r="C1012" t="s">
        <v>6861</v>
      </c>
      <c r="D1012" t="s">
        <v>6862</v>
      </c>
      <c r="E1012" t="str">
        <f>IF(Sheet2!C1012="강원", "강원도", IF(Sheet2!C1012="경기", "경기도", IF(Sheet2!C1012="경남", "경상남도", IF(Sheet2!C1012="경북", "경상북도", IF(Sheet2!C1012="광주", "광주광역시", IF(Sheet2!C1012="대구", "대구광역시", IF(Sheet2!C1012="대전", "대전광역시", IF(Sheet2!C1012="부산", "부산광역시",IF(Sheet2!C1012="서울", "서울특별시",  IF(Sheet2!C1012="세종", "세종특별자치시",  IF(Sheet2!C1012="울산", "울산광역시",IF(Sheet2!C1012="인천", "인천광역시", IF(Sheet2!C1012="전남", "전라남도", IF(Sheet2!C1012="전북", "전라북도",  IF(Sheet2!C1012="제주", "제주특별자치도", IF(Sheet2!C1012="충남", "충청남도", IF(Sheet2!C1012="충북", "충청북도", Sheet2!C1012)))))))))))))))))</f>
        <v>경기도</v>
      </c>
      <c r="F1012" t="str">
        <f>IFERROR(MID(Sheet2!B1012, FIND(" ", Sheet2!B1012) + 1, FIND(" ", Sheet2!B1012, FIND(" ", Sheet2!B1012) + 1) - FIND(" ", Sheet2!B1012) - 1), MID(Sheet2!B1012, FIND(" ", Sheet2!B1012) + 1, LEN(Sheet2!B1012) - FIND(" ", Sheet2!B1012)))</f>
        <v>의왕시</v>
      </c>
      <c r="G1012" t="s">
        <v>32</v>
      </c>
      <c r="H1012" s="2" t="s">
        <v>20</v>
      </c>
      <c r="I1012" s="2">
        <v>10.4</v>
      </c>
      <c r="J1012" t="s">
        <v>6863</v>
      </c>
      <c r="K1012" t="s">
        <v>80</v>
      </c>
      <c r="L1012" t="s">
        <v>23</v>
      </c>
      <c r="M1012" t="s">
        <v>6853</v>
      </c>
      <c r="N1012" t="s">
        <v>138</v>
      </c>
      <c r="O1012" t="s">
        <v>6864</v>
      </c>
      <c r="P1012">
        <v>37.341018400000003</v>
      </c>
      <c r="Q1012">
        <v>126.98313109999999</v>
      </c>
    </row>
    <row r="1013" spans="1:17" x14ac:dyDescent="0.3">
      <c r="A1013" t="s">
        <v>6865</v>
      </c>
      <c r="B1013" t="s">
        <v>6866</v>
      </c>
      <c r="C1013" t="s">
        <v>6867</v>
      </c>
      <c r="D1013" t="s">
        <v>6868</v>
      </c>
      <c r="E1013" t="str">
        <f>IF(Sheet2!C1013="강원", "강원도", IF(Sheet2!C1013="경기", "경기도", IF(Sheet2!C1013="경남", "경상남도", IF(Sheet2!C1013="경북", "경상북도", IF(Sheet2!C1013="광주", "광주광역시", IF(Sheet2!C1013="대구", "대구광역시", IF(Sheet2!C1013="대전", "대전광역시", IF(Sheet2!C1013="부산", "부산광역시",IF(Sheet2!C1013="서울", "서울특별시",  IF(Sheet2!C1013="세종", "세종특별자치시",  IF(Sheet2!C1013="울산", "울산광역시",IF(Sheet2!C1013="인천", "인천광역시", IF(Sheet2!C1013="전남", "전라남도", IF(Sheet2!C1013="전북", "전라북도",  IF(Sheet2!C1013="제주", "제주특별자치도", IF(Sheet2!C1013="충남", "충청남도", IF(Sheet2!C1013="충북", "충청북도", Sheet2!C1013)))))))))))))))))</f>
        <v>경기도</v>
      </c>
      <c r="F1013" t="str">
        <f>IFERROR(MID(Sheet2!B1013, FIND(" ", Sheet2!B1013) + 1, FIND(" ", Sheet2!B1013, FIND(" ", Sheet2!B1013) + 1) - FIND(" ", Sheet2!B1013) - 1), MID(Sheet2!B1013, FIND(" ", Sheet2!B1013) + 1, LEN(Sheet2!B1013) - FIND(" ", Sheet2!B1013)))</f>
        <v>과천시</v>
      </c>
      <c r="G1013" t="s">
        <v>19</v>
      </c>
      <c r="H1013" s="2" t="s">
        <v>78</v>
      </c>
      <c r="I1013" s="2">
        <v>8.6999999999999993</v>
      </c>
      <c r="J1013" t="s">
        <v>6870</v>
      </c>
      <c r="K1013" t="s">
        <v>122</v>
      </c>
      <c r="L1013" t="s">
        <v>6871</v>
      </c>
      <c r="M1013" t="s">
        <v>6872</v>
      </c>
      <c r="N1013" t="s">
        <v>6873</v>
      </c>
      <c r="O1013" t="s">
        <v>6874</v>
      </c>
      <c r="P1013">
        <v>37.426529600000002</v>
      </c>
      <c r="Q1013">
        <v>126.986664</v>
      </c>
    </row>
    <row r="1014" spans="1:17" x14ac:dyDescent="0.3">
      <c r="A1014" t="s">
        <v>6875</v>
      </c>
      <c r="B1014" t="s">
        <v>6866</v>
      </c>
      <c r="C1014" t="s">
        <v>6876</v>
      </c>
      <c r="D1014" t="s">
        <v>6877</v>
      </c>
      <c r="E1014" t="str">
        <f>IF(Sheet2!C1014="강원", "강원도", IF(Sheet2!C1014="경기", "경기도", IF(Sheet2!C1014="경남", "경상남도", IF(Sheet2!C1014="경북", "경상북도", IF(Sheet2!C1014="광주", "광주광역시", IF(Sheet2!C1014="대구", "대구광역시", IF(Sheet2!C1014="대전", "대전광역시", IF(Sheet2!C1014="부산", "부산광역시",IF(Sheet2!C1014="서울", "서울특별시",  IF(Sheet2!C1014="세종", "세종특별자치시",  IF(Sheet2!C1014="울산", "울산광역시",IF(Sheet2!C1014="인천", "인천광역시", IF(Sheet2!C1014="전남", "전라남도", IF(Sheet2!C1014="전북", "전라북도",  IF(Sheet2!C1014="제주", "제주특별자치도", IF(Sheet2!C1014="충남", "충청남도", IF(Sheet2!C1014="충북", "충청북도", Sheet2!C1014)))))))))))))))))</f>
        <v>경기도</v>
      </c>
      <c r="F1014" t="str">
        <f>IFERROR(MID(Sheet2!B1014, FIND(" ", Sheet2!B1014) + 1, FIND(" ", Sheet2!B1014, FIND(" ", Sheet2!B1014) + 1) - FIND(" ", Sheet2!B1014) - 1), MID(Sheet2!B1014, FIND(" ", Sheet2!B1014) + 1, LEN(Sheet2!B1014) - FIND(" ", Sheet2!B1014)))</f>
        <v>안양시</v>
      </c>
      <c r="G1014" t="s">
        <v>19</v>
      </c>
      <c r="H1014" s="2" t="s">
        <v>33</v>
      </c>
      <c r="I1014" s="2">
        <v>3.5</v>
      </c>
      <c r="J1014" t="s">
        <v>6879</v>
      </c>
      <c r="K1014" t="s">
        <v>35</v>
      </c>
      <c r="L1014" t="s">
        <v>6880</v>
      </c>
      <c r="M1014" t="s">
        <v>6881</v>
      </c>
      <c r="N1014" t="s">
        <v>6882</v>
      </c>
      <c r="O1014" t="s">
        <v>6874</v>
      </c>
      <c r="P1014">
        <v>37.426529600000002</v>
      </c>
      <c r="Q1014">
        <v>126.986664</v>
      </c>
    </row>
    <row r="1015" spans="1:17" x14ac:dyDescent="0.3">
      <c r="A1015" t="s">
        <v>6883</v>
      </c>
      <c r="B1015" t="s">
        <v>6866</v>
      </c>
      <c r="C1015" t="s">
        <v>6884</v>
      </c>
      <c r="D1015" t="s">
        <v>6885</v>
      </c>
      <c r="E1015" t="str">
        <f>IF(Sheet2!C1015="강원", "강원도", IF(Sheet2!C1015="경기", "경기도", IF(Sheet2!C1015="경남", "경상남도", IF(Sheet2!C1015="경북", "경상북도", IF(Sheet2!C1015="광주", "광주광역시", IF(Sheet2!C1015="대구", "대구광역시", IF(Sheet2!C1015="대전", "대전광역시", IF(Sheet2!C1015="부산", "부산광역시",IF(Sheet2!C1015="서울", "서울특별시",  IF(Sheet2!C1015="세종", "세종특별자치시",  IF(Sheet2!C1015="울산", "울산광역시",IF(Sheet2!C1015="인천", "인천광역시", IF(Sheet2!C1015="전남", "전라남도", IF(Sheet2!C1015="전북", "전라북도",  IF(Sheet2!C1015="제주", "제주특별자치도", IF(Sheet2!C1015="충남", "충청남도", IF(Sheet2!C1015="충북", "충청북도", Sheet2!C1015)))))))))))))))))</f>
        <v>경기도</v>
      </c>
      <c r="F1015" t="str">
        <f>IFERROR(MID(Sheet2!B1015, FIND(" ", Sheet2!B1015) + 1, FIND(" ", Sheet2!B1015, FIND(" ", Sheet2!B1015) + 1) - FIND(" ", Sheet2!B1015) - 1), MID(Sheet2!B1015, FIND(" ", Sheet2!B1015) + 1, LEN(Sheet2!B1015) - FIND(" ", Sheet2!B1015)))</f>
        <v>의왕시</v>
      </c>
      <c r="G1015" t="s">
        <v>32</v>
      </c>
      <c r="H1015" s="2" t="s">
        <v>20</v>
      </c>
      <c r="I1015" s="2">
        <v>12.6</v>
      </c>
      <c r="J1015" t="s">
        <v>6886</v>
      </c>
      <c r="K1015" t="s">
        <v>137</v>
      </c>
      <c r="L1015" t="s">
        <v>6887</v>
      </c>
      <c r="M1015" t="s">
        <v>6888</v>
      </c>
      <c r="N1015" t="s">
        <v>6889</v>
      </c>
      <c r="O1015" t="s">
        <v>6874</v>
      </c>
      <c r="P1015">
        <v>37.426529600000002</v>
      </c>
      <c r="Q1015">
        <v>126.986664</v>
      </c>
    </row>
    <row r="1016" spans="1:17" x14ac:dyDescent="0.3">
      <c r="A1016" t="s">
        <v>6890</v>
      </c>
      <c r="B1016" t="s">
        <v>6866</v>
      </c>
      <c r="C1016" t="s">
        <v>6891</v>
      </c>
      <c r="D1016" t="s">
        <v>6892</v>
      </c>
      <c r="E1016" t="str">
        <f>IF(Sheet2!C1016="강원", "강원도", IF(Sheet2!C1016="경기", "경기도", IF(Sheet2!C1016="경남", "경상남도", IF(Sheet2!C1016="경북", "경상북도", IF(Sheet2!C1016="광주", "광주광역시", IF(Sheet2!C1016="대구", "대구광역시", IF(Sheet2!C1016="대전", "대전광역시", IF(Sheet2!C1016="부산", "부산광역시",IF(Sheet2!C1016="서울", "서울특별시",  IF(Sheet2!C1016="세종", "세종특별자치시",  IF(Sheet2!C1016="울산", "울산광역시",IF(Sheet2!C1016="인천", "인천광역시", IF(Sheet2!C1016="전남", "전라남도", IF(Sheet2!C1016="전북", "전라북도",  IF(Sheet2!C1016="제주", "제주특별자치도", IF(Sheet2!C1016="충남", "충청남도", IF(Sheet2!C1016="충북", "충청북도", Sheet2!C1016)))))))))))))))))</f>
        <v>경기도</v>
      </c>
      <c r="F1016" t="str">
        <f>IFERROR(MID(Sheet2!B1016, FIND(" ", Sheet2!B1016) + 1, FIND(" ", Sheet2!B1016, FIND(" ", Sheet2!B1016) + 1) - FIND(" ", Sheet2!B1016) - 1), MID(Sheet2!B1016, FIND(" ", Sheet2!B1016) + 1, LEN(Sheet2!B1016) - FIND(" ", Sheet2!B1016)))</f>
        <v>수원시</v>
      </c>
      <c r="G1016" t="s">
        <v>32</v>
      </c>
      <c r="H1016" s="2" t="s">
        <v>78</v>
      </c>
      <c r="I1016" s="2">
        <v>7.1</v>
      </c>
      <c r="J1016" t="s">
        <v>6894</v>
      </c>
      <c r="K1016" t="s">
        <v>158</v>
      </c>
      <c r="L1016" t="s">
        <v>6895</v>
      </c>
      <c r="M1016" t="s">
        <v>6896</v>
      </c>
      <c r="N1016" t="s">
        <v>6897</v>
      </c>
      <c r="O1016" t="s">
        <v>6874</v>
      </c>
      <c r="P1016">
        <v>37.426529600000002</v>
      </c>
      <c r="Q1016">
        <v>126.986664</v>
      </c>
    </row>
    <row r="1017" spans="1:17" x14ac:dyDescent="0.3">
      <c r="A1017" t="s">
        <v>6898</v>
      </c>
      <c r="B1017" t="s">
        <v>6866</v>
      </c>
      <c r="C1017" t="s">
        <v>6899</v>
      </c>
      <c r="D1017" t="s">
        <v>6900</v>
      </c>
      <c r="E1017" t="str">
        <f>IF(Sheet2!C1017="강원", "강원도", IF(Sheet2!C1017="경기", "경기도", IF(Sheet2!C1017="경남", "경상남도", IF(Sheet2!C1017="경북", "경상북도", IF(Sheet2!C1017="광주", "광주광역시", IF(Sheet2!C1017="대구", "대구광역시", IF(Sheet2!C1017="대전", "대전광역시", IF(Sheet2!C1017="부산", "부산광역시",IF(Sheet2!C1017="서울", "서울특별시",  IF(Sheet2!C1017="세종", "세종특별자치시",  IF(Sheet2!C1017="울산", "울산광역시",IF(Sheet2!C1017="인천", "인천광역시", IF(Sheet2!C1017="전남", "전라남도", IF(Sheet2!C1017="전북", "전라북도",  IF(Sheet2!C1017="제주", "제주특별자치도", IF(Sheet2!C1017="충남", "충청남도", IF(Sheet2!C1017="충북", "충청북도", Sheet2!C1017)))))))))))))))))</f>
        <v>경기도</v>
      </c>
      <c r="F1017" t="str">
        <f>IFERROR(MID(Sheet2!B1017, FIND(" ", Sheet2!B1017) + 1, FIND(" ", Sheet2!B1017, FIND(" ", Sheet2!B1017) + 1) - FIND(" ", Sheet2!B1017) - 1), MID(Sheet2!B1017, FIND(" ", Sheet2!B1017) + 1, LEN(Sheet2!B1017) - FIND(" ", Sheet2!B1017)))</f>
        <v>수원시</v>
      </c>
      <c r="G1017" t="s">
        <v>32</v>
      </c>
      <c r="H1017" s="2" t="s">
        <v>78</v>
      </c>
      <c r="I1017" s="2">
        <v>7</v>
      </c>
      <c r="J1017" t="s">
        <v>6902</v>
      </c>
      <c r="K1017" t="s">
        <v>158</v>
      </c>
      <c r="L1017" t="s">
        <v>6903</v>
      </c>
      <c r="M1017" t="s">
        <v>6904</v>
      </c>
      <c r="N1017" t="s">
        <v>6905</v>
      </c>
      <c r="O1017" t="s">
        <v>6874</v>
      </c>
      <c r="P1017">
        <v>37.426529600000002</v>
      </c>
      <c r="Q1017">
        <v>126.986664</v>
      </c>
    </row>
    <row r="1018" spans="1:17" x14ac:dyDescent="0.3">
      <c r="A1018" t="s">
        <v>6906</v>
      </c>
      <c r="B1018" t="s">
        <v>6866</v>
      </c>
      <c r="C1018" t="s">
        <v>6907</v>
      </c>
      <c r="D1018" t="s">
        <v>6908</v>
      </c>
      <c r="E1018" t="str">
        <f>IF(Sheet2!C1018="강원", "강원도", IF(Sheet2!C1018="경기", "경기도", IF(Sheet2!C1018="경남", "경상남도", IF(Sheet2!C1018="경북", "경상북도", IF(Sheet2!C1018="광주", "광주광역시", IF(Sheet2!C1018="대구", "대구광역시", IF(Sheet2!C1018="대전", "대전광역시", IF(Sheet2!C1018="부산", "부산광역시",IF(Sheet2!C1018="서울", "서울특별시",  IF(Sheet2!C1018="세종", "세종특별자치시",  IF(Sheet2!C1018="울산", "울산광역시",IF(Sheet2!C1018="인천", "인천광역시", IF(Sheet2!C1018="전남", "전라남도", IF(Sheet2!C1018="전북", "전라북도",  IF(Sheet2!C1018="제주", "제주특별자치도", IF(Sheet2!C1018="충남", "충청남도", IF(Sheet2!C1018="충북", "충청북도", Sheet2!C1018)))))))))))))))))</f>
        <v>경기도</v>
      </c>
      <c r="F1018" t="str">
        <f>IFERROR(MID(Sheet2!B1018, FIND(" ", Sheet2!B1018) + 1, FIND(" ", Sheet2!B1018, FIND(" ", Sheet2!B1018) + 1) - FIND(" ", Sheet2!B1018) - 1), MID(Sheet2!B1018, FIND(" ", Sheet2!B1018) + 1, LEN(Sheet2!B1018) - FIND(" ", Sheet2!B1018)))</f>
        <v>화성시</v>
      </c>
      <c r="G1018" t="s">
        <v>32</v>
      </c>
      <c r="H1018" s="2" t="s">
        <v>78</v>
      </c>
      <c r="I1018" s="2">
        <v>6.8</v>
      </c>
      <c r="J1018" t="s">
        <v>6910</v>
      </c>
      <c r="K1018" t="s">
        <v>148</v>
      </c>
      <c r="L1018" t="s">
        <v>6911</v>
      </c>
      <c r="M1018" t="s">
        <v>6911</v>
      </c>
      <c r="N1018" t="s">
        <v>6912</v>
      </c>
      <c r="O1018" t="s">
        <v>6874</v>
      </c>
      <c r="P1018">
        <v>37.426529600000002</v>
      </c>
      <c r="Q1018">
        <v>126.986664</v>
      </c>
    </row>
    <row r="1019" spans="1:17" x14ac:dyDescent="0.3">
      <c r="A1019" t="s">
        <v>6913</v>
      </c>
      <c r="B1019" t="s">
        <v>6866</v>
      </c>
      <c r="C1019" t="s">
        <v>6914</v>
      </c>
      <c r="D1019" t="s">
        <v>6915</v>
      </c>
      <c r="E1019" t="str">
        <f>IF(Sheet2!C1019="강원", "강원도", IF(Sheet2!C1019="경기", "경기도", IF(Sheet2!C1019="경남", "경상남도", IF(Sheet2!C1019="경북", "경상북도", IF(Sheet2!C1019="광주", "광주광역시", IF(Sheet2!C1019="대구", "대구광역시", IF(Sheet2!C1019="대전", "대전광역시", IF(Sheet2!C1019="부산", "부산광역시",IF(Sheet2!C1019="서울", "서울특별시",  IF(Sheet2!C1019="세종", "세종특별자치시",  IF(Sheet2!C1019="울산", "울산광역시",IF(Sheet2!C1019="인천", "인천광역시", IF(Sheet2!C1019="전남", "전라남도", IF(Sheet2!C1019="전북", "전라북도",  IF(Sheet2!C1019="제주", "제주특별자치도", IF(Sheet2!C1019="충남", "충청남도", IF(Sheet2!C1019="충북", "충청북도", Sheet2!C1019)))))))))))))))))</f>
        <v>경기도</v>
      </c>
      <c r="F1019" t="str">
        <f>IFERROR(MID(Sheet2!B1019, FIND(" ", Sheet2!B1019) + 1, FIND(" ", Sheet2!B1019, FIND(" ", Sheet2!B1019) + 1) - FIND(" ", Sheet2!B1019) - 1), MID(Sheet2!B1019, FIND(" ", Sheet2!B1019) + 1, LEN(Sheet2!B1019) - FIND(" ", Sheet2!B1019)))</f>
        <v>오산시</v>
      </c>
      <c r="G1019" t="s">
        <v>128</v>
      </c>
      <c r="H1019" s="2" t="s">
        <v>78</v>
      </c>
      <c r="I1019" s="2">
        <v>7.2</v>
      </c>
      <c r="J1019" t="s">
        <v>6916</v>
      </c>
      <c r="K1019" t="s">
        <v>158</v>
      </c>
      <c r="L1019" t="s">
        <v>6917</v>
      </c>
      <c r="M1019" t="s">
        <v>6917</v>
      </c>
      <c r="N1019" t="s">
        <v>6918</v>
      </c>
      <c r="O1019" t="s">
        <v>6874</v>
      </c>
      <c r="P1019">
        <v>37.426529600000002</v>
      </c>
      <c r="Q1019">
        <v>126.986664</v>
      </c>
    </row>
    <row r="1020" spans="1:17" x14ac:dyDescent="0.3">
      <c r="A1020" t="s">
        <v>6919</v>
      </c>
      <c r="B1020" t="s">
        <v>6866</v>
      </c>
      <c r="C1020" t="s">
        <v>6920</v>
      </c>
      <c r="D1020" t="s">
        <v>6921</v>
      </c>
      <c r="E1020" t="str">
        <f>IF(Sheet2!C1020="강원", "강원도", IF(Sheet2!C1020="경기", "경기도", IF(Sheet2!C1020="경남", "경상남도", IF(Sheet2!C1020="경북", "경상북도", IF(Sheet2!C1020="광주", "광주광역시", IF(Sheet2!C1020="대구", "대구광역시", IF(Sheet2!C1020="대전", "대전광역시", IF(Sheet2!C1020="부산", "부산광역시",IF(Sheet2!C1020="서울", "서울특별시",  IF(Sheet2!C1020="세종", "세종특별자치시",  IF(Sheet2!C1020="울산", "울산광역시",IF(Sheet2!C1020="인천", "인천광역시", IF(Sheet2!C1020="전남", "전라남도", IF(Sheet2!C1020="전북", "전라북도",  IF(Sheet2!C1020="제주", "제주특별자치도", IF(Sheet2!C1020="충남", "충청남도", IF(Sheet2!C1020="충북", "충청북도", Sheet2!C1020)))))))))))))))))</f>
        <v>경기도</v>
      </c>
      <c r="F1020" t="str">
        <f>IFERROR(MID(Sheet2!B1020, FIND(" ", Sheet2!B1020) + 1, FIND(" ", Sheet2!B1020, FIND(" ", Sheet2!B1020) + 1) - FIND(" ", Sheet2!B1020) - 1), MID(Sheet2!B1020, FIND(" ", Sheet2!B1020) + 1, LEN(Sheet2!B1020) - FIND(" ", Sheet2!B1020)))</f>
        <v>오산시</v>
      </c>
      <c r="G1020" t="s">
        <v>32</v>
      </c>
      <c r="H1020" s="2" t="s">
        <v>78</v>
      </c>
      <c r="I1020" s="2">
        <v>5.3</v>
      </c>
      <c r="J1020" t="s">
        <v>6922</v>
      </c>
      <c r="K1020" t="s">
        <v>477</v>
      </c>
      <c r="L1020" t="s">
        <v>6923</v>
      </c>
      <c r="M1020" t="s">
        <v>6924</v>
      </c>
      <c r="N1020" t="s">
        <v>6925</v>
      </c>
      <c r="O1020" t="s">
        <v>6874</v>
      </c>
      <c r="P1020">
        <v>37.426529600000002</v>
      </c>
      <c r="Q1020">
        <v>126.986664</v>
      </c>
    </row>
    <row r="1021" spans="1:17" x14ac:dyDescent="0.3">
      <c r="A1021" t="s">
        <v>6926</v>
      </c>
      <c r="B1021" t="s">
        <v>6866</v>
      </c>
      <c r="C1021" t="s">
        <v>6927</v>
      </c>
      <c r="D1021" t="s">
        <v>6928</v>
      </c>
      <c r="E1021" t="str">
        <f>IF(Sheet2!C1021="강원", "강원도", IF(Sheet2!C1021="경기", "경기도", IF(Sheet2!C1021="경남", "경상남도", IF(Sheet2!C1021="경북", "경상북도", IF(Sheet2!C1021="광주", "광주광역시", IF(Sheet2!C1021="대구", "대구광역시", IF(Sheet2!C1021="대전", "대전광역시", IF(Sheet2!C1021="부산", "부산광역시",IF(Sheet2!C1021="서울", "서울특별시",  IF(Sheet2!C1021="세종", "세종특별자치시",  IF(Sheet2!C1021="울산", "울산광역시",IF(Sheet2!C1021="인천", "인천광역시", IF(Sheet2!C1021="전남", "전라남도", IF(Sheet2!C1021="전북", "전라북도",  IF(Sheet2!C1021="제주", "제주특별자치도", IF(Sheet2!C1021="충남", "충청남도", IF(Sheet2!C1021="충북", "충청북도", Sheet2!C1021)))))))))))))))))</f>
        <v>경기도</v>
      </c>
      <c r="F1021" t="str">
        <f>IFERROR(MID(Sheet2!B1021, FIND(" ", Sheet2!B1021) + 1, FIND(" ", Sheet2!B1021, FIND(" ", Sheet2!B1021) + 1) - FIND(" ", Sheet2!B1021) - 1), MID(Sheet2!B1021, FIND(" ", Sheet2!B1021) + 1, LEN(Sheet2!B1021) - FIND(" ", Sheet2!B1021)))</f>
        <v>평택시</v>
      </c>
      <c r="G1021" t="s">
        <v>32</v>
      </c>
      <c r="H1021" s="2" t="s">
        <v>60</v>
      </c>
      <c r="I1021" s="2">
        <v>17.399999999999999</v>
      </c>
      <c r="J1021" t="s">
        <v>6929</v>
      </c>
      <c r="K1021" t="s">
        <v>6930</v>
      </c>
      <c r="L1021" t="s">
        <v>6931</v>
      </c>
      <c r="M1021" t="s">
        <v>6932</v>
      </c>
      <c r="N1021" t="s">
        <v>6933</v>
      </c>
      <c r="O1021" t="s">
        <v>6874</v>
      </c>
      <c r="P1021">
        <v>37.426529600000002</v>
      </c>
      <c r="Q1021">
        <v>126.986664</v>
      </c>
    </row>
    <row r="1022" spans="1:17" x14ac:dyDescent="0.3">
      <c r="A1022" t="s">
        <v>6934</v>
      </c>
      <c r="B1022" t="s">
        <v>6866</v>
      </c>
      <c r="C1022" t="s">
        <v>6935</v>
      </c>
      <c r="D1022" t="s">
        <v>6936</v>
      </c>
      <c r="E1022" t="str">
        <f>IF(Sheet2!C1022="강원", "강원도", IF(Sheet2!C1022="경기", "경기도", IF(Sheet2!C1022="경남", "경상남도", IF(Sheet2!C1022="경북", "경상북도", IF(Sheet2!C1022="광주", "광주광역시", IF(Sheet2!C1022="대구", "대구광역시", IF(Sheet2!C1022="대전", "대전광역시", IF(Sheet2!C1022="부산", "부산광역시",IF(Sheet2!C1022="서울", "서울특별시",  IF(Sheet2!C1022="세종", "세종특별자치시",  IF(Sheet2!C1022="울산", "울산광역시",IF(Sheet2!C1022="인천", "인천광역시", IF(Sheet2!C1022="전남", "전라남도", IF(Sheet2!C1022="전북", "전라북도",  IF(Sheet2!C1022="제주", "제주특별자치도", IF(Sheet2!C1022="충남", "충청남도", IF(Sheet2!C1022="충북", "충청북도", Sheet2!C1022)))))))))))))))))</f>
        <v>경기도</v>
      </c>
      <c r="F1022" t="str">
        <f>IFERROR(MID(Sheet2!B1022, FIND(" ", Sheet2!B1022) + 1, FIND(" ", Sheet2!B1022, FIND(" ", Sheet2!B1022) + 1) - FIND(" ", Sheet2!B1022) - 1), MID(Sheet2!B1022, FIND(" ", Sheet2!B1022) + 1, LEN(Sheet2!B1022) - FIND(" ", Sheet2!B1022)))</f>
        <v>평택시</v>
      </c>
      <c r="G1022" t="s">
        <v>32</v>
      </c>
      <c r="H1022" s="2" t="s">
        <v>20</v>
      </c>
      <c r="I1022" s="2">
        <v>14.5</v>
      </c>
      <c r="J1022" t="s">
        <v>6937</v>
      </c>
      <c r="K1022" t="s">
        <v>22</v>
      </c>
      <c r="L1022" t="s">
        <v>6938</v>
      </c>
      <c r="M1022" t="s">
        <v>6939</v>
      </c>
      <c r="N1022" t="s">
        <v>6940</v>
      </c>
      <c r="O1022" t="s">
        <v>6874</v>
      </c>
      <c r="P1022">
        <v>37.426529600000002</v>
      </c>
      <c r="Q1022">
        <v>126.986664</v>
      </c>
    </row>
    <row r="1023" spans="1:17" x14ac:dyDescent="0.3">
      <c r="A1023" t="s">
        <v>6941</v>
      </c>
      <c r="B1023" t="s">
        <v>6942</v>
      </c>
      <c r="C1023" t="s">
        <v>6943</v>
      </c>
      <c r="D1023" t="s">
        <v>6944</v>
      </c>
      <c r="E1023" t="str">
        <f>IF(Sheet2!C1023="강원", "강원도", IF(Sheet2!C1023="경기", "경기도", IF(Sheet2!C1023="경남", "경상남도", IF(Sheet2!C1023="경북", "경상북도", IF(Sheet2!C1023="광주", "광주광역시", IF(Sheet2!C1023="대구", "대구광역시", IF(Sheet2!C1023="대전", "대전광역시", IF(Sheet2!C1023="부산", "부산광역시",IF(Sheet2!C1023="서울", "서울특별시",  IF(Sheet2!C1023="세종", "세종특별자치시",  IF(Sheet2!C1023="울산", "울산광역시",IF(Sheet2!C1023="인천", "인천광역시", IF(Sheet2!C1023="전남", "전라남도", IF(Sheet2!C1023="전북", "전라북도",  IF(Sheet2!C1023="제주", "제주특별자치도", IF(Sheet2!C1023="충남", "충청남도", IF(Sheet2!C1023="충북", "충청북도", Sheet2!C1023)))))))))))))))))</f>
        <v>경기도</v>
      </c>
      <c r="F1023" t="str">
        <f>IFERROR(MID(Sheet2!B1023, FIND(" ", Sheet2!B1023) + 1, FIND(" ", Sheet2!B1023, FIND(" ", Sheet2!B1023) + 1) - FIND(" ", Sheet2!B1023) - 1), MID(Sheet2!B1023, FIND(" ", Sheet2!B1023) + 1, LEN(Sheet2!B1023) - FIND(" ", Sheet2!B1023)))</f>
        <v>김포시</v>
      </c>
      <c r="G1023" t="s">
        <v>19</v>
      </c>
      <c r="H1023" s="2" t="s">
        <v>60</v>
      </c>
      <c r="I1023" s="2">
        <v>16.600000000000001</v>
      </c>
      <c r="J1023" t="s">
        <v>6945</v>
      </c>
      <c r="K1023" t="s">
        <v>22</v>
      </c>
      <c r="L1023" t="s">
        <v>6946</v>
      </c>
      <c r="M1023" t="s">
        <v>6947</v>
      </c>
      <c r="N1023" t="s">
        <v>6948</v>
      </c>
      <c r="O1023" t="s">
        <v>6949</v>
      </c>
      <c r="P1023">
        <v>37.640425800000003</v>
      </c>
      <c r="Q1023">
        <v>126.54111399999999</v>
      </c>
    </row>
    <row r="1024" spans="1:17" x14ac:dyDescent="0.3">
      <c r="A1024" t="s">
        <v>6950</v>
      </c>
      <c r="B1024" t="s">
        <v>6942</v>
      </c>
      <c r="C1024" t="s">
        <v>6951</v>
      </c>
      <c r="D1024" t="s">
        <v>6952</v>
      </c>
      <c r="E1024" t="str">
        <f>IF(Sheet2!C1024="강원", "강원도", IF(Sheet2!C1024="경기", "경기도", IF(Sheet2!C1024="경남", "경상남도", IF(Sheet2!C1024="경북", "경상북도", IF(Sheet2!C1024="광주", "광주광역시", IF(Sheet2!C1024="대구", "대구광역시", IF(Sheet2!C1024="대전", "대전광역시", IF(Sheet2!C1024="부산", "부산광역시",IF(Sheet2!C1024="서울", "서울특별시",  IF(Sheet2!C1024="세종", "세종특별자치시",  IF(Sheet2!C1024="울산", "울산광역시",IF(Sheet2!C1024="인천", "인천광역시", IF(Sheet2!C1024="전남", "전라남도", IF(Sheet2!C1024="전북", "전라북도",  IF(Sheet2!C1024="제주", "제주특별자치도", IF(Sheet2!C1024="충남", "충청남도", IF(Sheet2!C1024="충북", "충청북도", Sheet2!C1024)))))))))))))))))</f>
        <v>경기도</v>
      </c>
      <c r="F1024" t="str">
        <f>IFERROR(MID(Sheet2!B1024, FIND(" ", Sheet2!B1024) + 1, FIND(" ", Sheet2!B1024, FIND(" ", Sheet2!B1024) + 1) - FIND(" ", Sheet2!B1024) - 1), MID(Sheet2!B1024, FIND(" ", Sheet2!B1024) + 1, LEN(Sheet2!B1024) - FIND(" ", Sheet2!B1024)))</f>
        <v>김포시</v>
      </c>
      <c r="G1024" t="s">
        <v>32</v>
      </c>
      <c r="H1024" s="2" t="s">
        <v>78</v>
      </c>
      <c r="I1024" s="2">
        <v>8</v>
      </c>
      <c r="J1024" t="s">
        <v>6953</v>
      </c>
      <c r="K1024" t="s">
        <v>373</v>
      </c>
      <c r="L1024" t="s">
        <v>138</v>
      </c>
      <c r="M1024" t="s">
        <v>6954</v>
      </c>
      <c r="N1024" t="s">
        <v>138</v>
      </c>
      <c r="O1024" t="s">
        <v>6949</v>
      </c>
      <c r="P1024">
        <v>37.640425800000003</v>
      </c>
      <c r="Q1024">
        <v>126.54111399999999</v>
      </c>
    </row>
    <row r="1025" spans="1:17" x14ac:dyDescent="0.3">
      <c r="A1025" t="s">
        <v>6955</v>
      </c>
      <c r="B1025" t="s">
        <v>6942</v>
      </c>
      <c r="C1025" t="s">
        <v>6956</v>
      </c>
      <c r="D1025" t="s">
        <v>6957</v>
      </c>
      <c r="E1025" t="str">
        <f>IF(Sheet2!C1025="강원", "강원도", IF(Sheet2!C1025="경기", "경기도", IF(Sheet2!C1025="경남", "경상남도", IF(Sheet2!C1025="경북", "경상북도", IF(Sheet2!C1025="광주", "광주광역시", IF(Sheet2!C1025="대구", "대구광역시", IF(Sheet2!C1025="대전", "대전광역시", IF(Sheet2!C1025="부산", "부산광역시",IF(Sheet2!C1025="서울", "서울특별시",  IF(Sheet2!C1025="세종", "세종특별자치시",  IF(Sheet2!C1025="울산", "울산광역시",IF(Sheet2!C1025="인천", "인천광역시", IF(Sheet2!C1025="전남", "전라남도", IF(Sheet2!C1025="전북", "전라북도",  IF(Sheet2!C1025="제주", "제주특별자치도", IF(Sheet2!C1025="충남", "충청남도", IF(Sheet2!C1025="충북", "충청북도", Sheet2!C1025)))))))))))))))))</f>
        <v>경기도</v>
      </c>
      <c r="F1025" t="str">
        <f>IFERROR(MID(Sheet2!B1025, FIND(" ", Sheet2!B1025) + 1, FIND(" ", Sheet2!B1025, FIND(" ", Sheet2!B1025) + 1) - FIND(" ", Sheet2!B1025) - 1), MID(Sheet2!B1025, FIND(" ", Sheet2!B1025) + 1, LEN(Sheet2!B1025) - FIND(" ", Sheet2!B1025)))</f>
        <v>고양시</v>
      </c>
      <c r="G1025" t="s">
        <v>32</v>
      </c>
      <c r="H1025" s="2" t="s">
        <v>20</v>
      </c>
      <c r="I1025" s="2">
        <v>10.1</v>
      </c>
      <c r="J1025" t="s">
        <v>6958</v>
      </c>
      <c r="K1025" t="s">
        <v>1112</v>
      </c>
      <c r="L1025" t="s">
        <v>6959</v>
      </c>
      <c r="M1025" t="s">
        <v>6959</v>
      </c>
      <c r="N1025" t="s">
        <v>6960</v>
      </c>
      <c r="O1025" t="s">
        <v>6949</v>
      </c>
      <c r="P1025">
        <v>37.640425800000003</v>
      </c>
      <c r="Q1025">
        <v>126.54111399999999</v>
      </c>
    </row>
    <row r="1026" spans="1:17" x14ac:dyDescent="0.3">
      <c r="A1026" t="s">
        <v>6961</v>
      </c>
      <c r="B1026" t="s">
        <v>6942</v>
      </c>
      <c r="C1026" t="s">
        <v>6962</v>
      </c>
      <c r="D1026" t="s">
        <v>6963</v>
      </c>
      <c r="E1026" t="str">
        <f>IF(Sheet2!C1026="강원", "강원도", IF(Sheet2!C1026="경기", "경기도", IF(Sheet2!C1026="경남", "경상남도", IF(Sheet2!C1026="경북", "경상북도", IF(Sheet2!C1026="광주", "광주광역시", IF(Sheet2!C1026="대구", "대구광역시", IF(Sheet2!C1026="대전", "대전광역시", IF(Sheet2!C1026="부산", "부산광역시",IF(Sheet2!C1026="서울", "서울특별시",  IF(Sheet2!C1026="세종", "세종특별자치시",  IF(Sheet2!C1026="울산", "울산광역시",IF(Sheet2!C1026="인천", "인천광역시", IF(Sheet2!C1026="전남", "전라남도", IF(Sheet2!C1026="전북", "전라북도",  IF(Sheet2!C1026="제주", "제주특별자치도", IF(Sheet2!C1026="충남", "충청남도", IF(Sheet2!C1026="충북", "충청북도", Sheet2!C1026)))))))))))))))))</f>
        <v>경기도</v>
      </c>
      <c r="F1026" t="str">
        <f>IFERROR(MID(Sheet2!B1026, FIND(" ", Sheet2!B1026) + 1, FIND(" ", Sheet2!B1026, FIND(" ", Sheet2!B1026) + 1) - FIND(" ", Sheet2!B1026) - 1), MID(Sheet2!B1026, FIND(" ", Sheet2!B1026) + 1, LEN(Sheet2!B1026) - FIND(" ", Sheet2!B1026)))</f>
        <v>고양시</v>
      </c>
      <c r="G1026" t="s">
        <v>32</v>
      </c>
      <c r="H1026" s="2" t="s">
        <v>20</v>
      </c>
      <c r="I1026" s="2">
        <v>13.6</v>
      </c>
      <c r="J1026" t="s">
        <v>6965</v>
      </c>
      <c r="K1026" t="s">
        <v>87</v>
      </c>
      <c r="L1026" t="s">
        <v>6966</v>
      </c>
      <c r="M1026" t="s">
        <v>6966</v>
      </c>
      <c r="N1026" t="s">
        <v>6966</v>
      </c>
      <c r="O1026" t="s">
        <v>6949</v>
      </c>
      <c r="P1026">
        <v>37.640425800000003</v>
      </c>
      <c r="Q1026">
        <v>126.54111399999999</v>
      </c>
    </row>
    <row r="1027" spans="1:17" x14ac:dyDescent="0.3">
      <c r="A1027" t="s">
        <v>6967</v>
      </c>
      <c r="B1027" t="s">
        <v>6942</v>
      </c>
      <c r="C1027" t="s">
        <v>6968</v>
      </c>
      <c r="D1027" t="s">
        <v>6969</v>
      </c>
      <c r="E1027" t="str">
        <f>IF(Sheet2!C1027="강원", "강원도", IF(Sheet2!C1027="경기", "경기도", IF(Sheet2!C1027="경남", "경상남도", IF(Sheet2!C1027="경북", "경상북도", IF(Sheet2!C1027="광주", "광주광역시", IF(Sheet2!C1027="대구", "대구광역시", IF(Sheet2!C1027="대전", "대전광역시", IF(Sheet2!C1027="부산", "부산광역시",IF(Sheet2!C1027="서울", "서울특별시",  IF(Sheet2!C1027="세종", "세종특별자치시",  IF(Sheet2!C1027="울산", "울산광역시",IF(Sheet2!C1027="인천", "인천광역시", IF(Sheet2!C1027="전남", "전라남도", IF(Sheet2!C1027="전북", "전라북도",  IF(Sheet2!C1027="제주", "제주특별자치도", IF(Sheet2!C1027="충남", "충청남도", IF(Sheet2!C1027="충북", "충청북도", Sheet2!C1027)))))))))))))))))</f>
        <v>경기도</v>
      </c>
      <c r="F1027" t="str">
        <f>IFERROR(MID(Sheet2!B1027, FIND(" ", Sheet2!B1027) + 1, FIND(" ", Sheet2!B1027, FIND(" ", Sheet2!B1027) + 1) - FIND(" ", Sheet2!B1027) - 1), MID(Sheet2!B1027, FIND(" ", Sheet2!B1027) + 1, LEN(Sheet2!B1027) - FIND(" ", Sheet2!B1027)))</f>
        <v>파주시</v>
      </c>
      <c r="G1027" t="s">
        <v>19</v>
      </c>
      <c r="H1027" s="2" t="s">
        <v>20</v>
      </c>
      <c r="I1027" s="2">
        <v>10</v>
      </c>
      <c r="J1027" t="s">
        <v>6970</v>
      </c>
      <c r="K1027" t="s">
        <v>2227</v>
      </c>
      <c r="L1027" t="s">
        <v>6971</v>
      </c>
      <c r="M1027" t="s">
        <v>6972</v>
      </c>
      <c r="N1027" t="s">
        <v>6973</v>
      </c>
      <c r="O1027" t="s">
        <v>6949</v>
      </c>
      <c r="P1027">
        <v>37.640425800000003</v>
      </c>
      <c r="Q1027">
        <v>126.54111399999999</v>
      </c>
    </row>
    <row r="1028" spans="1:17" x14ac:dyDescent="0.3">
      <c r="A1028" t="s">
        <v>6974</v>
      </c>
      <c r="B1028" t="s">
        <v>6942</v>
      </c>
      <c r="C1028" t="s">
        <v>6975</v>
      </c>
      <c r="D1028" t="s">
        <v>6976</v>
      </c>
      <c r="E1028" t="str">
        <f>IF(Sheet2!C1028="강원", "강원도", IF(Sheet2!C1028="경기", "경기도", IF(Sheet2!C1028="경남", "경상남도", IF(Sheet2!C1028="경북", "경상북도", IF(Sheet2!C1028="광주", "광주광역시", IF(Sheet2!C1028="대구", "대구광역시", IF(Sheet2!C1028="대전", "대전광역시", IF(Sheet2!C1028="부산", "부산광역시",IF(Sheet2!C1028="서울", "서울특별시",  IF(Sheet2!C1028="세종", "세종특별자치시",  IF(Sheet2!C1028="울산", "울산광역시",IF(Sheet2!C1028="인천", "인천광역시", IF(Sheet2!C1028="전남", "전라남도", IF(Sheet2!C1028="전북", "전라북도",  IF(Sheet2!C1028="제주", "제주특별자치도", IF(Sheet2!C1028="충남", "충청남도", IF(Sheet2!C1028="충북", "충청북도", Sheet2!C1028)))))))))))))))))</f>
        <v>경기도</v>
      </c>
      <c r="F1028" t="str">
        <f>IFERROR(MID(Sheet2!B1028, FIND(" ", Sheet2!B1028) + 1, FIND(" ", Sheet2!B1028, FIND(" ", Sheet2!B1028) + 1) - FIND(" ", Sheet2!B1028) - 1), MID(Sheet2!B1028, FIND(" ", Sheet2!B1028) + 1, LEN(Sheet2!B1028) - FIND(" ", Sheet2!B1028)))</f>
        <v>파주시</v>
      </c>
      <c r="G1028" t="s">
        <v>128</v>
      </c>
      <c r="H1028" s="2" t="s">
        <v>50</v>
      </c>
      <c r="I1028" s="2">
        <v>21</v>
      </c>
      <c r="J1028" t="s">
        <v>6977</v>
      </c>
      <c r="K1028" t="s">
        <v>409</v>
      </c>
      <c r="L1028" t="s">
        <v>6978</v>
      </c>
      <c r="M1028" t="s">
        <v>6979</v>
      </c>
      <c r="N1028" t="s">
        <v>6980</v>
      </c>
      <c r="O1028" t="s">
        <v>6949</v>
      </c>
      <c r="P1028">
        <v>37.640425800000003</v>
      </c>
      <c r="Q1028">
        <v>126.54111399999999</v>
      </c>
    </row>
    <row r="1029" spans="1:17" x14ac:dyDescent="0.3">
      <c r="A1029" t="s">
        <v>6981</v>
      </c>
      <c r="B1029" t="s">
        <v>6942</v>
      </c>
      <c r="C1029" t="s">
        <v>6982</v>
      </c>
      <c r="D1029" t="s">
        <v>6983</v>
      </c>
      <c r="E1029" t="str">
        <f>IF(Sheet2!C1029="강원", "강원도", IF(Sheet2!C1029="경기", "경기도", IF(Sheet2!C1029="경남", "경상남도", IF(Sheet2!C1029="경북", "경상북도", IF(Sheet2!C1029="광주", "광주광역시", IF(Sheet2!C1029="대구", "대구광역시", IF(Sheet2!C1029="대전", "대전광역시", IF(Sheet2!C1029="부산", "부산광역시",IF(Sheet2!C1029="서울", "서울특별시",  IF(Sheet2!C1029="세종", "세종특별자치시",  IF(Sheet2!C1029="울산", "울산광역시",IF(Sheet2!C1029="인천", "인천광역시", IF(Sheet2!C1029="전남", "전라남도", IF(Sheet2!C1029="전북", "전라북도",  IF(Sheet2!C1029="제주", "제주특별자치도", IF(Sheet2!C1029="충남", "충청남도", IF(Sheet2!C1029="충북", "충청북도", Sheet2!C1029)))))))))))))))))</f>
        <v>경기도</v>
      </c>
      <c r="F1029" t="str">
        <f>IFERROR(MID(Sheet2!B1029, FIND(" ", Sheet2!B1029) + 1, FIND(" ", Sheet2!B1029, FIND(" ", Sheet2!B1029) + 1) - FIND(" ", Sheet2!B1029) - 1), MID(Sheet2!B1029, FIND(" ", Sheet2!B1029) + 1, LEN(Sheet2!B1029) - FIND(" ", Sheet2!B1029)))</f>
        <v>파주시</v>
      </c>
      <c r="G1029" t="s">
        <v>32</v>
      </c>
      <c r="H1029" s="2" t="s">
        <v>20</v>
      </c>
      <c r="I1029" s="2">
        <v>13</v>
      </c>
      <c r="J1029" t="s">
        <v>6984</v>
      </c>
      <c r="K1029" t="s">
        <v>137</v>
      </c>
      <c r="L1029" t="s">
        <v>6985</v>
      </c>
      <c r="M1029" t="s">
        <v>6986</v>
      </c>
      <c r="N1029" t="s">
        <v>6987</v>
      </c>
      <c r="O1029" t="s">
        <v>6949</v>
      </c>
      <c r="P1029">
        <v>37.640425800000003</v>
      </c>
      <c r="Q1029">
        <v>126.54111399999999</v>
      </c>
    </row>
    <row r="1030" spans="1:17" x14ac:dyDescent="0.3">
      <c r="A1030" t="s">
        <v>6988</v>
      </c>
      <c r="B1030" t="s">
        <v>6942</v>
      </c>
      <c r="C1030" t="s">
        <v>6989</v>
      </c>
      <c r="D1030" t="s">
        <v>6990</v>
      </c>
      <c r="E1030" t="str">
        <f>IF(Sheet2!C1030="강원", "강원도", IF(Sheet2!C1030="경기", "경기도", IF(Sheet2!C1030="경남", "경상남도", IF(Sheet2!C1030="경북", "경상북도", IF(Sheet2!C1030="광주", "광주광역시", IF(Sheet2!C1030="대구", "대구광역시", IF(Sheet2!C1030="대전", "대전광역시", IF(Sheet2!C1030="부산", "부산광역시",IF(Sheet2!C1030="서울", "서울특별시",  IF(Sheet2!C1030="세종", "세종특별자치시",  IF(Sheet2!C1030="울산", "울산광역시",IF(Sheet2!C1030="인천", "인천광역시", IF(Sheet2!C1030="전남", "전라남도", IF(Sheet2!C1030="전북", "전라북도",  IF(Sheet2!C1030="제주", "제주특별자치도", IF(Sheet2!C1030="충남", "충청남도", IF(Sheet2!C1030="충북", "충청북도", Sheet2!C1030)))))))))))))))))</f>
        <v>경기도</v>
      </c>
      <c r="F1030" t="str">
        <f>IFERROR(MID(Sheet2!B1030, FIND(" ", Sheet2!B1030) + 1, FIND(" ", Sheet2!B1030, FIND(" ", Sheet2!B1030) + 1) - FIND(" ", Sheet2!B1030) - 1), MID(Sheet2!B1030, FIND(" ", Sheet2!B1030) + 1, LEN(Sheet2!B1030) - FIND(" ", Sheet2!B1030)))</f>
        <v>파주시</v>
      </c>
      <c r="G1030" t="s">
        <v>128</v>
      </c>
      <c r="H1030" s="2" t="s">
        <v>60</v>
      </c>
      <c r="I1030" s="2">
        <v>17</v>
      </c>
      <c r="J1030" t="s">
        <v>6991</v>
      </c>
      <c r="K1030" t="s">
        <v>3419</v>
      </c>
      <c r="L1030" t="s">
        <v>6992</v>
      </c>
      <c r="M1030" t="s">
        <v>6993</v>
      </c>
      <c r="N1030" t="s">
        <v>6994</v>
      </c>
      <c r="O1030" t="s">
        <v>6949</v>
      </c>
      <c r="P1030">
        <v>37.640425800000003</v>
      </c>
      <c r="Q1030">
        <v>126.54111399999999</v>
      </c>
    </row>
    <row r="1031" spans="1:17" x14ac:dyDescent="0.3">
      <c r="A1031" t="s">
        <v>6995</v>
      </c>
      <c r="B1031" t="s">
        <v>6942</v>
      </c>
      <c r="C1031" t="s">
        <v>6996</v>
      </c>
      <c r="D1031" t="s">
        <v>6997</v>
      </c>
      <c r="E1031" t="str">
        <f>IF(Sheet2!C1031="강원", "강원도", IF(Sheet2!C1031="경기", "경기도", IF(Sheet2!C1031="경남", "경상남도", IF(Sheet2!C1031="경북", "경상북도", IF(Sheet2!C1031="광주", "광주광역시", IF(Sheet2!C1031="대구", "대구광역시", IF(Sheet2!C1031="대전", "대전광역시", IF(Sheet2!C1031="부산", "부산광역시",IF(Sheet2!C1031="서울", "서울특별시",  IF(Sheet2!C1031="세종", "세종특별자치시",  IF(Sheet2!C1031="울산", "울산광역시",IF(Sheet2!C1031="인천", "인천광역시", IF(Sheet2!C1031="전남", "전라남도", IF(Sheet2!C1031="전북", "전라북도",  IF(Sheet2!C1031="제주", "제주특별자치도", IF(Sheet2!C1031="충남", "충청남도", IF(Sheet2!C1031="충북", "충청북도", Sheet2!C1031)))))))))))))))))</f>
        <v>경기도</v>
      </c>
      <c r="F1031" t="str">
        <f>IFERROR(MID(Sheet2!B1031, FIND(" ", Sheet2!B1031) + 1, FIND(" ", Sheet2!B1031, FIND(" ", Sheet2!B1031) + 1) - FIND(" ", Sheet2!B1031) - 1), MID(Sheet2!B1031, FIND(" ", Sheet2!B1031) + 1, LEN(Sheet2!B1031) - FIND(" ", Sheet2!B1031)))</f>
        <v>연천군</v>
      </c>
      <c r="G1031" t="s">
        <v>32</v>
      </c>
      <c r="H1031" s="2" t="s">
        <v>50</v>
      </c>
      <c r="I1031" s="2">
        <v>24</v>
      </c>
      <c r="J1031" t="s">
        <v>6999</v>
      </c>
      <c r="K1031" t="s">
        <v>7000</v>
      </c>
      <c r="L1031" t="s">
        <v>7001</v>
      </c>
      <c r="M1031" t="s">
        <v>7002</v>
      </c>
      <c r="N1031" t="s">
        <v>7003</v>
      </c>
      <c r="O1031" t="s">
        <v>6949</v>
      </c>
      <c r="P1031">
        <v>37.640425800000003</v>
      </c>
      <c r="Q1031">
        <v>126.54111399999999</v>
      </c>
    </row>
    <row r="1032" spans="1:17" x14ac:dyDescent="0.3">
      <c r="A1032" t="s">
        <v>7004</v>
      </c>
      <c r="B1032" t="s">
        <v>7005</v>
      </c>
      <c r="C1032" t="s">
        <v>44</v>
      </c>
      <c r="D1032" t="s">
        <v>7006</v>
      </c>
      <c r="E1032" t="str">
        <f>IF(Sheet2!C1032="강원", "강원도", IF(Sheet2!C1032="경기", "경기도", IF(Sheet2!C1032="경남", "경상남도", IF(Sheet2!C1032="경북", "경상북도", IF(Sheet2!C1032="광주", "광주광역시", IF(Sheet2!C1032="대구", "대구광역시", IF(Sheet2!C1032="대전", "대전광역시", IF(Sheet2!C1032="부산", "부산광역시",IF(Sheet2!C1032="서울", "서울특별시",  IF(Sheet2!C1032="세종", "세종특별자치시",  IF(Sheet2!C1032="울산", "울산광역시",IF(Sheet2!C1032="인천", "인천광역시", IF(Sheet2!C1032="전남", "전라남도", IF(Sheet2!C1032="전북", "전라북도",  IF(Sheet2!C1032="제주", "제주특별자치도", IF(Sheet2!C1032="충남", "충청남도", IF(Sheet2!C1032="충북", "충청북도", Sheet2!C1032)))))))))))))))))</f>
        <v>경기도</v>
      </c>
      <c r="F1032" t="str">
        <f>IFERROR(MID(Sheet2!B1032, FIND(" ", Sheet2!B1032) + 1, FIND(" ", Sheet2!B1032, FIND(" ", Sheet2!B1032) + 1) - FIND(" ", Sheet2!B1032) - 1), MID(Sheet2!B1032, FIND(" ", Sheet2!B1032) + 1, LEN(Sheet2!B1032) - FIND(" ", Sheet2!B1032)))</f>
        <v>남양주시</v>
      </c>
      <c r="G1032" t="s">
        <v>19</v>
      </c>
      <c r="H1032" s="2" t="s">
        <v>20</v>
      </c>
      <c r="I1032" s="2">
        <v>13.3</v>
      </c>
      <c r="J1032" t="s">
        <v>7007</v>
      </c>
      <c r="K1032" t="s">
        <v>22</v>
      </c>
      <c r="L1032" t="s">
        <v>7008</v>
      </c>
      <c r="M1032" t="s">
        <v>138</v>
      </c>
      <c r="N1032" t="s">
        <v>7009</v>
      </c>
      <c r="O1032" t="s">
        <v>7010</v>
      </c>
      <c r="P1032">
        <v>37.534773399999999</v>
      </c>
      <c r="Q1032">
        <v>127.3168201</v>
      </c>
    </row>
    <row r="1033" spans="1:17" x14ac:dyDescent="0.3">
      <c r="A1033" t="s">
        <v>7011</v>
      </c>
      <c r="B1033" t="s">
        <v>7005</v>
      </c>
      <c r="C1033" t="s">
        <v>7012</v>
      </c>
      <c r="D1033" t="s">
        <v>7013</v>
      </c>
      <c r="E1033" t="str">
        <f>IF(Sheet2!C1033="강원", "강원도", IF(Sheet2!C1033="경기", "경기도", IF(Sheet2!C1033="경남", "경상남도", IF(Sheet2!C1033="경북", "경상북도", IF(Sheet2!C1033="광주", "광주광역시", IF(Sheet2!C1033="대구", "대구광역시", IF(Sheet2!C1033="대전", "대전광역시", IF(Sheet2!C1033="부산", "부산광역시",IF(Sheet2!C1033="서울", "서울특별시",  IF(Sheet2!C1033="세종", "세종특별자치시",  IF(Sheet2!C1033="울산", "울산광역시",IF(Sheet2!C1033="인천", "인천광역시", IF(Sheet2!C1033="전남", "전라남도", IF(Sheet2!C1033="전북", "전라북도",  IF(Sheet2!C1033="제주", "제주특별자치도", IF(Sheet2!C1033="충남", "충청남도", IF(Sheet2!C1033="충북", "충청북도", Sheet2!C1033)))))))))))))))))</f>
        <v>경기도</v>
      </c>
      <c r="F1033" t="str">
        <f>IFERROR(MID(Sheet2!B1033, FIND(" ", Sheet2!B1033) + 1, FIND(" ", Sheet2!B1033, FIND(" ", Sheet2!B1033) + 1) - FIND(" ", Sheet2!B1033) - 1), MID(Sheet2!B1033, FIND(" ", Sheet2!B1033) + 1, LEN(Sheet2!B1033) - FIND(" ", Sheet2!B1033)))</f>
        <v>양평군</v>
      </c>
      <c r="G1033" t="s">
        <v>19</v>
      </c>
      <c r="H1033" s="2" t="s">
        <v>78</v>
      </c>
      <c r="I1033" s="2">
        <v>7</v>
      </c>
      <c r="J1033" t="s">
        <v>7014</v>
      </c>
      <c r="K1033" t="s">
        <v>7015</v>
      </c>
      <c r="L1033" t="s">
        <v>23</v>
      </c>
      <c r="M1033" t="s">
        <v>7016</v>
      </c>
      <c r="N1033" t="s">
        <v>7017</v>
      </c>
      <c r="O1033" t="s">
        <v>7010</v>
      </c>
      <c r="P1033">
        <v>37.534773399999999</v>
      </c>
      <c r="Q1033">
        <v>127.3168201</v>
      </c>
    </row>
    <row r="1034" spans="1:17" x14ac:dyDescent="0.3">
      <c r="A1034" t="s">
        <v>7018</v>
      </c>
      <c r="B1034" t="s">
        <v>7019</v>
      </c>
      <c r="C1034" t="s">
        <v>7020</v>
      </c>
      <c r="D1034" t="s">
        <v>7021</v>
      </c>
      <c r="E1034" t="str">
        <f>IF(Sheet2!C1034="강원", "강원도", IF(Sheet2!C1034="경기", "경기도", IF(Sheet2!C1034="경남", "경상남도", IF(Sheet2!C1034="경북", "경상북도", IF(Sheet2!C1034="광주", "광주광역시", IF(Sheet2!C1034="대구", "대구광역시", IF(Sheet2!C1034="대전", "대전광역시", IF(Sheet2!C1034="부산", "부산광역시",IF(Sheet2!C1034="서울", "서울특별시",  IF(Sheet2!C1034="세종", "세종특별자치시",  IF(Sheet2!C1034="울산", "울산광역시",IF(Sheet2!C1034="인천", "인천광역시", IF(Sheet2!C1034="전남", "전라남도", IF(Sheet2!C1034="전북", "전라북도",  IF(Sheet2!C1034="제주", "제주특별자치도", IF(Sheet2!C1034="충남", "충청남도", IF(Sheet2!C1034="충북", "충청북도", Sheet2!C1034)))))))))))))))))</f>
        <v>경기도</v>
      </c>
      <c r="F1034" t="str">
        <f>IFERROR(MID(Sheet2!B1034, FIND(" ", Sheet2!B1034) + 1, FIND(" ", Sheet2!B1034, FIND(" ", Sheet2!B1034) + 1) - FIND(" ", Sheet2!B1034) - 1), MID(Sheet2!B1034, FIND(" ", Sheet2!B1034) + 1, LEN(Sheet2!B1034) - FIND(" ", Sheet2!B1034)))</f>
        <v>포천시</v>
      </c>
      <c r="G1034" t="s">
        <v>19</v>
      </c>
      <c r="H1034" s="2" t="s">
        <v>78</v>
      </c>
      <c r="I1034" s="2">
        <v>5</v>
      </c>
      <c r="J1034" t="s">
        <v>7022</v>
      </c>
      <c r="K1034" t="s">
        <v>4982</v>
      </c>
      <c r="L1034" t="s">
        <v>7023</v>
      </c>
      <c r="M1034" t="s">
        <v>7023</v>
      </c>
      <c r="N1034" t="s">
        <v>7023</v>
      </c>
      <c r="O1034" t="s">
        <v>7024</v>
      </c>
      <c r="P1034">
        <v>38.081332400000001</v>
      </c>
      <c r="Q1034">
        <v>127.21741729999999</v>
      </c>
    </row>
    <row r="1035" spans="1:17" x14ac:dyDescent="0.3">
      <c r="A1035" t="s">
        <v>7025</v>
      </c>
      <c r="B1035" t="s">
        <v>7019</v>
      </c>
      <c r="C1035" t="s">
        <v>7026</v>
      </c>
      <c r="D1035" t="s">
        <v>7027</v>
      </c>
      <c r="E1035" t="str">
        <f>IF(Sheet2!C1035="강원", "강원도", IF(Sheet2!C1035="경기", "경기도", IF(Sheet2!C1035="경남", "경상남도", IF(Sheet2!C1035="경북", "경상북도", IF(Sheet2!C1035="광주", "광주광역시", IF(Sheet2!C1035="대구", "대구광역시", IF(Sheet2!C1035="대전", "대전광역시", IF(Sheet2!C1035="부산", "부산광역시",IF(Sheet2!C1035="서울", "서울특별시",  IF(Sheet2!C1035="세종", "세종특별자치시",  IF(Sheet2!C1035="울산", "울산광역시",IF(Sheet2!C1035="인천", "인천광역시", IF(Sheet2!C1035="전남", "전라남도", IF(Sheet2!C1035="전북", "전라북도",  IF(Sheet2!C1035="제주", "제주특별자치도", IF(Sheet2!C1035="충남", "충청남도", IF(Sheet2!C1035="충북", "충청북도", Sheet2!C1035)))))))))))))))))</f>
        <v>경기도</v>
      </c>
      <c r="F1035" t="str">
        <f>IFERROR(MID(Sheet2!B1035, FIND(" ", Sheet2!B1035) + 1, FIND(" ", Sheet2!B1035, FIND(" ", Sheet2!B1035) + 1) - FIND(" ", Sheet2!B1035) - 1), MID(Sheet2!B1035, FIND(" ", Sheet2!B1035) + 1, LEN(Sheet2!B1035) - FIND(" ", Sheet2!B1035)))</f>
        <v>포천시</v>
      </c>
      <c r="G1035" t="s">
        <v>32</v>
      </c>
      <c r="H1035" s="2" t="s">
        <v>33</v>
      </c>
      <c r="I1035" s="2">
        <v>3</v>
      </c>
      <c r="J1035" t="s">
        <v>7028</v>
      </c>
      <c r="K1035" t="s">
        <v>7029</v>
      </c>
      <c r="L1035" t="s">
        <v>7030</v>
      </c>
      <c r="M1035" t="s">
        <v>7030</v>
      </c>
      <c r="N1035" t="s">
        <v>7030</v>
      </c>
      <c r="O1035" t="s">
        <v>7024</v>
      </c>
      <c r="P1035">
        <v>38.081332400000001</v>
      </c>
      <c r="Q1035">
        <v>127.21741729999999</v>
      </c>
    </row>
    <row r="1036" spans="1:17" x14ac:dyDescent="0.3">
      <c r="A1036" t="s">
        <v>7031</v>
      </c>
      <c r="B1036" t="s">
        <v>7019</v>
      </c>
      <c r="C1036" t="s">
        <v>7032</v>
      </c>
      <c r="D1036" t="s">
        <v>7033</v>
      </c>
      <c r="E1036" t="str">
        <f>IF(Sheet2!C1036="강원", "강원도", IF(Sheet2!C1036="경기", "경기도", IF(Sheet2!C1036="경남", "경상남도", IF(Sheet2!C1036="경북", "경상북도", IF(Sheet2!C1036="광주", "광주광역시", IF(Sheet2!C1036="대구", "대구광역시", IF(Sheet2!C1036="대전", "대전광역시", IF(Sheet2!C1036="부산", "부산광역시",IF(Sheet2!C1036="서울", "서울특별시",  IF(Sheet2!C1036="세종", "세종특별자치시",  IF(Sheet2!C1036="울산", "울산광역시",IF(Sheet2!C1036="인천", "인천광역시", IF(Sheet2!C1036="전남", "전라남도", IF(Sheet2!C1036="전북", "전라북도",  IF(Sheet2!C1036="제주", "제주특별자치도", IF(Sheet2!C1036="충남", "충청남도", IF(Sheet2!C1036="충북", "충청북도", Sheet2!C1036)))))))))))))))))</f>
        <v>경기도</v>
      </c>
      <c r="F1036" t="str">
        <f>IFERROR(MID(Sheet2!B1036, FIND(" ", Sheet2!B1036) + 1, FIND(" ", Sheet2!B1036, FIND(" ", Sheet2!B1036) + 1) - FIND(" ", Sheet2!B1036) - 1), MID(Sheet2!B1036, FIND(" ", Sheet2!B1036) + 1, LEN(Sheet2!B1036) - FIND(" ", Sheet2!B1036)))</f>
        <v>포천시</v>
      </c>
      <c r="G1036" t="s">
        <v>19</v>
      </c>
      <c r="H1036" s="2" t="s">
        <v>33</v>
      </c>
      <c r="I1036" s="2">
        <v>2.5</v>
      </c>
      <c r="J1036" t="s">
        <v>7034</v>
      </c>
      <c r="K1036" t="s">
        <v>7035</v>
      </c>
      <c r="L1036" t="s">
        <v>7036</v>
      </c>
      <c r="M1036" t="s">
        <v>7037</v>
      </c>
      <c r="N1036" t="s">
        <v>7036</v>
      </c>
      <c r="O1036" t="s">
        <v>7024</v>
      </c>
      <c r="P1036">
        <v>38.081332400000001</v>
      </c>
      <c r="Q1036">
        <v>127.21741729999999</v>
      </c>
    </row>
    <row r="1037" spans="1:17" x14ac:dyDescent="0.3">
      <c r="A1037" t="s">
        <v>7038</v>
      </c>
      <c r="B1037" t="s">
        <v>7039</v>
      </c>
      <c r="C1037" t="s">
        <v>7040</v>
      </c>
      <c r="D1037" t="s">
        <v>7041</v>
      </c>
      <c r="E1037" t="str">
        <f>IF(Sheet2!C1037="강원", "강원도", IF(Sheet2!C1037="경기", "경기도", IF(Sheet2!C1037="경남", "경상남도", IF(Sheet2!C1037="경북", "경상북도", IF(Sheet2!C1037="광주", "광주광역시", IF(Sheet2!C1037="대구", "대구광역시", IF(Sheet2!C1037="대전", "대전광역시", IF(Sheet2!C1037="부산", "부산광역시",IF(Sheet2!C1037="서울", "서울특별시",  IF(Sheet2!C1037="세종", "세종특별자치시",  IF(Sheet2!C1037="울산", "울산광역시",IF(Sheet2!C1037="인천", "인천광역시", IF(Sheet2!C1037="전남", "전라남도", IF(Sheet2!C1037="전북", "전라북도",  IF(Sheet2!C1037="제주", "제주특별자치도", IF(Sheet2!C1037="충남", "충청남도", IF(Sheet2!C1037="충북", "충청북도", Sheet2!C1037)))))))))))))))))</f>
        <v>경기도</v>
      </c>
      <c r="F1037" t="str">
        <f>IFERROR(MID(Sheet2!B1037, FIND(" ", Sheet2!B1037) + 1, FIND(" ", Sheet2!B1037, FIND(" ", Sheet2!B1037) + 1) - FIND(" ", Sheet2!B1037) - 1), MID(Sheet2!B1037, FIND(" ", Sheet2!B1037) + 1, LEN(Sheet2!B1037) - FIND(" ", Sheet2!B1037)))</f>
        <v>하남시</v>
      </c>
      <c r="G1037" t="s">
        <v>19</v>
      </c>
      <c r="H1037" s="2" t="s">
        <v>78</v>
      </c>
      <c r="I1037" s="2">
        <v>5</v>
      </c>
      <c r="J1037" t="s">
        <v>7043</v>
      </c>
      <c r="K1037" t="s">
        <v>158</v>
      </c>
      <c r="L1037" t="s">
        <v>23</v>
      </c>
      <c r="M1037" t="s">
        <v>7044</v>
      </c>
      <c r="N1037" t="s">
        <v>7045</v>
      </c>
      <c r="O1037" t="s">
        <v>7046</v>
      </c>
      <c r="P1037">
        <v>37.5612773</v>
      </c>
      <c r="Q1037">
        <v>127.2146521</v>
      </c>
    </row>
    <row r="1038" spans="1:17" x14ac:dyDescent="0.3">
      <c r="A1038" t="s">
        <v>7047</v>
      </c>
      <c r="B1038" t="s">
        <v>7039</v>
      </c>
      <c r="C1038" t="s">
        <v>7048</v>
      </c>
      <c r="D1038" t="s">
        <v>7049</v>
      </c>
      <c r="E1038" t="str">
        <f>IF(Sheet2!C1038="강원", "강원도", IF(Sheet2!C1038="경기", "경기도", IF(Sheet2!C1038="경남", "경상남도", IF(Sheet2!C1038="경북", "경상북도", IF(Sheet2!C1038="광주", "광주광역시", IF(Sheet2!C1038="대구", "대구광역시", IF(Sheet2!C1038="대전", "대전광역시", IF(Sheet2!C1038="부산", "부산광역시",IF(Sheet2!C1038="서울", "서울특별시",  IF(Sheet2!C1038="세종", "세종특별자치시",  IF(Sheet2!C1038="울산", "울산광역시",IF(Sheet2!C1038="인천", "인천광역시", IF(Sheet2!C1038="전남", "전라남도", IF(Sheet2!C1038="전북", "전라북도",  IF(Sheet2!C1038="제주", "제주특별자치도", IF(Sheet2!C1038="충남", "충청남도", IF(Sheet2!C1038="충북", "충청북도", Sheet2!C1038)))))))))))))))))</f>
        <v>경기도</v>
      </c>
      <c r="F1038" t="str">
        <f>IFERROR(MID(Sheet2!B1038, FIND(" ", Sheet2!B1038) + 1, FIND(" ", Sheet2!B1038, FIND(" ", Sheet2!B1038) + 1) - FIND(" ", Sheet2!B1038) - 1), MID(Sheet2!B1038, FIND(" ", Sheet2!B1038) + 1, LEN(Sheet2!B1038) - FIND(" ", Sheet2!B1038)))</f>
        <v>하남시</v>
      </c>
      <c r="G1038" t="s">
        <v>19</v>
      </c>
      <c r="H1038" s="2" t="s">
        <v>20</v>
      </c>
      <c r="I1038" s="2">
        <v>13.5</v>
      </c>
      <c r="J1038" t="s">
        <v>7050</v>
      </c>
      <c r="K1038" t="s">
        <v>22</v>
      </c>
      <c r="L1038" t="s">
        <v>7051</v>
      </c>
      <c r="M1038" t="s">
        <v>7052</v>
      </c>
      <c r="N1038" t="s">
        <v>138</v>
      </c>
      <c r="O1038" t="s">
        <v>7046</v>
      </c>
      <c r="P1038">
        <v>37.5612773</v>
      </c>
      <c r="Q1038">
        <v>127.2146521</v>
      </c>
    </row>
    <row r="1039" spans="1:17" x14ac:dyDescent="0.3">
      <c r="A1039" t="s">
        <v>7053</v>
      </c>
      <c r="B1039" t="s">
        <v>7039</v>
      </c>
      <c r="C1039" t="s">
        <v>7054</v>
      </c>
      <c r="D1039" t="s">
        <v>7055</v>
      </c>
      <c r="E1039" t="str">
        <f>IF(Sheet2!C1039="강원", "강원도", IF(Sheet2!C1039="경기", "경기도", IF(Sheet2!C1039="경남", "경상남도", IF(Sheet2!C1039="경북", "경상북도", IF(Sheet2!C1039="광주", "광주광역시", IF(Sheet2!C1039="대구", "대구광역시", IF(Sheet2!C1039="대전", "대전광역시", IF(Sheet2!C1039="부산", "부산광역시",IF(Sheet2!C1039="서울", "서울특별시",  IF(Sheet2!C1039="세종", "세종특별자치시",  IF(Sheet2!C1039="울산", "울산광역시",IF(Sheet2!C1039="인천", "인천광역시", IF(Sheet2!C1039="전남", "전라남도", IF(Sheet2!C1039="전북", "전라북도",  IF(Sheet2!C1039="제주", "제주특별자치도", IF(Sheet2!C1039="충남", "충청남도", IF(Sheet2!C1039="충북", "충청북도", Sheet2!C1039)))))))))))))))))</f>
        <v>경기도</v>
      </c>
      <c r="F1039" t="str">
        <f>IFERROR(MID(Sheet2!B1039, FIND(" ", Sheet2!B1039) + 1, FIND(" ", Sheet2!B1039, FIND(" ", Sheet2!B1039) + 1) - FIND(" ", Sheet2!B1039) - 1), MID(Sheet2!B1039, FIND(" ", Sheet2!B1039) + 1, LEN(Sheet2!B1039) - FIND(" ", Sheet2!B1039)))</f>
        <v>하남시</v>
      </c>
      <c r="G1039" t="s">
        <v>19</v>
      </c>
      <c r="H1039" s="2" t="s">
        <v>78</v>
      </c>
      <c r="I1039" s="2">
        <v>5.8</v>
      </c>
      <c r="J1039" t="s">
        <v>7056</v>
      </c>
      <c r="K1039" t="s">
        <v>158</v>
      </c>
      <c r="L1039" t="s">
        <v>7057</v>
      </c>
      <c r="M1039" t="s">
        <v>7058</v>
      </c>
      <c r="N1039" t="s">
        <v>7059</v>
      </c>
      <c r="O1039" t="s">
        <v>7046</v>
      </c>
      <c r="P1039">
        <v>37.5612773</v>
      </c>
      <c r="Q1039">
        <v>127.2146521</v>
      </c>
    </row>
    <row r="1040" spans="1:17" x14ac:dyDescent="0.3">
      <c r="A1040" t="s">
        <v>7060</v>
      </c>
      <c r="B1040" t="s">
        <v>7039</v>
      </c>
      <c r="C1040" t="s">
        <v>7061</v>
      </c>
      <c r="D1040" t="s">
        <v>7062</v>
      </c>
      <c r="E1040" t="str">
        <f>IF(Sheet2!C1040="강원", "강원도", IF(Sheet2!C1040="경기", "경기도", IF(Sheet2!C1040="경남", "경상남도", IF(Sheet2!C1040="경북", "경상북도", IF(Sheet2!C1040="광주", "광주광역시", IF(Sheet2!C1040="대구", "대구광역시", IF(Sheet2!C1040="대전", "대전광역시", IF(Sheet2!C1040="부산", "부산광역시",IF(Sheet2!C1040="서울", "서울특별시",  IF(Sheet2!C1040="세종", "세종특별자치시",  IF(Sheet2!C1040="울산", "울산광역시",IF(Sheet2!C1040="인천", "인천광역시", IF(Sheet2!C1040="전남", "전라남도", IF(Sheet2!C1040="전북", "전라북도",  IF(Sheet2!C1040="제주", "제주특별자치도", IF(Sheet2!C1040="충남", "충청남도", IF(Sheet2!C1040="충북", "충청북도", Sheet2!C1040)))))))))))))))))</f>
        <v>경기도</v>
      </c>
      <c r="F1040" t="str">
        <f>IFERROR(MID(Sheet2!B1040, FIND(" ", Sheet2!B1040) + 1, FIND(" ", Sheet2!B1040, FIND(" ", Sheet2!B1040) + 1) - FIND(" ", Sheet2!B1040) - 1), MID(Sheet2!B1040, FIND(" ", Sheet2!B1040) + 1, LEN(Sheet2!B1040) - FIND(" ", Sheet2!B1040)))</f>
        <v>하남시</v>
      </c>
      <c r="G1040" t="s">
        <v>128</v>
      </c>
      <c r="H1040" s="2" t="s">
        <v>50</v>
      </c>
      <c r="I1040" s="2">
        <v>39.700000000000003</v>
      </c>
      <c r="J1040" t="s">
        <v>7063</v>
      </c>
      <c r="K1040" t="s">
        <v>223</v>
      </c>
      <c r="L1040" t="s">
        <v>7064</v>
      </c>
      <c r="M1040" t="s">
        <v>7065</v>
      </c>
      <c r="N1040" t="s">
        <v>7066</v>
      </c>
      <c r="O1040" t="s">
        <v>7046</v>
      </c>
      <c r="P1040">
        <v>37.5612773</v>
      </c>
      <c r="Q1040">
        <v>127.2146521</v>
      </c>
    </row>
    <row r="1041" spans="1:17" x14ac:dyDescent="0.3">
      <c r="A1041" t="s">
        <v>7067</v>
      </c>
      <c r="B1041" t="s">
        <v>7068</v>
      </c>
      <c r="C1041" t="s">
        <v>7069</v>
      </c>
      <c r="D1041" t="s">
        <v>7070</v>
      </c>
      <c r="E1041" t="str">
        <f>IF(Sheet2!C1041="강원", "강원도", IF(Sheet2!C1041="경기", "경기도", IF(Sheet2!C1041="경남", "경상남도", IF(Sheet2!C1041="경북", "경상북도", IF(Sheet2!C1041="광주", "광주광역시", IF(Sheet2!C1041="대구", "대구광역시", IF(Sheet2!C1041="대전", "대전광역시", IF(Sheet2!C1041="부산", "부산광역시",IF(Sheet2!C1041="서울", "서울특별시",  IF(Sheet2!C1041="세종", "세종특별자치시",  IF(Sheet2!C1041="울산", "울산광역시",IF(Sheet2!C1041="인천", "인천광역시", IF(Sheet2!C1041="전남", "전라남도", IF(Sheet2!C1041="전북", "전라북도",  IF(Sheet2!C1041="제주", "제주특별자치도", IF(Sheet2!C1041="충남", "충청남도", IF(Sheet2!C1041="충북", "충청북도", Sheet2!C1041)))))))))))))))))</f>
        <v>경기도</v>
      </c>
      <c r="F1041" t="str">
        <f>IFERROR(MID(Sheet2!B1041, FIND(" ", Sheet2!B1041) + 1, FIND(" ", Sheet2!B1041, FIND(" ", Sheet2!B1041) + 1) - FIND(" ", Sheet2!B1041) - 1), MID(Sheet2!B1041, FIND(" ", Sheet2!B1041) + 1, LEN(Sheet2!B1041) - FIND(" ", Sheet2!B1041)))</f>
        <v>여주시</v>
      </c>
      <c r="G1041" t="s">
        <v>32</v>
      </c>
      <c r="H1041" s="2" t="s">
        <v>120</v>
      </c>
      <c r="I1041" s="2">
        <v>15.3</v>
      </c>
      <c r="J1041" t="s">
        <v>7072</v>
      </c>
      <c r="K1041" t="s">
        <v>431</v>
      </c>
      <c r="L1041" t="s">
        <v>7073</v>
      </c>
      <c r="M1041" t="s">
        <v>7073</v>
      </c>
      <c r="N1041" t="s">
        <v>7074</v>
      </c>
      <c r="O1041" t="s">
        <v>7075</v>
      </c>
      <c r="P1041">
        <v>37.265437900000002</v>
      </c>
      <c r="Q1041">
        <v>127.68059</v>
      </c>
    </row>
    <row r="1042" spans="1:17" x14ac:dyDescent="0.3">
      <c r="A1042" t="s">
        <v>7076</v>
      </c>
      <c r="B1042" t="s">
        <v>7068</v>
      </c>
      <c r="C1042" t="s">
        <v>7077</v>
      </c>
      <c r="D1042" t="s">
        <v>7078</v>
      </c>
      <c r="E1042" t="str">
        <f>IF(Sheet2!C1042="강원", "강원도", IF(Sheet2!C1042="경기", "경기도", IF(Sheet2!C1042="경남", "경상남도", IF(Sheet2!C1042="경북", "경상북도", IF(Sheet2!C1042="광주", "광주광역시", IF(Sheet2!C1042="대구", "대구광역시", IF(Sheet2!C1042="대전", "대전광역시", IF(Sheet2!C1042="부산", "부산광역시",IF(Sheet2!C1042="서울", "서울특별시",  IF(Sheet2!C1042="세종", "세종특별자치시",  IF(Sheet2!C1042="울산", "울산광역시",IF(Sheet2!C1042="인천", "인천광역시", IF(Sheet2!C1042="전남", "전라남도", IF(Sheet2!C1042="전북", "전라북도",  IF(Sheet2!C1042="제주", "제주특별자치도", IF(Sheet2!C1042="충남", "충청남도", IF(Sheet2!C1042="충북", "충청북도", Sheet2!C1042)))))))))))))))))</f>
        <v>경기도</v>
      </c>
      <c r="F1042" t="str">
        <f>IFERROR(MID(Sheet2!B1042, FIND(" ", Sheet2!B1042) + 1, FIND(" ", Sheet2!B1042, FIND(" ", Sheet2!B1042) + 1) - FIND(" ", Sheet2!B1042) - 1), MID(Sheet2!B1042, FIND(" ", Sheet2!B1042) + 1, LEN(Sheet2!B1042) - FIND(" ", Sheet2!B1042)))</f>
        <v>여주시</v>
      </c>
      <c r="G1042" t="s">
        <v>32</v>
      </c>
      <c r="H1042" s="2" t="s">
        <v>60</v>
      </c>
      <c r="I1042" s="2">
        <v>19.7</v>
      </c>
      <c r="J1042" t="s">
        <v>7079</v>
      </c>
      <c r="K1042" t="s">
        <v>105</v>
      </c>
      <c r="L1042" t="s">
        <v>7080</v>
      </c>
      <c r="M1042" t="s">
        <v>7081</v>
      </c>
      <c r="N1042" t="s">
        <v>7082</v>
      </c>
      <c r="O1042" t="s">
        <v>7075</v>
      </c>
      <c r="P1042">
        <v>37.265437900000002</v>
      </c>
      <c r="Q1042">
        <v>127.68059</v>
      </c>
    </row>
    <row r="1043" spans="1:17" x14ac:dyDescent="0.3">
      <c r="A1043" t="s">
        <v>7083</v>
      </c>
      <c r="B1043" t="s">
        <v>7068</v>
      </c>
      <c r="C1043" t="s">
        <v>7084</v>
      </c>
      <c r="D1043" t="s">
        <v>7085</v>
      </c>
      <c r="E1043" t="str">
        <f>IF(Sheet2!C1043="강원", "강원도", IF(Sheet2!C1043="경기", "경기도", IF(Sheet2!C1043="경남", "경상남도", IF(Sheet2!C1043="경북", "경상북도", IF(Sheet2!C1043="광주", "광주광역시", IF(Sheet2!C1043="대구", "대구광역시", IF(Sheet2!C1043="대전", "대전광역시", IF(Sheet2!C1043="부산", "부산광역시",IF(Sheet2!C1043="서울", "서울특별시",  IF(Sheet2!C1043="세종", "세종특별자치시",  IF(Sheet2!C1043="울산", "울산광역시",IF(Sheet2!C1043="인천", "인천광역시", IF(Sheet2!C1043="전남", "전라남도", IF(Sheet2!C1043="전북", "전라북도",  IF(Sheet2!C1043="제주", "제주특별자치도", IF(Sheet2!C1043="충남", "충청남도", IF(Sheet2!C1043="충북", "충청북도", Sheet2!C1043)))))))))))))))))</f>
        <v>경기도</v>
      </c>
      <c r="F1043" t="str">
        <f>IFERROR(MID(Sheet2!B1043, FIND(" ", Sheet2!B1043) + 1, FIND(" ", Sheet2!B1043, FIND(" ", Sheet2!B1043) + 1) - FIND(" ", Sheet2!B1043) - 1), MID(Sheet2!B1043, FIND(" ", Sheet2!B1043) + 1, LEN(Sheet2!B1043) - FIND(" ", Sheet2!B1043)))</f>
        <v>여주시</v>
      </c>
      <c r="G1043" t="s">
        <v>32</v>
      </c>
      <c r="H1043" s="2" t="s">
        <v>60</v>
      </c>
      <c r="I1043" s="2">
        <v>17</v>
      </c>
      <c r="J1043" t="s">
        <v>7086</v>
      </c>
      <c r="K1043" t="s">
        <v>71</v>
      </c>
      <c r="L1043" t="s">
        <v>7087</v>
      </c>
      <c r="M1043" t="s">
        <v>7087</v>
      </c>
      <c r="N1043" t="s">
        <v>7088</v>
      </c>
      <c r="O1043" t="s">
        <v>7075</v>
      </c>
      <c r="P1043">
        <v>37.265437900000002</v>
      </c>
      <c r="Q1043">
        <v>127.68059</v>
      </c>
    </row>
    <row r="1044" spans="1:17" x14ac:dyDescent="0.3">
      <c r="A1044" t="s">
        <v>7089</v>
      </c>
      <c r="B1044" t="s">
        <v>1381</v>
      </c>
      <c r="C1044" t="s">
        <v>7090</v>
      </c>
      <c r="D1044" t="s">
        <v>7091</v>
      </c>
      <c r="E1044" t="str">
        <f>IF(Sheet2!C1044="강원", "강원도", IF(Sheet2!C1044="경기", "경기도", IF(Sheet2!C1044="경남", "경상남도", IF(Sheet2!C1044="경북", "경상북도", IF(Sheet2!C1044="광주", "광주광역시", IF(Sheet2!C1044="대구", "대구광역시", IF(Sheet2!C1044="대전", "대전광역시", IF(Sheet2!C1044="부산", "부산광역시",IF(Sheet2!C1044="서울", "서울특별시",  IF(Sheet2!C1044="세종", "세종특별자치시",  IF(Sheet2!C1044="울산", "울산광역시",IF(Sheet2!C1044="인천", "인천광역시", IF(Sheet2!C1044="전남", "전라남도", IF(Sheet2!C1044="전북", "전라북도",  IF(Sheet2!C1044="제주", "제주특별자치도", IF(Sheet2!C1044="충남", "충청남도", IF(Sheet2!C1044="충북", "충청북도", Sheet2!C1044)))))))))))))))))</f>
        <v>경기도</v>
      </c>
      <c r="F1044" t="str">
        <f>IFERROR(MID(Sheet2!B1044, FIND(" ", Sheet2!B1044) + 1, FIND(" ", Sheet2!B1044, FIND(" ", Sheet2!B1044) + 1) - FIND(" ", Sheet2!B1044) - 1), MID(Sheet2!B1044, FIND(" ", Sheet2!B1044) + 1, LEN(Sheet2!B1044) - FIND(" ", Sheet2!B1044)))</f>
        <v>광주시</v>
      </c>
      <c r="G1044" t="s">
        <v>128</v>
      </c>
      <c r="H1044" s="2" t="s">
        <v>20</v>
      </c>
      <c r="I1044" s="2">
        <v>13</v>
      </c>
      <c r="J1044" t="s">
        <v>7093</v>
      </c>
      <c r="K1044" t="s">
        <v>1678</v>
      </c>
      <c r="L1044" t="s">
        <v>7094</v>
      </c>
      <c r="M1044" t="s">
        <v>7095</v>
      </c>
      <c r="N1044" t="s">
        <v>7096</v>
      </c>
      <c r="O1044" t="s">
        <v>1388</v>
      </c>
      <c r="P1044">
        <v>37.4808953</v>
      </c>
      <c r="Q1044">
        <v>127.18600309999999</v>
      </c>
    </row>
    <row r="1045" spans="1:17" x14ac:dyDescent="0.3">
      <c r="A1045" t="s">
        <v>7097</v>
      </c>
      <c r="B1045" t="s">
        <v>4007</v>
      </c>
      <c r="C1045" t="s">
        <v>7098</v>
      </c>
      <c r="D1045" t="s">
        <v>7099</v>
      </c>
      <c r="E1045" t="str">
        <f>IF(Sheet2!C1045="강원", "강원도", IF(Sheet2!C1045="경기", "경기도", IF(Sheet2!C1045="경남", "경상남도", IF(Sheet2!C1045="경북", "경상북도", IF(Sheet2!C1045="광주", "광주광역시", IF(Sheet2!C1045="대구", "대구광역시", IF(Sheet2!C1045="대전", "대전광역시", IF(Sheet2!C1045="부산", "부산광역시",IF(Sheet2!C1045="서울", "서울특별시",  IF(Sheet2!C1045="세종", "세종특별자치시",  IF(Sheet2!C1045="울산", "울산광역시",IF(Sheet2!C1045="인천", "인천광역시", IF(Sheet2!C1045="전남", "전라남도", IF(Sheet2!C1045="전북", "전라북도",  IF(Sheet2!C1045="제주", "제주특별자치도", IF(Sheet2!C1045="충남", "충청남도", IF(Sheet2!C1045="충북", "충청북도", Sheet2!C1045)))))))))))))))))</f>
        <v>서울특별시</v>
      </c>
      <c r="F1045" t="str">
        <f>IFERROR(MID(Sheet2!B1045, FIND(" ", Sheet2!B1045) + 1, FIND(" ", Sheet2!B1045, FIND(" ", Sheet2!B1045) + 1) - FIND(" ", Sheet2!B1045) - 1), MID(Sheet2!B1045, FIND(" ", Sheet2!B1045) + 1, LEN(Sheet2!B1045) - FIND(" ", Sheet2!B1045)))</f>
        <v>강북구</v>
      </c>
      <c r="G1045" t="s">
        <v>339</v>
      </c>
      <c r="H1045" s="2" t="s">
        <v>120</v>
      </c>
      <c r="I1045" s="2">
        <v>0.6</v>
      </c>
      <c r="J1045" t="s">
        <v>7100</v>
      </c>
      <c r="K1045" t="s">
        <v>7101</v>
      </c>
      <c r="M1045" t="s">
        <v>7102</v>
      </c>
      <c r="O1045" t="s">
        <v>4013</v>
      </c>
      <c r="P1045">
        <v>37.6261212</v>
      </c>
      <c r="Q1045">
        <v>126.9362684</v>
      </c>
    </row>
    <row r="1046" spans="1:17" x14ac:dyDescent="0.3">
      <c r="A1046" t="s">
        <v>7103</v>
      </c>
      <c r="B1046" t="s">
        <v>4306</v>
      </c>
      <c r="C1046" t="s">
        <v>7104</v>
      </c>
      <c r="D1046" t="s">
        <v>7105</v>
      </c>
      <c r="E1046" t="str">
        <f>IF(Sheet2!C1046="강원", "강원도", IF(Sheet2!C1046="경기", "경기도", IF(Sheet2!C1046="경남", "경상남도", IF(Sheet2!C1046="경북", "경상북도", IF(Sheet2!C1046="광주", "광주광역시", IF(Sheet2!C1046="대구", "대구광역시", IF(Sheet2!C1046="대전", "대전광역시", IF(Sheet2!C1046="부산", "부산광역시",IF(Sheet2!C1046="서울", "서울특별시",  IF(Sheet2!C1046="세종", "세종특별자치시",  IF(Sheet2!C1046="울산", "울산광역시",IF(Sheet2!C1046="인천", "인천광역시", IF(Sheet2!C1046="전남", "전라남도", IF(Sheet2!C1046="전북", "전라북도",  IF(Sheet2!C1046="제주", "제주특별자치도", IF(Sheet2!C1046="충남", "충청남도", IF(Sheet2!C1046="충북", "충청북도", Sheet2!C1046)))))))))))))))))</f>
        <v>전라북도</v>
      </c>
      <c r="F1046" t="str">
        <f>IFERROR(MID(Sheet2!B1046, FIND(" ", Sheet2!B1046) + 1, FIND(" ", Sheet2!B1046, FIND(" ", Sheet2!B1046) + 1) - FIND(" ", Sheet2!B1046) - 1), MID(Sheet2!B1046, FIND(" ", Sheet2!B1046) + 1, LEN(Sheet2!B1046) - FIND(" ", Sheet2!B1046)))</f>
        <v>군산시</v>
      </c>
      <c r="G1046" t="s">
        <v>32</v>
      </c>
      <c r="H1046" s="2" t="s">
        <v>60</v>
      </c>
      <c r="I1046" s="2">
        <v>15.6</v>
      </c>
      <c r="J1046" t="s">
        <v>7106</v>
      </c>
      <c r="K1046" t="s">
        <v>71</v>
      </c>
      <c r="L1046" t="s">
        <v>7107</v>
      </c>
      <c r="M1046" t="s">
        <v>7108</v>
      </c>
      <c r="N1046" t="s">
        <v>7109</v>
      </c>
      <c r="O1046" t="s">
        <v>4315</v>
      </c>
      <c r="P1046">
        <v>35.8106492</v>
      </c>
      <c r="Q1046">
        <v>126.4163703</v>
      </c>
    </row>
    <row r="1047" spans="1:17" x14ac:dyDescent="0.3">
      <c r="A1047" t="s">
        <v>7110</v>
      </c>
      <c r="B1047" t="s">
        <v>7111</v>
      </c>
      <c r="C1047" t="s">
        <v>7111</v>
      </c>
      <c r="D1047" t="s">
        <v>7112</v>
      </c>
      <c r="E1047" t="str">
        <f>IF(Sheet2!C1047="강원", "강원도", IF(Sheet2!C1047="경기", "경기도", IF(Sheet2!C1047="경남", "경상남도", IF(Sheet2!C1047="경북", "경상북도", IF(Sheet2!C1047="광주", "광주광역시", IF(Sheet2!C1047="대구", "대구광역시", IF(Sheet2!C1047="대전", "대전광역시", IF(Sheet2!C1047="부산", "부산광역시",IF(Sheet2!C1047="서울", "서울특별시",  IF(Sheet2!C1047="세종", "세종특별자치시",  IF(Sheet2!C1047="울산", "울산광역시",IF(Sheet2!C1047="인천", "인천광역시", IF(Sheet2!C1047="전남", "전라남도", IF(Sheet2!C1047="전북", "전라북도",  IF(Sheet2!C1047="제주", "제주특별자치도", IF(Sheet2!C1047="충남", "충청남도", IF(Sheet2!C1047="충북", "충청북도", Sheet2!C1047)))))))))))))))))</f>
        <v>전라남도</v>
      </c>
      <c r="F1047" t="str">
        <f>IFERROR(MID(Sheet2!B1047, FIND(" ", Sheet2!B1047) + 1, FIND(" ", Sheet2!B1047, FIND(" ", Sheet2!B1047) + 1) - FIND(" ", Sheet2!B1047) - 1), MID(Sheet2!B1047, FIND(" ", Sheet2!B1047) + 1, LEN(Sheet2!B1047) - FIND(" ", Sheet2!B1047)))</f>
        <v>곡성군</v>
      </c>
      <c r="G1047" t="s">
        <v>32</v>
      </c>
      <c r="H1047" s="2" t="s">
        <v>60</v>
      </c>
      <c r="I1047" s="2">
        <v>15</v>
      </c>
      <c r="J1047" t="s">
        <v>7113</v>
      </c>
      <c r="K1047" t="s">
        <v>431</v>
      </c>
      <c r="L1047" t="s">
        <v>7114</v>
      </c>
      <c r="M1047" t="s">
        <v>7115</v>
      </c>
      <c r="N1047" t="s">
        <v>7116</v>
      </c>
      <c r="O1047" t="s">
        <v>7117</v>
      </c>
      <c r="P1047">
        <v>35.247789500000003</v>
      </c>
      <c r="Q1047">
        <v>127.3576791</v>
      </c>
    </row>
    <row r="1048" spans="1:17" x14ac:dyDescent="0.3">
      <c r="A1048" t="s">
        <v>7118</v>
      </c>
      <c r="B1048" t="s">
        <v>2380</v>
      </c>
      <c r="C1048" t="s">
        <v>7119</v>
      </c>
      <c r="D1048" t="s">
        <v>7120</v>
      </c>
      <c r="E1048" t="str">
        <f>IF(Sheet2!C1048="강원", "강원도", IF(Sheet2!C1048="경기", "경기도", IF(Sheet2!C1048="경남", "경상남도", IF(Sheet2!C1048="경북", "경상북도", IF(Sheet2!C1048="광주", "광주광역시", IF(Sheet2!C1048="대구", "대구광역시", IF(Sheet2!C1048="대전", "대전광역시", IF(Sheet2!C1048="부산", "부산광역시",IF(Sheet2!C1048="서울", "서울특별시",  IF(Sheet2!C1048="세종", "세종특별자치시",  IF(Sheet2!C1048="울산", "울산광역시",IF(Sheet2!C1048="인천", "인천광역시", IF(Sheet2!C1048="전남", "전라남도", IF(Sheet2!C1048="전북", "전라북도",  IF(Sheet2!C1048="제주", "제주특별자치도", IF(Sheet2!C1048="충남", "충청남도", IF(Sheet2!C1048="충북", "충청북도", Sheet2!C1048)))))))))))))))))</f>
        <v>전라북도</v>
      </c>
      <c r="F1048" t="str">
        <f>IFERROR(MID(Sheet2!B1048, FIND(" ", Sheet2!B1048) + 1, FIND(" ", Sheet2!B1048, FIND(" ", Sheet2!B1048) + 1) - FIND(" ", Sheet2!B1048) - 1), MID(Sheet2!B1048, FIND(" ", Sheet2!B1048) + 1, LEN(Sheet2!B1048) - FIND(" ", Sheet2!B1048)))</f>
        <v>남원시</v>
      </c>
      <c r="G1048" t="s">
        <v>19</v>
      </c>
      <c r="H1048" s="2" t="s">
        <v>60</v>
      </c>
      <c r="I1048" s="2">
        <v>14.7</v>
      </c>
      <c r="J1048" t="s">
        <v>7121</v>
      </c>
      <c r="K1048" t="s">
        <v>71</v>
      </c>
      <c r="L1048" t="s">
        <v>7122</v>
      </c>
      <c r="M1048" t="s">
        <v>7123</v>
      </c>
      <c r="N1048" t="s">
        <v>7124</v>
      </c>
      <c r="O1048" t="s">
        <v>2388</v>
      </c>
      <c r="P1048">
        <v>35.4592144</v>
      </c>
      <c r="Q1048">
        <v>127.6018698</v>
      </c>
    </row>
    <row r="1049" spans="1:17" x14ac:dyDescent="0.3">
      <c r="A1049" t="s">
        <v>7125</v>
      </c>
      <c r="B1049" t="s">
        <v>2092</v>
      </c>
      <c r="C1049" t="s">
        <v>7126</v>
      </c>
      <c r="D1049" t="s">
        <v>7127</v>
      </c>
      <c r="E1049" t="str">
        <f>IF(Sheet2!C1049="강원", "강원도", IF(Sheet2!C1049="경기", "경기도", IF(Sheet2!C1049="경남", "경상남도", IF(Sheet2!C1049="경북", "경상북도", IF(Sheet2!C1049="광주", "광주광역시", IF(Sheet2!C1049="대구", "대구광역시", IF(Sheet2!C1049="대전", "대전광역시", IF(Sheet2!C1049="부산", "부산광역시",IF(Sheet2!C1049="서울", "서울특별시",  IF(Sheet2!C1049="세종", "세종특별자치시",  IF(Sheet2!C1049="울산", "울산광역시",IF(Sheet2!C1049="인천", "인천광역시", IF(Sheet2!C1049="전남", "전라남도", IF(Sheet2!C1049="전북", "전라북도",  IF(Sheet2!C1049="제주", "제주특별자치도", IF(Sheet2!C1049="충남", "충청남도", IF(Sheet2!C1049="충북", "충청북도", Sheet2!C1049)))))))))))))))))</f>
        <v>전라남도</v>
      </c>
      <c r="F1049" t="str">
        <f>IFERROR(MID(Sheet2!B1049, FIND(" ", Sheet2!B1049) + 1, FIND(" ", Sheet2!B1049, FIND(" ", Sheet2!B1049) + 1) - FIND(" ", Sheet2!B1049) - 1), MID(Sheet2!B1049, FIND(" ", Sheet2!B1049) + 1, LEN(Sheet2!B1049) - FIND(" ", Sheet2!B1049)))</f>
        <v>신안군</v>
      </c>
      <c r="G1049" t="s">
        <v>32</v>
      </c>
      <c r="H1049" s="2" t="s">
        <v>78</v>
      </c>
      <c r="I1049" s="2">
        <v>7</v>
      </c>
      <c r="J1049" t="s">
        <v>7128</v>
      </c>
      <c r="K1049" t="s">
        <v>158</v>
      </c>
      <c r="L1049" t="s">
        <v>138</v>
      </c>
      <c r="M1049" t="s">
        <v>7129</v>
      </c>
      <c r="N1049" t="s">
        <v>7130</v>
      </c>
      <c r="O1049" t="s">
        <v>2097</v>
      </c>
      <c r="P1049">
        <v>34.992012299999999</v>
      </c>
      <c r="Q1049">
        <v>126.17568079999999</v>
      </c>
    </row>
    <row r="1050" spans="1:17" x14ac:dyDescent="0.3">
      <c r="A1050" t="s">
        <v>7131</v>
      </c>
      <c r="B1050" t="s">
        <v>2092</v>
      </c>
      <c r="C1050" t="s">
        <v>7132</v>
      </c>
      <c r="D1050" t="s">
        <v>7133</v>
      </c>
      <c r="E1050" t="str">
        <f>IF(Sheet2!C1050="강원", "강원도", IF(Sheet2!C1050="경기", "경기도", IF(Sheet2!C1050="경남", "경상남도", IF(Sheet2!C1050="경북", "경상북도", IF(Sheet2!C1050="광주", "광주광역시", IF(Sheet2!C1050="대구", "대구광역시", IF(Sheet2!C1050="대전", "대전광역시", IF(Sheet2!C1050="부산", "부산광역시",IF(Sheet2!C1050="서울", "서울특별시",  IF(Sheet2!C1050="세종", "세종특별자치시",  IF(Sheet2!C1050="울산", "울산광역시",IF(Sheet2!C1050="인천", "인천광역시", IF(Sheet2!C1050="전남", "전라남도", IF(Sheet2!C1050="전북", "전라북도",  IF(Sheet2!C1050="제주", "제주특별자치도", IF(Sheet2!C1050="충남", "충청남도", IF(Sheet2!C1050="충북", "충청북도", Sheet2!C1050)))))))))))))))))</f>
        <v>전라남도</v>
      </c>
      <c r="F1050" t="str">
        <f>IFERROR(MID(Sheet2!B1050, FIND(" ", Sheet2!B1050) + 1, FIND(" ", Sheet2!B1050, FIND(" ", Sheet2!B1050) + 1) - FIND(" ", Sheet2!B1050) - 1), MID(Sheet2!B1050, FIND(" ", Sheet2!B1050) + 1, LEN(Sheet2!B1050) - FIND(" ", Sheet2!B1050)))</f>
        <v>신안군</v>
      </c>
      <c r="G1050" t="s">
        <v>19</v>
      </c>
      <c r="H1050" s="2" t="s">
        <v>33</v>
      </c>
      <c r="I1050" s="2">
        <v>4.5999999999999996</v>
      </c>
      <c r="J1050" t="s">
        <v>7134</v>
      </c>
      <c r="K1050" t="s">
        <v>477</v>
      </c>
      <c r="L1050" t="s">
        <v>7135</v>
      </c>
      <c r="M1050" t="s">
        <v>7136</v>
      </c>
      <c r="N1050" t="s">
        <v>7137</v>
      </c>
      <c r="O1050" t="s">
        <v>2097</v>
      </c>
      <c r="P1050">
        <v>34.992012299999999</v>
      </c>
      <c r="Q1050">
        <v>126.17568079999999</v>
      </c>
    </row>
    <row r="1051" spans="1:17" x14ac:dyDescent="0.3">
      <c r="A1051" t="s">
        <v>7138</v>
      </c>
      <c r="B1051" t="s">
        <v>2092</v>
      </c>
      <c r="C1051" t="s">
        <v>7139</v>
      </c>
      <c r="D1051" t="s">
        <v>7140</v>
      </c>
      <c r="E1051" t="str">
        <f>IF(Sheet2!C1051="강원", "강원도", IF(Sheet2!C1051="경기", "경기도", IF(Sheet2!C1051="경남", "경상남도", IF(Sheet2!C1051="경북", "경상북도", IF(Sheet2!C1051="광주", "광주광역시", IF(Sheet2!C1051="대구", "대구광역시", IF(Sheet2!C1051="대전", "대전광역시", IF(Sheet2!C1051="부산", "부산광역시",IF(Sheet2!C1051="서울", "서울특별시",  IF(Sheet2!C1051="세종", "세종특별자치시",  IF(Sheet2!C1051="울산", "울산광역시",IF(Sheet2!C1051="인천", "인천광역시", IF(Sheet2!C1051="전남", "전라남도", IF(Sheet2!C1051="전북", "전라북도",  IF(Sheet2!C1051="제주", "제주특별자치도", IF(Sheet2!C1051="충남", "충청남도", IF(Sheet2!C1051="충북", "충청북도", Sheet2!C1051)))))))))))))))))</f>
        <v>전라남도</v>
      </c>
      <c r="F1051" t="str">
        <f>IFERROR(MID(Sheet2!B1051, FIND(" ", Sheet2!B1051) + 1, FIND(" ", Sheet2!B1051, FIND(" ", Sheet2!B1051) + 1) - FIND(" ", Sheet2!B1051) - 1), MID(Sheet2!B1051, FIND(" ", Sheet2!B1051) + 1, LEN(Sheet2!B1051) - FIND(" ", Sheet2!B1051)))</f>
        <v>신안군</v>
      </c>
      <c r="G1051" t="s">
        <v>32</v>
      </c>
      <c r="H1051" s="2" t="s">
        <v>20</v>
      </c>
      <c r="I1051" s="2">
        <v>10.3</v>
      </c>
      <c r="J1051" t="s">
        <v>7141</v>
      </c>
      <c r="K1051" t="s">
        <v>80</v>
      </c>
      <c r="L1051" t="s">
        <v>138</v>
      </c>
      <c r="M1051" t="s">
        <v>7142</v>
      </c>
      <c r="N1051" t="s">
        <v>7143</v>
      </c>
      <c r="O1051" t="s">
        <v>2097</v>
      </c>
      <c r="P1051">
        <v>34.992012299999999</v>
      </c>
      <c r="Q1051">
        <v>126.17568079999999</v>
      </c>
    </row>
    <row r="1052" spans="1:17" x14ac:dyDescent="0.3">
      <c r="A1052" t="s">
        <v>7144</v>
      </c>
      <c r="B1052" t="s">
        <v>2092</v>
      </c>
      <c r="C1052" t="s">
        <v>7145</v>
      </c>
      <c r="D1052" t="s">
        <v>7146</v>
      </c>
      <c r="E1052" t="str">
        <f>IF(Sheet2!C1052="강원", "강원도", IF(Sheet2!C1052="경기", "경기도", IF(Sheet2!C1052="경남", "경상남도", IF(Sheet2!C1052="경북", "경상북도", IF(Sheet2!C1052="광주", "광주광역시", IF(Sheet2!C1052="대구", "대구광역시", IF(Sheet2!C1052="대전", "대전광역시", IF(Sheet2!C1052="부산", "부산광역시",IF(Sheet2!C1052="서울", "서울특별시",  IF(Sheet2!C1052="세종", "세종특별자치시",  IF(Sheet2!C1052="울산", "울산광역시",IF(Sheet2!C1052="인천", "인천광역시", IF(Sheet2!C1052="전남", "전라남도", IF(Sheet2!C1052="전북", "전라북도",  IF(Sheet2!C1052="제주", "제주특별자치도", IF(Sheet2!C1052="충남", "충청남도", IF(Sheet2!C1052="충북", "충청북도", Sheet2!C1052)))))))))))))))))</f>
        <v>전라남도</v>
      </c>
      <c r="F1052" t="str">
        <f>IFERROR(MID(Sheet2!B1052, FIND(" ", Sheet2!B1052) + 1, FIND(" ", Sheet2!B1052, FIND(" ", Sheet2!B1052) + 1) - FIND(" ", Sheet2!B1052) - 1), MID(Sheet2!B1052, FIND(" ", Sheet2!B1052) + 1, LEN(Sheet2!B1052) - FIND(" ", Sheet2!B1052)))</f>
        <v>신안군</v>
      </c>
      <c r="G1052" t="s">
        <v>19</v>
      </c>
      <c r="H1052" s="2" t="s">
        <v>20</v>
      </c>
      <c r="I1052" s="2">
        <v>10.8</v>
      </c>
      <c r="J1052" t="s">
        <v>7147</v>
      </c>
      <c r="K1052" t="s">
        <v>80</v>
      </c>
      <c r="L1052" t="s">
        <v>138</v>
      </c>
      <c r="M1052" t="s">
        <v>7148</v>
      </c>
      <c r="N1052" t="s">
        <v>138</v>
      </c>
      <c r="O1052" t="s">
        <v>2097</v>
      </c>
      <c r="P1052">
        <v>34.992012299999999</v>
      </c>
      <c r="Q1052">
        <v>126.17568079999999</v>
      </c>
    </row>
    <row r="1053" spans="1:17" x14ac:dyDescent="0.3">
      <c r="A1053" t="s">
        <v>7149</v>
      </c>
      <c r="B1053" t="s">
        <v>7150</v>
      </c>
      <c r="C1053" t="s">
        <v>7150</v>
      </c>
      <c r="D1053" t="s">
        <v>7151</v>
      </c>
      <c r="E1053" t="str">
        <f>IF(Sheet2!C1053="강원", "강원도", IF(Sheet2!C1053="경기", "경기도", IF(Sheet2!C1053="경남", "경상남도", IF(Sheet2!C1053="경북", "경상북도", IF(Sheet2!C1053="광주", "광주광역시", IF(Sheet2!C1053="대구", "대구광역시", IF(Sheet2!C1053="대전", "대전광역시", IF(Sheet2!C1053="부산", "부산광역시",IF(Sheet2!C1053="서울", "서울특별시",  IF(Sheet2!C1053="세종", "세종특별자치시",  IF(Sheet2!C1053="울산", "울산광역시",IF(Sheet2!C1053="인천", "인천광역시", IF(Sheet2!C1053="전남", "전라남도", IF(Sheet2!C1053="전북", "전라북도",  IF(Sheet2!C1053="제주", "제주특별자치도", IF(Sheet2!C1053="충남", "충청남도", IF(Sheet2!C1053="충북", "충청북도", Sheet2!C1053)))))))))))))))))</f>
        <v>전라남도</v>
      </c>
      <c r="F1053" t="str">
        <f>IFERROR(MID(Sheet2!B1053, FIND(" ", Sheet2!B1053) + 1, FIND(" ", Sheet2!B1053, FIND(" ", Sheet2!B1053) + 1) - FIND(" ", Sheet2!B1053) - 1), MID(Sheet2!B1053, FIND(" ", Sheet2!B1053) + 1, LEN(Sheet2!B1053) - FIND(" ", Sheet2!B1053)))</f>
        <v>장성군</v>
      </c>
      <c r="G1053" t="s">
        <v>32</v>
      </c>
      <c r="H1053" s="2" t="s">
        <v>20</v>
      </c>
      <c r="I1053" s="2">
        <v>11.2</v>
      </c>
      <c r="J1053" t="s">
        <v>7152</v>
      </c>
      <c r="K1053" t="s">
        <v>5984</v>
      </c>
      <c r="L1053" t="s">
        <v>7153</v>
      </c>
      <c r="M1053" t="s">
        <v>7154</v>
      </c>
      <c r="N1053" t="s">
        <v>7155</v>
      </c>
      <c r="O1053" t="s">
        <v>7156</v>
      </c>
      <c r="P1053">
        <v>35.469351699999997</v>
      </c>
      <c r="Q1053">
        <v>126.8012602</v>
      </c>
    </row>
    <row r="1054" spans="1:17" x14ac:dyDescent="0.3">
      <c r="A1054" t="s">
        <v>7157</v>
      </c>
      <c r="B1054" t="s">
        <v>7158</v>
      </c>
      <c r="C1054" t="s">
        <v>7159</v>
      </c>
      <c r="D1054" t="s">
        <v>7160</v>
      </c>
      <c r="E1054" t="str">
        <f>IF(Sheet2!C1054="강원", "강원도", IF(Sheet2!C1054="경기", "경기도", IF(Sheet2!C1054="경남", "경상남도", IF(Sheet2!C1054="경북", "경상북도", IF(Sheet2!C1054="광주", "광주광역시", IF(Sheet2!C1054="대구", "대구광역시", IF(Sheet2!C1054="대전", "대전광역시", IF(Sheet2!C1054="부산", "부산광역시",IF(Sheet2!C1054="서울", "서울특별시",  IF(Sheet2!C1054="세종", "세종특별자치시",  IF(Sheet2!C1054="울산", "울산광역시",IF(Sheet2!C1054="인천", "인천광역시", IF(Sheet2!C1054="전남", "전라남도", IF(Sheet2!C1054="전북", "전라북도",  IF(Sheet2!C1054="제주", "제주특별자치도", IF(Sheet2!C1054="충남", "충청남도", IF(Sheet2!C1054="충북", "충청북도", Sheet2!C1054)))))))))))))))))</f>
        <v>강원도</v>
      </c>
      <c r="F1054" t="str">
        <f>IFERROR(MID(Sheet2!B1054, FIND(" ", Sheet2!B1054) + 1, FIND(" ", Sheet2!B1054, FIND(" ", Sheet2!B1054) + 1) - FIND(" ", Sheet2!B1054) - 1), MID(Sheet2!B1054, FIND(" ", Sheet2!B1054) + 1, LEN(Sheet2!B1054) - FIND(" ", Sheet2!B1054)))</f>
        <v>평창군</v>
      </c>
      <c r="G1054" t="s">
        <v>32</v>
      </c>
      <c r="H1054" s="2" t="s">
        <v>20</v>
      </c>
      <c r="I1054" s="2">
        <v>10.7</v>
      </c>
      <c r="J1054" t="s">
        <v>7161</v>
      </c>
      <c r="K1054" t="s">
        <v>22</v>
      </c>
      <c r="L1054" t="s">
        <v>7162</v>
      </c>
      <c r="M1054" t="s">
        <v>7163</v>
      </c>
      <c r="N1054" t="s">
        <v>7164</v>
      </c>
      <c r="O1054" t="s">
        <v>7165</v>
      </c>
      <c r="P1054">
        <v>37.761895000000003</v>
      </c>
      <c r="Q1054">
        <v>128.5782112</v>
      </c>
    </row>
    <row r="1055" spans="1:17" x14ac:dyDescent="0.3">
      <c r="A1055" t="s">
        <v>7166</v>
      </c>
      <c r="B1055" t="s">
        <v>7167</v>
      </c>
      <c r="C1055" t="s">
        <v>7167</v>
      </c>
      <c r="D1055" t="s">
        <v>7168</v>
      </c>
      <c r="E1055" t="str">
        <f>IF(Sheet2!C1055="강원", "강원도", IF(Sheet2!C1055="경기", "경기도", IF(Sheet2!C1055="경남", "경상남도", IF(Sheet2!C1055="경북", "경상북도", IF(Sheet2!C1055="광주", "광주광역시", IF(Sheet2!C1055="대구", "대구광역시", IF(Sheet2!C1055="대전", "대전광역시", IF(Sheet2!C1055="부산", "부산광역시",IF(Sheet2!C1055="서울", "서울특별시",  IF(Sheet2!C1055="세종", "세종특별자치시",  IF(Sheet2!C1055="울산", "울산광역시",IF(Sheet2!C1055="인천", "인천광역시", IF(Sheet2!C1055="전남", "전라남도", IF(Sheet2!C1055="전북", "전라북도",  IF(Sheet2!C1055="제주", "제주특별자치도", IF(Sheet2!C1055="충남", "충청남도", IF(Sheet2!C1055="충북", "충청북도", Sheet2!C1055)))))))))))))))))</f>
        <v>전라북도</v>
      </c>
      <c r="F1055" t="str">
        <f>IFERROR(MID(Sheet2!B1055, FIND(" ", Sheet2!B1055) + 1, FIND(" ", Sheet2!B1055, FIND(" ", Sheet2!B1055) + 1) - FIND(" ", Sheet2!B1055) - 1), MID(Sheet2!B1055, FIND(" ", Sheet2!B1055) + 1, LEN(Sheet2!B1055) - FIND(" ", Sheet2!B1055)))</f>
        <v>남원시</v>
      </c>
      <c r="G1055" t="s">
        <v>19</v>
      </c>
      <c r="H1055" s="2" t="s">
        <v>20</v>
      </c>
      <c r="I1055" s="2">
        <v>10.3</v>
      </c>
      <c r="J1055" t="s">
        <v>7169</v>
      </c>
      <c r="K1055" t="s">
        <v>122</v>
      </c>
      <c r="L1055" t="s">
        <v>138</v>
      </c>
      <c r="M1055" t="s">
        <v>7170</v>
      </c>
      <c r="N1055" t="s">
        <v>7171</v>
      </c>
      <c r="O1055" t="s">
        <v>7172</v>
      </c>
      <c r="P1055">
        <v>37.101405</v>
      </c>
      <c r="Q1055">
        <v>129.36629199999999</v>
      </c>
    </row>
    <row r="1056" spans="1:17" x14ac:dyDescent="0.3">
      <c r="A1056" t="s">
        <v>7173</v>
      </c>
      <c r="B1056" t="s">
        <v>7174</v>
      </c>
      <c r="C1056" t="s">
        <v>7175</v>
      </c>
      <c r="D1056" t="s">
        <v>7176</v>
      </c>
      <c r="E1056" t="str">
        <f>IF(Sheet2!C1056="강원", "강원도", IF(Sheet2!C1056="경기", "경기도", IF(Sheet2!C1056="경남", "경상남도", IF(Sheet2!C1056="경북", "경상북도", IF(Sheet2!C1056="광주", "광주광역시", IF(Sheet2!C1056="대구", "대구광역시", IF(Sheet2!C1056="대전", "대전광역시", IF(Sheet2!C1056="부산", "부산광역시",IF(Sheet2!C1056="서울", "서울특별시",  IF(Sheet2!C1056="세종", "세종특별자치시",  IF(Sheet2!C1056="울산", "울산광역시",IF(Sheet2!C1056="인천", "인천광역시", IF(Sheet2!C1056="전남", "전라남도", IF(Sheet2!C1056="전북", "전라북도",  IF(Sheet2!C1056="제주", "제주특별자치도", IF(Sheet2!C1056="충남", "충청남도", IF(Sheet2!C1056="충북", "충청북도", Sheet2!C1056)))))))))))))))))</f>
        <v>충청북도</v>
      </c>
      <c r="F1056" t="str">
        <f>IFERROR(MID(Sheet2!B1056, FIND(" ", Sheet2!B1056) + 1, FIND(" ", Sheet2!B1056, FIND(" ", Sheet2!B1056) + 1) - FIND(" ", Sheet2!B1056) - 1), MID(Sheet2!B1056, FIND(" ", Sheet2!B1056) + 1, LEN(Sheet2!B1056) - FIND(" ", Sheet2!B1056)))</f>
        <v>충주시</v>
      </c>
      <c r="G1056" t="s">
        <v>32</v>
      </c>
      <c r="H1056" s="2" t="s">
        <v>78</v>
      </c>
      <c r="I1056" s="2">
        <v>7.84</v>
      </c>
      <c r="J1056" t="s">
        <v>7178</v>
      </c>
      <c r="K1056" t="s">
        <v>158</v>
      </c>
      <c r="L1056" t="s">
        <v>7179</v>
      </c>
      <c r="M1056" t="s">
        <v>7180</v>
      </c>
      <c r="N1056" t="s">
        <v>7181</v>
      </c>
      <c r="O1056" t="s">
        <v>7182</v>
      </c>
      <c r="P1056">
        <v>37.016603199999999</v>
      </c>
      <c r="Q1056">
        <v>127.9194123</v>
      </c>
    </row>
    <row r="1057" spans="1:17" x14ac:dyDescent="0.3">
      <c r="A1057" t="s">
        <v>7183</v>
      </c>
      <c r="B1057" t="s">
        <v>7174</v>
      </c>
      <c r="C1057" t="s">
        <v>7184</v>
      </c>
      <c r="D1057" t="s">
        <v>7185</v>
      </c>
      <c r="E1057" t="str">
        <f>IF(Sheet2!C1057="강원", "강원도", IF(Sheet2!C1057="경기", "경기도", IF(Sheet2!C1057="경남", "경상남도", IF(Sheet2!C1057="경북", "경상북도", IF(Sheet2!C1057="광주", "광주광역시", IF(Sheet2!C1057="대구", "대구광역시", IF(Sheet2!C1057="대전", "대전광역시", IF(Sheet2!C1057="부산", "부산광역시",IF(Sheet2!C1057="서울", "서울특별시",  IF(Sheet2!C1057="세종", "세종특별자치시",  IF(Sheet2!C1057="울산", "울산광역시",IF(Sheet2!C1057="인천", "인천광역시", IF(Sheet2!C1057="전남", "전라남도", IF(Sheet2!C1057="전북", "전라북도",  IF(Sheet2!C1057="제주", "제주특별자치도", IF(Sheet2!C1057="충남", "충청남도", IF(Sheet2!C1057="충북", "충청북도", Sheet2!C1057)))))))))))))))))</f>
        <v>충청북도</v>
      </c>
      <c r="F1057" t="str">
        <f>IFERROR(MID(Sheet2!B1057, FIND(" ", Sheet2!B1057) + 1, FIND(" ", Sheet2!B1057, FIND(" ", Sheet2!B1057) + 1) - FIND(" ", Sheet2!B1057) - 1), MID(Sheet2!B1057, FIND(" ", Sheet2!B1057) + 1, LEN(Sheet2!B1057) - FIND(" ", Sheet2!B1057)))</f>
        <v>충주시</v>
      </c>
      <c r="G1057" t="s">
        <v>32</v>
      </c>
      <c r="H1057" s="2" t="s">
        <v>20</v>
      </c>
      <c r="I1057" s="2">
        <v>11.9</v>
      </c>
      <c r="J1057" t="s">
        <v>7186</v>
      </c>
      <c r="K1057" t="s">
        <v>22</v>
      </c>
      <c r="L1057" t="s">
        <v>138</v>
      </c>
      <c r="M1057" t="s">
        <v>7187</v>
      </c>
      <c r="N1057" t="s">
        <v>138</v>
      </c>
      <c r="O1057" t="s">
        <v>7182</v>
      </c>
      <c r="P1057">
        <v>37.016603199999999</v>
      </c>
      <c r="Q1057">
        <v>127.9194123</v>
      </c>
    </row>
    <row r="1058" spans="1:17" x14ac:dyDescent="0.3">
      <c r="A1058" t="s">
        <v>7188</v>
      </c>
      <c r="B1058" t="s">
        <v>7189</v>
      </c>
      <c r="C1058" t="s">
        <v>7190</v>
      </c>
      <c r="D1058" t="s">
        <v>7191</v>
      </c>
      <c r="E1058" t="str">
        <f>IF(Sheet2!C1058="강원", "강원도", IF(Sheet2!C1058="경기", "경기도", IF(Sheet2!C1058="경남", "경상남도", IF(Sheet2!C1058="경북", "경상북도", IF(Sheet2!C1058="광주", "광주광역시", IF(Sheet2!C1058="대구", "대구광역시", IF(Sheet2!C1058="대전", "대전광역시", IF(Sheet2!C1058="부산", "부산광역시",IF(Sheet2!C1058="서울", "서울특별시",  IF(Sheet2!C1058="세종", "세종특별자치시",  IF(Sheet2!C1058="울산", "울산광역시",IF(Sheet2!C1058="인천", "인천광역시", IF(Sheet2!C1058="전남", "전라남도", IF(Sheet2!C1058="전북", "전라북도",  IF(Sheet2!C1058="제주", "제주특별자치도", IF(Sheet2!C1058="충남", "충청남도", IF(Sheet2!C1058="충북", "충청북도", Sheet2!C1058)))))))))))))))))</f>
        <v>경상북도</v>
      </c>
      <c r="F1058" t="str">
        <f>IFERROR(MID(Sheet2!B1058, FIND(" ", Sheet2!B1058) + 1, FIND(" ", Sheet2!B1058, FIND(" ", Sheet2!B1058) + 1) - FIND(" ", Sheet2!B1058) - 1), MID(Sheet2!B1058, FIND(" ", Sheet2!B1058) + 1, LEN(Sheet2!B1058) - FIND(" ", Sheet2!B1058)))</f>
        <v>문경시</v>
      </c>
      <c r="G1058" t="s">
        <v>32</v>
      </c>
      <c r="H1058" s="2" t="s">
        <v>78</v>
      </c>
      <c r="I1058" s="2">
        <v>8.9</v>
      </c>
      <c r="J1058" t="s">
        <v>7192</v>
      </c>
      <c r="K1058" t="s">
        <v>87</v>
      </c>
      <c r="L1058" t="s">
        <v>7193</v>
      </c>
      <c r="M1058" t="s">
        <v>7194</v>
      </c>
      <c r="N1058" t="s">
        <v>7195</v>
      </c>
      <c r="O1058" t="s">
        <v>7196</v>
      </c>
      <c r="P1058">
        <v>36.775237099999998</v>
      </c>
      <c r="Q1058">
        <v>128.068198</v>
      </c>
    </row>
    <row r="1059" spans="1:17" x14ac:dyDescent="0.3">
      <c r="A1059" t="s">
        <v>7197</v>
      </c>
      <c r="B1059" t="s">
        <v>7189</v>
      </c>
      <c r="C1059" t="s">
        <v>7198</v>
      </c>
      <c r="D1059" t="s">
        <v>7199</v>
      </c>
      <c r="E1059" t="str">
        <f>IF(Sheet2!C1059="강원", "강원도", IF(Sheet2!C1059="경기", "경기도", IF(Sheet2!C1059="경남", "경상남도", IF(Sheet2!C1059="경북", "경상북도", IF(Sheet2!C1059="광주", "광주광역시", IF(Sheet2!C1059="대구", "대구광역시", IF(Sheet2!C1059="대전", "대전광역시", IF(Sheet2!C1059="부산", "부산광역시",IF(Sheet2!C1059="서울", "서울특별시",  IF(Sheet2!C1059="세종", "세종특별자치시",  IF(Sheet2!C1059="울산", "울산광역시",IF(Sheet2!C1059="인천", "인천광역시", IF(Sheet2!C1059="전남", "전라남도", IF(Sheet2!C1059="전북", "전라북도",  IF(Sheet2!C1059="제주", "제주특별자치도", IF(Sheet2!C1059="충남", "충청남도", IF(Sheet2!C1059="충북", "충청북도", Sheet2!C1059)))))))))))))))))</f>
        <v>충청북도</v>
      </c>
      <c r="F1059" t="str">
        <f>IFERROR(MID(Sheet2!B1059, FIND(" ", Sheet2!B1059) + 1, FIND(" ", Sheet2!B1059, FIND(" ", Sheet2!B1059) + 1) - FIND(" ", Sheet2!B1059) - 1), MID(Sheet2!B1059, FIND(" ", Sheet2!B1059) + 1, LEN(Sheet2!B1059) - FIND(" ", Sheet2!B1059)))</f>
        <v>충주시</v>
      </c>
      <c r="G1059" t="s">
        <v>32</v>
      </c>
      <c r="H1059" s="2" t="s">
        <v>78</v>
      </c>
      <c r="I1059" s="2">
        <v>8.1</v>
      </c>
      <c r="J1059" t="s">
        <v>7200</v>
      </c>
      <c r="K1059" t="s">
        <v>122</v>
      </c>
      <c r="L1059" t="s">
        <v>138</v>
      </c>
      <c r="M1059" t="s">
        <v>7201</v>
      </c>
      <c r="N1059" t="s">
        <v>7202</v>
      </c>
      <c r="O1059" t="s">
        <v>7196</v>
      </c>
      <c r="P1059">
        <v>36.775237099999998</v>
      </c>
      <c r="Q1059">
        <v>128.068198</v>
      </c>
    </row>
    <row r="1060" spans="1:17" x14ac:dyDescent="0.3">
      <c r="A1060" t="s">
        <v>7203</v>
      </c>
      <c r="B1060" t="s">
        <v>7189</v>
      </c>
      <c r="C1060" t="s">
        <v>7204</v>
      </c>
      <c r="D1060" t="s">
        <v>7205</v>
      </c>
      <c r="E1060" t="str">
        <f>IF(Sheet2!C1060="강원", "강원도", IF(Sheet2!C1060="경기", "경기도", IF(Sheet2!C1060="경남", "경상남도", IF(Sheet2!C1060="경북", "경상북도", IF(Sheet2!C1060="광주", "광주광역시", IF(Sheet2!C1060="대구", "대구광역시", IF(Sheet2!C1060="대전", "대전광역시", IF(Sheet2!C1060="부산", "부산광역시",IF(Sheet2!C1060="서울", "서울특별시",  IF(Sheet2!C1060="세종", "세종특별자치시",  IF(Sheet2!C1060="울산", "울산광역시",IF(Sheet2!C1060="인천", "인천광역시", IF(Sheet2!C1060="전남", "전라남도", IF(Sheet2!C1060="전북", "전라북도",  IF(Sheet2!C1060="제주", "제주특별자치도", IF(Sheet2!C1060="충남", "충청남도", IF(Sheet2!C1060="충북", "충청북도", Sheet2!C1060)))))))))))))))))</f>
        <v>충청북도</v>
      </c>
      <c r="F1060" t="str">
        <f>IFERROR(MID(Sheet2!B1060, FIND(" ", Sheet2!B1060) + 1, FIND(" ", Sheet2!B1060, FIND(" ", Sheet2!B1060) + 1) - FIND(" ", Sheet2!B1060) - 1), MID(Sheet2!B1060, FIND(" ", Sheet2!B1060) + 1, LEN(Sheet2!B1060) - FIND(" ", Sheet2!B1060)))</f>
        <v>충주시</v>
      </c>
      <c r="G1060" t="s">
        <v>32</v>
      </c>
      <c r="H1060" s="2" t="s">
        <v>78</v>
      </c>
      <c r="I1060" s="2">
        <v>9.5</v>
      </c>
      <c r="J1060" t="s">
        <v>7206</v>
      </c>
      <c r="K1060" t="s">
        <v>80</v>
      </c>
      <c r="L1060" t="s">
        <v>138</v>
      </c>
      <c r="M1060" t="s">
        <v>7207</v>
      </c>
      <c r="N1060" t="s">
        <v>138</v>
      </c>
      <c r="O1060" t="s">
        <v>7196</v>
      </c>
      <c r="P1060">
        <v>36.775237099999998</v>
      </c>
      <c r="Q1060">
        <v>128.068198</v>
      </c>
    </row>
    <row r="1061" spans="1:17" x14ac:dyDescent="0.3">
      <c r="A1061" t="s">
        <v>7208</v>
      </c>
      <c r="B1061" t="s">
        <v>7189</v>
      </c>
      <c r="C1061" t="s">
        <v>7209</v>
      </c>
      <c r="D1061" t="s">
        <v>7210</v>
      </c>
      <c r="E1061" t="str">
        <f>IF(Sheet2!C1061="강원", "강원도", IF(Sheet2!C1061="경기", "경기도", IF(Sheet2!C1061="경남", "경상남도", IF(Sheet2!C1061="경북", "경상북도", IF(Sheet2!C1061="광주", "광주광역시", IF(Sheet2!C1061="대구", "대구광역시", IF(Sheet2!C1061="대전", "대전광역시", IF(Sheet2!C1061="부산", "부산광역시",IF(Sheet2!C1061="서울", "서울특별시",  IF(Sheet2!C1061="세종", "세종특별자치시",  IF(Sheet2!C1061="울산", "울산광역시",IF(Sheet2!C1061="인천", "인천광역시", IF(Sheet2!C1061="전남", "전라남도", IF(Sheet2!C1061="전북", "전라북도",  IF(Sheet2!C1061="제주", "제주특별자치도", IF(Sheet2!C1061="충남", "충청남도", IF(Sheet2!C1061="충북", "충청북도", Sheet2!C1061)))))))))))))))))</f>
        <v>충청북도</v>
      </c>
      <c r="F1061" t="str">
        <f>IFERROR(MID(Sheet2!B1061, FIND(" ", Sheet2!B1061) + 1, FIND(" ", Sheet2!B1061, FIND(" ", Sheet2!B1061) + 1) - FIND(" ", Sheet2!B1061) - 1), MID(Sheet2!B1061, FIND(" ", Sheet2!B1061) + 1, LEN(Sheet2!B1061) - FIND(" ", Sheet2!B1061)))</f>
        <v>충주시</v>
      </c>
      <c r="G1061" t="s">
        <v>19</v>
      </c>
      <c r="H1061" s="2" t="s">
        <v>78</v>
      </c>
      <c r="I1061" s="2">
        <v>9</v>
      </c>
      <c r="J1061" t="s">
        <v>7211</v>
      </c>
      <c r="K1061" t="s">
        <v>80</v>
      </c>
      <c r="L1061" t="s">
        <v>138</v>
      </c>
      <c r="M1061" t="s">
        <v>7212</v>
      </c>
      <c r="N1061" t="s">
        <v>7213</v>
      </c>
      <c r="O1061" t="s">
        <v>7196</v>
      </c>
      <c r="P1061">
        <v>36.775237099999998</v>
      </c>
      <c r="Q1061">
        <v>128.068198</v>
      </c>
    </row>
    <row r="1062" spans="1:17" x14ac:dyDescent="0.3">
      <c r="A1062" t="s">
        <v>7214</v>
      </c>
      <c r="B1062" t="s">
        <v>7215</v>
      </c>
      <c r="C1062" t="s">
        <v>7216</v>
      </c>
      <c r="D1062" t="s">
        <v>7217</v>
      </c>
      <c r="E1062" t="str">
        <f>IF(Sheet2!C1062="강원", "강원도", IF(Sheet2!C1062="경기", "경기도", IF(Sheet2!C1062="경남", "경상남도", IF(Sheet2!C1062="경북", "경상북도", IF(Sheet2!C1062="광주", "광주광역시", IF(Sheet2!C1062="대구", "대구광역시", IF(Sheet2!C1062="대전", "대전광역시", IF(Sheet2!C1062="부산", "부산광역시",IF(Sheet2!C1062="서울", "서울특별시",  IF(Sheet2!C1062="세종", "세종특별자치시",  IF(Sheet2!C1062="울산", "울산광역시",IF(Sheet2!C1062="인천", "인천광역시", IF(Sheet2!C1062="전남", "전라남도", IF(Sheet2!C1062="전북", "전라북도",  IF(Sheet2!C1062="제주", "제주특별자치도", IF(Sheet2!C1062="충남", "충청남도", IF(Sheet2!C1062="충북", "충청북도", Sheet2!C1062)))))))))))))))))</f>
        <v>전라북도</v>
      </c>
      <c r="F1062" t="str">
        <f>IFERROR(MID(Sheet2!B1062, FIND(" ", Sheet2!B1062) + 1, FIND(" ", Sheet2!B1062, FIND(" ", Sheet2!B1062) + 1) - FIND(" ", Sheet2!B1062) - 1), MID(Sheet2!B1062, FIND(" ", Sheet2!B1062) + 1, LEN(Sheet2!B1062) - FIND(" ", Sheet2!B1062)))</f>
        <v>익산시</v>
      </c>
      <c r="G1062" t="s">
        <v>128</v>
      </c>
      <c r="H1062" s="2" t="s">
        <v>50</v>
      </c>
      <c r="I1062" s="2">
        <v>20.7</v>
      </c>
      <c r="J1062" t="s">
        <v>7219</v>
      </c>
      <c r="K1062" t="s">
        <v>105</v>
      </c>
      <c r="L1062" t="s">
        <v>138</v>
      </c>
      <c r="M1062" t="s">
        <v>7220</v>
      </c>
      <c r="N1062" t="s">
        <v>7221</v>
      </c>
      <c r="O1062" t="s">
        <v>7222</v>
      </c>
      <c r="P1062">
        <v>36.0689955</v>
      </c>
      <c r="Q1062">
        <v>126.9163724</v>
      </c>
    </row>
    <row r="1063" spans="1:17" x14ac:dyDescent="0.3">
      <c r="A1063" t="s">
        <v>7223</v>
      </c>
      <c r="B1063" t="s">
        <v>7215</v>
      </c>
      <c r="C1063" t="s">
        <v>7224</v>
      </c>
      <c r="D1063" t="s">
        <v>7225</v>
      </c>
      <c r="E1063" t="str">
        <f>IF(Sheet2!C1063="강원", "강원도", IF(Sheet2!C1063="경기", "경기도", IF(Sheet2!C1063="경남", "경상남도", IF(Sheet2!C1063="경북", "경상북도", IF(Sheet2!C1063="광주", "광주광역시", IF(Sheet2!C1063="대구", "대구광역시", IF(Sheet2!C1063="대전", "대전광역시", IF(Sheet2!C1063="부산", "부산광역시",IF(Sheet2!C1063="서울", "서울특별시",  IF(Sheet2!C1063="세종", "세종특별자치시",  IF(Sheet2!C1063="울산", "울산광역시",IF(Sheet2!C1063="인천", "인천광역시", IF(Sheet2!C1063="전남", "전라남도", IF(Sheet2!C1063="전북", "전라북도",  IF(Sheet2!C1063="제주", "제주특별자치도", IF(Sheet2!C1063="충남", "충청남도", IF(Sheet2!C1063="충북", "충청북도", Sheet2!C1063)))))))))))))))))</f>
        <v>전라북도</v>
      </c>
      <c r="F1063" t="str">
        <f>IFERROR(MID(Sheet2!B1063, FIND(" ", Sheet2!B1063) + 1, FIND(" ", Sheet2!B1063, FIND(" ", Sheet2!B1063) + 1) - FIND(" ", Sheet2!B1063) - 1), MID(Sheet2!B1063, FIND(" ", Sheet2!B1063) + 1, LEN(Sheet2!B1063) - FIND(" ", Sheet2!B1063)))</f>
        <v>익산시</v>
      </c>
      <c r="G1063" t="s">
        <v>32</v>
      </c>
      <c r="H1063" s="2" t="s">
        <v>50</v>
      </c>
      <c r="I1063" s="2">
        <v>21.3</v>
      </c>
      <c r="J1063" t="s">
        <v>7226</v>
      </c>
      <c r="K1063" t="s">
        <v>71</v>
      </c>
      <c r="L1063" t="s">
        <v>138</v>
      </c>
      <c r="M1063" t="s">
        <v>7227</v>
      </c>
      <c r="N1063" t="s">
        <v>7228</v>
      </c>
      <c r="O1063" t="s">
        <v>7222</v>
      </c>
      <c r="P1063">
        <v>36.0689955</v>
      </c>
      <c r="Q1063">
        <v>126.9163724</v>
      </c>
    </row>
    <row r="1064" spans="1:17" x14ac:dyDescent="0.3">
      <c r="A1064" t="s">
        <v>7229</v>
      </c>
      <c r="B1064" t="s">
        <v>7230</v>
      </c>
      <c r="C1064" t="s">
        <v>7231</v>
      </c>
      <c r="D1064" t="s">
        <v>7232</v>
      </c>
      <c r="E1064" t="str">
        <f>IF(Sheet2!C1064="강원", "강원도", IF(Sheet2!C1064="경기", "경기도", IF(Sheet2!C1064="경남", "경상남도", IF(Sheet2!C1064="경북", "경상북도", IF(Sheet2!C1064="광주", "광주광역시", IF(Sheet2!C1064="대구", "대구광역시", IF(Sheet2!C1064="대전", "대전광역시", IF(Sheet2!C1064="부산", "부산광역시",IF(Sheet2!C1064="서울", "서울특별시",  IF(Sheet2!C1064="세종", "세종특별자치시",  IF(Sheet2!C1064="울산", "울산광역시",IF(Sheet2!C1064="인천", "인천광역시", IF(Sheet2!C1064="전남", "전라남도", IF(Sheet2!C1064="전북", "전라북도",  IF(Sheet2!C1064="제주", "제주특별자치도", IF(Sheet2!C1064="충남", "충청남도", IF(Sheet2!C1064="충북", "충청북도", Sheet2!C1064)))))))))))))))))</f>
        <v>전라북도</v>
      </c>
      <c r="F1064" t="str">
        <f>IFERROR(MID(Sheet2!B1064, FIND(" ", Sheet2!B1064) + 1, FIND(" ", Sheet2!B1064, FIND(" ", Sheet2!B1064) + 1) - FIND(" ", Sheet2!B1064) - 1), MID(Sheet2!B1064, FIND(" ", Sheet2!B1064) + 1, LEN(Sheet2!B1064) - FIND(" ", Sheet2!B1064)))</f>
        <v>고창군</v>
      </c>
      <c r="G1064" t="s">
        <v>32</v>
      </c>
      <c r="H1064" s="2" t="s">
        <v>78</v>
      </c>
      <c r="I1064" s="2">
        <v>9.0399999999999991</v>
      </c>
      <c r="J1064" t="s">
        <v>7234</v>
      </c>
      <c r="K1064" t="s">
        <v>80</v>
      </c>
      <c r="L1064" t="s">
        <v>7235</v>
      </c>
      <c r="M1064" t="s">
        <v>7236</v>
      </c>
      <c r="N1064" t="s">
        <v>7237</v>
      </c>
      <c r="O1064" t="s">
        <v>7238</v>
      </c>
      <c r="P1064">
        <v>35.5096408</v>
      </c>
      <c r="Q1064">
        <v>126.60077510000001</v>
      </c>
    </row>
    <row r="1065" spans="1:17" x14ac:dyDescent="0.3">
      <c r="A1065" t="s">
        <v>7239</v>
      </c>
      <c r="B1065" t="s">
        <v>7230</v>
      </c>
      <c r="C1065" t="s">
        <v>7240</v>
      </c>
      <c r="D1065" t="s">
        <v>7241</v>
      </c>
      <c r="E1065" t="str">
        <f>IF(Sheet2!C1065="강원", "강원도", IF(Sheet2!C1065="경기", "경기도", IF(Sheet2!C1065="경남", "경상남도", IF(Sheet2!C1065="경북", "경상북도", IF(Sheet2!C1065="광주", "광주광역시", IF(Sheet2!C1065="대구", "대구광역시", IF(Sheet2!C1065="대전", "대전광역시", IF(Sheet2!C1065="부산", "부산광역시",IF(Sheet2!C1065="서울", "서울특별시",  IF(Sheet2!C1065="세종", "세종특별자치시",  IF(Sheet2!C1065="울산", "울산광역시",IF(Sheet2!C1065="인천", "인천광역시", IF(Sheet2!C1065="전남", "전라남도", IF(Sheet2!C1065="전북", "전라북도",  IF(Sheet2!C1065="제주", "제주특별자치도", IF(Sheet2!C1065="충남", "충청남도", IF(Sheet2!C1065="충북", "충청북도", Sheet2!C1065)))))))))))))))))</f>
        <v>전라북도</v>
      </c>
      <c r="F1065" t="str">
        <f>IFERROR(MID(Sheet2!B1065, FIND(" ", Sheet2!B1065) + 1, FIND(" ", Sheet2!B1065, FIND(" ", Sheet2!B1065) + 1) - FIND(" ", Sheet2!B1065) - 1), MID(Sheet2!B1065, FIND(" ", Sheet2!B1065) + 1, LEN(Sheet2!B1065) - FIND(" ", Sheet2!B1065)))</f>
        <v>고창군</v>
      </c>
      <c r="G1065" t="s">
        <v>19</v>
      </c>
      <c r="H1065" s="2" t="s">
        <v>78</v>
      </c>
      <c r="I1065" s="2">
        <v>8.6999999999999993</v>
      </c>
      <c r="J1065" t="s">
        <v>7242</v>
      </c>
      <c r="K1065" t="s">
        <v>122</v>
      </c>
      <c r="L1065" t="s">
        <v>7243</v>
      </c>
      <c r="M1065" t="s">
        <v>7244</v>
      </c>
      <c r="N1065" t="s">
        <v>7245</v>
      </c>
      <c r="O1065" t="s">
        <v>7238</v>
      </c>
      <c r="P1065">
        <v>35.5096408</v>
      </c>
      <c r="Q1065">
        <v>126.60077510000001</v>
      </c>
    </row>
    <row r="1066" spans="1:17" x14ac:dyDescent="0.3">
      <c r="A1066" t="s">
        <v>7246</v>
      </c>
      <c r="B1066" t="s">
        <v>7230</v>
      </c>
      <c r="C1066" t="s">
        <v>7247</v>
      </c>
      <c r="D1066" t="s">
        <v>7248</v>
      </c>
      <c r="E1066" t="str">
        <f>IF(Sheet2!C1066="강원", "강원도", IF(Sheet2!C1066="경기", "경기도", IF(Sheet2!C1066="경남", "경상남도", IF(Sheet2!C1066="경북", "경상북도", IF(Sheet2!C1066="광주", "광주광역시", IF(Sheet2!C1066="대구", "대구광역시", IF(Sheet2!C1066="대전", "대전광역시", IF(Sheet2!C1066="부산", "부산광역시",IF(Sheet2!C1066="서울", "서울특별시",  IF(Sheet2!C1066="세종", "세종특별자치시",  IF(Sheet2!C1066="울산", "울산광역시",IF(Sheet2!C1066="인천", "인천광역시", IF(Sheet2!C1066="전남", "전라남도", IF(Sheet2!C1066="전북", "전라북도",  IF(Sheet2!C1066="제주", "제주특별자치도", IF(Sheet2!C1066="충남", "충청남도", IF(Sheet2!C1066="충북", "충청북도", Sheet2!C1066)))))))))))))))))</f>
        <v>전라북도</v>
      </c>
      <c r="F1066" t="str">
        <f>IFERROR(MID(Sheet2!B1066, FIND(" ", Sheet2!B1066) + 1, FIND(" ", Sheet2!B1066, FIND(" ", Sheet2!B1066) + 1) - FIND(" ", Sheet2!B1066) - 1), MID(Sheet2!B1066, FIND(" ", Sheet2!B1066) + 1, LEN(Sheet2!B1066) - FIND(" ", Sheet2!B1066)))</f>
        <v>고창군</v>
      </c>
      <c r="G1066" t="s">
        <v>32</v>
      </c>
      <c r="H1066" s="2" t="s">
        <v>20</v>
      </c>
      <c r="I1066" s="2">
        <v>10.8</v>
      </c>
      <c r="J1066" t="s">
        <v>7249</v>
      </c>
      <c r="K1066" t="s">
        <v>87</v>
      </c>
      <c r="L1066" t="s">
        <v>138</v>
      </c>
      <c r="M1066" t="s">
        <v>7250</v>
      </c>
      <c r="N1066" t="s">
        <v>7251</v>
      </c>
      <c r="O1066" t="s">
        <v>7238</v>
      </c>
      <c r="P1066">
        <v>35.5096408</v>
      </c>
      <c r="Q1066">
        <v>126.60077510000001</v>
      </c>
    </row>
    <row r="1067" spans="1:17" x14ac:dyDescent="0.3">
      <c r="A1067" t="s">
        <v>7252</v>
      </c>
      <c r="B1067" t="s">
        <v>6049</v>
      </c>
      <c r="C1067" t="s">
        <v>7253</v>
      </c>
      <c r="D1067" t="s">
        <v>7254</v>
      </c>
      <c r="E1067" t="str">
        <f>IF(Sheet2!C1067="강원", "강원도", IF(Sheet2!C1067="경기", "경기도", IF(Sheet2!C1067="경남", "경상남도", IF(Sheet2!C1067="경북", "경상북도", IF(Sheet2!C1067="광주", "광주광역시", IF(Sheet2!C1067="대구", "대구광역시", IF(Sheet2!C1067="대전", "대전광역시", IF(Sheet2!C1067="부산", "부산광역시",IF(Sheet2!C1067="서울", "서울특별시",  IF(Sheet2!C1067="세종", "세종특별자치시",  IF(Sheet2!C1067="울산", "울산광역시",IF(Sheet2!C1067="인천", "인천광역시", IF(Sheet2!C1067="전남", "전라남도", IF(Sheet2!C1067="전북", "전라북도",  IF(Sheet2!C1067="제주", "제주특별자치도", IF(Sheet2!C1067="충남", "충청남도", IF(Sheet2!C1067="충북", "충청북도", Sheet2!C1067)))))))))))))))))</f>
        <v>강원도</v>
      </c>
      <c r="F1067" t="str">
        <f>IFERROR(MID(Sheet2!B1067, FIND(" ", Sheet2!B1067) + 1, FIND(" ", Sheet2!B1067, FIND(" ", Sheet2!B1067) + 1) - FIND(" ", Sheet2!B1067) - 1), MID(Sheet2!B1067, FIND(" ", Sheet2!B1067) + 1, LEN(Sheet2!B1067) - FIND(" ", Sheet2!B1067)))</f>
        <v>강릉시</v>
      </c>
      <c r="G1067" t="s">
        <v>32</v>
      </c>
      <c r="H1067" s="2" t="s">
        <v>20</v>
      </c>
      <c r="I1067" s="2">
        <v>12</v>
      </c>
      <c r="J1067" t="s">
        <v>7255</v>
      </c>
      <c r="K1067" t="s">
        <v>22</v>
      </c>
      <c r="L1067" t="s">
        <v>7256</v>
      </c>
      <c r="M1067" t="s">
        <v>7256</v>
      </c>
      <c r="N1067" t="s">
        <v>7256</v>
      </c>
      <c r="O1067" t="s">
        <v>6056</v>
      </c>
      <c r="P1067">
        <v>37.704046499999997</v>
      </c>
      <c r="Q1067">
        <v>128.74909550000001</v>
      </c>
    </row>
    <row r="1068" spans="1:17" x14ac:dyDescent="0.3">
      <c r="A1068" t="s">
        <v>7257</v>
      </c>
      <c r="B1068" t="s">
        <v>6049</v>
      </c>
      <c r="C1068" t="s">
        <v>7258</v>
      </c>
      <c r="D1068" t="s">
        <v>7259</v>
      </c>
      <c r="E1068" t="str">
        <f>IF(Sheet2!C1068="강원", "강원도", IF(Sheet2!C1068="경기", "경기도", IF(Sheet2!C1068="경남", "경상남도", IF(Sheet2!C1068="경북", "경상북도", IF(Sheet2!C1068="광주", "광주광역시", IF(Sheet2!C1068="대구", "대구광역시", IF(Sheet2!C1068="대전", "대전광역시", IF(Sheet2!C1068="부산", "부산광역시",IF(Sheet2!C1068="서울", "서울특별시",  IF(Sheet2!C1068="세종", "세종특별자치시",  IF(Sheet2!C1068="울산", "울산광역시",IF(Sheet2!C1068="인천", "인천광역시", IF(Sheet2!C1068="전남", "전라남도", IF(Sheet2!C1068="전북", "전라북도",  IF(Sheet2!C1068="제주", "제주특별자치도", IF(Sheet2!C1068="충남", "충청남도", IF(Sheet2!C1068="충북", "충청북도", Sheet2!C1068)))))))))))))))))</f>
        <v>강원도</v>
      </c>
      <c r="F1068" t="str">
        <f>IFERROR(MID(Sheet2!B1068, FIND(" ", Sheet2!B1068) + 1, FIND(" ", Sheet2!B1068, FIND(" ", Sheet2!B1068) + 1) - FIND(" ", Sheet2!B1068) - 1), MID(Sheet2!B1068, FIND(" ", Sheet2!B1068) + 1, LEN(Sheet2!B1068) - FIND(" ", Sheet2!B1068)))</f>
        <v>강릉시</v>
      </c>
      <c r="G1068" t="s">
        <v>128</v>
      </c>
      <c r="H1068" s="2" t="s">
        <v>20</v>
      </c>
      <c r="I1068" s="2">
        <v>14</v>
      </c>
      <c r="J1068" t="s">
        <v>7260</v>
      </c>
      <c r="K1068" t="s">
        <v>7261</v>
      </c>
      <c r="L1068" t="s">
        <v>7262</v>
      </c>
      <c r="M1068" t="s">
        <v>7263</v>
      </c>
      <c r="N1068" t="s">
        <v>7262</v>
      </c>
      <c r="O1068" t="s">
        <v>6056</v>
      </c>
      <c r="P1068">
        <v>37.704046499999997</v>
      </c>
      <c r="Q1068">
        <v>128.74909550000001</v>
      </c>
    </row>
    <row r="1069" spans="1:17" x14ac:dyDescent="0.3">
      <c r="A1069" t="s">
        <v>7264</v>
      </c>
      <c r="B1069" t="s">
        <v>6049</v>
      </c>
      <c r="C1069" t="s">
        <v>7265</v>
      </c>
      <c r="D1069" t="s">
        <v>7266</v>
      </c>
      <c r="E1069" t="str">
        <f>IF(Sheet2!C1069="강원", "강원도", IF(Sheet2!C1069="경기", "경기도", IF(Sheet2!C1069="경남", "경상남도", IF(Sheet2!C1069="경북", "경상북도", IF(Sheet2!C1069="광주", "광주광역시", IF(Sheet2!C1069="대구", "대구광역시", IF(Sheet2!C1069="대전", "대전광역시", IF(Sheet2!C1069="부산", "부산광역시",IF(Sheet2!C1069="서울", "서울특별시",  IF(Sheet2!C1069="세종", "세종특별자치시",  IF(Sheet2!C1069="울산", "울산광역시",IF(Sheet2!C1069="인천", "인천광역시", IF(Sheet2!C1069="전남", "전라남도", IF(Sheet2!C1069="전북", "전라북도",  IF(Sheet2!C1069="제주", "제주특별자치도", IF(Sheet2!C1069="충남", "충청남도", IF(Sheet2!C1069="충북", "충청북도", Sheet2!C1069)))))))))))))))))</f>
        <v>강원도</v>
      </c>
      <c r="F1069" t="str">
        <f>IFERROR(MID(Sheet2!B1069, FIND(" ", Sheet2!B1069) + 1, FIND(" ", Sheet2!B1069, FIND(" ", Sheet2!B1069) + 1) - FIND(" ", Sheet2!B1069) - 1), MID(Sheet2!B1069, FIND(" ", Sheet2!B1069) + 1, LEN(Sheet2!B1069) - FIND(" ", Sheet2!B1069)))</f>
        <v>강릉시</v>
      </c>
      <c r="G1069" t="s">
        <v>128</v>
      </c>
      <c r="H1069" s="2" t="s">
        <v>20</v>
      </c>
      <c r="I1069" s="2">
        <v>12.5</v>
      </c>
      <c r="J1069" t="s">
        <v>7267</v>
      </c>
      <c r="K1069" t="s">
        <v>431</v>
      </c>
      <c r="L1069" t="s">
        <v>138</v>
      </c>
      <c r="M1069" t="s">
        <v>7268</v>
      </c>
      <c r="N1069" t="s">
        <v>7269</v>
      </c>
      <c r="O1069" t="s">
        <v>6056</v>
      </c>
      <c r="P1069">
        <v>37.704046499999997</v>
      </c>
      <c r="Q1069">
        <v>128.74909550000001</v>
      </c>
    </row>
    <row r="1070" spans="1:17" x14ac:dyDescent="0.3">
      <c r="A1070" t="s">
        <v>7270</v>
      </c>
      <c r="B1070" t="s">
        <v>6049</v>
      </c>
      <c r="C1070" t="s">
        <v>7271</v>
      </c>
      <c r="D1070" t="s">
        <v>7272</v>
      </c>
      <c r="E1070" t="str">
        <f>IF(Sheet2!C1070="강원", "강원도", IF(Sheet2!C1070="경기", "경기도", IF(Sheet2!C1070="경남", "경상남도", IF(Sheet2!C1070="경북", "경상북도", IF(Sheet2!C1070="광주", "광주광역시", IF(Sheet2!C1070="대구", "대구광역시", IF(Sheet2!C1070="대전", "대전광역시", IF(Sheet2!C1070="부산", "부산광역시",IF(Sheet2!C1070="서울", "서울특별시",  IF(Sheet2!C1070="세종", "세종특별자치시",  IF(Sheet2!C1070="울산", "울산광역시",IF(Sheet2!C1070="인천", "인천광역시", IF(Sheet2!C1070="전남", "전라남도", IF(Sheet2!C1070="전북", "전라북도",  IF(Sheet2!C1070="제주", "제주특별자치도", IF(Sheet2!C1070="충남", "충청남도", IF(Sheet2!C1070="충북", "충청북도", Sheet2!C1070)))))))))))))))))</f>
        <v>강원도</v>
      </c>
      <c r="F1070" t="str">
        <f>IFERROR(MID(Sheet2!B1070, FIND(" ", Sheet2!B1070) + 1, FIND(" ", Sheet2!B1070, FIND(" ", Sheet2!B1070) + 1) - FIND(" ", Sheet2!B1070) - 1), MID(Sheet2!B1070, FIND(" ", Sheet2!B1070) + 1, LEN(Sheet2!B1070) - FIND(" ", Sheet2!B1070)))</f>
        <v>강릉시</v>
      </c>
      <c r="G1070" t="s">
        <v>32</v>
      </c>
      <c r="H1070" s="2" t="s">
        <v>60</v>
      </c>
      <c r="I1070" s="2">
        <v>18</v>
      </c>
      <c r="J1070" t="s">
        <v>7273</v>
      </c>
      <c r="K1070" t="s">
        <v>71</v>
      </c>
      <c r="L1070" t="s">
        <v>7274</v>
      </c>
      <c r="M1070" t="s">
        <v>7275</v>
      </c>
      <c r="N1070" t="s">
        <v>7274</v>
      </c>
      <c r="O1070" t="s">
        <v>6056</v>
      </c>
      <c r="P1070">
        <v>37.704046499999997</v>
      </c>
      <c r="Q1070">
        <v>128.74909550000001</v>
      </c>
    </row>
    <row r="1071" spans="1:17" x14ac:dyDescent="0.3">
      <c r="A1071" t="s">
        <v>7276</v>
      </c>
      <c r="B1071" t="s">
        <v>6049</v>
      </c>
      <c r="C1071" t="s">
        <v>7277</v>
      </c>
      <c r="D1071" t="s">
        <v>7278</v>
      </c>
      <c r="E1071" t="str">
        <f>IF(Sheet2!C1071="강원", "강원도", IF(Sheet2!C1071="경기", "경기도", IF(Sheet2!C1071="경남", "경상남도", IF(Sheet2!C1071="경북", "경상북도", IF(Sheet2!C1071="광주", "광주광역시", IF(Sheet2!C1071="대구", "대구광역시", IF(Sheet2!C1071="대전", "대전광역시", IF(Sheet2!C1071="부산", "부산광역시",IF(Sheet2!C1071="서울", "서울특별시",  IF(Sheet2!C1071="세종", "세종특별자치시",  IF(Sheet2!C1071="울산", "울산광역시",IF(Sheet2!C1071="인천", "인천광역시", IF(Sheet2!C1071="전남", "전라남도", IF(Sheet2!C1071="전북", "전라북도",  IF(Sheet2!C1071="제주", "제주특별자치도", IF(Sheet2!C1071="충남", "충청남도", IF(Sheet2!C1071="충북", "충청북도", Sheet2!C1071)))))))))))))))))</f>
        <v>강원도</v>
      </c>
      <c r="F1071" t="str">
        <f>IFERROR(MID(Sheet2!B1071, FIND(" ", Sheet2!B1071) + 1, FIND(" ", Sheet2!B1071, FIND(" ", Sheet2!B1071) + 1) - FIND(" ", Sheet2!B1071) - 1), MID(Sheet2!B1071, FIND(" ", Sheet2!B1071) + 1, LEN(Sheet2!B1071) - FIND(" ", Sheet2!B1071)))</f>
        <v>강릉시</v>
      </c>
      <c r="G1071" t="s">
        <v>19</v>
      </c>
      <c r="H1071" s="2" t="s">
        <v>60</v>
      </c>
      <c r="I1071" s="2">
        <v>16</v>
      </c>
      <c r="J1071" t="s">
        <v>7279</v>
      </c>
      <c r="K1071" t="s">
        <v>71</v>
      </c>
      <c r="L1071" t="s">
        <v>7274</v>
      </c>
      <c r="M1071" t="s">
        <v>7280</v>
      </c>
      <c r="N1071" t="s">
        <v>7281</v>
      </c>
      <c r="O1071" t="s">
        <v>6056</v>
      </c>
      <c r="P1071">
        <v>37.704046499999997</v>
      </c>
      <c r="Q1071">
        <v>128.74909550000001</v>
      </c>
    </row>
    <row r="1072" spans="1:17" x14ac:dyDescent="0.3">
      <c r="A1072" t="s">
        <v>7282</v>
      </c>
      <c r="B1072" t="s">
        <v>6049</v>
      </c>
      <c r="C1072" t="s">
        <v>7283</v>
      </c>
      <c r="D1072" t="s">
        <v>7284</v>
      </c>
      <c r="E1072" t="str">
        <f>IF(Sheet2!C1072="강원", "강원도", IF(Sheet2!C1072="경기", "경기도", IF(Sheet2!C1072="경남", "경상남도", IF(Sheet2!C1072="경북", "경상북도", IF(Sheet2!C1072="광주", "광주광역시", IF(Sheet2!C1072="대구", "대구광역시", IF(Sheet2!C1072="대전", "대전광역시", IF(Sheet2!C1072="부산", "부산광역시",IF(Sheet2!C1072="서울", "서울특별시",  IF(Sheet2!C1072="세종", "세종특별자치시",  IF(Sheet2!C1072="울산", "울산광역시",IF(Sheet2!C1072="인천", "인천광역시", IF(Sheet2!C1072="전남", "전라남도", IF(Sheet2!C1072="전북", "전라북도",  IF(Sheet2!C1072="제주", "제주특별자치도", IF(Sheet2!C1072="충남", "충청남도", IF(Sheet2!C1072="충북", "충청북도", Sheet2!C1072)))))))))))))))))</f>
        <v>강원도</v>
      </c>
      <c r="F1072" t="str">
        <f>IFERROR(MID(Sheet2!B1072, FIND(" ", Sheet2!B1072) + 1, FIND(" ", Sheet2!B1072, FIND(" ", Sheet2!B1072) + 1) - FIND(" ", Sheet2!B1072) - 1), MID(Sheet2!B1072, FIND(" ", Sheet2!B1072) + 1, LEN(Sheet2!B1072) - FIND(" ", Sheet2!B1072)))</f>
        <v>강릉시</v>
      </c>
      <c r="G1072" t="s">
        <v>32</v>
      </c>
      <c r="H1072" s="2" t="s">
        <v>60</v>
      </c>
      <c r="I1072" s="2">
        <v>18.5</v>
      </c>
      <c r="J1072" t="s">
        <v>7285</v>
      </c>
      <c r="K1072" t="s">
        <v>105</v>
      </c>
      <c r="L1072" t="s">
        <v>7286</v>
      </c>
      <c r="M1072" t="s">
        <v>7287</v>
      </c>
      <c r="N1072" t="s">
        <v>7288</v>
      </c>
      <c r="O1072" t="s">
        <v>6056</v>
      </c>
      <c r="P1072">
        <v>37.704046499999997</v>
      </c>
      <c r="Q1072">
        <v>128.74909550000001</v>
      </c>
    </row>
    <row r="1073" spans="1:17" x14ac:dyDescent="0.3">
      <c r="A1073" t="s">
        <v>7289</v>
      </c>
      <c r="B1073" t="s">
        <v>7290</v>
      </c>
      <c r="C1073" t="s">
        <v>7291</v>
      </c>
      <c r="D1073" t="s">
        <v>7292</v>
      </c>
      <c r="E1073" t="str">
        <f>IF(Sheet2!C1073="강원", "강원도", IF(Sheet2!C1073="경기", "경기도", IF(Sheet2!C1073="경남", "경상남도", IF(Sheet2!C1073="경북", "경상북도", IF(Sheet2!C1073="광주", "광주광역시", IF(Sheet2!C1073="대구", "대구광역시", IF(Sheet2!C1073="대전", "대전광역시", IF(Sheet2!C1073="부산", "부산광역시",IF(Sheet2!C1073="서울", "서울특별시",  IF(Sheet2!C1073="세종", "세종특별자치시",  IF(Sheet2!C1073="울산", "울산광역시",IF(Sheet2!C1073="인천", "인천광역시", IF(Sheet2!C1073="전남", "전라남도", IF(Sheet2!C1073="전북", "전라북도",  IF(Sheet2!C1073="제주", "제주특별자치도", IF(Sheet2!C1073="충남", "충청남도", IF(Sheet2!C1073="충북", "충청북도", Sheet2!C1073)))))))))))))))))</f>
        <v>경상남도</v>
      </c>
      <c r="F1073" t="str">
        <f>IFERROR(MID(Sheet2!B1073, FIND(" ", Sheet2!B1073) + 1, FIND(" ", Sheet2!B1073, FIND(" ", Sheet2!B1073) + 1) - FIND(" ", Sheet2!B1073) - 1), MID(Sheet2!B1073, FIND(" ", Sheet2!B1073) + 1, LEN(Sheet2!B1073) - FIND(" ", Sheet2!B1073)))</f>
        <v>산청군</v>
      </c>
      <c r="G1073" t="s">
        <v>19</v>
      </c>
      <c r="H1073" s="2" t="s">
        <v>60</v>
      </c>
      <c r="I1073" s="2">
        <v>18</v>
      </c>
      <c r="J1073" t="s">
        <v>7293</v>
      </c>
      <c r="K1073" t="s">
        <v>22</v>
      </c>
      <c r="O1073" t="s">
        <v>7294</v>
      </c>
      <c r="P1073">
        <v>35.228348199999999</v>
      </c>
      <c r="Q1073">
        <v>127.8950746</v>
      </c>
    </row>
    <row r="1074" spans="1:17" x14ac:dyDescent="0.3">
      <c r="A1074" t="s">
        <v>7295</v>
      </c>
      <c r="B1074" t="s">
        <v>7296</v>
      </c>
      <c r="C1074" t="s">
        <v>7297</v>
      </c>
      <c r="D1074" t="s">
        <v>7298</v>
      </c>
      <c r="E1074" t="str">
        <f>IF(Sheet2!C1074="강원", "강원도", IF(Sheet2!C1074="경기", "경기도", IF(Sheet2!C1074="경남", "경상남도", IF(Sheet2!C1074="경북", "경상북도", IF(Sheet2!C1074="광주", "광주광역시", IF(Sheet2!C1074="대구", "대구광역시", IF(Sheet2!C1074="대전", "대전광역시", IF(Sheet2!C1074="부산", "부산광역시",IF(Sheet2!C1074="서울", "서울특별시",  IF(Sheet2!C1074="세종", "세종특별자치시",  IF(Sheet2!C1074="울산", "울산광역시",IF(Sheet2!C1074="인천", "인천광역시", IF(Sheet2!C1074="전남", "전라남도", IF(Sheet2!C1074="전북", "전라북도",  IF(Sheet2!C1074="제주", "제주특별자치도", IF(Sheet2!C1074="충남", "충청남도", IF(Sheet2!C1074="충북", "충청북도", Sheet2!C1074)))))))))))))))))</f>
        <v>대전광역시</v>
      </c>
      <c r="F1074" t="str">
        <f>IFERROR(MID(Sheet2!B1074, FIND(" ", Sheet2!B1074) + 1, FIND(" ", Sheet2!B1074, FIND(" ", Sheet2!B1074) + 1) - FIND(" ", Sheet2!B1074) - 1), MID(Sheet2!B1074, FIND(" ", Sheet2!B1074) + 1, LEN(Sheet2!B1074) - FIND(" ", Sheet2!B1074)))</f>
        <v>동구</v>
      </c>
      <c r="G1074" t="s">
        <v>32</v>
      </c>
      <c r="H1074" s="2" t="s">
        <v>33</v>
      </c>
      <c r="I1074" s="2">
        <v>3.5</v>
      </c>
      <c r="J1074" t="s">
        <v>7299</v>
      </c>
      <c r="K1074" t="s">
        <v>158</v>
      </c>
      <c r="L1074" t="s">
        <v>7300</v>
      </c>
      <c r="M1074" t="s">
        <v>7301</v>
      </c>
      <c r="N1074" t="s">
        <v>6063</v>
      </c>
      <c r="O1074" t="s">
        <v>5034</v>
      </c>
      <c r="P1074">
        <v>36.3747258</v>
      </c>
      <c r="Q1074">
        <v>127.4724061</v>
      </c>
    </row>
    <row r="1075" spans="1:17" x14ac:dyDescent="0.3">
      <c r="A1075" t="s">
        <v>7302</v>
      </c>
      <c r="B1075" t="s">
        <v>7296</v>
      </c>
      <c r="C1075" t="s">
        <v>7303</v>
      </c>
      <c r="D1075" t="s">
        <v>7304</v>
      </c>
      <c r="E1075" t="str">
        <f>IF(Sheet2!C1075="강원", "강원도", IF(Sheet2!C1075="경기", "경기도", IF(Sheet2!C1075="경남", "경상남도", IF(Sheet2!C1075="경북", "경상북도", IF(Sheet2!C1075="광주", "광주광역시", IF(Sheet2!C1075="대구", "대구광역시", IF(Sheet2!C1075="대전", "대전광역시", IF(Sheet2!C1075="부산", "부산광역시",IF(Sheet2!C1075="서울", "서울특별시",  IF(Sheet2!C1075="세종", "세종특별자치시",  IF(Sheet2!C1075="울산", "울산광역시",IF(Sheet2!C1075="인천", "인천광역시", IF(Sheet2!C1075="전남", "전라남도", IF(Sheet2!C1075="전북", "전라북도",  IF(Sheet2!C1075="제주", "제주특별자치도", IF(Sheet2!C1075="충남", "충청남도", IF(Sheet2!C1075="충북", "충청북도", Sheet2!C1075)))))))))))))))))</f>
        <v>대전광역시</v>
      </c>
      <c r="F1075" t="str">
        <f>IFERROR(MID(Sheet2!B1075, FIND(" ", Sheet2!B1075) + 1, FIND(" ", Sheet2!B1075, FIND(" ", Sheet2!B1075) + 1) - FIND(" ", Sheet2!B1075) - 1), MID(Sheet2!B1075, FIND(" ", Sheet2!B1075) + 1, LEN(Sheet2!B1075) - FIND(" ", Sheet2!B1075)))</f>
        <v>동구</v>
      </c>
      <c r="G1075" t="s">
        <v>32</v>
      </c>
      <c r="H1075" s="2" t="s">
        <v>78</v>
      </c>
      <c r="I1075" s="2">
        <v>7</v>
      </c>
      <c r="J1075" t="s">
        <v>7305</v>
      </c>
      <c r="K1075" t="s">
        <v>80</v>
      </c>
      <c r="L1075" t="s">
        <v>138</v>
      </c>
      <c r="M1075" t="s">
        <v>138</v>
      </c>
      <c r="N1075" t="s">
        <v>138</v>
      </c>
      <c r="O1075" t="s">
        <v>5034</v>
      </c>
      <c r="P1075">
        <v>36.3747258</v>
      </c>
      <c r="Q1075">
        <v>127.4724061</v>
      </c>
    </row>
    <row r="1076" spans="1:17" x14ac:dyDescent="0.3">
      <c r="A1076" t="s">
        <v>7306</v>
      </c>
      <c r="B1076" t="s">
        <v>7296</v>
      </c>
      <c r="C1076" t="s">
        <v>7307</v>
      </c>
      <c r="D1076" t="s">
        <v>7308</v>
      </c>
      <c r="E1076" t="str">
        <f>IF(Sheet2!C1076="강원", "강원도", IF(Sheet2!C1076="경기", "경기도", IF(Sheet2!C1076="경남", "경상남도", IF(Sheet2!C1076="경북", "경상북도", IF(Sheet2!C1076="광주", "광주광역시", IF(Sheet2!C1076="대구", "대구광역시", IF(Sheet2!C1076="대전", "대전광역시", IF(Sheet2!C1076="부산", "부산광역시",IF(Sheet2!C1076="서울", "서울특별시",  IF(Sheet2!C1076="세종", "세종특별자치시",  IF(Sheet2!C1076="울산", "울산광역시",IF(Sheet2!C1076="인천", "인천광역시", IF(Sheet2!C1076="전남", "전라남도", IF(Sheet2!C1076="전북", "전라북도",  IF(Sheet2!C1076="제주", "제주특별자치도", IF(Sheet2!C1076="충남", "충청남도", IF(Sheet2!C1076="충북", "충청북도", Sheet2!C1076)))))))))))))))))</f>
        <v>대전광역시</v>
      </c>
      <c r="F1076" t="str">
        <f>IFERROR(MID(Sheet2!B1076, FIND(" ", Sheet2!B1076) + 1, FIND(" ", Sheet2!B1076, FIND(" ", Sheet2!B1076) + 1) - FIND(" ", Sheet2!B1076) - 1), MID(Sheet2!B1076, FIND(" ", Sheet2!B1076) + 1, LEN(Sheet2!B1076) - FIND(" ", Sheet2!B1076)))</f>
        <v>동구</v>
      </c>
      <c r="G1076" t="s">
        <v>19</v>
      </c>
      <c r="H1076" s="2" t="s">
        <v>33</v>
      </c>
      <c r="I1076" s="2">
        <v>3</v>
      </c>
      <c r="J1076" t="s">
        <v>7309</v>
      </c>
      <c r="K1076" t="s">
        <v>35</v>
      </c>
      <c r="L1076" t="s">
        <v>7310</v>
      </c>
      <c r="M1076" t="s">
        <v>138</v>
      </c>
      <c r="N1076" t="s">
        <v>7310</v>
      </c>
      <c r="O1076" t="s">
        <v>5034</v>
      </c>
      <c r="P1076">
        <v>36.3747258</v>
      </c>
      <c r="Q1076">
        <v>127.4724061</v>
      </c>
    </row>
    <row r="1077" spans="1:17" x14ac:dyDescent="0.3">
      <c r="A1077" t="s">
        <v>7311</v>
      </c>
      <c r="B1077" t="s">
        <v>7296</v>
      </c>
      <c r="C1077" t="s">
        <v>7312</v>
      </c>
      <c r="D1077" t="s">
        <v>7313</v>
      </c>
      <c r="E1077" t="str">
        <f>IF(Sheet2!C1077="강원", "강원도", IF(Sheet2!C1077="경기", "경기도", IF(Sheet2!C1077="경남", "경상남도", IF(Sheet2!C1077="경북", "경상북도", IF(Sheet2!C1077="광주", "광주광역시", IF(Sheet2!C1077="대구", "대구광역시", IF(Sheet2!C1077="대전", "대전광역시", IF(Sheet2!C1077="부산", "부산광역시",IF(Sheet2!C1077="서울", "서울특별시",  IF(Sheet2!C1077="세종", "세종특별자치시",  IF(Sheet2!C1077="울산", "울산광역시",IF(Sheet2!C1077="인천", "인천광역시", IF(Sheet2!C1077="전남", "전라남도", IF(Sheet2!C1077="전북", "전라북도",  IF(Sheet2!C1077="제주", "제주특별자치도", IF(Sheet2!C1077="충남", "충청남도", IF(Sheet2!C1077="충북", "충청북도", Sheet2!C1077)))))))))))))))))</f>
        <v>대전광역시</v>
      </c>
      <c r="F1077" t="str">
        <f>IFERROR(MID(Sheet2!B1077, FIND(" ", Sheet2!B1077) + 1, FIND(" ", Sheet2!B1077, FIND(" ", Sheet2!B1077) + 1) - FIND(" ", Sheet2!B1077) - 1), MID(Sheet2!B1077, FIND(" ", Sheet2!B1077) + 1, LEN(Sheet2!B1077) - FIND(" ", Sheet2!B1077)))</f>
        <v>동구</v>
      </c>
      <c r="G1077" t="s">
        <v>32</v>
      </c>
      <c r="H1077" s="2" t="s">
        <v>33</v>
      </c>
      <c r="I1077" s="2">
        <v>2.5</v>
      </c>
      <c r="J1077" t="s">
        <v>7314</v>
      </c>
      <c r="K1077" t="s">
        <v>35</v>
      </c>
      <c r="L1077" t="s">
        <v>138</v>
      </c>
      <c r="M1077" t="s">
        <v>138</v>
      </c>
      <c r="N1077" t="s">
        <v>138</v>
      </c>
      <c r="O1077" t="s">
        <v>5034</v>
      </c>
      <c r="P1077">
        <v>36.3747258</v>
      </c>
      <c r="Q1077">
        <v>127.4724061</v>
      </c>
    </row>
    <row r="1078" spans="1:17" x14ac:dyDescent="0.3">
      <c r="A1078" t="s">
        <v>7315</v>
      </c>
      <c r="B1078" t="s">
        <v>7296</v>
      </c>
      <c r="C1078" t="s">
        <v>7316</v>
      </c>
      <c r="D1078" t="s">
        <v>7317</v>
      </c>
      <c r="E1078" t="str">
        <f>IF(Sheet2!C1078="강원", "강원도", IF(Sheet2!C1078="경기", "경기도", IF(Sheet2!C1078="경남", "경상남도", IF(Sheet2!C1078="경북", "경상북도", IF(Sheet2!C1078="광주", "광주광역시", IF(Sheet2!C1078="대구", "대구광역시", IF(Sheet2!C1078="대전", "대전광역시", IF(Sheet2!C1078="부산", "부산광역시",IF(Sheet2!C1078="서울", "서울특별시",  IF(Sheet2!C1078="세종", "세종특별자치시",  IF(Sheet2!C1078="울산", "울산광역시",IF(Sheet2!C1078="인천", "인천광역시", IF(Sheet2!C1078="전남", "전라남도", IF(Sheet2!C1078="전북", "전라북도",  IF(Sheet2!C1078="제주", "제주특별자치도", IF(Sheet2!C1078="충남", "충청남도", IF(Sheet2!C1078="충북", "충청북도", Sheet2!C1078)))))))))))))))))</f>
        <v>대전광역시</v>
      </c>
      <c r="F1078" t="str">
        <f>IFERROR(MID(Sheet2!B1078, FIND(" ", Sheet2!B1078) + 1, FIND(" ", Sheet2!B1078, FIND(" ", Sheet2!B1078) + 1) - FIND(" ", Sheet2!B1078) - 1), MID(Sheet2!B1078, FIND(" ", Sheet2!B1078) + 1, LEN(Sheet2!B1078) - FIND(" ", Sheet2!B1078)))</f>
        <v>동구</v>
      </c>
      <c r="G1078" t="s">
        <v>128</v>
      </c>
      <c r="H1078" s="2" t="s">
        <v>78</v>
      </c>
      <c r="I1078" s="2">
        <v>5</v>
      </c>
      <c r="J1078" t="s">
        <v>7318</v>
      </c>
      <c r="K1078" t="s">
        <v>158</v>
      </c>
      <c r="L1078" t="s">
        <v>138</v>
      </c>
      <c r="M1078" t="s">
        <v>138</v>
      </c>
      <c r="N1078" t="s">
        <v>138</v>
      </c>
      <c r="O1078" t="s">
        <v>5034</v>
      </c>
      <c r="P1078">
        <v>36.3747258</v>
      </c>
      <c r="Q1078">
        <v>127.4724061</v>
      </c>
    </row>
    <row r="1079" spans="1:17" x14ac:dyDescent="0.3">
      <c r="A1079" t="s">
        <v>7319</v>
      </c>
      <c r="B1079" t="s">
        <v>7296</v>
      </c>
      <c r="C1079" t="s">
        <v>7320</v>
      </c>
      <c r="D1079" t="s">
        <v>7321</v>
      </c>
      <c r="E1079" t="str">
        <f>IF(Sheet2!C1079="강원", "강원도", IF(Sheet2!C1079="경기", "경기도", IF(Sheet2!C1079="경남", "경상남도", IF(Sheet2!C1079="경북", "경상북도", IF(Sheet2!C1079="광주", "광주광역시", IF(Sheet2!C1079="대구", "대구광역시", IF(Sheet2!C1079="대전", "대전광역시", IF(Sheet2!C1079="부산", "부산광역시",IF(Sheet2!C1079="서울", "서울특별시",  IF(Sheet2!C1079="세종", "세종특별자치시",  IF(Sheet2!C1079="울산", "울산광역시",IF(Sheet2!C1079="인천", "인천광역시", IF(Sheet2!C1079="전남", "전라남도", IF(Sheet2!C1079="전북", "전라북도",  IF(Sheet2!C1079="제주", "제주특별자치도", IF(Sheet2!C1079="충남", "충청남도", IF(Sheet2!C1079="충북", "충청북도", Sheet2!C1079)))))))))))))))))</f>
        <v>대전광역시</v>
      </c>
      <c r="F1079" t="str">
        <f>IFERROR(MID(Sheet2!B1079, FIND(" ", Sheet2!B1079) + 1, FIND(" ", Sheet2!B1079, FIND(" ", Sheet2!B1079) + 1) - FIND(" ", Sheet2!B1079) - 1), MID(Sheet2!B1079, FIND(" ", Sheet2!B1079) + 1, LEN(Sheet2!B1079) - FIND(" ", Sheet2!B1079)))</f>
        <v>동구</v>
      </c>
      <c r="G1079" t="s">
        <v>128</v>
      </c>
      <c r="H1079" s="2" t="s">
        <v>78</v>
      </c>
      <c r="I1079" s="2">
        <v>6</v>
      </c>
      <c r="J1079" t="s">
        <v>7309</v>
      </c>
      <c r="K1079" t="s">
        <v>80</v>
      </c>
      <c r="L1079" t="s">
        <v>138</v>
      </c>
      <c r="M1079" t="s">
        <v>7322</v>
      </c>
      <c r="N1079" t="s">
        <v>138</v>
      </c>
      <c r="O1079" t="s">
        <v>5034</v>
      </c>
      <c r="P1079">
        <v>36.3747258</v>
      </c>
      <c r="Q1079">
        <v>127.4724061</v>
      </c>
    </row>
    <row r="1080" spans="1:17" x14ac:dyDescent="0.3">
      <c r="A1080" t="s">
        <v>7323</v>
      </c>
      <c r="B1080" t="s">
        <v>7296</v>
      </c>
      <c r="C1080" t="s">
        <v>7324</v>
      </c>
      <c r="D1080" t="s">
        <v>7325</v>
      </c>
      <c r="E1080" t="str">
        <f>IF(Sheet2!C1080="강원", "강원도", IF(Sheet2!C1080="경기", "경기도", IF(Sheet2!C1080="경남", "경상남도", IF(Sheet2!C1080="경북", "경상북도", IF(Sheet2!C1080="광주", "광주광역시", IF(Sheet2!C1080="대구", "대구광역시", IF(Sheet2!C1080="대전", "대전광역시", IF(Sheet2!C1080="부산", "부산광역시",IF(Sheet2!C1080="서울", "서울특별시",  IF(Sheet2!C1080="세종", "세종특별자치시",  IF(Sheet2!C1080="울산", "울산광역시",IF(Sheet2!C1080="인천", "인천광역시", IF(Sheet2!C1080="전남", "전라남도", IF(Sheet2!C1080="전북", "전라북도",  IF(Sheet2!C1080="제주", "제주특별자치도", IF(Sheet2!C1080="충남", "충청남도", IF(Sheet2!C1080="충북", "충청북도", Sheet2!C1080)))))))))))))))))</f>
        <v>대전광역시</v>
      </c>
      <c r="F1080" t="str">
        <f>IFERROR(MID(Sheet2!B1080, FIND(" ", Sheet2!B1080) + 1, FIND(" ", Sheet2!B1080, FIND(" ", Sheet2!B1080) + 1) - FIND(" ", Sheet2!B1080) - 1), MID(Sheet2!B1080, FIND(" ", Sheet2!B1080) + 1, LEN(Sheet2!B1080) - FIND(" ", Sheet2!B1080)))</f>
        <v>동구</v>
      </c>
      <c r="G1080" t="s">
        <v>32</v>
      </c>
      <c r="H1080" s="2" t="s">
        <v>33</v>
      </c>
      <c r="I1080" s="2">
        <v>4.5</v>
      </c>
      <c r="J1080" t="s">
        <v>7326</v>
      </c>
      <c r="K1080" t="s">
        <v>158</v>
      </c>
      <c r="L1080" t="s">
        <v>7327</v>
      </c>
      <c r="M1080" t="s">
        <v>7328</v>
      </c>
      <c r="N1080" t="s">
        <v>7329</v>
      </c>
      <c r="O1080" t="s">
        <v>5034</v>
      </c>
      <c r="P1080">
        <v>36.3747258</v>
      </c>
      <c r="Q1080">
        <v>127.4724061</v>
      </c>
    </row>
    <row r="1081" spans="1:17" x14ac:dyDescent="0.3">
      <c r="A1081" t="s">
        <v>7330</v>
      </c>
      <c r="B1081" t="s">
        <v>7296</v>
      </c>
      <c r="C1081" t="s">
        <v>7331</v>
      </c>
      <c r="D1081" t="s">
        <v>7332</v>
      </c>
      <c r="E1081" t="str">
        <f>IF(Sheet2!C1081="강원", "강원도", IF(Sheet2!C1081="경기", "경기도", IF(Sheet2!C1081="경남", "경상남도", IF(Sheet2!C1081="경북", "경상북도", IF(Sheet2!C1081="광주", "광주광역시", IF(Sheet2!C1081="대구", "대구광역시", IF(Sheet2!C1081="대전", "대전광역시", IF(Sheet2!C1081="부산", "부산광역시",IF(Sheet2!C1081="서울", "서울특별시",  IF(Sheet2!C1081="세종", "세종특별자치시",  IF(Sheet2!C1081="울산", "울산광역시",IF(Sheet2!C1081="인천", "인천광역시", IF(Sheet2!C1081="전남", "전라남도", IF(Sheet2!C1081="전북", "전라북도",  IF(Sheet2!C1081="제주", "제주특별자치도", IF(Sheet2!C1081="충남", "충청남도", IF(Sheet2!C1081="충북", "충청북도", Sheet2!C1081)))))))))))))))))</f>
        <v>대전광역시</v>
      </c>
      <c r="F1081" t="str">
        <f>IFERROR(MID(Sheet2!B1081, FIND(" ", Sheet2!B1081) + 1, FIND(" ", Sheet2!B1081, FIND(" ", Sheet2!B1081) + 1) - FIND(" ", Sheet2!B1081) - 1), MID(Sheet2!B1081, FIND(" ", Sheet2!B1081) + 1, LEN(Sheet2!B1081) - FIND(" ", Sheet2!B1081)))</f>
        <v>동구</v>
      </c>
      <c r="G1081" t="s">
        <v>19</v>
      </c>
      <c r="H1081" s="2" t="s">
        <v>78</v>
      </c>
      <c r="I1081" s="2">
        <v>6.5</v>
      </c>
      <c r="J1081" t="s">
        <v>7326</v>
      </c>
      <c r="K1081" t="s">
        <v>7333</v>
      </c>
      <c r="L1081" t="s">
        <v>7334</v>
      </c>
      <c r="M1081" t="s">
        <v>138</v>
      </c>
      <c r="N1081" t="s">
        <v>138</v>
      </c>
      <c r="O1081" t="s">
        <v>5034</v>
      </c>
      <c r="P1081">
        <v>36.3747258</v>
      </c>
      <c r="Q1081">
        <v>127.4724061</v>
      </c>
    </row>
    <row r="1082" spans="1:17" x14ac:dyDescent="0.3">
      <c r="A1082" t="s">
        <v>7335</v>
      </c>
      <c r="B1082" t="s">
        <v>2380</v>
      </c>
      <c r="C1082" t="s">
        <v>7336</v>
      </c>
      <c r="D1082" t="s">
        <v>7337</v>
      </c>
      <c r="E1082" t="str">
        <f>IF(Sheet2!C1082="강원", "강원도", IF(Sheet2!C1082="경기", "경기도", IF(Sheet2!C1082="경남", "경상남도", IF(Sheet2!C1082="경북", "경상북도", IF(Sheet2!C1082="광주", "광주광역시", IF(Sheet2!C1082="대구", "대구광역시", IF(Sheet2!C1082="대전", "대전광역시", IF(Sheet2!C1082="부산", "부산광역시",IF(Sheet2!C1082="서울", "서울특별시",  IF(Sheet2!C1082="세종", "세종특별자치시",  IF(Sheet2!C1082="울산", "울산광역시",IF(Sheet2!C1082="인천", "인천광역시", IF(Sheet2!C1082="전남", "전라남도", IF(Sheet2!C1082="전북", "전라북도",  IF(Sheet2!C1082="제주", "제주특별자치도", IF(Sheet2!C1082="충남", "충청남도", IF(Sheet2!C1082="충북", "충청북도", Sheet2!C1082)))))))))))))))))</f>
        <v>경상남도</v>
      </c>
      <c r="F1082" t="str">
        <f>IFERROR(MID(Sheet2!B1082, FIND(" ", Sheet2!B1082) + 1, FIND(" ", Sheet2!B1082, FIND(" ", Sheet2!B1082) + 1) - FIND(" ", Sheet2!B1082) - 1), MID(Sheet2!B1082, FIND(" ", Sheet2!B1082) + 1, LEN(Sheet2!B1082) - FIND(" ", Sheet2!B1082)))</f>
        <v>산청군</v>
      </c>
      <c r="G1082" t="s">
        <v>128</v>
      </c>
      <c r="H1082" s="2" t="s">
        <v>20</v>
      </c>
      <c r="I1082" s="2">
        <v>13.4</v>
      </c>
      <c r="J1082" t="s">
        <v>7338</v>
      </c>
      <c r="K1082" t="s">
        <v>7339</v>
      </c>
      <c r="L1082" t="s">
        <v>7340</v>
      </c>
      <c r="M1082" t="s">
        <v>7341</v>
      </c>
      <c r="N1082" t="s">
        <v>7342</v>
      </c>
      <c r="O1082" t="s">
        <v>2388</v>
      </c>
      <c r="P1082">
        <v>35.4592144</v>
      </c>
      <c r="Q1082">
        <v>127.6018698</v>
      </c>
    </row>
    <row r="1083" spans="1:17" x14ac:dyDescent="0.3">
      <c r="A1083" t="s">
        <v>7343</v>
      </c>
      <c r="B1083" t="s">
        <v>7344</v>
      </c>
      <c r="C1083" t="s">
        <v>7345</v>
      </c>
      <c r="D1083" t="s">
        <v>7346</v>
      </c>
      <c r="E1083" t="str">
        <f>IF(Sheet2!C1083="강원", "강원도", IF(Sheet2!C1083="경기", "경기도", IF(Sheet2!C1083="경남", "경상남도", IF(Sheet2!C1083="경북", "경상북도", IF(Sheet2!C1083="광주", "광주광역시", IF(Sheet2!C1083="대구", "대구광역시", IF(Sheet2!C1083="대전", "대전광역시", IF(Sheet2!C1083="부산", "부산광역시",IF(Sheet2!C1083="서울", "서울특별시",  IF(Sheet2!C1083="세종", "세종특별자치시",  IF(Sheet2!C1083="울산", "울산광역시",IF(Sheet2!C1083="인천", "인천광역시", IF(Sheet2!C1083="전남", "전라남도", IF(Sheet2!C1083="전북", "전라북도",  IF(Sheet2!C1083="제주", "제주특별자치도", IF(Sheet2!C1083="충남", "충청남도", IF(Sheet2!C1083="충북", "충청북도", Sheet2!C1083)))))))))))))))))</f>
        <v>경상북도</v>
      </c>
      <c r="F1083" t="str">
        <f>IFERROR(MID(Sheet2!B1083, FIND(" ", Sheet2!B1083) + 1, FIND(" ", Sheet2!B1083, FIND(" ", Sheet2!B1083) + 1) - FIND(" ", Sheet2!B1083) - 1), MID(Sheet2!B1083, FIND(" ", Sheet2!B1083) + 1, LEN(Sheet2!B1083) - FIND(" ", Sheet2!B1083)))</f>
        <v>청송군</v>
      </c>
      <c r="G1083" t="s">
        <v>339</v>
      </c>
      <c r="H1083" s="2" t="s">
        <v>33</v>
      </c>
      <c r="I1083" s="2">
        <v>2.2000000000000002</v>
      </c>
      <c r="J1083" t="s">
        <v>7347</v>
      </c>
      <c r="K1083" t="s">
        <v>7348</v>
      </c>
      <c r="L1083" t="s">
        <v>7349</v>
      </c>
      <c r="M1083" t="s">
        <v>7350</v>
      </c>
      <c r="N1083" t="s">
        <v>7351</v>
      </c>
      <c r="O1083" t="s">
        <v>7352</v>
      </c>
      <c r="P1083">
        <v>36.396109899999999</v>
      </c>
      <c r="Q1083">
        <v>129.2579078</v>
      </c>
    </row>
    <row r="1084" spans="1:17" x14ac:dyDescent="0.3">
      <c r="A1084" t="s">
        <v>7353</v>
      </c>
      <c r="B1084" t="s">
        <v>7354</v>
      </c>
      <c r="C1084" t="s">
        <v>7355</v>
      </c>
      <c r="D1084" t="s">
        <v>7356</v>
      </c>
      <c r="E1084" t="str">
        <f>IF(Sheet2!C1084="강원", "강원도", IF(Sheet2!C1084="경기", "경기도", IF(Sheet2!C1084="경남", "경상남도", IF(Sheet2!C1084="경북", "경상북도", IF(Sheet2!C1084="광주", "광주광역시", IF(Sheet2!C1084="대구", "대구광역시", IF(Sheet2!C1084="대전", "대전광역시", IF(Sheet2!C1084="부산", "부산광역시",IF(Sheet2!C1084="서울", "서울특별시",  IF(Sheet2!C1084="세종", "세종특별자치시",  IF(Sheet2!C1084="울산", "울산광역시",IF(Sheet2!C1084="인천", "인천광역시", IF(Sheet2!C1084="전남", "전라남도", IF(Sheet2!C1084="전북", "전라북도",  IF(Sheet2!C1084="제주", "제주특별자치도", IF(Sheet2!C1084="충남", "충청남도", IF(Sheet2!C1084="충북", "충청북도", Sheet2!C1084)))))))))))))))))</f>
        <v>부산광역시</v>
      </c>
      <c r="F1084" t="str">
        <f>IFERROR(MID(Sheet2!B1084, FIND(" ", Sheet2!B1084) + 1, FIND(" ", Sheet2!B1084, FIND(" ", Sheet2!B1084) + 1) - FIND(" ", Sheet2!B1084) - 1), MID(Sheet2!B1084, FIND(" ", Sheet2!B1084) + 1, LEN(Sheet2!B1084) - FIND(" ", Sheet2!B1084)))</f>
        <v>북구</v>
      </c>
      <c r="G1084" t="s">
        <v>339</v>
      </c>
      <c r="H1084" s="2" t="s">
        <v>33</v>
      </c>
      <c r="I1084" s="2">
        <v>1.2</v>
      </c>
      <c r="J1084" t="s">
        <v>7357</v>
      </c>
      <c r="K1084" t="s">
        <v>35</v>
      </c>
      <c r="L1084" t="s">
        <v>7358</v>
      </c>
      <c r="M1084" t="s">
        <v>7359</v>
      </c>
      <c r="N1084" t="s">
        <v>7360</v>
      </c>
      <c r="O1084" t="s">
        <v>7361</v>
      </c>
      <c r="P1084">
        <v>35.1976157</v>
      </c>
      <c r="Q1084">
        <v>129.000597</v>
      </c>
    </row>
    <row r="1085" spans="1:17" x14ac:dyDescent="0.3">
      <c r="A1085" t="s">
        <v>7362</v>
      </c>
      <c r="B1085" t="s">
        <v>7363</v>
      </c>
      <c r="C1085" t="s">
        <v>7355</v>
      </c>
      <c r="D1085" t="s">
        <v>7364</v>
      </c>
      <c r="E1085" t="str">
        <f>IF(Sheet2!C1085="강원", "강원도", IF(Sheet2!C1085="경기", "경기도", IF(Sheet2!C1085="경남", "경상남도", IF(Sheet2!C1085="경북", "경상북도", IF(Sheet2!C1085="광주", "광주광역시", IF(Sheet2!C1085="대구", "대구광역시", IF(Sheet2!C1085="대전", "대전광역시", IF(Sheet2!C1085="부산", "부산광역시",IF(Sheet2!C1085="서울", "서울특별시",  IF(Sheet2!C1085="세종", "세종특별자치시",  IF(Sheet2!C1085="울산", "울산광역시",IF(Sheet2!C1085="인천", "인천광역시", IF(Sheet2!C1085="전남", "전라남도", IF(Sheet2!C1085="전북", "전라북도",  IF(Sheet2!C1085="제주", "제주특별자치도", IF(Sheet2!C1085="충남", "충청남도", IF(Sheet2!C1085="충북", "충청북도", Sheet2!C1085)))))))))))))))))</f>
        <v>서울특별시</v>
      </c>
      <c r="F1085" t="str">
        <f>IFERROR(MID(Sheet2!B1085, FIND(" ", Sheet2!B1085) + 1, FIND(" ", Sheet2!B1085, FIND(" ", Sheet2!B1085) + 1) - FIND(" ", Sheet2!B1085) - 1), MID(Sheet2!B1085, FIND(" ", Sheet2!B1085) + 1, LEN(Sheet2!B1085) - FIND(" ", Sheet2!B1085)))</f>
        <v>관악구</v>
      </c>
      <c r="G1085" t="s">
        <v>339</v>
      </c>
      <c r="H1085" s="2" t="s">
        <v>33</v>
      </c>
      <c r="I1085" s="2">
        <v>1.3</v>
      </c>
      <c r="J1085" t="s">
        <v>7365</v>
      </c>
      <c r="K1085" t="s">
        <v>187</v>
      </c>
      <c r="L1085" t="s">
        <v>7366</v>
      </c>
      <c r="M1085" t="s">
        <v>7367</v>
      </c>
      <c r="N1085" t="s">
        <v>7368</v>
      </c>
      <c r="O1085" t="s">
        <v>811</v>
      </c>
      <c r="P1085">
        <v>37.454821799999998</v>
      </c>
      <c r="Q1085">
        <v>126.9484305</v>
      </c>
    </row>
    <row r="1086" spans="1:17" x14ac:dyDescent="0.3">
      <c r="A1086" t="s">
        <v>7369</v>
      </c>
      <c r="B1086" t="s">
        <v>7370</v>
      </c>
      <c r="C1086" t="s">
        <v>7371</v>
      </c>
      <c r="D1086" t="s">
        <v>7372</v>
      </c>
      <c r="E1086" t="str">
        <f>IF(Sheet2!C1086="강원", "강원도", IF(Sheet2!C1086="경기", "경기도", IF(Sheet2!C1086="경남", "경상남도", IF(Sheet2!C1086="경북", "경상북도", IF(Sheet2!C1086="광주", "광주광역시", IF(Sheet2!C1086="대구", "대구광역시", IF(Sheet2!C1086="대전", "대전광역시", IF(Sheet2!C1086="부산", "부산광역시",IF(Sheet2!C1086="서울", "서울특별시",  IF(Sheet2!C1086="세종", "세종특별자치시",  IF(Sheet2!C1086="울산", "울산광역시",IF(Sheet2!C1086="인천", "인천광역시", IF(Sheet2!C1086="전남", "전라남도", IF(Sheet2!C1086="전북", "전라북도",  IF(Sheet2!C1086="제주", "제주특별자치도", IF(Sheet2!C1086="충남", "충청남도", IF(Sheet2!C1086="충북", "충청북도", Sheet2!C1086)))))))))))))))))</f>
        <v>충청북도</v>
      </c>
      <c r="F1086" t="str">
        <f>IFERROR(MID(Sheet2!B1086, FIND(" ", Sheet2!B1086) + 1, FIND(" ", Sheet2!B1086, FIND(" ", Sheet2!B1086) + 1) - FIND(" ", Sheet2!B1086) - 1), MID(Sheet2!B1086, FIND(" ", Sheet2!B1086) + 1, LEN(Sheet2!B1086) - FIND(" ", Sheet2!B1086)))</f>
        <v>제천시</v>
      </c>
      <c r="G1086" t="s">
        <v>32</v>
      </c>
      <c r="H1086" s="2" t="s">
        <v>60</v>
      </c>
      <c r="I1086" s="2">
        <v>19.7</v>
      </c>
      <c r="J1086" t="s">
        <v>7373</v>
      </c>
      <c r="K1086" t="s">
        <v>401</v>
      </c>
      <c r="L1086" t="s">
        <v>7374</v>
      </c>
      <c r="M1086" t="s">
        <v>7375</v>
      </c>
      <c r="N1086" t="s">
        <v>7376</v>
      </c>
      <c r="O1086" t="s">
        <v>7377</v>
      </c>
      <c r="P1086">
        <v>37.018163999999999</v>
      </c>
      <c r="Q1086">
        <v>128.1815861</v>
      </c>
    </row>
    <row r="1087" spans="1:17" x14ac:dyDescent="0.3">
      <c r="A1087" t="s">
        <v>7378</v>
      </c>
      <c r="B1087" t="s">
        <v>7370</v>
      </c>
      <c r="C1087" t="s">
        <v>7379</v>
      </c>
      <c r="D1087" t="s">
        <v>7380</v>
      </c>
      <c r="E1087" t="str">
        <f>IF(Sheet2!C1087="강원", "강원도", IF(Sheet2!C1087="경기", "경기도", IF(Sheet2!C1087="경남", "경상남도", IF(Sheet2!C1087="경북", "경상북도", IF(Sheet2!C1087="광주", "광주광역시", IF(Sheet2!C1087="대구", "대구광역시", IF(Sheet2!C1087="대전", "대전광역시", IF(Sheet2!C1087="부산", "부산광역시",IF(Sheet2!C1087="서울", "서울특별시",  IF(Sheet2!C1087="세종", "세종특별자치시",  IF(Sheet2!C1087="울산", "울산광역시",IF(Sheet2!C1087="인천", "인천광역시", IF(Sheet2!C1087="전남", "전라남도", IF(Sheet2!C1087="전북", "전라북도",  IF(Sheet2!C1087="제주", "제주특별자치도", IF(Sheet2!C1087="충남", "충청남도", IF(Sheet2!C1087="충북", "충청북도", Sheet2!C1087)))))))))))))))))</f>
        <v>충청북도</v>
      </c>
      <c r="F1087" t="str">
        <f>IFERROR(MID(Sheet2!B1087, FIND(" ", Sheet2!B1087) + 1, FIND(" ", Sheet2!B1087, FIND(" ", Sheet2!B1087) + 1) - FIND(" ", Sheet2!B1087) - 1), MID(Sheet2!B1087, FIND(" ", Sheet2!B1087) + 1, LEN(Sheet2!B1087) - FIND(" ", Sheet2!B1087)))</f>
        <v>제천시</v>
      </c>
      <c r="G1087" t="s">
        <v>32</v>
      </c>
      <c r="H1087" s="2" t="s">
        <v>78</v>
      </c>
      <c r="I1087" s="2">
        <v>7.3</v>
      </c>
      <c r="J1087" t="s">
        <v>7381</v>
      </c>
      <c r="K1087" t="s">
        <v>80</v>
      </c>
      <c r="L1087" t="s">
        <v>7382</v>
      </c>
      <c r="M1087" t="s">
        <v>7383</v>
      </c>
      <c r="N1087" t="s">
        <v>7384</v>
      </c>
      <c r="O1087" t="s">
        <v>7377</v>
      </c>
      <c r="P1087">
        <v>37.018163999999999</v>
      </c>
      <c r="Q1087">
        <v>128.1815861</v>
      </c>
    </row>
    <row r="1088" spans="1:17" x14ac:dyDescent="0.3">
      <c r="A1088" t="s">
        <v>7385</v>
      </c>
      <c r="B1088" t="s">
        <v>7370</v>
      </c>
      <c r="C1088" t="s">
        <v>7386</v>
      </c>
      <c r="D1088" t="s">
        <v>7387</v>
      </c>
      <c r="E1088" t="str">
        <f>IF(Sheet2!C1088="강원", "강원도", IF(Sheet2!C1088="경기", "경기도", IF(Sheet2!C1088="경남", "경상남도", IF(Sheet2!C1088="경북", "경상북도", IF(Sheet2!C1088="광주", "광주광역시", IF(Sheet2!C1088="대구", "대구광역시", IF(Sheet2!C1088="대전", "대전광역시", IF(Sheet2!C1088="부산", "부산광역시",IF(Sheet2!C1088="서울", "서울특별시",  IF(Sheet2!C1088="세종", "세종특별자치시",  IF(Sheet2!C1088="울산", "울산광역시",IF(Sheet2!C1088="인천", "인천광역시", IF(Sheet2!C1088="전남", "전라남도", IF(Sheet2!C1088="전북", "전라북도",  IF(Sheet2!C1088="제주", "제주특별자치도", IF(Sheet2!C1088="충남", "충청남도", IF(Sheet2!C1088="충북", "충청북도", Sheet2!C1088)))))))))))))))))</f>
        <v>충청북도</v>
      </c>
      <c r="F1088" t="str">
        <f>IFERROR(MID(Sheet2!B1088, FIND(" ", Sheet2!B1088) + 1, FIND(" ", Sheet2!B1088, FIND(" ", Sheet2!B1088) + 1) - FIND(" ", Sheet2!B1088) - 1), MID(Sheet2!B1088, FIND(" ", Sheet2!B1088) + 1, LEN(Sheet2!B1088) - FIND(" ", Sheet2!B1088)))</f>
        <v>제천시</v>
      </c>
      <c r="G1088" t="s">
        <v>32</v>
      </c>
      <c r="H1088" s="2" t="s">
        <v>33</v>
      </c>
      <c r="I1088" s="2">
        <v>1.6</v>
      </c>
      <c r="J1088" t="s">
        <v>7388</v>
      </c>
      <c r="K1088" t="s">
        <v>35</v>
      </c>
      <c r="L1088" t="s">
        <v>7389</v>
      </c>
      <c r="M1088" t="s">
        <v>7390</v>
      </c>
      <c r="N1088" t="s">
        <v>7391</v>
      </c>
      <c r="O1088" t="s">
        <v>7377</v>
      </c>
      <c r="P1088">
        <v>37.018163999999999</v>
      </c>
      <c r="Q1088">
        <v>128.1815861</v>
      </c>
    </row>
    <row r="1089" spans="1:17" x14ac:dyDescent="0.3">
      <c r="A1089" t="s">
        <v>7392</v>
      </c>
      <c r="B1089" t="s">
        <v>7370</v>
      </c>
      <c r="C1089" t="s">
        <v>7393</v>
      </c>
      <c r="D1089" t="s">
        <v>7394</v>
      </c>
      <c r="E1089" t="str">
        <f>IF(Sheet2!C1089="강원", "강원도", IF(Sheet2!C1089="경기", "경기도", IF(Sheet2!C1089="경남", "경상남도", IF(Sheet2!C1089="경북", "경상북도", IF(Sheet2!C1089="광주", "광주광역시", IF(Sheet2!C1089="대구", "대구광역시", IF(Sheet2!C1089="대전", "대전광역시", IF(Sheet2!C1089="부산", "부산광역시",IF(Sheet2!C1089="서울", "서울특별시",  IF(Sheet2!C1089="세종", "세종특별자치시",  IF(Sheet2!C1089="울산", "울산광역시",IF(Sheet2!C1089="인천", "인천광역시", IF(Sheet2!C1089="전남", "전라남도", IF(Sheet2!C1089="전북", "전라북도",  IF(Sheet2!C1089="제주", "제주특별자치도", IF(Sheet2!C1089="충남", "충청남도", IF(Sheet2!C1089="충북", "충청북도", Sheet2!C1089)))))))))))))))))</f>
        <v>충청북도</v>
      </c>
      <c r="F1089" t="str">
        <f>IFERROR(MID(Sheet2!B1089, FIND(" ", Sheet2!B1089) + 1, FIND(" ", Sheet2!B1089, FIND(" ", Sheet2!B1089) + 1) - FIND(" ", Sheet2!B1089) - 1), MID(Sheet2!B1089, FIND(" ", Sheet2!B1089) + 1, LEN(Sheet2!B1089) - FIND(" ", Sheet2!B1089)))</f>
        <v>제천시</v>
      </c>
      <c r="G1089" t="s">
        <v>32</v>
      </c>
      <c r="H1089" s="2" t="s">
        <v>78</v>
      </c>
      <c r="I1089" s="2">
        <v>5.4</v>
      </c>
      <c r="J1089" t="s">
        <v>7395</v>
      </c>
      <c r="K1089" t="s">
        <v>35</v>
      </c>
      <c r="L1089" t="s">
        <v>7396</v>
      </c>
      <c r="M1089" t="s">
        <v>7397</v>
      </c>
      <c r="N1089" t="s">
        <v>7398</v>
      </c>
      <c r="O1089" t="s">
        <v>7377</v>
      </c>
      <c r="P1089">
        <v>37.018163999999999</v>
      </c>
      <c r="Q1089">
        <v>128.1815861</v>
      </c>
    </row>
    <row r="1090" spans="1:17" x14ac:dyDescent="0.3">
      <c r="A1090" t="s">
        <v>7399</v>
      </c>
      <c r="B1090" t="s">
        <v>7370</v>
      </c>
      <c r="C1090" t="s">
        <v>7400</v>
      </c>
      <c r="D1090" t="s">
        <v>7401</v>
      </c>
      <c r="E1090" t="str">
        <f>IF(Sheet2!C1090="강원", "강원도", IF(Sheet2!C1090="경기", "경기도", IF(Sheet2!C1090="경남", "경상남도", IF(Sheet2!C1090="경북", "경상북도", IF(Sheet2!C1090="광주", "광주광역시", IF(Sheet2!C1090="대구", "대구광역시", IF(Sheet2!C1090="대전", "대전광역시", IF(Sheet2!C1090="부산", "부산광역시",IF(Sheet2!C1090="서울", "서울특별시",  IF(Sheet2!C1090="세종", "세종특별자치시",  IF(Sheet2!C1090="울산", "울산광역시",IF(Sheet2!C1090="인천", "인천광역시", IF(Sheet2!C1090="전남", "전라남도", IF(Sheet2!C1090="전북", "전라북도",  IF(Sheet2!C1090="제주", "제주특별자치도", IF(Sheet2!C1090="충남", "충청남도", IF(Sheet2!C1090="충북", "충청북도", Sheet2!C1090)))))))))))))))))</f>
        <v>충청북도</v>
      </c>
      <c r="F1090" t="str">
        <f>IFERROR(MID(Sheet2!B1090, FIND(" ", Sheet2!B1090) + 1, FIND(" ", Sheet2!B1090, FIND(" ", Sheet2!B1090) + 1) - FIND(" ", Sheet2!B1090) - 1), MID(Sheet2!B1090, FIND(" ", Sheet2!B1090) + 1, LEN(Sheet2!B1090) - FIND(" ", Sheet2!B1090)))</f>
        <v>제천시</v>
      </c>
      <c r="G1090" t="s">
        <v>32</v>
      </c>
      <c r="H1090" s="2" t="s">
        <v>78</v>
      </c>
      <c r="I1090" s="2">
        <v>5.2</v>
      </c>
      <c r="J1090" t="s">
        <v>7402</v>
      </c>
      <c r="K1090" t="s">
        <v>122</v>
      </c>
      <c r="L1090" t="s">
        <v>7403</v>
      </c>
      <c r="M1090" t="s">
        <v>7403</v>
      </c>
      <c r="N1090" t="s">
        <v>7403</v>
      </c>
      <c r="O1090" t="s">
        <v>7377</v>
      </c>
      <c r="P1090">
        <v>37.018163999999999</v>
      </c>
      <c r="Q1090">
        <v>128.1815861</v>
      </c>
    </row>
    <row r="1091" spans="1:17" x14ac:dyDescent="0.3">
      <c r="A1091" t="s">
        <v>7404</v>
      </c>
      <c r="B1091" t="s">
        <v>7370</v>
      </c>
      <c r="C1091" t="s">
        <v>7405</v>
      </c>
      <c r="D1091" t="s">
        <v>7406</v>
      </c>
      <c r="E1091" t="str">
        <f>IF(Sheet2!C1091="강원", "강원도", IF(Sheet2!C1091="경기", "경기도", IF(Sheet2!C1091="경남", "경상남도", IF(Sheet2!C1091="경북", "경상북도", IF(Sheet2!C1091="광주", "광주광역시", IF(Sheet2!C1091="대구", "대구광역시", IF(Sheet2!C1091="대전", "대전광역시", IF(Sheet2!C1091="부산", "부산광역시",IF(Sheet2!C1091="서울", "서울특별시",  IF(Sheet2!C1091="세종", "세종특별자치시",  IF(Sheet2!C1091="울산", "울산광역시",IF(Sheet2!C1091="인천", "인천광역시", IF(Sheet2!C1091="전남", "전라남도", IF(Sheet2!C1091="전북", "전라북도",  IF(Sheet2!C1091="제주", "제주특별자치도", IF(Sheet2!C1091="충남", "충청남도", IF(Sheet2!C1091="충북", "충청북도", Sheet2!C1091)))))))))))))))))</f>
        <v>충청북도</v>
      </c>
      <c r="F1091" t="str">
        <f>IFERROR(MID(Sheet2!B1091, FIND(" ", Sheet2!B1091) + 1, FIND(" ", Sheet2!B1091, FIND(" ", Sheet2!B1091) + 1) - FIND(" ", Sheet2!B1091) - 1), MID(Sheet2!B1091, FIND(" ", Sheet2!B1091) + 1, LEN(Sheet2!B1091) - FIND(" ", Sheet2!B1091)))</f>
        <v>제천시</v>
      </c>
      <c r="G1091" t="s">
        <v>32</v>
      </c>
      <c r="H1091" s="2" t="s">
        <v>78</v>
      </c>
      <c r="I1091" s="2">
        <v>9.9</v>
      </c>
      <c r="J1091" t="s">
        <v>7407</v>
      </c>
      <c r="K1091" t="s">
        <v>22</v>
      </c>
      <c r="L1091" t="s">
        <v>7408</v>
      </c>
      <c r="M1091" t="s">
        <v>7409</v>
      </c>
      <c r="N1091" t="s">
        <v>7410</v>
      </c>
      <c r="O1091" t="s">
        <v>7377</v>
      </c>
      <c r="P1091">
        <v>37.018163999999999</v>
      </c>
      <c r="Q1091">
        <v>128.1815861</v>
      </c>
    </row>
    <row r="1092" spans="1:17" x14ac:dyDescent="0.3">
      <c r="A1092" t="s">
        <v>7411</v>
      </c>
      <c r="B1092" t="s">
        <v>7370</v>
      </c>
      <c r="C1092" t="s">
        <v>7412</v>
      </c>
      <c r="D1092" t="s">
        <v>7413</v>
      </c>
      <c r="E1092" t="str">
        <f>IF(Sheet2!C1092="강원", "강원도", IF(Sheet2!C1092="경기", "경기도", IF(Sheet2!C1092="경남", "경상남도", IF(Sheet2!C1092="경북", "경상북도", IF(Sheet2!C1092="광주", "광주광역시", IF(Sheet2!C1092="대구", "대구광역시", IF(Sheet2!C1092="대전", "대전광역시", IF(Sheet2!C1092="부산", "부산광역시",IF(Sheet2!C1092="서울", "서울특별시",  IF(Sheet2!C1092="세종", "세종특별자치시",  IF(Sheet2!C1092="울산", "울산광역시",IF(Sheet2!C1092="인천", "인천광역시", IF(Sheet2!C1092="전남", "전라남도", IF(Sheet2!C1092="전북", "전라북도",  IF(Sheet2!C1092="제주", "제주특별자치도", IF(Sheet2!C1092="충남", "충청남도", IF(Sheet2!C1092="충북", "충청북도", Sheet2!C1092)))))))))))))))))</f>
        <v>충청북도</v>
      </c>
      <c r="F1092" t="str">
        <f>IFERROR(MID(Sheet2!B1092, FIND(" ", Sheet2!B1092) + 1, FIND(" ", Sheet2!B1092, FIND(" ", Sheet2!B1092) + 1) - FIND(" ", Sheet2!B1092) - 1), MID(Sheet2!B1092, FIND(" ", Sheet2!B1092) + 1, LEN(Sheet2!B1092) - FIND(" ", Sheet2!B1092)))</f>
        <v>제천시</v>
      </c>
      <c r="G1092" t="s">
        <v>32</v>
      </c>
      <c r="H1092" s="2" t="s">
        <v>78</v>
      </c>
      <c r="I1092" s="2">
        <v>8.9</v>
      </c>
      <c r="J1092" t="s">
        <v>7414</v>
      </c>
      <c r="K1092" t="s">
        <v>137</v>
      </c>
      <c r="L1092" t="s">
        <v>7408</v>
      </c>
      <c r="M1092" t="s">
        <v>7415</v>
      </c>
      <c r="N1092" t="s">
        <v>138</v>
      </c>
      <c r="O1092" t="s">
        <v>7377</v>
      </c>
      <c r="P1092">
        <v>37.018163999999999</v>
      </c>
      <c r="Q1092">
        <v>128.1815861</v>
      </c>
    </row>
    <row r="1093" spans="1:17" x14ac:dyDescent="0.3">
      <c r="A1093" t="s">
        <v>7416</v>
      </c>
      <c r="B1093" t="s">
        <v>7417</v>
      </c>
      <c r="C1093" t="s">
        <v>7418</v>
      </c>
      <c r="D1093" t="s">
        <v>7419</v>
      </c>
      <c r="E1093" t="str">
        <f>IF(Sheet2!C1093="강원", "강원도", IF(Sheet2!C1093="경기", "경기도", IF(Sheet2!C1093="경남", "경상남도", IF(Sheet2!C1093="경북", "경상북도", IF(Sheet2!C1093="광주", "광주광역시", IF(Sheet2!C1093="대구", "대구광역시", IF(Sheet2!C1093="대전", "대전광역시", IF(Sheet2!C1093="부산", "부산광역시",IF(Sheet2!C1093="서울", "서울특별시",  IF(Sheet2!C1093="세종", "세종특별자치시",  IF(Sheet2!C1093="울산", "울산광역시",IF(Sheet2!C1093="인천", "인천광역시", IF(Sheet2!C1093="전남", "전라남도", IF(Sheet2!C1093="전북", "전라북도",  IF(Sheet2!C1093="제주", "제주특별자치도", IF(Sheet2!C1093="충남", "충청남도", IF(Sheet2!C1093="충북", "충청북도", Sheet2!C1093)))))))))))))))))</f>
        <v>전라북도</v>
      </c>
      <c r="F1093" t="str">
        <f>IFERROR(MID(Sheet2!B1093, FIND(" ", Sheet2!B1093) + 1, FIND(" ", Sheet2!B1093, FIND(" ", Sheet2!B1093) + 1) - FIND(" ", Sheet2!B1093) - 1), MID(Sheet2!B1093, FIND(" ", Sheet2!B1093) + 1, LEN(Sheet2!B1093) - FIND(" ", Sheet2!B1093)))</f>
        <v>장수군</v>
      </c>
      <c r="G1093" t="s">
        <v>128</v>
      </c>
      <c r="H1093" s="2" t="s">
        <v>20</v>
      </c>
      <c r="I1093" s="2">
        <v>12.5</v>
      </c>
      <c r="J1093" t="s">
        <v>7421</v>
      </c>
      <c r="K1093" t="s">
        <v>22</v>
      </c>
      <c r="O1093">
        <v>0</v>
      </c>
      <c r="P1093">
        <v>35.651121400000001</v>
      </c>
      <c r="Q1093">
        <v>127.5226985</v>
      </c>
    </row>
    <row r="1094" spans="1:17" x14ac:dyDescent="0.3">
      <c r="A1094" t="s">
        <v>7422</v>
      </c>
      <c r="B1094" t="s">
        <v>7417</v>
      </c>
      <c r="C1094" t="s">
        <v>7423</v>
      </c>
      <c r="D1094" t="s">
        <v>7424</v>
      </c>
      <c r="E1094" t="str">
        <f>IF(Sheet2!C1094="강원", "강원도", IF(Sheet2!C1094="경기", "경기도", IF(Sheet2!C1094="경남", "경상남도", IF(Sheet2!C1094="경북", "경상북도", IF(Sheet2!C1094="광주", "광주광역시", IF(Sheet2!C1094="대구", "대구광역시", IF(Sheet2!C1094="대전", "대전광역시", IF(Sheet2!C1094="부산", "부산광역시",IF(Sheet2!C1094="서울", "서울특별시",  IF(Sheet2!C1094="세종", "세종특별자치시",  IF(Sheet2!C1094="울산", "울산광역시",IF(Sheet2!C1094="인천", "인천광역시", IF(Sheet2!C1094="전남", "전라남도", IF(Sheet2!C1094="전북", "전라북도",  IF(Sheet2!C1094="제주", "제주특별자치도", IF(Sheet2!C1094="충남", "충청남도", IF(Sheet2!C1094="충북", "충청북도", Sheet2!C1094)))))))))))))))))</f>
        <v>전라북도</v>
      </c>
      <c r="F1094" t="str">
        <f>IFERROR(MID(Sheet2!B1094, FIND(" ", Sheet2!B1094) + 1, FIND(" ", Sheet2!B1094, FIND(" ", Sheet2!B1094) + 1) - FIND(" ", Sheet2!B1094) - 1), MID(Sheet2!B1094, FIND(" ", Sheet2!B1094) + 1, LEN(Sheet2!B1094) - FIND(" ", Sheet2!B1094)))</f>
        <v>장수군</v>
      </c>
      <c r="G1094" t="s">
        <v>128</v>
      </c>
      <c r="H1094" s="2" t="s">
        <v>78</v>
      </c>
      <c r="I1094" s="2">
        <v>9</v>
      </c>
      <c r="J1094" t="s">
        <v>7425</v>
      </c>
      <c r="K1094" t="s">
        <v>80</v>
      </c>
      <c r="L1094" t="s">
        <v>7426</v>
      </c>
      <c r="M1094" t="s">
        <v>7427</v>
      </c>
      <c r="N1094" t="s">
        <v>7428</v>
      </c>
      <c r="O1094">
        <v>0</v>
      </c>
      <c r="P1094">
        <v>35.651121400000001</v>
      </c>
      <c r="Q1094">
        <v>127.5226985</v>
      </c>
    </row>
    <row r="1095" spans="1:17" x14ac:dyDescent="0.3">
      <c r="A1095" t="s">
        <v>7429</v>
      </c>
      <c r="B1095" t="s">
        <v>7417</v>
      </c>
      <c r="C1095" t="s">
        <v>7430</v>
      </c>
      <c r="D1095" t="s">
        <v>7431</v>
      </c>
      <c r="E1095" t="str">
        <f>IF(Sheet2!C1095="강원", "강원도", IF(Sheet2!C1095="경기", "경기도", IF(Sheet2!C1095="경남", "경상남도", IF(Sheet2!C1095="경북", "경상북도", IF(Sheet2!C1095="광주", "광주광역시", IF(Sheet2!C1095="대구", "대구광역시", IF(Sheet2!C1095="대전", "대전광역시", IF(Sheet2!C1095="부산", "부산광역시",IF(Sheet2!C1095="서울", "서울특별시",  IF(Sheet2!C1095="세종", "세종특별자치시",  IF(Sheet2!C1095="울산", "울산광역시",IF(Sheet2!C1095="인천", "인천광역시", IF(Sheet2!C1095="전남", "전라남도", IF(Sheet2!C1095="전북", "전라북도",  IF(Sheet2!C1095="제주", "제주특별자치도", IF(Sheet2!C1095="충남", "충청남도", IF(Sheet2!C1095="충북", "충청북도", Sheet2!C1095)))))))))))))))))</f>
        <v>전라북도</v>
      </c>
      <c r="F1095" t="str">
        <f>IFERROR(MID(Sheet2!B1095, FIND(" ", Sheet2!B1095) + 1, FIND(" ", Sheet2!B1095, FIND(" ", Sheet2!B1095) + 1) - FIND(" ", Sheet2!B1095) - 1), MID(Sheet2!B1095, FIND(" ", Sheet2!B1095) + 1, LEN(Sheet2!B1095) - FIND(" ", Sheet2!B1095)))</f>
        <v>장수군</v>
      </c>
      <c r="G1095" t="s">
        <v>1811</v>
      </c>
      <c r="H1095" s="2" t="s">
        <v>50</v>
      </c>
      <c r="I1095" s="2">
        <v>30.6</v>
      </c>
      <c r="J1095" t="s">
        <v>7432</v>
      </c>
      <c r="K1095" t="s">
        <v>315</v>
      </c>
      <c r="O1095">
        <v>0</v>
      </c>
      <c r="P1095">
        <v>35.651121400000001</v>
      </c>
      <c r="Q1095">
        <v>127.5226985</v>
      </c>
    </row>
    <row r="1096" spans="1:17" x14ac:dyDescent="0.3">
      <c r="A1096" t="s">
        <v>7433</v>
      </c>
      <c r="B1096" t="s">
        <v>5254</v>
      </c>
      <c r="C1096" t="s">
        <v>7434</v>
      </c>
      <c r="D1096" t="s">
        <v>7435</v>
      </c>
      <c r="E1096" t="str">
        <f>IF(Sheet2!C1096="강원", "강원도", IF(Sheet2!C1096="경기", "경기도", IF(Sheet2!C1096="경남", "경상남도", IF(Sheet2!C1096="경북", "경상북도", IF(Sheet2!C1096="광주", "광주광역시", IF(Sheet2!C1096="대구", "대구광역시", IF(Sheet2!C1096="대전", "대전광역시", IF(Sheet2!C1096="부산", "부산광역시",IF(Sheet2!C1096="서울", "서울특별시",  IF(Sheet2!C1096="세종", "세종특별자치시",  IF(Sheet2!C1096="울산", "울산광역시",IF(Sheet2!C1096="인천", "인천광역시", IF(Sheet2!C1096="전남", "전라남도", IF(Sheet2!C1096="전북", "전라북도",  IF(Sheet2!C1096="제주", "제주특별자치도", IF(Sheet2!C1096="충남", "충청남도", IF(Sheet2!C1096="충북", "충청북도", Sheet2!C1096)))))))))))))))))</f>
        <v>전라북도</v>
      </c>
      <c r="F1096" t="str">
        <f>IFERROR(MID(Sheet2!B1096, FIND(" ", Sheet2!B1096) + 1, FIND(" ", Sheet2!B1096, FIND(" ", Sheet2!B1096) + 1) - FIND(" ", Sheet2!B1096) - 1), MID(Sheet2!B1096, FIND(" ", Sheet2!B1096) + 1, LEN(Sheet2!B1096) - FIND(" ", Sheet2!B1096)))</f>
        <v>부안군</v>
      </c>
      <c r="G1096" t="s">
        <v>19</v>
      </c>
      <c r="H1096" s="2" t="s">
        <v>33</v>
      </c>
      <c r="I1096" s="2">
        <v>5</v>
      </c>
      <c r="J1096" t="s">
        <v>7436</v>
      </c>
      <c r="K1096" t="s">
        <v>477</v>
      </c>
      <c r="L1096" t="s">
        <v>7437</v>
      </c>
      <c r="M1096" t="s">
        <v>7437</v>
      </c>
      <c r="N1096" t="s">
        <v>7438</v>
      </c>
      <c r="O1096" t="s">
        <v>5261</v>
      </c>
      <c r="P1096">
        <v>35.697809100000001</v>
      </c>
      <c r="Q1096">
        <v>126.5568638</v>
      </c>
    </row>
    <row r="1097" spans="1:17" x14ac:dyDescent="0.3">
      <c r="A1097" t="s">
        <v>7439</v>
      </c>
      <c r="B1097" t="s">
        <v>5254</v>
      </c>
      <c r="C1097" t="s">
        <v>7440</v>
      </c>
      <c r="D1097" t="s">
        <v>7441</v>
      </c>
      <c r="E1097" t="str">
        <f>IF(Sheet2!C1097="강원", "강원도", IF(Sheet2!C1097="경기", "경기도", IF(Sheet2!C1097="경남", "경상남도", IF(Sheet2!C1097="경북", "경상북도", IF(Sheet2!C1097="광주", "광주광역시", IF(Sheet2!C1097="대구", "대구광역시", IF(Sheet2!C1097="대전", "대전광역시", IF(Sheet2!C1097="부산", "부산광역시",IF(Sheet2!C1097="서울", "서울특별시",  IF(Sheet2!C1097="세종", "세종특별자치시",  IF(Sheet2!C1097="울산", "울산광역시",IF(Sheet2!C1097="인천", "인천광역시", IF(Sheet2!C1097="전남", "전라남도", IF(Sheet2!C1097="전북", "전라북도",  IF(Sheet2!C1097="제주", "제주특별자치도", IF(Sheet2!C1097="충남", "충청남도", IF(Sheet2!C1097="충북", "충청북도", Sheet2!C1097)))))))))))))))))</f>
        <v>전라북도</v>
      </c>
      <c r="F1097" t="str">
        <f>IFERROR(MID(Sheet2!B1097, FIND(" ", Sheet2!B1097) + 1, FIND(" ", Sheet2!B1097, FIND(" ", Sheet2!B1097) + 1) - FIND(" ", Sheet2!B1097) - 1), MID(Sheet2!B1097, FIND(" ", Sheet2!B1097) + 1, LEN(Sheet2!B1097) - FIND(" ", Sheet2!B1097)))</f>
        <v>부안군</v>
      </c>
      <c r="G1097" t="s">
        <v>339</v>
      </c>
      <c r="H1097" s="2" t="s">
        <v>78</v>
      </c>
      <c r="I1097" s="2">
        <v>6</v>
      </c>
      <c r="J1097" t="s">
        <v>7442</v>
      </c>
      <c r="K1097" t="s">
        <v>477</v>
      </c>
      <c r="L1097" t="s">
        <v>7443</v>
      </c>
      <c r="M1097" t="s">
        <v>7444</v>
      </c>
      <c r="N1097" t="s">
        <v>7445</v>
      </c>
      <c r="O1097" t="s">
        <v>5261</v>
      </c>
      <c r="P1097">
        <v>35.697809100000001</v>
      </c>
      <c r="Q1097">
        <v>126.5568638</v>
      </c>
    </row>
    <row r="1098" spans="1:17" x14ac:dyDescent="0.3">
      <c r="A1098" t="s">
        <v>7446</v>
      </c>
      <c r="B1098" t="s">
        <v>7447</v>
      </c>
      <c r="C1098" t="s">
        <v>7448</v>
      </c>
      <c r="D1098" t="s">
        <v>7449</v>
      </c>
      <c r="E1098" t="str">
        <f>IF(Sheet2!C1098="강원", "강원도", IF(Sheet2!C1098="경기", "경기도", IF(Sheet2!C1098="경남", "경상남도", IF(Sheet2!C1098="경북", "경상북도", IF(Sheet2!C1098="광주", "광주광역시", IF(Sheet2!C1098="대구", "대구광역시", IF(Sheet2!C1098="대전", "대전광역시", IF(Sheet2!C1098="부산", "부산광역시",IF(Sheet2!C1098="서울", "서울특별시",  IF(Sheet2!C1098="세종", "세종특별자치시",  IF(Sheet2!C1098="울산", "울산광역시",IF(Sheet2!C1098="인천", "인천광역시", IF(Sheet2!C1098="전남", "전라남도", IF(Sheet2!C1098="전북", "전라북도",  IF(Sheet2!C1098="제주", "제주특별자치도", IF(Sheet2!C1098="충남", "충청남도", IF(Sheet2!C1098="충북", "충청북도", Sheet2!C1098)))))))))))))))))</f>
        <v>강원도</v>
      </c>
      <c r="F1098" t="str">
        <f>IFERROR(MID(Sheet2!B1098, FIND(" ", Sheet2!B1098) + 1, FIND(" ", Sheet2!B1098, FIND(" ", Sheet2!B1098) + 1) - FIND(" ", Sheet2!B1098) - 1), MID(Sheet2!B1098, FIND(" ", Sheet2!B1098) + 1, LEN(Sheet2!B1098) - FIND(" ", Sheet2!B1098)))</f>
        <v>평창군</v>
      </c>
      <c r="G1098" t="s">
        <v>32</v>
      </c>
      <c r="H1098" s="2" t="s">
        <v>78</v>
      </c>
      <c r="I1098" s="2">
        <v>7</v>
      </c>
      <c r="J1098" t="s">
        <v>7450</v>
      </c>
      <c r="K1098" t="s">
        <v>7451</v>
      </c>
      <c r="O1098">
        <v>0</v>
      </c>
      <c r="P1098">
        <v>37.367966199999998</v>
      </c>
      <c r="Q1098">
        <v>128.40613450000001</v>
      </c>
    </row>
    <row r="1099" spans="1:17" x14ac:dyDescent="0.3">
      <c r="A1099" t="s">
        <v>7452</v>
      </c>
      <c r="B1099" t="s">
        <v>5254</v>
      </c>
      <c r="C1099" t="s">
        <v>7453</v>
      </c>
      <c r="D1099" t="s">
        <v>7454</v>
      </c>
      <c r="E1099" t="str">
        <f>IF(Sheet2!C1099="강원", "강원도", IF(Sheet2!C1099="경기", "경기도", IF(Sheet2!C1099="경남", "경상남도", IF(Sheet2!C1099="경북", "경상북도", IF(Sheet2!C1099="광주", "광주광역시", IF(Sheet2!C1099="대구", "대구광역시", IF(Sheet2!C1099="대전", "대전광역시", IF(Sheet2!C1099="부산", "부산광역시",IF(Sheet2!C1099="서울", "서울특별시",  IF(Sheet2!C1099="세종", "세종특별자치시",  IF(Sheet2!C1099="울산", "울산광역시",IF(Sheet2!C1099="인천", "인천광역시", IF(Sheet2!C1099="전남", "전라남도", IF(Sheet2!C1099="전북", "전라북도",  IF(Sheet2!C1099="제주", "제주특별자치도", IF(Sheet2!C1099="충남", "충청남도", IF(Sheet2!C1099="충북", "충청북도", Sheet2!C1099)))))))))))))))))</f>
        <v>전라북도</v>
      </c>
      <c r="F1099" t="str">
        <f>IFERROR(MID(Sheet2!B1099, FIND(" ", Sheet2!B1099) + 1, FIND(" ", Sheet2!B1099, FIND(" ", Sheet2!B1099) + 1) - FIND(" ", Sheet2!B1099) - 1), MID(Sheet2!B1099, FIND(" ", Sheet2!B1099) + 1, LEN(Sheet2!B1099) - FIND(" ", Sheet2!B1099)))</f>
        <v>부안군</v>
      </c>
      <c r="G1099" t="s">
        <v>32</v>
      </c>
      <c r="H1099" s="2" t="s">
        <v>78</v>
      </c>
      <c r="I1099" s="2">
        <v>7</v>
      </c>
      <c r="J1099" t="s">
        <v>7455</v>
      </c>
      <c r="K1099" t="s">
        <v>158</v>
      </c>
      <c r="L1099" t="s">
        <v>7456</v>
      </c>
      <c r="M1099" t="s">
        <v>7457</v>
      </c>
      <c r="N1099" t="s">
        <v>7458</v>
      </c>
      <c r="O1099" t="s">
        <v>5261</v>
      </c>
      <c r="P1099">
        <v>35.697809100000001</v>
      </c>
      <c r="Q1099">
        <v>126.5568638</v>
      </c>
    </row>
    <row r="1100" spans="1:17" x14ac:dyDescent="0.3">
      <c r="A1100" t="s">
        <v>7459</v>
      </c>
      <c r="B1100" t="s">
        <v>3676</v>
      </c>
      <c r="C1100" t="s">
        <v>7460</v>
      </c>
      <c r="D1100" t="s">
        <v>7461</v>
      </c>
      <c r="E1100" t="str">
        <f>IF(Sheet2!C1100="강원", "강원도", IF(Sheet2!C1100="경기", "경기도", IF(Sheet2!C1100="경남", "경상남도", IF(Sheet2!C1100="경북", "경상북도", IF(Sheet2!C1100="광주", "광주광역시", IF(Sheet2!C1100="대구", "대구광역시", IF(Sheet2!C1100="대전", "대전광역시", IF(Sheet2!C1100="부산", "부산광역시",IF(Sheet2!C1100="서울", "서울특별시",  IF(Sheet2!C1100="세종", "세종특별자치시",  IF(Sheet2!C1100="울산", "울산광역시",IF(Sheet2!C1100="인천", "인천광역시", IF(Sheet2!C1100="전남", "전라남도", IF(Sheet2!C1100="전북", "전라북도",  IF(Sheet2!C1100="제주", "제주특별자치도", IF(Sheet2!C1100="충남", "충청남도", IF(Sheet2!C1100="충북", "충청북도", Sheet2!C1100)))))))))))))))))</f>
        <v>강원도</v>
      </c>
      <c r="F1100" t="str">
        <f>IFERROR(MID(Sheet2!B1100, FIND(" ", Sheet2!B1100) + 1, FIND(" ", Sheet2!B1100, FIND(" ", Sheet2!B1100) + 1) - FIND(" ", Sheet2!B1100) - 1), MID(Sheet2!B1100, FIND(" ", Sheet2!B1100) + 1, LEN(Sheet2!B1100) - FIND(" ", Sheet2!B1100)))</f>
        <v>영월군</v>
      </c>
      <c r="G1100" t="s">
        <v>32</v>
      </c>
      <c r="H1100" s="2" t="s">
        <v>50</v>
      </c>
      <c r="I1100" s="2">
        <v>23.6</v>
      </c>
      <c r="J1100" t="s">
        <v>7462</v>
      </c>
      <c r="K1100" t="s">
        <v>2576</v>
      </c>
      <c r="M1100" t="s">
        <v>7463</v>
      </c>
      <c r="N1100" t="s">
        <v>7463</v>
      </c>
      <c r="O1100" t="s">
        <v>3683</v>
      </c>
      <c r="P1100">
        <v>36.4332706</v>
      </c>
      <c r="Q1100">
        <v>129.0558417</v>
      </c>
    </row>
    <row r="1101" spans="1:17" x14ac:dyDescent="0.3">
      <c r="A1101" t="s">
        <v>7464</v>
      </c>
      <c r="B1101" t="s">
        <v>7465</v>
      </c>
      <c r="C1101" t="s">
        <v>7465</v>
      </c>
      <c r="D1101" t="s">
        <v>7466</v>
      </c>
      <c r="E1101" t="str">
        <f>IF(Sheet2!C1101="강원", "강원도", IF(Sheet2!C1101="경기", "경기도", IF(Sheet2!C1101="경남", "경상남도", IF(Sheet2!C1101="경북", "경상북도", IF(Sheet2!C1101="광주", "광주광역시", IF(Sheet2!C1101="대구", "대구광역시", IF(Sheet2!C1101="대전", "대전광역시", IF(Sheet2!C1101="부산", "부산광역시",IF(Sheet2!C1101="서울", "서울특별시",  IF(Sheet2!C1101="세종", "세종특별자치시",  IF(Sheet2!C1101="울산", "울산광역시",IF(Sheet2!C1101="인천", "인천광역시", IF(Sheet2!C1101="전남", "전라남도", IF(Sheet2!C1101="전북", "전라북도",  IF(Sheet2!C1101="제주", "제주특별자치도", IF(Sheet2!C1101="충남", "충청남도", IF(Sheet2!C1101="충북", "충청북도", Sheet2!C1101)))))))))))))))))</f>
        <v>경상북도</v>
      </c>
      <c r="F1101" t="str">
        <f>IFERROR(MID(Sheet2!B1101, FIND(" ", Sheet2!B1101) + 1, FIND(" ", Sheet2!B1101, FIND(" ", Sheet2!B1101) + 1) - FIND(" ", Sheet2!B1101) - 1), MID(Sheet2!B1101, FIND(" ", Sheet2!B1101) + 1, LEN(Sheet2!B1101) - FIND(" ", Sheet2!B1101)))</f>
        <v>울진군</v>
      </c>
      <c r="G1101" t="s">
        <v>32</v>
      </c>
      <c r="H1101" s="2" t="s">
        <v>78</v>
      </c>
      <c r="I1101" s="2">
        <v>6</v>
      </c>
      <c r="J1101" t="s">
        <v>7467</v>
      </c>
      <c r="K1101" t="s">
        <v>7468</v>
      </c>
      <c r="L1101" t="s">
        <v>7469</v>
      </c>
      <c r="M1101" t="s">
        <v>7470</v>
      </c>
      <c r="N1101" t="s">
        <v>7471</v>
      </c>
      <c r="O1101" t="s">
        <v>7472</v>
      </c>
      <c r="P1101">
        <v>36.741936199999998</v>
      </c>
      <c r="Q1101">
        <v>129.3092814</v>
      </c>
    </row>
    <row r="1102" spans="1:17" x14ac:dyDescent="0.3">
      <c r="A1102" t="s">
        <v>7473</v>
      </c>
      <c r="B1102" t="s">
        <v>5254</v>
      </c>
      <c r="C1102" t="s">
        <v>7474</v>
      </c>
      <c r="D1102" t="s">
        <v>7475</v>
      </c>
      <c r="E1102" t="str">
        <f>IF(Sheet2!C1102="강원", "강원도", IF(Sheet2!C1102="경기", "경기도", IF(Sheet2!C1102="경남", "경상남도", IF(Sheet2!C1102="경북", "경상북도", IF(Sheet2!C1102="광주", "광주광역시", IF(Sheet2!C1102="대구", "대구광역시", IF(Sheet2!C1102="대전", "대전광역시", IF(Sheet2!C1102="부산", "부산광역시",IF(Sheet2!C1102="서울", "서울특별시",  IF(Sheet2!C1102="세종", "세종특별자치시",  IF(Sheet2!C1102="울산", "울산광역시",IF(Sheet2!C1102="인천", "인천광역시", IF(Sheet2!C1102="전남", "전라남도", IF(Sheet2!C1102="전북", "전라북도",  IF(Sheet2!C1102="제주", "제주특별자치도", IF(Sheet2!C1102="충남", "충청남도", IF(Sheet2!C1102="충북", "충청북도", Sheet2!C1102)))))))))))))))))</f>
        <v>전라북도</v>
      </c>
      <c r="F1102" t="str">
        <f>IFERROR(MID(Sheet2!B1102, FIND(" ", Sheet2!B1102) + 1, FIND(" ", Sheet2!B1102, FIND(" ", Sheet2!B1102) + 1) - FIND(" ", Sheet2!B1102) - 1), MID(Sheet2!B1102, FIND(" ", Sheet2!B1102) + 1, LEN(Sheet2!B1102) - FIND(" ", Sheet2!B1102)))</f>
        <v>부안군</v>
      </c>
      <c r="G1102" t="s">
        <v>32</v>
      </c>
      <c r="H1102" s="2" t="s">
        <v>33</v>
      </c>
      <c r="I1102" s="2">
        <v>5</v>
      </c>
      <c r="J1102" t="s">
        <v>7476</v>
      </c>
      <c r="K1102" t="s">
        <v>477</v>
      </c>
      <c r="L1102" t="s">
        <v>7477</v>
      </c>
      <c r="M1102" t="s">
        <v>7478</v>
      </c>
      <c r="N1102" t="s">
        <v>7479</v>
      </c>
      <c r="O1102" t="s">
        <v>5261</v>
      </c>
      <c r="P1102">
        <v>35.697809100000001</v>
      </c>
      <c r="Q1102">
        <v>126.5568638</v>
      </c>
    </row>
    <row r="1103" spans="1:17" x14ac:dyDescent="0.3">
      <c r="A1103" t="s">
        <v>7480</v>
      </c>
      <c r="B1103" t="s">
        <v>7481</v>
      </c>
      <c r="C1103" t="s">
        <v>7482</v>
      </c>
      <c r="D1103" t="s">
        <v>7483</v>
      </c>
      <c r="E1103" t="str">
        <f>IF(Sheet2!C1103="강원", "강원도", IF(Sheet2!C1103="경기", "경기도", IF(Sheet2!C1103="경남", "경상남도", IF(Sheet2!C1103="경북", "경상북도", IF(Sheet2!C1103="광주", "광주광역시", IF(Sheet2!C1103="대구", "대구광역시", IF(Sheet2!C1103="대전", "대전광역시", IF(Sheet2!C1103="부산", "부산광역시",IF(Sheet2!C1103="서울", "서울특별시",  IF(Sheet2!C1103="세종", "세종특별자치시",  IF(Sheet2!C1103="울산", "울산광역시",IF(Sheet2!C1103="인천", "인천광역시", IF(Sheet2!C1103="전남", "전라남도", IF(Sheet2!C1103="전북", "전라북도",  IF(Sheet2!C1103="제주", "제주특별자치도", IF(Sheet2!C1103="충남", "충청남도", IF(Sheet2!C1103="충북", "충청북도", Sheet2!C1103)))))))))))))))))</f>
        <v>전라북도</v>
      </c>
      <c r="F1103" t="str">
        <f>IFERROR(MID(Sheet2!B1103, FIND(" ", Sheet2!B1103) + 1, FIND(" ", Sheet2!B1103, FIND(" ", Sheet2!B1103) + 1) - FIND(" ", Sheet2!B1103) - 1), MID(Sheet2!B1103, FIND(" ", Sheet2!B1103) + 1, LEN(Sheet2!B1103) - FIND(" ", Sheet2!B1103)))</f>
        <v>진안군</v>
      </c>
      <c r="G1103" t="s">
        <v>128</v>
      </c>
      <c r="H1103" s="2" t="s">
        <v>20</v>
      </c>
      <c r="I1103" s="2">
        <v>12.9</v>
      </c>
      <c r="J1103" t="s">
        <v>7485</v>
      </c>
      <c r="K1103" t="s">
        <v>87</v>
      </c>
      <c r="M1103" t="s">
        <v>7486</v>
      </c>
      <c r="O1103" t="s">
        <v>7487</v>
      </c>
      <c r="P1103">
        <v>35.952619599999998</v>
      </c>
      <c r="Q1103">
        <v>127.4748104</v>
      </c>
    </row>
    <row r="1104" spans="1:17" x14ac:dyDescent="0.3">
      <c r="A1104" t="s">
        <v>7488</v>
      </c>
      <c r="B1104" t="s">
        <v>5254</v>
      </c>
      <c r="C1104" t="s">
        <v>7489</v>
      </c>
      <c r="D1104" t="s">
        <v>7490</v>
      </c>
      <c r="E1104" t="str">
        <f>IF(Sheet2!C1104="강원", "강원도", IF(Sheet2!C1104="경기", "경기도", IF(Sheet2!C1104="경남", "경상남도", IF(Sheet2!C1104="경북", "경상북도", IF(Sheet2!C1104="광주", "광주광역시", IF(Sheet2!C1104="대구", "대구광역시", IF(Sheet2!C1104="대전", "대전광역시", IF(Sheet2!C1104="부산", "부산광역시",IF(Sheet2!C1104="서울", "서울특별시",  IF(Sheet2!C1104="세종", "세종특별자치시",  IF(Sheet2!C1104="울산", "울산광역시",IF(Sheet2!C1104="인천", "인천광역시", IF(Sheet2!C1104="전남", "전라남도", IF(Sheet2!C1104="전북", "전라북도",  IF(Sheet2!C1104="제주", "제주특별자치도", IF(Sheet2!C1104="충남", "충청남도", IF(Sheet2!C1104="충북", "충청북도", Sheet2!C1104)))))))))))))))))</f>
        <v>전라북도</v>
      </c>
      <c r="F1104" t="str">
        <f>IFERROR(MID(Sheet2!B1104, FIND(" ", Sheet2!B1104) + 1, FIND(" ", Sheet2!B1104, FIND(" ", Sheet2!B1104) + 1) - FIND(" ", Sheet2!B1104) - 1), MID(Sheet2!B1104, FIND(" ", Sheet2!B1104) + 1, LEN(Sheet2!B1104) - FIND(" ", Sheet2!B1104)))</f>
        <v>부안군</v>
      </c>
      <c r="G1104" t="s">
        <v>32</v>
      </c>
      <c r="H1104" s="2" t="s">
        <v>78</v>
      </c>
      <c r="I1104" s="2">
        <v>9</v>
      </c>
      <c r="J1104" t="s">
        <v>7491</v>
      </c>
      <c r="K1104" t="s">
        <v>158</v>
      </c>
      <c r="L1104" t="s">
        <v>7492</v>
      </c>
      <c r="M1104" t="s">
        <v>7493</v>
      </c>
      <c r="N1104" t="s">
        <v>7494</v>
      </c>
      <c r="O1104" t="s">
        <v>5261</v>
      </c>
      <c r="P1104">
        <v>35.697809100000001</v>
      </c>
      <c r="Q1104">
        <v>126.5568638</v>
      </c>
    </row>
    <row r="1105" spans="1:17" x14ac:dyDescent="0.3">
      <c r="A1105" t="s">
        <v>7495</v>
      </c>
      <c r="B1105" t="s">
        <v>5254</v>
      </c>
      <c r="C1105" t="s">
        <v>7496</v>
      </c>
      <c r="D1105" t="s">
        <v>7497</v>
      </c>
      <c r="E1105" t="str">
        <f>IF(Sheet2!C1105="강원", "강원도", IF(Sheet2!C1105="경기", "경기도", IF(Sheet2!C1105="경남", "경상남도", IF(Sheet2!C1105="경북", "경상북도", IF(Sheet2!C1105="광주", "광주광역시", IF(Sheet2!C1105="대구", "대구광역시", IF(Sheet2!C1105="대전", "대전광역시", IF(Sheet2!C1105="부산", "부산광역시",IF(Sheet2!C1105="서울", "서울특별시",  IF(Sheet2!C1105="세종", "세종특별자치시",  IF(Sheet2!C1105="울산", "울산광역시",IF(Sheet2!C1105="인천", "인천광역시", IF(Sheet2!C1105="전남", "전라남도", IF(Sheet2!C1105="전북", "전라북도",  IF(Sheet2!C1105="제주", "제주특별자치도", IF(Sheet2!C1105="충남", "충청남도", IF(Sheet2!C1105="충북", "충청북도", Sheet2!C1105)))))))))))))))))</f>
        <v>전라북도</v>
      </c>
      <c r="F1105" t="str">
        <f>IFERROR(MID(Sheet2!B1105, FIND(" ", Sheet2!B1105) + 1, FIND(" ", Sheet2!B1105, FIND(" ", Sheet2!B1105) + 1) - FIND(" ", Sheet2!B1105) - 1), MID(Sheet2!B1105, FIND(" ", Sheet2!B1105) + 1, LEN(Sheet2!B1105) - FIND(" ", Sheet2!B1105)))</f>
        <v>부안군</v>
      </c>
      <c r="G1105" t="s">
        <v>128</v>
      </c>
      <c r="H1105" s="2" t="s">
        <v>20</v>
      </c>
      <c r="I1105" s="2">
        <v>11</v>
      </c>
      <c r="J1105" t="s">
        <v>7498</v>
      </c>
      <c r="K1105" t="s">
        <v>122</v>
      </c>
      <c r="L1105" t="s">
        <v>7499</v>
      </c>
      <c r="M1105" t="s">
        <v>7500</v>
      </c>
      <c r="N1105" t="s">
        <v>7501</v>
      </c>
      <c r="O1105" t="s">
        <v>5261</v>
      </c>
      <c r="P1105">
        <v>35.697809100000001</v>
      </c>
      <c r="Q1105">
        <v>126.5568638</v>
      </c>
    </row>
    <row r="1106" spans="1:17" x14ac:dyDescent="0.3">
      <c r="A1106" t="s">
        <v>7502</v>
      </c>
      <c r="B1106" t="s">
        <v>7481</v>
      </c>
      <c r="C1106" t="s">
        <v>7503</v>
      </c>
      <c r="D1106" t="s">
        <v>7504</v>
      </c>
      <c r="E1106" t="str">
        <f>IF(Sheet2!C1106="강원", "강원도", IF(Sheet2!C1106="경기", "경기도", IF(Sheet2!C1106="경남", "경상남도", IF(Sheet2!C1106="경북", "경상북도", IF(Sheet2!C1106="광주", "광주광역시", IF(Sheet2!C1106="대구", "대구광역시", IF(Sheet2!C1106="대전", "대전광역시", IF(Sheet2!C1106="부산", "부산광역시",IF(Sheet2!C1106="서울", "서울특별시",  IF(Sheet2!C1106="세종", "세종특별자치시",  IF(Sheet2!C1106="울산", "울산광역시",IF(Sheet2!C1106="인천", "인천광역시", IF(Sheet2!C1106="전남", "전라남도", IF(Sheet2!C1106="전북", "전라북도",  IF(Sheet2!C1106="제주", "제주특별자치도", IF(Sheet2!C1106="충남", "충청남도", IF(Sheet2!C1106="충북", "충청북도", Sheet2!C1106)))))))))))))))))</f>
        <v>전라북도</v>
      </c>
      <c r="F1106" t="str">
        <f>IFERROR(MID(Sheet2!B1106, FIND(" ", Sheet2!B1106) + 1, FIND(" ", Sheet2!B1106, FIND(" ", Sheet2!B1106) + 1) - FIND(" ", Sheet2!B1106) - 1), MID(Sheet2!B1106, FIND(" ", Sheet2!B1106) + 1, LEN(Sheet2!B1106) - FIND(" ", Sheet2!B1106)))</f>
        <v>진안군</v>
      </c>
      <c r="G1106" t="s">
        <v>32</v>
      </c>
      <c r="H1106" s="2" t="s">
        <v>20</v>
      </c>
      <c r="I1106" s="2">
        <v>17.8</v>
      </c>
      <c r="J1106" t="s">
        <v>7505</v>
      </c>
      <c r="K1106" t="s">
        <v>71</v>
      </c>
      <c r="L1106" t="s">
        <v>7506</v>
      </c>
      <c r="M1106" t="s">
        <v>7507</v>
      </c>
      <c r="N1106" t="s">
        <v>7508</v>
      </c>
      <c r="O1106" t="s">
        <v>7487</v>
      </c>
      <c r="P1106">
        <v>35.952619599999998</v>
      </c>
      <c r="Q1106">
        <v>127.4748104</v>
      </c>
    </row>
    <row r="1107" spans="1:17" x14ac:dyDescent="0.3">
      <c r="A1107" t="s">
        <v>7509</v>
      </c>
      <c r="B1107" t="s">
        <v>7510</v>
      </c>
      <c r="C1107" t="s">
        <v>29</v>
      </c>
      <c r="D1107" t="s">
        <v>7511</v>
      </c>
      <c r="E1107" t="str">
        <f>IF(Sheet2!C1107="강원", "강원도", IF(Sheet2!C1107="경기", "경기도", IF(Sheet2!C1107="경남", "경상남도", IF(Sheet2!C1107="경북", "경상북도", IF(Sheet2!C1107="광주", "광주광역시", IF(Sheet2!C1107="대구", "대구광역시", IF(Sheet2!C1107="대전", "대전광역시", IF(Sheet2!C1107="부산", "부산광역시",IF(Sheet2!C1107="서울", "서울특별시",  IF(Sheet2!C1107="세종", "세종특별자치시",  IF(Sheet2!C1107="울산", "울산광역시",IF(Sheet2!C1107="인천", "인천광역시", IF(Sheet2!C1107="전남", "전라남도", IF(Sheet2!C1107="전북", "전라북도",  IF(Sheet2!C1107="제주", "제주특별자치도", IF(Sheet2!C1107="충남", "충청남도", IF(Sheet2!C1107="충북", "충청북도", Sheet2!C1107)))))))))))))))))</f>
        <v>전라남도</v>
      </c>
      <c r="F1107" t="str">
        <f>IFERROR(MID(Sheet2!B1107, FIND(" ", Sheet2!B1107) + 1, FIND(" ", Sheet2!B1107, FIND(" ", Sheet2!B1107) + 1) - FIND(" ", Sheet2!B1107) - 1), MID(Sheet2!B1107, FIND(" ", Sheet2!B1107) + 1, LEN(Sheet2!B1107) - FIND(" ", Sheet2!B1107)))</f>
        <v>해남군</v>
      </c>
      <c r="G1107" t="s">
        <v>339</v>
      </c>
      <c r="H1107" s="2" t="s">
        <v>20</v>
      </c>
      <c r="I1107" s="2">
        <v>11.2</v>
      </c>
      <c r="J1107" t="s">
        <v>7512</v>
      </c>
      <c r="K1107" t="s">
        <v>87</v>
      </c>
      <c r="M1107" t="s">
        <v>7513</v>
      </c>
      <c r="O1107" t="s">
        <v>7514</v>
      </c>
      <c r="P1107">
        <v>34.7364082</v>
      </c>
      <c r="Q1107">
        <v>126.3236697</v>
      </c>
    </row>
    <row r="1108" spans="1:17" x14ac:dyDescent="0.3">
      <c r="A1108" t="s">
        <v>7515</v>
      </c>
      <c r="B1108" t="s">
        <v>5254</v>
      </c>
      <c r="C1108" t="s">
        <v>7516</v>
      </c>
      <c r="D1108" t="s">
        <v>7517</v>
      </c>
      <c r="E1108" t="str">
        <f>IF(Sheet2!C1108="강원", "강원도", IF(Sheet2!C1108="경기", "경기도", IF(Sheet2!C1108="경남", "경상남도", IF(Sheet2!C1108="경북", "경상북도", IF(Sheet2!C1108="광주", "광주광역시", IF(Sheet2!C1108="대구", "대구광역시", IF(Sheet2!C1108="대전", "대전광역시", IF(Sheet2!C1108="부산", "부산광역시",IF(Sheet2!C1108="서울", "서울특별시",  IF(Sheet2!C1108="세종", "세종특별자치시",  IF(Sheet2!C1108="울산", "울산광역시",IF(Sheet2!C1108="인천", "인천광역시", IF(Sheet2!C1108="전남", "전라남도", IF(Sheet2!C1108="전북", "전라북도",  IF(Sheet2!C1108="제주", "제주특별자치도", IF(Sheet2!C1108="충남", "충청남도", IF(Sheet2!C1108="충북", "충청북도", Sheet2!C1108)))))))))))))))))</f>
        <v>전라북도</v>
      </c>
      <c r="F1108" t="str">
        <f>IFERROR(MID(Sheet2!B1108, FIND(" ", Sheet2!B1108) + 1, FIND(" ", Sheet2!B1108, FIND(" ", Sheet2!B1108) + 1) - FIND(" ", Sheet2!B1108) - 1), MID(Sheet2!B1108, FIND(" ", Sheet2!B1108) + 1, LEN(Sheet2!B1108) - FIND(" ", Sheet2!B1108)))</f>
        <v>부안군</v>
      </c>
      <c r="G1108" t="s">
        <v>32</v>
      </c>
      <c r="H1108" s="2" t="s">
        <v>20</v>
      </c>
      <c r="I1108" s="2">
        <v>12</v>
      </c>
      <c r="J1108" t="s">
        <v>7518</v>
      </c>
      <c r="K1108" t="s">
        <v>80</v>
      </c>
      <c r="L1108" t="s">
        <v>7519</v>
      </c>
      <c r="M1108" t="s">
        <v>7520</v>
      </c>
      <c r="N1108" t="s">
        <v>7521</v>
      </c>
      <c r="O1108" t="s">
        <v>5261</v>
      </c>
      <c r="P1108">
        <v>35.697809100000001</v>
      </c>
      <c r="Q1108">
        <v>126.5568638</v>
      </c>
    </row>
    <row r="1109" spans="1:17" x14ac:dyDescent="0.3">
      <c r="A1109" t="s">
        <v>7522</v>
      </c>
      <c r="B1109" t="s">
        <v>7523</v>
      </c>
      <c r="C1109" t="s">
        <v>29</v>
      </c>
      <c r="D1109" t="s">
        <v>7524</v>
      </c>
      <c r="E1109" t="str">
        <f>IF(Sheet2!C1109="강원", "강원도", IF(Sheet2!C1109="경기", "경기도", IF(Sheet2!C1109="경남", "경상남도", IF(Sheet2!C1109="경북", "경상북도", IF(Sheet2!C1109="광주", "광주광역시", IF(Sheet2!C1109="대구", "대구광역시", IF(Sheet2!C1109="대전", "대전광역시", IF(Sheet2!C1109="부산", "부산광역시",IF(Sheet2!C1109="서울", "서울특별시",  IF(Sheet2!C1109="세종", "세종특별자치시",  IF(Sheet2!C1109="울산", "울산광역시",IF(Sheet2!C1109="인천", "인천광역시", IF(Sheet2!C1109="전남", "전라남도", IF(Sheet2!C1109="전북", "전라북도",  IF(Sheet2!C1109="제주", "제주특별자치도", IF(Sheet2!C1109="충남", "충청남도", IF(Sheet2!C1109="충북", "충청북도", Sheet2!C1109)))))))))))))))))</f>
        <v>강원도</v>
      </c>
      <c r="F1109" t="str">
        <f>IFERROR(MID(Sheet2!B1109, FIND(" ", Sheet2!B1109) + 1, FIND(" ", Sheet2!B1109, FIND(" ", Sheet2!B1109) + 1) - FIND(" ", Sheet2!B1109) - 1), MID(Sheet2!B1109, FIND(" ", Sheet2!B1109) + 1, LEN(Sheet2!B1109) - FIND(" ", Sheet2!B1109)))</f>
        <v>삼척시</v>
      </c>
      <c r="G1109" t="s">
        <v>19</v>
      </c>
      <c r="H1109" s="2" t="s">
        <v>78</v>
      </c>
      <c r="I1109" s="2">
        <v>6.2</v>
      </c>
      <c r="J1109" t="s">
        <v>7525</v>
      </c>
      <c r="K1109" t="s">
        <v>477</v>
      </c>
      <c r="M1109" t="s">
        <v>7526</v>
      </c>
      <c r="O1109" t="s">
        <v>7527</v>
      </c>
      <c r="P1109">
        <v>37.389592200000003</v>
      </c>
      <c r="Q1109">
        <v>129.23303559999999</v>
      </c>
    </row>
    <row r="1110" spans="1:17" x14ac:dyDescent="0.3">
      <c r="A1110" t="s">
        <v>7528</v>
      </c>
      <c r="B1110" t="s">
        <v>7529</v>
      </c>
      <c r="C1110" t="s">
        <v>7530</v>
      </c>
      <c r="D1110" t="s">
        <v>7531</v>
      </c>
      <c r="E1110" t="str">
        <f>IF(Sheet2!C1110="강원", "강원도", IF(Sheet2!C1110="경기", "경기도", IF(Sheet2!C1110="경남", "경상남도", IF(Sheet2!C1110="경북", "경상북도", IF(Sheet2!C1110="광주", "광주광역시", IF(Sheet2!C1110="대구", "대구광역시", IF(Sheet2!C1110="대전", "대전광역시", IF(Sheet2!C1110="부산", "부산광역시",IF(Sheet2!C1110="서울", "서울특별시",  IF(Sheet2!C1110="세종", "세종특별자치시",  IF(Sheet2!C1110="울산", "울산광역시",IF(Sheet2!C1110="인천", "인천광역시", IF(Sheet2!C1110="전남", "전라남도", IF(Sheet2!C1110="전북", "전라북도",  IF(Sheet2!C1110="제주", "제주특별자치도", IF(Sheet2!C1110="충남", "충청남도", IF(Sheet2!C1110="충북", "충청북도", Sheet2!C1110)))))))))))))))))</f>
        <v>전라북도</v>
      </c>
      <c r="F1110" t="str">
        <f>IFERROR(MID(Sheet2!B1110, FIND(" ", Sheet2!B1110) + 1, FIND(" ", Sheet2!B1110, FIND(" ", Sheet2!B1110) + 1) - FIND(" ", Sheet2!B1110) - 1), MID(Sheet2!B1110, FIND(" ", Sheet2!B1110) + 1, LEN(Sheet2!B1110) - FIND(" ", Sheet2!B1110)))</f>
        <v>김제시</v>
      </c>
      <c r="G1110" t="s">
        <v>32</v>
      </c>
      <c r="H1110" s="2" t="s">
        <v>20</v>
      </c>
      <c r="I1110" s="2">
        <v>9.5</v>
      </c>
      <c r="J1110" t="s">
        <v>7532</v>
      </c>
      <c r="K1110" t="s">
        <v>1704</v>
      </c>
      <c r="L1110" t="s">
        <v>7533</v>
      </c>
      <c r="M1110" t="s">
        <v>7534</v>
      </c>
      <c r="N1110" t="s">
        <v>7535</v>
      </c>
      <c r="O1110" t="s">
        <v>7536</v>
      </c>
      <c r="P1110">
        <v>35.774370900000001</v>
      </c>
      <c r="Q1110">
        <v>127.0113515</v>
      </c>
    </row>
    <row r="1111" spans="1:17" x14ac:dyDescent="0.3">
      <c r="A1111" t="s">
        <v>7537</v>
      </c>
      <c r="B1111" t="s">
        <v>7481</v>
      </c>
      <c r="C1111" t="s">
        <v>7538</v>
      </c>
      <c r="D1111" t="s">
        <v>7539</v>
      </c>
      <c r="E1111" t="str">
        <f>IF(Sheet2!C1111="강원", "강원도", IF(Sheet2!C1111="경기", "경기도", IF(Sheet2!C1111="경남", "경상남도", IF(Sheet2!C1111="경북", "경상북도", IF(Sheet2!C1111="광주", "광주광역시", IF(Sheet2!C1111="대구", "대구광역시", IF(Sheet2!C1111="대전", "대전광역시", IF(Sheet2!C1111="부산", "부산광역시",IF(Sheet2!C1111="서울", "서울특별시",  IF(Sheet2!C1111="세종", "세종특별자치시",  IF(Sheet2!C1111="울산", "울산광역시",IF(Sheet2!C1111="인천", "인천광역시", IF(Sheet2!C1111="전남", "전라남도", IF(Sheet2!C1111="전북", "전라북도",  IF(Sheet2!C1111="제주", "제주특별자치도", IF(Sheet2!C1111="충남", "충청남도", IF(Sheet2!C1111="충북", "충청북도", Sheet2!C1111)))))))))))))))))</f>
        <v>전라북도</v>
      </c>
      <c r="F1111" t="str">
        <f>IFERROR(MID(Sheet2!B1111, FIND(" ", Sheet2!B1111) + 1, FIND(" ", Sheet2!B1111, FIND(" ", Sheet2!B1111) + 1) - FIND(" ", Sheet2!B1111) - 1), MID(Sheet2!B1111, FIND(" ", Sheet2!B1111) + 1, LEN(Sheet2!B1111) - FIND(" ", Sheet2!B1111)))</f>
        <v>진안군</v>
      </c>
      <c r="G1111" t="s">
        <v>32</v>
      </c>
      <c r="H1111" s="2" t="s">
        <v>20</v>
      </c>
      <c r="I1111" s="2">
        <v>11.9</v>
      </c>
      <c r="J1111" t="s">
        <v>7540</v>
      </c>
      <c r="K1111" t="s">
        <v>401</v>
      </c>
      <c r="L1111" t="s">
        <v>7541</v>
      </c>
      <c r="M1111" t="s">
        <v>7542</v>
      </c>
      <c r="O1111" t="s">
        <v>7487</v>
      </c>
      <c r="P1111">
        <v>35.952619599999998</v>
      </c>
      <c r="Q1111">
        <v>127.4748104</v>
      </c>
    </row>
    <row r="1112" spans="1:17" x14ac:dyDescent="0.3">
      <c r="A1112" t="s">
        <v>7543</v>
      </c>
      <c r="B1112" t="s">
        <v>5254</v>
      </c>
      <c r="C1112" t="s">
        <v>7544</v>
      </c>
      <c r="D1112" t="s">
        <v>7545</v>
      </c>
      <c r="E1112" t="str">
        <f>IF(Sheet2!C1112="강원", "강원도", IF(Sheet2!C1112="경기", "경기도", IF(Sheet2!C1112="경남", "경상남도", IF(Sheet2!C1112="경북", "경상북도", IF(Sheet2!C1112="광주", "광주광역시", IF(Sheet2!C1112="대구", "대구광역시", IF(Sheet2!C1112="대전", "대전광역시", IF(Sheet2!C1112="부산", "부산광역시",IF(Sheet2!C1112="서울", "서울특별시",  IF(Sheet2!C1112="세종", "세종특별자치시",  IF(Sheet2!C1112="울산", "울산광역시",IF(Sheet2!C1112="인천", "인천광역시", IF(Sheet2!C1112="전남", "전라남도", IF(Sheet2!C1112="전북", "전라북도",  IF(Sheet2!C1112="제주", "제주특별자치도", IF(Sheet2!C1112="충남", "충청남도", IF(Sheet2!C1112="충북", "충청북도", Sheet2!C1112)))))))))))))))))</f>
        <v>전라북도</v>
      </c>
      <c r="F1112" t="str">
        <f>IFERROR(MID(Sheet2!B1112, FIND(" ", Sheet2!B1112) + 1, FIND(" ", Sheet2!B1112, FIND(" ", Sheet2!B1112) + 1) - FIND(" ", Sheet2!B1112) - 1), MID(Sheet2!B1112, FIND(" ", Sheet2!B1112) + 1, LEN(Sheet2!B1112) - FIND(" ", Sheet2!B1112)))</f>
        <v>부안군</v>
      </c>
      <c r="G1112" t="s">
        <v>128</v>
      </c>
      <c r="H1112" s="2" t="s">
        <v>20</v>
      </c>
      <c r="I1112" s="2">
        <v>11</v>
      </c>
      <c r="J1112" t="s">
        <v>7546</v>
      </c>
      <c r="K1112" t="s">
        <v>122</v>
      </c>
      <c r="L1112" t="s">
        <v>826</v>
      </c>
      <c r="M1112" t="s">
        <v>7547</v>
      </c>
      <c r="N1112" t="s">
        <v>7548</v>
      </c>
      <c r="O1112" t="s">
        <v>5261</v>
      </c>
      <c r="P1112">
        <v>35.697809100000001</v>
      </c>
      <c r="Q1112">
        <v>126.5568638</v>
      </c>
    </row>
    <row r="1113" spans="1:17" x14ac:dyDescent="0.3">
      <c r="A1113" t="s">
        <v>7549</v>
      </c>
      <c r="B1113" t="s">
        <v>7550</v>
      </c>
      <c r="C1113" t="s">
        <v>29</v>
      </c>
      <c r="D1113" t="s">
        <v>7551</v>
      </c>
      <c r="E1113" t="str">
        <f>IF(Sheet2!C1113="강원", "강원도", IF(Sheet2!C1113="경기", "경기도", IF(Sheet2!C1113="경남", "경상남도", IF(Sheet2!C1113="경북", "경상북도", IF(Sheet2!C1113="광주", "광주광역시", IF(Sheet2!C1113="대구", "대구광역시", IF(Sheet2!C1113="대전", "대전광역시", IF(Sheet2!C1113="부산", "부산광역시",IF(Sheet2!C1113="서울", "서울특별시",  IF(Sheet2!C1113="세종", "세종특별자치시",  IF(Sheet2!C1113="울산", "울산광역시",IF(Sheet2!C1113="인천", "인천광역시", IF(Sheet2!C1113="전남", "전라남도", IF(Sheet2!C1113="전북", "전라북도",  IF(Sheet2!C1113="제주", "제주특별자치도", IF(Sheet2!C1113="충남", "충청남도", IF(Sheet2!C1113="충북", "충청북도", Sheet2!C1113)))))))))))))))))</f>
        <v>제주특별자치도</v>
      </c>
      <c r="F1113" t="str">
        <f>IFERROR(MID(Sheet2!B1113, FIND(" ", Sheet2!B1113) + 1, FIND(" ", Sheet2!B1113, FIND(" ", Sheet2!B1113) + 1) - FIND(" ", Sheet2!B1113) - 1), MID(Sheet2!B1113, FIND(" ", Sheet2!B1113) + 1, LEN(Sheet2!B1113) - FIND(" ", Sheet2!B1113)))</f>
        <v>제주시</v>
      </c>
      <c r="G1113" t="s">
        <v>1811</v>
      </c>
      <c r="H1113" s="2" t="s">
        <v>60</v>
      </c>
      <c r="I1113" s="2">
        <v>17</v>
      </c>
      <c r="J1113" t="s">
        <v>7552</v>
      </c>
      <c r="K1113" t="s">
        <v>431</v>
      </c>
      <c r="M1113" t="s">
        <v>7553</v>
      </c>
      <c r="N1113" t="s">
        <v>7554</v>
      </c>
      <c r="O1113" t="s">
        <v>7555</v>
      </c>
      <c r="P1113">
        <v>33.500359799999998</v>
      </c>
      <c r="Q1113">
        <v>126.96983710000001</v>
      </c>
    </row>
    <row r="1114" spans="1:17" x14ac:dyDescent="0.3">
      <c r="A1114" t="s">
        <v>7556</v>
      </c>
      <c r="B1114" t="s">
        <v>7557</v>
      </c>
      <c r="C1114" t="s">
        <v>29</v>
      </c>
      <c r="D1114" t="s">
        <v>7558</v>
      </c>
      <c r="E1114" t="str">
        <f>IF(Sheet2!C1114="강원", "강원도", IF(Sheet2!C1114="경기", "경기도", IF(Sheet2!C1114="경남", "경상남도", IF(Sheet2!C1114="경북", "경상북도", IF(Sheet2!C1114="광주", "광주광역시", IF(Sheet2!C1114="대구", "대구광역시", IF(Sheet2!C1114="대전", "대전광역시", IF(Sheet2!C1114="부산", "부산광역시",IF(Sheet2!C1114="서울", "서울특별시",  IF(Sheet2!C1114="세종", "세종특별자치시",  IF(Sheet2!C1114="울산", "울산광역시",IF(Sheet2!C1114="인천", "인천광역시", IF(Sheet2!C1114="전남", "전라남도", IF(Sheet2!C1114="전북", "전라북도",  IF(Sheet2!C1114="제주", "제주특별자치도", IF(Sheet2!C1114="충남", "충청남도", IF(Sheet2!C1114="충북", "충청북도", Sheet2!C1114)))))))))))))))))</f>
        <v>경상북도</v>
      </c>
      <c r="F1114" t="str">
        <f>IFERROR(MID(Sheet2!B1114, FIND(" ", Sheet2!B1114) + 1, FIND(" ", Sheet2!B1114, FIND(" ", Sheet2!B1114) + 1) - FIND(" ", Sheet2!B1114) - 1), MID(Sheet2!B1114, FIND(" ", Sheet2!B1114) + 1, LEN(Sheet2!B1114) - FIND(" ", Sheet2!B1114)))</f>
        <v>울릉군</v>
      </c>
      <c r="G1114" t="s">
        <v>32</v>
      </c>
      <c r="H1114" s="2" t="s">
        <v>33</v>
      </c>
      <c r="I1114" s="2">
        <v>2.6</v>
      </c>
      <c r="J1114" t="s">
        <v>7560</v>
      </c>
      <c r="K1114" t="s">
        <v>477</v>
      </c>
      <c r="L1114" t="s">
        <v>7561</v>
      </c>
      <c r="M1114" t="s">
        <v>7562</v>
      </c>
      <c r="N1114" t="s">
        <v>7563</v>
      </c>
      <c r="O1114" t="s">
        <v>7564</v>
      </c>
      <c r="P1114">
        <v>37.4895262</v>
      </c>
      <c r="Q1114">
        <v>130.9072707</v>
      </c>
    </row>
    <row r="1115" spans="1:17" x14ac:dyDescent="0.3">
      <c r="A1115" t="s">
        <v>7565</v>
      </c>
      <c r="B1115" t="s">
        <v>7566</v>
      </c>
      <c r="C1115" t="s">
        <v>29</v>
      </c>
      <c r="D1115" t="s">
        <v>7567</v>
      </c>
      <c r="E1115" t="str">
        <f>IF(Sheet2!C1115="강원", "강원도", IF(Sheet2!C1115="경기", "경기도", IF(Sheet2!C1115="경남", "경상남도", IF(Sheet2!C1115="경북", "경상북도", IF(Sheet2!C1115="광주", "광주광역시", IF(Sheet2!C1115="대구", "대구광역시", IF(Sheet2!C1115="대전", "대전광역시", IF(Sheet2!C1115="부산", "부산광역시",IF(Sheet2!C1115="서울", "서울특별시",  IF(Sheet2!C1115="세종", "세종특별자치시",  IF(Sheet2!C1115="울산", "울산광역시",IF(Sheet2!C1115="인천", "인천광역시", IF(Sheet2!C1115="전남", "전라남도", IF(Sheet2!C1115="전북", "전라북도",  IF(Sheet2!C1115="제주", "제주특별자치도", IF(Sheet2!C1115="충남", "충청남도", IF(Sheet2!C1115="충북", "충청북도", Sheet2!C1115)))))))))))))))))</f>
        <v>경상북도</v>
      </c>
      <c r="F1115" t="str">
        <f>IFERROR(MID(Sheet2!B1115, FIND(" ", Sheet2!B1115) + 1, FIND(" ", Sheet2!B1115, FIND(" ", Sheet2!B1115) + 1) - FIND(" ", Sheet2!B1115) - 1), MID(Sheet2!B1115, FIND(" ", Sheet2!B1115) + 1, LEN(Sheet2!B1115) - FIND(" ", Sheet2!B1115)))</f>
        <v>영덕군</v>
      </c>
      <c r="G1115" t="s">
        <v>32</v>
      </c>
      <c r="H1115" s="2" t="s">
        <v>78</v>
      </c>
      <c r="I1115" s="2">
        <v>8</v>
      </c>
      <c r="J1115" t="s">
        <v>7568</v>
      </c>
      <c r="K1115" t="s">
        <v>158</v>
      </c>
      <c r="M1115" t="s">
        <v>7569</v>
      </c>
      <c r="O1115" t="s">
        <v>7570</v>
      </c>
      <c r="P1115">
        <v>36.5771522</v>
      </c>
      <c r="Q1115">
        <v>129.41515219999999</v>
      </c>
    </row>
    <row r="1116" spans="1:17" x14ac:dyDescent="0.3">
      <c r="A1116" t="s">
        <v>7571</v>
      </c>
      <c r="B1116" t="s">
        <v>7572</v>
      </c>
      <c r="C1116" t="s">
        <v>29</v>
      </c>
      <c r="D1116" t="s">
        <v>7573</v>
      </c>
      <c r="E1116" t="str">
        <f>IF(Sheet2!C1116="강원", "강원도", IF(Sheet2!C1116="경기", "경기도", IF(Sheet2!C1116="경남", "경상남도", IF(Sheet2!C1116="경북", "경상북도", IF(Sheet2!C1116="광주", "광주광역시", IF(Sheet2!C1116="대구", "대구광역시", IF(Sheet2!C1116="대전", "대전광역시", IF(Sheet2!C1116="부산", "부산광역시",IF(Sheet2!C1116="서울", "서울특별시",  IF(Sheet2!C1116="세종", "세종특별자치시",  IF(Sheet2!C1116="울산", "울산광역시",IF(Sheet2!C1116="인천", "인천광역시", IF(Sheet2!C1116="전남", "전라남도", IF(Sheet2!C1116="전북", "전라북도",  IF(Sheet2!C1116="제주", "제주특별자치도", IF(Sheet2!C1116="충남", "충청남도", IF(Sheet2!C1116="충북", "충청북도", Sheet2!C1116)))))))))))))))))</f>
        <v>부산광역시</v>
      </c>
      <c r="F1116" t="str">
        <f>IFERROR(MID(Sheet2!B1116, FIND(" ", Sheet2!B1116) + 1, FIND(" ", Sheet2!B1116, FIND(" ", Sheet2!B1116) + 1) - FIND(" ", Sheet2!B1116) - 1), MID(Sheet2!B1116, FIND(" ", Sheet2!B1116) + 1, LEN(Sheet2!B1116) - FIND(" ", Sheet2!B1116)))</f>
        <v>영도구</v>
      </c>
      <c r="G1116" t="s">
        <v>32</v>
      </c>
      <c r="H1116" s="2" t="s">
        <v>20</v>
      </c>
      <c r="I1116" s="2">
        <v>10.6</v>
      </c>
      <c r="J1116" t="s">
        <v>7574</v>
      </c>
      <c r="K1116" t="s">
        <v>401</v>
      </c>
      <c r="L1116" t="s">
        <v>7575</v>
      </c>
      <c r="M1116" t="s">
        <v>7576</v>
      </c>
      <c r="N1116" t="s">
        <v>7577</v>
      </c>
      <c r="O1116" t="s">
        <v>7578</v>
      </c>
      <c r="P1116">
        <v>35.081368599999998</v>
      </c>
      <c r="Q1116">
        <v>129.0411886</v>
      </c>
    </row>
    <row r="1117" spans="1:17" x14ac:dyDescent="0.3">
      <c r="A1117" t="s">
        <v>7579</v>
      </c>
      <c r="B1117" t="s">
        <v>1846</v>
      </c>
      <c r="C1117" t="s">
        <v>5255</v>
      </c>
      <c r="D1117" t="s">
        <v>7580</v>
      </c>
      <c r="E1117" t="str">
        <f>IF(Sheet2!C1117="강원", "강원도", IF(Sheet2!C1117="경기", "경기도", IF(Sheet2!C1117="경남", "경상남도", IF(Sheet2!C1117="경북", "경상북도", IF(Sheet2!C1117="광주", "광주광역시", IF(Sheet2!C1117="대구", "대구광역시", IF(Sheet2!C1117="대전", "대전광역시", IF(Sheet2!C1117="부산", "부산광역시",IF(Sheet2!C1117="서울", "서울특별시",  IF(Sheet2!C1117="세종", "세종특별자치시",  IF(Sheet2!C1117="울산", "울산광역시",IF(Sheet2!C1117="인천", "인천광역시", IF(Sheet2!C1117="전남", "전라남도", IF(Sheet2!C1117="전북", "전라북도",  IF(Sheet2!C1117="제주", "제주특별자치도", IF(Sheet2!C1117="충남", "충청남도", IF(Sheet2!C1117="충북", "충청북도", Sheet2!C1117)))))))))))))))))</f>
        <v>전라남도</v>
      </c>
      <c r="F1117" t="str">
        <f>IFERROR(MID(Sheet2!B1117, FIND(" ", Sheet2!B1117) + 1, FIND(" ", Sheet2!B1117, FIND(" ", Sheet2!B1117) + 1) - FIND(" ", Sheet2!B1117) - 1), MID(Sheet2!B1117, FIND(" ", Sheet2!B1117) + 1, LEN(Sheet2!B1117) - FIND(" ", Sheet2!B1117)))</f>
        <v>완도군</v>
      </c>
      <c r="G1117" t="s">
        <v>1811</v>
      </c>
      <c r="H1117" s="2" t="s">
        <v>60</v>
      </c>
      <c r="I1117" s="2">
        <v>16.100000000000001</v>
      </c>
      <c r="J1117" t="s">
        <v>7581</v>
      </c>
      <c r="K1117" t="s">
        <v>71</v>
      </c>
      <c r="M1117" t="s">
        <v>7582</v>
      </c>
      <c r="O1117" t="s">
        <v>1853</v>
      </c>
      <c r="P1117">
        <v>34.181257199999997</v>
      </c>
      <c r="Q1117">
        <v>126.8543066</v>
      </c>
    </row>
    <row r="1118" spans="1:17" x14ac:dyDescent="0.3">
      <c r="A1118" t="s">
        <v>7583</v>
      </c>
      <c r="B1118" t="s">
        <v>7584</v>
      </c>
      <c r="C1118" t="s">
        <v>29</v>
      </c>
      <c r="D1118" t="s">
        <v>7585</v>
      </c>
      <c r="E1118" t="str">
        <f>IF(Sheet2!C1118="강원", "강원도", IF(Sheet2!C1118="경기", "경기도", IF(Sheet2!C1118="경남", "경상남도", IF(Sheet2!C1118="경북", "경상북도", IF(Sheet2!C1118="광주", "광주광역시", IF(Sheet2!C1118="대구", "대구광역시", IF(Sheet2!C1118="대전", "대전광역시", IF(Sheet2!C1118="부산", "부산광역시",IF(Sheet2!C1118="서울", "서울특별시",  IF(Sheet2!C1118="세종", "세종특별자치시",  IF(Sheet2!C1118="울산", "울산광역시",IF(Sheet2!C1118="인천", "인천광역시", IF(Sheet2!C1118="전남", "전라남도", IF(Sheet2!C1118="전북", "전라북도",  IF(Sheet2!C1118="제주", "제주특별자치도", IF(Sheet2!C1118="충남", "충청남도", IF(Sheet2!C1118="충북", "충청북도", Sheet2!C1118)))))))))))))))))</f>
        <v>강원도</v>
      </c>
      <c r="F1118" t="str">
        <f>IFERROR(MID(Sheet2!B1118, FIND(" ", Sheet2!B1118) + 1, FIND(" ", Sheet2!B1118, FIND(" ", Sheet2!B1118) + 1) - FIND(" ", Sheet2!B1118) - 1), MID(Sheet2!B1118, FIND(" ", Sheet2!B1118) + 1, LEN(Sheet2!B1118) - FIND(" ", Sheet2!B1118)))</f>
        <v>동해시</v>
      </c>
      <c r="G1118" t="s">
        <v>19</v>
      </c>
      <c r="H1118" s="2" t="s">
        <v>20</v>
      </c>
      <c r="I1118" s="2">
        <v>10.5</v>
      </c>
      <c r="J1118" t="s">
        <v>7586</v>
      </c>
      <c r="K1118" t="s">
        <v>122</v>
      </c>
      <c r="M1118" t="s">
        <v>7587</v>
      </c>
      <c r="O1118" t="s">
        <v>7588</v>
      </c>
      <c r="P1118">
        <v>37.571902199999997</v>
      </c>
      <c r="Q1118">
        <v>129.11651520000001</v>
      </c>
    </row>
    <row r="1119" spans="1:17" x14ac:dyDescent="0.3">
      <c r="A1119" t="s">
        <v>7589</v>
      </c>
      <c r="B1119" t="s">
        <v>7590</v>
      </c>
      <c r="C1119" t="s">
        <v>29</v>
      </c>
      <c r="D1119" t="s">
        <v>7591</v>
      </c>
      <c r="E1119" t="str">
        <f>IF(Sheet2!C1119="강원", "강원도", IF(Sheet2!C1119="경기", "경기도", IF(Sheet2!C1119="경남", "경상남도", IF(Sheet2!C1119="경북", "경상북도", IF(Sheet2!C1119="광주", "광주광역시", IF(Sheet2!C1119="대구", "대구광역시", IF(Sheet2!C1119="대전", "대전광역시", IF(Sheet2!C1119="부산", "부산광역시",IF(Sheet2!C1119="서울", "서울특별시",  IF(Sheet2!C1119="세종", "세종특별자치시",  IF(Sheet2!C1119="울산", "울산광역시",IF(Sheet2!C1119="인천", "인천광역시", IF(Sheet2!C1119="전남", "전라남도", IF(Sheet2!C1119="전북", "전라북도",  IF(Sheet2!C1119="제주", "제주특별자치도", IF(Sheet2!C1119="충남", "충청남도", IF(Sheet2!C1119="충북", "충청북도", Sheet2!C1119)))))))))))))))))</f>
        <v>울산광역시</v>
      </c>
      <c r="F1119" t="str">
        <f>IFERROR(MID(Sheet2!B1119, FIND(" ", Sheet2!B1119) + 1, FIND(" ", Sheet2!B1119, FIND(" ", Sheet2!B1119) + 1) - FIND(" ", Sheet2!B1119) - 1), MID(Sheet2!B1119, FIND(" ", Sheet2!B1119) + 1, LEN(Sheet2!B1119) - FIND(" ", Sheet2!B1119)))</f>
        <v>울주군</v>
      </c>
      <c r="G1119" t="s">
        <v>19</v>
      </c>
      <c r="H1119" s="2" t="s">
        <v>33</v>
      </c>
      <c r="I1119" s="2">
        <v>3.6</v>
      </c>
      <c r="J1119" t="s">
        <v>7592</v>
      </c>
      <c r="K1119" t="s">
        <v>594</v>
      </c>
      <c r="M1119" t="s">
        <v>7593</v>
      </c>
      <c r="O1119" t="s">
        <v>7594</v>
      </c>
      <c r="P1119">
        <v>37.473206099999999</v>
      </c>
      <c r="Q1119">
        <v>126.6496655</v>
      </c>
    </row>
    <row r="1120" spans="1:17" x14ac:dyDescent="0.3">
      <c r="A1120" t="s">
        <v>7595</v>
      </c>
      <c r="B1120" t="s">
        <v>7596</v>
      </c>
      <c r="C1120" t="s">
        <v>29</v>
      </c>
      <c r="D1120" t="s">
        <v>7597</v>
      </c>
      <c r="E1120" t="str">
        <f>IF(Sheet2!C1120="강원", "강원도", IF(Sheet2!C1120="경기", "경기도", IF(Sheet2!C1120="경남", "경상남도", IF(Sheet2!C1120="경북", "경상북도", IF(Sheet2!C1120="광주", "광주광역시", IF(Sheet2!C1120="대구", "대구광역시", IF(Sheet2!C1120="대전", "대전광역시", IF(Sheet2!C1120="부산", "부산광역시",IF(Sheet2!C1120="서울", "서울특별시",  IF(Sheet2!C1120="세종", "세종특별자치시",  IF(Sheet2!C1120="울산", "울산광역시",IF(Sheet2!C1120="인천", "인천광역시", IF(Sheet2!C1120="전남", "전라남도", IF(Sheet2!C1120="전북", "전라북도",  IF(Sheet2!C1120="제주", "제주특별자치도", IF(Sheet2!C1120="충남", "충청남도", IF(Sheet2!C1120="충북", "충청북도", Sheet2!C1120)))))))))))))))))</f>
        <v>부산광역시</v>
      </c>
      <c r="F1120" t="str">
        <f>IFERROR(MID(Sheet2!B1120, FIND(" ", Sheet2!B1120) + 1, FIND(" ", Sheet2!B1120, FIND(" ", Sheet2!B1120) + 1) - FIND(" ", Sheet2!B1120) - 1), MID(Sheet2!B1120, FIND(" ", Sheet2!B1120) + 1, LEN(Sheet2!B1120) - FIND(" ", Sheet2!B1120)))</f>
        <v>기장군</v>
      </c>
      <c r="G1120" t="s">
        <v>32</v>
      </c>
      <c r="H1120" s="2" t="s">
        <v>20</v>
      </c>
      <c r="I1120" s="2">
        <v>12</v>
      </c>
      <c r="J1120" t="s">
        <v>7598</v>
      </c>
      <c r="K1120" t="s">
        <v>22</v>
      </c>
      <c r="M1120" t="s">
        <v>7599</v>
      </c>
      <c r="O1120" t="s">
        <v>7600</v>
      </c>
      <c r="P1120">
        <v>35.214848199999999</v>
      </c>
      <c r="Q1120">
        <v>129.22372799999999</v>
      </c>
    </row>
    <row r="1121" spans="1:17" x14ac:dyDescent="0.3">
      <c r="A1121" t="s">
        <v>7601</v>
      </c>
      <c r="B1121" t="s">
        <v>7602</v>
      </c>
      <c r="C1121" t="s">
        <v>29</v>
      </c>
      <c r="D1121" t="s">
        <v>7603</v>
      </c>
      <c r="E1121" t="str">
        <f>IF(Sheet2!C1121="강원", "강원도", IF(Sheet2!C1121="경기", "경기도", IF(Sheet2!C1121="경남", "경상남도", IF(Sheet2!C1121="경북", "경상북도", IF(Sheet2!C1121="광주", "광주광역시", IF(Sheet2!C1121="대구", "대구광역시", IF(Sheet2!C1121="대전", "대전광역시", IF(Sheet2!C1121="부산", "부산광역시",IF(Sheet2!C1121="서울", "서울특별시",  IF(Sheet2!C1121="세종", "세종특별자치시",  IF(Sheet2!C1121="울산", "울산광역시",IF(Sheet2!C1121="인천", "인천광역시", IF(Sheet2!C1121="전남", "전라남도", IF(Sheet2!C1121="전북", "전라북도",  IF(Sheet2!C1121="제주", "제주특별자치도", IF(Sheet2!C1121="충남", "충청남도", IF(Sheet2!C1121="충북", "충청북도", Sheet2!C1121)))))))))))))))))</f>
        <v>전라남도</v>
      </c>
      <c r="F1121" t="str">
        <f>IFERROR(MID(Sheet2!B1121, FIND(" ", Sheet2!B1121) + 1, FIND(" ", Sheet2!B1121, FIND(" ", Sheet2!B1121) + 1) - FIND(" ", Sheet2!B1121) - 1), MID(Sheet2!B1121, FIND(" ", Sheet2!B1121) + 1, LEN(Sheet2!B1121) - FIND(" ", Sheet2!B1121)))</f>
        <v>무안군</v>
      </c>
      <c r="G1121" t="s">
        <v>32</v>
      </c>
      <c r="H1121" s="2" t="s">
        <v>20</v>
      </c>
      <c r="I1121" s="2">
        <v>13.3</v>
      </c>
      <c r="J1121" t="s">
        <v>7604</v>
      </c>
      <c r="K1121" t="s">
        <v>223</v>
      </c>
      <c r="L1121" t="s">
        <v>138</v>
      </c>
      <c r="M1121" t="s">
        <v>7605</v>
      </c>
      <c r="N1121" t="s">
        <v>138</v>
      </c>
      <c r="O1121" t="s">
        <v>7606</v>
      </c>
      <c r="P1121">
        <v>35.131079</v>
      </c>
      <c r="Q1121">
        <v>126.3413254</v>
      </c>
    </row>
    <row r="1122" spans="1:17" x14ac:dyDescent="0.3">
      <c r="A1122" t="s">
        <v>7607</v>
      </c>
      <c r="B1122" t="s">
        <v>7608</v>
      </c>
      <c r="C1122" t="s">
        <v>7609</v>
      </c>
      <c r="D1122" t="s">
        <v>7610</v>
      </c>
      <c r="E1122" t="str">
        <f>IF(Sheet2!C1122="강원", "강원도", IF(Sheet2!C1122="경기", "경기도", IF(Sheet2!C1122="경남", "경상남도", IF(Sheet2!C1122="경북", "경상북도", IF(Sheet2!C1122="광주", "광주광역시", IF(Sheet2!C1122="대구", "대구광역시", IF(Sheet2!C1122="대전", "대전광역시", IF(Sheet2!C1122="부산", "부산광역시",IF(Sheet2!C1122="서울", "서울특별시",  IF(Sheet2!C1122="세종", "세종특별자치시",  IF(Sheet2!C1122="울산", "울산광역시",IF(Sheet2!C1122="인천", "인천광역시", IF(Sheet2!C1122="전남", "전라남도", IF(Sheet2!C1122="전북", "전라북도",  IF(Sheet2!C1122="제주", "제주특별자치도", IF(Sheet2!C1122="충남", "충청남도", IF(Sheet2!C1122="충북", "충청북도", Sheet2!C1122)))))))))))))))))</f>
        <v>부산광역시</v>
      </c>
      <c r="F1122" t="str">
        <f>IFERROR(MID(Sheet2!B1122, FIND(" ", Sheet2!B1122) + 1, FIND(" ", Sheet2!B1122, FIND(" ", Sheet2!B1122) + 1) - FIND(" ", Sheet2!B1122) - 1), MID(Sheet2!B1122, FIND(" ", Sheet2!B1122) + 1, LEN(Sheet2!B1122) - FIND(" ", Sheet2!B1122)))</f>
        <v>해운대구</v>
      </c>
      <c r="G1122" t="s">
        <v>32</v>
      </c>
      <c r="H1122" s="2" t="s">
        <v>78</v>
      </c>
      <c r="I1122" s="2">
        <v>7</v>
      </c>
      <c r="J1122" t="s">
        <v>7611</v>
      </c>
      <c r="K1122" t="s">
        <v>80</v>
      </c>
      <c r="M1122" t="s">
        <v>7612</v>
      </c>
      <c r="O1122" t="s">
        <v>7613</v>
      </c>
      <c r="P1122">
        <v>35.1589642</v>
      </c>
      <c r="Q1122">
        <v>129.18530150000001</v>
      </c>
    </row>
    <row r="1123" spans="1:17" x14ac:dyDescent="0.3">
      <c r="A1123" t="s">
        <v>7614</v>
      </c>
      <c r="B1123" t="s">
        <v>7615</v>
      </c>
      <c r="C1123" t="s">
        <v>29</v>
      </c>
      <c r="D1123" t="s">
        <v>7616</v>
      </c>
      <c r="E1123" t="str">
        <f>IF(Sheet2!C1123="강원", "강원도", IF(Sheet2!C1123="경기", "경기도", IF(Sheet2!C1123="경남", "경상남도", IF(Sheet2!C1123="경북", "경상북도", IF(Sheet2!C1123="광주", "광주광역시", IF(Sheet2!C1123="대구", "대구광역시", IF(Sheet2!C1123="대전", "대전광역시", IF(Sheet2!C1123="부산", "부산광역시",IF(Sheet2!C1123="서울", "서울특별시",  IF(Sheet2!C1123="세종", "세종특별자치시",  IF(Sheet2!C1123="울산", "울산광역시",IF(Sheet2!C1123="인천", "인천광역시", IF(Sheet2!C1123="전남", "전라남도", IF(Sheet2!C1123="전북", "전라북도",  IF(Sheet2!C1123="제주", "제주특별자치도", IF(Sheet2!C1123="충남", "충청남도", IF(Sheet2!C1123="충북", "충청북도", Sheet2!C1123)))))))))))))))))</f>
        <v>전라남도</v>
      </c>
      <c r="F1123" t="str">
        <f>IFERROR(MID(Sheet2!B1123, FIND(" ", Sheet2!B1123) + 1, FIND(" ", Sheet2!B1123, FIND(" ", Sheet2!B1123) + 1) - FIND(" ", Sheet2!B1123) - 1), MID(Sheet2!B1123, FIND(" ", Sheet2!B1123) + 1, LEN(Sheet2!B1123) - FIND(" ", Sheet2!B1123)))</f>
        <v>함평군</v>
      </c>
      <c r="G1123" t="s">
        <v>19</v>
      </c>
      <c r="H1123" s="2" t="s">
        <v>78</v>
      </c>
      <c r="I1123" s="2" t="s">
        <v>7617</v>
      </c>
      <c r="J1123" t="s">
        <v>7618</v>
      </c>
      <c r="K1123" t="s">
        <v>158</v>
      </c>
      <c r="L1123" t="s">
        <v>7619</v>
      </c>
      <c r="M1123" t="s">
        <v>7620</v>
      </c>
      <c r="N1123" t="s">
        <v>7621</v>
      </c>
      <c r="O1123" t="s">
        <v>7622</v>
      </c>
      <c r="P1123">
        <v>35.087321899999999</v>
      </c>
      <c r="Q1123">
        <v>126.44935700000001</v>
      </c>
    </row>
    <row r="1124" spans="1:17" x14ac:dyDescent="0.3">
      <c r="A1124" t="s">
        <v>7623</v>
      </c>
      <c r="B1124" t="s">
        <v>7624</v>
      </c>
      <c r="C1124" t="s">
        <v>29</v>
      </c>
      <c r="D1124" t="s">
        <v>7625</v>
      </c>
      <c r="E1124" t="str">
        <f>IF(Sheet2!C1124="강원", "강원도", IF(Sheet2!C1124="경기", "경기도", IF(Sheet2!C1124="경남", "경상남도", IF(Sheet2!C1124="경북", "경상북도", IF(Sheet2!C1124="광주", "광주광역시", IF(Sheet2!C1124="대구", "대구광역시", IF(Sheet2!C1124="대전", "대전광역시", IF(Sheet2!C1124="부산", "부산광역시",IF(Sheet2!C1124="서울", "서울특별시",  IF(Sheet2!C1124="세종", "세종특별자치시",  IF(Sheet2!C1124="울산", "울산광역시",IF(Sheet2!C1124="인천", "인천광역시", IF(Sheet2!C1124="전남", "전라남도", IF(Sheet2!C1124="전북", "전라북도",  IF(Sheet2!C1124="제주", "제주특별자치도", IF(Sheet2!C1124="충남", "충청남도", IF(Sheet2!C1124="충북", "충청북도", Sheet2!C1124)))))))))))))))))</f>
        <v>부산광역시</v>
      </c>
      <c r="F1124" t="str">
        <f>IFERROR(MID(Sheet2!B1124, FIND(" ", Sheet2!B1124) + 1, FIND(" ", Sheet2!B1124, FIND(" ", Sheet2!B1124) + 1) - FIND(" ", Sheet2!B1124) - 1), MID(Sheet2!B1124, FIND(" ", Sheet2!B1124) + 1, LEN(Sheet2!B1124) - FIND(" ", Sheet2!B1124)))</f>
        <v>사하구</v>
      </c>
      <c r="G1124" t="s">
        <v>19</v>
      </c>
      <c r="H1124" s="2" t="s">
        <v>33</v>
      </c>
      <c r="I1124" s="2">
        <v>4</v>
      </c>
      <c r="J1124" t="s">
        <v>7626</v>
      </c>
      <c r="K1124" t="s">
        <v>158</v>
      </c>
      <c r="L1124" t="s">
        <v>7627</v>
      </c>
      <c r="M1124" t="s">
        <v>7628</v>
      </c>
      <c r="O1124" t="s">
        <v>7629</v>
      </c>
      <c r="P1124">
        <v>35.040740300000003</v>
      </c>
      <c r="Q1124">
        <v>128.9685461</v>
      </c>
    </row>
    <row r="1125" spans="1:17" x14ac:dyDescent="0.3">
      <c r="A1125" t="s">
        <v>7630</v>
      </c>
      <c r="B1125" t="s">
        <v>7631</v>
      </c>
      <c r="C1125" t="s">
        <v>29</v>
      </c>
      <c r="D1125" t="s">
        <v>7632</v>
      </c>
      <c r="E1125" t="str">
        <f>IF(Sheet2!C1125="강원", "강원도", IF(Sheet2!C1125="경기", "경기도", IF(Sheet2!C1125="경남", "경상남도", IF(Sheet2!C1125="경북", "경상북도", IF(Sheet2!C1125="광주", "광주광역시", IF(Sheet2!C1125="대구", "대구광역시", IF(Sheet2!C1125="대전", "대전광역시", IF(Sheet2!C1125="부산", "부산광역시",IF(Sheet2!C1125="서울", "서울특별시",  IF(Sheet2!C1125="세종", "세종특별자치시",  IF(Sheet2!C1125="울산", "울산광역시",IF(Sheet2!C1125="인천", "인천광역시", IF(Sheet2!C1125="전남", "전라남도", IF(Sheet2!C1125="전북", "전라북도",  IF(Sheet2!C1125="제주", "제주특별자치도", IF(Sheet2!C1125="충남", "충청남도", IF(Sheet2!C1125="충북", "충청북도", Sheet2!C1125)))))))))))))))))</f>
        <v>전라남도</v>
      </c>
      <c r="F1125" t="str">
        <f>IFERROR(MID(Sheet2!B1125, FIND(" ", Sheet2!B1125) + 1, FIND(" ", Sheet2!B1125, FIND(" ", Sheet2!B1125) + 1) - FIND(" ", Sheet2!B1125) - 1), MID(Sheet2!B1125, FIND(" ", Sheet2!B1125) + 1, LEN(Sheet2!B1125) - FIND(" ", Sheet2!B1125)))</f>
        <v>영광군</v>
      </c>
      <c r="G1125" t="s">
        <v>128</v>
      </c>
      <c r="H1125" s="2" t="s">
        <v>60</v>
      </c>
      <c r="I1125" s="2">
        <v>16.8</v>
      </c>
      <c r="J1125" t="s">
        <v>7633</v>
      </c>
      <c r="K1125" t="s">
        <v>431</v>
      </c>
      <c r="L1125" t="s">
        <v>7634</v>
      </c>
      <c r="M1125" t="s">
        <v>7634</v>
      </c>
      <c r="N1125" t="s">
        <v>7635</v>
      </c>
      <c r="O1125" t="s">
        <v>7636</v>
      </c>
      <c r="P1125">
        <v>35.368181900000003</v>
      </c>
      <c r="Q1125">
        <v>126.4001756</v>
      </c>
    </row>
    <row r="1126" spans="1:17" x14ac:dyDescent="0.3">
      <c r="A1126" t="s">
        <v>7637</v>
      </c>
      <c r="B1126" t="s">
        <v>7638</v>
      </c>
      <c r="C1126" t="s">
        <v>29</v>
      </c>
      <c r="D1126" t="s">
        <v>7639</v>
      </c>
      <c r="E1126" t="str">
        <f>IF(Sheet2!C1126="강원", "강원도", IF(Sheet2!C1126="경기", "경기도", IF(Sheet2!C1126="경남", "경상남도", IF(Sheet2!C1126="경북", "경상북도", IF(Sheet2!C1126="광주", "광주광역시", IF(Sheet2!C1126="대구", "대구광역시", IF(Sheet2!C1126="대전", "대전광역시", IF(Sheet2!C1126="부산", "부산광역시",IF(Sheet2!C1126="서울", "서울특별시",  IF(Sheet2!C1126="세종", "세종특별자치시",  IF(Sheet2!C1126="울산", "울산광역시",IF(Sheet2!C1126="인천", "인천광역시", IF(Sheet2!C1126="전남", "전라남도", IF(Sheet2!C1126="전북", "전라북도",  IF(Sheet2!C1126="제주", "제주특별자치도", IF(Sheet2!C1126="충남", "충청남도", IF(Sheet2!C1126="충북", "충청북도", Sheet2!C1126)))))))))))))))))</f>
        <v>경상남도</v>
      </c>
      <c r="F1126" t="str">
        <f>IFERROR(MID(Sheet2!B1126, FIND(" ", Sheet2!B1126) + 1, FIND(" ", Sheet2!B1126, FIND(" ", Sheet2!B1126) + 1) - FIND(" ", Sheet2!B1126) - 1), MID(Sheet2!B1126, FIND(" ", Sheet2!B1126) + 1, LEN(Sheet2!B1126) - FIND(" ", Sheet2!B1126)))</f>
        <v>통영시</v>
      </c>
      <c r="G1126" t="s">
        <v>32</v>
      </c>
      <c r="H1126" s="2" t="s">
        <v>33</v>
      </c>
      <c r="I1126" s="2">
        <v>4.3</v>
      </c>
      <c r="J1126" t="s">
        <v>7640</v>
      </c>
      <c r="K1126" t="s">
        <v>594</v>
      </c>
      <c r="M1126" t="s">
        <v>7641</v>
      </c>
      <c r="O1126" t="s">
        <v>7642</v>
      </c>
      <c r="P1126">
        <v>34.809337599999999</v>
      </c>
      <c r="Q1126">
        <v>128.44156459999999</v>
      </c>
    </row>
    <row r="1127" spans="1:17" x14ac:dyDescent="0.3">
      <c r="A1127" t="s">
        <v>7643</v>
      </c>
      <c r="B1127" t="s">
        <v>7644</v>
      </c>
      <c r="C1127" t="s">
        <v>7645</v>
      </c>
      <c r="D1127" t="s">
        <v>7646</v>
      </c>
      <c r="E1127" t="str">
        <f>IF(Sheet2!C1127="강원", "강원도", IF(Sheet2!C1127="경기", "경기도", IF(Sheet2!C1127="경남", "경상남도", IF(Sheet2!C1127="경북", "경상북도", IF(Sheet2!C1127="광주", "광주광역시", IF(Sheet2!C1127="대구", "대구광역시", IF(Sheet2!C1127="대전", "대전광역시", IF(Sheet2!C1127="부산", "부산광역시",IF(Sheet2!C1127="서울", "서울특별시",  IF(Sheet2!C1127="세종", "세종특별자치시",  IF(Sheet2!C1127="울산", "울산광역시",IF(Sheet2!C1127="인천", "인천광역시", IF(Sheet2!C1127="전남", "전라남도", IF(Sheet2!C1127="전북", "전라북도",  IF(Sheet2!C1127="제주", "제주특별자치도", IF(Sheet2!C1127="충남", "충청남도", IF(Sheet2!C1127="충북", "충청북도", Sheet2!C1127)))))))))))))))))</f>
        <v>제주특별자치도</v>
      </c>
      <c r="F1127" t="str">
        <f>IFERROR(MID(Sheet2!B1127, FIND(" ", Sheet2!B1127) + 1, FIND(" ", Sheet2!B1127, FIND(" ", Sheet2!B1127) + 1) - FIND(" ", Sheet2!B1127) - 1), MID(Sheet2!B1127, FIND(" ", Sheet2!B1127) + 1, LEN(Sheet2!B1127) - FIND(" ", Sheet2!B1127)))</f>
        <v>서귀포시</v>
      </c>
      <c r="G1127" t="s">
        <v>32</v>
      </c>
      <c r="H1127" s="2" t="s">
        <v>50</v>
      </c>
      <c r="I1127" s="2">
        <v>4.9000000000000004</v>
      </c>
      <c r="J1127" t="s">
        <v>7647</v>
      </c>
      <c r="K1127" t="s">
        <v>87</v>
      </c>
      <c r="M1127" t="s">
        <v>7648</v>
      </c>
      <c r="N1127" t="s">
        <v>4005</v>
      </c>
      <c r="O1127" t="s">
        <v>7649</v>
      </c>
      <c r="P1127">
        <v>33.244749400000003</v>
      </c>
      <c r="Q1127">
        <v>126.5576358</v>
      </c>
    </row>
    <row r="1128" spans="1:17" x14ac:dyDescent="0.3">
      <c r="A1128" t="s">
        <v>7650</v>
      </c>
      <c r="B1128" t="s">
        <v>66</v>
      </c>
      <c r="C1128" t="s">
        <v>5255</v>
      </c>
      <c r="D1128" t="s">
        <v>7651</v>
      </c>
      <c r="E1128" t="str">
        <f>IF(Sheet2!C1128="강원", "강원도", IF(Sheet2!C1128="경기", "경기도", IF(Sheet2!C1128="경남", "경상남도", IF(Sheet2!C1128="경북", "경상북도", IF(Sheet2!C1128="광주", "광주광역시", IF(Sheet2!C1128="대구", "대구광역시", IF(Sheet2!C1128="대전", "대전광역시", IF(Sheet2!C1128="부산", "부산광역시",IF(Sheet2!C1128="서울", "서울특별시",  IF(Sheet2!C1128="세종", "세종특별자치시",  IF(Sheet2!C1128="울산", "울산광역시",IF(Sheet2!C1128="인천", "인천광역시", IF(Sheet2!C1128="전남", "전라남도", IF(Sheet2!C1128="전북", "전라북도",  IF(Sheet2!C1128="제주", "제주특별자치도", IF(Sheet2!C1128="충남", "충청남도", IF(Sheet2!C1128="충북", "충청북도", Sheet2!C1128)))))))))))))))))</f>
        <v>충청남도</v>
      </c>
      <c r="F1128" t="str">
        <f>IFERROR(MID(Sheet2!B1128, FIND(" ", Sheet2!B1128) + 1, FIND(" ", Sheet2!B1128, FIND(" ", Sheet2!B1128) + 1) - FIND(" ", Sheet2!B1128) - 1), MID(Sheet2!B1128, FIND(" ", Sheet2!B1128) + 1, LEN(Sheet2!B1128) - FIND(" ", Sheet2!B1128)))</f>
        <v>서산시</v>
      </c>
      <c r="G1128" t="s">
        <v>32</v>
      </c>
      <c r="H1128" s="2" t="s">
        <v>20</v>
      </c>
      <c r="I1128" s="2">
        <v>14.2</v>
      </c>
      <c r="J1128" t="s">
        <v>7652</v>
      </c>
      <c r="K1128" t="s">
        <v>431</v>
      </c>
      <c r="L1128" t="s">
        <v>138</v>
      </c>
      <c r="M1128" t="s">
        <v>7653</v>
      </c>
      <c r="N1128" t="s">
        <v>138</v>
      </c>
      <c r="O1128" t="s">
        <v>74</v>
      </c>
      <c r="P1128">
        <v>36.838171500000001</v>
      </c>
      <c r="Q1128">
        <v>126.3464611</v>
      </c>
    </row>
    <row r="1129" spans="1:17" x14ac:dyDescent="0.3">
      <c r="A1129" t="s">
        <v>7654</v>
      </c>
      <c r="B1129" t="s">
        <v>7655</v>
      </c>
      <c r="C1129" t="s">
        <v>29</v>
      </c>
      <c r="D1129" t="s">
        <v>7656</v>
      </c>
      <c r="E1129" t="str">
        <f>IF(Sheet2!C1129="강원", "강원도", IF(Sheet2!C1129="경기", "경기도", IF(Sheet2!C1129="경남", "경상남도", IF(Sheet2!C1129="경북", "경상북도", IF(Sheet2!C1129="광주", "광주광역시", IF(Sheet2!C1129="대구", "대구광역시", IF(Sheet2!C1129="대전", "대전광역시", IF(Sheet2!C1129="부산", "부산광역시",IF(Sheet2!C1129="서울", "서울특별시",  IF(Sheet2!C1129="세종", "세종특별자치시",  IF(Sheet2!C1129="울산", "울산광역시",IF(Sheet2!C1129="인천", "인천광역시", IF(Sheet2!C1129="전남", "전라남도", IF(Sheet2!C1129="전북", "전라북도",  IF(Sheet2!C1129="제주", "제주특별자치도", IF(Sheet2!C1129="충남", "충청남도", IF(Sheet2!C1129="충북", "충청북도", Sheet2!C1129)))))))))))))))))</f>
        <v>경기도</v>
      </c>
      <c r="F1129" t="str">
        <f>IFERROR(MID(Sheet2!B1129, FIND(" ", Sheet2!B1129) + 1, FIND(" ", Sheet2!B1129, FIND(" ", Sheet2!B1129) + 1) - FIND(" ", Sheet2!B1129) - 1), MID(Sheet2!B1129, FIND(" ", Sheet2!B1129) + 1, LEN(Sheet2!B1129) - FIND(" ", Sheet2!B1129)))</f>
        <v>화성시</v>
      </c>
      <c r="G1129" t="s">
        <v>32</v>
      </c>
      <c r="H1129" s="2" t="s">
        <v>78</v>
      </c>
      <c r="I1129" s="2">
        <v>6.4</v>
      </c>
      <c r="J1129" t="s">
        <v>7657</v>
      </c>
      <c r="K1129" t="s">
        <v>1704</v>
      </c>
      <c r="L1129" t="s">
        <v>7658</v>
      </c>
      <c r="M1129" t="s">
        <v>7659</v>
      </c>
      <c r="N1129" t="s">
        <v>7658</v>
      </c>
      <c r="O1129" t="s">
        <v>7660</v>
      </c>
      <c r="P1129">
        <v>37.178106900000003</v>
      </c>
      <c r="Q1129">
        <v>126.6221333</v>
      </c>
    </row>
    <row r="1130" spans="1:17" x14ac:dyDescent="0.3">
      <c r="A1130" t="s">
        <v>7661</v>
      </c>
      <c r="B1130" t="s">
        <v>4007</v>
      </c>
      <c r="C1130" t="s">
        <v>7662</v>
      </c>
      <c r="D1130" t="s">
        <v>7663</v>
      </c>
      <c r="E1130" t="str">
        <f>IF(Sheet2!C1130="강원", "강원도", IF(Sheet2!C1130="경기", "경기도", IF(Sheet2!C1130="경남", "경상남도", IF(Sheet2!C1130="경북", "경상북도", IF(Sheet2!C1130="광주", "광주광역시", IF(Sheet2!C1130="대구", "대구광역시", IF(Sheet2!C1130="대전", "대전광역시", IF(Sheet2!C1130="부산", "부산광역시",IF(Sheet2!C1130="서울", "서울특별시",  IF(Sheet2!C1130="세종", "세종특별자치시",  IF(Sheet2!C1130="울산", "울산광역시",IF(Sheet2!C1130="인천", "인천광역시", IF(Sheet2!C1130="전남", "전라남도", IF(Sheet2!C1130="전북", "전라북도",  IF(Sheet2!C1130="제주", "제주특별자치도", IF(Sheet2!C1130="충남", "충청남도", IF(Sheet2!C1130="충북", "충청북도", Sheet2!C1130)))))))))))))))))</f>
        <v>서울특별시</v>
      </c>
      <c r="F1130" t="str">
        <f>IFERROR(MID(Sheet2!B1130, FIND(" ", Sheet2!B1130) + 1, FIND(" ", Sheet2!B1130, FIND(" ", Sheet2!B1130) + 1) - FIND(" ", Sheet2!B1130) - 1), MID(Sheet2!B1130, FIND(" ", Sheet2!B1130) + 1, LEN(Sheet2!B1130) - FIND(" ", Sheet2!B1130)))</f>
        <v>도봉구</v>
      </c>
      <c r="G1130" t="s">
        <v>19</v>
      </c>
      <c r="H1130" s="2" t="s">
        <v>33</v>
      </c>
      <c r="I1130" s="2">
        <v>1.6</v>
      </c>
      <c r="J1130" t="s">
        <v>7664</v>
      </c>
      <c r="K1130" t="s">
        <v>1453</v>
      </c>
      <c r="L1130" t="s">
        <v>7665</v>
      </c>
      <c r="M1130" t="s">
        <v>7666</v>
      </c>
      <c r="N1130" t="s">
        <v>5551</v>
      </c>
      <c r="O1130" t="s">
        <v>4013</v>
      </c>
      <c r="P1130">
        <v>37.6261212</v>
      </c>
      <c r="Q1130">
        <v>126.9362684</v>
      </c>
    </row>
    <row r="1131" spans="1:17" x14ac:dyDescent="0.3">
      <c r="A1131" t="s">
        <v>7667</v>
      </c>
      <c r="B1131" t="s">
        <v>7668</v>
      </c>
      <c r="C1131" t="s">
        <v>29</v>
      </c>
      <c r="D1131" t="s">
        <v>7669</v>
      </c>
      <c r="E1131" t="str">
        <f>IF(Sheet2!C1131="강원", "강원도", IF(Sheet2!C1131="경기", "경기도", IF(Sheet2!C1131="경남", "경상남도", IF(Sheet2!C1131="경북", "경상북도", IF(Sheet2!C1131="광주", "광주광역시", IF(Sheet2!C1131="대구", "대구광역시", IF(Sheet2!C1131="대전", "대전광역시", IF(Sheet2!C1131="부산", "부산광역시",IF(Sheet2!C1131="서울", "서울특별시",  IF(Sheet2!C1131="세종", "세종특별자치시",  IF(Sheet2!C1131="울산", "울산광역시",IF(Sheet2!C1131="인천", "인천광역시", IF(Sheet2!C1131="전남", "전라남도", IF(Sheet2!C1131="전북", "전라북도",  IF(Sheet2!C1131="제주", "제주특별자치도", IF(Sheet2!C1131="충남", "충청남도", IF(Sheet2!C1131="충북", "충청북도", Sheet2!C1131)))))))))))))))))</f>
        <v>경기도</v>
      </c>
      <c r="F1131" t="str">
        <f>IFERROR(MID(Sheet2!B1131, FIND(" ", Sheet2!B1131) + 1, FIND(" ", Sheet2!B1131, FIND(" ", Sheet2!B1131) + 1) - FIND(" ", Sheet2!B1131) - 1), MID(Sheet2!B1131, FIND(" ", Sheet2!B1131) + 1, LEN(Sheet2!B1131) - FIND(" ", Sheet2!B1131)))</f>
        <v>화성시</v>
      </c>
      <c r="G1131" t="s">
        <v>19</v>
      </c>
      <c r="H1131" s="2" t="s">
        <v>33</v>
      </c>
      <c r="I1131" s="2">
        <v>5</v>
      </c>
      <c r="J1131" t="s">
        <v>7670</v>
      </c>
      <c r="K1131" t="s">
        <v>1576</v>
      </c>
      <c r="L1131" t="s">
        <v>7671</v>
      </c>
      <c r="M1131" t="s">
        <v>7672</v>
      </c>
      <c r="N1131" t="s">
        <v>7673</v>
      </c>
      <c r="O1131" t="s">
        <v>7674</v>
      </c>
      <c r="P1131">
        <v>37.116647200000003</v>
      </c>
      <c r="Q1131">
        <v>126.6834813</v>
      </c>
    </row>
    <row r="1132" spans="1:17" x14ac:dyDescent="0.3">
      <c r="A1132" t="s">
        <v>7675</v>
      </c>
      <c r="B1132" t="s">
        <v>7676</v>
      </c>
      <c r="C1132" t="s">
        <v>29</v>
      </c>
      <c r="D1132" t="s">
        <v>7677</v>
      </c>
      <c r="E1132" t="str">
        <f>IF(Sheet2!C1132="강원", "강원도", IF(Sheet2!C1132="경기", "경기도", IF(Sheet2!C1132="경남", "경상남도", IF(Sheet2!C1132="경북", "경상북도", IF(Sheet2!C1132="광주", "광주광역시", IF(Sheet2!C1132="대구", "대구광역시", IF(Sheet2!C1132="대전", "대전광역시", IF(Sheet2!C1132="부산", "부산광역시",IF(Sheet2!C1132="서울", "서울특별시",  IF(Sheet2!C1132="세종", "세종특별자치시",  IF(Sheet2!C1132="울산", "울산광역시",IF(Sheet2!C1132="인천", "인천광역시", IF(Sheet2!C1132="전남", "전라남도", IF(Sheet2!C1132="전북", "전라북도",  IF(Sheet2!C1132="제주", "제주특별자치도", IF(Sheet2!C1132="충남", "충청남도", IF(Sheet2!C1132="충북", "충청북도", Sheet2!C1132)))))))))))))))))</f>
        <v>경상남도</v>
      </c>
      <c r="F1132" t="str">
        <f>IFERROR(MID(Sheet2!B1132, FIND(" ", Sheet2!B1132) + 1, FIND(" ", Sheet2!B1132, FIND(" ", Sheet2!B1132) + 1) - FIND(" ", Sheet2!B1132) - 1), MID(Sheet2!B1132, FIND(" ", Sheet2!B1132) + 1, LEN(Sheet2!B1132) - FIND(" ", Sheet2!B1132)))</f>
        <v>남해군</v>
      </c>
      <c r="G1132" t="s">
        <v>128</v>
      </c>
      <c r="H1132" s="2" t="s">
        <v>60</v>
      </c>
      <c r="I1132" s="2">
        <v>16.5</v>
      </c>
      <c r="J1132" t="s">
        <v>7678</v>
      </c>
      <c r="K1132" t="s">
        <v>431</v>
      </c>
      <c r="L1132" t="s">
        <v>7679</v>
      </c>
      <c r="M1132" t="s">
        <v>7680</v>
      </c>
      <c r="O1132" t="s">
        <v>7681</v>
      </c>
      <c r="P1132">
        <v>34.778343599999999</v>
      </c>
      <c r="Q1132">
        <v>128.04977020000001</v>
      </c>
    </row>
    <row r="1133" spans="1:17" x14ac:dyDescent="0.3">
      <c r="A1133" t="s">
        <v>7682</v>
      </c>
      <c r="B1133" t="s">
        <v>7683</v>
      </c>
      <c r="C1133" t="s">
        <v>29</v>
      </c>
      <c r="D1133" t="s">
        <v>7684</v>
      </c>
      <c r="E1133" t="str">
        <f>IF(Sheet2!C1133="강원", "강원도", IF(Sheet2!C1133="경기", "경기도", IF(Sheet2!C1133="경남", "경상남도", IF(Sheet2!C1133="경북", "경상북도", IF(Sheet2!C1133="광주", "광주광역시", IF(Sheet2!C1133="대구", "대구광역시", IF(Sheet2!C1133="대전", "대전광역시", IF(Sheet2!C1133="부산", "부산광역시",IF(Sheet2!C1133="서울", "서울특별시",  IF(Sheet2!C1133="세종", "세종특별자치시",  IF(Sheet2!C1133="울산", "울산광역시",IF(Sheet2!C1133="인천", "인천광역시", IF(Sheet2!C1133="전남", "전라남도", IF(Sheet2!C1133="전북", "전라북도",  IF(Sheet2!C1133="제주", "제주특별자치도", IF(Sheet2!C1133="충남", "충청남도", IF(Sheet2!C1133="충북", "충청북도", Sheet2!C1133)))))))))))))))))</f>
        <v>경상남도</v>
      </c>
      <c r="F1133" t="str">
        <f>IFERROR(MID(Sheet2!B1133, FIND(" ", Sheet2!B1133) + 1, FIND(" ", Sheet2!B1133, FIND(" ", Sheet2!B1133) + 1) - FIND(" ", Sheet2!B1133) - 1), MID(Sheet2!B1133, FIND(" ", Sheet2!B1133) + 1, LEN(Sheet2!B1133) - FIND(" ", Sheet2!B1133)))</f>
        <v>남해군</v>
      </c>
      <c r="G1133" t="s">
        <v>32</v>
      </c>
      <c r="H1133" s="2" t="s">
        <v>33</v>
      </c>
      <c r="I1133" s="2">
        <v>4</v>
      </c>
      <c r="J1133" t="s">
        <v>7685</v>
      </c>
      <c r="K1133" t="s">
        <v>35</v>
      </c>
      <c r="L1133" t="s">
        <v>7686</v>
      </c>
      <c r="M1133" t="s">
        <v>7687</v>
      </c>
      <c r="N1133" t="s">
        <v>7688</v>
      </c>
      <c r="O1133" t="s">
        <v>7689</v>
      </c>
      <c r="P1133">
        <v>34.7319934</v>
      </c>
      <c r="Q1133">
        <v>127.9082725</v>
      </c>
    </row>
    <row r="1134" spans="1:17" x14ac:dyDescent="0.3">
      <c r="A1134" t="s">
        <v>7690</v>
      </c>
      <c r="B1134" t="s">
        <v>2994</v>
      </c>
      <c r="C1134" t="s">
        <v>5255</v>
      </c>
      <c r="D1134" t="s">
        <v>7691</v>
      </c>
      <c r="E1134" t="str">
        <f>IF(Sheet2!C1134="강원", "강원도", IF(Sheet2!C1134="경기", "경기도", IF(Sheet2!C1134="경남", "경상남도", IF(Sheet2!C1134="경북", "경상북도", IF(Sheet2!C1134="광주", "광주광역시", IF(Sheet2!C1134="대구", "대구광역시", IF(Sheet2!C1134="대전", "대전광역시", IF(Sheet2!C1134="부산", "부산광역시",IF(Sheet2!C1134="서울", "서울특별시",  IF(Sheet2!C1134="세종", "세종특별자치시",  IF(Sheet2!C1134="울산", "울산광역시",IF(Sheet2!C1134="인천", "인천광역시", IF(Sheet2!C1134="전남", "전라남도", IF(Sheet2!C1134="전북", "전라북도",  IF(Sheet2!C1134="제주", "제주특별자치도", IF(Sheet2!C1134="충남", "충청남도", IF(Sheet2!C1134="충북", "충청북도", Sheet2!C1134)))))))))))))))))</f>
        <v>경기도</v>
      </c>
      <c r="F1134" t="str">
        <f>IFERROR(MID(Sheet2!B1134, FIND(" ", Sheet2!B1134) + 1, FIND(" ", Sheet2!B1134, FIND(" ", Sheet2!B1134) + 1) - FIND(" ", Sheet2!B1134) - 1), MID(Sheet2!B1134, FIND(" ", Sheet2!B1134) + 1, LEN(Sheet2!B1134) - FIND(" ", Sheet2!B1134)))</f>
        <v>안산시</v>
      </c>
      <c r="G1134" t="s">
        <v>32</v>
      </c>
      <c r="H1134" s="2" t="s">
        <v>120</v>
      </c>
      <c r="I1134" s="2">
        <v>11.4</v>
      </c>
      <c r="J1134" t="s">
        <v>7692</v>
      </c>
      <c r="K1134" t="s">
        <v>87</v>
      </c>
      <c r="L1134" t="s">
        <v>7693</v>
      </c>
      <c r="M1134" t="s">
        <v>7694</v>
      </c>
      <c r="N1134" t="s">
        <v>7673</v>
      </c>
      <c r="O1134" t="s">
        <v>3001</v>
      </c>
      <c r="P1134">
        <v>37.289705400000003</v>
      </c>
      <c r="Q1134">
        <v>126.5781401</v>
      </c>
    </row>
    <row r="1135" spans="1:17" x14ac:dyDescent="0.3">
      <c r="A1135" t="s">
        <v>7695</v>
      </c>
      <c r="B1135" t="s">
        <v>7696</v>
      </c>
      <c r="C1135" t="s">
        <v>29</v>
      </c>
      <c r="D1135" t="s">
        <v>7697</v>
      </c>
      <c r="E1135" t="str">
        <f>IF(Sheet2!C1135="강원", "강원도", IF(Sheet2!C1135="경기", "경기도", IF(Sheet2!C1135="경남", "경상남도", IF(Sheet2!C1135="경북", "경상북도", IF(Sheet2!C1135="광주", "광주광역시", IF(Sheet2!C1135="대구", "대구광역시", IF(Sheet2!C1135="대전", "대전광역시", IF(Sheet2!C1135="부산", "부산광역시",IF(Sheet2!C1135="서울", "서울특별시",  IF(Sheet2!C1135="세종", "세종특별자치시",  IF(Sheet2!C1135="울산", "울산광역시",IF(Sheet2!C1135="인천", "인천광역시", IF(Sheet2!C1135="전남", "전라남도", IF(Sheet2!C1135="전북", "전라북도",  IF(Sheet2!C1135="제주", "제주특별자치도", IF(Sheet2!C1135="충남", "충청남도", IF(Sheet2!C1135="충북", "충청북도", Sheet2!C1135)))))))))))))))))</f>
        <v>전라남도</v>
      </c>
      <c r="F1135" t="str">
        <f>IFERROR(MID(Sheet2!B1135, FIND(" ", Sheet2!B1135) + 1, FIND(" ", Sheet2!B1135, FIND(" ", Sheet2!B1135) + 1) - FIND(" ", Sheet2!B1135) - 1), MID(Sheet2!B1135, FIND(" ", Sheet2!B1135) + 1, LEN(Sheet2!B1135) - FIND(" ", Sheet2!B1135)))</f>
        <v>보성군</v>
      </c>
      <c r="G1135" t="s">
        <v>32</v>
      </c>
      <c r="H1135" s="2" t="s">
        <v>33</v>
      </c>
      <c r="I1135" s="2">
        <v>3.6</v>
      </c>
      <c r="J1135" t="s">
        <v>7698</v>
      </c>
      <c r="K1135" t="s">
        <v>477</v>
      </c>
      <c r="M1135" t="s">
        <v>7699</v>
      </c>
      <c r="O1135" t="s">
        <v>7700</v>
      </c>
      <c r="P1135">
        <v>35.496675500000002</v>
      </c>
      <c r="Q1135">
        <v>129.42987640000001</v>
      </c>
    </row>
    <row r="1136" spans="1:17" x14ac:dyDescent="0.3">
      <c r="A1136" t="s">
        <v>7701</v>
      </c>
      <c r="B1136" t="s">
        <v>7702</v>
      </c>
      <c r="C1136" t="s">
        <v>7702</v>
      </c>
      <c r="D1136" t="s">
        <v>7703</v>
      </c>
      <c r="E1136" t="str">
        <f>IF(Sheet2!C1136="강원", "강원도", IF(Sheet2!C1136="경기", "경기도", IF(Sheet2!C1136="경남", "경상남도", IF(Sheet2!C1136="경북", "경상북도", IF(Sheet2!C1136="광주", "광주광역시", IF(Sheet2!C1136="대구", "대구광역시", IF(Sheet2!C1136="대전", "대전광역시", IF(Sheet2!C1136="부산", "부산광역시",IF(Sheet2!C1136="서울", "서울특별시",  IF(Sheet2!C1136="세종", "세종특별자치시",  IF(Sheet2!C1136="울산", "울산광역시",IF(Sheet2!C1136="인천", "인천광역시", IF(Sheet2!C1136="전남", "전라남도", IF(Sheet2!C1136="전북", "전라북도",  IF(Sheet2!C1136="제주", "제주특별자치도", IF(Sheet2!C1136="충남", "충청남도", IF(Sheet2!C1136="충북", "충청북도", Sheet2!C1136)))))))))))))))))</f>
        <v>전라북도</v>
      </c>
      <c r="F1136" t="str">
        <f>IFERROR(MID(Sheet2!B1136, FIND(" ", Sheet2!B1136) + 1, FIND(" ", Sheet2!B1136, FIND(" ", Sheet2!B1136) + 1) - FIND(" ", Sheet2!B1136) - 1), MID(Sheet2!B1136, FIND(" ", Sheet2!B1136) + 1, LEN(Sheet2!B1136) - FIND(" ", Sheet2!B1136)))</f>
        <v>김제시</v>
      </c>
      <c r="G1136" t="s">
        <v>32</v>
      </c>
      <c r="H1136" s="2" t="s">
        <v>78</v>
      </c>
      <c r="I1136" s="2">
        <v>10</v>
      </c>
      <c r="J1136" t="s">
        <v>7704</v>
      </c>
      <c r="K1136" t="s">
        <v>112</v>
      </c>
      <c r="M1136" t="s">
        <v>7705</v>
      </c>
      <c r="N1136" t="s">
        <v>7706</v>
      </c>
      <c r="O1136" t="s">
        <v>7707</v>
      </c>
      <c r="P1136">
        <v>35.842618199999997</v>
      </c>
      <c r="Q1136">
        <v>126.6911314</v>
      </c>
    </row>
    <row r="1137" spans="1:17" x14ac:dyDescent="0.3">
      <c r="A1137" t="s">
        <v>7708</v>
      </c>
      <c r="B1137" t="s">
        <v>7709</v>
      </c>
      <c r="C1137" t="s">
        <v>29</v>
      </c>
      <c r="D1137" t="s">
        <v>7710</v>
      </c>
      <c r="E1137" t="str">
        <f>IF(Sheet2!C1137="강원", "강원도", IF(Sheet2!C1137="경기", "경기도", IF(Sheet2!C1137="경남", "경상남도", IF(Sheet2!C1137="경북", "경상북도", IF(Sheet2!C1137="광주", "광주광역시", IF(Sheet2!C1137="대구", "대구광역시", IF(Sheet2!C1137="대전", "대전광역시", IF(Sheet2!C1137="부산", "부산광역시",IF(Sheet2!C1137="서울", "서울특별시",  IF(Sheet2!C1137="세종", "세종특별자치시",  IF(Sheet2!C1137="울산", "울산광역시",IF(Sheet2!C1137="인천", "인천광역시", IF(Sheet2!C1137="전남", "전라남도", IF(Sheet2!C1137="전북", "전라북도",  IF(Sheet2!C1137="제주", "제주특별자치도", IF(Sheet2!C1137="충남", "충청남도", IF(Sheet2!C1137="충북", "충청북도", Sheet2!C1137)))))))))))))))))</f>
        <v>경상남도</v>
      </c>
      <c r="F1137" t="str">
        <f>IFERROR(MID(Sheet2!B1137, FIND(" ", Sheet2!B1137) + 1, FIND(" ", Sheet2!B1137, FIND(" ", Sheet2!B1137) + 1) - FIND(" ", Sheet2!B1137) - 1), MID(Sheet2!B1137, FIND(" ", Sheet2!B1137) + 1, LEN(Sheet2!B1137) - FIND(" ", Sheet2!B1137)))</f>
        <v>고성군</v>
      </c>
      <c r="G1137" t="s">
        <v>339</v>
      </c>
      <c r="H1137" s="2" t="s">
        <v>33</v>
      </c>
      <c r="I1137" s="2">
        <v>3.5</v>
      </c>
      <c r="J1137" t="s">
        <v>7711</v>
      </c>
      <c r="K1137" t="s">
        <v>35</v>
      </c>
      <c r="L1137" t="s">
        <v>7712</v>
      </c>
      <c r="M1137" t="s">
        <v>7712</v>
      </c>
      <c r="N1137" t="s">
        <v>7713</v>
      </c>
      <c r="O1137" t="s">
        <v>7714</v>
      </c>
      <c r="P1137">
        <v>34.907421800000002</v>
      </c>
      <c r="Q1137">
        <v>128.15425450000001</v>
      </c>
    </row>
    <row r="1138" spans="1:17" x14ac:dyDescent="0.3">
      <c r="A1138" t="s">
        <v>7715</v>
      </c>
      <c r="B1138" t="s">
        <v>7716</v>
      </c>
      <c r="C1138" t="s">
        <v>29</v>
      </c>
      <c r="D1138" t="s">
        <v>7717</v>
      </c>
      <c r="E1138" t="str">
        <f>IF(Sheet2!C1138="강원", "강원도", IF(Sheet2!C1138="경기", "경기도", IF(Sheet2!C1138="경남", "경상남도", IF(Sheet2!C1138="경북", "경상북도", IF(Sheet2!C1138="광주", "광주광역시", IF(Sheet2!C1138="대구", "대구광역시", IF(Sheet2!C1138="대전", "대전광역시", IF(Sheet2!C1138="부산", "부산광역시",IF(Sheet2!C1138="서울", "서울특별시",  IF(Sheet2!C1138="세종", "세종특별자치시",  IF(Sheet2!C1138="울산", "울산광역시",IF(Sheet2!C1138="인천", "인천광역시", IF(Sheet2!C1138="전남", "전라남도", IF(Sheet2!C1138="전북", "전라북도",  IF(Sheet2!C1138="제주", "제주특별자치도", IF(Sheet2!C1138="충남", "충청남도", IF(Sheet2!C1138="충북", "충청북도", Sheet2!C1138)))))))))))))))))</f>
        <v>인천광역시</v>
      </c>
      <c r="F1138" t="str">
        <f>IFERROR(MID(Sheet2!B1138, FIND(" ", Sheet2!B1138) + 1, FIND(" ", Sheet2!B1138, FIND(" ", Sheet2!B1138) + 1) - FIND(" ", Sheet2!B1138) - 1), MID(Sheet2!B1138, FIND(" ", Sheet2!B1138) + 1, LEN(Sheet2!B1138) - FIND(" ", Sheet2!B1138)))</f>
        <v>옹진군</v>
      </c>
      <c r="G1138" t="s">
        <v>32</v>
      </c>
      <c r="H1138" s="2" t="s">
        <v>33</v>
      </c>
      <c r="I1138" s="2">
        <v>3</v>
      </c>
      <c r="J1138" t="s">
        <v>7719</v>
      </c>
      <c r="K1138" t="s">
        <v>477</v>
      </c>
      <c r="L1138" t="s">
        <v>7720</v>
      </c>
      <c r="M1138" t="s">
        <v>7721</v>
      </c>
      <c r="N1138" t="s">
        <v>7720</v>
      </c>
      <c r="O1138" t="s">
        <v>7722</v>
      </c>
      <c r="P1138">
        <v>37.939833100000001</v>
      </c>
      <c r="Q1138">
        <v>124.70444689999999</v>
      </c>
    </row>
    <row r="1139" spans="1:17" x14ac:dyDescent="0.3">
      <c r="A1139" t="s">
        <v>7723</v>
      </c>
      <c r="B1139" t="s">
        <v>1205</v>
      </c>
      <c r="C1139" t="s">
        <v>1553</v>
      </c>
      <c r="D1139" t="s">
        <v>7724</v>
      </c>
      <c r="E1139" t="str">
        <f>IF(Sheet2!C1139="강원", "강원도", IF(Sheet2!C1139="경기", "경기도", IF(Sheet2!C1139="경남", "경상남도", IF(Sheet2!C1139="경북", "경상북도", IF(Sheet2!C1139="광주", "광주광역시", IF(Sheet2!C1139="대구", "대구광역시", IF(Sheet2!C1139="대전", "대전광역시", IF(Sheet2!C1139="부산", "부산광역시",IF(Sheet2!C1139="서울", "서울특별시",  IF(Sheet2!C1139="세종", "세종특별자치시",  IF(Sheet2!C1139="울산", "울산광역시",IF(Sheet2!C1139="인천", "인천광역시", IF(Sheet2!C1139="전남", "전라남도", IF(Sheet2!C1139="전북", "전라북도",  IF(Sheet2!C1139="제주", "제주특별자치도", IF(Sheet2!C1139="충남", "충청남도", IF(Sheet2!C1139="충북", "충청북도", Sheet2!C1139)))))))))))))))))</f>
        <v>전라북도</v>
      </c>
      <c r="F1139" t="str">
        <f>IFERROR(MID(Sheet2!B1139, FIND(" ", Sheet2!B1139) + 1, FIND(" ", Sheet2!B1139, FIND(" ", Sheet2!B1139) + 1) - FIND(" ", Sheet2!B1139) - 1), MID(Sheet2!B1139, FIND(" ", Sheet2!B1139) + 1, LEN(Sheet2!B1139) - FIND(" ", Sheet2!B1139)))</f>
        <v>김제시</v>
      </c>
      <c r="G1139" t="s">
        <v>32</v>
      </c>
      <c r="H1139" s="2" t="s">
        <v>60</v>
      </c>
      <c r="I1139" s="2">
        <v>25.9</v>
      </c>
      <c r="J1139" t="s">
        <v>7725</v>
      </c>
      <c r="K1139" t="s">
        <v>223</v>
      </c>
      <c r="M1139" t="s">
        <v>7726</v>
      </c>
      <c r="O1139" t="s">
        <v>1210</v>
      </c>
      <c r="P1139">
        <v>35.714144699999999</v>
      </c>
      <c r="Q1139">
        <v>126.9950314</v>
      </c>
    </row>
    <row r="1140" spans="1:17" x14ac:dyDescent="0.3">
      <c r="A1140" t="s">
        <v>7727</v>
      </c>
      <c r="B1140" t="s">
        <v>5042</v>
      </c>
      <c r="C1140" t="s">
        <v>7728</v>
      </c>
      <c r="D1140" t="s">
        <v>7729</v>
      </c>
      <c r="E1140" t="str">
        <f>IF(Sheet2!C1140="강원", "강원도", IF(Sheet2!C1140="경기", "경기도", IF(Sheet2!C1140="경남", "경상남도", IF(Sheet2!C1140="경북", "경상북도", IF(Sheet2!C1140="광주", "광주광역시", IF(Sheet2!C1140="대구", "대구광역시", IF(Sheet2!C1140="대전", "대전광역시", IF(Sheet2!C1140="부산", "부산광역시",IF(Sheet2!C1140="서울", "서울특별시",  IF(Sheet2!C1140="세종", "세종특별자치시",  IF(Sheet2!C1140="울산", "울산광역시",IF(Sheet2!C1140="인천", "인천광역시", IF(Sheet2!C1140="전남", "전라남도", IF(Sheet2!C1140="전북", "전라북도",  IF(Sheet2!C1140="제주", "제주특별자치도", IF(Sheet2!C1140="충남", "충청남도", IF(Sheet2!C1140="충북", "충청북도", Sheet2!C1140)))))))))))))))))</f>
        <v>경기도</v>
      </c>
      <c r="F1140" t="str">
        <f>IFERROR(MID(Sheet2!B1140, FIND(" ", Sheet2!B1140) + 1, FIND(" ", Sheet2!B1140, FIND(" ", Sheet2!B1140) + 1) - FIND(" ", Sheet2!B1140) - 1), MID(Sheet2!B1140, FIND(" ", Sheet2!B1140) + 1, LEN(Sheet2!B1140) - FIND(" ", Sheet2!B1140)))</f>
        <v>의정부시</v>
      </c>
      <c r="G1140" t="s">
        <v>32</v>
      </c>
      <c r="H1140" s="2" t="s">
        <v>78</v>
      </c>
      <c r="I1140" s="2">
        <v>7.6</v>
      </c>
      <c r="J1140" t="s">
        <v>7730</v>
      </c>
      <c r="K1140" t="s">
        <v>80</v>
      </c>
      <c r="L1140" t="s">
        <v>7731</v>
      </c>
      <c r="M1140" t="s">
        <v>7732</v>
      </c>
      <c r="N1140" t="s">
        <v>7732</v>
      </c>
      <c r="O1140" t="s">
        <v>5050</v>
      </c>
      <c r="P1140">
        <v>37.759385299999998</v>
      </c>
      <c r="Q1140">
        <v>127.0422794</v>
      </c>
    </row>
    <row r="1141" spans="1:17" x14ac:dyDescent="0.3">
      <c r="A1141" t="s">
        <v>7733</v>
      </c>
      <c r="B1141" t="s">
        <v>4007</v>
      </c>
      <c r="C1141" t="s">
        <v>7734</v>
      </c>
      <c r="D1141" t="s">
        <v>7735</v>
      </c>
      <c r="E1141" t="str">
        <f>IF(Sheet2!C1141="강원", "강원도", IF(Sheet2!C1141="경기", "경기도", IF(Sheet2!C1141="경남", "경상남도", IF(Sheet2!C1141="경북", "경상북도", IF(Sheet2!C1141="광주", "광주광역시", IF(Sheet2!C1141="대구", "대구광역시", IF(Sheet2!C1141="대전", "대전광역시", IF(Sheet2!C1141="부산", "부산광역시",IF(Sheet2!C1141="서울", "서울특별시",  IF(Sheet2!C1141="세종", "세종특별자치시",  IF(Sheet2!C1141="울산", "울산광역시",IF(Sheet2!C1141="인천", "인천광역시", IF(Sheet2!C1141="전남", "전라남도", IF(Sheet2!C1141="전북", "전라북도",  IF(Sheet2!C1141="제주", "제주특별자치도", IF(Sheet2!C1141="충남", "충청남도", IF(Sheet2!C1141="충북", "충청북도", Sheet2!C1141)))))))))))))))))</f>
        <v>서울특별시</v>
      </c>
      <c r="F1141" t="str">
        <f>IFERROR(MID(Sheet2!B1141, FIND(" ", Sheet2!B1141) + 1, FIND(" ", Sheet2!B1141, FIND(" ", Sheet2!B1141) + 1) - FIND(" ", Sheet2!B1141) - 1), MID(Sheet2!B1141, FIND(" ", Sheet2!B1141) + 1, LEN(Sheet2!B1141) - FIND(" ", Sheet2!B1141)))</f>
        <v>강북구</v>
      </c>
      <c r="G1141" t="s">
        <v>19</v>
      </c>
      <c r="H1141" s="2" t="s">
        <v>78</v>
      </c>
      <c r="I1141" s="2">
        <v>6.8</v>
      </c>
      <c r="J1141" t="s">
        <v>7736</v>
      </c>
      <c r="K1141" t="s">
        <v>158</v>
      </c>
      <c r="L1141" t="s">
        <v>1135</v>
      </c>
      <c r="M1141" t="s">
        <v>1136</v>
      </c>
      <c r="N1141" t="s">
        <v>1137</v>
      </c>
      <c r="O1141" t="s">
        <v>4013</v>
      </c>
      <c r="P1141">
        <v>37.6261212</v>
      </c>
      <c r="Q1141">
        <v>126.9362684</v>
      </c>
    </row>
    <row r="1142" spans="1:17" x14ac:dyDescent="0.3">
      <c r="A1142" t="s">
        <v>7737</v>
      </c>
      <c r="B1142" t="s">
        <v>4306</v>
      </c>
      <c r="C1142" t="s">
        <v>7738</v>
      </c>
      <c r="D1142" t="s">
        <v>7739</v>
      </c>
      <c r="E1142" t="str">
        <f>IF(Sheet2!C1142="강원", "강원도", IF(Sheet2!C1142="경기", "경기도", IF(Sheet2!C1142="경남", "경상남도", IF(Sheet2!C1142="경북", "경상북도", IF(Sheet2!C1142="광주", "광주광역시", IF(Sheet2!C1142="대구", "대구광역시", IF(Sheet2!C1142="대전", "대전광역시", IF(Sheet2!C1142="부산", "부산광역시",IF(Sheet2!C1142="서울", "서울특별시",  IF(Sheet2!C1142="세종", "세종특별자치시",  IF(Sheet2!C1142="울산", "울산광역시",IF(Sheet2!C1142="인천", "인천광역시", IF(Sheet2!C1142="전남", "전라남도", IF(Sheet2!C1142="전북", "전라북도",  IF(Sheet2!C1142="제주", "제주특별자치도", IF(Sheet2!C1142="충남", "충청남도", IF(Sheet2!C1142="충북", "충청북도", Sheet2!C1142)))))))))))))))))</f>
        <v>전라북도</v>
      </c>
      <c r="F1142" t="str">
        <f>IFERROR(MID(Sheet2!B1142, FIND(" ", Sheet2!B1142) + 1, FIND(" ", Sheet2!B1142, FIND(" ", Sheet2!B1142) + 1) - FIND(" ", Sheet2!B1142) - 1), MID(Sheet2!B1142, FIND(" ", Sheet2!B1142) + 1, LEN(Sheet2!B1142) - FIND(" ", Sheet2!B1142)))</f>
        <v>군산시</v>
      </c>
      <c r="G1142" t="s">
        <v>32</v>
      </c>
      <c r="H1142" s="2" t="s">
        <v>60</v>
      </c>
      <c r="I1142" s="2">
        <v>17.2</v>
      </c>
      <c r="J1142" t="s">
        <v>7740</v>
      </c>
      <c r="K1142" t="s">
        <v>71</v>
      </c>
      <c r="L1142" t="s">
        <v>7741</v>
      </c>
      <c r="M1142" t="s">
        <v>7741</v>
      </c>
      <c r="N1142" t="s">
        <v>7742</v>
      </c>
      <c r="O1142" t="s">
        <v>4315</v>
      </c>
      <c r="P1142">
        <v>35.8106492</v>
      </c>
      <c r="Q1142">
        <v>126.4163703</v>
      </c>
    </row>
    <row r="1143" spans="1:17" x14ac:dyDescent="0.3">
      <c r="A1143" t="s">
        <v>7743</v>
      </c>
      <c r="B1143" t="s">
        <v>4306</v>
      </c>
      <c r="C1143" t="s">
        <v>7744</v>
      </c>
      <c r="D1143" t="s">
        <v>7745</v>
      </c>
      <c r="E1143" t="str">
        <f>IF(Sheet2!C1143="강원", "강원도", IF(Sheet2!C1143="경기", "경기도", IF(Sheet2!C1143="경남", "경상남도", IF(Sheet2!C1143="경북", "경상북도", IF(Sheet2!C1143="광주", "광주광역시", IF(Sheet2!C1143="대구", "대구광역시", IF(Sheet2!C1143="대전", "대전광역시", IF(Sheet2!C1143="부산", "부산광역시",IF(Sheet2!C1143="서울", "서울특별시",  IF(Sheet2!C1143="세종", "세종특별자치시",  IF(Sheet2!C1143="울산", "울산광역시",IF(Sheet2!C1143="인천", "인천광역시", IF(Sheet2!C1143="전남", "전라남도", IF(Sheet2!C1143="전북", "전라북도",  IF(Sheet2!C1143="제주", "제주특별자치도", IF(Sheet2!C1143="충남", "충청남도", IF(Sheet2!C1143="충북", "충청북도", Sheet2!C1143)))))))))))))))))</f>
        <v>전라북도</v>
      </c>
      <c r="F1143" t="str">
        <f>IFERROR(MID(Sheet2!B1143, FIND(" ", Sheet2!B1143) + 1, FIND(" ", Sheet2!B1143, FIND(" ", Sheet2!B1143) + 1) - FIND(" ", Sheet2!B1143) - 1), MID(Sheet2!B1143, FIND(" ", Sheet2!B1143) + 1, LEN(Sheet2!B1143) - FIND(" ", Sheet2!B1143)))</f>
        <v>군산시</v>
      </c>
      <c r="G1143" t="s">
        <v>32</v>
      </c>
      <c r="H1143" s="2" t="s">
        <v>120</v>
      </c>
      <c r="I1143" s="2">
        <v>18.3</v>
      </c>
      <c r="J1143" t="s">
        <v>7746</v>
      </c>
      <c r="K1143" t="s">
        <v>7747</v>
      </c>
      <c r="L1143" t="s">
        <v>7748</v>
      </c>
      <c r="M1143" t="s">
        <v>7749</v>
      </c>
      <c r="N1143" t="s">
        <v>7750</v>
      </c>
      <c r="O1143" t="s">
        <v>4315</v>
      </c>
      <c r="P1143">
        <v>35.8106492</v>
      </c>
      <c r="Q1143">
        <v>126.4163703</v>
      </c>
    </row>
    <row r="1144" spans="1:17" x14ac:dyDescent="0.3">
      <c r="A1144" t="s">
        <v>7751</v>
      </c>
      <c r="B1144" t="s">
        <v>4306</v>
      </c>
      <c r="C1144" t="s">
        <v>7752</v>
      </c>
      <c r="D1144" t="s">
        <v>7753</v>
      </c>
      <c r="E1144" t="str">
        <f>IF(Sheet2!C1144="강원", "강원도", IF(Sheet2!C1144="경기", "경기도", IF(Sheet2!C1144="경남", "경상남도", IF(Sheet2!C1144="경북", "경상북도", IF(Sheet2!C1144="광주", "광주광역시", IF(Sheet2!C1144="대구", "대구광역시", IF(Sheet2!C1144="대전", "대전광역시", IF(Sheet2!C1144="부산", "부산광역시",IF(Sheet2!C1144="서울", "서울특별시",  IF(Sheet2!C1144="세종", "세종특별자치시",  IF(Sheet2!C1144="울산", "울산광역시",IF(Sheet2!C1144="인천", "인천광역시", IF(Sheet2!C1144="전남", "전라남도", IF(Sheet2!C1144="전북", "전라북도",  IF(Sheet2!C1144="제주", "제주특별자치도", IF(Sheet2!C1144="충남", "충청남도", IF(Sheet2!C1144="충북", "충청북도", Sheet2!C1144)))))))))))))))))</f>
        <v>전라북도</v>
      </c>
      <c r="F1144" t="str">
        <f>IFERROR(MID(Sheet2!B1144, FIND(" ", Sheet2!B1144) + 1, FIND(" ", Sheet2!B1144, FIND(" ", Sheet2!B1144) + 1) - FIND(" ", Sheet2!B1144) - 1), MID(Sheet2!B1144, FIND(" ", Sheet2!B1144) + 1, LEN(Sheet2!B1144) - FIND(" ", Sheet2!B1144)))</f>
        <v>군산시</v>
      </c>
      <c r="G1144" t="s">
        <v>32</v>
      </c>
      <c r="H1144" s="2" t="s">
        <v>60</v>
      </c>
      <c r="I1144" s="2">
        <v>18.399999999999999</v>
      </c>
      <c r="J1144" t="s">
        <v>7754</v>
      </c>
      <c r="K1144" t="s">
        <v>7747</v>
      </c>
      <c r="L1144" t="s">
        <v>7755</v>
      </c>
      <c r="M1144" t="s">
        <v>7756</v>
      </c>
      <c r="N1144" t="s">
        <v>7757</v>
      </c>
      <c r="O1144" t="s">
        <v>4315</v>
      </c>
      <c r="P1144">
        <v>35.8106492</v>
      </c>
      <c r="Q1144">
        <v>126.4163703</v>
      </c>
    </row>
    <row r="1145" spans="1:17" x14ac:dyDescent="0.3">
      <c r="A1145" t="s">
        <v>7758</v>
      </c>
      <c r="B1145" t="s">
        <v>4306</v>
      </c>
      <c r="C1145" t="s">
        <v>7759</v>
      </c>
      <c r="D1145" t="s">
        <v>7760</v>
      </c>
      <c r="E1145" t="str">
        <f>IF(Sheet2!C1145="강원", "강원도", IF(Sheet2!C1145="경기", "경기도", IF(Sheet2!C1145="경남", "경상남도", IF(Sheet2!C1145="경북", "경상북도", IF(Sheet2!C1145="광주", "광주광역시", IF(Sheet2!C1145="대구", "대구광역시", IF(Sheet2!C1145="대전", "대전광역시", IF(Sheet2!C1145="부산", "부산광역시",IF(Sheet2!C1145="서울", "서울특별시",  IF(Sheet2!C1145="세종", "세종특별자치시",  IF(Sheet2!C1145="울산", "울산광역시",IF(Sheet2!C1145="인천", "인천광역시", IF(Sheet2!C1145="전남", "전라남도", IF(Sheet2!C1145="전북", "전라북도",  IF(Sheet2!C1145="제주", "제주특별자치도", IF(Sheet2!C1145="충남", "충청남도", IF(Sheet2!C1145="충북", "충청북도", Sheet2!C1145)))))))))))))))))</f>
        <v>전라북도</v>
      </c>
      <c r="F1145" t="str">
        <f>IFERROR(MID(Sheet2!B1145, FIND(" ", Sheet2!B1145) + 1, FIND(" ", Sheet2!B1145, FIND(" ", Sheet2!B1145) + 1) - FIND(" ", Sheet2!B1145) - 1), MID(Sheet2!B1145, FIND(" ", Sheet2!B1145) + 1, LEN(Sheet2!B1145) - FIND(" ", Sheet2!B1145)))</f>
        <v>군산시</v>
      </c>
      <c r="G1145" t="s">
        <v>32</v>
      </c>
      <c r="H1145" s="2" t="s">
        <v>20</v>
      </c>
      <c r="I1145" s="2">
        <v>12.3</v>
      </c>
      <c r="J1145" t="s">
        <v>7761</v>
      </c>
      <c r="K1145" t="s">
        <v>71</v>
      </c>
      <c r="L1145" t="s">
        <v>7762</v>
      </c>
      <c r="M1145" t="s">
        <v>7762</v>
      </c>
      <c r="N1145" t="s">
        <v>7762</v>
      </c>
      <c r="O1145" t="s">
        <v>4315</v>
      </c>
      <c r="P1145">
        <v>35.8106492</v>
      </c>
      <c r="Q1145">
        <v>126.4163703</v>
      </c>
    </row>
    <row r="1146" spans="1:17" x14ac:dyDescent="0.3">
      <c r="A1146" t="s">
        <v>7763</v>
      </c>
      <c r="B1146" t="s">
        <v>4306</v>
      </c>
      <c r="C1146" t="s">
        <v>7764</v>
      </c>
      <c r="D1146" t="s">
        <v>7765</v>
      </c>
      <c r="E1146" t="str">
        <f>IF(Sheet2!C1146="강원", "강원도", IF(Sheet2!C1146="경기", "경기도", IF(Sheet2!C1146="경남", "경상남도", IF(Sheet2!C1146="경북", "경상북도", IF(Sheet2!C1146="광주", "광주광역시", IF(Sheet2!C1146="대구", "대구광역시", IF(Sheet2!C1146="대전", "대전광역시", IF(Sheet2!C1146="부산", "부산광역시",IF(Sheet2!C1146="서울", "서울특별시",  IF(Sheet2!C1146="세종", "세종특별자치시",  IF(Sheet2!C1146="울산", "울산광역시",IF(Sheet2!C1146="인천", "인천광역시", IF(Sheet2!C1146="전남", "전라남도", IF(Sheet2!C1146="전북", "전라북도",  IF(Sheet2!C1146="제주", "제주특별자치도", IF(Sheet2!C1146="충남", "충청남도", IF(Sheet2!C1146="충북", "충청북도", Sheet2!C1146)))))))))))))))))</f>
        <v>전라북도</v>
      </c>
      <c r="F1146" t="str">
        <f>IFERROR(MID(Sheet2!B1146, FIND(" ", Sheet2!B1146) + 1, FIND(" ", Sheet2!B1146, FIND(" ", Sheet2!B1146) + 1) - FIND(" ", Sheet2!B1146) - 1), MID(Sheet2!B1146, FIND(" ", Sheet2!B1146) + 1, LEN(Sheet2!B1146) - FIND(" ", Sheet2!B1146)))</f>
        <v>군산시</v>
      </c>
      <c r="G1146" t="s">
        <v>128</v>
      </c>
      <c r="H1146" s="2" t="s">
        <v>50</v>
      </c>
      <c r="I1146" s="2">
        <v>28</v>
      </c>
      <c r="J1146" t="s">
        <v>7766</v>
      </c>
      <c r="K1146" t="s">
        <v>223</v>
      </c>
      <c r="L1146" t="s">
        <v>7767</v>
      </c>
      <c r="M1146" t="s">
        <v>7767</v>
      </c>
      <c r="N1146" t="s">
        <v>7767</v>
      </c>
      <c r="O1146" t="s">
        <v>4315</v>
      </c>
      <c r="P1146">
        <v>35.8106492</v>
      </c>
      <c r="Q1146">
        <v>126.4163703</v>
      </c>
    </row>
    <row r="1147" spans="1:17" x14ac:dyDescent="0.3">
      <c r="A1147" t="s">
        <v>7768</v>
      </c>
      <c r="B1147" t="s">
        <v>3676</v>
      </c>
      <c r="C1147" t="s">
        <v>7769</v>
      </c>
      <c r="D1147" t="s">
        <v>7770</v>
      </c>
      <c r="E1147" t="str">
        <f>IF(Sheet2!C1147="강원", "강원도", IF(Sheet2!C1147="경기", "경기도", IF(Sheet2!C1147="경남", "경상남도", IF(Sheet2!C1147="경북", "경상북도", IF(Sheet2!C1147="광주", "광주광역시", IF(Sheet2!C1147="대구", "대구광역시", IF(Sheet2!C1147="대전", "대전광역시", IF(Sheet2!C1147="부산", "부산광역시",IF(Sheet2!C1147="서울", "서울특별시",  IF(Sheet2!C1147="세종", "세종특별자치시",  IF(Sheet2!C1147="울산", "울산광역시",IF(Sheet2!C1147="인천", "인천광역시", IF(Sheet2!C1147="전남", "전라남도", IF(Sheet2!C1147="전북", "전라북도",  IF(Sheet2!C1147="제주", "제주특별자치도", IF(Sheet2!C1147="충남", "충청남도", IF(Sheet2!C1147="충북", "충청북도", Sheet2!C1147)))))))))))))))))</f>
        <v>강원도</v>
      </c>
      <c r="F1147" t="str">
        <f>IFERROR(MID(Sheet2!B1147, FIND(" ", Sheet2!B1147) + 1, FIND(" ", Sheet2!B1147, FIND(" ", Sheet2!B1147) + 1) - FIND(" ", Sheet2!B1147) - 1), MID(Sheet2!B1147, FIND(" ", Sheet2!B1147) + 1, LEN(Sheet2!B1147) - FIND(" ", Sheet2!B1147)))</f>
        <v>영월군</v>
      </c>
      <c r="G1147" t="s">
        <v>1811</v>
      </c>
      <c r="H1147" s="2" t="s">
        <v>60</v>
      </c>
      <c r="I1147" s="2">
        <v>15.4</v>
      </c>
      <c r="J1147" t="s">
        <v>7771</v>
      </c>
      <c r="K1147" t="s">
        <v>223</v>
      </c>
      <c r="L1147" t="s">
        <v>7772</v>
      </c>
      <c r="M1147" t="s">
        <v>7773</v>
      </c>
      <c r="N1147" t="s">
        <v>7772</v>
      </c>
      <c r="O1147" t="s">
        <v>3683</v>
      </c>
      <c r="P1147">
        <v>36.4332706</v>
      </c>
      <c r="Q1147">
        <v>129.0558417</v>
      </c>
    </row>
    <row r="1148" spans="1:17" x14ac:dyDescent="0.3">
      <c r="A1148" t="s">
        <v>7774</v>
      </c>
      <c r="B1148" t="s">
        <v>3676</v>
      </c>
      <c r="C1148" t="s">
        <v>7775</v>
      </c>
      <c r="D1148" t="s">
        <v>7776</v>
      </c>
      <c r="E1148" t="str">
        <f>IF(Sheet2!C1148="강원", "강원도", IF(Sheet2!C1148="경기", "경기도", IF(Sheet2!C1148="경남", "경상남도", IF(Sheet2!C1148="경북", "경상북도", IF(Sheet2!C1148="광주", "광주광역시", IF(Sheet2!C1148="대구", "대구광역시", IF(Sheet2!C1148="대전", "대전광역시", IF(Sheet2!C1148="부산", "부산광역시",IF(Sheet2!C1148="서울", "서울특별시",  IF(Sheet2!C1148="세종", "세종특별자치시",  IF(Sheet2!C1148="울산", "울산광역시",IF(Sheet2!C1148="인천", "인천광역시", IF(Sheet2!C1148="전남", "전라남도", IF(Sheet2!C1148="전북", "전라북도",  IF(Sheet2!C1148="제주", "제주특별자치도", IF(Sheet2!C1148="충남", "충청남도", IF(Sheet2!C1148="충북", "충청북도", Sheet2!C1148)))))))))))))))))</f>
        <v>강원도</v>
      </c>
      <c r="F1148" t="str">
        <f>IFERROR(MID(Sheet2!B1148, FIND(" ", Sheet2!B1148) + 1, FIND(" ", Sheet2!B1148, FIND(" ", Sheet2!B1148) + 1) - FIND(" ", Sheet2!B1148) - 1), MID(Sheet2!B1148, FIND(" ", Sheet2!B1148) + 1, LEN(Sheet2!B1148) - FIND(" ", Sheet2!B1148)))</f>
        <v>영월군</v>
      </c>
      <c r="G1148" t="s">
        <v>32</v>
      </c>
      <c r="H1148" s="2" t="s">
        <v>20</v>
      </c>
      <c r="I1148" s="2">
        <v>12.4</v>
      </c>
      <c r="J1148" t="s">
        <v>7777</v>
      </c>
      <c r="K1148" t="s">
        <v>431</v>
      </c>
      <c r="L1148" t="s">
        <v>7772</v>
      </c>
      <c r="M1148" t="s">
        <v>7778</v>
      </c>
      <c r="N1148" t="s">
        <v>7778</v>
      </c>
      <c r="O1148" t="s">
        <v>3683</v>
      </c>
      <c r="P1148">
        <v>36.4332706</v>
      </c>
      <c r="Q1148">
        <v>129.0558417</v>
      </c>
    </row>
    <row r="1149" spans="1:17" x14ac:dyDescent="0.3">
      <c r="A1149" t="s">
        <v>7779</v>
      </c>
      <c r="B1149" t="s">
        <v>2143</v>
      </c>
      <c r="C1149" t="s">
        <v>7780</v>
      </c>
      <c r="D1149" t="s">
        <v>7781</v>
      </c>
      <c r="E1149" t="str">
        <f>IF(Sheet2!C1149="강원", "강원도", IF(Sheet2!C1149="경기", "경기도", IF(Sheet2!C1149="경남", "경상남도", IF(Sheet2!C1149="경북", "경상북도", IF(Sheet2!C1149="광주", "광주광역시", IF(Sheet2!C1149="대구", "대구광역시", IF(Sheet2!C1149="대전", "대전광역시", IF(Sheet2!C1149="부산", "부산광역시",IF(Sheet2!C1149="서울", "서울특별시",  IF(Sheet2!C1149="세종", "세종특별자치시",  IF(Sheet2!C1149="울산", "울산광역시",IF(Sheet2!C1149="인천", "인천광역시", IF(Sheet2!C1149="전남", "전라남도", IF(Sheet2!C1149="전북", "전라북도",  IF(Sheet2!C1149="제주", "제주특별자치도", IF(Sheet2!C1149="충남", "충청남도", IF(Sheet2!C1149="충북", "충청북도", Sheet2!C1149)))))))))))))))))</f>
        <v>전라남도</v>
      </c>
      <c r="F1149" t="str">
        <f>IFERROR(MID(Sheet2!B1149, FIND(" ", Sheet2!B1149) + 1, FIND(" ", Sheet2!B1149, FIND(" ", Sheet2!B1149) + 1) - FIND(" ", Sheet2!B1149) - 1), MID(Sheet2!B1149, FIND(" ", Sheet2!B1149) + 1, LEN(Sheet2!B1149) - FIND(" ", Sheet2!B1149)))</f>
        <v>신안군</v>
      </c>
      <c r="G1149" t="s">
        <v>32</v>
      </c>
      <c r="H1149" s="2" t="s">
        <v>33</v>
      </c>
      <c r="I1149" s="2">
        <v>1.2</v>
      </c>
      <c r="J1149" t="s">
        <v>7782</v>
      </c>
      <c r="K1149" t="s">
        <v>4166</v>
      </c>
      <c r="O1149" t="s">
        <v>2148</v>
      </c>
      <c r="P1149">
        <v>34.056570800000003</v>
      </c>
      <c r="Q1149">
        <v>125.1358225</v>
      </c>
    </row>
    <row r="1150" spans="1:17" x14ac:dyDescent="0.3">
      <c r="A1150" t="s">
        <v>7783</v>
      </c>
      <c r="B1150" t="s">
        <v>2143</v>
      </c>
      <c r="C1150" t="s">
        <v>7784</v>
      </c>
      <c r="D1150" t="s">
        <v>7785</v>
      </c>
      <c r="E1150" t="str">
        <f>IF(Sheet2!C1150="강원", "강원도", IF(Sheet2!C1150="경기", "경기도", IF(Sheet2!C1150="경남", "경상남도", IF(Sheet2!C1150="경북", "경상북도", IF(Sheet2!C1150="광주", "광주광역시", IF(Sheet2!C1150="대구", "대구광역시", IF(Sheet2!C1150="대전", "대전광역시", IF(Sheet2!C1150="부산", "부산광역시",IF(Sheet2!C1150="서울", "서울특별시",  IF(Sheet2!C1150="세종", "세종특별자치시",  IF(Sheet2!C1150="울산", "울산광역시",IF(Sheet2!C1150="인천", "인천광역시", IF(Sheet2!C1150="전남", "전라남도", IF(Sheet2!C1150="전북", "전라북도",  IF(Sheet2!C1150="제주", "제주특별자치도", IF(Sheet2!C1150="충남", "충청남도", IF(Sheet2!C1150="충북", "충청북도", Sheet2!C1150)))))))))))))))))</f>
        <v>전라남도</v>
      </c>
      <c r="F1150" t="str">
        <f>IFERROR(MID(Sheet2!B1150, FIND(" ", Sheet2!B1150) + 1, FIND(" ", Sheet2!B1150, FIND(" ", Sheet2!B1150) + 1) - FIND(" ", Sheet2!B1150) - 1), MID(Sheet2!B1150, FIND(" ", Sheet2!B1150) + 1, LEN(Sheet2!B1150) - FIND(" ", Sheet2!B1150)))</f>
        <v>신안군</v>
      </c>
      <c r="G1150" t="s">
        <v>32</v>
      </c>
      <c r="H1150" s="2" t="s">
        <v>33</v>
      </c>
      <c r="I1150" s="2">
        <v>3</v>
      </c>
      <c r="J1150" t="s">
        <v>7786</v>
      </c>
      <c r="K1150" t="s">
        <v>904</v>
      </c>
      <c r="O1150" t="s">
        <v>2148</v>
      </c>
      <c r="P1150">
        <v>34.056570800000003</v>
      </c>
      <c r="Q1150">
        <v>125.1358225</v>
      </c>
    </row>
    <row r="1151" spans="1:17" x14ac:dyDescent="0.3">
      <c r="A1151" t="s">
        <v>7787</v>
      </c>
      <c r="B1151" t="s">
        <v>2143</v>
      </c>
      <c r="C1151" t="s">
        <v>7788</v>
      </c>
      <c r="D1151" t="s">
        <v>7789</v>
      </c>
      <c r="E1151" t="str">
        <f>IF(Sheet2!C1151="강원", "강원도", IF(Sheet2!C1151="경기", "경기도", IF(Sheet2!C1151="경남", "경상남도", IF(Sheet2!C1151="경북", "경상북도", IF(Sheet2!C1151="광주", "광주광역시", IF(Sheet2!C1151="대구", "대구광역시", IF(Sheet2!C1151="대전", "대전광역시", IF(Sheet2!C1151="부산", "부산광역시",IF(Sheet2!C1151="서울", "서울특별시",  IF(Sheet2!C1151="세종", "세종특별자치시",  IF(Sheet2!C1151="울산", "울산광역시",IF(Sheet2!C1151="인천", "인천광역시", IF(Sheet2!C1151="전남", "전라남도", IF(Sheet2!C1151="전북", "전라북도",  IF(Sheet2!C1151="제주", "제주특별자치도", IF(Sheet2!C1151="충남", "충청남도", IF(Sheet2!C1151="충북", "충청북도", Sheet2!C1151)))))))))))))))))</f>
        <v>전라남도</v>
      </c>
      <c r="F1151" t="str">
        <f>IFERROR(MID(Sheet2!B1151, FIND(" ", Sheet2!B1151) + 1, FIND(" ", Sheet2!B1151, FIND(" ", Sheet2!B1151) + 1) - FIND(" ", Sheet2!B1151) - 1), MID(Sheet2!B1151, FIND(" ", Sheet2!B1151) + 1, LEN(Sheet2!B1151) - FIND(" ", Sheet2!B1151)))</f>
        <v>신안군</v>
      </c>
      <c r="G1151" t="s">
        <v>32</v>
      </c>
      <c r="H1151" s="2" t="s">
        <v>33</v>
      </c>
      <c r="I1151" s="2">
        <v>3</v>
      </c>
      <c r="J1151" t="s">
        <v>7790</v>
      </c>
      <c r="K1151" t="s">
        <v>904</v>
      </c>
      <c r="O1151" t="s">
        <v>2148</v>
      </c>
      <c r="P1151">
        <v>34.056570800000003</v>
      </c>
      <c r="Q1151">
        <v>125.1358225</v>
      </c>
    </row>
    <row r="1152" spans="1:17" x14ac:dyDescent="0.3">
      <c r="A1152" t="s">
        <v>7791</v>
      </c>
      <c r="B1152" t="s">
        <v>2143</v>
      </c>
      <c r="C1152" t="s">
        <v>7792</v>
      </c>
      <c r="D1152" t="s">
        <v>7793</v>
      </c>
      <c r="E1152" t="str">
        <f>IF(Sheet2!C1152="강원", "강원도", IF(Sheet2!C1152="경기", "경기도", IF(Sheet2!C1152="경남", "경상남도", IF(Sheet2!C1152="경북", "경상북도", IF(Sheet2!C1152="광주", "광주광역시", IF(Sheet2!C1152="대구", "대구광역시", IF(Sheet2!C1152="대전", "대전광역시", IF(Sheet2!C1152="부산", "부산광역시",IF(Sheet2!C1152="서울", "서울특별시",  IF(Sheet2!C1152="세종", "세종특별자치시",  IF(Sheet2!C1152="울산", "울산광역시",IF(Sheet2!C1152="인천", "인천광역시", IF(Sheet2!C1152="전남", "전라남도", IF(Sheet2!C1152="전북", "전라북도",  IF(Sheet2!C1152="제주", "제주특별자치도", IF(Sheet2!C1152="충남", "충청남도", IF(Sheet2!C1152="충북", "충청북도", Sheet2!C1152)))))))))))))))))</f>
        <v>전라남도</v>
      </c>
      <c r="F1152" t="str">
        <f>IFERROR(MID(Sheet2!B1152, FIND(" ", Sheet2!B1152) + 1, FIND(" ", Sheet2!B1152, FIND(" ", Sheet2!B1152) + 1) - FIND(" ", Sheet2!B1152) - 1), MID(Sheet2!B1152, FIND(" ", Sheet2!B1152) + 1, LEN(Sheet2!B1152) - FIND(" ", Sheet2!B1152)))</f>
        <v>신안군</v>
      </c>
      <c r="G1152" t="s">
        <v>32</v>
      </c>
      <c r="H1152" s="2" t="s">
        <v>33</v>
      </c>
      <c r="I1152" s="2">
        <v>4</v>
      </c>
      <c r="J1152" t="s">
        <v>7794</v>
      </c>
      <c r="K1152" t="s">
        <v>158</v>
      </c>
      <c r="O1152" t="s">
        <v>2148</v>
      </c>
      <c r="P1152">
        <v>34.056570800000003</v>
      </c>
      <c r="Q1152">
        <v>125.1358225</v>
      </c>
    </row>
    <row r="1153" spans="1:17" x14ac:dyDescent="0.3">
      <c r="A1153" t="s">
        <v>7795</v>
      </c>
      <c r="B1153" t="s">
        <v>2143</v>
      </c>
      <c r="C1153" t="s">
        <v>7796</v>
      </c>
      <c r="D1153" t="s">
        <v>7797</v>
      </c>
      <c r="E1153" t="str">
        <f>IF(Sheet2!C1153="강원", "강원도", IF(Sheet2!C1153="경기", "경기도", IF(Sheet2!C1153="경남", "경상남도", IF(Sheet2!C1153="경북", "경상북도", IF(Sheet2!C1153="광주", "광주광역시", IF(Sheet2!C1153="대구", "대구광역시", IF(Sheet2!C1153="대전", "대전광역시", IF(Sheet2!C1153="부산", "부산광역시",IF(Sheet2!C1153="서울", "서울특별시",  IF(Sheet2!C1153="세종", "세종특별자치시",  IF(Sheet2!C1153="울산", "울산광역시",IF(Sheet2!C1153="인천", "인천광역시", IF(Sheet2!C1153="전남", "전라남도", IF(Sheet2!C1153="전북", "전라북도",  IF(Sheet2!C1153="제주", "제주특별자치도", IF(Sheet2!C1153="충남", "충청남도", IF(Sheet2!C1153="충북", "충청북도", Sheet2!C1153)))))))))))))))))</f>
        <v>전라남도</v>
      </c>
      <c r="F1153" t="str">
        <f>IFERROR(MID(Sheet2!B1153, FIND(" ", Sheet2!B1153) + 1, FIND(" ", Sheet2!B1153, FIND(" ", Sheet2!B1153) + 1) - FIND(" ", Sheet2!B1153) - 1), MID(Sheet2!B1153, FIND(" ", Sheet2!B1153) + 1, LEN(Sheet2!B1153) - FIND(" ", Sheet2!B1153)))</f>
        <v>신안군</v>
      </c>
      <c r="G1153" t="s">
        <v>32</v>
      </c>
      <c r="H1153" s="2" t="s">
        <v>33</v>
      </c>
      <c r="I1153" s="2">
        <v>3</v>
      </c>
      <c r="J1153" t="s">
        <v>7798</v>
      </c>
      <c r="K1153" t="s">
        <v>904</v>
      </c>
      <c r="O1153" t="s">
        <v>2148</v>
      </c>
      <c r="P1153">
        <v>34.056570800000003</v>
      </c>
      <c r="Q1153">
        <v>125.1358225</v>
      </c>
    </row>
    <row r="1154" spans="1:17" x14ac:dyDescent="0.3">
      <c r="A1154" t="s">
        <v>7799</v>
      </c>
      <c r="B1154" t="s">
        <v>2143</v>
      </c>
      <c r="C1154" t="s">
        <v>7800</v>
      </c>
      <c r="D1154" t="s">
        <v>7801</v>
      </c>
      <c r="E1154" t="str">
        <f>IF(Sheet2!C1154="강원", "강원도", IF(Sheet2!C1154="경기", "경기도", IF(Sheet2!C1154="경남", "경상남도", IF(Sheet2!C1154="경북", "경상북도", IF(Sheet2!C1154="광주", "광주광역시", IF(Sheet2!C1154="대구", "대구광역시", IF(Sheet2!C1154="대전", "대전광역시", IF(Sheet2!C1154="부산", "부산광역시",IF(Sheet2!C1154="서울", "서울특별시",  IF(Sheet2!C1154="세종", "세종특별자치시",  IF(Sheet2!C1154="울산", "울산광역시",IF(Sheet2!C1154="인천", "인천광역시", IF(Sheet2!C1154="전남", "전라남도", IF(Sheet2!C1154="전북", "전라북도",  IF(Sheet2!C1154="제주", "제주특별자치도", IF(Sheet2!C1154="충남", "충청남도", IF(Sheet2!C1154="충북", "충청북도", Sheet2!C1154)))))))))))))))))</f>
        <v>전라남도</v>
      </c>
      <c r="F1154" t="str">
        <f>IFERROR(MID(Sheet2!B1154, FIND(" ", Sheet2!B1154) + 1, FIND(" ", Sheet2!B1154, FIND(" ", Sheet2!B1154) + 1) - FIND(" ", Sheet2!B1154) - 1), MID(Sheet2!B1154, FIND(" ", Sheet2!B1154) + 1, LEN(Sheet2!B1154) - FIND(" ", Sheet2!B1154)))</f>
        <v>신안군</v>
      </c>
      <c r="G1154" t="s">
        <v>32</v>
      </c>
      <c r="H1154" s="2" t="s">
        <v>33</v>
      </c>
      <c r="I1154" s="2">
        <v>2</v>
      </c>
      <c r="J1154" t="s">
        <v>7802</v>
      </c>
      <c r="K1154" t="s">
        <v>35</v>
      </c>
      <c r="O1154" t="s">
        <v>2148</v>
      </c>
      <c r="P1154">
        <v>34.056570800000003</v>
      </c>
      <c r="Q1154">
        <v>125.1358225</v>
      </c>
    </row>
    <row r="1155" spans="1:17" x14ac:dyDescent="0.3">
      <c r="A1155" t="s">
        <v>7803</v>
      </c>
      <c r="B1155" t="s">
        <v>5042</v>
      </c>
      <c r="C1155" t="s">
        <v>7804</v>
      </c>
      <c r="D1155" t="s">
        <v>7805</v>
      </c>
      <c r="E1155" t="str">
        <f>IF(Sheet2!C1155="강원", "강원도", IF(Sheet2!C1155="경기", "경기도", IF(Sheet2!C1155="경남", "경상남도", IF(Sheet2!C1155="경북", "경상북도", IF(Sheet2!C1155="광주", "광주광역시", IF(Sheet2!C1155="대구", "대구광역시", IF(Sheet2!C1155="대전", "대전광역시", IF(Sheet2!C1155="부산", "부산광역시",IF(Sheet2!C1155="서울", "서울특별시",  IF(Sheet2!C1155="세종", "세종특별자치시",  IF(Sheet2!C1155="울산", "울산광역시",IF(Sheet2!C1155="인천", "인천광역시", IF(Sheet2!C1155="전남", "전라남도", IF(Sheet2!C1155="전북", "전라북도",  IF(Sheet2!C1155="제주", "제주특별자치도", IF(Sheet2!C1155="충남", "충청남도", IF(Sheet2!C1155="충북", "충청북도", Sheet2!C1155)))))))))))))))))</f>
        <v>경기도</v>
      </c>
      <c r="F1155" t="str">
        <f>IFERROR(MID(Sheet2!B1155, FIND(" ", Sheet2!B1155) + 1, FIND(" ", Sheet2!B1155, FIND(" ", Sheet2!B1155) + 1) - FIND(" ", Sheet2!B1155) - 1), MID(Sheet2!B1155, FIND(" ", Sheet2!B1155) + 1, LEN(Sheet2!B1155) - FIND(" ", Sheet2!B1155)))</f>
        <v>의정부시</v>
      </c>
      <c r="G1155" t="s">
        <v>32</v>
      </c>
      <c r="H1155" s="2" t="s">
        <v>20</v>
      </c>
      <c r="I1155" s="2">
        <v>7.5</v>
      </c>
      <c r="J1155" t="s">
        <v>7806</v>
      </c>
      <c r="K1155" t="s">
        <v>87</v>
      </c>
      <c r="L1155" t="s">
        <v>7807</v>
      </c>
      <c r="M1155" t="s">
        <v>7808</v>
      </c>
      <c r="N1155" t="s">
        <v>7809</v>
      </c>
      <c r="O1155" t="s">
        <v>5050</v>
      </c>
      <c r="P1155">
        <v>37.759385299999998</v>
      </c>
      <c r="Q1155">
        <v>127.0422794</v>
      </c>
    </row>
    <row r="1156" spans="1:17" x14ac:dyDescent="0.3">
      <c r="A1156" t="s">
        <v>7810</v>
      </c>
      <c r="B1156" t="s">
        <v>5042</v>
      </c>
      <c r="C1156" t="s">
        <v>7811</v>
      </c>
      <c r="D1156" t="s">
        <v>7812</v>
      </c>
      <c r="E1156" t="str">
        <f>IF(Sheet2!C1156="강원", "강원도", IF(Sheet2!C1156="경기", "경기도", IF(Sheet2!C1156="경남", "경상남도", IF(Sheet2!C1156="경북", "경상북도", IF(Sheet2!C1156="광주", "광주광역시", IF(Sheet2!C1156="대구", "대구광역시", IF(Sheet2!C1156="대전", "대전광역시", IF(Sheet2!C1156="부산", "부산광역시",IF(Sheet2!C1156="서울", "서울특별시",  IF(Sheet2!C1156="세종", "세종특별자치시",  IF(Sheet2!C1156="울산", "울산광역시",IF(Sheet2!C1156="인천", "인천광역시", IF(Sheet2!C1156="전남", "전라남도", IF(Sheet2!C1156="전북", "전라북도",  IF(Sheet2!C1156="제주", "제주특별자치도", IF(Sheet2!C1156="충남", "충청남도", IF(Sheet2!C1156="충북", "충청북도", Sheet2!C1156)))))))))))))))))</f>
        <v>경기도</v>
      </c>
      <c r="F1156" t="str">
        <f>IFERROR(MID(Sheet2!B1156, FIND(" ", Sheet2!B1156) + 1, FIND(" ", Sheet2!B1156, FIND(" ", Sheet2!B1156) + 1) - FIND(" ", Sheet2!B1156) - 1), MID(Sheet2!B1156, FIND(" ", Sheet2!B1156) + 1, LEN(Sheet2!B1156) - FIND(" ", Sheet2!B1156)))</f>
        <v>의정부시</v>
      </c>
      <c r="G1156" t="s">
        <v>32</v>
      </c>
      <c r="H1156" s="2" t="s">
        <v>78</v>
      </c>
      <c r="I1156" s="2">
        <v>6.5</v>
      </c>
      <c r="J1156" t="s">
        <v>7813</v>
      </c>
      <c r="K1156" t="s">
        <v>80</v>
      </c>
      <c r="L1156" t="s">
        <v>1064</v>
      </c>
      <c r="M1156" t="s">
        <v>7814</v>
      </c>
      <c r="N1156" t="s">
        <v>7815</v>
      </c>
      <c r="O1156" t="s">
        <v>5050</v>
      </c>
      <c r="P1156">
        <v>37.759385299999998</v>
      </c>
      <c r="Q1156">
        <v>127.0422794</v>
      </c>
    </row>
    <row r="1157" spans="1:17" x14ac:dyDescent="0.3">
      <c r="A1157" t="s">
        <v>7816</v>
      </c>
      <c r="B1157" t="s">
        <v>5042</v>
      </c>
      <c r="C1157" t="s">
        <v>7817</v>
      </c>
      <c r="D1157" t="s">
        <v>7818</v>
      </c>
      <c r="E1157" t="str">
        <f>IF(Sheet2!C1157="강원", "강원도", IF(Sheet2!C1157="경기", "경기도", IF(Sheet2!C1157="경남", "경상남도", IF(Sheet2!C1157="경북", "경상북도", IF(Sheet2!C1157="광주", "광주광역시", IF(Sheet2!C1157="대구", "대구광역시", IF(Sheet2!C1157="대전", "대전광역시", IF(Sheet2!C1157="부산", "부산광역시",IF(Sheet2!C1157="서울", "서울특별시",  IF(Sheet2!C1157="세종", "세종특별자치시",  IF(Sheet2!C1157="울산", "울산광역시",IF(Sheet2!C1157="인천", "인천광역시", IF(Sheet2!C1157="전남", "전라남도", IF(Sheet2!C1157="전북", "전라북도",  IF(Sheet2!C1157="제주", "제주특별자치도", IF(Sheet2!C1157="충남", "충청남도", IF(Sheet2!C1157="충북", "충청북도", Sheet2!C1157)))))))))))))))))</f>
        <v>경기도</v>
      </c>
      <c r="F1157" t="str">
        <f>IFERROR(MID(Sheet2!B1157, FIND(" ", Sheet2!B1157) + 1, FIND(" ", Sheet2!B1157, FIND(" ", Sheet2!B1157) + 1) - FIND(" ", Sheet2!B1157) - 1), MID(Sheet2!B1157, FIND(" ", Sheet2!B1157) + 1, LEN(Sheet2!B1157) - FIND(" ", Sheet2!B1157)))</f>
        <v>의정부시</v>
      </c>
      <c r="G1157" t="s">
        <v>19</v>
      </c>
      <c r="H1157" s="2" t="s">
        <v>20</v>
      </c>
      <c r="I1157" s="2">
        <v>8.1</v>
      </c>
      <c r="J1157" t="s">
        <v>7819</v>
      </c>
      <c r="K1157" t="s">
        <v>22</v>
      </c>
      <c r="L1157" t="s">
        <v>7820</v>
      </c>
      <c r="M1157" t="s">
        <v>7820</v>
      </c>
      <c r="N1157" t="s">
        <v>7821</v>
      </c>
      <c r="O1157" t="s">
        <v>5050</v>
      </c>
      <c r="P1157">
        <v>37.759385299999998</v>
      </c>
      <c r="Q1157">
        <v>127.0422794</v>
      </c>
    </row>
    <row r="1158" spans="1:17" x14ac:dyDescent="0.3">
      <c r="A1158" t="s">
        <v>7822</v>
      </c>
      <c r="B1158" t="s">
        <v>5042</v>
      </c>
      <c r="C1158" t="s">
        <v>7823</v>
      </c>
      <c r="D1158" t="s">
        <v>7824</v>
      </c>
      <c r="E1158" t="str">
        <f>IF(Sheet2!C1158="강원", "강원도", IF(Sheet2!C1158="경기", "경기도", IF(Sheet2!C1158="경남", "경상남도", IF(Sheet2!C1158="경북", "경상북도", IF(Sheet2!C1158="광주", "광주광역시", IF(Sheet2!C1158="대구", "대구광역시", IF(Sheet2!C1158="대전", "대전광역시", IF(Sheet2!C1158="부산", "부산광역시",IF(Sheet2!C1158="서울", "서울특별시",  IF(Sheet2!C1158="세종", "세종특별자치시",  IF(Sheet2!C1158="울산", "울산광역시",IF(Sheet2!C1158="인천", "인천광역시", IF(Sheet2!C1158="전남", "전라남도", IF(Sheet2!C1158="전북", "전라북도",  IF(Sheet2!C1158="제주", "제주특별자치도", IF(Sheet2!C1158="충남", "충청남도", IF(Sheet2!C1158="충북", "충청북도", Sheet2!C1158)))))))))))))))))</f>
        <v>경기도</v>
      </c>
      <c r="F1158" t="str">
        <f>IFERROR(MID(Sheet2!B1158, FIND(" ", Sheet2!B1158) + 1, FIND(" ", Sheet2!B1158, FIND(" ", Sheet2!B1158) + 1) - FIND(" ", Sheet2!B1158) - 1), MID(Sheet2!B1158, FIND(" ", Sheet2!B1158) + 1, LEN(Sheet2!B1158) - FIND(" ", Sheet2!B1158)))</f>
        <v>의정부시</v>
      </c>
      <c r="G1158" t="s">
        <v>19</v>
      </c>
      <c r="H1158" s="2" t="s">
        <v>20</v>
      </c>
      <c r="I1158" s="2">
        <v>6.28</v>
      </c>
      <c r="J1158" t="s">
        <v>7825</v>
      </c>
      <c r="K1158" t="s">
        <v>80</v>
      </c>
      <c r="L1158" t="s">
        <v>7826</v>
      </c>
      <c r="M1158" t="s">
        <v>7827</v>
      </c>
      <c r="N1158" t="s">
        <v>7828</v>
      </c>
      <c r="O1158" t="s">
        <v>5050</v>
      </c>
      <c r="P1158">
        <v>37.759385299999998</v>
      </c>
      <c r="Q1158">
        <v>127.0422794</v>
      </c>
    </row>
    <row r="1159" spans="1:17" x14ac:dyDescent="0.3">
      <c r="A1159" t="s">
        <v>7829</v>
      </c>
      <c r="B1159" t="s">
        <v>7447</v>
      </c>
      <c r="C1159" t="s">
        <v>7830</v>
      </c>
      <c r="D1159" t="s">
        <v>7831</v>
      </c>
      <c r="E1159" t="str">
        <f>IF(Sheet2!C1159="강원", "강원도", IF(Sheet2!C1159="경기", "경기도", IF(Sheet2!C1159="경남", "경상남도", IF(Sheet2!C1159="경북", "경상북도", IF(Sheet2!C1159="광주", "광주광역시", IF(Sheet2!C1159="대구", "대구광역시", IF(Sheet2!C1159="대전", "대전광역시", IF(Sheet2!C1159="부산", "부산광역시",IF(Sheet2!C1159="서울", "서울특별시",  IF(Sheet2!C1159="세종", "세종특별자치시",  IF(Sheet2!C1159="울산", "울산광역시",IF(Sheet2!C1159="인천", "인천광역시", IF(Sheet2!C1159="전남", "전라남도", IF(Sheet2!C1159="전북", "전라북도",  IF(Sheet2!C1159="제주", "제주특별자치도", IF(Sheet2!C1159="충남", "충청남도", IF(Sheet2!C1159="충북", "충청북도", Sheet2!C1159)))))))))))))))))</f>
        <v>강원도</v>
      </c>
      <c r="F1159" t="str">
        <f>IFERROR(MID(Sheet2!B1159, FIND(" ", Sheet2!B1159) + 1, FIND(" ", Sheet2!B1159, FIND(" ", Sheet2!B1159) + 1) - FIND(" ", Sheet2!B1159) - 1), MID(Sheet2!B1159, FIND(" ", Sheet2!B1159) + 1, LEN(Sheet2!B1159) - FIND(" ", Sheet2!B1159)))</f>
        <v>평창군</v>
      </c>
      <c r="G1159" t="s">
        <v>32</v>
      </c>
      <c r="H1159" s="2" t="s">
        <v>20</v>
      </c>
      <c r="I1159" s="2">
        <v>13</v>
      </c>
      <c r="J1159" t="s">
        <v>7832</v>
      </c>
      <c r="K1159" t="s">
        <v>1678</v>
      </c>
      <c r="O1159">
        <v>0</v>
      </c>
      <c r="P1159">
        <v>37.367966199999998</v>
      </c>
      <c r="Q1159">
        <v>128.40613450000001</v>
      </c>
    </row>
    <row r="1160" spans="1:17" x14ac:dyDescent="0.3">
      <c r="A1160" t="s">
        <v>7833</v>
      </c>
      <c r="B1160" t="s">
        <v>7834</v>
      </c>
      <c r="C1160" t="s">
        <v>7835</v>
      </c>
      <c r="D1160" t="s">
        <v>7836</v>
      </c>
      <c r="E1160" t="str">
        <f>IF(Sheet2!C1160="강원", "강원도", IF(Sheet2!C1160="경기", "경기도", IF(Sheet2!C1160="경남", "경상남도", IF(Sheet2!C1160="경북", "경상북도", IF(Sheet2!C1160="광주", "광주광역시", IF(Sheet2!C1160="대구", "대구광역시", IF(Sheet2!C1160="대전", "대전광역시", IF(Sheet2!C1160="부산", "부산광역시",IF(Sheet2!C1160="서울", "서울특별시",  IF(Sheet2!C1160="세종", "세종특별자치시",  IF(Sheet2!C1160="울산", "울산광역시",IF(Sheet2!C1160="인천", "인천광역시", IF(Sheet2!C1160="전남", "전라남도", IF(Sheet2!C1160="전북", "전라북도",  IF(Sheet2!C1160="제주", "제주특별자치도", IF(Sheet2!C1160="충남", "충청남도", IF(Sheet2!C1160="충북", "충청북도", Sheet2!C1160)))))))))))))))))</f>
        <v>경기도</v>
      </c>
      <c r="F1160" t="str">
        <f>IFERROR(MID(Sheet2!B1160, FIND(" ", Sheet2!B1160) + 1, FIND(" ", Sheet2!B1160, FIND(" ", Sheet2!B1160) + 1) - FIND(" ", Sheet2!B1160) - 1), MID(Sheet2!B1160, FIND(" ", Sheet2!B1160) + 1, LEN(Sheet2!B1160) - FIND(" ", Sheet2!B1160)))</f>
        <v>구리시</v>
      </c>
      <c r="G1160" t="s">
        <v>32</v>
      </c>
      <c r="H1160" s="2" t="s">
        <v>60</v>
      </c>
      <c r="I1160" s="2">
        <v>15.8</v>
      </c>
      <c r="J1160" t="s">
        <v>7838</v>
      </c>
      <c r="K1160" t="s">
        <v>105</v>
      </c>
      <c r="L1160" t="s">
        <v>7839</v>
      </c>
      <c r="M1160" t="s">
        <v>7840</v>
      </c>
      <c r="N1160" t="s">
        <v>7841</v>
      </c>
      <c r="O1160" t="s">
        <v>7842</v>
      </c>
      <c r="P1160">
        <v>37.585804799999998</v>
      </c>
      <c r="Q1160">
        <v>127.1412795</v>
      </c>
    </row>
    <row r="1161" spans="1:17" x14ac:dyDescent="0.3">
      <c r="A1161" t="s">
        <v>7843</v>
      </c>
      <c r="B1161" t="s">
        <v>7834</v>
      </c>
      <c r="C1161" t="s">
        <v>7844</v>
      </c>
      <c r="D1161" t="s">
        <v>7845</v>
      </c>
      <c r="E1161" t="str">
        <f>IF(Sheet2!C1161="강원", "강원도", IF(Sheet2!C1161="경기", "경기도", IF(Sheet2!C1161="경남", "경상남도", IF(Sheet2!C1161="경북", "경상북도", IF(Sheet2!C1161="광주", "광주광역시", IF(Sheet2!C1161="대구", "대구광역시", IF(Sheet2!C1161="대전", "대전광역시", IF(Sheet2!C1161="부산", "부산광역시",IF(Sheet2!C1161="서울", "서울특별시",  IF(Sheet2!C1161="세종", "세종특별자치시",  IF(Sheet2!C1161="울산", "울산광역시",IF(Sheet2!C1161="인천", "인천광역시", IF(Sheet2!C1161="전남", "전라남도", IF(Sheet2!C1161="전북", "전라북도",  IF(Sheet2!C1161="제주", "제주특별자치도", IF(Sheet2!C1161="충남", "충청남도", IF(Sheet2!C1161="충북", "충청북도", Sheet2!C1161)))))))))))))))))</f>
        <v>경기도</v>
      </c>
      <c r="F1161" t="str">
        <f>IFERROR(MID(Sheet2!B1161, FIND(" ", Sheet2!B1161) + 1, FIND(" ", Sheet2!B1161, FIND(" ", Sheet2!B1161) + 1) - FIND(" ", Sheet2!B1161) - 1), MID(Sheet2!B1161, FIND(" ", Sheet2!B1161) + 1, LEN(Sheet2!B1161) - FIND(" ", Sheet2!B1161)))</f>
        <v>구리시</v>
      </c>
      <c r="G1161" t="s">
        <v>19</v>
      </c>
      <c r="H1161" s="2" t="s">
        <v>78</v>
      </c>
      <c r="I1161" s="2">
        <v>9.6</v>
      </c>
      <c r="J1161" t="s">
        <v>7846</v>
      </c>
      <c r="K1161" t="s">
        <v>80</v>
      </c>
      <c r="L1161" t="s">
        <v>7847</v>
      </c>
      <c r="M1161" t="s">
        <v>7848</v>
      </c>
      <c r="N1161" t="s">
        <v>7849</v>
      </c>
      <c r="O1161" t="s">
        <v>7842</v>
      </c>
      <c r="P1161">
        <v>37.585804799999998</v>
      </c>
      <c r="Q1161">
        <v>127.1412795</v>
      </c>
    </row>
    <row r="1162" spans="1:17" x14ac:dyDescent="0.3">
      <c r="A1162" t="s">
        <v>7850</v>
      </c>
      <c r="B1162" t="s">
        <v>7834</v>
      </c>
      <c r="C1162" t="s">
        <v>7851</v>
      </c>
      <c r="D1162" t="s">
        <v>7852</v>
      </c>
      <c r="E1162" t="str">
        <f>IF(Sheet2!C1162="강원", "강원도", IF(Sheet2!C1162="경기", "경기도", IF(Sheet2!C1162="경남", "경상남도", IF(Sheet2!C1162="경북", "경상북도", IF(Sheet2!C1162="광주", "광주광역시", IF(Sheet2!C1162="대구", "대구광역시", IF(Sheet2!C1162="대전", "대전광역시", IF(Sheet2!C1162="부산", "부산광역시",IF(Sheet2!C1162="서울", "서울특별시",  IF(Sheet2!C1162="세종", "세종특별자치시",  IF(Sheet2!C1162="울산", "울산광역시",IF(Sheet2!C1162="인천", "인천광역시", IF(Sheet2!C1162="전남", "전라남도", IF(Sheet2!C1162="전북", "전라북도",  IF(Sheet2!C1162="제주", "제주특별자치도", IF(Sheet2!C1162="충남", "충청남도", IF(Sheet2!C1162="충북", "충청북도", Sheet2!C1162)))))))))))))))))</f>
        <v>경기도</v>
      </c>
      <c r="F1162" t="str">
        <f>IFERROR(MID(Sheet2!B1162, FIND(" ", Sheet2!B1162) + 1, FIND(" ", Sheet2!B1162, FIND(" ", Sheet2!B1162) + 1) - FIND(" ", Sheet2!B1162) - 1), MID(Sheet2!B1162, FIND(" ", Sheet2!B1162) + 1, LEN(Sheet2!B1162) - FIND(" ", Sheet2!B1162)))</f>
        <v>구리시</v>
      </c>
      <c r="G1162" t="s">
        <v>32</v>
      </c>
      <c r="H1162" s="2" t="s">
        <v>78</v>
      </c>
      <c r="I1162" s="2">
        <v>7.3</v>
      </c>
      <c r="J1162" t="s">
        <v>7853</v>
      </c>
      <c r="K1162" t="s">
        <v>122</v>
      </c>
      <c r="L1162" t="s">
        <v>1396</v>
      </c>
      <c r="M1162" t="s">
        <v>7854</v>
      </c>
      <c r="N1162" t="s">
        <v>7855</v>
      </c>
      <c r="O1162" t="s">
        <v>7842</v>
      </c>
      <c r="P1162">
        <v>37.585804799999998</v>
      </c>
      <c r="Q1162">
        <v>127.1412795</v>
      </c>
    </row>
    <row r="1163" spans="1:17" x14ac:dyDescent="0.3">
      <c r="A1163" t="s">
        <v>7856</v>
      </c>
      <c r="B1163" t="s">
        <v>7834</v>
      </c>
      <c r="C1163" t="s">
        <v>7857</v>
      </c>
      <c r="D1163" t="s">
        <v>7858</v>
      </c>
      <c r="E1163" t="str">
        <f>IF(Sheet2!C1163="강원", "강원도", IF(Sheet2!C1163="경기", "경기도", IF(Sheet2!C1163="경남", "경상남도", IF(Sheet2!C1163="경북", "경상북도", IF(Sheet2!C1163="광주", "광주광역시", IF(Sheet2!C1163="대구", "대구광역시", IF(Sheet2!C1163="대전", "대전광역시", IF(Sheet2!C1163="부산", "부산광역시",IF(Sheet2!C1163="서울", "서울특별시",  IF(Sheet2!C1163="세종", "세종특별자치시",  IF(Sheet2!C1163="울산", "울산광역시",IF(Sheet2!C1163="인천", "인천광역시", IF(Sheet2!C1163="전남", "전라남도", IF(Sheet2!C1163="전북", "전라북도",  IF(Sheet2!C1163="제주", "제주특별자치도", IF(Sheet2!C1163="충남", "충청남도", IF(Sheet2!C1163="충북", "충청북도", Sheet2!C1163)))))))))))))))))</f>
        <v>경기도</v>
      </c>
      <c r="F1163" t="str">
        <f>IFERROR(MID(Sheet2!B1163, FIND(" ", Sheet2!B1163) + 1, FIND(" ", Sheet2!B1163, FIND(" ", Sheet2!B1163) + 1) - FIND(" ", Sheet2!B1163) - 1), MID(Sheet2!B1163, FIND(" ", Sheet2!B1163) + 1, LEN(Sheet2!B1163) - FIND(" ", Sheet2!B1163)))</f>
        <v>구리시</v>
      </c>
      <c r="G1163" t="s">
        <v>19</v>
      </c>
      <c r="H1163" s="2" t="s">
        <v>78</v>
      </c>
      <c r="I1163" s="2">
        <v>6.7</v>
      </c>
      <c r="J1163" t="s">
        <v>7859</v>
      </c>
      <c r="K1163" t="s">
        <v>158</v>
      </c>
      <c r="L1163" t="s">
        <v>1396</v>
      </c>
      <c r="M1163" t="s">
        <v>7860</v>
      </c>
      <c r="N1163" t="s">
        <v>7861</v>
      </c>
      <c r="O1163" t="s">
        <v>7842</v>
      </c>
      <c r="P1163">
        <v>37.585804799999998</v>
      </c>
      <c r="Q1163">
        <v>127.1412795</v>
      </c>
    </row>
    <row r="1164" spans="1:17" x14ac:dyDescent="0.3">
      <c r="A1164" t="s">
        <v>7862</v>
      </c>
      <c r="B1164" t="s">
        <v>7863</v>
      </c>
      <c r="C1164" t="s">
        <v>29</v>
      </c>
      <c r="D1164" t="s">
        <v>7864</v>
      </c>
      <c r="E1164" t="str">
        <f>IF(Sheet2!C1164="강원", "강원도", IF(Sheet2!C1164="경기", "경기도", IF(Sheet2!C1164="경남", "경상남도", IF(Sheet2!C1164="경북", "경상북도", IF(Sheet2!C1164="광주", "광주광역시", IF(Sheet2!C1164="대구", "대구광역시", IF(Sheet2!C1164="대전", "대전광역시", IF(Sheet2!C1164="부산", "부산광역시",IF(Sheet2!C1164="서울", "서울특별시",  IF(Sheet2!C1164="세종", "세종특별자치시",  IF(Sheet2!C1164="울산", "울산광역시",IF(Sheet2!C1164="인천", "인천광역시", IF(Sheet2!C1164="전남", "전라남도", IF(Sheet2!C1164="전북", "전라북도",  IF(Sheet2!C1164="제주", "제주특별자치도", IF(Sheet2!C1164="충남", "충청남도", IF(Sheet2!C1164="충북", "충청북도", Sheet2!C1164)))))))))))))))))</f>
        <v>경기도</v>
      </c>
      <c r="F1164" t="str">
        <f>IFERROR(MID(Sheet2!B1164, FIND(" ", Sheet2!B1164) + 1, FIND(" ", Sheet2!B1164, FIND(" ", Sheet2!B1164) + 1) - FIND(" ", Sheet2!B1164) - 1), MID(Sheet2!B1164, FIND(" ", Sheet2!B1164) + 1, LEN(Sheet2!B1164) - FIND(" ", Sheet2!B1164)))</f>
        <v>남양주시</v>
      </c>
      <c r="G1164" t="s">
        <v>32</v>
      </c>
      <c r="H1164" s="2" t="s">
        <v>20</v>
      </c>
      <c r="I1164" s="2">
        <v>10.1</v>
      </c>
      <c r="J1164" t="s">
        <v>7865</v>
      </c>
      <c r="K1164" t="s">
        <v>373</v>
      </c>
      <c r="L1164" t="s">
        <v>7866</v>
      </c>
      <c r="M1164" t="s">
        <v>7867</v>
      </c>
      <c r="N1164" t="s">
        <v>7866</v>
      </c>
      <c r="O1164" t="s">
        <v>7868</v>
      </c>
      <c r="P1164">
        <v>37.565980400000001</v>
      </c>
      <c r="Q1164">
        <v>127.3184373</v>
      </c>
    </row>
    <row r="1165" spans="1:17" x14ac:dyDescent="0.3">
      <c r="A1165" t="s">
        <v>7869</v>
      </c>
      <c r="B1165" t="s">
        <v>7870</v>
      </c>
      <c r="C1165" t="s">
        <v>7871</v>
      </c>
      <c r="D1165" t="s">
        <v>7872</v>
      </c>
      <c r="E1165" t="str">
        <f>IF(Sheet2!C1165="강원", "강원도", IF(Sheet2!C1165="경기", "경기도", IF(Sheet2!C1165="경남", "경상남도", IF(Sheet2!C1165="경북", "경상북도", IF(Sheet2!C1165="광주", "광주광역시", IF(Sheet2!C1165="대구", "대구광역시", IF(Sheet2!C1165="대전", "대전광역시", IF(Sheet2!C1165="부산", "부산광역시",IF(Sheet2!C1165="서울", "서울특별시",  IF(Sheet2!C1165="세종", "세종특별자치시",  IF(Sheet2!C1165="울산", "울산광역시",IF(Sheet2!C1165="인천", "인천광역시", IF(Sheet2!C1165="전남", "전라남도", IF(Sheet2!C1165="전북", "전라북도",  IF(Sheet2!C1165="제주", "제주특별자치도", IF(Sheet2!C1165="충남", "충청남도", IF(Sheet2!C1165="충북", "충청북도", Sheet2!C1165)))))))))))))))))</f>
        <v>전라북도</v>
      </c>
      <c r="F1165" t="str">
        <f>IFERROR(MID(Sheet2!B1165, FIND(" ", Sheet2!B1165) + 1, FIND(" ", Sheet2!B1165, FIND(" ", Sheet2!B1165) + 1) - FIND(" ", Sheet2!B1165) - 1), MID(Sheet2!B1165, FIND(" ", Sheet2!B1165) + 1, LEN(Sheet2!B1165) - FIND(" ", Sheet2!B1165)))</f>
        <v>장수군</v>
      </c>
      <c r="G1165" t="s">
        <v>32</v>
      </c>
      <c r="H1165" s="2" t="s">
        <v>33</v>
      </c>
      <c r="I1165" s="2">
        <v>4.5</v>
      </c>
      <c r="J1165" t="s">
        <v>7873</v>
      </c>
      <c r="K1165" t="s">
        <v>7874</v>
      </c>
      <c r="M1165" t="s">
        <v>7875</v>
      </c>
      <c r="N1165" t="s">
        <v>7875</v>
      </c>
      <c r="O1165" t="s">
        <v>7876</v>
      </c>
      <c r="P1165">
        <v>35.598177900000003</v>
      </c>
      <c r="Q1165">
        <v>127.5306685</v>
      </c>
    </row>
    <row r="1166" spans="1:17" x14ac:dyDescent="0.3">
      <c r="A1166" t="s">
        <v>7877</v>
      </c>
      <c r="B1166" t="s">
        <v>7447</v>
      </c>
      <c r="C1166" t="s">
        <v>7878</v>
      </c>
      <c r="D1166" t="s">
        <v>7879</v>
      </c>
      <c r="E1166" t="str">
        <f>IF(Sheet2!C1166="강원", "강원도", IF(Sheet2!C1166="경기", "경기도", IF(Sheet2!C1166="경남", "경상남도", IF(Sheet2!C1166="경북", "경상북도", IF(Sheet2!C1166="광주", "광주광역시", IF(Sheet2!C1166="대구", "대구광역시", IF(Sheet2!C1166="대전", "대전광역시", IF(Sheet2!C1166="부산", "부산광역시",IF(Sheet2!C1166="서울", "서울특별시",  IF(Sheet2!C1166="세종", "세종특별자치시",  IF(Sheet2!C1166="울산", "울산광역시",IF(Sheet2!C1166="인천", "인천광역시", IF(Sheet2!C1166="전남", "전라남도", IF(Sheet2!C1166="전북", "전라북도",  IF(Sheet2!C1166="제주", "제주특별자치도", IF(Sheet2!C1166="충남", "충청남도", IF(Sheet2!C1166="충북", "충청북도", Sheet2!C1166)))))))))))))))))</f>
        <v>강원도</v>
      </c>
      <c r="F1166" t="str">
        <f>IFERROR(MID(Sheet2!B1166, FIND(" ", Sheet2!B1166) + 1, FIND(" ", Sheet2!B1166, FIND(" ", Sheet2!B1166) + 1) - FIND(" ", Sheet2!B1166) - 1), MID(Sheet2!B1166, FIND(" ", Sheet2!B1166) + 1, LEN(Sheet2!B1166) - FIND(" ", Sheet2!B1166)))</f>
        <v>평창군</v>
      </c>
      <c r="G1166" t="s">
        <v>32</v>
      </c>
      <c r="H1166" s="2" t="s">
        <v>78</v>
      </c>
      <c r="I1166" s="2">
        <v>5.7</v>
      </c>
      <c r="J1166" t="s">
        <v>7880</v>
      </c>
      <c r="K1166" t="s">
        <v>4688</v>
      </c>
      <c r="O1166">
        <v>0</v>
      </c>
      <c r="P1166">
        <v>37.367966199999998</v>
      </c>
      <c r="Q1166">
        <v>128.40613450000001</v>
      </c>
    </row>
    <row r="1167" spans="1:17" x14ac:dyDescent="0.3">
      <c r="A1167" t="s">
        <v>7881</v>
      </c>
      <c r="B1167" t="s">
        <v>7447</v>
      </c>
      <c r="C1167" t="s">
        <v>7882</v>
      </c>
      <c r="D1167" t="s">
        <v>7883</v>
      </c>
      <c r="E1167" t="str">
        <f>IF(Sheet2!C1167="강원", "강원도", IF(Sheet2!C1167="경기", "경기도", IF(Sheet2!C1167="경남", "경상남도", IF(Sheet2!C1167="경북", "경상북도", IF(Sheet2!C1167="광주", "광주광역시", IF(Sheet2!C1167="대구", "대구광역시", IF(Sheet2!C1167="대전", "대전광역시", IF(Sheet2!C1167="부산", "부산광역시",IF(Sheet2!C1167="서울", "서울특별시",  IF(Sheet2!C1167="세종", "세종특별자치시",  IF(Sheet2!C1167="울산", "울산광역시",IF(Sheet2!C1167="인천", "인천광역시", IF(Sheet2!C1167="전남", "전라남도", IF(Sheet2!C1167="전북", "전라북도",  IF(Sheet2!C1167="제주", "제주특별자치도", IF(Sheet2!C1167="충남", "충청남도", IF(Sheet2!C1167="충북", "충청북도", Sheet2!C1167)))))))))))))))))</f>
        <v>강원도</v>
      </c>
      <c r="F1167" t="str">
        <f>IFERROR(MID(Sheet2!B1167, FIND(" ", Sheet2!B1167) + 1, FIND(" ", Sheet2!B1167, FIND(" ", Sheet2!B1167) + 1) - FIND(" ", Sheet2!B1167) - 1), MID(Sheet2!B1167, FIND(" ", Sheet2!B1167) + 1, LEN(Sheet2!B1167) - FIND(" ", Sheet2!B1167)))</f>
        <v>평창군</v>
      </c>
      <c r="G1167" t="s">
        <v>128</v>
      </c>
      <c r="H1167" s="2" t="s">
        <v>33</v>
      </c>
      <c r="I1167" s="2">
        <v>4</v>
      </c>
      <c r="J1167" t="s">
        <v>7884</v>
      </c>
      <c r="K1167" t="s">
        <v>7451</v>
      </c>
      <c r="L1167" t="s">
        <v>4372</v>
      </c>
      <c r="M1167" t="s">
        <v>7885</v>
      </c>
      <c r="N1167" t="s">
        <v>7886</v>
      </c>
      <c r="O1167">
        <v>0</v>
      </c>
      <c r="P1167">
        <v>37.367966199999998</v>
      </c>
      <c r="Q1167">
        <v>128.40613450000001</v>
      </c>
    </row>
    <row r="1168" spans="1:17" x14ac:dyDescent="0.3">
      <c r="A1168" t="s">
        <v>7887</v>
      </c>
      <c r="B1168" t="s">
        <v>7447</v>
      </c>
      <c r="C1168" t="s">
        <v>7888</v>
      </c>
      <c r="D1168" t="s">
        <v>7889</v>
      </c>
      <c r="E1168" t="str">
        <f>IF(Sheet2!C1168="강원", "강원도", IF(Sheet2!C1168="경기", "경기도", IF(Sheet2!C1168="경남", "경상남도", IF(Sheet2!C1168="경북", "경상북도", IF(Sheet2!C1168="광주", "광주광역시", IF(Sheet2!C1168="대구", "대구광역시", IF(Sheet2!C1168="대전", "대전광역시", IF(Sheet2!C1168="부산", "부산광역시",IF(Sheet2!C1168="서울", "서울특별시",  IF(Sheet2!C1168="세종", "세종특별자치시",  IF(Sheet2!C1168="울산", "울산광역시",IF(Sheet2!C1168="인천", "인천광역시", IF(Sheet2!C1168="전남", "전라남도", IF(Sheet2!C1168="전북", "전라북도",  IF(Sheet2!C1168="제주", "제주특별자치도", IF(Sheet2!C1168="충남", "충청남도", IF(Sheet2!C1168="충북", "충청북도", Sheet2!C1168)))))))))))))))))</f>
        <v>강원도</v>
      </c>
      <c r="F1168" t="str">
        <f>IFERROR(MID(Sheet2!B1168, FIND(" ", Sheet2!B1168) + 1, FIND(" ", Sheet2!B1168, FIND(" ", Sheet2!B1168) + 1) - FIND(" ", Sheet2!B1168) - 1), MID(Sheet2!B1168, FIND(" ", Sheet2!B1168) + 1, LEN(Sheet2!B1168) - FIND(" ", Sheet2!B1168)))</f>
        <v>평창군</v>
      </c>
      <c r="G1168" t="s">
        <v>32</v>
      </c>
      <c r="H1168" s="2" t="s">
        <v>78</v>
      </c>
      <c r="I1168" s="2">
        <v>8</v>
      </c>
      <c r="J1168" t="s">
        <v>7890</v>
      </c>
      <c r="K1168" t="s">
        <v>7451</v>
      </c>
      <c r="L1168" t="s">
        <v>4372</v>
      </c>
      <c r="M1168" t="s">
        <v>7891</v>
      </c>
      <c r="N1168" t="s">
        <v>2504</v>
      </c>
      <c r="O1168">
        <v>0</v>
      </c>
      <c r="P1168">
        <v>37.367966199999998</v>
      </c>
      <c r="Q1168">
        <v>128.40613450000001</v>
      </c>
    </row>
    <row r="1169" spans="1:17" x14ac:dyDescent="0.3">
      <c r="A1169" t="s">
        <v>7892</v>
      </c>
      <c r="B1169" t="s">
        <v>7447</v>
      </c>
      <c r="C1169" t="s">
        <v>7893</v>
      </c>
      <c r="D1169" t="s">
        <v>7894</v>
      </c>
      <c r="E1169" t="str">
        <f>IF(Sheet2!C1169="강원", "강원도", IF(Sheet2!C1169="경기", "경기도", IF(Sheet2!C1169="경남", "경상남도", IF(Sheet2!C1169="경북", "경상북도", IF(Sheet2!C1169="광주", "광주광역시", IF(Sheet2!C1169="대구", "대구광역시", IF(Sheet2!C1169="대전", "대전광역시", IF(Sheet2!C1169="부산", "부산광역시",IF(Sheet2!C1169="서울", "서울특별시",  IF(Sheet2!C1169="세종", "세종특별자치시",  IF(Sheet2!C1169="울산", "울산광역시",IF(Sheet2!C1169="인천", "인천광역시", IF(Sheet2!C1169="전남", "전라남도", IF(Sheet2!C1169="전북", "전라북도",  IF(Sheet2!C1169="제주", "제주특별자치도", IF(Sheet2!C1169="충남", "충청남도", IF(Sheet2!C1169="충북", "충청북도", Sheet2!C1169)))))))))))))))))</f>
        <v>강원도</v>
      </c>
      <c r="F1169" t="str">
        <f>IFERROR(MID(Sheet2!B1169, FIND(" ", Sheet2!B1169) + 1, FIND(" ", Sheet2!B1169, FIND(" ", Sheet2!B1169) + 1) - FIND(" ", Sheet2!B1169) - 1), MID(Sheet2!B1169, FIND(" ", Sheet2!B1169) + 1, LEN(Sheet2!B1169) - FIND(" ", Sheet2!B1169)))</f>
        <v>평창군</v>
      </c>
      <c r="G1169" t="s">
        <v>339</v>
      </c>
      <c r="H1169" s="2" t="s">
        <v>33</v>
      </c>
      <c r="I1169" s="2">
        <v>4.6100000000000003</v>
      </c>
      <c r="J1169" t="s">
        <v>7895</v>
      </c>
      <c r="K1169" t="s">
        <v>7896</v>
      </c>
      <c r="L1169" t="s">
        <v>159</v>
      </c>
      <c r="M1169" t="s">
        <v>7897</v>
      </c>
      <c r="N1169" t="s">
        <v>7898</v>
      </c>
      <c r="O1169">
        <v>0</v>
      </c>
      <c r="P1169">
        <v>37.367966199999998</v>
      </c>
      <c r="Q1169">
        <v>128.40613450000001</v>
      </c>
    </row>
    <row r="1170" spans="1:17" x14ac:dyDescent="0.3">
      <c r="A1170" t="s">
        <v>7899</v>
      </c>
      <c r="B1170" t="s">
        <v>7447</v>
      </c>
      <c r="C1170" t="s">
        <v>7900</v>
      </c>
      <c r="D1170" t="s">
        <v>7901</v>
      </c>
      <c r="E1170" t="str">
        <f>IF(Sheet2!C1170="강원", "강원도", IF(Sheet2!C1170="경기", "경기도", IF(Sheet2!C1170="경남", "경상남도", IF(Sheet2!C1170="경북", "경상북도", IF(Sheet2!C1170="광주", "광주광역시", IF(Sheet2!C1170="대구", "대구광역시", IF(Sheet2!C1170="대전", "대전광역시", IF(Sheet2!C1170="부산", "부산광역시",IF(Sheet2!C1170="서울", "서울특별시",  IF(Sheet2!C1170="세종", "세종특별자치시",  IF(Sheet2!C1170="울산", "울산광역시",IF(Sheet2!C1170="인천", "인천광역시", IF(Sheet2!C1170="전남", "전라남도", IF(Sheet2!C1170="전북", "전라북도",  IF(Sheet2!C1170="제주", "제주특별자치도", IF(Sheet2!C1170="충남", "충청남도", IF(Sheet2!C1170="충북", "충청북도", Sheet2!C1170)))))))))))))))))</f>
        <v>강원도</v>
      </c>
      <c r="F1170" t="str">
        <f>IFERROR(MID(Sheet2!B1170, FIND(" ", Sheet2!B1170) + 1, FIND(" ", Sheet2!B1170, FIND(" ", Sheet2!B1170) + 1) - FIND(" ", Sheet2!B1170) - 1), MID(Sheet2!B1170, FIND(" ", Sheet2!B1170) + 1, LEN(Sheet2!B1170) - FIND(" ", Sheet2!B1170)))</f>
        <v>평창군</v>
      </c>
      <c r="G1170" t="s">
        <v>32</v>
      </c>
      <c r="H1170" s="2" t="s">
        <v>78</v>
      </c>
      <c r="I1170" s="2" t="s">
        <v>7902</v>
      </c>
      <c r="J1170" t="s">
        <v>7903</v>
      </c>
      <c r="K1170" t="s">
        <v>7904</v>
      </c>
      <c r="L1170" t="s">
        <v>159</v>
      </c>
      <c r="M1170" t="s">
        <v>7905</v>
      </c>
      <c r="N1170" t="s">
        <v>5209</v>
      </c>
      <c r="O1170">
        <v>0</v>
      </c>
      <c r="P1170">
        <v>37.367966199999998</v>
      </c>
      <c r="Q1170">
        <v>128.40613450000001</v>
      </c>
    </row>
    <row r="1171" spans="1:17" x14ac:dyDescent="0.3">
      <c r="A1171" t="s">
        <v>7906</v>
      </c>
      <c r="B1171" t="s">
        <v>7447</v>
      </c>
      <c r="C1171" t="s">
        <v>7907</v>
      </c>
      <c r="D1171" t="s">
        <v>7908</v>
      </c>
      <c r="E1171" t="str">
        <f>IF(Sheet2!C1171="강원", "강원도", IF(Sheet2!C1171="경기", "경기도", IF(Sheet2!C1171="경남", "경상남도", IF(Sheet2!C1171="경북", "경상북도", IF(Sheet2!C1171="광주", "광주광역시", IF(Sheet2!C1171="대구", "대구광역시", IF(Sheet2!C1171="대전", "대전광역시", IF(Sheet2!C1171="부산", "부산광역시",IF(Sheet2!C1171="서울", "서울특별시",  IF(Sheet2!C1171="세종", "세종특별자치시",  IF(Sheet2!C1171="울산", "울산광역시",IF(Sheet2!C1171="인천", "인천광역시", IF(Sheet2!C1171="전남", "전라남도", IF(Sheet2!C1171="전북", "전라북도",  IF(Sheet2!C1171="제주", "제주특별자치도", IF(Sheet2!C1171="충남", "충청남도", IF(Sheet2!C1171="충북", "충청북도", Sheet2!C1171)))))))))))))))))</f>
        <v>강원도</v>
      </c>
      <c r="F1171" t="str">
        <f>IFERROR(MID(Sheet2!B1171, FIND(" ", Sheet2!B1171) + 1, FIND(" ", Sheet2!B1171, FIND(" ", Sheet2!B1171) + 1) - FIND(" ", Sheet2!B1171) - 1), MID(Sheet2!B1171, FIND(" ", Sheet2!B1171) + 1, LEN(Sheet2!B1171) - FIND(" ", Sheet2!B1171)))</f>
        <v>평창군</v>
      </c>
      <c r="G1171" t="s">
        <v>32</v>
      </c>
      <c r="H1171" s="2" t="s">
        <v>20</v>
      </c>
      <c r="I1171" s="2" t="s">
        <v>7909</v>
      </c>
      <c r="J1171" t="s">
        <v>7910</v>
      </c>
      <c r="K1171" t="s">
        <v>4551</v>
      </c>
      <c r="M1171" t="s">
        <v>7911</v>
      </c>
      <c r="O1171">
        <v>0</v>
      </c>
      <c r="P1171">
        <v>37.367966199999998</v>
      </c>
      <c r="Q1171">
        <v>128.40613450000001</v>
      </c>
    </row>
    <row r="1172" spans="1:17" x14ac:dyDescent="0.3">
      <c r="A1172" t="s">
        <v>7912</v>
      </c>
      <c r="B1172" t="s">
        <v>7447</v>
      </c>
      <c r="C1172" t="s">
        <v>7913</v>
      </c>
      <c r="D1172" t="s">
        <v>7914</v>
      </c>
      <c r="E1172" t="str">
        <f>IF(Sheet2!C1172="강원", "강원도", IF(Sheet2!C1172="경기", "경기도", IF(Sheet2!C1172="경남", "경상남도", IF(Sheet2!C1172="경북", "경상북도", IF(Sheet2!C1172="광주", "광주광역시", IF(Sheet2!C1172="대구", "대구광역시", IF(Sheet2!C1172="대전", "대전광역시", IF(Sheet2!C1172="부산", "부산광역시",IF(Sheet2!C1172="서울", "서울특별시",  IF(Sheet2!C1172="세종", "세종특별자치시",  IF(Sheet2!C1172="울산", "울산광역시",IF(Sheet2!C1172="인천", "인천광역시", IF(Sheet2!C1172="전남", "전라남도", IF(Sheet2!C1172="전북", "전라북도",  IF(Sheet2!C1172="제주", "제주특별자치도", IF(Sheet2!C1172="충남", "충청남도", IF(Sheet2!C1172="충북", "충청북도", Sheet2!C1172)))))))))))))))))</f>
        <v>강원도</v>
      </c>
      <c r="F1172" t="str">
        <f>IFERROR(MID(Sheet2!B1172, FIND(" ", Sheet2!B1172) + 1, FIND(" ", Sheet2!B1172, FIND(" ", Sheet2!B1172) + 1) - FIND(" ", Sheet2!B1172) - 1), MID(Sheet2!B1172, FIND(" ", Sheet2!B1172) + 1, LEN(Sheet2!B1172) - FIND(" ", Sheet2!B1172)))</f>
        <v>평창군</v>
      </c>
      <c r="G1172" t="s">
        <v>32</v>
      </c>
      <c r="H1172" s="2" t="s">
        <v>20</v>
      </c>
      <c r="I1172" s="2">
        <v>11</v>
      </c>
      <c r="J1172" t="s">
        <v>7915</v>
      </c>
      <c r="K1172" t="s">
        <v>7916</v>
      </c>
      <c r="M1172" t="s">
        <v>7917</v>
      </c>
      <c r="O1172">
        <v>0</v>
      </c>
      <c r="P1172">
        <v>37.367966199999998</v>
      </c>
      <c r="Q1172">
        <v>128.40613450000001</v>
      </c>
    </row>
    <row r="1173" spans="1:17" x14ac:dyDescent="0.3">
      <c r="A1173" t="s">
        <v>7918</v>
      </c>
      <c r="B1173" t="s">
        <v>7447</v>
      </c>
      <c r="C1173" t="s">
        <v>7919</v>
      </c>
      <c r="D1173" t="s">
        <v>7920</v>
      </c>
      <c r="E1173" t="str">
        <f>IF(Sheet2!C1173="강원", "강원도", IF(Sheet2!C1173="경기", "경기도", IF(Sheet2!C1173="경남", "경상남도", IF(Sheet2!C1173="경북", "경상북도", IF(Sheet2!C1173="광주", "광주광역시", IF(Sheet2!C1173="대구", "대구광역시", IF(Sheet2!C1173="대전", "대전광역시", IF(Sheet2!C1173="부산", "부산광역시",IF(Sheet2!C1173="서울", "서울특별시",  IF(Sheet2!C1173="세종", "세종특별자치시",  IF(Sheet2!C1173="울산", "울산광역시",IF(Sheet2!C1173="인천", "인천광역시", IF(Sheet2!C1173="전남", "전라남도", IF(Sheet2!C1173="전북", "전라북도",  IF(Sheet2!C1173="제주", "제주특별자치도", IF(Sheet2!C1173="충남", "충청남도", IF(Sheet2!C1173="충북", "충청북도", Sheet2!C1173)))))))))))))))))</f>
        <v>강원도</v>
      </c>
      <c r="F1173" t="str">
        <f>IFERROR(MID(Sheet2!B1173, FIND(" ", Sheet2!B1173) + 1, FIND(" ", Sheet2!B1173, FIND(" ", Sheet2!B1173) + 1) - FIND(" ", Sheet2!B1173) - 1), MID(Sheet2!B1173, FIND(" ", Sheet2!B1173) + 1, LEN(Sheet2!B1173) - FIND(" ", Sheet2!B1173)))</f>
        <v>평창군</v>
      </c>
      <c r="G1173" t="s">
        <v>32</v>
      </c>
      <c r="H1173" s="2" t="s">
        <v>78</v>
      </c>
      <c r="I1173" s="2">
        <v>10</v>
      </c>
      <c r="J1173" t="s">
        <v>7921</v>
      </c>
      <c r="K1173" t="s">
        <v>4688</v>
      </c>
      <c r="M1173" t="s">
        <v>7922</v>
      </c>
      <c r="N1173" t="s">
        <v>7923</v>
      </c>
      <c r="O1173">
        <v>0</v>
      </c>
      <c r="P1173">
        <v>37.367966199999998</v>
      </c>
      <c r="Q1173">
        <v>128.40613450000001</v>
      </c>
    </row>
    <row r="1174" spans="1:17" x14ac:dyDescent="0.3">
      <c r="A1174" t="s">
        <v>7924</v>
      </c>
      <c r="B1174" t="s">
        <v>7447</v>
      </c>
      <c r="C1174" t="s">
        <v>7925</v>
      </c>
      <c r="D1174" t="s">
        <v>7926</v>
      </c>
      <c r="E1174" t="str">
        <f>IF(Sheet2!C1174="강원", "강원도", IF(Sheet2!C1174="경기", "경기도", IF(Sheet2!C1174="경남", "경상남도", IF(Sheet2!C1174="경북", "경상북도", IF(Sheet2!C1174="광주", "광주광역시", IF(Sheet2!C1174="대구", "대구광역시", IF(Sheet2!C1174="대전", "대전광역시", IF(Sheet2!C1174="부산", "부산광역시",IF(Sheet2!C1174="서울", "서울특별시",  IF(Sheet2!C1174="세종", "세종특별자치시",  IF(Sheet2!C1174="울산", "울산광역시",IF(Sheet2!C1174="인천", "인천광역시", IF(Sheet2!C1174="전남", "전라남도", IF(Sheet2!C1174="전북", "전라북도",  IF(Sheet2!C1174="제주", "제주특별자치도", IF(Sheet2!C1174="충남", "충청남도", IF(Sheet2!C1174="충북", "충청북도", Sheet2!C1174)))))))))))))))))</f>
        <v>강원도</v>
      </c>
      <c r="F1174" t="str">
        <f>IFERROR(MID(Sheet2!B1174, FIND(" ", Sheet2!B1174) + 1, FIND(" ", Sheet2!B1174, FIND(" ", Sheet2!B1174) + 1) - FIND(" ", Sheet2!B1174) - 1), MID(Sheet2!B1174, FIND(" ", Sheet2!B1174) + 1, LEN(Sheet2!B1174) - FIND(" ", Sheet2!B1174)))</f>
        <v>평창군</v>
      </c>
      <c r="G1174" t="s">
        <v>32</v>
      </c>
      <c r="H1174" s="2" t="s">
        <v>78</v>
      </c>
      <c r="I1174" s="2">
        <v>6.37</v>
      </c>
      <c r="J1174" t="s">
        <v>7927</v>
      </c>
      <c r="K1174" t="s">
        <v>7928</v>
      </c>
      <c r="L1174" t="s">
        <v>7929</v>
      </c>
      <c r="M1174" t="s">
        <v>7930</v>
      </c>
      <c r="N1174" t="s">
        <v>7930</v>
      </c>
      <c r="O1174">
        <v>0</v>
      </c>
      <c r="P1174">
        <v>37.367966199999998</v>
      </c>
      <c r="Q1174">
        <v>128.40613450000001</v>
      </c>
    </row>
    <row r="1175" spans="1:17" x14ac:dyDescent="0.3">
      <c r="A1175" t="s">
        <v>7931</v>
      </c>
      <c r="B1175" t="s">
        <v>7447</v>
      </c>
      <c r="C1175" t="s">
        <v>7932</v>
      </c>
      <c r="D1175" t="s">
        <v>7933</v>
      </c>
      <c r="E1175" t="str">
        <f>IF(Sheet2!C1175="강원", "강원도", IF(Sheet2!C1175="경기", "경기도", IF(Sheet2!C1175="경남", "경상남도", IF(Sheet2!C1175="경북", "경상북도", IF(Sheet2!C1175="광주", "광주광역시", IF(Sheet2!C1175="대구", "대구광역시", IF(Sheet2!C1175="대전", "대전광역시", IF(Sheet2!C1175="부산", "부산광역시",IF(Sheet2!C1175="서울", "서울특별시",  IF(Sheet2!C1175="세종", "세종특별자치시",  IF(Sheet2!C1175="울산", "울산광역시",IF(Sheet2!C1175="인천", "인천광역시", IF(Sheet2!C1175="전남", "전라남도", IF(Sheet2!C1175="전북", "전라북도",  IF(Sheet2!C1175="제주", "제주특별자치도", IF(Sheet2!C1175="충남", "충청남도", IF(Sheet2!C1175="충북", "충청북도", Sheet2!C1175)))))))))))))))))</f>
        <v>강원도</v>
      </c>
      <c r="F1175" t="str">
        <f>IFERROR(MID(Sheet2!B1175, FIND(" ", Sheet2!B1175) + 1, FIND(" ", Sheet2!B1175, FIND(" ", Sheet2!B1175) + 1) - FIND(" ", Sheet2!B1175) - 1), MID(Sheet2!B1175, FIND(" ", Sheet2!B1175) + 1, LEN(Sheet2!B1175) - FIND(" ", Sheet2!B1175)))</f>
        <v>평창군</v>
      </c>
      <c r="G1175" t="s">
        <v>32</v>
      </c>
      <c r="H1175" s="2" t="s">
        <v>78</v>
      </c>
      <c r="I1175" s="2" t="s">
        <v>7934</v>
      </c>
      <c r="J1175" t="s">
        <v>7935</v>
      </c>
      <c r="K1175" t="s">
        <v>3470</v>
      </c>
      <c r="O1175">
        <v>0</v>
      </c>
      <c r="P1175">
        <v>37.367966199999998</v>
      </c>
      <c r="Q1175">
        <v>128.40613450000001</v>
      </c>
    </row>
    <row r="1176" spans="1:17" x14ac:dyDescent="0.3">
      <c r="A1176" t="s">
        <v>7936</v>
      </c>
      <c r="B1176" t="s">
        <v>7447</v>
      </c>
      <c r="C1176" t="s">
        <v>7937</v>
      </c>
      <c r="D1176" t="s">
        <v>7938</v>
      </c>
      <c r="E1176" t="str">
        <f>IF(Sheet2!C1176="강원", "강원도", IF(Sheet2!C1176="경기", "경기도", IF(Sheet2!C1176="경남", "경상남도", IF(Sheet2!C1176="경북", "경상북도", IF(Sheet2!C1176="광주", "광주광역시", IF(Sheet2!C1176="대구", "대구광역시", IF(Sheet2!C1176="대전", "대전광역시", IF(Sheet2!C1176="부산", "부산광역시",IF(Sheet2!C1176="서울", "서울특별시",  IF(Sheet2!C1176="세종", "세종특별자치시",  IF(Sheet2!C1176="울산", "울산광역시",IF(Sheet2!C1176="인천", "인천광역시", IF(Sheet2!C1176="전남", "전라남도", IF(Sheet2!C1176="전북", "전라북도",  IF(Sheet2!C1176="제주", "제주특별자치도", IF(Sheet2!C1176="충남", "충청남도", IF(Sheet2!C1176="충북", "충청북도", Sheet2!C1176)))))))))))))))))</f>
        <v>강원도</v>
      </c>
      <c r="F1176" t="str">
        <f>IFERROR(MID(Sheet2!B1176, FIND(" ", Sheet2!B1176) + 1, FIND(" ", Sheet2!B1176, FIND(" ", Sheet2!B1176) + 1) - FIND(" ", Sheet2!B1176) - 1), MID(Sheet2!B1176, FIND(" ", Sheet2!B1176) + 1, LEN(Sheet2!B1176) - FIND(" ", Sheet2!B1176)))</f>
        <v>평창군</v>
      </c>
      <c r="G1176" t="s">
        <v>32</v>
      </c>
      <c r="H1176" s="2" t="s">
        <v>78</v>
      </c>
      <c r="I1176" s="2">
        <v>9.4</v>
      </c>
      <c r="J1176" t="s">
        <v>7939</v>
      </c>
      <c r="K1176" t="s">
        <v>7940</v>
      </c>
      <c r="O1176">
        <v>0</v>
      </c>
      <c r="P1176">
        <v>37.367966199999998</v>
      </c>
      <c r="Q1176">
        <v>128.40613450000001</v>
      </c>
    </row>
    <row r="1177" spans="1:17" x14ac:dyDescent="0.3">
      <c r="A1177" t="s">
        <v>7941</v>
      </c>
      <c r="B1177" t="s">
        <v>7447</v>
      </c>
      <c r="C1177" t="s">
        <v>7942</v>
      </c>
      <c r="D1177" t="s">
        <v>7943</v>
      </c>
      <c r="E1177" t="str">
        <f>IF(Sheet2!C1177="강원", "강원도", IF(Sheet2!C1177="경기", "경기도", IF(Sheet2!C1177="경남", "경상남도", IF(Sheet2!C1177="경북", "경상북도", IF(Sheet2!C1177="광주", "광주광역시", IF(Sheet2!C1177="대구", "대구광역시", IF(Sheet2!C1177="대전", "대전광역시", IF(Sheet2!C1177="부산", "부산광역시",IF(Sheet2!C1177="서울", "서울특별시",  IF(Sheet2!C1177="세종", "세종특별자치시",  IF(Sheet2!C1177="울산", "울산광역시",IF(Sheet2!C1177="인천", "인천광역시", IF(Sheet2!C1177="전남", "전라남도", IF(Sheet2!C1177="전북", "전라북도",  IF(Sheet2!C1177="제주", "제주특별자치도", IF(Sheet2!C1177="충남", "충청남도", IF(Sheet2!C1177="충북", "충청북도", Sheet2!C1177)))))))))))))))))</f>
        <v>강원도</v>
      </c>
      <c r="F1177" t="str">
        <f>IFERROR(MID(Sheet2!B1177, FIND(" ", Sheet2!B1177) + 1, FIND(" ", Sheet2!B1177, FIND(" ", Sheet2!B1177) + 1) - FIND(" ", Sheet2!B1177) - 1), MID(Sheet2!B1177, FIND(" ", Sheet2!B1177) + 1, LEN(Sheet2!B1177) - FIND(" ", Sheet2!B1177)))</f>
        <v>평창군</v>
      </c>
      <c r="G1177" t="s">
        <v>32</v>
      </c>
      <c r="H1177" s="2" t="s">
        <v>20</v>
      </c>
      <c r="I1177" s="2" t="s">
        <v>7944</v>
      </c>
      <c r="J1177" t="s">
        <v>465</v>
      </c>
      <c r="K1177" t="s">
        <v>7945</v>
      </c>
      <c r="O1177">
        <v>0</v>
      </c>
      <c r="P1177">
        <v>37.367966199999998</v>
      </c>
      <c r="Q1177">
        <v>128.40613450000001</v>
      </c>
    </row>
    <row r="1178" spans="1:17" x14ac:dyDescent="0.3">
      <c r="A1178" t="s">
        <v>7946</v>
      </c>
      <c r="B1178" t="s">
        <v>7447</v>
      </c>
      <c r="C1178" t="s">
        <v>7947</v>
      </c>
      <c r="D1178" t="s">
        <v>7948</v>
      </c>
      <c r="E1178" t="str">
        <f>IF(Sheet2!C1178="강원", "강원도", IF(Sheet2!C1178="경기", "경기도", IF(Sheet2!C1178="경남", "경상남도", IF(Sheet2!C1178="경북", "경상북도", IF(Sheet2!C1178="광주", "광주광역시", IF(Sheet2!C1178="대구", "대구광역시", IF(Sheet2!C1178="대전", "대전광역시", IF(Sheet2!C1178="부산", "부산광역시",IF(Sheet2!C1178="서울", "서울특별시",  IF(Sheet2!C1178="세종", "세종특별자치시",  IF(Sheet2!C1178="울산", "울산광역시",IF(Sheet2!C1178="인천", "인천광역시", IF(Sheet2!C1178="전남", "전라남도", IF(Sheet2!C1178="전북", "전라북도",  IF(Sheet2!C1178="제주", "제주특별자치도", IF(Sheet2!C1178="충남", "충청남도", IF(Sheet2!C1178="충북", "충청북도", Sheet2!C1178)))))))))))))))))</f>
        <v>강원도</v>
      </c>
      <c r="F1178" t="str">
        <f>IFERROR(MID(Sheet2!B1178, FIND(" ", Sheet2!B1178) + 1, FIND(" ", Sheet2!B1178, FIND(" ", Sheet2!B1178) + 1) - FIND(" ", Sheet2!B1178) - 1), MID(Sheet2!B1178, FIND(" ", Sheet2!B1178) + 1, LEN(Sheet2!B1178) - FIND(" ", Sheet2!B1178)))</f>
        <v>평창군</v>
      </c>
      <c r="G1178" t="s">
        <v>339</v>
      </c>
      <c r="H1178" s="2" t="s">
        <v>33</v>
      </c>
      <c r="I1178" s="2">
        <v>4.8499999999999996</v>
      </c>
      <c r="J1178" t="s">
        <v>7949</v>
      </c>
      <c r="K1178" t="s">
        <v>3490</v>
      </c>
      <c r="N1178" t="s">
        <v>7950</v>
      </c>
      <c r="O1178">
        <v>0</v>
      </c>
      <c r="P1178">
        <v>37.367966199999998</v>
      </c>
      <c r="Q1178">
        <v>128.40613450000001</v>
      </c>
    </row>
    <row r="1179" spans="1:17" x14ac:dyDescent="0.3">
      <c r="A1179" t="s">
        <v>7951</v>
      </c>
      <c r="B1179" t="s">
        <v>7447</v>
      </c>
      <c r="C1179" t="s">
        <v>7952</v>
      </c>
      <c r="D1179" t="s">
        <v>7953</v>
      </c>
      <c r="E1179" t="str">
        <f>IF(Sheet2!C1179="강원", "강원도", IF(Sheet2!C1179="경기", "경기도", IF(Sheet2!C1179="경남", "경상남도", IF(Sheet2!C1179="경북", "경상북도", IF(Sheet2!C1179="광주", "광주광역시", IF(Sheet2!C1179="대구", "대구광역시", IF(Sheet2!C1179="대전", "대전광역시", IF(Sheet2!C1179="부산", "부산광역시",IF(Sheet2!C1179="서울", "서울특별시",  IF(Sheet2!C1179="세종", "세종특별자치시",  IF(Sheet2!C1179="울산", "울산광역시",IF(Sheet2!C1179="인천", "인천광역시", IF(Sheet2!C1179="전남", "전라남도", IF(Sheet2!C1179="전북", "전라북도",  IF(Sheet2!C1179="제주", "제주특별자치도", IF(Sheet2!C1179="충남", "충청남도", IF(Sheet2!C1179="충북", "충청북도", Sheet2!C1179)))))))))))))))))</f>
        <v>강원도</v>
      </c>
      <c r="F1179" t="str">
        <f>IFERROR(MID(Sheet2!B1179, FIND(" ", Sheet2!B1179) + 1, FIND(" ", Sheet2!B1179, FIND(" ", Sheet2!B1179) + 1) - FIND(" ", Sheet2!B1179) - 1), MID(Sheet2!B1179, FIND(" ", Sheet2!B1179) + 1, LEN(Sheet2!B1179) - FIND(" ", Sheet2!B1179)))</f>
        <v>평창군</v>
      </c>
      <c r="G1179" t="s">
        <v>32</v>
      </c>
      <c r="H1179" s="2" t="s">
        <v>20</v>
      </c>
      <c r="I1179" s="2" t="s">
        <v>7954</v>
      </c>
      <c r="J1179" t="s">
        <v>7955</v>
      </c>
      <c r="K1179" t="s">
        <v>4772</v>
      </c>
      <c r="O1179">
        <v>0</v>
      </c>
      <c r="P1179">
        <v>37.367966199999998</v>
      </c>
      <c r="Q1179">
        <v>128.40613450000001</v>
      </c>
    </row>
    <row r="1180" spans="1:17" x14ac:dyDescent="0.3">
      <c r="A1180" t="s">
        <v>7956</v>
      </c>
      <c r="B1180" t="s">
        <v>7447</v>
      </c>
      <c r="C1180" t="s">
        <v>7957</v>
      </c>
      <c r="D1180" t="s">
        <v>7958</v>
      </c>
      <c r="E1180" t="str">
        <f>IF(Sheet2!C1180="강원", "강원도", IF(Sheet2!C1180="경기", "경기도", IF(Sheet2!C1180="경남", "경상남도", IF(Sheet2!C1180="경북", "경상북도", IF(Sheet2!C1180="광주", "광주광역시", IF(Sheet2!C1180="대구", "대구광역시", IF(Sheet2!C1180="대전", "대전광역시", IF(Sheet2!C1180="부산", "부산광역시",IF(Sheet2!C1180="서울", "서울특별시",  IF(Sheet2!C1180="세종", "세종특별자치시",  IF(Sheet2!C1180="울산", "울산광역시",IF(Sheet2!C1180="인천", "인천광역시", IF(Sheet2!C1180="전남", "전라남도", IF(Sheet2!C1180="전북", "전라북도",  IF(Sheet2!C1180="제주", "제주특별자치도", IF(Sheet2!C1180="충남", "충청남도", IF(Sheet2!C1180="충북", "충청북도", Sheet2!C1180)))))))))))))))))</f>
        <v>강원도</v>
      </c>
      <c r="F1180" t="str">
        <f>IFERROR(MID(Sheet2!B1180, FIND(" ", Sheet2!B1180) + 1, FIND(" ", Sheet2!B1180, FIND(" ", Sheet2!B1180) + 1) - FIND(" ", Sheet2!B1180) - 1), MID(Sheet2!B1180, FIND(" ", Sheet2!B1180) + 1, LEN(Sheet2!B1180) - FIND(" ", Sheet2!B1180)))</f>
        <v>평창군</v>
      </c>
      <c r="G1180" t="s">
        <v>32</v>
      </c>
      <c r="H1180" s="2" t="s">
        <v>20</v>
      </c>
      <c r="I1180" s="2" t="s">
        <v>7959</v>
      </c>
      <c r="J1180" t="s">
        <v>7960</v>
      </c>
      <c r="K1180" t="s">
        <v>386</v>
      </c>
      <c r="O1180">
        <v>0</v>
      </c>
      <c r="P1180">
        <v>37.367966199999998</v>
      </c>
      <c r="Q1180">
        <v>128.40613450000001</v>
      </c>
    </row>
    <row r="1181" spans="1:17" x14ac:dyDescent="0.3">
      <c r="A1181" t="s">
        <v>7961</v>
      </c>
      <c r="B1181" t="s">
        <v>7447</v>
      </c>
      <c r="C1181" t="s">
        <v>7962</v>
      </c>
      <c r="D1181" t="s">
        <v>7963</v>
      </c>
      <c r="E1181" t="str">
        <f>IF(Sheet2!C1181="강원", "강원도", IF(Sheet2!C1181="경기", "경기도", IF(Sheet2!C1181="경남", "경상남도", IF(Sheet2!C1181="경북", "경상북도", IF(Sheet2!C1181="광주", "광주광역시", IF(Sheet2!C1181="대구", "대구광역시", IF(Sheet2!C1181="대전", "대전광역시", IF(Sheet2!C1181="부산", "부산광역시",IF(Sheet2!C1181="서울", "서울특별시",  IF(Sheet2!C1181="세종", "세종특별자치시",  IF(Sheet2!C1181="울산", "울산광역시",IF(Sheet2!C1181="인천", "인천광역시", IF(Sheet2!C1181="전남", "전라남도", IF(Sheet2!C1181="전북", "전라북도",  IF(Sheet2!C1181="제주", "제주특별자치도", IF(Sheet2!C1181="충남", "충청남도", IF(Sheet2!C1181="충북", "충청북도", Sheet2!C1181)))))))))))))))))</f>
        <v>강원도</v>
      </c>
      <c r="F1181" t="str">
        <f>IFERROR(MID(Sheet2!B1181, FIND(" ", Sheet2!B1181) + 1, FIND(" ", Sheet2!B1181, FIND(" ", Sheet2!B1181) + 1) - FIND(" ", Sheet2!B1181) - 1), MID(Sheet2!B1181, FIND(" ", Sheet2!B1181) + 1, LEN(Sheet2!B1181) - FIND(" ", Sheet2!B1181)))</f>
        <v>평창군</v>
      </c>
      <c r="G1181" t="s">
        <v>32</v>
      </c>
      <c r="H1181" s="2" t="s">
        <v>78</v>
      </c>
      <c r="I1181" s="2">
        <v>14</v>
      </c>
      <c r="J1181" t="s">
        <v>7964</v>
      </c>
      <c r="K1181" t="s">
        <v>496</v>
      </c>
      <c r="L1181" t="s">
        <v>138</v>
      </c>
      <c r="M1181" t="s">
        <v>7965</v>
      </c>
      <c r="N1181" t="s">
        <v>138</v>
      </c>
      <c r="O1181">
        <v>0</v>
      </c>
      <c r="P1181">
        <v>37.367966199999998</v>
      </c>
      <c r="Q1181">
        <v>128.40613450000001</v>
      </c>
    </row>
    <row r="1182" spans="1:17" x14ac:dyDescent="0.3">
      <c r="A1182" t="s">
        <v>7966</v>
      </c>
      <c r="B1182" t="s">
        <v>7447</v>
      </c>
      <c r="C1182" t="s">
        <v>7967</v>
      </c>
      <c r="D1182" t="s">
        <v>7968</v>
      </c>
      <c r="E1182" t="str">
        <f>IF(Sheet2!C1182="강원", "강원도", IF(Sheet2!C1182="경기", "경기도", IF(Sheet2!C1182="경남", "경상남도", IF(Sheet2!C1182="경북", "경상북도", IF(Sheet2!C1182="광주", "광주광역시", IF(Sheet2!C1182="대구", "대구광역시", IF(Sheet2!C1182="대전", "대전광역시", IF(Sheet2!C1182="부산", "부산광역시",IF(Sheet2!C1182="서울", "서울특별시",  IF(Sheet2!C1182="세종", "세종특별자치시",  IF(Sheet2!C1182="울산", "울산광역시",IF(Sheet2!C1182="인천", "인천광역시", IF(Sheet2!C1182="전남", "전라남도", IF(Sheet2!C1182="전북", "전라북도",  IF(Sheet2!C1182="제주", "제주특별자치도", IF(Sheet2!C1182="충남", "충청남도", IF(Sheet2!C1182="충북", "충청북도", Sheet2!C1182)))))))))))))))))</f>
        <v>강원도</v>
      </c>
      <c r="F1182" t="str">
        <f>IFERROR(MID(Sheet2!B1182, FIND(" ", Sheet2!B1182) + 1, FIND(" ", Sheet2!B1182, FIND(" ", Sheet2!B1182) + 1) - FIND(" ", Sheet2!B1182) - 1), MID(Sheet2!B1182, FIND(" ", Sheet2!B1182) + 1, LEN(Sheet2!B1182) - FIND(" ", Sheet2!B1182)))</f>
        <v>평창군</v>
      </c>
      <c r="G1182" t="s">
        <v>32</v>
      </c>
      <c r="H1182" s="2" t="s">
        <v>60</v>
      </c>
      <c r="I1182" s="2">
        <v>15</v>
      </c>
      <c r="J1182" t="s">
        <v>7969</v>
      </c>
      <c r="K1182" t="s">
        <v>409</v>
      </c>
      <c r="L1182" t="s">
        <v>159</v>
      </c>
      <c r="M1182" t="s">
        <v>138</v>
      </c>
      <c r="N1182" t="s">
        <v>5209</v>
      </c>
      <c r="O1182">
        <v>0</v>
      </c>
      <c r="P1182">
        <v>37.367966199999998</v>
      </c>
      <c r="Q1182">
        <v>128.40613450000001</v>
      </c>
    </row>
    <row r="1183" spans="1:17" x14ac:dyDescent="0.3">
      <c r="A1183" t="s">
        <v>7970</v>
      </c>
      <c r="B1183" t="s">
        <v>7447</v>
      </c>
      <c r="C1183" t="s">
        <v>7971</v>
      </c>
      <c r="D1183" t="s">
        <v>7972</v>
      </c>
      <c r="E1183" t="str">
        <f>IF(Sheet2!C1183="강원", "강원도", IF(Sheet2!C1183="경기", "경기도", IF(Sheet2!C1183="경남", "경상남도", IF(Sheet2!C1183="경북", "경상북도", IF(Sheet2!C1183="광주", "광주광역시", IF(Sheet2!C1183="대구", "대구광역시", IF(Sheet2!C1183="대전", "대전광역시", IF(Sheet2!C1183="부산", "부산광역시",IF(Sheet2!C1183="서울", "서울특별시",  IF(Sheet2!C1183="세종", "세종특별자치시",  IF(Sheet2!C1183="울산", "울산광역시",IF(Sheet2!C1183="인천", "인천광역시", IF(Sheet2!C1183="전남", "전라남도", IF(Sheet2!C1183="전북", "전라북도",  IF(Sheet2!C1183="제주", "제주특별자치도", IF(Sheet2!C1183="충남", "충청남도", IF(Sheet2!C1183="충북", "충청북도", Sheet2!C1183)))))))))))))))))</f>
        <v>강원도</v>
      </c>
      <c r="F1183" t="str">
        <f>IFERROR(MID(Sheet2!B1183, FIND(" ", Sheet2!B1183) + 1, FIND(" ", Sheet2!B1183, FIND(" ", Sheet2!B1183) + 1) - FIND(" ", Sheet2!B1183) - 1), MID(Sheet2!B1183, FIND(" ", Sheet2!B1183) + 1, LEN(Sheet2!B1183) - FIND(" ", Sheet2!B1183)))</f>
        <v>평창군</v>
      </c>
      <c r="G1183" t="s">
        <v>32</v>
      </c>
      <c r="H1183" s="2" t="s">
        <v>33</v>
      </c>
      <c r="I1183" s="2" t="s">
        <v>7973</v>
      </c>
      <c r="J1183" t="s">
        <v>7974</v>
      </c>
      <c r="K1183" t="s">
        <v>3485</v>
      </c>
      <c r="L1183" t="s">
        <v>138</v>
      </c>
      <c r="M1183" t="s">
        <v>7975</v>
      </c>
      <c r="N1183" t="s">
        <v>4372</v>
      </c>
      <c r="O1183">
        <v>0</v>
      </c>
      <c r="P1183">
        <v>37.367966199999998</v>
      </c>
      <c r="Q1183">
        <v>128.40613450000001</v>
      </c>
    </row>
    <row r="1184" spans="1:17" x14ac:dyDescent="0.3">
      <c r="A1184" t="s">
        <v>7976</v>
      </c>
      <c r="B1184" t="s">
        <v>7447</v>
      </c>
      <c r="C1184" t="s">
        <v>7977</v>
      </c>
      <c r="D1184" t="s">
        <v>7978</v>
      </c>
      <c r="E1184" t="str">
        <f>IF(Sheet2!C1184="강원", "강원도", IF(Sheet2!C1184="경기", "경기도", IF(Sheet2!C1184="경남", "경상남도", IF(Sheet2!C1184="경북", "경상북도", IF(Sheet2!C1184="광주", "광주광역시", IF(Sheet2!C1184="대구", "대구광역시", IF(Sheet2!C1184="대전", "대전광역시", IF(Sheet2!C1184="부산", "부산광역시",IF(Sheet2!C1184="서울", "서울특별시",  IF(Sheet2!C1184="세종", "세종특별자치시",  IF(Sheet2!C1184="울산", "울산광역시",IF(Sheet2!C1184="인천", "인천광역시", IF(Sheet2!C1184="전남", "전라남도", IF(Sheet2!C1184="전북", "전라북도",  IF(Sheet2!C1184="제주", "제주특별자치도", IF(Sheet2!C1184="충남", "충청남도", IF(Sheet2!C1184="충북", "충청북도", Sheet2!C1184)))))))))))))))))</f>
        <v>강원도</v>
      </c>
      <c r="F1184" t="str">
        <f>IFERROR(MID(Sheet2!B1184, FIND(" ", Sheet2!B1184) + 1, FIND(" ", Sheet2!B1184, FIND(" ", Sheet2!B1184) + 1) - FIND(" ", Sheet2!B1184) - 1), MID(Sheet2!B1184, FIND(" ", Sheet2!B1184) + 1, LEN(Sheet2!B1184) - FIND(" ", Sheet2!B1184)))</f>
        <v>평창군</v>
      </c>
      <c r="G1184" t="s">
        <v>32</v>
      </c>
      <c r="H1184" s="2" t="s">
        <v>78</v>
      </c>
      <c r="I1184" s="2">
        <v>5.3</v>
      </c>
      <c r="J1184" t="s">
        <v>7979</v>
      </c>
      <c r="K1184" t="s">
        <v>7980</v>
      </c>
      <c r="O1184">
        <v>0</v>
      </c>
      <c r="P1184">
        <v>37.367966199999998</v>
      </c>
      <c r="Q1184">
        <v>128.40613450000001</v>
      </c>
    </row>
    <row r="1185" spans="1:17" x14ac:dyDescent="0.3">
      <c r="A1185" t="s">
        <v>7981</v>
      </c>
      <c r="B1185" t="s">
        <v>7447</v>
      </c>
      <c r="C1185" t="s">
        <v>7982</v>
      </c>
      <c r="D1185" t="s">
        <v>7983</v>
      </c>
      <c r="E1185" t="str">
        <f>IF(Sheet2!C1185="강원", "강원도", IF(Sheet2!C1185="경기", "경기도", IF(Sheet2!C1185="경남", "경상남도", IF(Sheet2!C1185="경북", "경상북도", IF(Sheet2!C1185="광주", "광주광역시", IF(Sheet2!C1185="대구", "대구광역시", IF(Sheet2!C1185="대전", "대전광역시", IF(Sheet2!C1185="부산", "부산광역시",IF(Sheet2!C1185="서울", "서울특별시",  IF(Sheet2!C1185="세종", "세종특별자치시",  IF(Sheet2!C1185="울산", "울산광역시",IF(Sheet2!C1185="인천", "인천광역시", IF(Sheet2!C1185="전남", "전라남도", IF(Sheet2!C1185="전북", "전라북도",  IF(Sheet2!C1185="제주", "제주특별자치도", IF(Sheet2!C1185="충남", "충청남도", IF(Sheet2!C1185="충북", "충청북도", Sheet2!C1185)))))))))))))))))</f>
        <v>강원도</v>
      </c>
      <c r="F1185" t="str">
        <f>IFERROR(MID(Sheet2!B1185, FIND(" ", Sheet2!B1185) + 1, FIND(" ", Sheet2!B1185, FIND(" ", Sheet2!B1185) + 1) - FIND(" ", Sheet2!B1185) - 1), MID(Sheet2!B1185, FIND(" ", Sheet2!B1185) + 1, LEN(Sheet2!B1185) - FIND(" ", Sheet2!B1185)))</f>
        <v>평창군</v>
      </c>
      <c r="G1185" t="s">
        <v>128</v>
      </c>
      <c r="H1185" s="2" t="s">
        <v>78</v>
      </c>
      <c r="I1185" s="2">
        <v>6.1</v>
      </c>
      <c r="J1185" t="s">
        <v>7984</v>
      </c>
      <c r="K1185" t="s">
        <v>496</v>
      </c>
      <c r="O1185">
        <v>0</v>
      </c>
      <c r="P1185">
        <v>37.367966199999998</v>
      </c>
      <c r="Q1185">
        <v>128.40613450000001</v>
      </c>
    </row>
    <row r="1186" spans="1:17" x14ac:dyDescent="0.3">
      <c r="A1186" t="s">
        <v>7985</v>
      </c>
      <c r="B1186" t="s">
        <v>7447</v>
      </c>
      <c r="C1186" t="s">
        <v>7986</v>
      </c>
      <c r="D1186" t="s">
        <v>7987</v>
      </c>
      <c r="E1186" t="str">
        <f>IF(Sheet2!C1186="강원", "강원도", IF(Sheet2!C1186="경기", "경기도", IF(Sheet2!C1186="경남", "경상남도", IF(Sheet2!C1186="경북", "경상북도", IF(Sheet2!C1186="광주", "광주광역시", IF(Sheet2!C1186="대구", "대구광역시", IF(Sheet2!C1186="대전", "대전광역시", IF(Sheet2!C1186="부산", "부산광역시",IF(Sheet2!C1186="서울", "서울특별시",  IF(Sheet2!C1186="세종", "세종특별자치시",  IF(Sheet2!C1186="울산", "울산광역시",IF(Sheet2!C1186="인천", "인천광역시", IF(Sheet2!C1186="전남", "전라남도", IF(Sheet2!C1186="전북", "전라북도",  IF(Sheet2!C1186="제주", "제주특별자치도", IF(Sheet2!C1186="충남", "충청남도", IF(Sheet2!C1186="충북", "충청북도", Sheet2!C1186)))))))))))))))))</f>
        <v>강원도</v>
      </c>
      <c r="F1186" t="str">
        <f>IFERROR(MID(Sheet2!B1186, FIND(" ", Sheet2!B1186) + 1, FIND(" ", Sheet2!B1186, FIND(" ", Sheet2!B1186) + 1) - FIND(" ", Sheet2!B1186) - 1), MID(Sheet2!B1186, FIND(" ", Sheet2!B1186) + 1, LEN(Sheet2!B1186) - FIND(" ", Sheet2!B1186)))</f>
        <v>평창군</v>
      </c>
      <c r="G1186" t="s">
        <v>32</v>
      </c>
      <c r="H1186" s="2" t="s">
        <v>78</v>
      </c>
      <c r="I1186" s="2">
        <v>10</v>
      </c>
      <c r="J1186" t="s">
        <v>7988</v>
      </c>
      <c r="K1186" t="s">
        <v>7916</v>
      </c>
      <c r="M1186" t="s">
        <v>7989</v>
      </c>
      <c r="O1186">
        <v>0</v>
      </c>
      <c r="P1186">
        <v>37.367966199999998</v>
      </c>
      <c r="Q1186">
        <v>128.40613450000001</v>
      </c>
    </row>
    <row r="1187" spans="1:17" x14ac:dyDescent="0.3">
      <c r="A1187" t="s">
        <v>7990</v>
      </c>
      <c r="B1187" t="s">
        <v>7447</v>
      </c>
      <c r="C1187" t="s">
        <v>7991</v>
      </c>
      <c r="D1187" t="s">
        <v>7992</v>
      </c>
      <c r="E1187" t="str">
        <f>IF(Sheet2!C1187="강원", "강원도", IF(Sheet2!C1187="경기", "경기도", IF(Sheet2!C1187="경남", "경상남도", IF(Sheet2!C1187="경북", "경상북도", IF(Sheet2!C1187="광주", "광주광역시", IF(Sheet2!C1187="대구", "대구광역시", IF(Sheet2!C1187="대전", "대전광역시", IF(Sheet2!C1187="부산", "부산광역시",IF(Sheet2!C1187="서울", "서울특별시",  IF(Sheet2!C1187="세종", "세종특별자치시",  IF(Sheet2!C1187="울산", "울산광역시",IF(Sheet2!C1187="인천", "인천광역시", IF(Sheet2!C1187="전남", "전라남도", IF(Sheet2!C1187="전북", "전라북도",  IF(Sheet2!C1187="제주", "제주특별자치도", IF(Sheet2!C1187="충남", "충청남도", IF(Sheet2!C1187="충북", "충청북도", Sheet2!C1187)))))))))))))))))</f>
        <v>강원도</v>
      </c>
      <c r="F1187" t="str">
        <f>IFERROR(MID(Sheet2!B1187, FIND(" ", Sheet2!B1187) + 1, FIND(" ", Sheet2!B1187, FIND(" ", Sheet2!B1187) + 1) - FIND(" ", Sheet2!B1187) - 1), MID(Sheet2!B1187, FIND(" ", Sheet2!B1187) + 1, LEN(Sheet2!B1187) - FIND(" ", Sheet2!B1187)))</f>
        <v>평창군</v>
      </c>
      <c r="G1187" t="s">
        <v>32</v>
      </c>
      <c r="H1187" s="2" t="s">
        <v>78</v>
      </c>
      <c r="I1187" s="2">
        <v>9.5</v>
      </c>
      <c r="J1187" t="s">
        <v>7993</v>
      </c>
      <c r="K1187" t="s">
        <v>80</v>
      </c>
      <c r="L1187" t="s">
        <v>4372</v>
      </c>
      <c r="M1187" t="s">
        <v>7994</v>
      </c>
      <c r="N1187" t="s">
        <v>7995</v>
      </c>
      <c r="O1187">
        <v>0</v>
      </c>
      <c r="P1187">
        <v>37.367966199999998</v>
      </c>
      <c r="Q1187">
        <v>128.40613450000001</v>
      </c>
    </row>
    <row r="1188" spans="1:17" x14ac:dyDescent="0.3">
      <c r="A1188" t="s">
        <v>7996</v>
      </c>
      <c r="B1188" t="s">
        <v>7447</v>
      </c>
      <c r="C1188" t="s">
        <v>7997</v>
      </c>
      <c r="D1188" t="s">
        <v>7998</v>
      </c>
      <c r="E1188" t="str">
        <f>IF(Sheet2!C1188="강원", "강원도", IF(Sheet2!C1188="경기", "경기도", IF(Sheet2!C1188="경남", "경상남도", IF(Sheet2!C1188="경북", "경상북도", IF(Sheet2!C1188="광주", "광주광역시", IF(Sheet2!C1188="대구", "대구광역시", IF(Sheet2!C1188="대전", "대전광역시", IF(Sheet2!C1188="부산", "부산광역시",IF(Sheet2!C1188="서울", "서울특별시",  IF(Sheet2!C1188="세종", "세종특별자치시",  IF(Sheet2!C1188="울산", "울산광역시",IF(Sheet2!C1188="인천", "인천광역시", IF(Sheet2!C1188="전남", "전라남도", IF(Sheet2!C1188="전북", "전라북도",  IF(Sheet2!C1188="제주", "제주특별자치도", IF(Sheet2!C1188="충남", "충청남도", IF(Sheet2!C1188="충북", "충청북도", Sheet2!C1188)))))))))))))))))</f>
        <v>강원도</v>
      </c>
      <c r="F1188" t="str">
        <f>IFERROR(MID(Sheet2!B1188, FIND(" ", Sheet2!B1188) + 1, FIND(" ", Sheet2!B1188, FIND(" ", Sheet2!B1188) + 1) - FIND(" ", Sheet2!B1188) - 1), MID(Sheet2!B1188, FIND(" ", Sheet2!B1188) + 1, LEN(Sheet2!B1188) - FIND(" ", Sheet2!B1188)))</f>
        <v>평창군</v>
      </c>
      <c r="G1188" t="s">
        <v>32</v>
      </c>
      <c r="H1188" s="2" t="s">
        <v>20</v>
      </c>
      <c r="I1188" s="2">
        <v>13</v>
      </c>
      <c r="J1188" t="s">
        <v>7999</v>
      </c>
      <c r="K1188" t="s">
        <v>7339</v>
      </c>
      <c r="L1188" t="s">
        <v>8000</v>
      </c>
      <c r="M1188" t="s">
        <v>8001</v>
      </c>
      <c r="N1188" t="s">
        <v>8002</v>
      </c>
      <c r="O1188">
        <v>0</v>
      </c>
      <c r="P1188">
        <v>37.367966199999998</v>
      </c>
      <c r="Q1188">
        <v>128.40613450000001</v>
      </c>
    </row>
    <row r="1189" spans="1:17" x14ac:dyDescent="0.3">
      <c r="A1189" t="s">
        <v>8003</v>
      </c>
      <c r="B1189" t="s">
        <v>7447</v>
      </c>
      <c r="C1189" t="s">
        <v>8004</v>
      </c>
      <c r="D1189" t="s">
        <v>8005</v>
      </c>
      <c r="E1189" t="str">
        <f>IF(Sheet2!C1189="강원", "강원도", IF(Sheet2!C1189="경기", "경기도", IF(Sheet2!C1189="경남", "경상남도", IF(Sheet2!C1189="경북", "경상북도", IF(Sheet2!C1189="광주", "광주광역시", IF(Sheet2!C1189="대구", "대구광역시", IF(Sheet2!C1189="대전", "대전광역시", IF(Sheet2!C1189="부산", "부산광역시",IF(Sheet2!C1189="서울", "서울특별시",  IF(Sheet2!C1189="세종", "세종특별자치시",  IF(Sheet2!C1189="울산", "울산광역시",IF(Sheet2!C1189="인천", "인천광역시", IF(Sheet2!C1189="전남", "전라남도", IF(Sheet2!C1189="전북", "전라북도",  IF(Sheet2!C1189="제주", "제주특별자치도", IF(Sheet2!C1189="충남", "충청남도", IF(Sheet2!C1189="충북", "충청북도", Sheet2!C1189)))))))))))))))))</f>
        <v>강원도</v>
      </c>
      <c r="F1189" t="str">
        <f>IFERROR(MID(Sheet2!B1189, FIND(" ", Sheet2!B1189) + 1, FIND(" ", Sheet2!B1189, FIND(" ", Sheet2!B1189) + 1) - FIND(" ", Sheet2!B1189) - 1), MID(Sheet2!B1189, FIND(" ", Sheet2!B1189) + 1, LEN(Sheet2!B1189) - FIND(" ", Sheet2!B1189)))</f>
        <v>평창군</v>
      </c>
      <c r="G1189" t="s">
        <v>19</v>
      </c>
      <c r="H1189" s="2" t="s">
        <v>78</v>
      </c>
      <c r="I1189" s="2">
        <v>5.7</v>
      </c>
      <c r="J1189" t="s">
        <v>8006</v>
      </c>
      <c r="K1189" t="s">
        <v>3465</v>
      </c>
      <c r="M1189" t="s">
        <v>8007</v>
      </c>
      <c r="N1189" t="s">
        <v>8008</v>
      </c>
      <c r="O1189">
        <v>0</v>
      </c>
      <c r="P1189">
        <v>37.367966199999998</v>
      </c>
      <c r="Q1189">
        <v>128.40613450000001</v>
      </c>
    </row>
    <row r="1190" spans="1:17" x14ac:dyDescent="0.3">
      <c r="A1190" t="s">
        <v>8009</v>
      </c>
      <c r="B1190" t="s">
        <v>7447</v>
      </c>
      <c r="C1190" t="s">
        <v>8010</v>
      </c>
      <c r="D1190" t="s">
        <v>8011</v>
      </c>
      <c r="E1190" t="str">
        <f>IF(Sheet2!C1190="강원", "강원도", IF(Sheet2!C1190="경기", "경기도", IF(Sheet2!C1190="경남", "경상남도", IF(Sheet2!C1190="경북", "경상북도", IF(Sheet2!C1190="광주", "광주광역시", IF(Sheet2!C1190="대구", "대구광역시", IF(Sheet2!C1190="대전", "대전광역시", IF(Sheet2!C1190="부산", "부산광역시",IF(Sheet2!C1190="서울", "서울특별시",  IF(Sheet2!C1190="세종", "세종특별자치시",  IF(Sheet2!C1190="울산", "울산광역시",IF(Sheet2!C1190="인천", "인천광역시", IF(Sheet2!C1190="전남", "전라남도", IF(Sheet2!C1190="전북", "전라북도",  IF(Sheet2!C1190="제주", "제주특별자치도", IF(Sheet2!C1190="충남", "충청남도", IF(Sheet2!C1190="충북", "충청북도", Sheet2!C1190)))))))))))))))))</f>
        <v>강원도</v>
      </c>
      <c r="F1190" t="str">
        <f>IFERROR(MID(Sheet2!B1190, FIND(" ", Sheet2!B1190) + 1, FIND(" ", Sheet2!B1190, FIND(" ", Sheet2!B1190) + 1) - FIND(" ", Sheet2!B1190) - 1), MID(Sheet2!B1190, FIND(" ", Sheet2!B1190) + 1, LEN(Sheet2!B1190) - FIND(" ", Sheet2!B1190)))</f>
        <v>평창군</v>
      </c>
      <c r="G1190" t="s">
        <v>19</v>
      </c>
      <c r="H1190" s="2" t="s">
        <v>78</v>
      </c>
      <c r="I1190" s="2" t="s">
        <v>8012</v>
      </c>
      <c r="J1190" t="s">
        <v>8013</v>
      </c>
      <c r="K1190" t="s">
        <v>8014</v>
      </c>
      <c r="O1190">
        <v>0</v>
      </c>
      <c r="P1190">
        <v>37.367966199999998</v>
      </c>
      <c r="Q1190">
        <v>128.40613450000001</v>
      </c>
    </row>
    <row r="1191" spans="1:17" x14ac:dyDescent="0.3">
      <c r="A1191" t="s">
        <v>8015</v>
      </c>
      <c r="B1191" t="s">
        <v>7447</v>
      </c>
      <c r="C1191" t="s">
        <v>591</v>
      </c>
      <c r="D1191" t="s">
        <v>8016</v>
      </c>
      <c r="E1191" t="str">
        <f>IF(Sheet2!C1191="강원", "강원도", IF(Sheet2!C1191="경기", "경기도", IF(Sheet2!C1191="경남", "경상남도", IF(Sheet2!C1191="경북", "경상북도", IF(Sheet2!C1191="광주", "광주광역시", IF(Sheet2!C1191="대구", "대구광역시", IF(Sheet2!C1191="대전", "대전광역시", IF(Sheet2!C1191="부산", "부산광역시",IF(Sheet2!C1191="서울", "서울특별시",  IF(Sheet2!C1191="세종", "세종특별자치시",  IF(Sheet2!C1191="울산", "울산광역시",IF(Sheet2!C1191="인천", "인천광역시", IF(Sheet2!C1191="전남", "전라남도", IF(Sheet2!C1191="전북", "전라북도",  IF(Sheet2!C1191="제주", "제주특별자치도", IF(Sheet2!C1191="충남", "충청남도", IF(Sheet2!C1191="충북", "충청북도", Sheet2!C1191)))))))))))))))))</f>
        <v>강원도</v>
      </c>
      <c r="F1191" t="str">
        <f>IFERROR(MID(Sheet2!B1191, FIND(" ", Sheet2!B1191) + 1, FIND(" ", Sheet2!B1191, FIND(" ", Sheet2!B1191) + 1) - FIND(" ", Sheet2!B1191) - 1), MID(Sheet2!B1191, FIND(" ", Sheet2!B1191) + 1, LEN(Sheet2!B1191) - FIND(" ", Sheet2!B1191)))</f>
        <v>평창군</v>
      </c>
      <c r="G1191" t="s">
        <v>19</v>
      </c>
      <c r="H1191" s="2" t="s">
        <v>33</v>
      </c>
      <c r="I1191" s="2" t="s">
        <v>8017</v>
      </c>
      <c r="J1191" t="s">
        <v>8018</v>
      </c>
      <c r="K1191" t="s">
        <v>7896</v>
      </c>
      <c r="O1191">
        <v>0</v>
      </c>
      <c r="P1191">
        <v>37.367966199999998</v>
      </c>
      <c r="Q1191">
        <v>128.40613450000001</v>
      </c>
    </row>
    <row r="1192" spans="1:17" x14ac:dyDescent="0.3">
      <c r="A1192" t="s">
        <v>8019</v>
      </c>
      <c r="B1192" t="s">
        <v>7447</v>
      </c>
      <c r="C1192" t="s">
        <v>8020</v>
      </c>
      <c r="D1192" t="s">
        <v>8021</v>
      </c>
      <c r="E1192" t="str">
        <f>IF(Sheet2!C1192="강원", "강원도", IF(Sheet2!C1192="경기", "경기도", IF(Sheet2!C1192="경남", "경상남도", IF(Sheet2!C1192="경북", "경상북도", IF(Sheet2!C1192="광주", "광주광역시", IF(Sheet2!C1192="대구", "대구광역시", IF(Sheet2!C1192="대전", "대전광역시", IF(Sheet2!C1192="부산", "부산광역시",IF(Sheet2!C1192="서울", "서울특별시",  IF(Sheet2!C1192="세종", "세종특별자치시",  IF(Sheet2!C1192="울산", "울산광역시",IF(Sheet2!C1192="인천", "인천광역시", IF(Sheet2!C1192="전남", "전라남도", IF(Sheet2!C1192="전북", "전라북도",  IF(Sheet2!C1192="제주", "제주특별자치도", IF(Sheet2!C1192="충남", "충청남도", IF(Sheet2!C1192="충북", "충청북도", Sheet2!C1192)))))))))))))))))</f>
        <v>강원도</v>
      </c>
      <c r="F1192" t="str">
        <f>IFERROR(MID(Sheet2!B1192, FIND(" ", Sheet2!B1192) + 1, FIND(" ", Sheet2!B1192, FIND(" ", Sheet2!B1192) + 1) - FIND(" ", Sheet2!B1192) - 1), MID(Sheet2!B1192, FIND(" ", Sheet2!B1192) + 1, LEN(Sheet2!B1192) - FIND(" ", Sheet2!B1192)))</f>
        <v>평창군</v>
      </c>
      <c r="G1192" t="s">
        <v>32</v>
      </c>
      <c r="H1192" s="2" t="s">
        <v>60</v>
      </c>
      <c r="I1192" s="2">
        <v>16</v>
      </c>
      <c r="J1192" t="s">
        <v>8022</v>
      </c>
      <c r="K1192" t="s">
        <v>4772</v>
      </c>
      <c r="O1192">
        <v>0</v>
      </c>
      <c r="P1192">
        <v>37.367966199999998</v>
      </c>
      <c r="Q1192">
        <v>128.40613450000001</v>
      </c>
    </row>
    <row r="1193" spans="1:17" x14ac:dyDescent="0.3">
      <c r="A1193" t="s">
        <v>8023</v>
      </c>
      <c r="B1193" t="s">
        <v>7447</v>
      </c>
      <c r="C1193" t="s">
        <v>8024</v>
      </c>
      <c r="D1193" t="s">
        <v>8025</v>
      </c>
      <c r="E1193" t="str">
        <f>IF(Sheet2!C1193="강원", "강원도", IF(Sheet2!C1193="경기", "경기도", IF(Sheet2!C1193="경남", "경상남도", IF(Sheet2!C1193="경북", "경상북도", IF(Sheet2!C1193="광주", "광주광역시", IF(Sheet2!C1193="대구", "대구광역시", IF(Sheet2!C1193="대전", "대전광역시", IF(Sheet2!C1193="부산", "부산광역시",IF(Sheet2!C1193="서울", "서울특별시",  IF(Sheet2!C1193="세종", "세종특별자치시",  IF(Sheet2!C1193="울산", "울산광역시",IF(Sheet2!C1193="인천", "인천광역시", IF(Sheet2!C1193="전남", "전라남도", IF(Sheet2!C1193="전북", "전라북도",  IF(Sheet2!C1193="제주", "제주특별자치도", IF(Sheet2!C1193="충남", "충청남도", IF(Sheet2!C1193="충북", "충청북도", Sheet2!C1193)))))))))))))))))</f>
        <v>강원도</v>
      </c>
      <c r="F1193" t="str">
        <f>IFERROR(MID(Sheet2!B1193, FIND(" ", Sheet2!B1193) + 1, FIND(" ", Sheet2!B1193, FIND(" ", Sheet2!B1193) + 1) - FIND(" ", Sheet2!B1193) - 1), MID(Sheet2!B1193, FIND(" ", Sheet2!B1193) + 1, LEN(Sheet2!B1193) - FIND(" ", Sheet2!B1193)))</f>
        <v>평창군</v>
      </c>
      <c r="G1193" t="s">
        <v>1811</v>
      </c>
      <c r="H1193" s="2" t="s">
        <v>20</v>
      </c>
      <c r="I1193" s="2">
        <v>12.2</v>
      </c>
      <c r="J1193" t="s">
        <v>8026</v>
      </c>
      <c r="K1193" t="s">
        <v>71</v>
      </c>
      <c r="L1193" t="s">
        <v>8027</v>
      </c>
      <c r="M1193" t="s">
        <v>8027</v>
      </c>
      <c r="O1193">
        <v>0</v>
      </c>
      <c r="P1193">
        <v>37.367966199999998</v>
      </c>
      <c r="Q1193">
        <v>128.40613450000001</v>
      </c>
    </row>
    <row r="1194" spans="1:17" x14ac:dyDescent="0.3">
      <c r="A1194" t="s">
        <v>8028</v>
      </c>
      <c r="B1194" t="s">
        <v>7447</v>
      </c>
      <c r="C1194" t="s">
        <v>8029</v>
      </c>
      <c r="D1194" t="s">
        <v>8030</v>
      </c>
      <c r="E1194" t="str">
        <f>IF(Sheet2!C1194="강원", "강원도", IF(Sheet2!C1194="경기", "경기도", IF(Sheet2!C1194="경남", "경상남도", IF(Sheet2!C1194="경북", "경상북도", IF(Sheet2!C1194="광주", "광주광역시", IF(Sheet2!C1194="대구", "대구광역시", IF(Sheet2!C1194="대전", "대전광역시", IF(Sheet2!C1194="부산", "부산광역시",IF(Sheet2!C1194="서울", "서울특별시",  IF(Sheet2!C1194="세종", "세종특별자치시",  IF(Sheet2!C1194="울산", "울산광역시",IF(Sheet2!C1194="인천", "인천광역시", IF(Sheet2!C1194="전남", "전라남도", IF(Sheet2!C1194="전북", "전라북도",  IF(Sheet2!C1194="제주", "제주특별자치도", IF(Sheet2!C1194="충남", "충청남도", IF(Sheet2!C1194="충북", "충청북도", Sheet2!C1194)))))))))))))))))</f>
        <v>강원도</v>
      </c>
      <c r="F1194" t="str">
        <f>IFERROR(MID(Sheet2!B1194, FIND(" ", Sheet2!B1194) + 1, FIND(" ", Sheet2!B1194, FIND(" ", Sheet2!B1194) + 1) - FIND(" ", Sheet2!B1194) - 1), MID(Sheet2!B1194, FIND(" ", Sheet2!B1194) + 1, LEN(Sheet2!B1194) - FIND(" ", Sheet2!B1194)))</f>
        <v>평창군</v>
      </c>
      <c r="G1194" t="s">
        <v>32</v>
      </c>
      <c r="H1194" s="2" t="s">
        <v>78</v>
      </c>
      <c r="I1194" s="2">
        <v>9</v>
      </c>
      <c r="J1194" t="s">
        <v>8031</v>
      </c>
      <c r="K1194" t="s">
        <v>386</v>
      </c>
      <c r="L1194" t="s">
        <v>159</v>
      </c>
      <c r="M1194" t="s">
        <v>138</v>
      </c>
      <c r="N1194" t="s">
        <v>2504</v>
      </c>
      <c r="O1194">
        <v>0</v>
      </c>
      <c r="P1194">
        <v>37.367966199999998</v>
      </c>
      <c r="Q1194">
        <v>128.40613450000001</v>
      </c>
    </row>
    <row r="1195" spans="1:17" x14ac:dyDescent="0.3">
      <c r="A1195" t="s">
        <v>8032</v>
      </c>
      <c r="B1195" t="s">
        <v>7447</v>
      </c>
      <c r="C1195" t="s">
        <v>8033</v>
      </c>
      <c r="D1195" t="s">
        <v>8034</v>
      </c>
      <c r="E1195" t="str">
        <f>IF(Sheet2!C1195="강원", "강원도", IF(Sheet2!C1195="경기", "경기도", IF(Sheet2!C1195="경남", "경상남도", IF(Sheet2!C1195="경북", "경상북도", IF(Sheet2!C1195="광주", "광주광역시", IF(Sheet2!C1195="대구", "대구광역시", IF(Sheet2!C1195="대전", "대전광역시", IF(Sheet2!C1195="부산", "부산광역시",IF(Sheet2!C1195="서울", "서울특별시",  IF(Sheet2!C1195="세종", "세종특별자치시",  IF(Sheet2!C1195="울산", "울산광역시",IF(Sheet2!C1195="인천", "인천광역시", IF(Sheet2!C1195="전남", "전라남도", IF(Sheet2!C1195="전북", "전라북도",  IF(Sheet2!C1195="제주", "제주특별자치도", IF(Sheet2!C1195="충남", "충청남도", IF(Sheet2!C1195="충북", "충청북도", Sheet2!C1195)))))))))))))))))</f>
        <v>강원도</v>
      </c>
      <c r="F1195" t="str">
        <f>IFERROR(MID(Sheet2!B1195, FIND(" ", Sheet2!B1195) + 1, FIND(" ", Sheet2!B1195, FIND(" ", Sheet2!B1195) + 1) - FIND(" ", Sheet2!B1195) - 1), MID(Sheet2!B1195, FIND(" ", Sheet2!B1195) + 1, LEN(Sheet2!B1195) - FIND(" ", Sheet2!B1195)))</f>
        <v>평창군</v>
      </c>
      <c r="G1195" t="s">
        <v>32</v>
      </c>
      <c r="H1195" s="2" t="s">
        <v>20</v>
      </c>
      <c r="I1195" s="2" t="s">
        <v>7959</v>
      </c>
      <c r="J1195" t="s">
        <v>8035</v>
      </c>
      <c r="K1195" t="s">
        <v>4688</v>
      </c>
      <c r="M1195" t="s">
        <v>7922</v>
      </c>
      <c r="N1195" t="s">
        <v>7923</v>
      </c>
      <c r="O1195">
        <v>0</v>
      </c>
      <c r="P1195">
        <v>37.367966199999998</v>
      </c>
      <c r="Q1195">
        <v>128.40613450000001</v>
      </c>
    </row>
    <row r="1196" spans="1:17" x14ac:dyDescent="0.3">
      <c r="A1196" t="s">
        <v>8036</v>
      </c>
      <c r="B1196" t="s">
        <v>7447</v>
      </c>
      <c r="C1196" t="s">
        <v>8037</v>
      </c>
      <c r="D1196" t="s">
        <v>8038</v>
      </c>
      <c r="E1196" t="str">
        <f>IF(Sheet2!C1196="강원", "강원도", IF(Sheet2!C1196="경기", "경기도", IF(Sheet2!C1196="경남", "경상남도", IF(Sheet2!C1196="경북", "경상북도", IF(Sheet2!C1196="광주", "광주광역시", IF(Sheet2!C1196="대구", "대구광역시", IF(Sheet2!C1196="대전", "대전광역시", IF(Sheet2!C1196="부산", "부산광역시",IF(Sheet2!C1196="서울", "서울특별시",  IF(Sheet2!C1196="세종", "세종특별자치시",  IF(Sheet2!C1196="울산", "울산광역시",IF(Sheet2!C1196="인천", "인천광역시", IF(Sheet2!C1196="전남", "전라남도", IF(Sheet2!C1196="전북", "전라북도",  IF(Sheet2!C1196="제주", "제주특별자치도", IF(Sheet2!C1196="충남", "충청남도", IF(Sheet2!C1196="충북", "충청북도", Sheet2!C1196)))))))))))))))))</f>
        <v>강원도</v>
      </c>
      <c r="F1196" t="str">
        <f>IFERROR(MID(Sheet2!B1196, FIND(" ", Sheet2!B1196) + 1, FIND(" ", Sheet2!B1196, FIND(" ", Sheet2!B1196) + 1) - FIND(" ", Sheet2!B1196) - 1), MID(Sheet2!B1196, FIND(" ", Sheet2!B1196) + 1, LEN(Sheet2!B1196) - FIND(" ", Sheet2!B1196)))</f>
        <v>평창군</v>
      </c>
      <c r="G1196" t="s">
        <v>32</v>
      </c>
      <c r="H1196" s="2" t="s">
        <v>20</v>
      </c>
      <c r="I1196" s="2">
        <v>12</v>
      </c>
      <c r="J1196" t="s">
        <v>8039</v>
      </c>
      <c r="K1196" t="s">
        <v>1678</v>
      </c>
      <c r="L1196" t="s">
        <v>159</v>
      </c>
      <c r="M1196" t="s">
        <v>138</v>
      </c>
      <c r="N1196" t="s">
        <v>5209</v>
      </c>
      <c r="O1196">
        <v>0</v>
      </c>
      <c r="P1196">
        <v>37.367966199999998</v>
      </c>
      <c r="Q1196">
        <v>128.40613450000001</v>
      </c>
    </row>
    <row r="1197" spans="1:17" x14ac:dyDescent="0.3">
      <c r="A1197" t="s">
        <v>8040</v>
      </c>
      <c r="B1197" t="s">
        <v>7447</v>
      </c>
      <c r="C1197" t="s">
        <v>8041</v>
      </c>
      <c r="D1197" t="s">
        <v>8042</v>
      </c>
      <c r="E1197" t="str">
        <f>IF(Sheet2!C1197="강원", "강원도", IF(Sheet2!C1197="경기", "경기도", IF(Sheet2!C1197="경남", "경상남도", IF(Sheet2!C1197="경북", "경상북도", IF(Sheet2!C1197="광주", "광주광역시", IF(Sheet2!C1197="대구", "대구광역시", IF(Sheet2!C1197="대전", "대전광역시", IF(Sheet2!C1197="부산", "부산광역시",IF(Sheet2!C1197="서울", "서울특별시",  IF(Sheet2!C1197="세종", "세종특별자치시",  IF(Sheet2!C1197="울산", "울산광역시",IF(Sheet2!C1197="인천", "인천광역시", IF(Sheet2!C1197="전남", "전라남도", IF(Sheet2!C1197="전북", "전라북도",  IF(Sheet2!C1197="제주", "제주특별자치도", IF(Sheet2!C1197="충남", "충청남도", IF(Sheet2!C1197="충북", "충청북도", Sheet2!C1197)))))))))))))))))</f>
        <v>강원도</v>
      </c>
      <c r="F1197" t="str">
        <f>IFERROR(MID(Sheet2!B1197, FIND(" ", Sheet2!B1197) + 1, FIND(" ", Sheet2!B1197, FIND(" ", Sheet2!B1197) + 1) - FIND(" ", Sheet2!B1197) - 1), MID(Sheet2!B1197, FIND(" ", Sheet2!B1197) + 1, LEN(Sheet2!B1197) - FIND(" ", Sheet2!B1197)))</f>
        <v>평창군</v>
      </c>
      <c r="G1197" t="s">
        <v>19</v>
      </c>
      <c r="H1197" s="2" t="s">
        <v>33</v>
      </c>
      <c r="I1197" s="2" t="s">
        <v>8043</v>
      </c>
      <c r="J1197" t="s">
        <v>8044</v>
      </c>
      <c r="K1197" t="s">
        <v>3490</v>
      </c>
      <c r="L1197" t="s">
        <v>6224</v>
      </c>
      <c r="M1197" t="s">
        <v>6225</v>
      </c>
      <c r="N1197" t="s">
        <v>6226</v>
      </c>
      <c r="O1197">
        <v>0</v>
      </c>
      <c r="P1197">
        <v>37.367966199999998</v>
      </c>
      <c r="Q1197">
        <v>128.40613450000001</v>
      </c>
    </row>
    <row r="1198" spans="1:17" x14ac:dyDescent="0.3">
      <c r="A1198" t="s">
        <v>8045</v>
      </c>
      <c r="B1198" t="s">
        <v>7447</v>
      </c>
      <c r="C1198" t="s">
        <v>8046</v>
      </c>
      <c r="D1198" t="s">
        <v>8047</v>
      </c>
      <c r="E1198" t="str">
        <f>IF(Sheet2!C1198="강원", "강원도", IF(Sheet2!C1198="경기", "경기도", IF(Sheet2!C1198="경남", "경상남도", IF(Sheet2!C1198="경북", "경상북도", IF(Sheet2!C1198="광주", "광주광역시", IF(Sheet2!C1198="대구", "대구광역시", IF(Sheet2!C1198="대전", "대전광역시", IF(Sheet2!C1198="부산", "부산광역시",IF(Sheet2!C1198="서울", "서울특별시",  IF(Sheet2!C1198="세종", "세종특별자치시",  IF(Sheet2!C1198="울산", "울산광역시",IF(Sheet2!C1198="인천", "인천광역시", IF(Sheet2!C1198="전남", "전라남도", IF(Sheet2!C1198="전북", "전라북도",  IF(Sheet2!C1198="제주", "제주특별자치도", IF(Sheet2!C1198="충남", "충청남도", IF(Sheet2!C1198="충북", "충청북도", Sheet2!C1198)))))))))))))))))</f>
        <v>강원도</v>
      </c>
      <c r="F1198" t="str">
        <f>IFERROR(MID(Sheet2!B1198, FIND(" ", Sheet2!B1198) + 1, FIND(" ", Sheet2!B1198, FIND(" ", Sheet2!B1198) + 1) - FIND(" ", Sheet2!B1198) - 1), MID(Sheet2!B1198, FIND(" ", Sheet2!B1198) + 1, LEN(Sheet2!B1198) - FIND(" ", Sheet2!B1198)))</f>
        <v>평창군</v>
      </c>
      <c r="G1198" t="s">
        <v>32</v>
      </c>
      <c r="H1198" s="2" t="s">
        <v>20</v>
      </c>
      <c r="I1198" s="2">
        <v>12</v>
      </c>
      <c r="J1198" t="s">
        <v>8048</v>
      </c>
      <c r="K1198" t="s">
        <v>8049</v>
      </c>
      <c r="M1198" t="s">
        <v>8050</v>
      </c>
      <c r="N1198" t="s">
        <v>8051</v>
      </c>
      <c r="O1198">
        <v>0</v>
      </c>
      <c r="P1198">
        <v>37.367966199999998</v>
      </c>
      <c r="Q1198">
        <v>128.40613450000001</v>
      </c>
    </row>
    <row r="1199" spans="1:17" x14ac:dyDescent="0.3">
      <c r="A1199" t="s">
        <v>8052</v>
      </c>
      <c r="B1199" t="s">
        <v>7447</v>
      </c>
      <c r="C1199" t="s">
        <v>8053</v>
      </c>
      <c r="D1199" t="s">
        <v>8054</v>
      </c>
      <c r="E1199" t="str">
        <f>IF(Sheet2!C1199="강원", "강원도", IF(Sheet2!C1199="경기", "경기도", IF(Sheet2!C1199="경남", "경상남도", IF(Sheet2!C1199="경북", "경상북도", IF(Sheet2!C1199="광주", "광주광역시", IF(Sheet2!C1199="대구", "대구광역시", IF(Sheet2!C1199="대전", "대전광역시", IF(Sheet2!C1199="부산", "부산광역시",IF(Sheet2!C1199="서울", "서울특별시",  IF(Sheet2!C1199="세종", "세종특별자치시",  IF(Sheet2!C1199="울산", "울산광역시",IF(Sheet2!C1199="인천", "인천광역시", IF(Sheet2!C1199="전남", "전라남도", IF(Sheet2!C1199="전북", "전라북도",  IF(Sheet2!C1199="제주", "제주특별자치도", IF(Sheet2!C1199="충남", "충청남도", IF(Sheet2!C1199="충북", "충청북도", Sheet2!C1199)))))))))))))))))</f>
        <v>강원도</v>
      </c>
      <c r="F1199" t="str">
        <f>IFERROR(MID(Sheet2!B1199, FIND(" ", Sheet2!B1199) + 1, FIND(" ", Sheet2!B1199, FIND(" ", Sheet2!B1199) + 1) - FIND(" ", Sheet2!B1199) - 1), MID(Sheet2!B1199, FIND(" ", Sheet2!B1199) + 1, LEN(Sheet2!B1199) - FIND(" ", Sheet2!B1199)))</f>
        <v>평창군</v>
      </c>
      <c r="G1199" t="s">
        <v>32</v>
      </c>
      <c r="H1199" s="2" t="s">
        <v>78</v>
      </c>
      <c r="I1199" s="2" t="s">
        <v>8055</v>
      </c>
      <c r="J1199" t="s">
        <v>8056</v>
      </c>
      <c r="K1199" t="s">
        <v>3470</v>
      </c>
      <c r="O1199">
        <v>0</v>
      </c>
      <c r="P1199">
        <v>37.367966199999998</v>
      </c>
      <c r="Q1199">
        <v>128.40613450000001</v>
      </c>
    </row>
    <row r="1200" spans="1:17" x14ac:dyDescent="0.3">
      <c r="A1200" t="s">
        <v>8057</v>
      </c>
      <c r="B1200" t="s">
        <v>7447</v>
      </c>
      <c r="C1200" t="s">
        <v>8058</v>
      </c>
      <c r="D1200" t="s">
        <v>8059</v>
      </c>
      <c r="E1200" t="str">
        <f>IF(Sheet2!C1200="강원", "강원도", IF(Sheet2!C1200="경기", "경기도", IF(Sheet2!C1200="경남", "경상남도", IF(Sheet2!C1200="경북", "경상북도", IF(Sheet2!C1200="광주", "광주광역시", IF(Sheet2!C1200="대구", "대구광역시", IF(Sheet2!C1200="대전", "대전광역시", IF(Sheet2!C1200="부산", "부산광역시",IF(Sheet2!C1200="서울", "서울특별시",  IF(Sheet2!C1200="세종", "세종특별자치시",  IF(Sheet2!C1200="울산", "울산광역시",IF(Sheet2!C1200="인천", "인천광역시", IF(Sheet2!C1200="전남", "전라남도", IF(Sheet2!C1200="전북", "전라북도",  IF(Sheet2!C1200="제주", "제주특별자치도", IF(Sheet2!C1200="충남", "충청남도", IF(Sheet2!C1200="충북", "충청북도", Sheet2!C1200)))))))))))))))))</f>
        <v>강원도</v>
      </c>
      <c r="F1200" t="str">
        <f>IFERROR(MID(Sheet2!B1200, FIND(" ", Sheet2!B1200) + 1, FIND(" ", Sheet2!B1200, FIND(" ", Sheet2!B1200) + 1) - FIND(" ", Sheet2!B1200) - 1), MID(Sheet2!B1200, FIND(" ", Sheet2!B1200) + 1, LEN(Sheet2!B1200) - FIND(" ", Sheet2!B1200)))</f>
        <v>평창군</v>
      </c>
      <c r="G1200" t="s">
        <v>1811</v>
      </c>
      <c r="H1200" s="2" t="s">
        <v>78</v>
      </c>
      <c r="I1200" s="2" t="s">
        <v>8060</v>
      </c>
      <c r="J1200" t="s">
        <v>8061</v>
      </c>
      <c r="K1200" t="s">
        <v>431</v>
      </c>
      <c r="M1200" t="s">
        <v>8062</v>
      </c>
      <c r="N1200" t="s">
        <v>8063</v>
      </c>
      <c r="O1200">
        <v>0</v>
      </c>
      <c r="P1200">
        <v>37.367966199999998</v>
      </c>
      <c r="Q1200">
        <v>128.40613450000001</v>
      </c>
    </row>
    <row r="1201" spans="1:17" x14ac:dyDescent="0.3">
      <c r="A1201" t="s">
        <v>8064</v>
      </c>
      <c r="B1201" t="s">
        <v>7447</v>
      </c>
      <c r="C1201" t="s">
        <v>8065</v>
      </c>
      <c r="D1201" t="s">
        <v>457</v>
      </c>
      <c r="E1201" t="str">
        <f>IF(Sheet2!C1201="강원", "강원도", IF(Sheet2!C1201="경기", "경기도", IF(Sheet2!C1201="경남", "경상남도", IF(Sheet2!C1201="경북", "경상북도", IF(Sheet2!C1201="광주", "광주광역시", IF(Sheet2!C1201="대구", "대구광역시", IF(Sheet2!C1201="대전", "대전광역시", IF(Sheet2!C1201="부산", "부산광역시",IF(Sheet2!C1201="서울", "서울특별시",  IF(Sheet2!C1201="세종", "세종특별자치시",  IF(Sheet2!C1201="울산", "울산광역시",IF(Sheet2!C1201="인천", "인천광역시", IF(Sheet2!C1201="전남", "전라남도", IF(Sheet2!C1201="전북", "전라북도",  IF(Sheet2!C1201="제주", "제주특별자치도", IF(Sheet2!C1201="충남", "충청남도", IF(Sheet2!C1201="충북", "충청북도", Sheet2!C1201)))))))))))))))))</f>
        <v>강원도</v>
      </c>
      <c r="F1201" t="str">
        <f>IFERROR(MID(Sheet2!B1201, FIND(" ", Sheet2!B1201) + 1, FIND(" ", Sheet2!B1201, FIND(" ", Sheet2!B1201) + 1) - FIND(" ", Sheet2!B1201) - 1), MID(Sheet2!B1201, FIND(" ", Sheet2!B1201) + 1, LEN(Sheet2!B1201) - FIND(" ", Sheet2!B1201)))</f>
        <v>평창군</v>
      </c>
      <c r="G1201" t="s">
        <v>339</v>
      </c>
      <c r="H1201" s="2" t="s">
        <v>20</v>
      </c>
      <c r="I1201" s="2" t="s">
        <v>8066</v>
      </c>
      <c r="J1201" t="s">
        <v>8067</v>
      </c>
      <c r="K1201" t="s">
        <v>80</v>
      </c>
      <c r="L1201" t="s">
        <v>459</v>
      </c>
      <c r="M1201" t="s">
        <v>8068</v>
      </c>
      <c r="N1201" t="s">
        <v>461</v>
      </c>
      <c r="O1201">
        <v>0</v>
      </c>
      <c r="P1201">
        <v>37.367966199999998</v>
      </c>
      <c r="Q1201">
        <v>128.40613450000001</v>
      </c>
    </row>
    <row r="1202" spans="1:17" x14ac:dyDescent="0.3">
      <c r="A1202" t="s">
        <v>8069</v>
      </c>
      <c r="B1202" t="s">
        <v>4465</v>
      </c>
      <c r="C1202" t="s">
        <v>8070</v>
      </c>
      <c r="D1202" t="s">
        <v>8071</v>
      </c>
      <c r="E1202" t="str">
        <f>IF(Sheet2!C1202="강원", "강원도", IF(Sheet2!C1202="경기", "경기도", IF(Sheet2!C1202="경남", "경상남도", IF(Sheet2!C1202="경북", "경상북도", IF(Sheet2!C1202="광주", "광주광역시", IF(Sheet2!C1202="대구", "대구광역시", IF(Sheet2!C1202="대전", "대전광역시", IF(Sheet2!C1202="부산", "부산광역시",IF(Sheet2!C1202="서울", "서울특별시",  IF(Sheet2!C1202="세종", "세종특별자치시",  IF(Sheet2!C1202="울산", "울산광역시",IF(Sheet2!C1202="인천", "인천광역시", IF(Sheet2!C1202="전남", "전라남도", IF(Sheet2!C1202="전북", "전라북도",  IF(Sheet2!C1202="제주", "제주특별자치도", IF(Sheet2!C1202="충남", "충청남도", IF(Sheet2!C1202="충북", "충청북도", Sheet2!C1202)))))))))))))))))</f>
        <v>제주특별자치도</v>
      </c>
      <c r="F1202" t="str">
        <f>IFERROR(MID(Sheet2!B1202, FIND(" ", Sheet2!B1202) + 1, FIND(" ", Sheet2!B1202, FIND(" ", Sheet2!B1202) + 1) - FIND(" ", Sheet2!B1202) - 1), MID(Sheet2!B1202, FIND(" ", Sheet2!B1202) + 1, LEN(Sheet2!B1202) - FIND(" ", Sheet2!B1202)))</f>
        <v>서귀포시</v>
      </c>
      <c r="G1202" t="s">
        <v>32</v>
      </c>
      <c r="H1202" s="2" t="s">
        <v>20</v>
      </c>
      <c r="I1202" s="2">
        <v>10.3</v>
      </c>
      <c r="J1202" t="s">
        <v>8072</v>
      </c>
      <c r="K1202" t="s">
        <v>298</v>
      </c>
      <c r="L1202" t="s">
        <v>138</v>
      </c>
      <c r="M1202" t="s">
        <v>8073</v>
      </c>
      <c r="N1202" t="s">
        <v>138</v>
      </c>
      <c r="O1202" t="s">
        <v>4471</v>
      </c>
      <c r="P1202">
        <v>33.394581299999999</v>
      </c>
      <c r="Q1202">
        <v>126.74190400000001</v>
      </c>
    </row>
    <row r="1203" spans="1:17" x14ac:dyDescent="0.3">
      <c r="A1203" t="s">
        <v>8074</v>
      </c>
      <c r="B1203" t="s">
        <v>47</v>
      </c>
      <c r="C1203" t="s">
        <v>8075</v>
      </c>
      <c r="D1203" t="s">
        <v>8076</v>
      </c>
      <c r="E1203" t="str">
        <f>IF(Sheet2!C1203="강원", "강원도", IF(Sheet2!C1203="경기", "경기도", IF(Sheet2!C1203="경남", "경상남도", IF(Sheet2!C1203="경북", "경상북도", IF(Sheet2!C1203="광주", "광주광역시", IF(Sheet2!C1203="대구", "대구광역시", IF(Sheet2!C1203="대전", "대전광역시", IF(Sheet2!C1203="부산", "부산광역시",IF(Sheet2!C1203="서울", "서울특별시",  IF(Sheet2!C1203="세종", "세종특별자치시",  IF(Sheet2!C1203="울산", "울산광역시",IF(Sheet2!C1203="인천", "인천광역시", IF(Sheet2!C1203="전남", "전라남도", IF(Sheet2!C1203="전북", "전라북도",  IF(Sheet2!C1203="제주", "제주특별자치도", IF(Sheet2!C1203="충남", "충청남도", IF(Sheet2!C1203="충북", "충청북도", Sheet2!C1203)))))))))))))))))</f>
        <v>충청남도</v>
      </c>
      <c r="F1203" t="str">
        <f>IFERROR(MID(Sheet2!B1203, FIND(" ", Sheet2!B1203) + 1, FIND(" ", Sheet2!B1203, FIND(" ", Sheet2!B1203) + 1) - FIND(" ", Sheet2!B1203) - 1), MID(Sheet2!B1203, FIND(" ", Sheet2!B1203) + 1, LEN(Sheet2!B1203) - FIND(" ", Sheet2!B1203)))</f>
        <v>서산시</v>
      </c>
      <c r="G1203" t="s">
        <v>32</v>
      </c>
      <c r="H1203" s="2" t="s">
        <v>20</v>
      </c>
      <c r="I1203" s="2">
        <v>10.7</v>
      </c>
      <c r="K1203" t="s">
        <v>8049</v>
      </c>
      <c r="L1203" t="s">
        <v>8077</v>
      </c>
      <c r="M1203" t="s">
        <v>8078</v>
      </c>
      <c r="N1203" t="s">
        <v>8079</v>
      </c>
      <c r="O1203" t="s">
        <v>55</v>
      </c>
      <c r="P1203">
        <v>36.714944199999998</v>
      </c>
      <c r="Q1203">
        <v>126.6309012</v>
      </c>
    </row>
    <row r="1204" spans="1:17" x14ac:dyDescent="0.3">
      <c r="A1204" t="s">
        <v>8080</v>
      </c>
      <c r="B1204" t="s">
        <v>47</v>
      </c>
      <c r="C1204" t="s">
        <v>8081</v>
      </c>
      <c r="D1204" t="s">
        <v>8082</v>
      </c>
      <c r="E1204" t="str">
        <f>IF(Sheet2!C1204="강원", "강원도", IF(Sheet2!C1204="경기", "경기도", IF(Sheet2!C1204="경남", "경상남도", IF(Sheet2!C1204="경북", "경상북도", IF(Sheet2!C1204="광주", "광주광역시", IF(Sheet2!C1204="대구", "대구광역시", IF(Sheet2!C1204="대전", "대전광역시", IF(Sheet2!C1204="부산", "부산광역시",IF(Sheet2!C1204="서울", "서울특별시",  IF(Sheet2!C1204="세종", "세종특별자치시",  IF(Sheet2!C1204="울산", "울산광역시",IF(Sheet2!C1204="인천", "인천광역시", IF(Sheet2!C1204="전남", "전라남도", IF(Sheet2!C1204="전북", "전라북도",  IF(Sheet2!C1204="제주", "제주특별자치도", IF(Sheet2!C1204="충남", "충청남도", IF(Sheet2!C1204="충북", "충청북도", Sheet2!C1204)))))))))))))))))</f>
        <v>충청남도</v>
      </c>
      <c r="F1204" t="str">
        <f>IFERROR(MID(Sheet2!B1204, FIND(" ", Sheet2!B1204) + 1, FIND(" ", Sheet2!B1204, FIND(" ", Sheet2!B1204) + 1) - FIND(" ", Sheet2!B1204) - 1), MID(Sheet2!B1204, FIND(" ", Sheet2!B1204) + 1, LEN(Sheet2!B1204) - FIND(" ", Sheet2!B1204)))</f>
        <v>서산시</v>
      </c>
      <c r="G1204" t="s">
        <v>32</v>
      </c>
      <c r="H1204" s="2" t="s">
        <v>20</v>
      </c>
      <c r="I1204" s="2">
        <v>10.6</v>
      </c>
      <c r="K1204" t="s">
        <v>8049</v>
      </c>
      <c r="L1204" t="s">
        <v>362</v>
      </c>
      <c r="M1204" t="s">
        <v>8083</v>
      </c>
      <c r="N1204" t="s">
        <v>8084</v>
      </c>
      <c r="O1204" t="s">
        <v>55</v>
      </c>
      <c r="P1204">
        <v>36.714944199999998</v>
      </c>
      <c r="Q1204">
        <v>126.6309012</v>
      </c>
    </row>
    <row r="1205" spans="1:17" x14ac:dyDescent="0.3">
      <c r="A1205" t="s">
        <v>8085</v>
      </c>
      <c r="B1205" t="s">
        <v>47</v>
      </c>
      <c r="C1205" t="s">
        <v>8086</v>
      </c>
      <c r="D1205" t="s">
        <v>8087</v>
      </c>
      <c r="E1205" t="str">
        <f>IF(Sheet2!C1205="강원", "강원도", IF(Sheet2!C1205="경기", "경기도", IF(Sheet2!C1205="경남", "경상남도", IF(Sheet2!C1205="경북", "경상북도", IF(Sheet2!C1205="광주", "광주광역시", IF(Sheet2!C1205="대구", "대구광역시", IF(Sheet2!C1205="대전", "대전광역시", IF(Sheet2!C1205="부산", "부산광역시",IF(Sheet2!C1205="서울", "서울특별시",  IF(Sheet2!C1205="세종", "세종특별자치시",  IF(Sheet2!C1205="울산", "울산광역시",IF(Sheet2!C1205="인천", "인천광역시", IF(Sheet2!C1205="전남", "전라남도", IF(Sheet2!C1205="전북", "전라북도",  IF(Sheet2!C1205="제주", "제주특별자치도", IF(Sheet2!C1205="충남", "충청남도", IF(Sheet2!C1205="충북", "충청북도", Sheet2!C1205)))))))))))))))))</f>
        <v>충청남도</v>
      </c>
      <c r="F1205" t="str">
        <f>IFERROR(MID(Sheet2!B1205, FIND(" ", Sheet2!B1205) + 1, FIND(" ", Sheet2!B1205, FIND(" ", Sheet2!B1205) + 1) - FIND(" ", Sheet2!B1205) - 1), MID(Sheet2!B1205, FIND(" ", Sheet2!B1205) + 1, LEN(Sheet2!B1205) - FIND(" ", Sheet2!B1205)))</f>
        <v>예산군</v>
      </c>
      <c r="G1205" t="s">
        <v>32</v>
      </c>
      <c r="H1205" s="2" t="s">
        <v>78</v>
      </c>
      <c r="I1205" s="2">
        <v>9</v>
      </c>
      <c r="K1205" t="s">
        <v>137</v>
      </c>
      <c r="L1205" t="s">
        <v>8088</v>
      </c>
      <c r="M1205" t="s">
        <v>8088</v>
      </c>
      <c r="N1205" t="s">
        <v>8089</v>
      </c>
      <c r="O1205" t="s">
        <v>55</v>
      </c>
      <c r="P1205">
        <v>36.714944199999998</v>
      </c>
      <c r="Q1205">
        <v>126.6309012</v>
      </c>
    </row>
    <row r="1206" spans="1:17" x14ac:dyDescent="0.3">
      <c r="A1206" t="s">
        <v>8090</v>
      </c>
      <c r="B1206" t="s">
        <v>47</v>
      </c>
      <c r="C1206" t="s">
        <v>8091</v>
      </c>
      <c r="D1206" t="s">
        <v>8092</v>
      </c>
      <c r="E1206" t="str">
        <f>IF(Sheet2!C1206="강원", "강원도", IF(Sheet2!C1206="경기", "경기도", IF(Sheet2!C1206="경남", "경상남도", IF(Sheet2!C1206="경북", "경상북도", IF(Sheet2!C1206="광주", "광주광역시", IF(Sheet2!C1206="대구", "대구광역시", IF(Sheet2!C1206="대전", "대전광역시", IF(Sheet2!C1206="부산", "부산광역시",IF(Sheet2!C1206="서울", "서울특별시",  IF(Sheet2!C1206="세종", "세종특별자치시",  IF(Sheet2!C1206="울산", "울산광역시",IF(Sheet2!C1206="인천", "인천광역시", IF(Sheet2!C1206="전남", "전라남도", IF(Sheet2!C1206="전북", "전라북도",  IF(Sheet2!C1206="제주", "제주특별자치도", IF(Sheet2!C1206="충남", "충청남도", IF(Sheet2!C1206="충북", "충청북도", Sheet2!C1206)))))))))))))))))</f>
        <v>충청남도</v>
      </c>
      <c r="F1206" t="str">
        <f>IFERROR(MID(Sheet2!B1206, FIND(" ", Sheet2!B1206) + 1, FIND(" ", Sheet2!B1206, FIND(" ", Sheet2!B1206) + 1) - FIND(" ", Sheet2!B1206) - 1), MID(Sheet2!B1206, FIND(" ", Sheet2!B1206) + 1, LEN(Sheet2!B1206) - FIND(" ", Sheet2!B1206)))</f>
        <v>예산군</v>
      </c>
      <c r="G1206" t="s">
        <v>32</v>
      </c>
      <c r="H1206" s="2" t="s">
        <v>20</v>
      </c>
      <c r="I1206" s="2">
        <v>12.3</v>
      </c>
      <c r="K1206" t="s">
        <v>137</v>
      </c>
      <c r="L1206" t="s">
        <v>8093</v>
      </c>
      <c r="M1206" t="s">
        <v>8093</v>
      </c>
      <c r="N1206" t="s">
        <v>8094</v>
      </c>
      <c r="O1206" t="s">
        <v>55</v>
      </c>
      <c r="P1206">
        <v>36.714944199999998</v>
      </c>
      <c r="Q1206">
        <v>126.6309012</v>
      </c>
    </row>
    <row r="1207" spans="1:17" x14ac:dyDescent="0.3">
      <c r="A1207" t="s">
        <v>8095</v>
      </c>
      <c r="B1207" t="s">
        <v>47</v>
      </c>
      <c r="C1207" t="s">
        <v>8096</v>
      </c>
      <c r="D1207" t="s">
        <v>8097</v>
      </c>
      <c r="E1207" t="str">
        <f>IF(Sheet2!C1207="강원", "강원도", IF(Sheet2!C1207="경기", "경기도", IF(Sheet2!C1207="경남", "경상남도", IF(Sheet2!C1207="경북", "경상북도", IF(Sheet2!C1207="광주", "광주광역시", IF(Sheet2!C1207="대구", "대구광역시", IF(Sheet2!C1207="대전", "대전광역시", IF(Sheet2!C1207="부산", "부산광역시",IF(Sheet2!C1207="서울", "서울특별시",  IF(Sheet2!C1207="세종", "세종특별자치시",  IF(Sheet2!C1207="울산", "울산광역시",IF(Sheet2!C1207="인천", "인천광역시", IF(Sheet2!C1207="전남", "전라남도", IF(Sheet2!C1207="전북", "전라북도",  IF(Sheet2!C1207="제주", "제주특별자치도", IF(Sheet2!C1207="충남", "충청남도", IF(Sheet2!C1207="충북", "충청북도", Sheet2!C1207)))))))))))))))))</f>
        <v>충청남도</v>
      </c>
      <c r="F1207" t="str">
        <f>IFERROR(MID(Sheet2!B1207, FIND(" ", Sheet2!B1207) + 1, FIND(" ", Sheet2!B1207, FIND(" ", Sheet2!B1207) + 1) - FIND(" ", Sheet2!B1207) - 1), MID(Sheet2!B1207, FIND(" ", Sheet2!B1207) + 1, LEN(Sheet2!B1207) - FIND(" ", Sheet2!B1207)))</f>
        <v>예산군</v>
      </c>
      <c r="G1207" t="s">
        <v>32</v>
      </c>
      <c r="H1207" s="2" t="s">
        <v>60</v>
      </c>
      <c r="I1207" s="2">
        <v>15.8</v>
      </c>
      <c r="K1207" t="s">
        <v>393</v>
      </c>
      <c r="L1207" t="s">
        <v>8098</v>
      </c>
      <c r="M1207" t="s">
        <v>8099</v>
      </c>
      <c r="N1207" t="s">
        <v>8100</v>
      </c>
      <c r="O1207" t="s">
        <v>55</v>
      </c>
      <c r="P1207">
        <v>36.714944199999998</v>
      </c>
      <c r="Q1207">
        <v>126.6309012</v>
      </c>
    </row>
    <row r="1208" spans="1:17" x14ac:dyDescent="0.3">
      <c r="A1208" t="s">
        <v>8101</v>
      </c>
      <c r="B1208" t="s">
        <v>47</v>
      </c>
      <c r="C1208" t="s">
        <v>8102</v>
      </c>
      <c r="D1208" t="s">
        <v>8103</v>
      </c>
      <c r="E1208" t="str">
        <f>IF(Sheet2!C1208="강원", "강원도", IF(Sheet2!C1208="경기", "경기도", IF(Sheet2!C1208="경남", "경상남도", IF(Sheet2!C1208="경북", "경상북도", IF(Sheet2!C1208="광주", "광주광역시", IF(Sheet2!C1208="대구", "대구광역시", IF(Sheet2!C1208="대전", "대전광역시", IF(Sheet2!C1208="부산", "부산광역시",IF(Sheet2!C1208="서울", "서울특별시",  IF(Sheet2!C1208="세종", "세종특별자치시",  IF(Sheet2!C1208="울산", "울산광역시",IF(Sheet2!C1208="인천", "인천광역시", IF(Sheet2!C1208="전남", "전라남도", IF(Sheet2!C1208="전북", "전라북도",  IF(Sheet2!C1208="제주", "제주특별자치도", IF(Sheet2!C1208="충남", "충청남도", IF(Sheet2!C1208="충북", "충청북도", Sheet2!C1208)))))))))))))))))</f>
        <v>충청남도</v>
      </c>
      <c r="F1208" t="str">
        <f>IFERROR(MID(Sheet2!B1208, FIND(" ", Sheet2!B1208) + 1, FIND(" ", Sheet2!B1208, FIND(" ", Sheet2!B1208) + 1) - FIND(" ", Sheet2!B1208) - 1), MID(Sheet2!B1208, FIND(" ", Sheet2!B1208) + 1, LEN(Sheet2!B1208) - FIND(" ", Sheet2!B1208)))</f>
        <v>예산군</v>
      </c>
      <c r="G1208" t="s">
        <v>32</v>
      </c>
      <c r="H1208" s="2" t="s">
        <v>60</v>
      </c>
      <c r="I1208" s="2">
        <v>15.5</v>
      </c>
      <c r="K1208" t="s">
        <v>2319</v>
      </c>
      <c r="L1208" t="s">
        <v>8104</v>
      </c>
      <c r="M1208" t="s">
        <v>8105</v>
      </c>
      <c r="N1208" t="s">
        <v>8106</v>
      </c>
      <c r="O1208" t="s">
        <v>55</v>
      </c>
      <c r="P1208">
        <v>36.714944199999998</v>
      </c>
      <c r="Q1208">
        <v>126.6309012</v>
      </c>
    </row>
    <row r="1209" spans="1:17" x14ac:dyDescent="0.3">
      <c r="A1209" t="s">
        <v>8107</v>
      </c>
      <c r="B1209" t="s">
        <v>5615</v>
      </c>
      <c r="C1209" t="s">
        <v>8108</v>
      </c>
      <c r="D1209" t="s">
        <v>8109</v>
      </c>
      <c r="E1209" t="str">
        <f>IF(Sheet2!C1209="강원", "강원도", IF(Sheet2!C1209="경기", "경기도", IF(Sheet2!C1209="경남", "경상남도", IF(Sheet2!C1209="경북", "경상북도", IF(Sheet2!C1209="광주", "광주광역시", IF(Sheet2!C1209="대구", "대구광역시", IF(Sheet2!C1209="대전", "대전광역시", IF(Sheet2!C1209="부산", "부산광역시",IF(Sheet2!C1209="서울", "서울특별시",  IF(Sheet2!C1209="세종", "세종특별자치시",  IF(Sheet2!C1209="울산", "울산광역시",IF(Sheet2!C1209="인천", "인천광역시", IF(Sheet2!C1209="전남", "전라남도", IF(Sheet2!C1209="전북", "전라북도",  IF(Sheet2!C1209="제주", "제주특별자치도", IF(Sheet2!C1209="충남", "충청남도", IF(Sheet2!C1209="충북", "충청북도", Sheet2!C1209)))))))))))))))))</f>
        <v>충청남도</v>
      </c>
      <c r="F1209" t="str">
        <f>IFERROR(MID(Sheet2!B1209, FIND(" ", Sheet2!B1209) + 1, FIND(" ", Sheet2!B1209, FIND(" ", Sheet2!B1209) + 1) - FIND(" ", Sheet2!B1209) - 1), MID(Sheet2!B1209, FIND(" ", Sheet2!B1209) + 1, LEN(Sheet2!B1209) - FIND(" ", Sheet2!B1209)))</f>
        <v>태안군</v>
      </c>
      <c r="G1209" t="s">
        <v>19</v>
      </c>
      <c r="H1209" s="2" t="s">
        <v>33</v>
      </c>
      <c r="I1209" s="2">
        <v>1</v>
      </c>
      <c r="J1209" t="s">
        <v>8110</v>
      </c>
      <c r="K1209" t="s">
        <v>8111</v>
      </c>
      <c r="M1209" t="s">
        <v>8112</v>
      </c>
      <c r="O1209" t="s">
        <v>5622</v>
      </c>
      <c r="P1209">
        <v>36.5841566</v>
      </c>
      <c r="Q1209">
        <v>126.31322400000001</v>
      </c>
    </row>
    <row r="1210" spans="1:17" x14ac:dyDescent="0.3">
      <c r="A1210" t="s">
        <v>8113</v>
      </c>
      <c r="B1210" t="s">
        <v>1248</v>
      </c>
      <c r="C1210" t="s">
        <v>8114</v>
      </c>
      <c r="D1210" t="s">
        <v>8115</v>
      </c>
      <c r="E1210" t="str">
        <f>IF(Sheet2!C1210="강원", "강원도", IF(Sheet2!C1210="경기", "경기도", IF(Sheet2!C1210="경남", "경상남도", IF(Sheet2!C1210="경북", "경상북도", IF(Sheet2!C1210="광주", "광주광역시", IF(Sheet2!C1210="대구", "대구광역시", IF(Sheet2!C1210="대전", "대전광역시", IF(Sheet2!C1210="부산", "부산광역시",IF(Sheet2!C1210="서울", "서울특별시",  IF(Sheet2!C1210="세종", "세종특별자치시",  IF(Sheet2!C1210="울산", "울산광역시",IF(Sheet2!C1210="인천", "인천광역시", IF(Sheet2!C1210="전남", "전라남도", IF(Sheet2!C1210="전북", "전라북도",  IF(Sheet2!C1210="제주", "제주특별자치도", IF(Sheet2!C1210="충남", "충청남도", IF(Sheet2!C1210="충북", "충청북도", Sheet2!C1210)))))))))))))))))</f>
        <v>서울특별시</v>
      </c>
      <c r="F1210" t="str">
        <f>IFERROR(MID(Sheet2!B1210, FIND(" ", Sheet2!B1210) + 1, FIND(" ", Sheet2!B1210, FIND(" ", Sheet2!B1210) + 1) - FIND(" ", Sheet2!B1210) - 1), MID(Sheet2!B1210, FIND(" ", Sheet2!B1210) + 1, LEN(Sheet2!B1210) - FIND(" ", Sheet2!B1210)))</f>
        <v>중구</v>
      </c>
      <c r="G1210" t="s">
        <v>32</v>
      </c>
      <c r="H1210" s="2" t="s">
        <v>33</v>
      </c>
      <c r="I1210" s="2">
        <v>3.4</v>
      </c>
      <c r="J1210" t="s">
        <v>8116</v>
      </c>
      <c r="K1210" t="s">
        <v>35</v>
      </c>
      <c r="L1210" t="s">
        <v>8117</v>
      </c>
      <c r="M1210" t="s">
        <v>8118</v>
      </c>
      <c r="N1210" t="s">
        <v>8119</v>
      </c>
      <c r="O1210" t="s">
        <v>1253</v>
      </c>
      <c r="P1210">
        <v>37.554340000000003</v>
      </c>
      <c r="Q1210">
        <v>126.9939838</v>
      </c>
    </row>
    <row r="1211" spans="1:17" x14ac:dyDescent="0.3">
      <c r="A1211" t="s">
        <v>8120</v>
      </c>
      <c r="B1211" t="s">
        <v>1615</v>
      </c>
      <c r="C1211" t="s">
        <v>8121</v>
      </c>
      <c r="D1211" t="s">
        <v>8122</v>
      </c>
      <c r="E1211" t="str">
        <f>IF(Sheet2!C1211="강원", "강원도", IF(Sheet2!C1211="경기", "경기도", IF(Sheet2!C1211="경남", "경상남도", IF(Sheet2!C1211="경북", "경상북도", IF(Sheet2!C1211="광주", "광주광역시", IF(Sheet2!C1211="대구", "대구광역시", IF(Sheet2!C1211="대전", "대전광역시", IF(Sheet2!C1211="부산", "부산광역시",IF(Sheet2!C1211="서울", "서울특별시",  IF(Sheet2!C1211="세종", "세종특별자치시",  IF(Sheet2!C1211="울산", "울산광역시",IF(Sheet2!C1211="인천", "인천광역시", IF(Sheet2!C1211="전남", "전라남도", IF(Sheet2!C1211="전북", "전라북도",  IF(Sheet2!C1211="제주", "제주특별자치도", IF(Sheet2!C1211="충남", "충청남도", IF(Sheet2!C1211="충북", "충청북도", Sheet2!C1211)))))))))))))))))</f>
        <v>전라남도</v>
      </c>
      <c r="F1211" t="str">
        <f>IFERROR(MID(Sheet2!B1211, FIND(" ", Sheet2!B1211) + 1, FIND(" ", Sheet2!B1211, FIND(" ", Sheet2!B1211) + 1) - FIND(" ", Sheet2!B1211) - 1), MID(Sheet2!B1211, FIND(" ", Sheet2!B1211) + 1, LEN(Sheet2!B1211) - FIND(" ", Sheet2!B1211)))</f>
        <v>담양군</v>
      </c>
      <c r="G1211" t="s">
        <v>19</v>
      </c>
      <c r="H1211" s="2" t="s">
        <v>33</v>
      </c>
      <c r="I1211" s="2">
        <v>3.3</v>
      </c>
      <c r="J1211" t="s">
        <v>8123</v>
      </c>
      <c r="K1211" t="s">
        <v>594</v>
      </c>
      <c r="M1211" t="s">
        <v>8124</v>
      </c>
      <c r="N1211" t="s">
        <v>8125</v>
      </c>
      <c r="O1211" t="s">
        <v>1623</v>
      </c>
      <c r="P1211">
        <v>35.385814199999999</v>
      </c>
      <c r="Q1211">
        <v>127.0153955</v>
      </c>
    </row>
    <row r="1212" spans="1:17" x14ac:dyDescent="0.3">
      <c r="A1212" t="s">
        <v>8126</v>
      </c>
      <c r="B1212" t="s">
        <v>8127</v>
      </c>
      <c r="C1212" t="s">
        <v>8128</v>
      </c>
      <c r="D1212" t="s">
        <v>8129</v>
      </c>
      <c r="E1212" t="str">
        <f>IF(Sheet2!C1212="강원", "강원도", IF(Sheet2!C1212="경기", "경기도", IF(Sheet2!C1212="경남", "경상남도", IF(Sheet2!C1212="경북", "경상북도", IF(Sheet2!C1212="광주", "광주광역시", IF(Sheet2!C1212="대구", "대구광역시", IF(Sheet2!C1212="대전", "대전광역시", IF(Sheet2!C1212="부산", "부산광역시",IF(Sheet2!C1212="서울", "서울특별시",  IF(Sheet2!C1212="세종", "세종특별자치시",  IF(Sheet2!C1212="울산", "울산광역시",IF(Sheet2!C1212="인천", "인천광역시", IF(Sheet2!C1212="전남", "전라남도", IF(Sheet2!C1212="전북", "전라북도",  IF(Sheet2!C1212="제주", "제주특별자치도", IF(Sheet2!C1212="충남", "충청남도", IF(Sheet2!C1212="충북", "충청북도", Sheet2!C1212)))))))))))))))))</f>
        <v>경기도</v>
      </c>
      <c r="F1212" t="str">
        <f>IFERROR(MID(Sheet2!B1212, FIND(" ", Sheet2!B1212) + 1, FIND(" ", Sheet2!B1212, FIND(" ", Sheet2!B1212) + 1) - FIND(" ", Sheet2!B1212) - 1), MID(Sheet2!B1212, FIND(" ", Sheet2!B1212) + 1, LEN(Sheet2!B1212) - FIND(" ", Sheet2!B1212)))</f>
        <v>고양시</v>
      </c>
      <c r="G1212" t="s">
        <v>339</v>
      </c>
      <c r="H1212" s="2" t="s">
        <v>78</v>
      </c>
      <c r="I1212" s="2">
        <v>7.6</v>
      </c>
      <c r="J1212" t="s">
        <v>8130</v>
      </c>
      <c r="K1212" t="s">
        <v>122</v>
      </c>
      <c r="L1212" t="s">
        <v>8131</v>
      </c>
      <c r="M1212" t="s">
        <v>8131</v>
      </c>
      <c r="N1212" t="s">
        <v>8132</v>
      </c>
      <c r="O1212" t="s">
        <v>8133</v>
      </c>
      <c r="P1212">
        <v>37.677808300000002</v>
      </c>
      <c r="Q1212">
        <v>126.8873983</v>
      </c>
    </row>
    <row r="1213" spans="1:17" x14ac:dyDescent="0.3">
      <c r="A1213" t="s">
        <v>8134</v>
      </c>
      <c r="B1213" t="s">
        <v>8127</v>
      </c>
      <c r="C1213" t="s">
        <v>8135</v>
      </c>
      <c r="D1213" t="s">
        <v>8136</v>
      </c>
      <c r="E1213" t="str">
        <f>IF(Sheet2!C1213="강원", "강원도", IF(Sheet2!C1213="경기", "경기도", IF(Sheet2!C1213="경남", "경상남도", IF(Sheet2!C1213="경북", "경상북도", IF(Sheet2!C1213="광주", "광주광역시", IF(Sheet2!C1213="대구", "대구광역시", IF(Sheet2!C1213="대전", "대전광역시", IF(Sheet2!C1213="부산", "부산광역시",IF(Sheet2!C1213="서울", "서울특별시",  IF(Sheet2!C1213="세종", "세종특별자치시",  IF(Sheet2!C1213="울산", "울산광역시",IF(Sheet2!C1213="인천", "인천광역시", IF(Sheet2!C1213="전남", "전라남도", IF(Sheet2!C1213="전북", "전라북도",  IF(Sheet2!C1213="제주", "제주특별자치도", IF(Sheet2!C1213="충남", "충청남도", IF(Sheet2!C1213="충북", "충청북도", Sheet2!C1213)))))))))))))))))</f>
        <v>경기도</v>
      </c>
      <c r="F1213" t="str">
        <f>IFERROR(MID(Sheet2!B1213, FIND(" ", Sheet2!B1213) + 1, FIND(" ", Sheet2!B1213, FIND(" ", Sheet2!B1213) + 1) - FIND(" ", Sheet2!B1213) - 1), MID(Sheet2!B1213, FIND(" ", Sheet2!B1213) + 1, LEN(Sheet2!B1213) - FIND(" ", Sheet2!B1213)))</f>
        <v>고양시</v>
      </c>
      <c r="G1213" t="s">
        <v>32</v>
      </c>
      <c r="H1213" s="2" t="s">
        <v>78</v>
      </c>
      <c r="I1213" s="2">
        <v>6.2</v>
      </c>
      <c r="J1213" t="s">
        <v>8137</v>
      </c>
      <c r="K1213" t="s">
        <v>122</v>
      </c>
      <c r="L1213" t="s">
        <v>8138</v>
      </c>
      <c r="M1213" t="s">
        <v>8139</v>
      </c>
      <c r="N1213" t="s">
        <v>8140</v>
      </c>
      <c r="O1213" t="s">
        <v>8133</v>
      </c>
      <c r="P1213">
        <v>37.677808300000002</v>
      </c>
      <c r="Q1213">
        <v>126.8873983</v>
      </c>
    </row>
    <row r="1214" spans="1:17" x14ac:dyDescent="0.3">
      <c r="A1214" t="s">
        <v>8141</v>
      </c>
      <c r="B1214" t="s">
        <v>8142</v>
      </c>
      <c r="C1214" t="s">
        <v>8143</v>
      </c>
      <c r="D1214" t="s">
        <v>8144</v>
      </c>
      <c r="E1214" t="str">
        <f>IF(Sheet2!C1214="강원", "강원도", IF(Sheet2!C1214="경기", "경기도", IF(Sheet2!C1214="경남", "경상남도", IF(Sheet2!C1214="경북", "경상북도", IF(Sheet2!C1214="광주", "광주광역시", IF(Sheet2!C1214="대구", "대구광역시", IF(Sheet2!C1214="대전", "대전광역시", IF(Sheet2!C1214="부산", "부산광역시",IF(Sheet2!C1214="서울", "서울특별시",  IF(Sheet2!C1214="세종", "세종특별자치시",  IF(Sheet2!C1214="울산", "울산광역시",IF(Sheet2!C1214="인천", "인천광역시", IF(Sheet2!C1214="전남", "전라남도", IF(Sheet2!C1214="전북", "전라북도",  IF(Sheet2!C1214="제주", "제주특별자치도", IF(Sheet2!C1214="충남", "충청남도", IF(Sheet2!C1214="충북", "충청북도", Sheet2!C1214)))))))))))))))))</f>
        <v>광주광역시</v>
      </c>
      <c r="F1214" t="str">
        <f>IFERROR(MID(Sheet2!B1214, FIND(" ", Sheet2!B1214) + 1, FIND(" ", Sheet2!B1214, FIND(" ", Sheet2!B1214) + 1) - FIND(" ", Sheet2!B1214) - 1), MID(Sheet2!B1214, FIND(" ", Sheet2!B1214) + 1, LEN(Sheet2!B1214) - FIND(" ", Sheet2!B1214)))</f>
        <v>서구</v>
      </c>
      <c r="G1214" t="s">
        <v>32</v>
      </c>
      <c r="H1214" s="2" t="s">
        <v>33</v>
      </c>
      <c r="I1214" s="2">
        <v>3.6</v>
      </c>
      <c r="J1214" t="s">
        <v>8145</v>
      </c>
      <c r="K1214" t="s">
        <v>122</v>
      </c>
      <c r="L1214" t="s">
        <v>8146</v>
      </c>
      <c r="M1214" t="s">
        <v>8147</v>
      </c>
      <c r="N1214" t="s">
        <v>138</v>
      </c>
      <c r="O1214" t="s">
        <v>8148</v>
      </c>
      <c r="P1214">
        <v>35.113305400000002</v>
      </c>
      <c r="Q1214">
        <v>126.83515970000001</v>
      </c>
    </row>
    <row r="1215" spans="1:17" x14ac:dyDescent="0.3">
      <c r="A1215" t="s">
        <v>8149</v>
      </c>
      <c r="B1215" t="s">
        <v>8150</v>
      </c>
      <c r="C1215" t="s">
        <v>8150</v>
      </c>
      <c r="D1215" t="s">
        <v>8151</v>
      </c>
      <c r="E1215" t="str">
        <f>IF(Sheet2!C1215="강원", "강원도", IF(Sheet2!C1215="경기", "경기도", IF(Sheet2!C1215="경남", "경상남도", IF(Sheet2!C1215="경북", "경상북도", IF(Sheet2!C1215="광주", "광주광역시", IF(Sheet2!C1215="대구", "대구광역시", IF(Sheet2!C1215="대전", "대전광역시", IF(Sheet2!C1215="부산", "부산광역시",IF(Sheet2!C1215="서울", "서울특별시",  IF(Sheet2!C1215="세종", "세종특별자치시",  IF(Sheet2!C1215="울산", "울산광역시",IF(Sheet2!C1215="인천", "인천광역시", IF(Sheet2!C1215="전남", "전라남도", IF(Sheet2!C1215="전북", "전라북도",  IF(Sheet2!C1215="제주", "제주특별자치도", IF(Sheet2!C1215="충남", "충청남도", IF(Sheet2!C1215="충북", "충청북도", Sheet2!C1215)))))))))))))))))</f>
        <v>대구광역시</v>
      </c>
      <c r="F1215" t="str">
        <f>IFERROR(MID(Sheet2!B1215, FIND(" ", Sheet2!B1215) + 1, FIND(" ", Sheet2!B1215, FIND(" ", Sheet2!B1215) + 1) - FIND(" ", Sheet2!B1215) - 1), MID(Sheet2!B1215, FIND(" ", Sheet2!B1215) + 1, LEN(Sheet2!B1215) - FIND(" ", Sheet2!B1215)))</f>
        <v>달성군</v>
      </c>
      <c r="G1215" t="s">
        <v>32</v>
      </c>
      <c r="H1215" s="2" t="s">
        <v>60</v>
      </c>
      <c r="I1215" s="2">
        <v>19</v>
      </c>
      <c r="J1215" t="s">
        <v>8152</v>
      </c>
      <c r="K1215" t="s">
        <v>2576</v>
      </c>
      <c r="L1215" t="s">
        <v>138</v>
      </c>
      <c r="M1215" t="s">
        <v>8153</v>
      </c>
      <c r="N1215" t="s">
        <v>8154</v>
      </c>
      <c r="O1215" t="s">
        <v>327</v>
      </c>
      <c r="P1215">
        <v>35.855695599999997</v>
      </c>
      <c r="Q1215">
        <v>128.3996334</v>
      </c>
    </row>
    <row r="1216" spans="1:17" x14ac:dyDescent="0.3">
      <c r="A1216" t="s">
        <v>8155</v>
      </c>
      <c r="B1216" t="s">
        <v>8156</v>
      </c>
      <c r="C1216" t="s">
        <v>8156</v>
      </c>
      <c r="D1216" t="s">
        <v>8157</v>
      </c>
      <c r="E1216" t="str">
        <f>IF(Sheet2!C1216="강원", "강원도", IF(Sheet2!C1216="경기", "경기도", IF(Sheet2!C1216="경남", "경상남도", IF(Sheet2!C1216="경북", "경상북도", IF(Sheet2!C1216="광주", "광주광역시", IF(Sheet2!C1216="대구", "대구광역시", IF(Sheet2!C1216="대전", "대전광역시", IF(Sheet2!C1216="부산", "부산광역시",IF(Sheet2!C1216="서울", "서울특별시",  IF(Sheet2!C1216="세종", "세종특별자치시",  IF(Sheet2!C1216="울산", "울산광역시",IF(Sheet2!C1216="인천", "인천광역시", IF(Sheet2!C1216="전남", "전라남도", IF(Sheet2!C1216="전북", "전라북도",  IF(Sheet2!C1216="제주", "제주특별자치도", IF(Sheet2!C1216="충남", "충청남도", IF(Sheet2!C1216="충북", "충청북도", Sheet2!C1216)))))))))))))))))</f>
        <v>대구광역시</v>
      </c>
      <c r="F1216" t="str">
        <f>IFERROR(MID(Sheet2!B1216, FIND(" ", Sheet2!B1216) + 1, FIND(" ", Sheet2!B1216, FIND(" ", Sheet2!B1216) + 1) - FIND(" ", Sheet2!B1216) - 1), MID(Sheet2!B1216, FIND(" ", Sheet2!B1216) + 1, LEN(Sheet2!B1216) - FIND(" ", Sheet2!B1216)))</f>
        <v>달성군</v>
      </c>
      <c r="G1216" t="s">
        <v>32</v>
      </c>
      <c r="H1216" s="2" t="s">
        <v>50</v>
      </c>
      <c r="I1216" s="2">
        <v>22</v>
      </c>
      <c r="J1216" t="s">
        <v>8158</v>
      </c>
      <c r="K1216" t="s">
        <v>315</v>
      </c>
      <c r="L1216" t="s">
        <v>4801</v>
      </c>
      <c r="M1216" t="s">
        <v>8159</v>
      </c>
      <c r="N1216" t="s">
        <v>8160</v>
      </c>
      <c r="O1216" t="s">
        <v>8161</v>
      </c>
      <c r="P1216">
        <v>35.772036499999999</v>
      </c>
      <c r="Q1216">
        <v>128.4932254</v>
      </c>
    </row>
    <row r="1217" spans="1:17" x14ac:dyDescent="0.3">
      <c r="A1217" t="s">
        <v>8162</v>
      </c>
      <c r="B1217" t="s">
        <v>8127</v>
      </c>
      <c r="C1217" t="s">
        <v>8163</v>
      </c>
      <c r="D1217" t="s">
        <v>8164</v>
      </c>
      <c r="E1217" t="str">
        <f>IF(Sheet2!C1217="강원", "강원도", IF(Sheet2!C1217="경기", "경기도", IF(Sheet2!C1217="경남", "경상남도", IF(Sheet2!C1217="경북", "경상북도", IF(Sheet2!C1217="광주", "광주광역시", IF(Sheet2!C1217="대구", "대구광역시", IF(Sheet2!C1217="대전", "대전광역시", IF(Sheet2!C1217="부산", "부산광역시",IF(Sheet2!C1217="서울", "서울특별시",  IF(Sheet2!C1217="세종", "세종특별자치시",  IF(Sheet2!C1217="울산", "울산광역시",IF(Sheet2!C1217="인천", "인천광역시", IF(Sheet2!C1217="전남", "전라남도", IF(Sheet2!C1217="전북", "전라북도",  IF(Sheet2!C1217="제주", "제주특별자치도", IF(Sheet2!C1217="충남", "충청남도", IF(Sheet2!C1217="충북", "충청북도", Sheet2!C1217)))))))))))))))))</f>
        <v>경기도</v>
      </c>
      <c r="F1217" t="str">
        <f>IFERROR(MID(Sheet2!B1217, FIND(" ", Sheet2!B1217) + 1, FIND(" ", Sheet2!B1217, FIND(" ", Sheet2!B1217) + 1) - FIND(" ", Sheet2!B1217) - 1), MID(Sheet2!B1217, FIND(" ", Sheet2!B1217) + 1, LEN(Sheet2!B1217) - FIND(" ", Sheet2!B1217)))</f>
        <v>파주시</v>
      </c>
      <c r="G1217" t="s">
        <v>32</v>
      </c>
      <c r="H1217" s="2" t="s">
        <v>20</v>
      </c>
      <c r="I1217" s="2">
        <v>14</v>
      </c>
      <c r="J1217" t="s">
        <v>8165</v>
      </c>
      <c r="K1217" t="s">
        <v>401</v>
      </c>
      <c r="L1217" t="s">
        <v>8166</v>
      </c>
      <c r="M1217" t="s">
        <v>8166</v>
      </c>
      <c r="N1217" t="s">
        <v>8167</v>
      </c>
      <c r="O1217" t="s">
        <v>8133</v>
      </c>
      <c r="P1217">
        <v>37.677808300000002</v>
      </c>
      <c r="Q1217">
        <v>126.8873983</v>
      </c>
    </row>
    <row r="1218" spans="1:17" x14ac:dyDescent="0.3">
      <c r="A1218" t="s">
        <v>8168</v>
      </c>
      <c r="B1218" t="s">
        <v>8127</v>
      </c>
      <c r="C1218" t="s">
        <v>8169</v>
      </c>
      <c r="D1218" t="s">
        <v>8170</v>
      </c>
      <c r="E1218" t="str">
        <f>IF(Sheet2!C1218="강원", "강원도", IF(Sheet2!C1218="경기", "경기도", IF(Sheet2!C1218="경남", "경상남도", IF(Sheet2!C1218="경북", "경상북도", IF(Sheet2!C1218="광주", "광주광역시", IF(Sheet2!C1218="대구", "대구광역시", IF(Sheet2!C1218="대전", "대전광역시", IF(Sheet2!C1218="부산", "부산광역시",IF(Sheet2!C1218="서울", "서울특별시",  IF(Sheet2!C1218="세종", "세종특별자치시",  IF(Sheet2!C1218="울산", "울산광역시",IF(Sheet2!C1218="인천", "인천광역시", IF(Sheet2!C1218="전남", "전라남도", IF(Sheet2!C1218="전북", "전라북도",  IF(Sheet2!C1218="제주", "제주특별자치도", IF(Sheet2!C1218="충남", "충청남도", IF(Sheet2!C1218="충북", "충청북도", Sheet2!C1218)))))))))))))))))</f>
        <v>경기도</v>
      </c>
      <c r="F1218" t="str">
        <f>IFERROR(MID(Sheet2!B1218, FIND(" ", Sheet2!B1218) + 1, FIND(" ", Sheet2!B1218, FIND(" ", Sheet2!B1218) + 1) - FIND(" ", Sheet2!B1218) - 1), MID(Sheet2!B1218, FIND(" ", Sheet2!B1218) + 1, LEN(Sheet2!B1218) - FIND(" ", Sheet2!B1218)))</f>
        <v>파주시</v>
      </c>
      <c r="G1218" t="s">
        <v>128</v>
      </c>
      <c r="H1218" s="2" t="s">
        <v>20</v>
      </c>
      <c r="I1218" s="2">
        <v>11.6</v>
      </c>
      <c r="J1218" t="s">
        <v>8171</v>
      </c>
      <c r="K1218" t="s">
        <v>87</v>
      </c>
      <c r="L1218" t="s">
        <v>8172</v>
      </c>
      <c r="M1218" t="s">
        <v>8173</v>
      </c>
      <c r="N1218" t="s">
        <v>8174</v>
      </c>
      <c r="O1218" t="s">
        <v>8133</v>
      </c>
      <c r="P1218">
        <v>37.677808300000002</v>
      </c>
      <c r="Q1218">
        <v>126.8873983</v>
      </c>
    </row>
    <row r="1219" spans="1:17" x14ac:dyDescent="0.3">
      <c r="A1219" t="s">
        <v>8175</v>
      </c>
      <c r="B1219" t="s">
        <v>8127</v>
      </c>
      <c r="C1219" t="s">
        <v>8176</v>
      </c>
      <c r="D1219" t="s">
        <v>8177</v>
      </c>
      <c r="E1219" t="str">
        <f>IF(Sheet2!C1219="강원", "강원도", IF(Sheet2!C1219="경기", "경기도", IF(Sheet2!C1219="경남", "경상남도", IF(Sheet2!C1219="경북", "경상북도", IF(Sheet2!C1219="광주", "광주광역시", IF(Sheet2!C1219="대구", "대구광역시", IF(Sheet2!C1219="대전", "대전광역시", IF(Sheet2!C1219="부산", "부산광역시",IF(Sheet2!C1219="서울", "서울특별시",  IF(Sheet2!C1219="세종", "세종특별자치시",  IF(Sheet2!C1219="울산", "울산광역시",IF(Sheet2!C1219="인천", "인천광역시", IF(Sheet2!C1219="전남", "전라남도", IF(Sheet2!C1219="전북", "전라북도",  IF(Sheet2!C1219="제주", "제주특별자치도", IF(Sheet2!C1219="충남", "충청남도", IF(Sheet2!C1219="충북", "충청북도", Sheet2!C1219)))))))))))))))))</f>
        <v>경기도</v>
      </c>
      <c r="F1219" t="str">
        <f>IFERROR(MID(Sheet2!B1219, FIND(" ", Sheet2!B1219) + 1, FIND(" ", Sheet2!B1219, FIND(" ", Sheet2!B1219) + 1) - FIND(" ", Sheet2!B1219) - 1), MID(Sheet2!B1219, FIND(" ", Sheet2!B1219) + 1, LEN(Sheet2!B1219) - FIND(" ", Sheet2!B1219)))</f>
        <v>파주시</v>
      </c>
      <c r="G1219" t="s">
        <v>32</v>
      </c>
      <c r="H1219" s="2" t="s">
        <v>20</v>
      </c>
      <c r="I1219" s="2">
        <v>12.7</v>
      </c>
      <c r="J1219" t="s">
        <v>8178</v>
      </c>
      <c r="K1219" t="s">
        <v>22</v>
      </c>
      <c r="L1219" t="s">
        <v>8179</v>
      </c>
      <c r="M1219" t="s">
        <v>8179</v>
      </c>
      <c r="N1219" t="s">
        <v>8180</v>
      </c>
      <c r="O1219" t="s">
        <v>8133</v>
      </c>
      <c r="P1219">
        <v>37.677808300000002</v>
      </c>
      <c r="Q1219">
        <v>126.8873983</v>
      </c>
    </row>
    <row r="1220" spans="1:17" x14ac:dyDescent="0.3">
      <c r="A1220" t="s">
        <v>8181</v>
      </c>
      <c r="B1220" t="s">
        <v>3890</v>
      </c>
      <c r="C1220" t="s">
        <v>8182</v>
      </c>
      <c r="D1220" t="s">
        <v>8183</v>
      </c>
      <c r="E1220" t="str">
        <f>IF(Sheet2!C1220="강원", "강원도", IF(Sheet2!C1220="경기", "경기도", IF(Sheet2!C1220="경남", "경상남도", IF(Sheet2!C1220="경북", "경상북도", IF(Sheet2!C1220="광주", "광주광역시", IF(Sheet2!C1220="대구", "대구광역시", IF(Sheet2!C1220="대전", "대전광역시", IF(Sheet2!C1220="부산", "부산광역시",IF(Sheet2!C1220="서울", "서울특별시",  IF(Sheet2!C1220="세종", "세종특별자치시",  IF(Sheet2!C1220="울산", "울산광역시",IF(Sheet2!C1220="인천", "인천광역시", IF(Sheet2!C1220="전남", "전라남도", IF(Sheet2!C1220="전북", "전라북도",  IF(Sheet2!C1220="제주", "제주특별자치도", IF(Sheet2!C1220="충남", "충청남도", IF(Sheet2!C1220="충북", "충청북도", Sheet2!C1220)))))))))))))))))</f>
        <v>대구광역시</v>
      </c>
      <c r="F1220" t="str">
        <f>IFERROR(MID(Sheet2!B1220, FIND(" ", Sheet2!B1220) + 1, FIND(" ", Sheet2!B1220, FIND(" ", Sheet2!B1220) + 1) - FIND(" ", Sheet2!B1220) - 1), MID(Sheet2!B1220, FIND(" ", Sheet2!B1220) + 1, LEN(Sheet2!B1220) - FIND(" ", Sheet2!B1220)))</f>
        <v>달성군</v>
      </c>
      <c r="G1220" t="s">
        <v>32</v>
      </c>
      <c r="H1220" s="2" t="s">
        <v>50</v>
      </c>
      <c r="I1220" s="2">
        <v>32</v>
      </c>
      <c r="J1220" t="s">
        <v>3893</v>
      </c>
      <c r="K1220" t="s">
        <v>5228</v>
      </c>
      <c r="L1220" t="s">
        <v>8184</v>
      </c>
      <c r="M1220" t="s">
        <v>8185</v>
      </c>
      <c r="N1220" t="s">
        <v>8186</v>
      </c>
      <c r="O1220" t="s">
        <v>3895</v>
      </c>
      <c r="P1220">
        <v>35.763182999999998</v>
      </c>
      <c r="Q1220">
        <v>128.65490249999999</v>
      </c>
    </row>
    <row r="1221" spans="1:17" x14ac:dyDescent="0.3">
      <c r="A1221" t="s">
        <v>8187</v>
      </c>
      <c r="B1221" t="s">
        <v>3890</v>
      </c>
      <c r="C1221" t="s">
        <v>8188</v>
      </c>
      <c r="D1221" t="s">
        <v>8189</v>
      </c>
      <c r="E1221" t="str">
        <f>IF(Sheet2!C1221="강원", "강원도", IF(Sheet2!C1221="경기", "경기도", IF(Sheet2!C1221="경남", "경상남도", IF(Sheet2!C1221="경북", "경상북도", IF(Sheet2!C1221="광주", "광주광역시", IF(Sheet2!C1221="대구", "대구광역시", IF(Sheet2!C1221="대전", "대전광역시", IF(Sheet2!C1221="부산", "부산광역시",IF(Sheet2!C1221="서울", "서울특별시",  IF(Sheet2!C1221="세종", "세종특별자치시",  IF(Sheet2!C1221="울산", "울산광역시",IF(Sheet2!C1221="인천", "인천광역시", IF(Sheet2!C1221="전남", "전라남도", IF(Sheet2!C1221="전북", "전라북도",  IF(Sheet2!C1221="제주", "제주특별자치도", IF(Sheet2!C1221="충남", "충청남도", IF(Sheet2!C1221="충북", "충청북도", Sheet2!C1221)))))))))))))))))</f>
        <v>대구광역시</v>
      </c>
      <c r="F1221" t="str">
        <f>IFERROR(MID(Sheet2!B1221, FIND(" ", Sheet2!B1221) + 1, FIND(" ", Sheet2!B1221, FIND(" ", Sheet2!B1221) + 1) - FIND(" ", Sheet2!B1221) - 1), MID(Sheet2!B1221, FIND(" ", Sheet2!B1221) + 1, LEN(Sheet2!B1221) - FIND(" ", Sheet2!B1221)))</f>
        <v>달성군</v>
      </c>
      <c r="G1221" t="s">
        <v>32</v>
      </c>
      <c r="H1221" s="2" t="s">
        <v>60</v>
      </c>
      <c r="I1221" s="2">
        <v>18</v>
      </c>
      <c r="J1221" t="s">
        <v>3893</v>
      </c>
      <c r="K1221" t="s">
        <v>223</v>
      </c>
      <c r="L1221" t="s">
        <v>23</v>
      </c>
      <c r="M1221" t="s">
        <v>8190</v>
      </c>
      <c r="N1221" t="s">
        <v>8191</v>
      </c>
      <c r="O1221" t="s">
        <v>3895</v>
      </c>
      <c r="P1221">
        <v>35.763182999999998</v>
      </c>
      <c r="Q1221">
        <v>128.65490249999999</v>
      </c>
    </row>
    <row r="1222" spans="1:17" x14ac:dyDescent="0.3">
      <c r="A1222" t="s">
        <v>8192</v>
      </c>
      <c r="B1222" t="s">
        <v>8193</v>
      </c>
      <c r="C1222" t="s">
        <v>8194</v>
      </c>
      <c r="D1222" t="s">
        <v>8195</v>
      </c>
      <c r="E1222" t="str">
        <f>IF(Sheet2!C1222="강원", "강원도", IF(Sheet2!C1222="경기", "경기도", IF(Sheet2!C1222="경남", "경상남도", IF(Sheet2!C1222="경북", "경상북도", IF(Sheet2!C1222="광주", "광주광역시", IF(Sheet2!C1222="대구", "대구광역시", IF(Sheet2!C1222="대전", "대전광역시", IF(Sheet2!C1222="부산", "부산광역시",IF(Sheet2!C1222="서울", "서울특별시",  IF(Sheet2!C1222="세종", "세종특별자치시",  IF(Sheet2!C1222="울산", "울산광역시",IF(Sheet2!C1222="인천", "인천광역시", IF(Sheet2!C1222="전남", "전라남도", IF(Sheet2!C1222="전북", "전라북도",  IF(Sheet2!C1222="제주", "제주특별자치도", IF(Sheet2!C1222="충남", "충청남도", IF(Sheet2!C1222="충북", "충청북도", Sheet2!C1222)))))))))))))))))</f>
        <v>전라남도</v>
      </c>
      <c r="F1222" t="str">
        <f>IFERROR(MID(Sheet2!B1222, FIND(" ", Sheet2!B1222) + 1, FIND(" ", Sheet2!B1222, FIND(" ", Sheet2!B1222) + 1) - FIND(" ", Sheet2!B1222) - 1), MID(Sheet2!B1222, FIND(" ", Sheet2!B1222) + 1, LEN(Sheet2!B1222) - FIND(" ", Sheet2!B1222)))</f>
        <v>곡성군</v>
      </c>
      <c r="G1222" t="s">
        <v>32</v>
      </c>
      <c r="H1222" s="2" t="s">
        <v>50</v>
      </c>
      <c r="I1222" s="2">
        <v>38.9</v>
      </c>
      <c r="J1222" t="s">
        <v>8196</v>
      </c>
      <c r="K1222" t="s">
        <v>2470</v>
      </c>
      <c r="L1222" t="s">
        <v>8197</v>
      </c>
      <c r="M1222" t="s">
        <v>8198</v>
      </c>
      <c r="N1222" t="s">
        <v>8199</v>
      </c>
      <c r="O1222" t="s">
        <v>8200</v>
      </c>
      <c r="P1222">
        <v>35.186309100000003</v>
      </c>
      <c r="Q1222">
        <v>127.4652952</v>
      </c>
    </row>
    <row r="1223" spans="1:17" x14ac:dyDescent="0.3">
      <c r="A1223" t="s">
        <v>8201</v>
      </c>
      <c r="B1223" t="s">
        <v>8193</v>
      </c>
      <c r="C1223" t="s">
        <v>8202</v>
      </c>
      <c r="D1223" t="s">
        <v>8203</v>
      </c>
      <c r="E1223" t="str">
        <f>IF(Sheet2!C1223="강원", "강원도", IF(Sheet2!C1223="경기", "경기도", IF(Sheet2!C1223="경남", "경상남도", IF(Sheet2!C1223="경북", "경상북도", IF(Sheet2!C1223="광주", "광주광역시", IF(Sheet2!C1223="대구", "대구광역시", IF(Sheet2!C1223="대전", "대전광역시", IF(Sheet2!C1223="부산", "부산광역시",IF(Sheet2!C1223="서울", "서울특별시",  IF(Sheet2!C1223="세종", "세종특별자치시",  IF(Sheet2!C1223="울산", "울산광역시",IF(Sheet2!C1223="인천", "인천광역시", IF(Sheet2!C1223="전남", "전라남도", IF(Sheet2!C1223="전북", "전라북도",  IF(Sheet2!C1223="제주", "제주특별자치도", IF(Sheet2!C1223="충남", "충청남도", IF(Sheet2!C1223="충북", "충청북도", Sheet2!C1223)))))))))))))))))</f>
        <v>전라남도</v>
      </c>
      <c r="F1223" t="str">
        <f>IFERROR(MID(Sheet2!B1223, FIND(" ", Sheet2!B1223) + 1, FIND(" ", Sheet2!B1223, FIND(" ", Sheet2!B1223) + 1) - FIND(" ", Sheet2!B1223) - 1), MID(Sheet2!B1223, FIND(" ", Sheet2!B1223) + 1, LEN(Sheet2!B1223) - FIND(" ", Sheet2!B1223)))</f>
        <v>구례군</v>
      </c>
      <c r="G1223" t="s">
        <v>19</v>
      </c>
      <c r="H1223" s="2" t="s">
        <v>50</v>
      </c>
      <c r="I1223" s="2">
        <v>27.4</v>
      </c>
      <c r="J1223" t="s">
        <v>8204</v>
      </c>
      <c r="K1223" t="s">
        <v>2576</v>
      </c>
      <c r="L1223" t="s">
        <v>729</v>
      </c>
      <c r="M1223" t="s">
        <v>8205</v>
      </c>
      <c r="N1223" t="s">
        <v>8206</v>
      </c>
      <c r="O1223" t="s">
        <v>8200</v>
      </c>
      <c r="P1223">
        <v>35.186309100000003</v>
      </c>
      <c r="Q1223">
        <v>127.4652952</v>
      </c>
    </row>
    <row r="1224" spans="1:17" x14ac:dyDescent="0.3">
      <c r="A1224" t="s">
        <v>8207</v>
      </c>
      <c r="B1224" t="s">
        <v>8208</v>
      </c>
      <c r="C1224" t="s">
        <v>8209</v>
      </c>
      <c r="D1224" t="s">
        <v>8210</v>
      </c>
      <c r="E1224" t="str">
        <f>IF(Sheet2!C1224="강원", "강원도", IF(Sheet2!C1224="경기", "경기도", IF(Sheet2!C1224="경남", "경상남도", IF(Sheet2!C1224="경북", "경상북도", IF(Sheet2!C1224="광주", "광주광역시", IF(Sheet2!C1224="대구", "대구광역시", IF(Sheet2!C1224="대전", "대전광역시", IF(Sheet2!C1224="부산", "부산광역시",IF(Sheet2!C1224="서울", "서울특별시",  IF(Sheet2!C1224="세종", "세종특별자치시",  IF(Sheet2!C1224="울산", "울산광역시",IF(Sheet2!C1224="인천", "인천광역시", IF(Sheet2!C1224="전남", "전라남도", IF(Sheet2!C1224="전북", "전라북도",  IF(Sheet2!C1224="제주", "제주특별자치도", IF(Sheet2!C1224="충남", "충청남도", IF(Sheet2!C1224="충북", "충청북도", Sheet2!C1224)))))))))))))))))</f>
        <v>전라남도</v>
      </c>
      <c r="F1224" t="str">
        <f>IFERROR(MID(Sheet2!B1224, FIND(" ", Sheet2!B1224) + 1, FIND(" ", Sheet2!B1224, FIND(" ", Sheet2!B1224) + 1) - FIND(" ", Sheet2!B1224) - 1), MID(Sheet2!B1224, FIND(" ", Sheet2!B1224) + 1, LEN(Sheet2!B1224) - FIND(" ", Sheet2!B1224)))</f>
        <v>장흥군</v>
      </c>
      <c r="G1224" t="s">
        <v>32</v>
      </c>
      <c r="H1224" s="2" t="s">
        <v>78</v>
      </c>
      <c r="I1224" s="2">
        <v>5</v>
      </c>
      <c r="J1224" t="s">
        <v>8211</v>
      </c>
      <c r="K1224" t="s">
        <v>158</v>
      </c>
      <c r="L1224" t="s">
        <v>8212</v>
      </c>
      <c r="N1224" t="s">
        <v>8213</v>
      </c>
      <c r="O1224" t="s">
        <v>8214</v>
      </c>
      <c r="P1224">
        <v>34.673705599999998</v>
      </c>
      <c r="Q1224">
        <v>126.96261389999999</v>
      </c>
    </row>
    <row r="1225" spans="1:17" x14ac:dyDescent="0.3">
      <c r="A1225" t="s">
        <v>8215</v>
      </c>
      <c r="B1225" t="s">
        <v>8208</v>
      </c>
      <c r="C1225" t="s">
        <v>8216</v>
      </c>
      <c r="D1225" t="s">
        <v>8217</v>
      </c>
      <c r="E1225" t="str">
        <f>IF(Sheet2!C1225="강원", "강원도", IF(Sheet2!C1225="경기", "경기도", IF(Sheet2!C1225="경남", "경상남도", IF(Sheet2!C1225="경북", "경상북도", IF(Sheet2!C1225="광주", "광주광역시", IF(Sheet2!C1225="대구", "대구광역시", IF(Sheet2!C1225="대전", "대전광역시", IF(Sheet2!C1225="부산", "부산광역시",IF(Sheet2!C1225="서울", "서울특별시",  IF(Sheet2!C1225="세종", "세종특별자치시",  IF(Sheet2!C1225="울산", "울산광역시",IF(Sheet2!C1225="인천", "인천광역시", IF(Sheet2!C1225="전남", "전라남도", IF(Sheet2!C1225="전북", "전라북도",  IF(Sheet2!C1225="제주", "제주특별자치도", IF(Sheet2!C1225="충남", "충청남도", IF(Sheet2!C1225="충북", "충청북도", Sheet2!C1225)))))))))))))))))</f>
        <v>전라남도</v>
      </c>
      <c r="F1225" t="str">
        <f>IFERROR(MID(Sheet2!B1225, FIND(" ", Sheet2!B1225) + 1, FIND(" ", Sheet2!B1225, FIND(" ", Sheet2!B1225) + 1) - FIND(" ", Sheet2!B1225) - 1), MID(Sheet2!B1225, FIND(" ", Sheet2!B1225) + 1, LEN(Sheet2!B1225) - FIND(" ", Sheet2!B1225)))</f>
        <v>장흥군</v>
      </c>
      <c r="G1225" t="s">
        <v>32</v>
      </c>
      <c r="H1225" s="2" t="s">
        <v>33</v>
      </c>
      <c r="I1225" s="2">
        <v>1.7</v>
      </c>
      <c r="J1225" t="s">
        <v>8218</v>
      </c>
      <c r="K1225" t="s">
        <v>1289</v>
      </c>
      <c r="L1225" t="s">
        <v>168</v>
      </c>
      <c r="N1225" t="s">
        <v>8213</v>
      </c>
      <c r="O1225" t="s">
        <v>8214</v>
      </c>
      <c r="P1225">
        <v>34.673705599999998</v>
      </c>
      <c r="Q1225">
        <v>126.96261389999999</v>
      </c>
    </row>
    <row r="1226" spans="1:17" x14ac:dyDescent="0.3">
      <c r="A1226" t="s">
        <v>8219</v>
      </c>
      <c r="B1226" t="s">
        <v>8220</v>
      </c>
      <c r="C1226" t="s">
        <v>8221</v>
      </c>
      <c r="D1226" t="s">
        <v>8222</v>
      </c>
      <c r="E1226" t="str">
        <f>IF(Sheet2!C1226="강원", "강원도", IF(Sheet2!C1226="경기", "경기도", IF(Sheet2!C1226="경남", "경상남도", IF(Sheet2!C1226="경북", "경상북도", IF(Sheet2!C1226="광주", "광주광역시", IF(Sheet2!C1226="대구", "대구광역시", IF(Sheet2!C1226="대전", "대전광역시", IF(Sheet2!C1226="부산", "부산광역시",IF(Sheet2!C1226="서울", "서울특별시",  IF(Sheet2!C1226="세종", "세종특별자치시",  IF(Sheet2!C1226="울산", "울산광역시",IF(Sheet2!C1226="인천", "인천광역시", IF(Sheet2!C1226="전남", "전라남도", IF(Sheet2!C1226="전북", "전라북도",  IF(Sheet2!C1226="제주", "제주특별자치도", IF(Sheet2!C1226="충남", "충청남도", IF(Sheet2!C1226="충북", "충청북도", Sheet2!C1226)))))))))))))))))</f>
        <v>경기도</v>
      </c>
      <c r="F1226" t="str">
        <f>IFERROR(MID(Sheet2!B1226, FIND(" ", Sheet2!B1226) + 1, FIND(" ", Sheet2!B1226, FIND(" ", Sheet2!B1226) + 1) - FIND(" ", Sheet2!B1226) - 1), MID(Sheet2!B1226, FIND(" ", Sheet2!B1226) + 1, LEN(Sheet2!B1226) - FIND(" ", Sheet2!B1226)))</f>
        <v>화성시</v>
      </c>
      <c r="G1226" t="s">
        <v>32</v>
      </c>
      <c r="H1226" s="2" t="s">
        <v>33</v>
      </c>
      <c r="I1226" s="2" t="s">
        <v>8223</v>
      </c>
      <c r="J1226" t="s">
        <v>8224</v>
      </c>
      <c r="K1226" t="s">
        <v>8225</v>
      </c>
      <c r="L1226" t="s">
        <v>1096</v>
      </c>
      <c r="M1226" t="s">
        <v>1096</v>
      </c>
      <c r="O1226" t="s">
        <v>8226</v>
      </c>
      <c r="P1226">
        <v>37.262696400000003</v>
      </c>
      <c r="Q1226">
        <v>126.7469337</v>
      </c>
    </row>
    <row r="1227" spans="1:17" x14ac:dyDescent="0.3">
      <c r="A1227" t="s">
        <v>8227</v>
      </c>
      <c r="B1227" t="s">
        <v>8208</v>
      </c>
      <c r="C1227" t="s">
        <v>8228</v>
      </c>
      <c r="D1227" t="s">
        <v>8229</v>
      </c>
      <c r="E1227" t="str">
        <f>IF(Sheet2!C1227="강원", "강원도", IF(Sheet2!C1227="경기", "경기도", IF(Sheet2!C1227="경남", "경상남도", IF(Sheet2!C1227="경북", "경상북도", IF(Sheet2!C1227="광주", "광주광역시", IF(Sheet2!C1227="대구", "대구광역시", IF(Sheet2!C1227="대전", "대전광역시", IF(Sheet2!C1227="부산", "부산광역시",IF(Sheet2!C1227="서울", "서울특별시",  IF(Sheet2!C1227="세종", "세종특별자치시",  IF(Sheet2!C1227="울산", "울산광역시",IF(Sheet2!C1227="인천", "인천광역시", IF(Sheet2!C1227="전남", "전라남도", IF(Sheet2!C1227="전북", "전라북도",  IF(Sheet2!C1227="제주", "제주특별자치도", IF(Sheet2!C1227="충남", "충청남도", IF(Sheet2!C1227="충북", "충청북도", Sheet2!C1227)))))))))))))))))</f>
        <v>전라남도</v>
      </c>
      <c r="F1227" t="str">
        <f>IFERROR(MID(Sheet2!B1227, FIND(" ", Sheet2!B1227) + 1, FIND(" ", Sheet2!B1227, FIND(" ", Sheet2!B1227) + 1) - FIND(" ", Sheet2!B1227) - 1), MID(Sheet2!B1227, FIND(" ", Sheet2!B1227) + 1, LEN(Sheet2!B1227) - FIND(" ", Sheet2!B1227)))</f>
        <v>장흥군</v>
      </c>
      <c r="G1227" t="s">
        <v>32</v>
      </c>
      <c r="H1227" s="2" t="s">
        <v>33</v>
      </c>
      <c r="I1227" s="2">
        <v>1.2</v>
      </c>
      <c r="J1227" t="s">
        <v>8230</v>
      </c>
      <c r="K1227" t="s">
        <v>209</v>
      </c>
      <c r="L1227" t="s">
        <v>168</v>
      </c>
      <c r="N1227" t="s">
        <v>8213</v>
      </c>
      <c r="O1227" t="s">
        <v>8214</v>
      </c>
      <c r="P1227">
        <v>34.673705599999998</v>
      </c>
      <c r="Q1227">
        <v>126.96261389999999</v>
      </c>
    </row>
    <row r="1228" spans="1:17" x14ac:dyDescent="0.3">
      <c r="A1228" t="s">
        <v>8231</v>
      </c>
      <c r="B1228" t="s">
        <v>8208</v>
      </c>
      <c r="C1228" t="s">
        <v>8232</v>
      </c>
      <c r="D1228" t="s">
        <v>8233</v>
      </c>
      <c r="E1228" t="str">
        <f>IF(Sheet2!C1228="강원", "강원도", IF(Sheet2!C1228="경기", "경기도", IF(Sheet2!C1228="경남", "경상남도", IF(Sheet2!C1228="경북", "경상북도", IF(Sheet2!C1228="광주", "광주광역시", IF(Sheet2!C1228="대구", "대구광역시", IF(Sheet2!C1228="대전", "대전광역시", IF(Sheet2!C1228="부산", "부산광역시",IF(Sheet2!C1228="서울", "서울특별시",  IF(Sheet2!C1228="세종", "세종특별자치시",  IF(Sheet2!C1228="울산", "울산광역시",IF(Sheet2!C1228="인천", "인천광역시", IF(Sheet2!C1228="전남", "전라남도", IF(Sheet2!C1228="전북", "전라북도",  IF(Sheet2!C1228="제주", "제주특별자치도", IF(Sheet2!C1228="충남", "충청남도", IF(Sheet2!C1228="충북", "충청북도", Sheet2!C1228)))))))))))))))))</f>
        <v>전라남도</v>
      </c>
      <c r="F1228" t="str">
        <f>IFERROR(MID(Sheet2!B1228, FIND(" ", Sheet2!B1228) + 1, FIND(" ", Sheet2!B1228, FIND(" ", Sheet2!B1228) + 1) - FIND(" ", Sheet2!B1228) - 1), MID(Sheet2!B1228, FIND(" ", Sheet2!B1228) + 1, LEN(Sheet2!B1228) - FIND(" ", Sheet2!B1228)))</f>
        <v>장흥군</v>
      </c>
      <c r="G1228" t="s">
        <v>32</v>
      </c>
      <c r="H1228" s="2" t="s">
        <v>33</v>
      </c>
      <c r="I1228" s="2">
        <v>1.4</v>
      </c>
      <c r="J1228" t="s">
        <v>8234</v>
      </c>
      <c r="K1228" t="s">
        <v>35</v>
      </c>
      <c r="L1228" t="s">
        <v>168</v>
      </c>
      <c r="M1228" t="s">
        <v>8235</v>
      </c>
      <c r="N1228" t="s">
        <v>8236</v>
      </c>
      <c r="O1228" t="s">
        <v>8214</v>
      </c>
      <c r="P1228">
        <v>34.673705599999998</v>
      </c>
      <c r="Q1228">
        <v>126.96261389999999</v>
      </c>
    </row>
    <row r="1229" spans="1:17" x14ac:dyDescent="0.3">
      <c r="A1229" t="s">
        <v>8237</v>
      </c>
      <c r="B1229" t="s">
        <v>1205</v>
      </c>
      <c r="C1229" t="s">
        <v>29</v>
      </c>
      <c r="D1229" t="s">
        <v>8238</v>
      </c>
      <c r="E1229" t="str">
        <f>IF(Sheet2!C1229="강원", "강원도", IF(Sheet2!C1229="경기", "경기도", IF(Sheet2!C1229="경남", "경상남도", IF(Sheet2!C1229="경북", "경상북도", IF(Sheet2!C1229="광주", "광주광역시", IF(Sheet2!C1229="대구", "대구광역시", IF(Sheet2!C1229="대전", "대전광역시", IF(Sheet2!C1229="부산", "부산광역시",IF(Sheet2!C1229="서울", "서울특별시",  IF(Sheet2!C1229="세종", "세종특별자치시",  IF(Sheet2!C1229="울산", "울산광역시",IF(Sheet2!C1229="인천", "인천광역시", IF(Sheet2!C1229="전남", "전라남도", IF(Sheet2!C1229="전북", "전라북도",  IF(Sheet2!C1229="제주", "제주특별자치도", IF(Sheet2!C1229="충남", "충청남도", IF(Sheet2!C1229="충북", "충청북도", Sheet2!C1229)))))))))))))))))</f>
        <v>전라북도</v>
      </c>
      <c r="F1229" t="str">
        <f>IFERROR(MID(Sheet2!B1229, FIND(" ", Sheet2!B1229) + 1, FIND(" ", Sheet2!B1229, FIND(" ", Sheet2!B1229) + 1) - FIND(" ", Sheet2!B1229) - 1), MID(Sheet2!B1229, FIND(" ", Sheet2!B1229) + 1, LEN(Sheet2!B1229) - FIND(" ", Sheet2!B1229)))</f>
        <v>김제시</v>
      </c>
      <c r="G1229" t="s">
        <v>32</v>
      </c>
      <c r="H1229" s="2" t="s">
        <v>50</v>
      </c>
      <c r="I1229" s="2">
        <v>26.1</v>
      </c>
      <c r="J1229" t="s">
        <v>8239</v>
      </c>
      <c r="K1229" t="s">
        <v>105</v>
      </c>
      <c r="O1229" t="s">
        <v>1210</v>
      </c>
      <c r="P1229">
        <v>35.714144699999999</v>
      </c>
      <c r="Q1229">
        <v>126.9950314</v>
      </c>
    </row>
    <row r="1230" spans="1:17" x14ac:dyDescent="0.3">
      <c r="A1230" t="s">
        <v>8240</v>
      </c>
      <c r="B1230" t="s">
        <v>1205</v>
      </c>
      <c r="C1230" t="s">
        <v>44</v>
      </c>
      <c r="D1230" t="s">
        <v>8241</v>
      </c>
      <c r="E1230" t="str">
        <f>IF(Sheet2!C1230="강원", "강원도", IF(Sheet2!C1230="경기", "경기도", IF(Sheet2!C1230="경남", "경상남도", IF(Sheet2!C1230="경북", "경상북도", IF(Sheet2!C1230="광주", "광주광역시", IF(Sheet2!C1230="대구", "대구광역시", IF(Sheet2!C1230="대전", "대전광역시", IF(Sheet2!C1230="부산", "부산광역시",IF(Sheet2!C1230="서울", "서울특별시",  IF(Sheet2!C1230="세종", "세종특별자치시",  IF(Sheet2!C1230="울산", "울산광역시",IF(Sheet2!C1230="인천", "인천광역시", IF(Sheet2!C1230="전남", "전라남도", IF(Sheet2!C1230="전북", "전라북도",  IF(Sheet2!C1230="제주", "제주특별자치도", IF(Sheet2!C1230="충남", "충청남도", IF(Sheet2!C1230="충북", "충청북도", Sheet2!C1230)))))))))))))))))</f>
        <v>전라북도</v>
      </c>
      <c r="F1230" t="str">
        <f>IFERROR(MID(Sheet2!B1230, FIND(" ", Sheet2!B1230) + 1, FIND(" ", Sheet2!B1230, FIND(" ", Sheet2!B1230) + 1) - FIND(" ", Sheet2!B1230) - 1), MID(Sheet2!B1230, FIND(" ", Sheet2!B1230) + 1, LEN(Sheet2!B1230) - FIND(" ", Sheet2!B1230)))</f>
        <v>김제시</v>
      </c>
      <c r="G1230" t="s">
        <v>32</v>
      </c>
      <c r="H1230" s="2" t="s">
        <v>50</v>
      </c>
      <c r="I1230" s="2">
        <v>24.1</v>
      </c>
      <c r="J1230" t="s">
        <v>1208</v>
      </c>
      <c r="K1230" t="s">
        <v>1209</v>
      </c>
      <c r="O1230" t="s">
        <v>1210</v>
      </c>
      <c r="P1230">
        <v>35.714144699999999</v>
      </c>
      <c r="Q1230">
        <v>126.9950314</v>
      </c>
    </row>
    <row r="1231" spans="1:17" x14ac:dyDescent="0.3">
      <c r="A1231" t="s">
        <v>8242</v>
      </c>
      <c r="B1231" t="s">
        <v>1205</v>
      </c>
      <c r="C1231" t="s">
        <v>1478</v>
      </c>
      <c r="D1231" t="s">
        <v>8243</v>
      </c>
      <c r="E1231" t="str">
        <f>IF(Sheet2!C1231="강원", "강원도", IF(Sheet2!C1231="경기", "경기도", IF(Sheet2!C1231="경남", "경상남도", IF(Sheet2!C1231="경북", "경상북도", IF(Sheet2!C1231="광주", "광주광역시", IF(Sheet2!C1231="대구", "대구광역시", IF(Sheet2!C1231="대전", "대전광역시", IF(Sheet2!C1231="부산", "부산광역시",IF(Sheet2!C1231="서울", "서울특별시",  IF(Sheet2!C1231="세종", "세종특별자치시",  IF(Sheet2!C1231="울산", "울산광역시",IF(Sheet2!C1231="인천", "인천광역시", IF(Sheet2!C1231="전남", "전라남도", IF(Sheet2!C1231="전북", "전라북도",  IF(Sheet2!C1231="제주", "제주특별자치도", IF(Sheet2!C1231="충남", "충청남도", IF(Sheet2!C1231="충북", "충청북도", Sheet2!C1231)))))))))))))))))</f>
        <v>전라북도</v>
      </c>
      <c r="F1231" t="str">
        <f>IFERROR(MID(Sheet2!B1231, FIND(" ", Sheet2!B1231) + 1, FIND(" ", Sheet2!B1231, FIND(" ", Sheet2!B1231) + 1) - FIND(" ", Sheet2!B1231) - 1), MID(Sheet2!B1231, FIND(" ", Sheet2!B1231) + 1, LEN(Sheet2!B1231) - FIND(" ", Sheet2!B1231)))</f>
        <v>김제시</v>
      </c>
      <c r="G1231" t="s">
        <v>32</v>
      </c>
      <c r="H1231" s="2" t="s">
        <v>50</v>
      </c>
      <c r="I1231" s="2">
        <v>23.6</v>
      </c>
      <c r="J1231" t="s">
        <v>8244</v>
      </c>
      <c r="K1231" t="s">
        <v>1209</v>
      </c>
      <c r="O1231" t="s">
        <v>1210</v>
      </c>
      <c r="P1231">
        <v>35.714144699999999</v>
      </c>
      <c r="Q1231">
        <v>126.9950314</v>
      </c>
    </row>
    <row r="1232" spans="1:17" x14ac:dyDescent="0.3">
      <c r="A1232" t="s">
        <v>8245</v>
      </c>
      <c r="B1232" t="s">
        <v>1205</v>
      </c>
      <c r="C1232" t="s">
        <v>109</v>
      </c>
      <c r="D1232" t="s">
        <v>8246</v>
      </c>
      <c r="E1232" t="str">
        <f>IF(Sheet2!C1232="강원", "강원도", IF(Sheet2!C1232="경기", "경기도", IF(Sheet2!C1232="경남", "경상남도", IF(Sheet2!C1232="경북", "경상북도", IF(Sheet2!C1232="광주", "광주광역시", IF(Sheet2!C1232="대구", "대구광역시", IF(Sheet2!C1232="대전", "대전광역시", IF(Sheet2!C1232="부산", "부산광역시",IF(Sheet2!C1232="서울", "서울특별시",  IF(Sheet2!C1232="세종", "세종특별자치시",  IF(Sheet2!C1232="울산", "울산광역시",IF(Sheet2!C1232="인천", "인천광역시", IF(Sheet2!C1232="전남", "전라남도", IF(Sheet2!C1232="전북", "전라북도",  IF(Sheet2!C1232="제주", "제주특별자치도", IF(Sheet2!C1232="충남", "충청남도", IF(Sheet2!C1232="충북", "충청북도", Sheet2!C1232)))))))))))))))))</f>
        <v>전라북도</v>
      </c>
      <c r="F1232" t="str">
        <f>IFERROR(MID(Sheet2!B1232, FIND(" ", Sheet2!B1232) + 1, FIND(" ", Sheet2!B1232, FIND(" ", Sheet2!B1232) + 1) - FIND(" ", Sheet2!B1232) - 1), MID(Sheet2!B1232, FIND(" ", Sheet2!B1232) + 1, LEN(Sheet2!B1232) - FIND(" ", Sheet2!B1232)))</f>
        <v>김제시</v>
      </c>
      <c r="G1232" t="s">
        <v>32</v>
      </c>
      <c r="H1232" s="2" t="s">
        <v>50</v>
      </c>
      <c r="I1232" s="2">
        <v>25.5</v>
      </c>
      <c r="J1232" t="s">
        <v>8247</v>
      </c>
      <c r="K1232" t="s">
        <v>1209</v>
      </c>
      <c r="O1232" t="s">
        <v>1210</v>
      </c>
      <c r="P1232">
        <v>35.714144699999999</v>
      </c>
      <c r="Q1232">
        <v>126.9950314</v>
      </c>
    </row>
    <row r="1233" spans="1:17" x14ac:dyDescent="0.3">
      <c r="A1233" t="s">
        <v>8248</v>
      </c>
      <c r="B1233" t="s">
        <v>1205</v>
      </c>
      <c r="C1233" t="s">
        <v>3104</v>
      </c>
      <c r="D1233" t="s">
        <v>8249</v>
      </c>
      <c r="E1233" t="str">
        <f>IF(Sheet2!C1233="강원", "강원도", IF(Sheet2!C1233="경기", "경기도", IF(Sheet2!C1233="경남", "경상남도", IF(Sheet2!C1233="경북", "경상북도", IF(Sheet2!C1233="광주", "광주광역시", IF(Sheet2!C1233="대구", "대구광역시", IF(Sheet2!C1233="대전", "대전광역시", IF(Sheet2!C1233="부산", "부산광역시",IF(Sheet2!C1233="서울", "서울특별시",  IF(Sheet2!C1233="세종", "세종특별자치시",  IF(Sheet2!C1233="울산", "울산광역시",IF(Sheet2!C1233="인천", "인천광역시", IF(Sheet2!C1233="전남", "전라남도", IF(Sheet2!C1233="전북", "전라북도",  IF(Sheet2!C1233="제주", "제주특별자치도", IF(Sheet2!C1233="충남", "충청남도", IF(Sheet2!C1233="충북", "충청북도", Sheet2!C1233)))))))))))))))))</f>
        <v>전라북도</v>
      </c>
      <c r="F1233" t="str">
        <f>IFERROR(MID(Sheet2!B1233, FIND(" ", Sheet2!B1233) + 1, FIND(" ", Sheet2!B1233, FIND(" ", Sheet2!B1233) + 1) - FIND(" ", Sheet2!B1233) - 1), MID(Sheet2!B1233, FIND(" ", Sheet2!B1233) + 1, LEN(Sheet2!B1233) - FIND(" ", Sheet2!B1233)))</f>
        <v>김제시</v>
      </c>
      <c r="G1233" t="s">
        <v>32</v>
      </c>
      <c r="H1233" s="2" t="s">
        <v>20</v>
      </c>
      <c r="I1233" s="2">
        <v>14.5</v>
      </c>
      <c r="J1233" t="s">
        <v>8250</v>
      </c>
      <c r="K1233" t="s">
        <v>386</v>
      </c>
      <c r="O1233" t="s">
        <v>1210</v>
      </c>
      <c r="P1233">
        <v>35.714144699999999</v>
      </c>
      <c r="Q1233">
        <v>126.9950314</v>
      </c>
    </row>
    <row r="1234" spans="1:17" x14ac:dyDescent="0.3">
      <c r="A1234" t="s">
        <v>8251</v>
      </c>
      <c r="B1234" t="s">
        <v>1205</v>
      </c>
      <c r="C1234" t="s">
        <v>5296</v>
      </c>
      <c r="D1234" t="s">
        <v>8252</v>
      </c>
      <c r="E1234" t="str">
        <f>IF(Sheet2!C1234="강원", "강원도", IF(Sheet2!C1234="경기", "경기도", IF(Sheet2!C1234="경남", "경상남도", IF(Sheet2!C1234="경북", "경상북도", IF(Sheet2!C1234="광주", "광주광역시", IF(Sheet2!C1234="대구", "대구광역시", IF(Sheet2!C1234="대전", "대전광역시", IF(Sheet2!C1234="부산", "부산광역시",IF(Sheet2!C1234="서울", "서울특별시",  IF(Sheet2!C1234="세종", "세종특별자치시",  IF(Sheet2!C1234="울산", "울산광역시",IF(Sheet2!C1234="인천", "인천광역시", IF(Sheet2!C1234="전남", "전라남도", IF(Sheet2!C1234="전북", "전라북도",  IF(Sheet2!C1234="제주", "제주특별자치도", IF(Sheet2!C1234="충남", "충청남도", IF(Sheet2!C1234="충북", "충청북도", Sheet2!C1234)))))))))))))))))</f>
        <v>전라북도</v>
      </c>
      <c r="F1234" t="str">
        <f>IFERROR(MID(Sheet2!B1234, FIND(" ", Sheet2!B1234) + 1, FIND(" ", Sheet2!B1234, FIND(" ", Sheet2!B1234) + 1) - FIND(" ", Sheet2!B1234) - 1), MID(Sheet2!B1234, FIND(" ", Sheet2!B1234) + 1, LEN(Sheet2!B1234) - FIND(" ", Sheet2!B1234)))</f>
        <v>김제시</v>
      </c>
      <c r="G1234" t="s">
        <v>32</v>
      </c>
      <c r="H1234" s="2" t="s">
        <v>50</v>
      </c>
      <c r="I1234" s="2">
        <v>21.2</v>
      </c>
      <c r="J1234" t="s">
        <v>8253</v>
      </c>
      <c r="K1234" t="s">
        <v>71</v>
      </c>
      <c r="M1234" t="s">
        <v>8254</v>
      </c>
      <c r="O1234" t="s">
        <v>1210</v>
      </c>
      <c r="P1234">
        <v>35.714144699999999</v>
      </c>
      <c r="Q1234">
        <v>126.9950314</v>
      </c>
    </row>
    <row r="1235" spans="1:17" x14ac:dyDescent="0.3">
      <c r="A1235" t="s">
        <v>8255</v>
      </c>
      <c r="B1235" t="s">
        <v>4118</v>
      </c>
      <c r="C1235" t="s">
        <v>8256</v>
      </c>
      <c r="D1235" t="s">
        <v>8257</v>
      </c>
      <c r="E1235" t="str">
        <f>IF(Sheet2!C1235="강원", "강원도", IF(Sheet2!C1235="경기", "경기도", IF(Sheet2!C1235="경남", "경상남도", IF(Sheet2!C1235="경북", "경상북도", IF(Sheet2!C1235="광주", "광주광역시", IF(Sheet2!C1235="대구", "대구광역시", IF(Sheet2!C1235="대전", "대전광역시", IF(Sheet2!C1235="부산", "부산광역시",IF(Sheet2!C1235="서울", "서울특별시",  IF(Sheet2!C1235="세종", "세종특별자치시",  IF(Sheet2!C1235="울산", "울산광역시",IF(Sheet2!C1235="인천", "인천광역시", IF(Sheet2!C1235="전남", "전라남도", IF(Sheet2!C1235="전북", "전라북도",  IF(Sheet2!C1235="제주", "제주특별자치도", IF(Sheet2!C1235="충남", "충청남도", IF(Sheet2!C1235="충북", "충청북도", Sheet2!C1235)))))))))))))))))</f>
        <v>경상북도</v>
      </c>
      <c r="F1235" t="str">
        <f>IFERROR(MID(Sheet2!B1235, FIND(" ", Sheet2!B1235) + 1, FIND(" ", Sheet2!B1235, FIND(" ", Sheet2!B1235) + 1) - FIND(" ", Sheet2!B1235) - 1), MID(Sheet2!B1235, FIND(" ", Sheet2!B1235) + 1, LEN(Sheet2!B1235) - FIND(" ", Sheet2!B1235)))</f>
        <v>경주시</v>
      </c>
      <c r="G1235" t="s">
        <v>32</v>
      </c>
      <c r="H1235" s="2" t="s">
        <v>120</v>
      </c>
      <c r="I1235" s="2">
        <v>6.3</v>
      </c>
      <c r="J1235" t="s">
        <v>8258</v>
      </c>
      <c r="K1235" t="s">
        <v>1112</v>
      </c>
      <c r="M1235" t="s">
        <v>8259</v>
      </c>
      <c r="O1235" t="s">
        <v>4126</v>
      </c>
      <c r="P1235">
        <v>35.781996499999998</v>
      </c>
      <c r="Q1235">
        <v>129.4915518</v>
      </c>
    </row>
    <row r="1236" spans="1:17" x14ac:dyDescent="0.3">
      <c r="A1236" t="s">
        <v>8260</v>
      </c>
      <c r="B1236" t="s">
        <v>4118</v>
      </c>
      <c r="C1236" t="s">
        <v>8261</v>
      </c>
      <c r="D1236" t="s">
        <v>8262</v>
      </c>
      <c r="E1236" t="str">
        <f>IF(Sheet2!C1236="강원", "강원도", IF(Sheet2!C1236="경기", "경기도", IF(Sheet2!C1236="경남", "경상남도", IF(Sheet2!C1236="경북", "경상북도", IF(Sheet2!C1236="광주", "광주광역시", IF(Sheet2!C1236="대구", "대구광역시", IF(Sheet2!C1236="대전", "대전광역시", IF(Sheet2!C1236="부산", "부산광역시",IF(Sheet2!C1236="서울", "서울특별시",  IF(Sheet2!C1236="세종", "세종특별자치시",  IF(Sheet2!C1236="울산", "울산광역시",IF(Sheet2!C1236="인천", "인천광역시", IF(Sheet2!C1236="전남", "전라남도", IF(Sheet2!C1236="전북", "전라북도",  IF(Sheet2!C1236="제주", "제주특별자치도", IF(Sheet2!C1236="충남", "충청남도", IF(Sheet2!C1236="충북", "충청북도", Sheet2!C1236)))))))))))))))))</f>
        <v>경상북도</v>
      </c>
      <c r="F1236" t="str">
        <f>IFERROR(MID(Sheet2!B1236, FIND(" ", Sheet2!B1236) + 1, FIND(" ", Sheet2!B1236, FIND(" ", Sheet2!B1236) + 1) - FIND(" ", Sheet2!B1236) - 1), MID(Sheet2!B1236, FIND(" ", Sheet2!B1236) + 1, LEN(Sheet2!B1236) - FIND(" ", Sheet2!B1236)))</f>
        <v>경주시</v>
      </c>
      <c r="G1236" t="s">
        <v>32</v>
      </c>
      <c r="H1236" s="2" t="s">
        <v>120</v>
      </c>
      <c r="I1236" s="2">
        <v>9.9</v>
      </c>
      <c r="J1236" t="s">
        <v>8263</v>
      </c>
      <c r="K1236" t="s">
        <v>401</v>
      </c>
      <c r="M1236" t="s">
        <v>8264</v>
      </c>
      <c r="N1236" t="s">
        <v>8264</v>
      </c>
      <c r="O1236" t="s">
        <v>4126</v>
      </c>
      <c r="P1236">
        <v>35.781996499999998</v>
      </c>
      <c r="Q1236">
        <v>129.4915518</v>
      </c>
    </row>
    <row r="1237" spans="1:17" x14ac:dyDescent="0.3">
      <c r="A1237" t="s">
        <v>8265</v>
      </c>
      <c r="B1237" t="s">
        <v>4118</v>
      </c>
      <c r="C1237" t="s">
        <v>8266</v>
      </c>
      <c r="D1237" t="s">
        <v>8267</v>
      </c>
      <c r="E1237" t="str">
        <f>IF(Sheet2!C1237="강원", "강원도", IF(Sheet2!C1237="경기", "경기도", IF(Sheet2!C1237="경남", "경상남도", IF(Sheet2!C1237="경북", "경상북도", IF(Sheet2!C1237="광주", "광주광역시", IF(Sheet2!C1237="대구", "대구광역시", IF(Sheet2!C1237="대전", "대전광역시", IF(Sheet2!C1237="부산", "부산광역시",IF(Sheet2!C1237="서울", "서울특별시",  IF(Sheet2!C1237="세종", "세종특별자치시",  IF(Sheet2!C1237="울산", "울산광역시",IF(Sheet2!C1237="인천", "인천광역시", IF(Sheet2!C1237="전남", "전라남도", IF(Sheet2!C1237="전북", "전라북도",  IF(Sheet2!C1237="제주", "제주특별자치도", IF(Sheet2!C1237="충남", "충청남도", IF(Sheet2!C1237="충북", "충청북도", Sheet2!C1237)))))))))))))))))</f>
        <v>경상북도</v>
      </c>
      <c r="F1237" t="str">
        <f>IFERROR(MID(Sheet2!B1237, FIND(" ", Sheet2!B1237) + 1, FIND(" ", Sheet2!B1237, FIND(" ", Sheet2!B1237) + 1) - FIND(" ", Sheet2!B1237) - 1), MID(Sheet2!B1237, FIND(" ", Sheet2!B1237) + 1, LEN(Sheet2!B1237) - FIND(" ", Sheet2!B1237)))</f>
        <v>경주시</v>
      </c>
      <c r="G1237" t="s">
        <v>32</v>
      </c>
      <c r="H1237" s="2" t="s">
        <v>120</v>
      </c>
      <c r="I1237" s="2">
        <v>13.4</v>
      </c>
      <c r="J1237" t="s">
        <v>8268</v>
      </c>
      <c r="K1237" t="s">
        <v>8269</v>
      </c>
      <c r="M1237" t="s">
        <v>8270</v>
      </c>
      <c r="N1237" t="s">
        <v>8271</v>
      </c>
      <c r="O1237" t="s">
        <v>4126</v>
      </c>
      <c r="P1237">
        <v>35.781996499999998</v>
      </c>
      <c r="Q1237">
        <v>129.4915518</v>
      </c>
    </row>
    <row r="1238" spans="1:17" x14ac:dyDescent="0.3">
      <c r="A1238" t="s">
        <v>8272</v>
      </c>
      <c r="B1238" t="s">
        <v>4118</v>
      </c>
      <c r="C1238" t="s">
        <v>8273</v>
      </c>
      <c r="D1238" t="s">
        <v>8267</v>
      </c>
      <c r="E1238" t="str">
        <f>IF(Sheet2!C1238="강원", "강원도", IF(Sheet2!C1238="경기", "경기도", IF(Sheet2!C1238="경남", "경상남도", IF(Sheet2!C1238="경북", "경상북도", IF(Sheet2!C1238="광주", "광주광역시", IF(Sheet2!C1238="대구", "대구광역시", IF(Sheet2!C1238="대전", "대전광역시", IF(Sheet2!C1238="부산", "부산광역시",IF(Sheet2!C1238="서울", "서울특별시",  IF(Sheet2!C1238="세종", "세종특별자치시",  IF(Sheet2!C1238="울산", "울산광역시",IF(Sheet2!C1238="인천", "인천광역시", IF(Sheet2!C1238="전남", "전라남도", IF(Sheet2!C1238="전북", "전라북도",  IF(Sheet2!C1238="제주", "제주특별자치도", IF(Sheet2!C1238="충남", "충청남도", IF(Sheet2!C1238="충북", "충청북도", Sheet2!C1238)))))))))))))))))</f>
        <v>경상북도</v>
      </c>
      <c r="F1238" t="str">
        <f>IFERROR(MID(Sheet2!B1238, FIND(" ", Sheet2!B1238) + 1, FIND(" ", Sheet2!B1238, FIND(" ", Sheet2!B1238) + 1) - FIND(" ", Sheet2!B1238) - 1), MID(Sheet2!B1238, FIND(" ", Sheet2!B1238) + 1, LEN(Sheet2!B1238) - FIND(" ", Sheet2!B1238)))</f>
        <v>경주시</v>
      </c>
      <c r="G1238" t="s">
        <v>32</v>
      </c>
      <c r="H1238" s="2" t="s">
        <v>120</v>
      </c>
      <c r="I1238" s="2">
        <v>8.6999999999999993</v>
      </c>
      <c r="J1238" t="s">
        <v>8274</v>
      </c>
      <c r="K1238" t="s">
        <v>5984</v>
      </c>
      <c r="O1238" t="s">
        <v>4126</v>
      </c>
      <c r="P1238">
        <v>35.781996499999998</v>
      </c>
      <c r="Q1238">
        <v>129.4915518</v>
      </c>
    </row>
    <row r="1239" spans="1:17" x14ac:dyDescent="0.3">
      <c r="A1239" t="s">
        <v>8275</v>
      </c>
      <c r="B1239" t="s">
        <v>4118</v>
      </c>
      <c r="C1239" t="s">
        <v>8276</v>
      </c>
      <c r="D1239" t="s">
        <v>8277</v>
      </c>
      <c r="E1239" t="str">
        <f>IF(Sheet2!C1239="강원", "강원도", IF(Sheet2!C1239="경기", "경기도", IF(Sheet2!C1239="경남", "경상남도", IF(Sheet2!C1239="경북", "경상북도", IF(Sheet2!C1239="광주", "광주광역시", IF(Sheet2!C1239="대구", "대구광역시", IF(Sheet2!C1239="대전", "대전광역시", IF(Sheet2!C1239="부산", "부산광역시",IF(Sheet2!C1239="서울", "서울특별시",  IF(Sheet2!C1239="세종", "세종특별자치시",  IF(Sheet2!C1239="울산", "울산광역시",IF(Sheet2!C1239="인천", "인천광역시", IF(Sheet2!C1239="전남", "전라남도", IF(Sheet2!C1239="전북", "전라북도",  IF(Sheet2!C1239="제주", "제주특별자치도", IF(Sheet2!C1239="충남", "충청남도", IF(Sheet2!C1239="충북", "충청북도", Sheet2!C1239)))))))))))))))))</f>
        <v>경상북도</v>
      </c>
      <c r="F1239" t="str">
        <f>IFERROR(MID(Sheet2!B1239, FIND(" ", Sheet2!B1239) + 1, FIND(" ", Sheet2!B1239, FIND(" ", Sheet2!B1239) + 1) - FIND(" ", Sheet2!B1239) - 1), MID(Sheet2!B1239, FIND(" ", Sheet2!B1239) + 1, LEN(Sheet2!B1239) - FIND(" ", Sheet2!B1239)))</f>
        <v>경주시</v>
      </c>
      <c r="G1239" t="s">
        <v>19</v>
      </c>
      <c r="H1239" s="2" t="s">
        <v>120</v>
      </c>
      <c r="I1239" s="2">
        <v>4.4000000000000004</v>
      </c>
      <c r="J1239" t="s">
        <v>8278</v>
      </c>
      <c r="K1239" t="s">
        <v>477</v>
      </c>
      <c r="O1239" t="s">
        <v>4126</v>
      </c>
      <c r="P1239">
        <v>35.781996499999998</v>
      </c>
      <c r="Q1239">
        <v>129.4915518</v>
      </c>
    </row>
    <row r="1240" spans="1:17" x14ac:dyDescent="0.3">
      <c r="A1240" t="s">
        <v>8279</v>
      </c>
      <c r="B1240" t="s">
        <v>8280</v>
      </c>
      <c r="C1240" t="s">
        <v>8281</v>
      </c>
      <c r="D1240" t="s">
        <v>8282</v>
      </c>
      <c r="E1240" t="str">
        <f>IF(Sheet2!C1240="강원", "강원도", IF(Sheet2!C1240="경기", "경기도", IF(Sheet2!C1240="경남", "경상남도", IF(Sheet2!C1240="경북", "경상북도", IF(Sheet2!C1240="광주", "광주광역시", IF(Sheet2!C1240="대구", "대구광역시", IF(Sheet2!C1240="대전", "대전광역시", IF(Sheet2!C1240="부산", "부산광역시",IF(Sheet2!C1240="서울", "서울특별시",  IF(Sheet2!C1240="세종", "세종특별자치시",  IF(Sheet2!C1240="울산", "울산광역시",IF(Sheet2!C1240="인천", "인천광역시", IF(Sheet2!C1240="전남", "전라남도", IF(Sheet2!C1240="전북", "전라북도",  IF(Sheet2!C1240="제주", "제주특별자치도", IF(Sheet2!C1240="충남", "충청남도", IF(Sheet2!C1240="충북", "충청북도", Sheet2!C1240)))))))))))))))))</f>
        <v>부산광역시</v>
      </c>
      <c r="F1240" t="str">
        <f>IFERROR(MID(Sheet2!B1240, FIND(" ", Sheet2!B1240) + 1, FIND(" ", Sheet2!B1240, FIND(" ", Sheet2!B1240) + 1) - FIND(" ", Sheet2!B1240) - 1), MID(Sheet2!B1240, FIND(" ", Sheet2!B1240) + 1, LEN(Sheet2!B1240) - FIND(" ", Sheet2!B1240)))</f>
        <v>서구</v>
      </c>
      <c r="G1240" t="s">
        <v>32</v>
      </c>
      <c r="H1240" s="2" t="s">
        <v>78</v>
      </c>
      <c r="I1240" s="2">
        <v>9.3000000000000007</v>
      </c>
      <c r="J1240" t="s">
        <v>8284</v>
      </c>
      <c r="K1240" t="s">
        <v>80</v>
      </c>
      <c r="L1240" t="s">
        <v>8285</v>
      </c>
      <c r="M1240" t="s">
        <v>8286</v>
      </c>
      <c r="N1240" t="s">
        <v>8287</v>
      </c>
      <c r="O1240" t="s">
        <v>8288</v>
      </c>
      <c r="P1240">
        <v>35.0852644</v>
      </c>
      <c r="Q1240">
        <v>129.01820559999999</v>
      </c>
    </row>
    <row r="1241" spans="1:17" x14ac:dyDescent="0.3">
      <c r="A1241" t="s">
        <v>8289</v>
      </c>
      <c r="B1241" t="s">
        <v>8290</v>
      </c>
      <c r="C1241" t="s">
        <v>41</v>
      </c>
      <c r="D1241" t="s">
        <v>8291</v>
      </c>
      <c r="E1241" t="str">
        <f>IF(Sheet2!C1241="강원", "강원도", IF(Sheet2!C1241="경기", "경기도", IF(Sheet2!C1241="경남", "경상남도", IF(Sheet2!C1241="경북", "경상북도", IF(Sheet2!C1241="광주", "광주광역시", IF(Sheet2!C1241="대구", "대구광역시", IF(Sheet2!C1241="대전", "대전광역시", IF(Sheet2!C1241="부산", "부산광역시",IF(Sheet2!C1241="서울", "서울특별시",  IF(Sheet2!C1241="세종", "세종특별자치시",  IF(Sheet2!C1241="울산", "울산광역시",IF(Sheet2!C1241="인천", "인천광역시", IF(Sheet2!C1241="전남", "전라남도", IF(Sheet2!C1241="전북", "전라북도",  IF(Sheet2!C1241="제주", "제주특별자치도", IF(Sheet2!C1241="충남", "충청남도", IF(Sheet2!C1241="충북", "충청북도", Sheet2!C1241)))))))))))))))))</f>
        <v>충청북도</v>
      </c>
      <c r="F1241" t="str">
        <f>IFERROR(MID(Sheet2!B1241, FIND(" ", Sheet2!B1241) + 1, FIND(" ", Sheet2!B1241, FIND(" ", Sheet2!B1241) + 1) - FIND(" ", Sheet2!B1241) - 1), MID(Sheet2!B1241, FIND(" ", Sheet2!B1241) + 1, LEN(Sheet2!B1241) - FIND(" ", Sheet2!B1241)))</f>
        <v>충주시</v>
      </c>
      <c r="G1241" t="s">
        <v>32</v>
      </c>
      <c r="H1241" s="2" t="s">
        <v>20</v>
      </c>
      <c r="I1241" s="2">
        <v>10.4</v>
      </c>
      <c r="J1241" t="s">
        <v>8292</v>
      </c>
      <c r="K1241" t="s">
        <v>87</v>
      </c>
      <c r="M1241" t="s">
        <v>8293</v>
      </c>
      <c r="N1241" t="s">
        <v>8294</v>
      </c>
      <c r="O1241" t="s">
        <v>8295</v>
      </c>
      <c r="P1241">
        <v>37.109108200000001</v>
      </c>
      <c r="Q1241">
        <v>127.80749160000001</v>
      </c>
    </row>
    <row r="1242" spans="1:17" x14ac:dyDescent="0.3">
      <c r="A1242" t="s">
        <v>8296</v>
      </c>
      <c r="B1242" t="s">
        <v>8297</v>
      </c>
      <c r="C1242" t="s">
        <v>8297</v>
      </c>
      <c r="D1242" t="s">
        <v>8298</v>
      </c>
      <c r="E1242" t="str">
        <f>IF(Sheet2!C1242="강원", "강원도", IF(Sheet2!C1242="경기", "경기도", IF(Sheet2!C1242="경남", "경상남도", IF(Sheet2!C1242="경북", "경상북도", IF(Sheet2!C1242="광주", "광주광역시", IF(Sheet2!C1242="대구", "대구광역시", IF(Sheet2!C1242="대전", "대전광역시", IF(Sheet2!C1242="부산", "부산광역시",IF(Sheet2!C1242="서울", "서울특별시",  IF(Sheet2!C1242="세종", "세종특별자치시",  IF(Sheet2!C1242="울산", "울산광역시",IF(Sheet2!C1242="인천", "인천광역시", IF(Sheet2!C1242="전남", "전라남도", IF(Sheet2!C1242="전북", "전라북도",  IF(Sheet2!C1242="제주", "제주특별자치도", IF(Sheet2!C1242="충남", "충청남도", IF(Sheet2!C1242="충북", "충청북도", Sheet2!C1242)))))))))))))))))</f>
        <v>충청남도</v>
      </c>
      <c r="F1242" t="str">
        <f>IFERROR(MID(Sheet2!B1242, FIND(" ", Sheet2!B1242) + 1, FIND(" ", Sheet2!B1242, FIND(" ", Sheet2!B1242) + 1) - FIND(" ", Sheet2!B1242) - 1), MID(Sheet2!B1242, FIND(" ", Sheet2!B1242) + 1, LEN(Sheet2!B1242) - FIND(" ", Sheet2!B1242)))</f>
        <v>당진시</v>
      </c>
      <c r="G1242" t="s">
        <v>32</v>
      </c>
      <c r="H1242" s="2" t="s">
        <v>20</v>
      </c>
      <c r="I1242" s="2">
        <v>13.3</v>
      </c>
      <c r="J1242" t="s">
        <v>8299</v>
      </c>
      <c r="K1242" t="s">
        <v>80</v>
      </c>
      <c r="L1242" t="s">
        <v>8300</v>
      </c>
      <c r="M1242" t="s">
        <v>8301</v>
      </c>
      <c r="N1242" t="s">
        <v>8302</v>
      </c>
      <c r="O1242" t="s">
        <v>8303</v>
      </c>
      <c r="P1242">
        <v>36.785994899999999</v>
      </c>
      <c r="Q1242">
        <v>126.7789035</v>
      </c>
    </row>
    <row r="1243" spans="1:17" x14ac:dyDescent="0.3">
      <c r="A1243" t="s">
        <v>8304</v>
      </c>
      <c r="B1243" t="s">
        <v>8290</v>
      </c>
      <c r="C1243" t="s">
        <v>29</v>
      </c>
      <c r="D1243" t="s">
        <v>8305</v>
      </c>
      <c r="E1243" t="str">
        <f>IF(Sheet2!C1243="강원", "강원도", IF(Sheet2!C1243="경기", "경기도", IF(Sheet2!C1243="경남", "경상남도", IF(Sheet2!C1243="경북", "경상북도", IF(Sheet2!C1243="광주", "광주광역시", IF(Sheet2!C1243="대구", "대구광역시", IF(Sheet2!C1243="대전", "대전광역시", IF(Sheet2!C1243="부산", "부산광역시",IF(Sheet2!C1243="서울", "서울특별시",  IF(Sheet2!C1243="세종", "세종특별자치시",  IF(Sheet2!C1243="울산", "울산광역시",IF(Sheet2!C1243="인천", "인천광역시", IF(Sheet2!C1243="전남", "전라남도", IF(Sheet2!C1243="전북", "전라북도",  IF(Sheet2!C1243="제주", "제주특별자치도", IF(Sheet2!C1243="충남", "충청남도", IF(Sheet2!C1243="충북", "충청북도", Sheet2!C1243)))))))))))))))))</f>
        <v>충청북도</v>
      </c>
      <c r="F1243" t="str">
        <f>IFERROR(MID(Sheet2!B1243, FIND(" ", Sheet2!B1243) + 1, FIND(" ", Sheet2!B1243, FIND(" ", Sheet2!B1243) + 1) - FIND(" ", Sheet2!B1243) - 1), MID(Sheet2!B1243, FIND(" ", Sheet2!B1243) + 1, LEN(Sheet2!B1243) - FIND(" ", Sheet2!B1243)))</f>
        <v>충주시</v>
      </c>
      <c r="G1243" t="s">
        <v>32</v>
      </c>
      <c r="H1243" s="2" t="s">
        <v>78</v>
      </c>
      <c r="I1243" s="2">
        <v>7.5</v>
      </c>
      <c r="J1243" t="s">
        <v>8306</v>
      </c>
      <c r="K1243" t="s">
        <v>158</v>
      </c>
      <c r="M1243" t="s">
        <v>8307</v>
      </c>
      <c r="N1243" t="s">
        <v>8308</v>
      </c>
      <c r="O1243" t="s">
        <v>8295</v>
      </c>
      <c r="P1243">
        <v>37.109108200000001</v>
      </c>
      <c r="Q1243">
        <v>127.80749160000001</v>
      </c>
    </row>
    <row r="1244" spans="1:17" x14ac:dyDescent="0.3">
      <c r="A1244" t="s">
        <v>8309</v>
      </c>
      <c r="B1244" t="s">
        <v>7068</v>
      </c>
      <c r="C1244" t="s">
        <v>8310</v>
      </c>
      <c r="D1244" t="s">
        <v>8311</v>
      </c>
      <c r="E1244" t="str">
        <f>IF(Sheet2!C1244="강원", "강원도", IF(Sheet2!C1244="경기", "경기도", IF(Sheet2!C1244="경남", "경상남도", IF(Sheet2!C1244="경북", "경상북도", IF(Sheet2!C1244="광주", "광주광역시", IF(Sheet2!C1244="대구", "대구광역시", IF(Sheet2!C1244="대전", "대전광역시", IF(Sheet2!C1244="부산", "부산광역시",IF(Sheet2!C1244="서울", "서울특별시",  IF(Sheet2!C1244="세종", "세종특별자치시",  IF(Sheet2!C1244="울산", "울산광역시",IF(Sheet2!C1244="인천", "인천광역시", IF(Sheet2!C1244="전남", "전라남도", IF(Sheet2!C1244="전북", "전라북도",  IF(Sheet2!C1244="제주", "제주특별자치도", IF(Sheet2!C1244="충남", "충청남도", IF(Sheet2!C1244="충북", "충청북도", Sheet2!C1244)))))))))))))))))</f>
        <v>경기도</v>
      </c>
      <c r="F1244" t="str">
        <f>IFERROR(MID(Sheet2!B1244, FIND(" ", Sheet2!B1244) + 1, FIND(" ", Sheet2!B1244, FIND(" ", Sheet2!B1244) + 1) - FIND(" ", Sheet2!B1244) - 1), MID(Sheet2!B1244, FIND(" ", Sheet2!B1244) + 1, LEN(Sheet2!B1244) - FIND(" ", Sheet2!B1244)))</f>
        <v>여주시</v>
      </c>
      <c r="G1244" t="s">
        <v>32</v>
      </c>
      <c r="H1244" s="2" t="s">
        <v>78</v>
      </c>
      <c r="I1244" s="2">
        <v>8</v>
      </c>
      <c r="J1244" t="s">
        <v>8312</v>
      </c>
      <c r="K1244" t="s">
        <v>8313</v>
      </c>
      <c r="L1244" t="s">
        <v>8314</v>
      </c>
      <c r="M1244" t="s">
        <v>8315</v>
      </c>
      <c r="N1244" t="s">
        <v>8316</v>
      </c>
      <c r="O1244" t="s">
        <v>7075</v>
      </c>
      <c r="P1244">
        <v>37.265437900000002</v>
      </c>
      <c r="Q1244">
        <v>127.68059</v>
      </c>
    </row>
    <row r="1245" spans="1:17" x14ac:dyDescent="0.3">
      <c r="A1245" t="s">
        <v>8317</v>
      </c>
      <c r="B1245" t="s">
        <v>8318</v>
      </c>
      <c r="C1245" t="s">
        <v>8319</v>
      </c>
      <c r="D1245" t="s">
        <v>8320</v>
      </c>
      <c r="E1245" t="str">
        <f>IF(Sheet2!C1245="강원", "강원도", IF(Sheet2!C1245="경기", "경기도", IF(Sheet2!C1245="경남", "경상남도", IF(Sheet2!C1245="경북", "경상북도", IF(Sheet2!C1245="광주", "광주광역시", IF(Sheet2!C1245="대구", "대구광역시", IF(Sheet2!C1245="대전", "대전광역시", IF(Sheet2!C1245="부산", "부산광역시",IF(Sheet2!C1245="서울", "서울특별시",  IF(Sheet2!C1245="세종", "세종특별자치시",  IF(Sheet2!C1245="울산", "울산광역시",IF(Sheet2!C1245="인천", "인천광역시", IF(Sheet2!C1245="전남", "전라남도", IF(Sheet2!C1245="전북", "전라북도",  IF(Sheet2!C1245="제주", "제주특별자치도", IF(Sheet2!C1245="충남", "충청남도", IF(Sheet2!C1245="충북", "충청북도", Sheet2!C1245)))))))))))))))))</f>
        <v>전라남도</v>
      </c>
      <c r="F1245" t="str">
        <f>IFERROR(MID(Sheet2!B1245, FIND(" ", Sheet2!B1245) + 1, FIND(" ", Sheet2!B1245, FIND(" ", Sheet2!B1245) + 1) - FIND(" ", Sheet2!B1245) - 1), MID(Sheet2!B1245, FIND(" ", Sheet2!B1245) + 1, LEN(Sheet2!B1245) - FIND(" ", Sheet2!B1245)))</f>
        <v>장흥군</v>
      </c>
      <c r="G1245" t="s">
        <v>32</v>
      </c>
      <c r="H1245" s="2" t="s">
        <v>33</v>
      </c>
      <c r="I1245" s="2">
        <v>4.5999999999999996</v>
      </c>
      <c r="J1245" t="s">
        <v>8321</v>
      </c>
      <c r="K1245" t="s">
        <v>158</v>
      </c>
      <c r="L1245" t="s">
        <v>168</v>
      </c>
      <c r="N1245" t="s">
        <v>8322</v>
      </c>
      <c r="O1245" t="s">
        <v>8323</v>
      </c>
      <c r="P1245">
        <v>34.486939300000003</v>
      </c>
      <c r="Q1245">
        <v>126.9114598</v>
      </c>
    </row>
    <row r="1246" spans="1:17" x14ac:dyDescent="0.3">
      <c r="A1246" t="s">
        <v>8324</v>
      </c>
      <c r="B1246" t="s">
        <v>8318</v>
      </c>
      <c r="C1246" t="s">
        <v>8325</v>
      </c>
      <c r="D1246" t="s">
        <v>8326</v>
      </c>
      <c r="E1246" t="str">
        <f>IF(Sheet2!C1246="강원", "강원도", IF(Sheet2!C1246="경기", "경기도", IF(Sheet2!C1246="경남", "경상남도", IF(Sheet2!C1246="경북", "경상북도", IF(Sheet2!C1246="광주", "광주광역시", IF(Sheet2!C1246="대구", "대구광역시", IF(Sheet2!C1246="대전", "대전광역시", IF(Sheet2!C1246="부산", "부산광역시",IF(Sheet2!C1246="서울", "서울특별시",  IF(Sheet2!C1246="세종", "세종특별자치시",  IF(Sheet2!C1246="울산", "울산광역시",IF(Sheet2!C1246="인천", "인천광역시", IF(Sheet2!C1246="전남", "전라남도", IF(Sheet2!C1246="전북", "전라북도",  IF(Sheet2!C1246="제주", "제주특별자치도", IF(Sheet2!C1246="충남", "충청남도", IF(Sheet2!C1246="충북", "충청북도", Sheet2!C1246)))))))))))))))))</f>
        <v>전라남도</v>
      </c>
      <c r="F1246" t="str">
        <f>IFERROR(MID(Sheet2!B1246, FIND(" ", Sheet2!B1246) + 1, FIND(" ", Sheet2!B1246, FIND(" ", Sheet2!B1246) + 1) - FIND(" ", Sheet2!B1246) - 1), MID(Sheet2!B1246, FIND(" ", Sheet2!B1246) + 1, LEN(Sheet2!B1246) - FIND(" ", Sheet2!B1246)))</f>
        <v>장흥군</v>
      </c>
      <c r="G1246" t="s">
        <v>32</v>
      </c>
      <c r="H1246" s="2" t="s">
        <v>33</v>
      </c>
      <c r="I1246" s="2">
        <v>3.5</v>
      </c>
      <c r="J1246" t="s">
        <v>8327</v>
      </c>
      <c r="K1246" t="s">
        <v>1576</v>
      </c>
      <c r="L1246" t="s">
        <v>168</v>
      </c>
      <c r="M1246" t="s">
        <v>8328</v>
      </c>
      <c r="N1246" t="s">
        <v>8329</v>
      </c>
      <c r="O1246" t="s">
        <v>8323</v>
      </c>
      <c r="P1246">
        <v>34.486939300000003</v>
      </c>
      <c r="Q1246">
        <v>126.9114598</v>
      </c>
    </row>
    <row r="1247" spans="1:17" x14ac:dyDescent="0.3">
      <c r="A1247" t="s">
        <v>8330</v>
      </c>
      <c r="B1247" t="s">
        <v>8331</v>
      </c>
      <c r="C1247" t="s">
        <v>8331</v>
      </c>
      <c r="D1247" t="s">
        <v>8332</v>
      </c>
      <c r="E1247" t="str">
        <f>IF(Sheet2!C1247="강원", "강원도", IF(Sheet2!C1247="경기", "경기도", IF(Sheet2!C1247="경남", "경상남도", IF(Sheet2!C1247="경북", "경상북도", IF(Sheet2!C1247="광주", "광주광역시", IF(Sheet2!C1247="대구", "대구광역시", IF(Sheet2!C1247="대전", "대전광역시", IF(Sheet2!C1247="부산", "부산광역시",IF(Sheet2!C1247="서울", "서울특별시",  IF(Sheet2!C1247="세종", "세종특별자치시",  IF(Sheet2!C1247="울산", "울산광역시",IF(Sheet2!C1247="인천", "인천광역시", IF(Sheet2!C1247="전남", "전라남도", IF(Sheet2!C1247="전북", "전라북도",  IF(Sheet2!C1247="제주", "제주특별자치도", IF(Sheet2!C1247="충남", "충청남도", IF(Sheet2!C1247="충북", "충청북도", Sheet2!C1247)))))))))))))))))</f>
        <v>경기도</v>
      </c>
      <c r="F1247" t="str">
        <f>IFERROR(MID(Sheet2!B1247, FIND(" ", Sheet2!B1247) + 1, FIND(" ", Sheet2!B1247, FIND(" ", Sheet2!B1247) + 1) - FIND(" ", Sheet2!B1247) - 1), MID(Sheet2!B1247, FIND(" ", Sheet2!B1247) + 1, LEN(Sheet2!B1247) - FIND(" ", Sheet2!B1247)))</f>
        <v>안성시</v>
      </c>
      <c r="G1247" t="s">
        <v>32</v>
      </c>
      <c r="H1247" s="2" t="s">
        <v>33</v>
      </c>
      <c r="I1247" s="2">
        <v>4.1029999999999998</v>
      </c>
      <c r="J1247" t="s">
        <v>8333</v>
      </c>
      <c r="K1247" t="s">
        <v>8334</v>
      </c>
      <c r="L1247" t="s">
        <v>8335</v>
      </c>
      <c r="M1247" t="s">
        <v>8336</v>
      </c>
      <c r="O1247" t="s">
        <v>8337</v>
      </c>
      <c r="P1247">
        <v>37.052986900000001</v>
      </c>
      <c r="Q1247">
        <v>127.4441321</v>
      </c>
    </row>
    <row r="1248" spans="1:17" x14ac:dyDescent="0.3">
      <c r="A1248" t="s">
        <v>8338</v>
      </c>
      <c r="B1248" t="s">
        <v>2099</v>
      </c>
      <c r="C1248" t="s">
        <v>8339</v>
      </c>
      <c r="D1248" t="s">
        <v>8340</v>
      </c>
      <c r="E1248" t="str">
        <f>IF(Sheet2!C1248="강원", "강원도", IF(Sheet2!C1248="경기", "경기도", IF(Sheet2!C1248="경남", "경상남도", IF(Sheet2!C1248="경북", "경상북도", IF(Sheet2!C1248="광주", "광주광역시", IF(Sheet2!C1248="대구", "대구광역시", IF(Sheet2!C1248="대전", "대전광역시", IF(Sheet2!C1248="부산", "부산광역시",IF(Sheet2!C1248="서울", "서울특별시",  IF(Sheet2!C1248="세종", "세종특별자치시",  IF(Sheet2!C1248="울산", "울산광역시",IF(Sheet2!C1248="인천", "인천광역시", IF(Sheet2!C1248="전남", "전라남도", IF(Sheet2!C1248="전북", "전라북도",  IF(Sheet2!C1248="제주", "제주특별자치도", IF(Sheet2!C1248="충남", "충청남도", IF(Sheet2!C1248="충북", "충청북도", Sheet2!C1248)))))))))))))))))</f>
        <v>전라남도</v>
      </c>
      <c r="F1248" t="str">
        <f>IFERROR(MID(Sheet2!B1248, FIND(" ", Sheet2!B1248) + 1, FIND(" ", Sheet2!B1248, FIND(" ", Sheet2!B1248) + 1) - FIND(" ", Sheet2!B1248) - 1), MID(Sheet2!B1248, FIND(" ", Sheet2!B1248) + 1, LEN(Sheet2!B1248) - FIND(" ", Sheet2!B1248)))</f>
        <v>나주시</v>
      </c>
      <c r="G1248" t="s">
        <v>32</v>
      </c>
      <c r="H1248" s="2" t="s">
        <v>78</v>
      </c>
      <c r="I1248" s="2">
        <v>9.36</v>
      </c>
      <c r="J1248" t="s">
        <v>8341</v>
      </c>
      <c r="K1248" t="s">
        <v>87</v>
      </c>
      <c r="M1248" t="s">
        <v>8342</v>
      </c>
      <c r="N1248" t="s">
        <v>8343</v>
      </c>
      <c r="O1248" t="s">
        <v>2106</v>
      </c>
      <c r="P1248">
        <v>35.001367899999998</v>
      </c>
      <c r="Q1248">
        <v>126.69337520000001</v>
      </c>
    </row>
    <row r="1249" spans="1:17" x14ac:dyDescent="0.3">
      <c r="A1249" t="s">
        <v>8344</v>
      </c>
      <c r="B1249" t="s">
        <v>2099</v>
      </c>
      <c r="C1249" t="s">
        <v>8345</v>
      </c>
      <c r="D1249" t="s">
        <v>8346</v>
      </c>
      <c r="E1249" t="str">
        <f>IF(Sheet2!C1249="강원", "강원도", IF(Sheet2!C1249="경기", "경기도", IF(Sheet2!C1249="경남", "경상남도", IF(Sheet2!C1249="경북", "경상북도", IF(Sheet2!C1249="광주", "광주광역시", IF(Sheet2!C1249="대구", "대구광역시", IF(Sheet2!C1249="대전", "대전광역시", IF(Sheet2!C1249="부산", "부산광역시",IF(Sheet2!C1249="서울", "서울특별시",  IF(Sheet2!C1249="세종", "세종특별자치시",  IF(Sheet2!C1249="울산", "울산광역시",IF(Sheet2!C1249="인천", "인천광역시", IF(Sheet2!C1249="전남", "전라남도", IF(Sheet2!C1249="전북", "전라북도",  IF(Sheet2!C1249="제주", "제주특별자치도", IF(Sheet2!C1249="충남", "충청남도", IF(Sheet2!C1249="충북", "충청북도", Sheet2!C1249)))))))))))))))))</f>
        <v>전라남도</v>
      </c>
      <c r="F1249" t="str">
        <f>IFERROR(MID(Sheet2!B1249, FIND(" ", Sheet2!B1249) + 1, FIND(" ", Sheet2!B1249, FIND(" ", Sheet2!B1249) + 1) - FIND(" ", Sheet2!B1249) - 1), MID(Sheet2!B1249, FIND(" ", Sheet2!B1249) + 1, LEN(Sheet2!B1249) - FIND(" ", Sheet2!B1249)))</f>
        <v>나주시</v>
      </c>
      <c r="G1249" t="s">
        <v>32</v>
      </c>
      <c r="H1249" s="2" t="s">
        <v>78</v>
      </c>
      <c r="I1249" s="2">
        <v>6.14</v>
      </c>
      <c r="J1249" t="s">
        <v>8347</v>
      </c>
      <c r="K1249" t="s">
        <v>122</v>
      </c>
      <c r="L1249" t="s">
        <v>8343</v>
      </c>
      <c r="M1249" t="s">
        <v>8348</v>
      </c>
      <c r="O1249" t="s">
        <v>2106</v>
      </c>
      <c r="P1249">
        <v>35.001367899999998</v>
      </c>
      <c r="Q1249">
        <v>126.69337520000001</v>
      </c>
    </row>
    <row r="1250" spans="1:17" x14ac:dyDescent="0.3">
      <c r="A1250" t="s">
        <v>8349</v>
      </c>
      <c r="B1250" t="s">
        <v>2099</v>
      </c>
      <c r="C1250" t="s">
        <v>8350</v>
      </c>
      <c r="D1250" t="s">
        <v>8351</v>
      </c>
      <c r="E1250" t="str">
        <f>IF(Sheet2!C1250="강원", "강원도", IF(Sheet2!C1250="경기", "경기도", IF(Sheet2!C1250="경남", "경상남도", IF(Sheet2!C1250="경북", "경상북도", IF(Sheet2!C1250="광주", "광주광역시", IF(Sheet2!C1250="대구", "대구광역시", IF(Sheet2!C1250="대전", "대전광역시", IF(Sheet2!C1250="부산", "부산광역시",IF(Sheet2!C1250="서울", "서울특별시",  IF(Sheet2!C1250="세종", "세종특별자치시",  IF(Sheet2!C1250="울산", "울산광역시",IF(Sheet2!C1250="인천", "인천광역시", IF(Sheet2!C1250="전남", "전라남도", IF(Sheet2!C1250="전북", "전라북도",  IF(Sheet2!C1250="제주", "제주특별자치도", IF(Sheet2!C1250="충남", "충청남도", IF(Sheet2!C1250="충북", "충청북도", Sheet2!C1250)))))))))))))))))</f>
        <v>전라남도</v>
      </c>
      <c r="F1250" t="str">
        <f>IFERROR(MID(Sheet2!B1250, FIND(" ", Sheet2!B1250) + 1, FIND(" ", Sheet2!B1250, FIND(" ", Sheet2!B1250) + 1) - FIND(" ", Sheet2!B1250) - 1), MID(Sheet2!B1250, FIND(" ", Sheet2!B1250) + 1, LEN(Sheet2!B1250) - FIND(" ", Sheet2!B1250)))</f>
        <v>나주시</v>
      </c>
      <c r="G1250" t="s">
        <v>32</v>
      </c>
      <c r="H1250" s="2" t="s">
        <v>20</v>
      </c>
      <c r="I1250" s="2">
        <v>10.27</v>
      </c>
      <c r="J1250" t="s">
        <v>8352</v>
      </c>
      <c r="K1250" t="s">
        <v>22</v>
      </c>
      <c r="M1250" t="s">
        <v>8353</v>
      </c>
      <c r="N1250" t="s">
        <v>8354</v>
      </c>
      <c r="O1250" t="s">
        <v>2106</v>
      </c>
      <c r="P1250">
        <v>35.001367899999998</v>
      </c>
      <c r="Q1250">
        <v>126.69337520000001</v>
      </c>
    </row>
    <row r="1251" spans="1:17" x14ac:dyDescent="0.3">
      <c r="A1251" t="s">
        <v>8355</v>
      </c>
      <c r="B1251" t="s">
        <v>8193</v>
      </c>
      <c r="C1251" t="s">
        <v>8356</v>
      </c>
      <c r="D1251" t="s">
        <v>8357</v>
      </c>
      <c r="E1251" t="str">
        <f>IF(Sheet2!C1251="강원", "강원도", IF(Sheet2!C1251="경기", "경기도", IF(Sheet2!C1251="경남", "경상남도", IF(Sheet2!C1251="경북", "경상북도", IF(Sheet2!C1251="광주", "광주광역시", IF(Sheet2!C1251="대구", "대구광역시", IF(Sheet2!C1251="대전", "대전광역시", IF(Sheet2!C1251="부산", "부산광역시",IF(Sheet2!C1251="서울", "서울특별시",  IF(Sheet2!C1251="세종", "세종특별자치시",  IF(Sheet2!C1251="울산", "울산광역시",IF(Sheet2!C1251="인천", "인천광역시", IF(Sheet2!C1251="전남", "전라남도", IF(Sheet2!C1251="전북", "전라북도",  IF(Sheet2!C1251="제주", "제주특별자치도", IF(Sheet2!C1251="충남", "충청남도", IF(Sheet2!C1251="충북", "충청북도", Sheet2!C1251)))))))))))))))))</f>
        <v>전라북도</v>
      </c>
      <c r="F1251" t="str">
        <f>IFERROR(MID(Sheet2!B1251, FIND(" ", Sheet2!B1251) + 1, FIND(" ", Sheet2!B1251, FIND(" ", Sheet2!B1251) + 1) - FIND(" ", Sheet2!B1251) - 1), MID(Sheet2!B1251, FIND(" ", Sheet2!B1251) + 1, LEN(Sheet2!B1251) - FIND(" ", Sheet2!B1251)))</f>
        <v>임실군</v>
      </c>
      <c r="G1251" t="s">
        <v>32</v>
      </c>
      <c r="H1251" s="2" t="s">
        <v>50</v>
      </c>
      <c r="I1251" s="2">
        <v>40.799999999999997</v>
      </c>
      <c r="J1251" t="s">
        <v>8358</v>
      </c>
      <c r="K1251" t="s">
        <v>2470</v>
      </c>
      <c r="L1251" t="s">
        <v>8359</v>
      </c>
      <c r="M1251" t="s">
        <v>8360</v>
      </c>
      <c r="N1251" t="s">
        <v>8361</v>
      </c>
      <c r="O1251" t="s">
        <v>8200</v>
      </c>
      <c r="P1251">
        <v>35.186309100000003</v>
      </c>
      <c r="Q1251">
        <v>127.4652952</v>
      </c>
    </row>
    <row r="1252" spans="1:17" x14ac:dyDescent="0.3">
      <c r="A1252" t="s">
        <v>8362</v>
      </c>
      <c r="B1252" t="s">
        <v>8363</v>
      </c>
      <c r="C1252" t="s">
        <v>8364</v>
      </c>
      <c r="D1252" t="s">
        <v>8365</v>
      </c>
      <c r="E1252" t="str">
        <f>IF(Sheet2!C1252="강원", "강원도", IF(Sheet2!C1252="경기", "경기도", IF(Sheet2!C1252="경남", "경상남도", IF(Sheet2!C1252="경북", "경상북도", IF(Sheet2!C1252="광주", "광주광역시", IF(Sheet2!C1252="대구", "대구광역시", IF(Sheet2!C1252="대전", "대전광역시", IF(Sheet2!C1252="부산", "부산광역시",IF(Sheet2!C1252="서울", "서울특별시",  IF(Sheet2!C1252="세종", "세종특별자치시",  IF(Sheet2!C1252="울산", "울산광역시",IF(Sheet2!C1252="인천", "인천광역시", IF(Sheet2!C1252="전남", "전라남도", IF(Sheet2!C1252="전북", "전라북도",  IF(Sheet2!C1252="제주", "제주특별자치도", IF(Sheet2!C1252="충남", "충청남도", IF(Sheet2!C1252="충북", "충청북도", Sheet2!C1252)))))))))))))))))</f>
        <v>경기도</v>
      </c>
      <c r="F1252" t="str">
        <f>IFERROR(MID(Sheet2!B1252, FIND(" ", Sheet2!B1252) + 1, FIND(" ", Sheet2!B1252, FIND(" ", Sheet2!B1252) + 1) - FIND(" ", Sheet2!B1252) - 1), MID(Sheet2!B1252, FIND(" ", Sheet2!B1252) + 1, LEN(Sheet2!B1252) - FIND(" ", Sheet2!B1252)))</f>
        <v>안성시</v>
      </c>
      <c r="G1252" t="s">
        <v>32</v>
      </c>
      <c r="H1252" s="2" t="s">
        <v>78</v>
      </c>
      <c r="I1252" s="2">
        <v>8.61</v>
      </c>
      <c r="J1252" t="s">
        <v>8366</v>
      </c>
      <c r="K1252" t="s">
        <v>2418</v>
      </c>
      <c r="L1252" t="s">
        <v>8367</v>
      </c>
      <c r="M1252" t="s">
        <v>8368</v>
      </c>
      <c r="O1252" t="s">
        <v>8369</v>
      </c>
      <c r="P1252">
        <v>36.943245400000002</v>
      </c>
      <c r="Q1252">
        <v>127.3345879</v>
      </c>
    </row>
    <row r="1253" spans="1:17" x14ac:dyDescent="0.3">
      <c r="A1253" t="s">
        <v>8370</v>
      </c>
      <c r="B1253" t="s">
        <v>8371</v>
      </c>
      <c r="C1253" t="s">
        <v>29</v>
      </c>
      <c r="D1253" t="s">
        <v>8372</v>
      </c>
      <c r="E1253" t="str">
        <f>IF(Sheet2!C1253="강원", "강원도", IF(Sheet2!C1253="경기", "경기도", IF(Sheet2!C1253="경남", "경상남도", IF(Sheet2!C1253="경북", "경상북도", IF(Sheet2!C1253="광주", "광주광역시", IF(Sheet2!C1253="대구", "대구광역시", IF(Sheet2!C1253="대전", "대전광역시", IF(Sheet2!C1253="부산", "부산광역시",IF(Sheet2!C1253="서울", "서울특별시",  IF(Sheet2!C1253="세종", "세종특별자치시",  IF(Sheet2!C1253="울산", "울산광역시",IF(Sheet2!C1253="인천", "인천광역시", IF(Sheet2!C1253="전남", "전라남도", IF(Sheet2!C1253="전북", "전라북도",  IF(Sheet2!C1253="제주", "제주특별자치도", IF(Sheet2!C1253="충남", "충청남도", IF(Sheet2!C1253="충북", "충청북도", Sheet2!C1253)))))))))))))))))</f>
        <v>세종특별자치시</v>
      </c>
      <c r="F1253" t="str">
        <f>IFERROR(MID(Sheet2!B1253, FIND(" ", Sheet2!B1253) + 1, FIND(" ", Sheet2!B1253, FIND(" ", Sheet2!B1253) + 1) - FIND(" ", Sheet2!B1253) - 1), MID(Sheet2!B1253, FIND(" ", Sheet2!B1253) + 1, LEN(Sheet2!B1253) - FIND(" ", Sheet2!B1253)))</f>
        <v>연기면</v>
      </c>
      <c r="G1253" t="s">
        <v>32</v>
      </c>
      <c r="H1253" s="2" t="s">
        <v>33</v>
      </c>
      <c r="I1253" s="2">
        <v>4.5</v>
      </c>
      <c r="J1253" t="s">
        <v>8374</v>
      </c>
      <c r="K1253" t="s">
        <v>158</v>
      </c>
      <c r="O1253" t="s">
        <v>8375</v>
      </c>
      <c r="P1253">
        <v>36.5175962</v>
      </c>
      <c r="Q1253">
        <v>127.2754867</v>
      </c>
    </row>
    <row r="1254" spans="1:17" x14ac:dyDescent="0.3">
      <c r="A1254" t="s">
        <v>8376</v>
      </c>
      <c r="B1254" t="s">
        <v>8371</v>
      </c>
      <c r="C1254" t="s">
        <v>1478</v>
      </c>
      <c r="D1254" t="s">
        <v>8377</v>
      </c>
      <c r="E1254" t="str">
        <f>IF(Sheet2!C1254="강원", "강원도", IF(Sheet2!C1254="경기", "경기도", IF(Sheet2!C1254="경남", "경상남도", IF(Sheet2!C1254="경북", "경상북도", IF(Sheet2!C1254="광주", "광주광역시", IF(Sheet2!C1254="대구", "대구광역시", IF(Sheet2!C1254="대전", "대전광역시", IF(Sheet2!C1254="부산", "부산광역시",IF(Sheet2!C1254="서울", "서울특별시",  IF(Sheet2!C1254="세종", "세종특별자치시",  IF(Sheet2!C1254="울산", "울산광역시",IF(Sheet2!C1254="인천", "인천광역시", IF(Sheet2!C1254="전남", "전라남도", IF(Sheet2!C1254="전북", "전라북도",  IF(Sheet2!C1254="제주", "제주특별자치도", IF(Sheet2!C1254="충남", "충청남도", IF(Sheet2!C1254="충북", "충청북도", Sheet2!C1254)))))))))))))))))</f>
        <v>세종특별자치시</v>
      </c>
      <c r="F1254" t="str">
        <f>IFERROR(MID(Sheet2!B1254, FIND(" ", Sheet2!B1254) + 1, FIND(" ", Sheet2!B1254, FIND(" ", Sheet2!B1254) + 1) - FIND(" ", Sheet2!B1254) - 1), MID(Sheet2!B1254, FIND(" ", Sheet2!B1254) + 1, LEN(Sheet2!B1254) - FIND(" ", Sheet2!B1254)))</f>
        <v>연기면</v>
      </c>
      <c r="G1254" t="s">
        <v>32</v>
      </c>
      <c r="H1254" s="2" t="s">
        <v>78</v>
      </c>
      <c r="I1254" s="2">
        <v>5.4</v>
      </c>
      <c r="J1254" t="s">
        <v>8374</v>
      </c>
      <c r="K1254" t="s">
        <v>158</v>
      </c>
      <c r="O1254" t="s">
        <v>8375</v>
      </c>
      <c r="P1254">
        <v>36.5175962</v>
      </c>
      <c r="Q1254">
        <v>127.2754867</v>
      </c>
    </row>
    <row r="1255" spans="1:17" x14ac:dyDescent="0.3">
      <c r="A1255" t="s">
        <v>8378</v>
      </c>
      <c r="B1255" t="s">
        <v>8379</v>
      </c>
      <c r="C1255" t="s">
        <v>44</v>
      </c>
      <c r="D1255" t="s">
        <v>8380</v>
      </c>
      <c r="E1255" t="str">
        <f>IF(Sheet2!C1255="강원", "강원도", IF(Sheet2!C1255="경기", "경기도", IF(Sheet2!C1255="경남", "경상남도", IF(Sheet2!C1255="경북", "경상북도", IF(Sheet2!C1255="광주", "광주광역시", IF(Sheet2!C1255="대구", "대구광역시", IF(Sheet2!C1255="대전", "대전광역시", IF(Sheet2!C1255="부산", "부산광역시",IF(Sheet2!C1255="서울", "서울특별시",  IF(Sheet2!C1255="세종", "세종특별자치시",  IF(Sheet2!C1255="울산", "울산광역시",IF(Sheet2!C1255="인천", "인천광역시", IF(Sheet2!C1255="전남", "전라남도", IF(Sheet2!C1255="전북", "전라북도",  IF(Sheet2!C1255="제주", "제주특별자치도", IF(Sheet2!C1255="충남", "충청남도", IF(Sheet2!C1255="충북", "충청북도", Sheet2!C1255)))))))))))))))))</f>
        <v>세종특별자치시</v>
      </c>
      <c r="F1255" t="str">
        <f>IFERROR(MID(Sheet2!B1255, FIND(" ", Sheet2!B1255) + 1, FIND(" ", Sheet2!B1255, FIND(" ", Sheet2!B1255) + 1) - FIND(" ", Sheet2!B1255) - 1), MID(Sheet2!B1255, FIND(" ", Sheet2!B1255) + 1, LEN(Sheet2!B1255) - FIND(" ", Sheet2!B1255)))</f>
        <v>연기면</v>
      </c>
      <c r="G1255" t="s">
        <v>32</v>
      </c>
      <c r="H1255" s="2" t="s">
        <v>78</v>
      </c>
      <c r="I1255" s="2">
        <v>5.0999999999999996</v>
      </c>
      <c r="J1255" t="s">
        <v>8381</v>
      </c>
      <c r="K1255" t="s">
        <v>5245</v>
      </c>
      <c r="O1255" t="s">
        <v>8382</v>
      </c>
      <c r="P1255">
        <v>36.511162300000002</v>
      </c>
      <c r="Q1255">
        <v>127.296402</v>
      </c>
    </row>
    <row r="1256" spans="1:17" x14ac:dyDescent="0.3">
      <c r="A1256" t="s">
        <v>8383</v>
      </c>
      <c r="B1256" t="s">
        <v>8384</v>
      </c>
      <c r="C1256" t="s">
        <v>3563</v>
      </c>
      <c r="D1256" t="s">
        <v>8385</v>
      </c>
      <c r="E1256" t="str">
        <f>IF(Sheet2!C1256="강원", "강원도", IF(Sheet2!C1256="경기", "경기도", IF(Sheet2!C1256="경남", "경상남도", IF(Sheet2!C1256="경북", "경상북도", IF(Sheet2!C1256="광주", "광주광역시", IF(Sheet2!C1256="대구", "대구광역시", IF(Sheet2!C1256="대전", "대전광역시", IF(Sheet2!C1256="부산", "부산광역시",IF(Sheet2!C1256="서울", "서울특별시",  IF(Sheet2!C1256="세종", "세종특별자치시",  IF(Sheet2!C1256="울산", "울산광역시",IF(Sheet2!C1256="인천", "인천광역시", IF(Sheet2!C1256="전남", "전라남도", IF(Sheet2!C1256="전북", "전라북도",  IF(Sheet2!C1256="제주", "제주특별자치도", IF(Sheet2!C1256="충남", "충청남도", IF(Sheet2!C1256="충북", "충청북도", Sheet2!C1256)))))))))))))))))</f>
        <v>세종특별자치시</v>
      </c>
      <c r="F1256" t="str">
        <f>IFERROR(MID(Sheet2!B1256, FIND(" ", Sheet2!B1256) + 1, FIND(" ", Sheet2!B1256, FIND(" ", Sheet2!B1256) + 1) - FIND(" ", Sheet2!B1256) - 1), MID(Sheet2!B1256, FIND(" ", Sheet2!B1256) + 1, LEN(Sheet2!B1256) - FIND(" ", Sheet2!B1256)))</f>
        <v>금남면</v>
      </c>
      <c r="G1256" t="s">
        <v>32</v>
      </c>
      <c r="H1256" s="2" t="s">
        <v>33</v>
      </c>
      <c r="I1256" s="2">
        <v>1.8</v>
      </c>
      <c r="J1256" t="s">
        <v>8387</v>
      </c>
      <c r="K1256" t="s">
        <v>558</v>
      </c>
      <c r="L1256" t="s">
        <v>8388</v>
      </c>
      <c r="M1256" t="s">
        <v>8389</v>
      </c>
      <c r="N1256" t="s">
        <v>8389</v>
      </c>
      <c r="O1256" t="s">
        <v>8390</v>
      </c>
      <c r="P1256">
        <v>36.497937800000003</v>
      </c>
      <c r="Q1256">
        <v>127.2734214</v>
      </c>
    </row>
    <row r="1257" spans="1:17" x14ac:dyDescent="0.3">
      <c r="A1257" t="s">
        <v>8391</v>
      </c>
      <c r="B1257" t="s">
        <v>8384</v>
      </c>
      <c r="C1257" t="s">
        <v>8392</v>
      </c>
      <c r="D1257" t="s">
        <v>8393</v>
      </c>
      <c r="E1257" t="str">
        <f>IF(Sheet2!C1257="강원", "강원도", IF(Sheet2!C1257="경기", "경기도", IF(Sheet2!C1257="경남", "경상남도", IF(Sheet2!C1257="경북", "경상북도", IF(Sheet2!C1257="광주", "광주광역시", IF(Sheet2!C1257="대구", "대구광역시", IF(Sheet2!C1257="대전", "대전광역시", IF(Sheet2!C1257="부산", "부산광역시",IF(Sheet2!C1257="서울", "서울특별시",  IF(Sheet2!C1257="세종", "세종특별자치시",  IF(Sheet2!C1257="울산", "울산광역시",IF(Sheet2!C1257="인천", "인천광역시", IF(Sheet2!C1257="전남", "전라남도", IF(Sheet2!C1257="전북", "전라북도",  IF(Sheet2!C1257="제주", "제주특별자치도", IF(Sheet2!C1257="충남", "충청남도", IF(Sheet2!C1257="충북", "충청북도", Sheet2!C1257)))))))))))))))))</f>
        <v>세종특별자치시</v>
      </c>
      <c r="F1257" t="str">
        <f>IFERROR(MID(Sheet2!B1257, FIND(" ", Sheet2!B1257) + 1, FIND(" ", Sheet2!B1257, FIND(" ", Sheet2!B1257) + 1) - FIND(" ", Sheet2!B1257) - 1), MID(Sheet2!B1257, FIND(" ", Sheet2!B1257) + 1, LEN(Sheet2!B1257) - FIND(" ", Sheet2!B1257)))</f>
        <v>금남면</v>
      </c>
      <c r="G1257" t="s">
        <v>32</v>
      </c>
      <c r="H1257" s="2" t="s">
        <v>33</v>
      </c>
      <c r="I1257" s="2">
        <v>2.9</v>
      </c>
      <c r="J1257" t="s">
        <v>8387</v>
      </c>
      <c r="K1257" t="s">
        <v>1453</v>
      </c>
      <c r="M1257" t="s">
        <v>8384</v>
      </c>
      <c r="N1257" t="s">
        <v>8394</v>
      </c>
      <c r="O1257" t="s">
        <v>8390</v>
      </c>
      <c r="P1257">
        <v>36.497937800000003</v>
      </c>
      <c r="Q1257">
        <v>127.2734214</v>
      </c>
    </row>
    <row r="1258" spans="1:17" x14ac:dyDescent="0.3">
      <c r="A1258" t="s">
        <v>8395</v>
      </c>
      <c r="B1258" t="s">
        <v>8384</v>
      </c>
      <c r="C1258" t="s">
        <v>8396</v>
      </c>
      <c r="D1258" t="s">
        <v>8397</v>
      </c>
      <c r="E1258" t="str">
        <f>IF(Sheet2!C1258="강원", "강원도", IF(Sheet2!C1258="경기", "경기도", IF(Sheet2!C1258="경남", "경상남도", IF(Sheet2!C1258="경북", "경상북도", IF(Sheet2!C1258="광주", "광주광역시", IF(Sheet2!C1258="대구", "대구광역시", IF(Sheet2!C1258="대전", "대전광역시", IF(Sheet2!C1258="부산", "부산광역시",IF(Sheet2!C1258="서울", "서울특별시",  IF(Sheet2!C1258="세종", "세종특별자치시",  IF(Sheet2!C1258="울산", "울산광역시",IF(Sheet2!C1258="인천", "인천광역시", IF(Sheet2!C1258="전남", "전라남도", IF(Sheet2!C1258="전북", "전라북도",  IF(Sheet2!C1258="제주", "제주특별자치도", IF(Sheet2!C1258="충남", "충청남도", IF(Sheet2!C1258="충북", "충청북도", Sheet2!C1258)))))))))))))))))</f>
        <v>세종특별자치시</v>
      </c>
      <c r="F1258" t="str">
        <f>IFERROR(MID(Sheet2!B1258, FIND(" ", Sheet2!B1258) + 1, FIND(" ", Sheet2!B1258, FIND(" ", Sheet2!B1258) + 1) - FIND(" ", Sheet2!B1258) - 1), MID(Sheet2!B1258, FIND(" ", Sheet2!B1258) + 1, LEN(Sheet2!B1258) - FIND(" ", Sheet2!B1258)))</f>
        <v>금남면</v>
      </c>
      <c r="G1258" t="s">
        <v>32</v>
      </c>
      <c r="H1258" s="2" t="s">
        <v>33</v>
      </c>
      <c r="I1258" s="2">
        <v>4.4000000000000004</v>
      </c>
      <c r="J1258" t="s">
        <v>8387</v>
      </c>
      <c r="K1258" t="s">
        <v>1368</v>
      </c>
      <c r="M1258" t="s">
        <v>8398</v>
      </c>
      <c r="N1258" t="s">
        <v>8399</v>
      </c>
      <c r="O1258" t="s">
        <v>8390</v>
      </c>
      <c r="P1258">
        <v>36.497937800000003</v>
      </c>
      <c r="Q1258">
        <v>127.2734214</v>
      </c>
    </row>
    <row r="1259" spans="1:17" x14ac:dyDescent="0.3">
      <c r="A1259" t="s">
        <v>8400</v>
      </c>
      <c r="B1259" t="s">
        <v>813</v>
      </c>
      <c r="C1259" t="s">
        <v>8401</v>
      </c>
      <c r="D1259" t="s">
        <v>8402</v>
      </c>
      <c r="E1259" t="str">
        <f>IF(Sheet2!C1259="강원", "강원도", IF(Sheet2!C1259="경기", "경기도", IF(Sheet2!C1259="경남", "경상남도", IF(Sheet2!C1259="경북", "경상북도", IF(Sheet2!C1259="광주", "광주광역시", IF(Sheet2!C1259="대구", "대구광역시", IF(Sheet2!C1259="대전", "대전광역시", IF(Sheet2!C1259="부산", "부산광역시",IF(Sheet2!C1259="서울", "서울특별시",  IF(Sheet2!C1259="세종", "세종특별자치시",  IF(Sheet2!C1259="울산", "울산광역시",IF(Sheet2!C1259="인천", "인천광역시", IF(Sheet2!C1259="전남", "전라남도", IF(Sheet2!C1259="전북", "전라북도",  IF(Sheet2!C1259="제주", "제주특별자치도", IF(Sheet2!C1259="충남", "충청남도", IF(Sheet2!C1259="충북", "충청북도", Sheet2!C1259)))))))))))))))))</f>
        <v>전라남도</v>
      </c>
      <c r="F1259" t="str">
        <f>IFERROR(MID(Sheet2!B1259, FIND(" ", Sheet2!B1259) + 1, FIND(" ", Sheet2!B1259, FIND(" ", Sheet2!B1259) + 1) - FIND(" ", Sheet2!B1259) - 1), MID(Sheet2!B1259, FIND(" ", Sheet2!B1259) + 1, LEN(Sheet2!B1259) - FIND(" ", Sheet2!B1259)))</f>
        <v>장흥군</v>
      </c>
      <c r="G1259" t="s">
        <v>19</v>
      </c>
      <c r="H1259" s="2" t="s">
        <v>78</v>
      </c>
      <c r="I1259" s="2">
        <v>7</v>
      </c>
      <c r="J1259" t="s">
        <v>8403</v>
      </c>
      <c r="K1259" t="s">
        <v>8404</v>
      </c>
      <c r="L1259" t="s">
        <v>23</v>
      </c>
      <c r="M1259" t="s">
        <v>8405</v>
      </c>
      <c r="N1259" t="s">
        <v>8406</v>
      </c>
      <c r="O1259" t="s">
        <v>821</v>
      </c>
      <c r="P1259">
        <v>34.485943499999998</v>
      </c>
      <c r="Q1259">
        <v>126.9572502</v>
      </c>
    </row>
    <row r="1260" spans="1:17" x14ac:dyDescent="0.3">
      <c r="A1260" t="s">
        <v>8407</v>
      </c>
      <c r="B1260" t="s">
        <v>2677</v>
      </c>
      <c r="C1260" t="s">
        <v>8408</v>
      </c>
      <c r="D1260" t="s">
        <v>8409</v>
      </c>
      <c r="E1260" t="str">
        <f>IF(Sheet2!C1260="강원", "강원도", IF(Sheet2!C1260="경기", "경기도", IF(Sheet2!C1260="경남", "경상남도", IF(Sheet2!C1260="경북", "경상북도", IF(Sheet2!C1260="광주", "광주광역시", IF(Sheet2!C1260="대구", "대구광역시", IF(Sheet2!C1260="대전", "대전광역시", IF(Sheet2!C1260="부산", "부산광역시",IF(Sheet2!C1260="서울", "서울특별시",  IF(Sheet2!C1260="세종", "세종특별자치시",  IF(Sheet2!C1260="울산", "울산광역시",IF(Sheet2!C1260="인천", "인천광역시", IF(Sheet2!C1260="전남", "전라남도", IF(Sheet2!C1260="전북", "전라북도",  IF(Sheet2!C1260="제주", "제주특별자치도", IF(Sheet2!C1260="충남", "충청남도", IF(Sheet2!C1260="충북", "충청북도", Sheet2!C1260)))))))))))))))))</f>
        <v>경기도</v>
      </c>
      <c r="F1260" t="str">
        <f>IFERROR(MID(Sheet2!B1260, FIND(" ", Sheet2!B1260) + 1, FIND(" ", Sheet2!B1260, FIND(" ", Sheet2!B1260) + 1) - FIND(" ", Sheet2!B1260) - 1), MID(Sheet2!B1260, FIND(" ", Sheet2!B1260) + 1, LEN(Sheet2!B1260) - FIND(" ", Sheet2!B1260)))</f>
        <v>고양시</v>
      </c>
      <c r="G1260" t="s">
        <v>32</v>
      </c>
      <c r="H1260" s="2" t="s">
        <v>78</v>
      </c>
      <c r="I1260" s="2">
        <v>7.1</v>
      </c>
      <c r="J1260" t="s">
        <v>8410</v>
      </c>
      <c r="K1260" t="s">
        <v>1112</v>
      </c>
      <c r="L1260" t="s">
        <v>8411</v>
      </c>
      <c r="M1260" t="s">
        <v>8412</v>
      </c>
      <c r="N1260" t="s">
        <v>8413</v>
      </c>
      <c r="O1260" t="s">
        <v>2685</v>
      </c>
      <c r="P1260">
        <v>37.595322799999998</v>
      </c>
      <c r="Q1260">
        <v>126.8286956</v>
      </c>
    </row>
    <row r="1261" spans="1:17" x14ac:dyDescent="0.3">
      <c r="A1261" t="s">
        <v>8414</v>
      </c>
      <c r="B1261" t="s">
        <v>5558</v>
      </c>
      <c r="C1261" t="s">
        <v>8415</v>
      </c>
      <c r="D1261" t="s">
        <v>8416</v>
      </c>
      <c r="E1261" t="str">
        <f>IF(Sheet2!C1261="강원", "강원도", IF(Sheet2!C1261="경기", "경기도", IF(Sheet2!C1261="경남", "경상남도", IF(Sheet2!C1261="경북", "경상북도", IF(Sheet2!C1261="광주", "광주광역시", IF(Sheet2!C1261="대구", "대구광역시", IF(Sheet2!C1261="대전", "대전광역시", IF(Sheet2!C1261="부산", "부산광역시",IF(Sheet2!C1261="서울", "서울특별시",  IF(Sheet2!C1261="세종", "세종특별자치시",  IF(Sheet2!C1261="울산", "울산광역시",IF(Sheet2!C1261="인천", "인천광역시", IF(Sheet2!C1261="전남", "전라남도", IF(Sheet2!C1261="전북", "전라북도",  IF(Sheet2!C1261="제주", "제주특별자치도", IF(Sheet2!C1261="충남", "충청남도", IF(Sheet2!C1261="충북", "충청북도", Sheet2!C1261)))))))))))))))))</f>
        <v>부산광역시</v>
      </c>
      <c r="F1261" t="str">
        <f>IFERROR(MID(Sheet2!B1261, FIND(" ", Sheet2!B1261) + 1, FIND(" ", Sheet2!B1261, FIND(" ", Sheet2!B1261) + 1) - FIND(" ", Sheet2!B1261) - 1), MID(Sheet2!B1261, FIND(" ", Sheet2!B1261) + 1, LEN(Sheet2!B1261) - FIND(" ", Sheet2!B1261)))</f>
        <v>기장군</v>
      </c>
      <c r="G1261" t="s">
        <v>32</v>
      </c>
      <c r="H1261" s="2" t="s">
        <v>50</v>
      </c>
      <c r="I1261" s="2">
        <v>21.4</v>
      </c>
      <c r="J1261" t="s">
        <v>8417</v>
      </c>
      <c r="K1261" t="s">
        <v>71</v>
      </c>
      <c r="M1261" t="s">
        <v>8418</v>
      </c>
      <c r="N1261" t="s">
        <v>8419</v>
      </c>
      <c r="O1261" t="s">
        <v>5564</v>
      </c>
      <c r="P1261">
        <v>35.273254700000003</v>
      </c>
      <c r="Q1261">
        <v>129.24656189999999</v>
      </c>
    </row>
    <row r="1262" spans="1:17" x14ac:dyDescent="0.3">
      <c r="A1262" t="s">
        <v>8420</v>
      </c>
      <c r="B1262" t="s">
        <v>8421</v>
      </c>
      <c r="C1262" t="s">
        <v>8421</v>
      </c>
      <c r="D1262" t="s">
        <v>8422</v>
      </c>
      <c r="E1262" t="str">
        <f>IF(Sheet2!C1262="강원", "강원도", IF(Sheet2!C1262="경기", "경기도", IF(Sheet2!C1262="경남", "경상남도", IF(Sheet2!C1262="경북", "경상북도", IF(Sheet2!C1262="광주", "광주광역시", IF(Sheet2!C1262="대구", "대구광역시", IF(Sheet2!C1262="대전", "대전광역시", IF(Sheet2!C1262="부산", "부산광역시",IF(Sheet2!C1262="서울", "서울특별시",  IF(Sheet2!C1262="세종", "세종특별자치시",  IF(Sheet2!C1262="울산", "울산광역시",IF(Sheet2!C1262="인천", "인천광역시", IF(Sheet2!C1262="전남", "전라남도", IF(Sheet2!C1262="전북", "전라북도",  IF(Sheet2!C1262="제주", "제주특별자치도", IF(Sheet2!C1262="충남", "충청남도", IF(Sheet2!C1262="충북", "충청북도", Sheet2!C1262)))))))))))))))))</f>
        <v>서울특별시</v>
      </c>
      <c r="F1262" t="str">
        <f>IFERROR(MID(Sheet2!B1262, FIND(" ", Sheet2!B1262) + 1, FIND(" ", Sheet2!B1262, FIND(" ", Sheet2!B1262) + 1) - FIND(" ", Sheet2!B1262) - 1), MID(Sheet2!B1262, FIND(" ", Sheet2!B1262) + 1, LEN(Sheet2!B1262) - FIND(" ", Sheet2!B1262)))</f>
        <v>종로구</v>
      </c>
      <c r="G1262" t="s">
        <v>32</v>
      </c>
      <c r="H1262" s="2" t="s">
        <v>33</v>
      </c>
      <c r="I1262" s="2">
        <v>3.2</v>
      </c>
      <c r="J1262" t="s">
        <v>8423</v>
      </c>
      <c r="K1262" t="s">
        <v>477</v>
      </c>
      <c r="L1262" t="s">
        <v>138</v>
      </c>
      <c r="M1262" t="s">
        <v>8424</v>
      </c>
      <c r="N1262" t="s">
        <v>8425</v>
      </c>
      <c r="O1262" t="s">
        <v>8426</v>
      </c>
      <c r="P1262">
        <v>37.582585799999997</v>
      </c>
      <c r="Q1262">
        <v>126.96251239999999</v>
      </c>
    </row>
    <row r="1263" spans="1:17" x14ac:dyDescent="0.3">
      <c r="A1263" t="s">
        <v>8427</v>
      </c>
      <c r="B1263" t="s">
        <v>8280</v>
      </c>
      <c r="C1263" t="s">
        <v>8428</v>
      </c>
      <c r="D1263" t="s">
        <v>8429</v>
      </c>
      <c r="E1263" t="str">
        <f>IF(Sheet2!C1263="강원", "강원도", IF(Sheet2!C1263="경기", "경기도", IF(Sheet2!C1263="경남", "경상남도", IF(Sheet2!C1263="경북", "경상북도", IF(Sheet2!C1263="광주", "광주광역시", IF(Sheet2!C1263="대구", "대구광역시", IF(Sheet2!C1263="대전", "대전광역시", IF(Sheet2!C1263="부산", "부산광역시",IF(Sheet2!C1263="서울", "서울특별시",  IF(Sheet2!C1263="세종", "세종특별자치시",  IF(Sheet2!C1263="울산", "울산광역시",IF(Sheet2!C1263="인천", "인천광역시", IF(Sheet2!C1263="전남", "전라남도", IF(Sheet2!C1263="전북", "전라북도",  IF(Sheet2!C1263="제주", "제주특별자치도", IF(Sheet2!C1263="충남", "충청남도", IF(Sheet2!C1263="충북", "충청북도", Sheet2!C1263)))))))))))))))))</f>
        <v>부산광역시</v>
      </c>
      <c r="F1263" t="str">
        <f>IFERROR(MID(Sheet2!B1263, FIND(" ", Sheet2!B1263) + 1, FIND(" ", Sheet2!B1263, FIND(" ", Sheet2!B1263) + 1) - FIND(" ", Sheet2!B1263) - 1), MID(Sheet2!B1263, FIND(" ", Sheet2!B1263) + 1, LEN(Sheet2!B1263) - FIND(" ", Sheet2!B1263)))</f>
        <v>서구</v>
      </c>
      <c r="G1263" t="s">
        <v>32</v>
      </c>
      <c r="H1263" s="2" t="s">
        <v>33</v>
      </c>
      <c r="I1263" s="2">
        <v>4.8</v>
      </c>
      <c r="J1263" t="s">
        <v>8430</v>
      </c>
      <c r="K1263" t="s">
        <v>477</v>
      </c>
      <c r="L1263" t="s">
        <v>8431</v>
      </c>
      <c r="M1263" t="s">
        <v>8432</v>
      </c>
      <c r="N1263" t="s">
        <v>8433</v>
      </c>
      <c r="O1263" t="s">
        <v>8288</v>
      </c>
      <c r="P1263">
        <v>35.0852644</v>
      </c>
      <c r="Q1263">
        <v>129.01820559999999</v>
      </c>
    </row>
    <row r="1264" spans="1:17" x14ac:dyDescent="0.3">
      <c r="A1264" t="s">
        <v>8434</v>
      </c>
      <c r="B1264" t="s">
        <v>5558</v>
      </c>
      <c r="C1264" t="s">
        <v>8435</v>
      </c>
      <c r="D1264" t="s">
        <v>8436</v>
      </c>
      <c r="E1264" t="str">
        <f>IF(Sheet2!C1264="강원", "강원도", IF(Sheet2!C1264="경기", "경기도", IF(Sheet2!C1264="경남", "경상남도", IF(Sheet2!C1264="경북", "경상북도", IF(Sheet2!C1264="광주", "광주광역시", IF(Sheet2!C1264="대구", "대구광역시", IF(Sheet2!C1264="대전", "대전광역시", IF(Sheet2!C1264="부산", "부산광역시",IF(Sheet2!C1264="서울", "서울특별시",  IF(Sheet2!C1264="세종", "세종특별자치시",  IF(Sheet2!C1264="울산", "울산광역시",IF(Sheet2!C1264="인천", "인천광역시", IF(Sheet2!C1264="전남", "전라남도", IF(Sheet2!C1264="전북", "전라북도",  IF(Sheet2!C1264="제주", "제주특별자치도", IF(Sheet2!C1264="충남", "충청남도", IF(Sheet2!C1264="충북", "충청북도", Sheet2!C1264)))))))))))))))))</f>
        <v>부산광역시</v>
      </c>
      <c r="F1264" t="str">
        <f>IFERROR(MID(Sheet2!B1264, FIND(" ", Sheet2!B1264) + 1, FIND(" ", Sheet2!B1264, FIND(" ", Sheet2!B1264) + 1) - FIND(" ", Sheet2!B1264) - 1), MID(Sheet2!B1264, FIND(" ", Sheet2!B1264) + 1, LEN(Sheet2!B1264) - FIND(" ", Sheet2!B1264)))</f>
        <v>사하구</v>
      </c>
      <c r="G1264" t="s">
        <v>32</v>
      </c>
      <c r="H1264" s="2" t="s">
        <v>20</v>
      </c>
      <c r="I1264" s="2">
        <v>10.8</v>
      </c>
      <c r="J1264" t="s">
        <v>8437</v>
      </c>
      <c r="K1264" t="s">
        <v>22</v>
      </c>
      <c r="L1264" t="s">
        <v>8438</v>
      </c>
      <c r="M1264" t="s">
        <v>5613</v>
      </c>
      <c r="N1264" t="s">
        <v>5613</v>
      </c>
      <c r="O1264" t="s">
        <v>5564</v>
      </c>
      <c r="P1264">
        <v>35.273254700000003</v>
      </c>
      <c r="Q1264">
        <v>129.24656189999999</v>
      </c>
    </row>
    <row r="1265" spans="1:17" x14ac:dyDescent="0.3">
      <c r="A1265" t="s">
        <v>8439</v>
      </c>
      <c r="B1265" t="s">
        <v>5615</v>
      </c>
      <c r="C1265" t="s">
        <v>8440</v>
      </c>
      <c r="D1265" t="s">
        <v>8441</v>
      </c>
      <c r="E1265" t="str">
        <f>IF(Sheet2!C1265="강원", "강원도", IF(Sheet2!C1265="경기", "경기도", IF(Sheet2!C1265="경남", "경상남도", IF(Sheet2!C1265="경북", "경상북도", IF(Sheet2!C1265="광주", "광주광역시", IF(Sheet2!C1265="대구", "대구광역시", IF(Sheet2!C1265="대전", "대전광역시", IF(Sheet2!C1265="부산", "부산광역시",IF(Sheet2!C1265="서울", "서울특별시",  IF(Sheet2!C1265="세종", "세종특별자치시",  IF(Sheet2!C1265="울산", "울산광역시",IF(Sheet2!C1265="인천", "인천광역시", IF(Sheet2!C1265="전남", "전라남도", IF(Sheet2!C1265="전북", "전라북도",  IF(Sheet2!C1265="제주", "제주특별자치도", IF(Sheet2!C1265="충남", "충청남도", IF(Sheet2!C1265="충북", "충청북도", Sheet2!C1265)))))))))))))))))</f>
        <v>충청남도</v>
      </c>
      <c r="F1265" t="str">
        <f>IFERROR(MID(Sheet2!B1265, FIND(" ", Sheet2!B1265) + 1, FIND(" ", Sheet2!B1265, FIND(" ", Sheet2!B1265) + 1) - FIND(" ", Sheet2!B1265) - 1), MID(Sheet2!B1265, FIND(" ", Sheet2!B1265) + 1, LEN(Sheet2!B1265) - FIND(" ", Sheet2!B1265)))</f>
        <v>태안군</v>
      </c>
      <c r="G1265" t="s">
        <v>19</v>
      </c>
      <c r="H1265" s="2" t="s">
        <v>78</v>
      </c>
      <c r="I1265" s="2">
        <v>9</v>
      </c>
      <c r="J1265" t="s">
        <v>8442</v>
      </c>
      <c r="K1265" t="s">
        <v>80</v>
      </c>
      <c r="L1265" t="s">
        <v>2189</v>
      </c>
      <c r="M1265" t="s">
        <v>8443</v>
      </c>
      <c r="N1265" t="s">
        <v>8444</v>
      </c>
      <c r="O1265" t="s">
        <v>5622</v>
      </c>
      <c r="P1265">
        <v>36.5841566</v>
      </c>
      <c r="Q1265">
        <v>126.31322400000001</v>
      </c>
    </row>
    <row r="1266" spans="1:17" x14ac:dyDescent="0.3">
      <c r="A1266" t="s">
        <v>8445</v>
      </c>
      <c r="B1266" t="s">
        <v>6241</v>
      </c>
      <c r="C1266" t="s">
        <v>8446</v>
      </c>
      <c r="D1266" t="s">
        <v>8447</v>
      </c>
      <c r="E1266" t="str">
        <f>IF(Sheet2!C1266="강원", "강원도", IF(Sheet2!C1266="경기", "경기도", IF(Sheet2!C1266="경남", "경상남도", IF(Sheet2!C1266="경북", "경상북도", IF(Sheet2!C1266="광주", "광주광역시", IF(Sheet2!C1266="대구", "대구광역시", IF(Sheet2!C1266="대전", "대전광역시", IF(Sheet2!C1266="부산", "부산광역시",IF(Sheet2!C1266="서울", "서울특별시",  IF(Sheet2!C1266="세종", "세종특별자치시",  IF(Sheet2!C1266="울산", "울산광역시",IF(Sheet2!C1266="인천", "인천광역시", IF(Sheet2!C1266="전남", "전라남도", IF(Sheet2!C1266="전북", "전라북도",  IF(Sheet2!C1266="제주", "제주특별자치도", IF(Sheet2!C1266="충남", "충청남도", IF(Sheet2!C1266="충북", "충청북도", Sheet2!C1266)))))))))))))))))</f>
        <v>제주특별자치도</v>
      </c>
      <c r="F1266" t="str">
        <f>IFERROR(MID(Sheet2!B1266, FIND(" ", Sheet2!B1266) + 1, FIND(" ", Sheet2!B1266, FIND(" ", Sheet2!B1266) + 1) - FIND(" ", Sheet2!B1266) - 1), MID(Sheet2!B1266, FIND(" ", Sheet2!B1266) + 1, LEN(Sheet2!B1266) - FIND(" ", Sheet2!B1266)))</f>
        <v>서귀포시</v>
      </c>
      <c r="G1266" t="s">
        <v>32</v>
      </c>
      <c r="H1266" s="2" t="s">
        <v>78</v>
      </c>
      <c r="I1266" s="2">
        <v>5.5</v>
      </c>
      <c r="J1266" t="s">
        <v>8448</v>
      </c>
      <c r="K1266" t="s">
        <v>431</v>
      </c>
      <c r="L1266" t="s">
        <v>138</v>
      </c>
      <c r="M1266" t="s">
        <v>8449</v>
      </c>
      <c r="N1266" t="s">
        <v>6247</v>
      </c>
      <c r="O1266" t="s">
        <v>6248</v>
      </c>
      <c r="P1266">
        <v>33.237465200000003</v>
      </c>
      <c r="Q1266">
        <v>126.51531780000001</v>
      </c>
    </row>
    <row r="1267" spans="1:17" x14ac:dyDescent="0.3">
      <c r="A1267" t="s">
        <v>8450</v>
      </c>
      <c r="B1267" t="s">
        <v>6241</v>
      </c>
      <c r="C1267" t="s">
        <v>8451</v>
      </c>
      <c r="D1267" t="s">
        <v>8452</v>
      </c>
      <c r="E1267" t="str">
        <f>IF(Sheet2!C1267="강원", "강원도", IF(Sheet2!C1267="경기", "경기도", IF(Sheet2!C1267="경남", "경상남도", IF(Sheet2!C1267="경북", "경상북도", IF(Sheet2!C1267="광주", "광주광역시", IF(Sheet2!C1267="대구", "대구광역시", IF(Sheet2!C1267="대전", "대전광역시", IF(Sheet2!C1267="부산", "부산광역시",IF(Sheet2!C1267="서울", "서울특별시",  IF(Sheet2!C1267="세종", "세종특별자치시",  IF(Sheet2!C1267="울산", "울산광역시",IF(Sheet2!C1267="인천", "인천광역시", IF(Sheet2!C1267="전남", "전라남도", IF(Sheet2!C1267="전북", "전라북도",  IF(Sheet2!C1267="제주", "제주특별자치도", IF(Sheet2!C1267="충남", "충청남도", IF(Sheet2!C1267="충북", "충청북도", Sheet2!C1267)))))))))))))))))</f>
        <v>제주특별자치도</v>
      </c>
      <c r="F1267" t="str">
        <f>IFERROR(MID(Sheet2!B1267, FIND(" ", Sheet2!B1267) + 1, FIND(" ", Sheet2!B1267, FIND(" ", Sheet2!B1267) + 1) - FIND(" ", Sheet2!B1267) - 1), MID(Sheet2!B1267, FIND(" ", Sheet2!B1267) + 1, LEN(Sheet2!B1267) - FIND(" ", Sheet2!B1267)))</f>
        <v>서귀포시</v>
      </c>
      <c r="G1267" t="s">
        <v>32</v>
      </c>
      <c r="H1267" s="2" t="s">
        <v>33</v>
      </c>
      <c r="I1267" s="2">
        <v>5</v>
      </c>
      <c r="J1267" t="s">
        <v>8453</v>
      </c>
      <c r="K1267" t="s">
        <v>22</v>
      </c>
      <c r="L1267" t="s">
        <v>138</v>
      </c>
      <c r="M1267" t="s">
        <v>8454</v>
      </c>
      <c r="N1267" t="s">
        <v>138</v>
      </c>
      <c r="O1267" t="s">
        <v>6248</v>
      </c>
      <c r="P1267">
        <v>33.237465200000003</v>
      </c>
      <c r="Q1267">
        <v>126.51531780000001</v>
      </c>
    </row>
    <row r="1268" spans="1:17" x14ac:dyDescent="0.3">
      <c r="A1268" t="s">
        <v>8455</v>
      </c>
      <c r="B1268" t="s">
        <v>6241</v>
      </c>
      <c r="C1268" t="s">
        <v>8456</v>
      </c>
      <c r="D1268" t="s">
        <v>8457</v>
      </c>
      <c r="E1268" t="str">
        <f>IF(Sheet2!C1268="강원", "강원도", IF(Sheet2!C1268="경기", "경기도", IF(Sheet2!C1268="경남", "경상남도", IF(Sheet2!C1268="경북", "경상북도", IF(Sheet2!C1268="광주", "광주광역시", IF(Sheet2!C1268="대구", "대구광역시", IF(Sheet2!C1268="대전", "대전광역시", IF(Sheet2!C1268="부산", "부산광역시",IF(Sheet2!C1268="서울", "서울특별시",  IF(Sheet2!C1268="세종", "세종특별자치시",  IF(Sheet2!C1268="울산", "울산광역시",IF(Sheet2!C1268="인천", "인천광역시", IF(Sheet2!C1268="전남", "전라남도", IF(Sheet2!C1268="전북", "전라북도",  IF(Sheet2!C1268="제주", "제주특별자치도", IF(Sheet2!C1268="충남", "충청남도", IF(Sheet2!C1268="충북", "충청북도", Sheet2!C1268)))))))))))))))))</f>
        <v>제주특별자치도</v>
      </c>
      <c r="F1268" t="str">
        <f>IFERROR(MID(Sheet2!B1268, FIND(" ", Sheet2!B1268) + 1, FIND(" ", Sheet2!B1268, FIND(" ", Sheet2!B1268) + 1) - FIND(" ", Sheet2!B1268) - 1), MID(Sheet2!B1268, FIND(" ", Sheet2!B1268) + 1, LEN(Sheet2!B1268) - FIND(" ", Sheet2!B1268)))</f>
        <v>서귀포시</v>
      </c>
      <c r="G1268" t="s">
        <v>128</v>
      </c>
      <c r="H1268" s="2" t="s">
        <v>120</v>
      </c>
      <c r="I1268" s="2">
        <v>2</v>
      </c>
      <c r="J1268" t="s">
        <v>8458</v>
      </c>
      <c r="K1268" t="s">
        <v>1289</v>
      </c>
      <c r="L1268" t="s">
        <v>138</v>
      </c>
      <c r="M1268" t="s">
        <v>8459</v>
      </c>
      <c r="N1268" t="s">
        <v>8460</v>
      </c>
      <c r="O1268" t="s">
        <v>6248</v>
      </c>
      <c r="P1268">
        <v>33.237465200000003</v>
      </c>
      <c r="Q1268">
        <v>126.51531780000001</v>
      </c>
    </row>
    <row r="1269" spans="1:17" x14ac:dyDescent="0.3">
      <c r="A1269" t="s">
        <v>8461</v>
      </c>
      <c r="B1269" t="s">
        <v>6241</v>
      </c>
      <c r="C1269" t="s">
        <v>8462</v>
      </c>
      <c r="D1269" t="s">
        <v>8463</v>
      </c>
      <c r="E1269" t="str">
        <f>IF(Sheet2!C1269="강원", "강원도", IF(Sheet2!C1269="경기", "경기도", IF(Sheet2!C1269="경남", "경상남도", IF(Sheet2!C1269="경북", "경상북도", IF(Sheet2!C1269="광주", "광주광역시", IF(Sheet2!C1269="대구", "대구광역시", IF(Sheet2!C1269="대전", "대전광역시", IF(Sheet2!C1269="부산", "부산광역시",IF(Sheet2!C1269="서울", "서울특별시",  IF(Sheet2!C1269="세종", "세종특별자치시",  IF(Sheet2!C1269="울산", "울산광역시",IF(Sheet2!C1269="인천", "인천광역시", IF(Sheet2!C1269="전남", "전라남도", IF(Sheet2!C1269="전북", "전라북도",  IF(Sheet2!C1269="제주", "제주특별자치도", IF(Sheet2!C1269="충남", "충청남도", IF(Sheet2!C1269="충북", "충청북도", Sheet2!C1269)))))))))))))))))</f>
        <v>제주특별자치도</v>
      </c>
      <c r="F1269" t="str">
        <f>IFERROR(MID(Sheet2!B1269, FIND(" ", Sheet2!B1269) + 1, FIND(" ", Sheet2!B1269, FIND(" ", Sheet2!B1269) + 1) - FIND(" ", Sheet2!B1269) - 1), MID(Sheet2!B1269, FIND(" ", Sheet2!B1269) + 1, LEN(Sheet2!B1269) - FIND(" ", Sheet2!B1269)))</f>
        <v>서귀포시</v>
      </c>
      <c r="G1269" t="s">
        <v>32</v>
      </c>
      <c r="H1269" s="2" t="s">
        <v>33</v>
      </c>
      <c r="I1269" s="2">
        <v>3.2</v>
      </c>
      <c r="J1269" t="s">
        <v>8464</v>
      </c>
      <c r="K1269" t="s">
        <v>158</v>
      </c>
      <c r="O1269" t="s">
        <v>6248</v>
      </c>
      <c r="P1269">
        <v>33.237465200000003</v>
      </c>
      <c r="Q1269">
        <v>126.51531780000001</v>
      </c>
    </row>
    <row r="1270" spans="1:17" x14ac:dyDescent="0.3">
      <c r="A1270" t="s">
        <v>8465</v>
      </c>
      <c r="B1270" t="s">
        <v>6241</v>
      </c>
      <c r="C1270" t="s">
        <v>8466</v>
      </c>
      <c r="D1270" t="s">
        <v>8467</v>
      </c>
      <c r="E1270" t="str">
        <f>IF(Sheet2!C1270="강원", "강원도", IF(Sheet2!C1270="경기", "경기도", IF(Sheet2!C1270="경남", "경상남도", IF(Sheet2!C1270="경북", "경상북도", IF(Sheet2!C1270="광주", "광주광역시", IF(Sheet2!C1270="대구", "대구광역시", IF(Sheet2!C1270="대전", "대전광역시", IF(Sheet2!C1270="부산", "부산광역시",IF(Sheet2!C1270="서울", "서울특별시",  IF(Sheet2!C1270="세종", "세종특별자치시",  IF(Sheet2!C1270="울산", "울산광역시",IF(Sheet2!C1270="인천", "인천광역시", IF(Sheet2!C1270="전남", "전라남도", IF(Sheet2!C1270="전북", "전라북도",  IF(Sheet2!C1270="제주", "제주특별자치도", IF(Sheet2!C1270="충남", "충청남도", IF(Sheet2!C1270="충북", "충청북도", Sheet2!C1270)))))))))))))))))</f>
        <v>제주특별자치도</v>
      </c>
      <c r="F1270" t="str">
        <f>IFERROR(MID(Sheet2!B1270, FIND(" ", Sheet2!B1270) + 1, FIND(" ", Sheet2!B1270, FIND(" ", Sheet2!B1270) + 1) - FIND(" ", Sheet2!B1270) - 1), MID(Sheet2!B1270, FIND(" ", Sheet2!B1270) + 1, LEN(Sheet2!B1270) - FIND(" ", Sheet2!B1270)))</f>
        <v>서귀포시</v>
      </c>
      <c r="G1270" t="s">
        <v>128</v>
      </c>
      <c r="H1270" s="2" t="s">
        <v>33</v>
      </c>
      <c r="I1270" s="2">
        <v>3.7</v>
      </c>
      <c r="J1270" t="s">
        <v>8468</v>
      </c>
      <c r="K1270" t="s">
        <v>80</v>
      </c>
      <c r="L1270" t="s">
        <v>138</v>
      </c>
      <c r="M1270" t="s">
        <v>8469</v>
      </c>
      <c r="N1270" t="s">
        <v>138</v>
      </c>
      <c r="O1270" t="s">
        <v>6248</v>
      </c>
      <c r="P1270">
        <v>33.237465200000003</v>
      </c>
      <c r="Q1270">
        <v>126.51531780000001</v>
      </c>
    </row>
    <row r="1271" spans="1:17" x14ac:dyDescent="0.3">
      <c r="A1271" t="s">
        <v>8470</v>
      </c>
      <c r="B1271" t="s">
        <v>6241</v>
      </c>
      <c r="C1271" t="s">
        <v>8471</v>
      </c>
      <c r="D1271" t="s">
        <v>8472</v>
      </c>
      <c r="E1271" t="str">
        <f>IF(Sheet2!C1271="강원", "강원도", IF(Sheet2!C1271="경기", "경기도", IF(Sheet2!C1271="경남", "경상남도", IF(Sheet2!C1271="경북", "경상북도", IF(Sheet2!C1271="광주", "광주광역시", IF(Sheet2!C1271="대구", "대구광역시", IF(Sheet2!C1271="대전", "대전광역시", IF(Sheet2!C1271="부산", "부산광역시",IF(Sheet2!C1271="서울", "서울특별시",  IF(Sheet2!C1271="세종", "세종특별자치시",  IF(Sheet2!C1271="울산", "울산광역시",IF(Sheet2!C1271="인천", "인천광역시", IF(Sheet2!C1271="전남", "전라남도", IF(Sheet2!C1271="전북", "전라북도",  IF(Sheet2!C1271="제주", "제주특별자치도", IF(Sheet2!C1271="충남", "충청남도", IF(Sheet2!C1271="충북", "충청북도", Sheet2!C1271)))))))))))))))))</f>
        <v>제주특별자치도</v>
      </c>
      <c r="F1271" t="str">
        <f>IFERROR(MID(Sheet2!B1271, FIND(" ", Sheet2!B1271) + 1, FIND(" ", Sheet2!B1271, FIND(" ", Sheet2!B1271) + 1) - FIND(" ", Sheet2!B1271) - 1), MID(Sheet2!B1271, FIND(" ", Sheet2!B1271) + 1, LEN(Sheet2!B1271) - FIND(" ", Sheet2!B1271)))</f>
        <v>서귀포시</v>
      </c>
      <c r="G1271" t="s">
        <v>32</v>
      </c>
      <c r="H1271" s="2" t="s">
        <v>78</v>
      </c>
      <c r="I1271" s="2">
        <v>5.5</v>
      </c>
      <c r="J1271" t="s">
        <v>8473</v>
      </c>
      <c r="K1271" t="s">
        <v>87</v>
      </c>
      <c r="L1271" t="s">
        <v>138</v>
      </c>
      <c r="M1271" t="s">
        <v>8474</v>
      </c>
      <c r="N1271" t="s">
        <v>8475</v>
      </c>
      <c r="O1271" t="s">
        <v>6248</v>
      </c>
      <c r="P1271">
        <v>33.237465200000003</v>
      </c>
      <c r="Q1271">
        <v>126.51531780000001</v>
      </c>
    </row>
    <row r="1272" spans="1:17" x14ac:dyDescent="0.3">
      <c r="A1272" t="s">
        <v>8476</v>
      </c>
      <c r="B1272" t="s">
        <v>6241</v>
      </c>
      <c r="C1272" t="s">
        <v>8477</v>
      </c>
      <c r="D1272" t="s">
        <v>8478</v>
      </c>
      <c r="E1272" t="str">
        <f>IF(Sheet2!C1272="강원", "강원도", IF(Sheet2!C1272="경기", "경기도", IF(Sheet2!C1272="경남", "경상남도", IF(Sheet2!C1272="경북", "경상북도", IF(Sheet2!C1272="광주", "광주광역시", IF(Sheet2!C1272="대구", "대구광역시", IF(Sheet2!C1272="대전", "대전광역시", IF(Sheet2!C1272="부산", "부산광역시",IF(Sheet2!C1272="서울", "서울특별시",  IF(Sheet2!C1272="세종", "세종특별자치시",  IF(Sheet2!C1272="울산", "울산광역시",IF(Sheet2!C1272="인천", "인천광역시", IF(Sheet2!C1272="전남", "전라남도", IF(Sheet2!C1272="전북", "전라북도",  IF(Sheet2!C1272="제주", "제주특별자치도", IF(Sheet2!C1272="충남", "충청남도", IF(Sheet2!C1272="충북", "충청북도", Sheet2!C1272)))))))))))))))))</f>
        <v>제주특별자치도</v>
      </c>
      <c r="F1272" t="str">
        <f>IFERROR(MID(Sheet2!B1272, FIND(" ", Sheet2!B1272) + 1, FIND(" ", Sheet2!B1272, FIND(" ", Sheet2!B1272) + 1) - FIND(" ", Sheet2!B1272) - 1), MID(Sheet2!B1272, FIND(" ", Sheet2!B1272) + 1, LEN(Sheet2!B1272) - FIND(" ", Sheet2!B1272)))</f>
        <v>서귀포시</v>
      </c>
      <c r="G1272" t="s">
        <v>128</v>
      </c>
      <c r="H1272" s="2" t="s">
        <v>33</v>
      </c>
      <c r="I1272" s="2">
        <v>5</v>
      </c>
      <c r="J1272" t="s">
        <v>8479</v>
      </c>
      <c r="K1272" t="s">
        <v>80</v>
      </c>
      <c r="O1272" t="s">
        <v>6248</v>
      </c>
      <c r="P1272">
        <v>33.237465200000003</v>
      </c>
      <c r="Q1272">
        <v>126.51531780000001</v>
      </c>
    </row>
    <row r="1273" spans="1:17" x14ac:dyDescent="0.3">
      <c r="A1273" t="s">
        <v>8480</v>
      </c>
      <c r="B1273" t="s">
        <v>6241</v>
      </c>
      <c r="C1273" t="s">
        <v>8481</v>
      </c>
      <c r="D1273" t="s">
        <v>8482</v>
      </c>
      <c r="E1273" t="str">
        <f>IF(Sheet2!C1273="강원", "강원도", IF(Sheet2!C1273="경기", "경기도", IF(Sheet2!C1273="경남", "경상남도", IF(Sheet2!C1273="경북", "경상북도", IF(Sheet2!C1273="광주", "광주광역시", IF(Sheet2!C1273="대구", "대구광역시", IF(Sheet2!C1273="대전", "대전광역시", IF(Sheet2!C1273="부산", "부산광역시",IF(Sheet2!C1273="서울", "서울특별시",  IF(Sheet2!C1273="세종", "세종특별자치시",  IF(Sheet2!C1273="울산", "울산광역시",IF(Sheet2!C1273="인천", "인천광역시", IF(Sheet2!C1273="전남", "전라남도", IF(Sheet2!C1273="전북", "전라북도",  IF(Sheet2!C1273="제주", "제주특별자치도", IF(Sheet2!C1273="충남", "충청남도", IF(Sheet2!C1273="충북", "충청북도", Sheet2!C1273)))))))))))))))))</f>
        <v>제주특별자치도</v>
      </c>
      <c r="F1273" t="str">
        <f>IFERROR(MID(Sheet2!B1273, FIND(" ", Sheet2!B1273) + 1, FIND(" ", Sheet2!B1273, FIND(" ", Sheet2!B1273) + 1) - FIND(" ", Sheet2!B1273) - 1), MID(Sheet2!B1273, FIND(" ", Sheet2!B1273) + 1, LEN(Sheet2!B1273) - FIND(" ", Sheet2!B1273)))</f>
        <v>제주시</v>
      </c>
      <c r="G1273" t="s">
        <v>32</v>
      </c>
      <c r="H1273" s="2" t="s">
        <v>78</v>
      </c>
      <c r="I1273" s="2">
        <v>5.0999999999999996</v>
      </c>
      <c r="J1273" t="s">
        <v>8483</v>
      </c>
      <c r="K1273" t="s">
        <v>80</v>
      </c>
      <c r="L1273" t="s">
        <v>138</v>
      </c>
      <c r="M1273" t="s">
        <v>8484</v>
      </c>
      <c r="N1273" t="s">
        <v>8485</v>
      </c>
      <c r="O1273" t="s">
        <v>6248</v>
      </c>
      <c r="P1273">
        <v>33.237465200000003</v>
      </c>
      <c r="Q1273">
        <v>126.51531780000001</v>
      </c>
    </row>
    <row r="1274" spans="1:17" x14ac:dyDescent="0.3">
      <c r="A1274" t="s">
        <v>8486</v>
      </c>
      <c r="B1274" t="s">
        <v>6241</v>
      </c>
      <c r="C1274" t="s">
        <v>8487</v>
      </c>
      <c r="D1274" t="s">
        <v>8488</v>
      </c>
      <c r="E1274" t="str">
        <f>IF(Sheet2!C1274="강원", "강원도", IF(Sheet2!C1274="경기", "경기도", IF(Sheet2!C1274="경남", "경상남도", IF(Sheet2!C1274="경북", "경상북도", IF(Sheet2!C1274="광주", "광주광역시", IF(Sheet2!C1274="대구", "대구광역시", IF(Sheet2!C1274="대전", "대전광역시", IF(Sheet2!C1274="부산", "부산광역시",IF(Sheet2!C1274="서울", "서울특별시",  IF(Sheet2!C1274="세종", "세종특별자치시",  IF(Sheet2!C1274="울산", "울산광역시",IF(Sheet2!C1274="인천", "인천광역시", IF(Sheet2!C1274="전남", "전라남도", IF(Sheet2!C1274="전북", "전라북도",  IF(Sheet2!C1274="제주", "제주특별자치도", IF(Sheet2!C1274="충남", "충청남도", IF(Sheet2!C1274="충북", "충청북도", Sheet2!C1274)))))))))))))))))</f>
        <v>제주특별자치도</v>
      </c>
      <c r="F1274" t="str">
        <f>IFERROR(MID(Sheet2!B1274, FIND(" ", Sheet2!B1274) + 1, FIND(" ", Sheet2!B1274, FIND(" ", Sheet2!B1274) + 1) - FIND(" ", Sheet2!B1274) - 1), MID(Sheet2!B1274, FIND(" ", Sheet2!B1274) + 1, LEN(Sheet2!B1274) - FIND(" ", Sheet2!B1274)))</f>
        <v>제주시</v>
      </c>
      <c r="G1274" t="s">
        <v>32</v>
      </c>
      <c r="H1274" s="2" t="s">
        <v>33</v>
      </c>
      <c r="I1274" s="2">
        <v>2</v>
      </c>
      <c r="J1274" t="s">
        <v>8489</v>
      </c>
      <c r="K1274" t="s">
        <v>477</v>
      </c>
      <c r="L1274" t="s">
        <v>8490</v>
      </c>
      <c r="M1274" t="s">
        <v>8491</v>
      </c>
      <c r="N1274" t="s">
        <v>8490</v>
      </c>
      <c r="O1274" t="s">
        <v>6248</v>
      </c>
      <c r="P1274">
        <v>33.237465200000003</v>
      </c>
      <c r="Q1274">
        <v>126.51531780000001</v>
      </c>
    </row>
    <row r="1275" spans="1:17" x14ac:dyDescent="0.3">
      <c r="A1275" t="s">
        <v>8492</v>
      </c>
      <c r="B1275" t="s">
        <v>6241</v>
      </c>
      <c r="C1275" t="s">
        <v>8493</v>
      </c>
      <c r="D1275" t="s">
        <v>8494</v>
      </c>
      <c r="E1275" t="str">
        <f>IF(Sheet2!C1275="강원", "강원도", IF(Sheet2!C1275="경기", "경기도", IF(Sheet2!C1275="경남", "경상남도", IF(Sheet2!C1275="경북", "경상북도", IF(Sheet2!C1275="광주", "광주광역시", IF(Sheet2!C1275="대구", "대구광역시", IF(Sheet2!C1275="대전", "대전광역시", IF(Sheet2!C1275="부산", "부산광역시",IF(Sheet2!C1275="서울", "서울특별시",  IF(Sheet2!C1275="세종", "세종특별자치시",  IF(Sheet2!C1275="울산", "울산광역시",IF(Sheet2!C1275="인천", "인천광역시", IF(Sheet2!C1275="전남", "전라남도", IF(Sheet2!C1275="전북", "전라북도",  IF(Sheet2!C1275="제주", "제주특별자치도", IF(Sheet2!C1275="충남", "충청남도", IF(Sheet2!C1275="충북", "충청북도", Sheet2!C1275)))))))))))))))))</f>
        <v>제주특별자치도</v>
      </c>
      <c r="F1275" t="str">
        <f>IFERROR(MID(Sheet2!B1275, FIND(" ", Sheet2!B1275) + 1, FIND(" ", Sheet2!B1275, FIND(" ", Sheet2!B1275) + 1) - FIND(" ", Sheet2!B1275) - 1), MID(Sheet2!B1275, FIND(" ", Sheet2!B1275) + 1, LEN(Sheet2!B1275) - FIND(" ", Sheet2!B1275)))</f>
        <v>서귀포시</v>
      </c>
      <c r="G1275" t="s">
        <v>32</v>
      </c>
      <c r="H1275" s="2" t="s">
        <v>120</v>
      </c>
      <c r="I1275" s="2">
        <v>1</v>
      </c>
      <c r="J1275" t="s">
        <v>8495</v>
      </c>
      <c r="K1275" t="s">
        <v>35</v>
      </c>
      <c r="L1275" t="s">
        <v>138</v>
      </c>
      <c r="M1275" t="s">
        <v>8496</v>
      </c>
      <c r="N1275" t="s">
        <v>8497</v>
      </c>
      <c r="O1275" t="s">
        <v>6248</v>
      </c>
      <c r="P1275">
        <v>33.237465200000003</v>
      </c>
      <c r="Q1275">
        <v>126.51531780000001</v>
      </c>
    </row>
    <row r="1276" spans="1:17" x14ac:dyDescent="0.3">
      <c r="A1276" t="s">
        <v>8498</v>
      </c>
      <c r="B1276" t="s">
        <v>8280</v>
      </c>
      <c r="C1276" t="s">
        <v>8499</v>
      </c>
      <c r="D1276" t="s">
        <v>8500</v>
      </c>
      <c r="E1276" t="str">
        <f>IF(Sheet2!C1276="강원", "강원도", IF(Sheet2!C1276="경기", "경기도", IF(Sheet2!C1276="경남", "경상남도", IF(Sheet2!C1276="경북", "경상북도", IF(Sheet2!C1276="광주", "광주광역시", IF(Sheet2!C1276="대구", "대구광역시", IF(Sheet2!C1276="대전", "대전광역시", IF(Sheet2!C1276="부산", "부산광역시",IF(Sheet2!C1276="서울", "서울특별시",  IF(Sheet2!C1276="세종", "세종특별자치시",  IF(Sheet2!C1276="울산", "울산광역시",IF(Sheet2!C1276="인천", "인천광역시", IF(Sheet2!C1276="전남", "전라남도", IF(Sheet2!C1276="전북", "전라북도",  IF(Sheet2!C1276="제주", "제주특별자치도", IF(Sheet2!C1276="충남", "충청남도", IF(Sheet2!C1276="충북", "충청북도", Sheet2!C1276)))))))))))))))))</f>
        <v>부산광역시</v>
      </c>
      <c r="F1276" t="str">
        <f>IFERROR(MID(Sheet2!B1276, FIND(" ", Sheet2!B1276) + 1, FIND(" ", Sheet2!B1276, FIND(" ", Sheet2!B1276) + 1) - FIND(" ", Sheet2!B1276) - 1), MID(Sheet2!B1276, FIND(" ", Sheet2!B1276) + 1, LEN(Sheet2!B1276) - FIND(" ", Sheet2!B1276)))</f>
        <v>서구</v>
      </c>
      <c r="G1276" t="s">
        <v>128</v>
      </c>
      <c r="H1276" s="2" t="s">
        <v>78</v>
      </c>
      <c r="I1276" s="2">
        <v>6.7</v>
      </c>
      <c r="J1276" t="s">
        <v>8501</v>
      </c>
      <c r="K1276" t="s">
        <v>158</v>
      </c>
      <c r="L1276" t="s">
        <v>8502</v>
      </c>
      <c r="M1276" t="s">
        <v>8503</v>
      </c>
      <c r="N1276" t="s">
        <v>8504</v>
      </c>
      <c r="O1276" t="s">
        <v>8288</v>
      </c>
      <c r="P1276">
        <v>35.0852644</v>
      </c>
      <c r="Q1276">
        <v>129.01820559999999</v>
      </c>
    </row>
    <row r="1277" spans="1:17" x14ac:dyDescent="0.3">
      <c r="A1277" t="s">
        <v>8505</v>
      </c>
      <c r="B1277" t="s">
        <v>536</v>
      </c>
      <c r="C1277" t="s">
        <v>8506</v>
      </c>
      <c r="D1277" t="s">
        <v>8507</v>
      </c>
      <c r="E1277" t="str">
        <f>IF(Sheet2!C1277="강원", "강원도", IF(Sheet2!C1277="경기", "경기도", IF(Sheet2!C1277="경남", "경상남도", IF(Sheet2!C1277="경북", "경상북도", IF(Sheet2!C1277="광주", "광주광역시", IF(Sheet2!C1277="대구", "대구광역시", IF(Sheet2!C1277="대전", "대전광역시", IF(Sheet2!C1277="부산", "부산광역시",IF(Sheet2!C1277="서울", "서울특별시",  IF(Sheet2!C1277="세종", "세종특별자치시",  IF(Sheet2!C1277="울산", "울산광역시",IF(Sheet2!C1277="인천", "인천광역시", IF(Sheet2!C1277="전남", "전라남도", IF(Sheet2!C1277="전북", "전라북도",  IF(Sheet2!C1277="제주", "제주특별자치도", IF(Sheet2!C1277="충남", "충청남도", IF(Sheet2!C1277="충북", "충청북도", Sheet2!C1277)))))))))))))))))</f>
        <v>강원도</v>
      </c>
      <c r="F1277" t="str">
        <f>IFERROR(MID(Sheet2!B1277, FIND(" ", Sheet2!B1277) + 1, FIND(" ", Sheet2!B1277, FIND(" ", Sheet2!B1277) + 1) - FIND(" ", Sheet2!B1277) - 1), MID(Sheet2!B1277, FIND(" ", Sheet2!B1277) + 1, LEN(Sheet2!B1277) - FIND(" ", Sheet2!B1277)))</f>
        <v>영월군</v>
      </c>
      <c r="G1277" t="s">
        <v>32</v>
      </c>
      <c r="H1277" s="2" t="s">
        <v>33</v>
      </c>
      <c r="I1277" s="2">
        <v>2.2999999999999998</v>
      </c>
      <c r="L1277" t="s">
        <v>541</v>
      </c>
      <c r="M1277" t="s">
        <v>8508</v>
      </c>
      <c r="N1277" t="s">
        <v>541</v>
      </c>
      <c r="O1277" t="s">
        <v>543</v>
      </c>
      <c r="P1277">
        <v>37.137209499999997</v>
      </c>
      <c r="Q1277">
        <v>128.61982180000001</v>
      </c>
    </row>
    <row r="1278" spans="1:17" x14ac:dyDescent="0.3">
      <c r="A1278" t="s">
        <v>8509</v>
      </c>
      <c r="B1278" t="s">
        <v>2677</v>
      </c>
      <c r="C1278" t="s">
        <v>8510</v>
      </c>
      <c r="D1278" t="s">
        <v>8511</v>
      </c>
      <c r="E1278" t="str">
        <f>IF(Sheet2!C1278="강원", "강원도", IF(Sheet2!C1278="경기", "경기도", IF(Sheet2!C1278="경남", "경상남도", IF(Sheet2!C1278="경북", "경상북도", IF(Sheet2!C1278="광주", "광주광역시", IF(Sheet2!C1278="대구", "대구광역시", IF(Sheet2!C1278="대전", "대전광역시", IF(Sheet2!C1278="부산", "부산광역시",IF(Sheet2!C1278="서울", "서울특별시",  IF(Sheet2!C1278="세종", "세종특별자치시",  IF(Sheet2!C1278="울산", "울산광역시",IF(Sheet2!C1278="인천", "인천광역시", IF(Sheet2!C1278="전남", "전라남도", IF(Sheet2!C1278="전북", "전라북도",  IF(Sheet2!C1278="제주", "제주특별자치도", IF(Sheet2!C1278="충남", "충청남도", IF(Sheet2!C1278="충북", "충청북도", Sheet2!C1278)))))))))))))))))</f>
        <v>경기도</v>
      </c>
      <c r="F1278" t="str">
        <f>IFERROR(MID(Sheet2!B1278, FIND(" ", Sheet2!B1278) + 1, FIND(" ", Sheet2!B1278, FIND(" ", Sheet2!B1278) + 1) - FIND(" ", Sheet2!B1278) - 1), MID(Sheet2!B1278, FIND(" ", Sheet2!B1278) + 1, LEN(Sheet2!B1278) - FIND(" ", Sheet2!B1278)))</f>
        <v>고양시</v>
      </c>
      <c r="G1278" t="s">
        <v>32</v>
      </c>
      <c r="H1278" s="2" t="s">
        <v>33</v>
      </c>
      <c r="I1278" s="2">
        <v>3.7</v>
      </c>
      <c r="J1278" t="s">
        <v>8512</v>
      </c>
      <c r="K1278" t="s">
        <v>477</v>
      </c>
      <c r="L1278" t="s">
        <v>8513</v>
      </c>
      <c r="M1278" t="s">
        <v>8514</v>
      </c>
      <c r="N1278" t="s">
        <v>8515</v>
      </c>
      <c r="O1278" t="s">
        <v>2685</v>
      </c>
      <c r="P1278">
        <v>37.595322799999998</v>
      </c>
      <c r="Q1278">
        <v>126.8286956</v>
      </c>
    </row>
    <row r="1279" spans="1:17" x14ac:dyDescent="0.3">
      <c r="A1279" t="s">
        <v>8516</v>
      </c>
      <c r="B1279" t="s">
        <v>2677</v>
      </c>
      <c r="C1279" t="s">
        <v>8517</v>
      </c>
      <c r="D1279" t="s">
        <v>8518</v>
      </c>
      <c r="E1279" t="str">
        <f>IF(Sheet2!C1279="강원", "강원도", IF(Sheet2!C1279="경기", "경기도", IF(Sheet2!C1279="경남", "경상남도", IF(Sheet2!C1279="경북", "경상북도", IF(Sheet2!C1279="광주", "광주광역시", IF(Sheet2!C1279="대구", "대구광역시", IF(Sheet2!C1279="대전", "대전광역시", IF(Sheet2!C1279="부산", "부산광역시",IF(Sheet2!C1279="서울", "서울특별시",  IF(Sheet2!C1279="세종", "세종특별자치시",  IF(Sheet2!C1279="울산", "울산광역시",IF(Sheet2!C1279="인천", "인천광역시", IF(Sheet2!C1279="전남", "전라남도", IF(Sheet2!C1279="전북", "전라북도",  IF(Sheet2!C1279="제주", "제주특별자치도", IF(Sheet2!C1279="충남", "충청남도", IF(Sheet2!C1279="충북", "충청북도", Sheet2!C1279)))))))))))))))))</f>
        <v>경기도</v>
      </c>
      <c r="F1279" t="str">
        <f>IFERROR(MID(Sheet2!B1279, FIND(" ", Sheet2!B1279) + 1, FIND(" ", Sheet2!B1279, FIND(" ", Sheet2!B1279) + 1) - FIND(" ", Sheet2!B1279) - 1), MID(Sheet2!B1279, FIND(" ", Sheet2!B1279) + 1, LEN(Sheet2!B1279) - FIND(" ", Sheet2!B1279)))</f>
        <v>고양시</v>
      </c>
      <c r="G1279" t="s">
        <v>339</v>
      </c>
      <c r="H1279" s="2" t="s">
        <v>120</v>
      </c>
      <c r="I1279" s="2">
        <v>6.6</v>
      </c>
      <c r="J1279" t="s">
        <v>8519</v>
      </c>
      <c r="K1279" t="s">
        <v>1576</v>
      </c>
      <c r="L1279" t="s">
        <v>8520</v>
      </c>
      <c r="M1279" t="s">
        <v>8521</v>
      </c>
      <c r="N1279" t="s">
        <v>8522</v>
      </c>
      <c r="O1279" t="s">
        <v>2685</v>
      </c>
      <c r="P1279">
        <v>37.595322799999998</v>
      </c>
      <c r="Q1279">
        <v>126.8286956</v>
      </c>
    </row>
    <row r="1280" spans="1:17" x14ac:dyDescent="0.3">
      <c r="A1280" t="s">
        <v>8523</v>
      </c>
      <c r="B1280" t="s">
        <v>2677</v>
      </c>
      <c r="C1280" t="s">
        <v>8524</v>
      </c>
      <c r="D1280" t="s">
        <v>8525</v>
      </c>
      <c r="E1280" t="str">
        <f>IF(Sheet2!C1280="강원", "강원도", IF(Sheet2!C1280="경기", "경기도", IF(Sheet2!C1280="경남", "경상남도", IF(Sheet2!C1280="경북", "경상북도", IF(Sheet2!C1280="광주", "광주광역시", IF(Sheet2!C1280="대구", "대구광역시", IF(Sheet2!C1280="대전", "대전광역시", IF(Sheet2!C1280="부산", "부산광역시",IF(Sheet2!C1280="서울", "서울특별시",  IF(Sheet2!C1280="세종", "세종특별자치시",  IF(Sheet2!C1280="울산", "울산광역시",IF(Sheet2!C1280="인천", "인천광역시", IF(Sheet2!C1280="전남", "전라남도", IF(Sheet2!C1280="전북", "전라북도",  IF(Sheet2!C1280="제주", "제주특별자치도", IF(Sheet2!C1280="충남", "충청남도", IF(Sheet2!C1280="충북", "충청북도", Sheet2!C1280)))))))))))))))))</f>
        <v>경기도</v>
      </c>
      <c r="F1280" t="str">
        <f>IFERROR(MID(Sheet2!B1280, FIND(" ", Sheet2!B1280) + 1, FIND(" ", Sheet2!B1280, FIND(" ", Sheet2!B1280) + 1) - FIND(" ", Sheet2!B1280) - 1), MID(Sheet2!B1280, FIND(" ", Sheet2!B1280) + 1, LEN(Sheet2!B1280) - FIND(" ", Sheet2!B1280)))</f>
        <v>고양시</v>
      </c>
      <c r="G1280" t="s">
        <v>32</v>
      </c>
      <c r="H1280" s="2" t="s">
        <v>78</v>
      </c>
      <c r="I1280" s="2">
        <v>6.72</v>
      </c>
      <c r="J1280" t="s">
        <v>8527</v>
      </c>
      <c r="K1280" t="s">
        <v>122</v>
      </c>
      <c r="L1280" t="s">
        <v>8528</v>
      </c>
      <c r="M1280" t="s">
        <v>8529</v>
      </c>
      <c r="N1280" t="s">
        <v>8530</v>
      </c>
      <c r="O1280" t="s">
        <v>2685</v>
      </c>
      <c r="P1280">
        <v>37.595322799999998</v>
      </c>
      <c r="Q1280">
        <v>126.8286956</v>
      </c>
    </row>
    <row r="1281" spans="1:17" x14ac:dyDescent="0.3">
      <c r="A1281" t="s">
        <v>8531</v>
      </c>
      <c r="B1281" t="s">
        <v>2677</v>
      </c>
      <c r="C1281" t="s">
        <v>8532</v>
      </c>
      <c r="D1281" t="s">
        <v>8533</v>
      </c>
      <c r="E1281" t="str">
        <f>IF(Sheet2!C1281="강원", "강원도", IF(Sheet2!C1281="경기", "경기도", IF(Sheet2!C1281="경남", "경상남도", IF(Sheet2!C1281="경북", "경상북도", IF(Sheet2!C1281="광주", "광주광역시", IF(Sheet2!C1281="대구", "대구광역시", IF(Sheet2!C1281="대전", "대전광역시", IF(Sheet2!C1281="부산", "부산광역시",IF(Sheet2!C1281="서울", "서울특별시",  IF(Sheet2!C1281="세종", "세종특별자치시",  IF(Sheet2!C1281="울산", "울산광역시",IF(Sheet2!C1281="인천", "인천광역시", IF(Sheet2!C1281="전남", "전라남도", IF(Sheet2!C1281="전북", "전라북도",  IF(Sheet2!C1281="제주", "제주특별자치도", IF(Sheet2!C1281="충남", "충청남도", IF(Sheet2!C1281="충북", "충청북도", Sheet2!C1281)))))))))))))))))</f>
        <v>경기도</v>
      </c>
      <c r="F1281" t="str">
        <f>IFERROR(MID(Sheet2!B1281, FIND(" ", Sheet2!B1281) + 1, FIND(" ", Sheet2!B1281, FIND(" ", Sheet2!B1281) + 1) - FIND(" ", Sheet2!B1281) - 1), MID(Sheet2!B1281, FIND(" ", Sheet2!B1281) + 1, LEN(Sheet2!B1281) - FIND(" ", Sheet2!B1281)))</f>
        <v>고양시</v>
      </c>
      <c r="G1281" t="s">
        <v>19</v>
      </c>
      <c r="H1281" s="2" t="s">
        <v>78</v>
      </c>
      <c r="I1281" s="2">
        <v>5.48</v>
      </c>
      <c r="J1281" t="s">
        <v>8534</v>
      </c>
      <c r="K1281" t="s">
        <v>1112</v>
      </c>
      <c r="L1281" t="s">
        <v>729</v>
      </c>
      <c r="M1281" t="s">
        <v>8535</v>
      </c>
      <c r="N1281" t="s">
        <v>8536</v>
      </c>
      <c r="O1281" t="s">
        <v>2685</v>
      </c>
      <c r="P1281">
        <v>37.595322799999998</v>
      </c>
      <c r="Q1281">
        <v>126.8286956</v>
      </c>
    </row>
    <row r="1282" spans="1:17" x14ac:dyDescent="0.3">
      <c r="A1282" t="s">
        <v>8537</v>
      </c>
      <c r="B1282" t="s">
        <v>7529</v>
      </c>
      <c r="C1282" t="s">
        <v>8538</v>
      </c>
      <c r="D1282" t="s">
        <v>8539</v>
      </c>
      <c r="E1282" t="str">
        <f>IF(Sheet2!C1282="강원", "강원도", IF(Sheet2!C1282="경기", "경기도", IF(Sheet2!C1282="경남", "경상남도", IF(Sheet2!C1282="경북", "경상북도", IF(Sheet2!C1282="광주", "광주광역시", IF(Sheet2!C1282="대구", "대구광역시", IF(Sheet2!C1282="대전", "대전광역시", IF(Sheet2!C1282="부산", "부산광역시",IF(Sheet2!C1282="서울", "서울특별시",  IF(Sheet2!C1282="세종", "세종특별자치시",  IF(Sheet2!C1282="울산", "울산광역시",IF(Sheet2!C1282="인천", "인천광역시", IF(Sheet2!C1282="전남", "전라남도", IF(Sheet2!C1282="전북", "전라북도",  IF(Sheet2!C1282="제주", "제주특별자치도", IF(Sheet2!C1282="충남", "충청남도", IF(Sheet2!C1282="충북", "충청북도", Sheet2!C1282)))))))))))))))))</f>
        <v>전라북도</v>
      </c>
      <c r="F1282" t="str">
        <f>IFERROR(MID(Sheet2!B1282, FIND(" ", Sheet2!B1282) + 1, FIND(" ", Sheet2!B1282, FIND(" ", Sheet2!B1282) + 1) - FIND(" ", Sheet2!B1282) - 1), MID(Sheet2!B1282, FIND(" ", Sheet2!B1282) + 1, LEN(Sheet2!B1282) - FIND(" ", Sheet2!B1282)))</f>
        <v>김제시</v>
      </c>
      <c r="G1282" t="s">
        <v>32</v>
      </c>
      <c r="H1282" s="2" t="s">
        <v>20</v>
      </c>
      <c r="I1282" s="2">
        <v>10.7</v>
      </c>
      <c r="J1282" t="s">
        <v>8540</v>
      </c>
      <c r="K1282" t="s">
        <v>1689</v>
      </c>
      <c r="L1282" t="s">
        <v>8541</v>
      </c>
      <c r="M1282" t="s">
        <v>8542</v>
      </c>
      <c r="N1282" t="s">
        <v>8543</v>
      </c>
      <c r="O1282" t="s">
        <v>7536</v>
      </c>
      <c r="P1282">
        <v>35.774370900000001</v>
      </c>
      <c r="Q1282">
        <v>127.0113515</v>
      </c>
    </row>
    <row r="1283" spans="1:17" x14ac:dyDescent="0.3">
      <c r="A1283" t="s">
        <v>8544</v>
      </c>
      <c r="B1283" t="s">
        <v>8545</v>
      </c>
      <c r="C1283" t="s">
        <v>8546</v>
      </c>
      <c r="D1283" t="s">
        <v>8547</v>
      </c>
      <c r="E1283" t="str">
        <f>IF(Sheet2!C1283="강원", "강원도", IF(Sheet2!C1283="경기", "경기도", IF(Sheet2!C1283="경남", "경상남도", IF(Sheet2!C1283="경북", "경상북도", IF(Sheet2!C1283="광주", "광주광역시", IF(Sheet2!C1283="대구", "대구광역시", IF(Sheet2!C1283="대전", "대전광역시", IF(Sheet2!C1283="부산", "부산광역시",IF(Sheet2!C1283="서울", "서울특별시",  IF(Sheet2!C1283="세종", "세종특별자치시",  IF(Sheet2!C1283="울산", "울산광역시",IF(Sheet2!C1283="인천", "인천광역시", IF(Sheet2!C1283="전남", "전라남도", IF(Sheet2!C1283="전북", "전라북도",  IF(Sheet2!C1283="제주", "제주특별자치도", IF(Sheet2!C1283="충남", "충청남도", IF(Sheet2!C1283="충북", "충청북도", Sheet2!C1283)))))))))))))))))</f>
        <v>광주광역시</v>
      </c>
      <c r="F1283" t="str">
        <f>IFERROR(MID(Sheet2!B1283, FIND(" ", Sheet2!B1283) + 1, FIND(" ", Sheet2!B1283, FIND(" ", Sheet2!B1283) + 1) - FIND(" ", Sheet2!B1283) - 1), MID(Sheet2!B1283, FIND(" ", Sheet2!B1283) + 1, LEN(Sheet2!B1283) - FIND(" ", Sheet2!B1283)))</f>
        <v>남구</v>
      </c>
      <c r="G1283" t="s">
        <v>19</v>
      </c>
      <c r="H1283" s="2" t="s">
        <v>33</v>
      </c>
      <c r="I1283" s="2">
        <v>4.5</v>
      </c>
      <c r="J1283" t="s">
        <v>8548</v>
      </c>
      <c r="K1283" t="s">
        <v>7333</v>
      </c>
      <c r="L1283" t="s">
        <v>8549</v>
      </c>
      <c r="M1283" t="s">
        <v>8550</v>
      </c>
      <c r="N1283" t="s">
        <v>8549</v>
      </c>
      <c r="O1283" t="s">
        <v>8551</v>
      </c>
      <c r="P1283">
        <v>35.140591800000003</v>
      </c>
      <c r="Q1283">
        <v>126.9164243</v>
      </c>
    </row>
    <row r="1284" spans="1:17" x14ac:dyDescent="0.3">
      <c r="A1284" t="s">
        <v>8552</v>
      </c>
      <c r="B1284" t="s">
        <v>8553</v>
      </c>
      <c r="C1284" t="s">
        <v>8554</v>
      </c>
      <c r="D1284" t="s">
        <v>8555</v>
      </c>
      <c r="E1284" t="str">
        <f>IF(Sheet2!C1284="강원", "강원도", IF(Sheet2!C1284="경기", "경기도", IF(Sheet2!C1284="경남", "경상남도", IF(Sheet2!C1284="경북", "경상북도", IF(Sheet2!C1284="광주", "광주광역시", IF(Sheet2!C1284="대구", "대구광역시", IF(Sheet2!C1284="대전", "대전광역시", IF(Sheet2!C1284="부산", "부산광역시",IF(Sheet2!C1284="서울", "서울특별시",  IF(Sheet2!C1284="세종", "세종특별자치시",  IF(Sheet2!C1284="울산", "울산광역시",IF(Sheet2!C1284="인천", "인천광역시", IF(Sheet2!C1284="전남", "전라남도", IF(Sheet2!C1284="전북", "전라북도",  IF(Sheet2!C1284="제주", "제주특별자치도", IF(Sheet2!C1284="충남", "충청남도", IF(Sheet2!C1284="충북", "충청북도", Sheet2!C1284)))))))))))))))))</f>
        <v>경기도</v>
      </c>
      <c r="F1284" t="str">
        <f>IFERROR(MID(Sheet2!B1284, FIND(" ", Sheet2!B1284) + 1, FIND(" ", Sheet2!B1284, FIND(" ", Sheet2!B1284) + 1) - FIND(" ", Sheet2!B1284) - 1), MID(Sheet2!B1284, FIND(" ", Sheet2!B1284) + 1, LEN(Sheet2!B1284) - FIND(" ", Sheet2!B1284)))</f>
        <v>수원시</v>
      </c>
      <c r="G1284" t="s">
        <v>32</v>
      </c>
      <c r="H1284" s="2" t="s">
        <v>60</v>
      </c>
      <c r="I1284" s="2">
        <v>22.2</v>
      </c>
      <c r="J1284" t="s">
        <v>8556</v>
      </c>
      <c r="K1284" t="s">
        <v>8557</v>
      </c>
      <c r="L1284" t="s">
        <v>8558</v>
      </c>
      <c r="M1284" t="s">
        <v>8559</v>
      </c>
      <c r="N1284" t="s">
        <v>8560</v>
      </c>
      <c r="O1284" t="s">
        <v>8561</v>
      </c>
      <c r="P1284">
        <v>37.283891699999998</v>
      </c>
      <c r="Q1284">
        <v>127.0232973</v>
      </c>
    </row>
    <row r="1285" spans="1:17" x14ac:dyDescent="0.3">
      <c r="A1285" t="s">
        <v>8562</v>
      </c>
      <c r="B1285" t="s">
        <v>8563</v>
      </c>
      <c r="C1285" t="s">
        <v>8563</v>
      </c>
      <c r="D1285" t="s">
        <v>8564</v>
      </c>
      <c r="E1285" t="str">
        <f>IF(Sheet2!C1285="강원", "강원도", IF(Sheet2!C1285="경기", "경기도", IF(Sheet2!C1285="경남", "경상남도", IF(Sheet2!C1285="경북", "경상북도", IF(Sheet2!C1285="광주", "광주광역시", IF(Sheet2!C1285="대구", "대구광역시", IF(Sheet2!C1285="대전", "대전광역시", IF(Sheet2!C1285="부산", "부산광역시",IF(Sheet2!C1285="서울", "서울특별시",  IF(Sheet2!C1285="세종", "세종특별자치시",  IF(Sheet2!C1285="울산", "울산광역시",IF(Sheet2!C1285="인천", "인천광역시", IF(Sheet2!C1285="전남", "전라남도", IF(Sheet2!C1285="전북", "전라북도",  IF(Sheet2!C1285="제주", "제주특별자치도", IF(Sheet2!C1285="충남", "충청남도", IF(Sheet2!C1285="충북", "충청북도", Sheet2!C1285)))))))))))))))))</f>
        <v>충청북도</v>
      </c>
      <c r="F1285" t="str">
        <f>IFERROR(MID(Sheet2!B1285, FIND(" ", Sheet2!B1285) + 1, FIND(" ", Sheet2!B1285, FIND(" ", Sheet2!B1285) + 1) - FIND(" ", Sheet2!B1285) - 1), MID(Sheet2!B1285, FIND(" ", Sheet2!B1285) + 1, LEN(Sheet2!B1285) - FIND(" ", Sheet2!B1285)))</f>
        <v>청주시</v>
      </c>
      <c r="G1285" t="s">
        <v>19</v>
      </c>
      <c r="H1285" s="2" t="s">
        <v>33</v>
      </c>
      <c r="I1285" s="2">
        <v>4</v>
      </c>
      <c r="J1285" t="s">
        <v>8566</v>
      </c>
      <c r="K1285" t="s">
        <v>158</v>
      </c>
      <c r="L1285" t="s">
        <v>8567</v>
      </c>
      <c r="M1285" t="s">
        <v>8568</v>
      </c>
      <c r="N1285" t="s">
        <v>8569</v>
      </c>
      <c r="O1285" t="s">
        <v>8570</v>
      </c>
      <c r="P1285">
        <v>36.669404900000004</v>
      </c>
      <c r="Q1285">
        <v>127.5368746</v>
      </c>
    </row>
    <row r="1286" spans="1:17" x14ac:dyDescent="0.3">
      <c r="A1286" t="s">
        <v>8571</v>
      </c>
      <c r="B1286" t="s">
        <v>5558</v>
      </c>
      <c r="C1286" t="s">
        <v>8572</v>
      </c>
      <c r="D1286" t="s">
        <v>8573</v>
      </c>
      <c r="E1286" t="str">
        <f>IF(Sheet2!C1286="강원", "강원도", IF(Sheet2!C1286="경기", "경기도", IF(Sheet2!C1286="경남", "경상남도", IF(Sheet2!C1286="경북", "경상북도", IF(Sheet2!C1286="광주", "광주광역시", IF(Sheet2!C1286="대구", "대구광역시", IF(Sheet2!C1286="대전", "대전광역시", IF(Sheet2!C1286="부산", "부산광역시",IF(Sheet2!C1286="서울", "서울특별시",  IF(Sheet2!C1286="세종", "세종특별자치시",  IF(Sheet2!C1286="울산", "울산광역시",IF(Sheet2!C1286="인천", "인천광역시", IF(Sheet2!C1286="전남", "전라남도", IF(Sheet2!C1286="전북", "전라북도",  IF(Sheet2!C1286="제주", "제주특별자치도", IF(Sheet2!C1286="충남", "충청남도", IF(Sheet2!C1286="충북", "충청북도", Sheet2!C1286)))))))))))))))))</f>
        <v>부산광역시</v>
      </c>
      <c r="F1286" t="str">
        <f>IFERROR(MID(Sheet2!B1286, FIND(" ", Sheet2!B1286) + 1, FIND(" ", Sheet2!B1286, FIND(" ", Sheet2!B1286) + 1) - FIND(" ", Sheet2!B1286) - 1), MID(Sheet2!B1286, FIND(" ", Sheet2!B1286) + 1, LEN(Sheet2!B1286) - FIND(" ", Sheet2!B1286)))</f>
        <v>금정구</v>
      </c>
      <c r="G1286" t="s">
        <v>32</v>
      </c>
      <c r="H1286" s="2" t="s">
        <v>20</v>
      </c>
      <c r="I1286" s="2">
        <v>13</v>
      </c>
      <c r="J1286" t="s">
        <v>8574</v>
      </c>
      <c r="K1286" t="s">
        <v>431</v>
      </c>
      <c r="L1286" t="s">
        <v>8575</v>
      </c>
      <c r="M1286" t="s">
        <v>8576</v>
      </c>
      <c r="O1286" t="s">
        <v>5564</v>
      </c>
      <c r="P1286">
        <v>35.273254700000003</v>
      </c>
      <c r="Q1286">
        <v>129.24656189999999</v>
      </c>
    </row>
    <row r="1287" spans="1:17" x14ac:dyDescent="0.3">
      <c r="A1287" t="s">
        <v>8577</v>
      </c>
      <c r="B1287" t="s">
        <v>5558</v>
      </c>
      <c r="C1287" t="s">
        <v>8578</v>
      </c>
      <c r="D1287" t="s">
        <v>8579</v>
      </c>
      <c r="E1287" t="str">
        <f>IF(Sheet2!C1287="강원", "강원도", IF(Sheet2!C1287="경기", "경기도", IF(Sheet2!C1287="경남", "경상남도", IF(Sheet2!C1287="경북", "경상북도", IF(Sheet2!C1287="광주", "광주광역시", IF(Sheet2!C1287="대구", "대구광역시", IF(Sheet2!C1287="대전", "대전광역시", IF(Sheet2!C1287="부산", "부산광역시",IF(Sheet2!C1287="서울", "서울특별시",  IF(Sheet2!C1287="세종", "세종특별자치시",  IF(Sheet2!C1287="울산", "울산광역시",IF(Sheet2!C1287="인천", "인천광역시", IF(Sheet2!C1287="전남", "전라남도", IF(Sheet2!C1287="전북", "전라북도",  IF(Sheet2!C1287="제주", "제주특별자치도", IF(Sheet2!C1287="충남", "충청남도", IF(Sheet2!C1287="충북", "충청북도", Sheet2!C1287)))))))))))))))))</f>
        <v>부산광역시</v>
      </c>
      <c r="F1287" t="str">
        <f>IFERROR(MID(Sheet2!B1287, FIND(" ", Sheet2!B1287) + 1, FIND(" ", Sheet2!B1287, FIND(" ", Sheet2!B1287) + 1) - FIND(" ", Sheet2!B1287) - 1), MID(Sheet2!B1287, FIND(" ", Sheet2!B1287) + 1, LEN(Sheet2!B1287) - FIND(" ", Sheet2!B1287)))</f>
        <v>금정구</v>
      </c>
      <c r="G1287" t="s">
        <v>19</v>
      </c>
      <c r="H1287" s="2" t="s">
        <v>78</v>
      </c>
      <c r="I1287" s="2">
        <v>7</v>
      </c>
      <c r="J1287" t="s">
        <v>8580</v>
      </c>
      <c r="K1287" t="s">
        <v>158</v>
      </c>
      <c r="L1287" t="s">
        <v>8581</v>
      </c>
      <c r="M1287" t="s">
        <v>8582</v>
      </c>
      <c r="O1287" t="s">
        <v>5564</v>
      </c>
      <c r="P1287">
        <v>35.273254700000003</v>
      </c>
      <c r="Q1287">
        <v>129.24656189999999</v>
      </c>
    </row>
    <row r="1288" spans="1:17" x14ac:dyDescent="0.3">
      <c r="A1288" t="s">
        <v>8583</v>
      </c>
      <c r="B1288" t="s">
        <v>8584</v>
      </c>
      <c r="C1288" t="s">
        <v>8585</v>
      </c>
      <c r="D1288" t="s">
        <v>8586</v>
      </c>
      <c r="E1288" t="str">
        <f>IF(Sheet2!C1288="강원", "강원도", IF(Sheet2!C1288="경기", "경기도", IF(Sheet2!C1288="경남", "경상남도", IF(Sheet2!C1288="경북", "경상북도", IF(Sheet2!C1288="광주", "광주광역시", IF(Sheet2!C1288="대구", "대구광역시", IF(Sheet2!C1288="대전", "대전광역시", IF(Sheet2!C1288="부산", "부산광역시",IF(Sheet2!C1288="서울", "서울특별시",  IF(Sheet2!C1288="세종", "세종특별자치시",  IF(Sheet2!C1288="울산", "울산광역시",IF(Sheet2!C1288="인천", "인천광역시", IF(Sheet2!C1288="전남", "전라남도", IF(Sheet2!C1288="전북", "전라북도",  IF(Sheet2!C1288="제주", "제주특별자치도", IF(Sheet2!C1288="충남", "충청남도", IF(Sheet2!C1288="충북", "충청북도", Sheet2!C1288)))))))))))))))))</f>
        <v>전라남도</v>
      </c>
      <c r="F1288" t="str">
        <f>IFERROR(MID(Sheet2!B1288, FIND(" ", Sheet2!B1288) + 1, FIND(" ", Sheet2!B1288, FIND(" ", Sheet2!B1288) + 1) - FIND(" ", Sheet2!B1288) - 1), MID(Sheet2!B1288, FIND(" ", Sheet2!B1288) + 1, LEN(Sheet2!B1288) - FIND(" ", Sheet2!B1288)))</f>
        <v>장성군</v>
      </c>
      <c r="G1288" t="s">
        <v>128</v>
      </c>
      <c r="H1288" s="2" t="s">
        <v>78</v>
      </c>
      <c r="I1288" s="2">
        <v>5.5</v>
      </c>
      <c r="J1288" t="s">
        <v>8587</v>
      </c>
      <c r="K1288" t="s">
        <v>80</v>
      </c>
      <c r="L1288" t="s">
        <v>8588</v>
      </c>
      <c r="M1288" t="s">
        <v>8589</v>
      </c>
      <c r="N1288" t="s">
        <v>8588</v>
      </c>
      <c r="O1288" t="s">
        <v>8590</v>
      </c>
      <c r="P1288">
        <v>34.935990699999998</v>
      </c>
      <c r="Q1288">
        <v>126.684271</v>
      </c>
    </row>
    <row r="1289" spans="1:17" x14ac:dyDescent="0.3">
      <c r="A1289" t="s">
        <v>8591</v>
      </c>
      <c r="B1289" t="s">
        <v>4208</v>
      </c>
      <c r="C1289" t="s">
        <v>44</v>
      </c>
      <c r="D1289" t="s">
        <v>8592</v>
      </c>
      <c r="E1289" t="str">
        <f>IF(Sheet2!C1289="강원", "강원도", IF(Sheet2!C1289="경기", "경기도", IF(Sheet2!C1289="경남", "경상남도", IF(Sheet2!C1289="경북", "경상북도", IF(Sheet2!C1289="광주", "광주광역시", IF(Sheet2!C1289="대구", "대구광역시", IF(Sheet2!C1289="대전", "대전광역시", IF(Sheet2!C1289="부산", "부산광역시",IF(Sheet2!C1289="서울", "서울특별시",  IF(Sheet2!C1289="세종", "세종특별자치시",  IF(Sheet2!C1289="울산", "울산광역시",IF(Sheet2!C1289="인천", "인천광역시", IF(Sheet2!C1289="전남", "전라남도", IF(Sheet2!C1289="전북", "전라북도",  IF(Sheet2!C1289="제주", "제주특별자치도", IF(Sheet2!C1289="충남", "충청남도", IF(Sheet2!C1289="충북", "충청북도", Sheet2!C1289)))))))))))))))))</f>
        <v>광주광역시</v>
      </c>
      <c r="F1289" t="str">
        <f>IFERROR(MID(Sheet2!B1289, FIND(" ", Sheet2!B1289) + 1, FIND(" ", Sheet2!B1289, FIND(" ", Sheet2!B1289) + 1) - FIND(" ", Sheet2!B1289) - 1), MID(Sheet2!B1289, FIND(" ", Sheet2!B1289) + 1, LEN(Sheet2!B1289) - FIND(" ", Sheet2!B1289)))</f>
        <v>광산구</v>
      </c>
      <c r="G1289" t="s">
        <v>1811</v>
      </c>
      <c r="H1289" s="2" t="s">
        <v>20</v>
      </c>
      <c r="I1289" s="2">
        <v>11.5</v>
      </c>
      <c r="J1289" t="s">
        <v>8593</v>
      </c>
      <c r="K1289" t="s">
        <v>71</v>
      </c>
      <c r="L1289" t="s">
        <v>8594</v>
      </c>
      <c r="M1289" t="s">
        <v>8595</v>
      </c>
      <c r="N1289" t="s">
        <v>8596</v>
      </c>
      <c r="O1289" t="s">
        <v>4214</v>
      </c>
      <c r="P1289">
        <v>35.214646999999999</v>
      </c>
      <c r="Q1289">
        <v>126.9016531</v>
      </c>
    </row>
    <row r="1290" spans="1:17" x14ac:dyDescent="0.3">
      <c r="A1290" t="s">
        <v>8597</v>
      </c>
      <c r="B1290" t="s">
        <v>4208</v>
      </c>
      <c r="C1290" t="s">
        <v>1478</v>
      </c>
      <c r="D1290" t="s">
        <v>8598</v>
      </c>
      <c r="E1290" t="str">
        <f>IF(Sheet2!C1290="강원", "강원도", IF(Sheet2!C1290="경기", "경기도", IF(Sheet2!C1290="경남", "경상남도", IF(Sheet2!C1290="경북", "경상북도", IF(Sheet2!C1290="광주", "광주광역시", IF(Sheet2!C1290="대구", "대구광역시", IF(Sheet2!C1290="대전", "대전광역시", IF(Sheet2!C1290="부산", "부산광역시",IF(Sheet2!C1290="서울", "서울특별시",  IF(Sheet2!C1290="세종", "세종특별자치시",  IF(Sheet2!C1290="울산", "울산광역시",IF(Sheet2!C1290="인천", "인천광역시", IF(Sheet2!C1290="전남", "전라남도", IF(Sheet2!C1290="전북", "전라북도",  IF(Sheet2!C1290="제주", "제주특별자치도", IF(Sheet2!C1290="충남", "충청남도", IF(Sheet2!C1290="충북", "충청북도", Sheet2!C1290)))))))))))))))))</f>
        <v>광주광역시</v>
      </c>
      <c r="F1290" t="str">
        <f>IFERROR(MID(Sheet2!B1290, FIND(" ", Sheet2!B1290) + 1, FIND(" ", Sheet2!B1290, FIND(" ", Sheet2!B1290) + 1) - FIND(" ", Sheet2!B1290) - 1), MID(Sheet2!B1290, FIND(" ", Sheet2!B1290) + 1, LEN(Sheet2!B1290) - FIND(" ", Sheet2!B1290)))</f>
        <v>광산구</v>
      </c>
      <c r="G1290" t="s">
        <v>32</v>
      </c>
      <c r="H1290" s="2" t="s">
        <v>60</v>
      </c>
      <c r="I1290" s="2">
        <v>16.600000000000001</v>
      </c>
      <c r="J1290" t="s">
        <v>8599</v>
      </c>
      <c r="K1290" t="s">
        <v>401</v>
      </c>
      <c r="L1290" t="s">
        <v>8600</v>
      </c>
      <c r="M1290" t="s">
        <v>8601</v>
      </c>
      <c r="N1290" t="s">
        <v>8602</v>
      </c>
      <c r="O1290" t="s">
        <v>4214</v>
      </c>
      <c r="P1290">
        <v>35.214646999999999</v>
      </c>
      <c r="Q1290">
        <v>126.9016531</v>
      </c>
    </row>
    <row r="1291" spans="1:17" x14ac:dyDescent="0.3">
      <c r="A1291" t="s">
        <v>8603</v>
      </c>
      <c r="B1291" t="s">
        <v>4208</v>
      </c>
      <c r="C1291" t="s">
        <v>109</v>
      </c>
      <c r="D1291" t="s">
        <v>8604</v>
      </c>
      <c r="E1291" t="str">
        <f>IF(Sheet2!C1291="강원", "강원도", IF(Sheet2!C1291="경기", "경기도", IF(Sheet2!C1291="경남", "경상남도", IF(Sheet2!C1291="경북", "경상북도", IF(Sheet2!C1291="광주", "광주광역시", IF(Sheet2!C1291="대구", "대구광역시", IF(Sheet2!C1291="대전", "대전광역시", IF(Sheet2!C1291="부산", "부산광역시",IF(Sheet2!C1291="서울", "서울특별시",  IF(Sheet2!C1291="세종", "세종특별자치시",  IF(Sheet2!C1291="울산", "울산광역시",IF(Sheet2!C1291="인천", "인천광역시", IF(Sheet2!C1291="전남", "전라남도", IF(Sheet2!C1291="전북", "전라북도",  IF(Sheet2!C1291="제주", "제주특별자치도", IF(Sheet2!C1291="충남", "충청남도", IF(Sheet2!C1291="충북", "충청북도", Sheet2!C1291)))))))))))))))))</f>
        <v>광주광역시</v>
      </c>
      <c r="F1291" t="str">
        <f>IFERROR(MID(Sheet2!B1291, FIND(" ", Sheet2!B1291) + 1, FIND(" ", Sheet2!B1291, FIND(" ", Sheet2!B1291) + 1) - FIND(" ", Sheet2!B1291) - 1), MID(Sheet2!B1291, FIND(" ", Sheet2!B1291) + 1, LEN(Sheet2!B1291) - FIND(" ", Sheet2!B1291)))</f>
        <v>광산구</v>
      </c>
      <c r="G1291" t="s">
        <v>19</v>
      </c>
      <c r="H1291" s="2" t="s">
        <v>60</v>
      </c>
      <c r="I1291" s="2">
        <v>17</v>
      </c>
      <c r="J1291" t="s">
        <v>8605</v>
      </c>
      <c r="K1291" t="s">
        <v>431</v>
      </c>
      <c r="L1291" t="s">
        <v>8606</v>
      </c>
      <c r="M1291" t="s">
        <v>8607</v>
      </c>
      <c r="N1291" t="s">
        <v>8608</v>
      </c>
      <c r="O1291" t="s">
        <v>4214</v>
      </c>
      <c r="P1291">
        <v>35.214646999999999</v>
      </c>
      <c r="Q1291">
        <v>126.9016531</v>
      </c>
    </row>
    <row r="1292" spans="1:17" x14ac:dyDescent="0.3">
      <c r="A1292" t="s">
        <v>8609</v>
      </c>
      <c r="B1292" t="s">
        <v>5558</v>
      </c>
      <c r="C1292" t="s">
        <v>8610</v>
      </c>
      <c r="D1292" t="s">
        <v>8611</v>
      </c>
      <c r="E1292" t="str">
        <f>IF(Sheet2!C1292="강원", "강원도", IF(Sheet2!C1292="경기", "경기도", IF(Sheet2!C1292="경남", "경상남도", IF(Sheet2!C1292="경북", "경상북도", IF(Sheet2!C1292="광주", "광주광역시", IF(Sheet2!C1292="대구", "대구광역시", IF(Sheet2!C1292="대전", "대전광역시", IF(Sheet2!C1292="부산", "부산광역시",IF(Sheet2!C1292="서울", "서울특별시",  IF(Sheet2!C1292="세종", "세종특별자치시",  IF(Sheet2!C1292="울산", "울산광역시",IF(Sheet2!C1292="인천", "인천광역시", IF(Sheet2!C1292="전남", "전라남도", IF(Sheet2!C1292="전북", "전라북도",  IF(Sheet2!C1292="제주", "제주특별자치도", IF(Sheet2!C1292="충남", "충청남도", IF(Sheet2!C1292="충북", "충청북도", Sheet2!C1292)))))))))))))))))</f>
        <v>부산광역시</v>
      </c>
      <c r="F1292" t="str">
        <f>IFERROR(MID(Sheet2!B1292, FIND(" ", Sheet2!B1292) + 1, FIND(" ", Sheet2!B1292, FIND(" ", Sheet2!B1292) + 1) - FIND(" ", Sheet2!B1292) - 1), MID(Sheet2!B1292, FIND(" ", Sheet2!B1292) + 1, LEN(Sheet2!B1292) - FIND(" ", Sheet2!B1292)))</f>
        <v>기장군</v>
      </c>
      <c r="G1292" t="s">
        <v>19</v>
      </c>
      <c r="H1292" s="2" t="s">
        <v>78</v>
      </c>
      <c r="I1292" s="2">
        <v>9</v>
      </c>
      <c r="J1292" t="s">
        <v>8612</v>
      </c>
      <c r="K1292" t="s">
        <v>80</v>
      </c>
      <c r="N1292" t="s">
        <v>8613</v>
      </c>
      <c r="O1292" t="s">
        <v>5564</v>
      </c>
      <c r="P1292">
        <v>35.273254700000003</v>
      </c>
      <c r="Q1292">
        <v>129.24656189999999</v>
      </c>
    </row>
    <row r="1293" spans="1:17" x14ac:dyDescent="0.3">
      <c r="A1293" t="s">
        <v>8614</v>
      </c>
      <c r="B1293" t="s">
        <v>5558</v>
      </c>
      <c r="C1293" t="s">
        <v>8615</v>
      </c>
      <c r="D1293" t="s">
        <v>8616</v>
      </c>
      <c r="E1293" t="str">
        <f>IF(Sheet2!C1293="강원", "강원도", IF(Sheet2!C1293="경기", "경기도", IF(Sheet2!C1293="경남", "경상남도", IF(Sheet2!C1293="경북", "경상북도", IF(Sheet2!C1293="광주", "광주광역시", IF(Sheet2!C1293="대구", "대구광역시", IF(Sheet2!C1293="대전", "대전광역시", IF(Sheet2!C1293="부산", "부산광역시",IF(Sheet2!C1293="서울", "서울특별시",  IF(Sheet2!C1293="세종", "세종특별자치시",  IF(Sheet2!C1293="울산", "울산광역시",IF(Sheet2!C1293="인천", "인천광역시", IF(Sheet2!C1293="전남", "전라남도", IF(Sheet2!C1293="전북", "전라북도",  IF(Sheet2!C1293="제주", "제주특별자치도", IF(Sheet2!C1293="충남", "충청남도", IF(Sheet2!C1293="충북", "충청북도", Sheet2!C1293)))))))))))))))))</f>
        <v>부산광역시</v>
      </c>
      <c r="F1293" t="str">
        <f>IFERROR(MID(Sheet2!B1293, FIND(" ", Sheet2!B1293) + 1, FIND(" ", Sheet2!B1293, FIND(" ", Sheet2!B1293) + 1) - FIND(" ", Sheet2!B1293) - 1), MID(Sheet2!B1293, FIND(" ", Sheet2!B1293) + 1, LEN(Sheet2!B1293) - FIND(" ", Sheet2!B1293)))</f>
        <v>사하구</v>
      </c>
      <c r="G1293" t="s">
        <v>32</v>
      </c>
      <c r="H1293" s="2" t="s">
        <v>60</v>
      </c>
      <c r="I1293" s="2">
        <v>23</v>
      </c>
      <c r="J1293" t="s">
        <v>8617</v>
      </c>
      <c r="K1293" t="s">
        <v>105</v>
      </c>
      <c r="L1293" t="s">
        <v>8618</v>
      </c>
      <c r="M1293" t="s">
        <v>8619</v>
      </c>
      <c r="N1293" t="s">
        <v>8620</v>
      </c>
      <c r="O1293" t="s">
        <v>5564</v>
      </c>
      <c r="P1293">
        <v>35.273254700000003</v>
      </c>
      <c r="Q1293">
        <v>129.24656189999999</v>
      </c>
    </row>
    <row r="1294" spans="1:17" x14ac:dyDescent="0.3">
      <c r="A1294" t="s">
        <v>8621</v>
      </c>
      <c r="B1294" t="s">
        <v>199</v>
      </c>
      <c r="C1294" t="s">
        <v>8622</v>
      </c>
      <c r="D1294" t="s">
        <v>8623</v>
      </c>
      <c r="E1294" t="str">
        <f>IF(Sheet2!C1294="강원", "강원도", IF(Sheet2!C1294="경기", "경기도", IF(Sheet2!C1294="경남", "경상남도", IF(Sheet2!C1294="경북", "경상북도", IF(Sheet2!C1294="광주", "광주광역시", IF(Sheet2!C1294="대구", "대구광역시", IF(Sheet2!C1294="대전", "대전광역시", IF(Sheet2!C1294="부산", "부산광역시",IF(Sheet2!C1294="서울", "서울특별시",  IF(Sheet2!C1294="세종", "세종특별자치시",  IF(Sheet2!C1294="울산", "울산광역시",IF(Sheet2!C1294="인천", "인천광역시", IF(Sheet2!C1294="전남", "전라남도", IF(Sheet2!C1294="전북", "전라북도",  IF(Sheet2!C1294="제주", "제주특별자치도", IF(Sheet2!C1294="충남", "충청남도", IF(Sheet2!C1294="충북", "충청북도", Sheet2!C1294)))))))))))))))))</f>
        <v>충청남도</v>
      </c>
      <c r="F1294" t="str">
        <f>IFERROR(MID(Sheet2!B1294, FIND(" ", Sheet2!B1294) + 1, FIND(" ", Sheet2!B1294, FIND(" ", Sheet2!B1294) + 1) - FIND(" ", Sheet2!B1294) - 1), MID(Sheet2!B1294, FIND(" ", Sheet2!B1294) + 1, LEN(Sheet2!B1294) - FIND(" ", Sheet2!B1294)))</f>
        <v>서천군</v>
      </c>
      <c r="G1294" t="s">
        <v>19</v>
      </c>
      <c r="H1294" s="2" t="s">
        <v>33</v>
      </c>
      <c r="I1294" s="2">
        <v>2.57</v>
      </c>
      <c r="J1294" t="s">
        <v>8624</v>
      </c>
      <c r="K1294" t="s">
        <v>4166</v>
      </c>
      <c r="L1294" t="s">
        <v>138</v>
      </c>
      <c r="M1294" t="s">
        <v>8625</v>
      </c>
      <c r="N1294" t="s">
        <v>8625</v>
      </c>
      <c r="O1294" t="s">
        <v>204</v>
      </c>
      <c r="P1294">
        <v>36.026331599999999</v>
      </c>
      <c r="Q1294">
        <v>126.6634073</v>
      </c>
    </row>
    <row r="1295" spans="1:17" x14ac:dyDescent="0.3">
      <c r="A1295" t="s">
        <v>8626</v>
      </c>
      <c r="B1295" t="s">
        <v>5178</v>
      </c>
      <c r="C1295" t="s">
        <v>41</v>
      </c>
      <c r="D1295" t="s">
        <v>8627</v>
      </c>
      <c r="E1295" t="str">
        <f>IF(Sheet2!C1295="강원", "강원도", IF(Sheet2!C1295="경기", "경기도", IF(Sheet2!C1295="경남", "경상남도", IF(Sheet2!C1295="경북", "경상북도", IF(Sheet2!C1295="광주", "광주광역시", IF(Sheet2!C1295="대구", "대구광역시", IF(Sheet2!C1295="대전", "대전광역시", IF(Sheet2!C1295="부산", "부산광역시",IF(Sheet2!C1295="서울", "서울특별시",  IF(Sheet2!C1295="세종", "세종특별자치시",  IF(Sheet2!C1295="울산", "울산광역시",IF(Sheet2!C1295="인천", "인천광역시", IF(Sheet2!C1295="전남", "전라남도", IF(Sheet2!C1295="전북", "전라북도",  IF(Sheet2!C1295="제주", "제주특별자치도", IF(Sheet2!C1295="충남", "충청남도", IF(Sheet2!C1295="충북", "충청북도", Sheet2!C1295)))))))))))))))))</f>
        <v>경상남도</v>
      </c>
      <c r="F1295" t="str">
        <f>IFERROR(MID(Sheet2!B1295, FIND(" ", Sheet2!B1295) + 1, FIND(" ", Sheet2!B1295, FIND(" ", Sheet2!B1295) + 1) - FIND(" ", Sheet2!B1295) - 1), MID(Sheet2!B1295, FIND(" ", Sheet2!B1295) + 1, LEN(Sheet2!B1295) - FIND(" ", Sheet2!B1295)))</f>
        <v>창원시</v>
      </c>
      <c r="G1295" t="s">
        <v>32</v>
      </c>
      <c r="H1295" s="2" t="s">
        <v>78</v>
      </c>
      <c r="I1295" s="2">
        <v>6.9</v>
      </c>
      <c r="J1295" t="s">
        <v>8628</v>
      </c>
      <c r="K1295" t="s">
        <v>80</v>
      </c>
      <c r="L1295" t="s">
        <v>5182</v>
      </c>
      <c r="M1295" t="s">
        <v>5183</v>
      </c>
      <c r="N1295" t="s">
        <v>5184</v>
      </c>
      <c r="O1295" t="s">
        <v>5185</v>
      </c>
      <c r="P1295">
        <v>35.169355699999997</v>
      </c>
      <c r="Q1295">
        <v>128.6912288</v>
      </c>
    </row>
    <row r="1296" spans="1:17" x14ac:dyDescent="0.3">
      <c r="A1296" t="s">
        <v>8629</v>
      </c>
      <c r="B1296" t="s">
        <v>143</v>
      </c>
      <c r="C1296" t="s">
        <v>8630</v>
      </c>
      <c r="D1296" t="s">
        <v>8631</v>
      </c>
      <c r="E1296" t="str">
        <f>IF(Sheet2!C1296="강원", "강원도", IF(Sheet2!C1296="경기", "경기도", IF(Sheet2!C1296="경남", "경상남도", IF(Sheet2!C1296="경북", "경상북도", IF(Sheet2!C1296="광주", "광주광역시", IF(Sheet2!C1296="대구", "대구광역시", IF(Sheet2!C1296="대전", "대전광역시", IF(Sheet2!C1296="부산", "부산광역시",IF(Sheet2!C1296="서울", "서울특별시",  IF(Sheet2!C1296="세종", "세종특별자치시",  IF(Sheet2!C1296="울산", "울산광역시",IF(Sheet2!C1296="인천", "인천광역시", IF(Sheet2!C1296="전남", "전라남도", IF(Sheet2!C1296="전북", "전라북도",  IF(Sheet2!C1296="제주", "제주특별자치도", IF(Sheet2!C1296="충남", "충청남도", IF(Sheet2!C1296="충북", "충청북도", Sheet2!C1296)))))))))))))))))</f>
        <v>충청남도</v>
      </c>
      <c r="F1296" t="str">
        <f>IFERROR(MID(Sheet2!B1296, FIND(" ", Sheet2!B1296) + 1, FIND(" ", Sheet2!B1296, FIND(" ", Sheet2!B1296) + 1) - FIND(" ", Sheet2!B1296) - 1), MID(Sheet2!B1296, FIND(" ", Sheet2!B1296) + 1, LEN(Sheet2!B1296) - FIND(" ", Sheet2!B1296)))</f>
        <v>금산군</v>
      </c>
      <c r="G1296" t="s">
        <v>32</v>
      </c>
      <c r="H1296" s="2" t="s">
        <v>33</v>
      </c>
      <c r="I1296" s="2">
        <v>4.7</v>
      </c>
      <c r="J1296" t="s">
        <v>147</v>
      </c>
      <c r="K1296" t="s">
        <v>1112</v>
      </c>
      <c r="L1296" t="s">
        <v>23</v>
      </c>
      <c r="M1296" t="s">
        <v>149</v>
      </c>
      <c r="N1296" t="s">
        <v>150</v>
      </c>
      <c r="O1296" t="s">
        <v>151</v>
      </c>
      <c r="P1296">
        <v>36.098622900000002</v>
      </c>
      <c r="Q1296">
        <v>127.55332199999999</v>
      </c>
    </row>
    <row r="1297" spans="1:17" x14ac:dyDescent="0.3">
      <c r="A1297" t="s">
        <v>8632</v>
      </c>
      <c r="B1297" t="s">
        <v>8633</v>
      </c>
      <c r="C1297" t="s">
        <v>8634</v>
      </c>
      <c r="D1297" t="s">
        <v>7259</v>
      </c>
      <c r="E1297" t="str">
        <f>IF(Sheet2!C1297="강원", "강원도", IF(Sheet2!C1297="경기", "경기도", IF(Sheet2!C1297="경남", "경상남도", IF(Sheet2!C1297="경북", "경상북도", IF(Sheet2!C1297="광주", "광주광역시", IF(Sheet2!C1297="대구", "대구광역시", IF(Sheet2!C1297="대전", "대전광역시", IF(Sheet2!C1297="부산", "부산광역시",IF(Sheet2!C1297="서울", "서울특별시",  IF(Sheet2!C1297="세종", "세종특별자치시",  IF(Sheet2!C1297="울산", "울산광역시",IF(Sheet2!C1297="인천", "인천광역시", IF(Sheet2!C1297="전남", "전라남도", IF(Sheet2!C1297="전북", "전라북도",  IF(Sheet2!C1297="제주", "제주특별자치도", IF(Sheet2!C1297="충남", "충청남도", IF(Sheet2!C1297="충북", "충청북도", Sheet2!C1297)))))))))))))))))</f>
        <v>강원도</v>
      </c>
      <c r="F1297" t="str">
        <f>IFERROR(MID(Sheet2!B1297, FIND(" ", Sheet2!B1297) + 1, FIND(" ", Sheet2!B1297, FIND(" ", Sheet2!B1297) + 1) - FIND(" ", Sheet2!B1297) - 1), MID(Sheet2!B1297, FIND(" ", Sheet2!B1297) + 1, LEN(Sheet2!B1297) - FIND(" ", Sheet2!B1297)))</f>
        <v>강릉시</v>
      </c>
      <c r="G1297" t="s">
        <v>128</v>
      </c>
      <c r="H1297" s="2" t="s">
        <v>20</v>
      </c>
      <c r="I1297" s="2">
        <v>14</v>
      </c>
      <c r="J1297" t="s">
        <v>8635</v>
      </c>
      <c r="K1297" t="s">
        <v>71</v>
      </c>
      <c r="L1297" t="s">
        <v>7262</v>
      </c>
      <c r="M1297" t="s">
        <v>7263</v>
      </c>
      <c r="N1297" t="s">
        <v>7262</v>
      </c>
      <c r="O1297" t="s">
        <v>8636</v>
      </c>
      <c r="P1297">
        <v>37.770953200000001</v>
      </c>
      <c r="Q1297">
        <v>128.8061237</v>
      </c>
    </row>
    <row r="1298" spans="1:17" x14ac:dyDescent="0.3">
      <c r="A1298" t="s">
        <v>8637</v>
      </c>
      <c r="B1298" t="s">
        <v>2076</v>
      </c>
      <c r="C1298" t="s">
        <v>8638</v>
      </c>
      <c r="D1298" t="s">
        <v>8639</v>
      </c>
      <c r="E1298" t="str">
        <f>IF(Sheet2!C1298="강원", "강원도", IF(Sheet2!C1298="경기", "경기도", IF(Sheet2!C1298="경남", "경상남도", IF(Sheet2!C1298="경북", "경상북도", IF(Sheet2!C1298="광주", "광주광역시", IF(Sheet2!C1298="대구", "대구광역시", IF(Sheet2!C1298="대전", "대전광역시", IF(Sheet2!C1298="부산", "부산광역시",IF(Sheet2!C1298="서울", "서울특별시",  IF(Sheet2!C1298="세종", "세종특별자치시",  IF(Sheet2!C1298="울산", "울산광역시",IF(Sheet2!C1298="인천", "인천광역시", IF(Sheet2!C1298="전남", "전라남도", IF(Sheet2!C1298="전북", "전라북도",  IF(Sheet2!C1298="제주", "제주특별자치도", IF(Sheet2!C1298="충남", "충청남도", IF(Sheet2!C1298="충북", "충청북도", Sheet2!C1298)))))))))))))))))</f>
        <v>전라남도</v>
      </c>
      <c r="F1298" t="str">
        <f>IFERROR(MID(Sheet2!B1298, FIND(" ", Sheet2!B1298) + 1, FIND(" ", Sheet2!B1298, FIND(" ", Sheet2!B1298) + 1) - FIND(" ", Sheet2!B1298) - 1), MID(Sheet2!B1298, FIND(" ", Sheet2!B1298) + 1, LEN(Sheet2!B1298) - FIND(" ", Sheet2!B1298)))</f>
        <v>신안군</v>
      </c>
      <c r="G1298" t="s">
        <v>32</v>
      </c>
      <c r="H1298" s="2" t="s">
        <v>33</v>
      </c>
      <c r="I1298" s="2">
        <v>4.3</v>
      </c>
      <c r="J1298" t="s">
        <v>8640</v>
      </c>
      <c r="K1298" t="s">
        <v>122</v>
      </c>
      <c r="O1298" t="s">
        <v>2082</v>
      </c>
      <c r="P1298">
        <v>34.676817399999997</v>
      </c>
      <c r="Q1298">
        <v>125.4196578</v>
      </c>
    </row>
    <row r="1299" spans="1:17" x14ac:dyDescent="0.3">
      <c r="A1299" t="s">
        <v>8641</v>
      </c>
      <c r="B1299" t="s">
        <v>8642</v>
      </c>
      <c r="C1299" t="s">
        <v>8642</v>
      </c>
      <c r="D1299" t="s">
        <v>8643</v>
      </c>
      <c r="E1299" t="str">
        <f>IF(Sheet2!C1299="강원", "강원도", IF(Sheet2!C1299="경기", "경기도", IF(Sheet2!C1299="경남", "경상남도", IF(Sheet2!C1299="경북", "경상북도", IF(Sheet2!C1299="광주", "광주광역시", IF(Sheet2!C1299="대구", "대구광역시", IF(Sheet2!C1299="대전", "대전광역시", IF(Sheet2!C1299="부산", "부산광역시",IF(Sheet2!C1299="서울", "서울특별시",  IF(Sheet2!C1299="세종", "세종특별자치시",  IF(Sheet2!C1299="울산", "울산광역시",IF(Sheet2!C1299="인천", "인천광역시", IF(Sheet2!C1299="전남", "전라남도", IF(Sheet2!C1299="전북", "전라북도",  IF(Sheet2!C1299="제주", "제주특별자치도", IF(Sheet2!C1299="충남", "충청남도", IF(Sheet2!C1299="충북", "충청북도", Sheet2!C1299)))))))))))))))))</f>
        <v>강원도</v>
      </c>
      <c r="F1299" t="str">
        <f>IFERROR(MID(Sheet2!B1299, FIND(" ", Sheet2!B1299) + 1, FIND(" ", Sheet2!B1299, FIND(" ", Sheet2!B1299) + 1) - FIND(" ", Sheet2!B1299) - 1), MID(Sheet2!B1299, FIND(" ", Sheet2!B1299) + 1, LEN(Sheet2!B1299) - FIND(" ", Sheet2!B1299)))</f>
        <v>화천군</v>
      </c>
      <c r="G1299" t="s">
        <v>32</v>
      </c>
      <c r="H1299" s="2" t="s">
        <v>78</v>
      </c>
      <c r="I1299" s="2">
        <v>6</v>
      </c>
      <c r="J1299" t="s">
        <v>8644</v>
      </c>
      <c r="K1299" t="s">
        <v>158</v>
      </c>
      <c r="L1299" t="s">
        <v>138</v>
      </c>
      <c r="M1299" t="s">
        <v>8645</v>
      </c>
      <c r="N1299" t="s">
        <v>138</v>
      </c>
      <c r="O1299" t="s">
        <v>8646</v>
      </c>
      <c r="P1299">
        <v>38.188336300000003</v>
      </c>
      <c r="Q1299">
        <v>127.7873207</v>
      </c>
    </row>
    <row r="1300" spans="1:17" x14ac:dyDescent="0.3">
      <c r="A1300" t="s">
        <v>8647</v>
      </c>
      <c r="B1300" t="s">
        <v>8648</v>
      </c>
      <c r="C1300" t="s">
        <v>8649</v>
      </c>
      <c r="D1300" t="s">
        <v>8650</v>
      </c>
      <c r="E1300" t="str">
        <f>IF(Sheet2!C1300="강원", "강원도", IF(Sheet2!C1300="경기", "경기도", IF(Sheet2!C1300="경남", "경상남도", IF(Sheet2!C1300="경북", "경상북도", IF(Sheet2!C1300="광주", "광주광역시", IF(Sheet2!C1300="대구", "대구광역시", IF(Sheet2!C1300="대전", "대전광역시", IF(Sheet2!C1300="부산", "부산광역시",IF(Sheet2!C1300="서울", "서울특별시",  IF(Sheet2!C1300="세종", "세종특별자치시",  IF(Sheet2!C1300="울산", "울산광역시",IF(Sheet2!C1300="인천", "인천광역시", IF(Sheet2!C1300="전남", "전라남도", IF(Sheet2!C1300="전북", "전라북도",  IF(Sheet2!C1300="제주", "제주특별자치도", IF(Sheet2!C1300="충남", "충청남도", IF(Sheet2!C1300="충북", "충청북도", Sheet2!C1300)))))))))))))))))</f>
        <v>전라북도</v>
      </c>
      <c r="F1300" t="str">
        <f>IFERROR(MID(Sheet2!B1300, FIND(" ", Sheet2!B1300) + 1, FIND(" ", Sheet2!B1300, FIND(" ", Sheet2!B1300) + 1) - FIND(" ", Sheet2!B1300) - 1), MID(Sheet2!B1300, FIND(" ", Sheet2!B1300) + 1, LEN(Sheet2!B1300) - FIND(" ", Sheet2!B1300)))</f>
        <v>순창군</v>
      </c>
      <c r="G1300" t="s">
        <v>19</v>
      </c>
      <c r="H1300" s="2" t="s">
        <v>120</v>
      </c>
      <c r="I1300" s="2">
        <v>4</v>
      </c>
      <c r="J1300" t="s">
        <v>8652</v>
      </c>
      <c r="K1300" t="s">
        <v>158</v>
      </c>
      <c r="L1300" t="s">
        <v>1027</v>
      </c>
      <c r="M1300" t="s">
        <v>8653</v>
      </c>
      <c r="N1300" t="s">
        <v>1027</v>
      </c>
      <c r="O1300" t="s">
        <v>8654</v>
      </c>
      <c r="P1300">
        <v>35.804594399999999</v>
      </c>
      <c r="Q1300">
        <v>127.1396948</v>
      </c>
    </row>
    <row r="1301" spans="1:17" x14ac:dyDescent="0.3">
      <c r="A1301" t="s">
        <v>8655</v>
      </c>
      <c r="B1301" t="s">
        <v>8648</v>
      </c>
      <c r="C1301" t="s">
        <v>8656</v>
      </c>
      <c r="D1301" t="s">
        <v>8657</v>
      </c>
      <c r="E1301" t="str">
        <f>IF(Sheet2!C1301="강원", "강원도", IF(Sheet2!C1301="경기", "경기도", IF(Sheet2!C1301="경남", "경상남도", IF(Sheet2!C1301="경북", "경상북도", IF(Sheet2!C1301="광주", "광주광역시", IF(Sheet2!C1301="대구", "대구광역시", IF(Sheet2!C1301="대전", "대전광역시", IF(Sheet2!C1301="부산", "부산광역시",IF(Sheet2!C1301="서울", "서울특별시",  IF(Sheet2!C1301="세종", "세종특별자치시",  IF(Sheet2!C1301="울산", "울산광역시",IF(Sheet2!C1301="인천", "인천광역시", IF(Sheet2!C1301="전남", "전라남도", IF(Sheet2!C1301="전북", "전라북도",  IF(Sheet2!C1301="제주", "제주특별자치도", IF(Sheet2!C1301="충남", "충청남도", IF(Sheet2!C1301="충북", "충청북도", Sheet2!C1301)))))))))))))))))</f>
        <v>전라북도</v>
      </c>
      <c r="F1301" t="str">
        <f>IFERROR(MID(Sheet2!B1301, FIND(" ", Sheet2!B1301) + 1, FIND(" ", Sheet2!B1301, FIND(" ", Sheet2!B1301) + 1) - FIND(" ", Sheet2!B1301) - 1), MID(Sheet2!B1301, FIND(" ", Sheet2!B1301) + 1, LEN(Sheet2!B1301) - FIND(" ", Sheet2!B1301)))</f>
        <v>순창군</v>
      </c>
      <c r="G1301" t="s">
        <v>19</v>
      </c>
      <c r="H1301" s="2" t="s">
        <v>33</v>
      </c>
      <c r="I1301" s="2">
        <v>4.5</v>
      </c>
      <c r="J1301" t="s">
        <v>8658</v>
      </c>
      <c r="K1301" t="s">
        <v>1689</v>
      </c>
      <c r="L1301" t="s">
        <v>8659</v>
      </c>
      <c r="M1301" t="s">
        <v>8660</v>
      </c>
      <c r="O1301" t="s">
        <v>8654</v>
      </c>
      <c r="P1301">
        <v>35.804594399999999</v>
      </c>
      <c r="Q1301">
        <v>127.1396948</v>
      </c>
    </row>
    <row r="1302" spans="1:17" x14ac:dyDescent="0.3">
      <c r="A1302" t="s">
        <v>8661</v>
      </c>
      <c r="B1302" t="s">
        <v>8648</v>
      </c>
      <c r="C1302" t="s">
        <v>8662</v>
      </c>
      <c r="D1302" t="s">
        <v>8663</v>
      </c>
      <c r="E1302" t="str">
        <f>IF(Sheet2!C1302="강원", "강원도", IF(Sheet2!C1302="경기", "경기도", IF(Sheet2!C1302="경남", "경상남도", IF(Sheet2!C1302="경북", "경상북도", IF(Sheet2!C1302="광주", "광주광역시", IF(Sheet2!C1302="대구", "대구광역시", IF(Sheet2!C1302="대전", "대전광역시", IF(Sheet2!C1302="부산", "부산광역시",IF(Sheet2!C1302="서울", "서울특별시",  IF(Sheet2!C1302="세종", "세종특별자치시",  IF(Sheet2!C1302="울산", "울산광역시",IF(Sheet2!C1302="인천", "인천광역시", IF(Sheet2!C1302="전남", "전라남도", IF(Sheet2!C1302="전북", "전라북도",  IF(Sheet2!C1302="제주", "제주특별자치도", IF(Sheet2!C1302="충남", "충청남도", IF(Sheet2!C1302="충북", "충청북도", Sheet2!C1302)))))))))))))))))</f>
        <v>전라북도</v>
      </c>
      <c r="F1302" t="str">
        <f>IFERROR(MID(Sheet2!B1302, FIND(" ", Sheet2!B1302) + 1, FIND(" ", Sheet2!B1302, FIND(" ", Sheet2!B1302) + 1) - FIND(" ", Sheet2!B1302) - 1), MID(Sheet2!B1302, FIND(" ", Sheet2!B1302) + 1, LEN(Sheet2!B1302) - FIND(" ", Sheet2!B1302)))</f>
        <v>순창군</v>
      </c>
      <c r="G1302" t="s">
        <v>339</v>
      </c>
      <c r="H1302" s="2" t="s">
        <v>33</v>
      </c>
      <c r="I1302" s="2">
        <v>3.8</v>
      </c>
      <c r="J1302" t="s">
        <v>8664</v>
      </c>
      <c r="K1302" t="s">
        <v>158</v>
      </c>
      <c r="L1302" t="s">
        <v>8665</v>
      </c>
      <c r="M1302" t="s">
        <v>8666</v>
      </c>
      <c r="N1302" t="s">
        <v>8667</v>
      </c>
      <c r="O1302" t="s">
        <v>8654</v>
      </c>
      <c r="P1302">
        <v>35.804594399999999</v>
      </c>
      <c r="Q1302">
        <v>127.1396948</v>
      </c>
    </row>
    <row r="1303" spans="1:17" x14ac:dyDescent="0.3">
      <c r="A1303" t="s">
        <v>8668</v>
      </c>
      <c r="B1303" t="s">
        <v>5558</v>
      </c>
      <c r="C1303" t="s">
        <v>8669</v>
      </c>
      <c r="D1303" t="s">
        <v>8670</v>
      </c>
      <c r="E1303" t="str">
        <f>IF(Sheet2!C1303="강원", "강원도", IF(Sheet2!C1303="경기", "경기도", IF(Sheet2!C1303="경남", "경상남도", IF(Sheet2!C1303="경북", "경상북도", IF(Sheet2!C1303="광주", "광주광역시", IF(Sheet2!C1303="대구", "대구광역시", IF(Sheet2!C1303="대전", "대전광역시", IF(Sheet2!C1303="부산", "부산광역시",IF(Sheet2!C1303="서울", "서울특별시",  IF(Sheet2!C1303="세종", "세종특별자치시",  IF(Sheet2!C1303="울산", "울산광역시",IF(Sheet2!C1303="인천", "인천광역시", IF(Sheet2!C1303="전남", "전라남도", IF(Sheet2!C1303="전북", "전라북도",  IF(Sheet2!C1303="제주", "제주특별자치도", IF(Sheet2!C1303="충남", "충청남도", IF(Sheet2!C1303="충북", "충청북도", Sheet2!C1303)))))))))))))))))</f>
        <v>부산광역시</v>
      </c>
      <c r="F1303" t="str">
        <f>IFERROR(MID(Sheet2!B1303, FIND(" ", Sheet2!B1303) + 1, FIND(" ", Sheet2!B1303, FIND(" ", Sheet2!B1303) + 1) - FIND(" ", Sheet2!B1303) - 1), MID(Sheet2!B1303, FIND(" ", Sheet2!B1303) + 1, LEN(Sheet2!B1303) - FIND(" ", Sheet2!B1303)))</f>
        <v>수영구</v>
      </c>
      <c r="G1303" t="s">
        <v>32</v>
      </c>
      <c r="H1303" s="2" t="s">
        <v>20</v>
      </c>
      <c r="I1303" s="2">
        <v>12.6</v>
      </c>
      <c r="J1303" t="s">
        <v>8672</v>
      </c>
      <c r="K1303" t="s">
        <v>22</v>
      </c>
      <c r="L1303" t="s">
        <v>159</v>
      </c>
      <c r="M1303" t="s">
        <v>8673</v>
      </c>
      <c r="N1303" t="s">
        <v>8674</v>
      </c>
      <c r="O1303" t="s">
        <v>5564</v>
      </c>
      <c r="P1303">
        <v>35.273254700000003</v>
      </c>
      <c r="Q1303">
        <v>129.24656189999999</v>
      </c>
    </row>
    <row r="1304" spans="1:17" x14ac:dyDescent="0.3">
      <c r="A1304" t="s">
        <v>8675</v>
      </c>
      <c r="B1304" t="s">
        <v>5558</v>
      </c>
      <c r="C1304" t="s">
        <v>8676</v>
      </c>
      <c r="D1304" t="s">
        <v>8677</v>
      </c>
      <c r="E1304" t="str">
        <f>IF(Sheet2!C1304="강원", "강원도", IF(Sheet2!C1304="경기", "경기도", IF(Sheet2!C1304="경남", "경상남도", IF(Sheet2!C1304="경북", "경상북도", IF(Sheet2!C1304="광주", "광주광역시", IF(Sheet2!C1304="대구", "대구광역시", IF(Sheet2!C1304="대전", "대전광역시", IF(Sheet2!C1304="부산", "부산광역시",IF(Sheet2!C1304="서울", "서울특별시",  IF(Sheet2!C1304="세종", "세종특별자치시",  IF(Sheet2!C1304="울산", "울산광역시",IF(Sheet2!C1304="인천", "인천광역시", IF(Sheet2!C1304="전남", "전라남도", IF(Sheet2!C1304="전북", "전라북도",  IF(Sheet2!C1304="제주", "제주특별자치도", IF(Sheet2!C1304="충남", "충청남도", IF(Sheet2!C1304="충북", "충청북도", Sheet2!C1304)))))))))))))))))</f>
        <v>부산광역시</v>
      </c>
      <c r="F1304" t="str">
        <f>IFERROR(MID(Sheet2!B1304, FIND(" ", Sheet2!B1304) + 1, FIND(" ", Sheet2!B1304, FIND(" ", Sheet2!B1304) + 1) - FIND(" ", Sheet2!B1304) - 1), MID(Sheet2!B1304, FIND(" ", Sheet2!B1304) + 1, LEN(Sheet2!B1304) - FIND(" ", Sheet2!B1304)))</f>
        <v>영도구</v>
      </c>
      <c r="G1304" t="s">
        <v>32</v>
      </c>
      <c r="H1304" s="2" t="s">
        <v>20</v>
      </c>
      <c r="I1304" s="2">
        <v>10</v>
      </c>
      <c r="J1304" t="s">
        <v>8678</v>
      </c>
      <c r="K1304" t="s">
        <v>22</v>
      </c>
      <c r="L1304" t="s">
        <v>8679</v>
      </c>
      <c r="M1304" t="s">
        <v>8680</v>
      </c>
      <c r="N1304" t="s">
        <v>8681</v>
      </c>
      <c r="O1304" t="s">
        <v>5564</v>
      </c>
      <c r="P1304">
        <v>35.273254700000003</v>
      </c>
      <c r="Q1304">
        <v>129.24656189999999</v>
      </c>
    </row>
    <row r="1305" spans="1:17" x14ac:dyDescent="0.3">
      <c r="A1305" t="s">
        <v>8682</v>
      </c>
      <c r="B1305" t="s">
        <v>4216</v>
      </c>
      <c r="C1305" t="s">
        <v>8683</v>
      </c>
      <c r="D1305" t="s">
        <v>8684</v>
      </c>
      <c r="E1305" t="str">
        <f>IF(Sheet2!C1305="강원", "강원도", IF(Sheet2!C1305="경기", "경기도", IF(Sheet2!C1305="경남", "경상남도", IF(Sheet2!C1305="경북", "경상북도", IF(Sheet2!C1305="광주", "광주광역시", IF(Sheet2!C1305="대구", "대구광역시", IF(Sheet2!C1305="대전", "대전광역시", IF(Sheet2!C1305="부산", "부산광역시",IF(Sheet2!C1305="서울", "서울특별시",  IF(Sheet2!C1305="세종", "세종특별자치시",  IF(Sheet2!C1305="울산", "울산광역시",IF(Sheet2!C1305="인천", "인천광역시", IF(Sheet2!C1305="전남", "전라남도", IF(Sheet2!C1305="전북", "전라북도",  IF(Sheet2!C1305="제주", "제주특별자치도", IF(Sheet2!C1305="충남", "충청남도", IF(Sheet2!C1305="충북", "충청북도", Sheet2!C1305)))))))))))))))))</f>
        <v>경기도</v>
      </c>
      <c r="F1305" t="str">
        <f>IFERROR(MID(Sheet2!B1305, FIND(" ", Sheet2!B1305) + 1, FIND(" ", Sheet2!B1305, FIND(" ", Sheet2!B1305) + 1) - FIND(" ", Sheet2!B1305) - 1), MID(Sheet2!B1305, FIND(" ", Sheet2!B1305) + 1, LEN(Sheet2!B1305) - FIND(" ", Sheet2!B1305)))</f>
        <v>용인시</v>
      </c>
      <c r="G1305" t="s">
        <v>1811</v>
      </c>
      <c r="H1305" s="2" t="s">
        <v>20</v>
      </c>
      <c r="I1305" s="2" t="s">
        <v>8685</v>
      </c>
      <c r="J1305" t="s">
        <v>8686</v>
      </c>
      <c r="O1305" t="s">
        <v>4222</v>
      </c>
      <c r="P1305">
        <v>37.301642899999997</v>
      </c>
      <c r="Q1305">
        <v>127.12879479999999</v>
      </c>
    </row>
    <row r="1306" spans="1:17" x14ac:dyDescent="0.3">
      <c r="A1306" t="s">
        <v>8687</v>
      </c>
      <c r="B1306" t="s">
        <v>143</v>
      </c>
      <c r="C1306" t="s">
        <v>8688</v>
      </c>
      <c r="D1306" t="s">
        <v>8689</v>
      </c>
      <c r="E1306" t="str">
        <f>IF(Sheet2!C1306="강원", "강원도", IF(Sheet2!C1306="경기", "경기도", IF(Sheet2!C1306="경남", "경상남도", IF(Sheet2!C1306="경북", "경상북도", IF(Sheet2!C1306="광주", "광주광역시", IF(Sheet2!C1306="대구", "대구광역시", IF(Sheet2!C1306="대전", "대전광역시", IF(Sheet2!C1306="부산", "부산광역시",IF(Sheet2!C1306="서울", "서울특별시",  IF(Sheet2!C1306="세종", "세종특별자치시",  IF(Sheet2!C1306="울산", "울산광역시",IF(Sheet2!C1306="인천", "인천광역시", IF(Sheet2!C1306="전남", "전라남도", IF(Sheet2!C1306="전북", "전라북도",  IF(Sheet2!C1306="제주", "제주특별자치도", IF(Sheet2!C1306="충남", "충청남도", IF(Sheet2!C1306="충북", "충청북도", Sheet2!C1306)))))))))))))))))</f>
        <v>충청남도</v>
      </c>
      <c r="F1306" t="str">
        <f>IFERROR(MID(Sheet2!B1306, FIND(" ", Sheet2!B1306) + 1, FIND(" ", Sheet2!B1306, FIND(" ", Sheet2!B1306) + 1) - FIND(" ", Sheet2!B1306) - 1), MID(Sheet2!B1306, FIND(" ", Sheet2!B1306) + 1, LEN(Sheet2!B1306) - FIND(" ", Sheet2!B1306)))</f>
        <v>금산군</v>
      </c>
      <c r="G1306" t="s">
        <v>32</v>
      </c>
      <c r="H1306" s="2" t="s">
        <v>78</v>
      </c>
      <c r="I1306" s="2">
        <v>6</v>
      </c>
      <c r="J1306" t="s">
        <v>8690</v>
      </c>
      <c r="K1306" t="s">
        <v>87</v>
      </c>
      <c r="L1306" t="s">
        <v>8691</v>
      </c>
      <c r="M1306" t="s">
        <v>8692</v>
      </c>
      <c r="N1306" t="s">
        <v>8693</v>
      </c>
      <c r="O1306" t="s">
        <v>151</v>
      </c>
      <c r="P1306">
        <v>36.098622900000002</v>
      </c>
      <c r="Q1306">
        <v>127.55332199999999</v>
      </c>
    </row>
    <row r="1307" spans="1:17" x14ac:dyDescent="0.3">
      <c r="A1307" t="s">
        <v>8694</v>
      </c>
      <c r="B1307" t="s">
        <v>4216</v>
      </c>
      <c r="C1307" t="s">
        <v>8695</v>
      </c>
      <c r="D1307" t="s">
        <v>8696</v>
      </c>
      <c r="E1307" t="str">
        <f>IF(Sheet2!C1307="강원", "강원도", IF(Sheet2!C1307="경기", "경기도", IF(Sheet2!C1307="경남", "경상남도", IF(Sheet2!C1307="경북", "경상북도", IF(Sheet2!C1307="광주", "광주광역시", IF(Sheet2!C1307="대구", "대구광역시", IF(Sheet2!C1307="대전", "대전광역시", IF(Sheet2!C1307="부산", "부산광역시",IF(Sheet2!C1307="서울", "서울특별시",  IF(Sheet2!C1307="세종", "세종특별자치시",  IF(Sheet2!C1307="울산", "울산광역시",IF(Sheet2!C1307="인천", "인천광역시", IF(Sheet2!C1307="전남", "전라남도", IF(Sheet2!C1307="전북", "전라북도",  IF(Sheet2!C1307="제주", "제주특별자치도", IF(Sheet2!C1307="충남", "충청남도", IF(Sheet2!C1307="충북", "충청북도", Sheet2!C1307)))))))))))))))))</f>
        <v>경기도</v>
      </c>
      <c r="F1307" t="str">
        <f>IFERROR(MID(Sheet2!B1307, FIND(" ", Sheet2!B1307) + 1, FIND(" ", Sheet2!B1307, FIND(" ", Sheet2!B1307) + 1) - FIND(" ", Sheet2!B1307) - 1), MID(Sheet2!B1307, FIND(" ", Sheet2!B1307) + 1, LEN(Sheet2!B1307) - FIND(" ", Sheet2!B1307)))</f>
        <v>성남시</v>
      </c>
      <c r="G1307" t="s">
        <v>32</v>
      </c>
      <c r="H1307" s="2" t="s">
        <v>20</v>
      </c>
      <c r="I1307" s="2" t="s">
        <v>8698</v>
      </c>
      <c r="J1307" t="s">
        <v>8699</v>
      </c>
      <c r="O1307" t="s">
        <v>4222</v>
      </c>
      <c r="P1307">
        <v>37.301642899999997</v>
      </c>
      <c r="Q1307">
        <v>127.12879479999999</v>
      </c>
    </row>
    <row r="1308" spans="1:17" x14ac:dyDescent="0.3">
      <c r="A1308" t="s">
        <v>8700</v>
      </c>
      <c r="B1308" t="s">
        <v>4216</v>
      </c>
      <c r="C1308" t="s">
        <v>8701</v>
      </c>
      <c r="D1308" t="s">
        <v>8702</v>
      </c>
      <c r="E1308" t="str">
        <f>IF(Sheet2!C1308="강원", "강원도", IF(Sheet2!C1308="경기", "경기도", IF(Sheet2!C1308="경남", "경상남도", IF(Sheet2!C1308="경북", "경상북도", IF(Sheet2!C1308="광주", "광주광역시", IF(Sheet2!C1308="대구", "대구광역시", IF(Sheet2!C1308="대전", "대전광역시", IF(Sheet2!C1308="부산", "부산광역시",IF(Sheet2!C1308="서울", "서울특별시",  IF(Sheet2!C1308="세종", "세종특별자치시",  IF(Sheet2!C1308="울산", "울산광역시",IF(Sheet2!C1308="인천", "인천광역시", IF(Sheet2!C1308="전남", "전라남도", IF(Sheet2!C1308="전북", "전라북도",  IF(Sheet2!C1308="제주", "제주특별자치도", IF(Sheet2!C1308="충남", "충청남도", IF(Sheet2!C1308="충북", "충청북도", Sheet2!C1308)))))))))))))))))</f>
        <v>경기도</v>
      </c>
      <c r="F1308" t="str">
        <f>IFERROR(MID(Sheet2!B1308, FIND(" ", Sheet2!B1308) + 1, FIND(" ", Sheet2!B1308, FIND(" ", Sheet2!B1308) + 1) - FIND(" ", Sheet2!B1308) - 1), MID(Sheet2!B1308, FIND(" ", Sheet2!B1308) + 1, LEN(Sheet2!B1308) - FIND(" ", Sheet2!B1308)))</f>
        <v>용인시</v>
      </c>
      <c r="G1308" t="s">
        <v>32</v>
      </c>
      <c r="H1308" s="2" t="s">
        <v>20</v>
      </c>
      <c r="I1308" s="2" t="s">
        <v>8704</v>
      </c>
      <c r="J1308" t="s">
        <v>8705</v>
      </c>
      <c r="O1308" t="s">
        <v>4222</v>
      </c>
      <c r="P1308">
        <v>37.301642899999997</v>
      </c>
      <c r="Q1308">
        <v>127.12879479999999</v>
      </c>
    </row>
    <row r="1309" spans="1:17" x14ac:dyDescent="0.3">
      <c r="A1309" t="s">
        <v>8706</v>
      </c>
      <c r="B1309" t="s">
        <v>4216</v>
      </c>
      <c r="C1309" t="s">
        <v>8707</v>
      </c>
      <c r="D1309" t="s">
        <v>8708</v>
      </c>
      <c r="E1309" t="str">
        <f>IF(Sheet2!C1309="강원", "강원도", IF(Sheet2!C1309="경기", "경기도", IF(Sheet2!C1309="경남", "경상남도", IF(Sheet2!C1309="경북", "경상북도", IF(Sheet2!C1309="광주", "광주광역시", IF(Sheet2!C1309="대구", "대구광역시", IF(Sheet2!C1309="대전", "대전광역시", IF(Sheet2!C1309="부산", "부산광역시",IF(Sheet2!C1309="서울", "서울특별시",  IF(Sheet2!C1309="세종", "세종특별자치시",  IF(Sheet2!C1309="울산", "울산광역시",IF(Sheet2!C1309="인천", "인천광역시", IF(Sheet2!C1309="전남", "전라남도", IF(Sheet2!C1309="전북", "전라북도",  IF(Sheet2!C1309="제주", "제주특별자치도", IF(Sheet2!C1309="충남", "충청남도", IF(Sheet2!C1309="충북", "충청북도", Sheet2!C1309)))))))))))))))))</f>
        <v>경기도</v>
      </c>
      <c r="F1309" t="str">
        <f>IFERROR(MID(Sheet2!B1309, FIND(" ", Sheet2!B1309) + 1, FIND(" ", Sheet2!B1309, FIND(" ", Sheet2!B1309) + 1) - FIND(" ", Sheet2!B1309) - 1), MID(Sheet2!B1309, FIND(" ", Sheet2!B1309) + 1, LEN(Sheet2!B1309) - FIND(" ", Sheet2!B1309)))</f>
        <v>용인시</v>
      </c>
      <c r="G1309" t="s">
        <v>128</v>
      </c>
      <c r="H1309" s="2" t="s">
        <v>78</v>
      </c>
      <c r="I1309" s="2" t="s">
        <v>8709</v>
      </c>
      <c r="J1309" t="s">
        <v>8710</v>
      </c>
      <c r="O1309" t="s">
        <v>4222</v>
      </c>
      <c r="P1309">
        <v>37.301642899999997</v>
      </c>
      <c r="Q1309">
        <v>127.12879479999999</v>
      </c>
    </row>
    <row r="1310" spans="1:17" x14ac:dyDescent="0.3">
      <c r="A1310" t="s">
        <v>8711</v>
      </c>
      <c r="B1310" t="s">
        <v>4216</v>
      </c>
      <c r="C1310" t="s">
        <v>8712</v>
      </c>
      <c r="D1310" t="s">
        <v>8713</v>
      </c>
      <c r="E1310" t="str">
        <f>IF(Sheet2!C1310="강원", "강원도", IF(Sheet2!C1310="경기", "경기도", IF(Sheet2!C1310="경남", "경상남도", IF(Sheet2!C1310="경북", "경상북도", IF(Sheet2!C1310="광주", "광주광역시", IF(Sheet2!C1310="대구", "대구광역시", IF(Sheet2!C1310="대전", "대전광역시", IF(Sheet2!C1310="부산", "부산광역시",IF(Sheet2!C1310="서울", "서울특별시",  IF(Sheet2!C1310="세종", "세종특별자치시",  IF(Sheet2!C1310="울산", "울산광역시",IF(Sheet2!C1310="인천", "인천광역시", IF(Sheet2!C1310="전남", "전라남도", IF(Sheet2!C1310="전북", "전라북도",  IF(Sheet2!C1310="제주", "제주특별자치도", IF(Sheet2!C1310="충남", "충청남도", IF(Sheet2!C1310="충북", "충청북도", Sheet2!C1310)))))))))))))))))</f>
        <v>경기도</v>
      </c>
      <c r="F1310" t="str">
        <f>IFERROR(MID(Sheet2!B1310, FIND(" ", Sheet2!B1310) + 1, FIND(" ", Sheet2!B1310, FIND(" ", Sheet2!B1310) + 1) - FIND(" ", Sheet2!B1310) - 1), MID(Sheet2!B1310, FIND(" ", Sheet2!B1310) + 1, LEN(Sheet2!B1310) - FIND(" ", Sheet2!B1310)))</f>
        <v>용인시</v>
      </c>
      <c r="G1310" t="s">
        <v>19</v>
      </c>
      <c r="H1310" s="2" t="s">
        <v>60</v>
      </c>
      <c r="I1310" s="2" t="s">
        <v>8714</v>
      </c>
      <c r="J1310" t="s">
        <v>8715</v>
      </c>
      <c r="O1310" t="s">
        <v>4222</v>
      </c>
      <c r="P1310">
        <v>37.301642899999997</v>
      </c>
      <c r="Q1310">
        <v>127.12879479999999</v>
      </c>
    </row>
    <row r="1311" spans="1:17" x14ac:dyDescent="0.3">
      <c r="A1311" t="s">
        <v>8716</v>
      </c>
      <c r="B1311" t="s">
        <v>8717</v>
      </c>
      <c r="C1311" t="s">
        <v>8717</v>
      </c>
      <c r="D1311" t="s">
        <v>8718</v>
      </c>
      <c r="E1311" t="str">
        <f>IF(Sheet2!C1311="강원", "강원도", IF(Sheet2!C1311="경기", "경기도", IF(Sheet2!C1311="경남", "경상남도", IF(Sheet2!C1311="경북", "경상북도", IF(Sheet2!C1311="광주", "광주광역시", IF(Sheet2!C1311="대구", "대구광역시", IF(Sheet2!C1311="대전", "대전광역시", IF(Sheet2!C1311="부산", "부산광역시",IF(Sheet2!C1311="서울", "서울특별시",  IF(Sheet2!C1311="세종", "세종특별자치시",  IF(Sheet2!C1311="울산", "울산광역시",IF(Sheet2!C1311="인천", "인천광역시", IF(Sheet2!C1311="전남", "전라남도", IF(Sheet2!C1311="전북", "전라북도",  IF(Sheet2!C1311="제주", "제주특별자치도", IF(Sheet2!C1311="충남", "충청남도", IF(Sheet2!C1311="충북", "충청북도", Sheet2!C1311)))))))))))))))))</f>
        <v>경상북도</v>
      </c>
      <c r="F1311" t="str">
        <f>IFERROR(MID(Sheet2!B1311, FIND(" ", Sheet2!B1311) + 1, FIND(" ", Sheet2!B1311, FIND(" ", Sheet2!B1311) + 1) - FIND(" ", Sheet2!B1311) - 1), MID(Sheet2!B1311, FIND(" ", Sheet2!B1311) + 1, LEN(Sheet2!B1311) - FIND(" ", Sheet2!B1311)))</f>
        <v>경주시</v>
      </c>
      <c r="G1311" t="s">
        <v>339</v>
      </c>
      <c r="H1311" s="2" t="s">
        <v>33</v>
      </c>
      <c r="I1311" s="2">
        <v>4</v>
      </c>
      <c r="J1311" t="s">
        <v>8719</v>
      </c>
      <c r="K1311" t="s">
        <v>35</v>
      </c>
      <c r="M1311" t="s">
        <v>8720</v>
      </c>
      <c r="N1311" t="s">
        <v>8721</v>
      </c>
      <c r="O1311" t="s">
        <v>8722</v>
      </c>
      <c r="P1311">
        <v>35.1094857</v>
      </c>
      <c r="Q1311">
        <v>128.54140889999999</v>
      </c>
    </row>
    <row r="1312" spans="1:17" x14ac:dyDescent="0.3">
      <c r="A1312" t="s">
        <v>8723</v>
      </c>
      <c r="B1312" t="s">
        <v>4216</v>
      </c>
      <c r="C1312" t="s">
        <v>8724</v>
      </c>
      <c r="D1312" t="s">
        <v>8725</v>
      </c>
      <c r="E1312" t="str">
        <f>IF(Sheet2!C1312="강원", "강원도", IF(Sheet2!C1312="경기", "경기도", IF(Sheet2!C1312="경남", "경상남도", IF(Sheet2!C1312="경북", "경상북도", IF(Sheet2!C1312="광주", "광주광역시", IF(Sheet2!C1312="대구", "대구광역시", IF(Sheet2!C1312="대전", "대전광역시", IF(Sheet2!C1312="부산", "부산광역시",IF(Sheet2!C1312="서울", "서울특별시",  IF(Sheet2!C1312="세종", "세종특별자치시",  IF(Sheet2!C1312="울산", "울산광역시",IF(Sheet2!C1312="인천", "인천광역시", IF(Sheet2!C1312="전남", "전라남도", IF(Sheet2!C1312="전북", "전라북도",  IF(Sheet2!C1312="제주", "제주특별자치도", IF(Sheet2!C1312="충남", "충청남도", IF(Sheet2!C1312="충북", "충청북도", Sheet2!C1312)))))))))))))))))</f>
        <v>경기도</v>
      </c>
      <c r="F1312" t="str">
        <f>IFERROR(MID(Sheet2!B1312, FIND(" ", Sheet2!B1312) + 1, FIND(" ", Sheet2!B1312, FIND(" ", Sheet2!B1312) + 1) - FIND(" ", Sheet2!B1312) - 1), MID(Sheet2!B1312, FIND(" ", Sheet2!B1312) + 1, LEN(Sheet2!B1312) - FIND(" ", Sheet2!B1312)))</f>
        <v>용인시</v>
      </c>
      <c r="G1312" t="s">
        <v>128</v>
      </c>
      <c r="H1312" s="2" t="s">
        <v>60</v>
      </c>
      <c r="I1312" s="2" t="s">
        <v>8726</v>
      </c>
      <c r="J1312" t="s">
        <v>8727</v>
      </c>
      <c r="O1312" t="s">
        <v>4222</v>
      </c>
      <c r="P1312">
        <v>37.301642899999997</v>
      </c>
      <c r="Q1312">
        <v>127.12879479999999</v>
      </c>
    </row>
    <row r="1313" spans="1:17" x14ac:dyDescent="0.3">
      <c r="A1313" t="s">
        <v>8728</v>
      </c>
      <c r="B1313" t="s">
        <v>8729</v>
      </c>
      <c r="C1313" t="s">
        <v>8730</v>
      </c>
      <c r="D1313" t="s">
        <v>8731</v>
      </c>
      <c r="E1313" t="str">
        <f>IF(Sheet2!C1313="강원", "강원도", IF(Sheet2!C1313="경기", "경기도", IF(Sheet2!C1313="경남", "경상남도", IF(Sheet2!C1313="경북", "경상북도", IF(Sheet2!C1313="광주", "광주광역시", IF(Sheet2!C1313="대구", "대구광역시", IF(Sheet2!C1313="대전", "대전광역시", IF(Sheet2!C1313="부산", "부산광역시",IF(Sheet2!C1313="서울", "서울특별시",  IF(Sheet2!C1313="세종", "세종특별자치시",  IF(Sheet2!C1313="울산", "울산광역시",IF(Sheet2!C1313="인천", "인천광역시", IF(Sheet2!C1313="전남", "전라남도", IF(Sheet2!C1313="전북", "전라북도",  IF(Sheet2!C1313="제주", "제주특별자치도", IF(Sheet2!C1313="충남", "충청남도", IF(Sheet2!C1313="충북", "충청북도", Sheet2!C1313)))))))))))))))))</f>
        <v>충청남도</v>
      </c>
      <c r="F1313" t="str">
        <f>IFERROR(MID(Sheet2!B1313, FIND(" ", Sheet2!B1313) + 1, FIND(" ", Sheet2!B1313, FIND(" ", Sheet2!B1313) + 1) - FIND(" ", Sheet2!B1313) - 1), MID(Sheet2!B1313, FIND(" ", Sheet2!B1313) + 1, LEN(Sheet2!B1313) - FIND(" ", Sheet2!B1313)))</f>
        <v>서천군</v>
      </c>
      <c r="G1313" t="s">
        <v>19</v>
      </c>
      <c r="H1313" s="2" t="s">
        <v>20</v>
      </c>
      <c r="I1313" s="2">
        <v>12.5</v>
      </c>
      <c r="J1313" t="s">
        <v>8732</v>
      </c>
      <c r="K1313" t="s">
        <v>8733</v>
      </c>
      <c r="L1313" t="s">
        <v>8734</v>
      </c>
      <c r="M1313" t="s">
        <v>8735</v>
      </c>
      <c r="O1313" t="s">
        <v>8736</v>
      </c>
      <c r="P1313">
        <v>36.135161500000002</v>
      </c>
      <c r="Q1313">
        <v>126.78328620000001</v>
      </c>
    </row>
    <row r="1314" spans="1:17" x14ac:dyDescent="0.3">
      <c r="A1314" t="s">
        <v>8737</v>
      </c>
      <c r="B1314" t="s">
        <v>8738</v>
      </c>
      <c r="C1314" t="s">
        <v>8738</v>
      </c>
      <c r="D1314" t="s">
        <v>8739</v>
      </c>
      <c r="E1314" t="str">
        <f>IF(Sheet2!C1314="강원", "강원도", IF(Sheet2!C1314="경기", "경기도", IF(Sheet2!C1314="경남", "경상남도", IF(Sheet2!C1314="경북", "경상북도", IF(Sheet2!C1314="광주", "광주광역시", IF(Sheet2!C1314="대구", "대구광역시", IF(Sheet2!C1314="대전", "대전광역시", IF(Sheet2!C1314="부산", "부산광역시",IF(Sheet2!C1314="서울", "서울특별시",  IF(Sheet2!C1314="세종", "세종특별자치시",  IF(Sheet2!C1314="울산", "울산광역시",IF(Sheet2!C1314="인천", "인천광역시", IF(Sheet2!C1314="전남", "전라남도", IF(Sheet2!C1314="전북", "전라북도",  IF(Sheet2!C1314="제주", "제주특별자치도", IF(Sheet2!C1314="충남", "충청남도", IF(Sheet2!C1314="충북", "충청북도", Sheet2!C1314)))))))))))))))))</f>
        <v>서울특별시</v>
      </c>
      <c r="F1314" t="str">
        <f>IFERROR(MID(Sheet2!B1314, FIND(" ", Sheet2!B1314) + 1, FIND(" ", Sheet2!B1314, FIND(" ", Sheet2!B1314) + 1) - FIND(" ", Sheet2!B1314) - 1), MID(Sheet2!B1314, FIND(" ", Sheet2!B1314) + 1, LEN(Sheet2!B1314) - FIND(" ", Sheet2!B1314)))</f>
        <v>노원구</v>
      </c>
      <c r="G1314" t="s">
        <v>32</v>
      </c>
      <c r="H1314" s="2" t="s">
        <v>20</v>
      </c>
      <c r="I1314" s="2">
        <v>26.5</v>
      </c>
      <c r="J1314" t="s">
        <v>8740</v>
      </c>
      <c r="K1314" t="s">
        <v>8741</v>
      </c>
      <c r="L1314" t="s">
        <v>8742</v>
      </c>
      <c r="M1314" t="s">
        <v>8743</v>
      </c>
      <c r="N1314" t="s">
        <v>8744</v>
      </c>
      <c r="O1314" t="s">
        <v>8745</v>
      </c>
      <c r="P1314">
        <v>37.620691800000003</v>
      </c>
      <c r="Q1314">
        <v>127.078706</v>
      </c>
    </row>
    <row r="1315" spans="1:17" x14ac:dyDescent="0.3">
      <c r="A1315" t="s">
        <v>8746</v>
      </c>
      <c r="B1315" t="s">
        <v>7417</v>
      </c>
      <c r="C1315" t="s">
        <v>8747</v>
      </c>
      <c r="D1315" t="s">
        <v>8748</v>
      </c>
      <c r="E1315" t="str">
        <f>IF(Sheet2!C1315="강원", "강원도", IF(Sheet2!C1315="경기", "경기도", IF(Sheet2!C1315="경남", "경상남도", IF(Sheet2!C1315="경북", "경상북도", IF(Sheet2!C1315="광주", "광주광역시", IF(Sheet2!C1315="대구", "대구광역시", IF(Sheet2!C1315="대전", "대전광역시", IF(Sheet2!C1315="부산", "부산광역시",IF(Sheet2!C1315="서울", "서울특별시",  IF(Sheet2!C1315="세종", "세종특별자치시",  IF(Sheet2!C1315="울산", "울산광역시",IF(Sheet2!C1315="인천", "인천광역시", IF(Sheet2!C1315="전남", "전라남도", IF(Sheet2!C1315="전북", "전라북도",  IF(Sheet2!C1315="제주", "제주특별자치도", IF(Sheet2!C1315="충남", "충청남도", IF(Sheet2!C1315="충북", "충청북도", Sheet2!C1315)))))))))))))))))</f>
        <v>전라북도</v>
      </c>
      <c r="F1315" t="str">
        <f>IFERROR(MID(Sheet2!B1315, FIND(" ", Sheet2!B1315) + 1, FIND(" ", Sheet2!B1315, FIND(" ", Sheet2!B1315) + 1) - FIND(" ", Sheet2!B1315) - 1), MID(Sheet2!B1315, FIND(" ", Sheet2!B1315) + 1, LEN(Sheet2!B1315) - FIND(" ", Sheet2!B1315)))</f>
        <v>장수군</v>
      </c>
      <c r="G1315" t="s">
        <v>32</v>
      </c>
      <c r="H1315" s="2" t="s">
        <v>20</v>
      </c>
      <c r="I1315" s="2">
        <v>12.8</v>
      </c>
      <c r="J1315" t="s">
        <v>8749</v>
      </c>
      <c r="K1315" t="s">
        <v>71</v>
      </c>
      <c r="L1315" t="s">
        <v>8750</v>
      </c>
      <c r="M1315" t="s">
        <v>8751</v>
      </c>
      <c r="N1315" t="s">
        <v>8752</v>
      </c>
      <c r="O1315">
        <v>0</v>
      </c>
      <c r="P1315">
        <v>35.651121400000001</v>
      </c>
      <c r="Q1315">
        <v>127.5226985</v>
      </c>
    </row>
    <row r="1316" spans="1:17" x14ac:dyDescent="0.3">
      <c r="A1316" t="s">
        <v>8753</v>
      </c>
      <c r="B1316" t="s">
        <v>7417</v>
      </c>
      <c r="C1316" t="s">
        <v>8754</v>
      </c>
      <c r="D1316" t="s">
        <v>8755</v>
      </c>
      <c r="E1316" t="str">
        <f>IF(Sheet2!C1316="강원", "강원도", IF(Sheet2!C1316="경기", "경기도", IF(Sheet2!C1316="경남", "경상남도", IF(Sheet2!C1316="경북", "경상북도", IF(Sheet2!C1316="광주", "광주광역시", IF(Sheet2!C1316="대구", "대구광역시", IF(Sheet2!C1316="대전", "대전광역시", IF(Sheet2!C1316="부산", "부산광역시",IF(Sheet2!C1316="서울", "서울특별시",  IF(Sheet2!C1316="세종", "세종특별자치시",  IF(Sheet2!C1316="울산", "울산광역시",IF(Sheet2!C1316="인천", "인천광역시", IF(Sheet2!C1316="전남", "전라남도", IF(Sheet2!C1316="전북", "전라북도",  IF(Sheet2!C1316="제주", "제주특별자치도", IF(Sheet2!C1316="충남", "충청남도", IF(Sheet2!C1316="충북", "충청북도", Sheet2!C1316)))))))))))))))))</f>
        <v>전라북도</v>
      </c>
      <c r="F1316" t="str">
        <f>IFERROR(MID(Sheet2!B1316, FIND(" ", Sheet2!B1316) + 1, FIND(" ", Sheet2!B1316, FIND(" ", Sheet2!B1316) + 1) - FIND(" ", Sheet2!B1316) - 1), MID(Sheet2!B1316, FIND(" ", Sheet2!B1316) + 1, LEN(Sheet2!B1316) - FIND(" ", Sheet2!B1316)))</f>
        <v>장수군</v>
      </c>
      <c r="G1316" t="s">
        <v>32</v>
      </c>
      <c r="H1316" s="2" t="s">
        <v>120</v>
      </c>
      <c r="I1316" s="2">
        <v>12</v>
      </c>
      <c r="J1316" t="s">
        <v>8749</v>
      </c>
      <c r="K1316" t="s">
        <v>71</v>
      </c>
      <c r="L1316" t="s">
        <v>8750</v>
      </c>
      <c r="M1316" t="s">
        <v>8751</v>
      </c>
      <c r="N1316" t="s">
        <v>8752</v>
      </c>
      <c r="O1316">
        <v>0</v>
      </c>
      <c r="P1316">
        <v>35.651121400000001</v>
      </c>
      <c r="Q1316">
        <v>127.5226985</v>
      </c>
    </row>
    <row r="1317" spans="1:17" x14ac:dyDescent="0.3">
      <c r="A1317" t="s">
        <v>8756</v>
      </c>
      <c r="B1317" t="s">
        <v>8553</v>
      </c>
      <c r="C1317" t="s">
        <v>8757</v>
      </c>
      <c r="D1317" t="s">
        <v>8758</v>
      </c>
      <c r="E1317" t="str">
        <f>IF(Sheet2!C1317="강원", "강원도", IF(Sheet2!C1317="경기", "경기도", IF(Sheet2!C1317="경남", "경상남도", IF(Sheet2!C1317="경북", "경상북도", IF(Sheet2!C1317="광주", "광주광역시", IF(Sheet2!C1317="대구", "대구광역시", IF(Sheet2!C1317="대전", "대전광역시", IF(Sheet2!C1317="부산", "부산광역시",IF(Sheet2!C1317="서울", "서울특별시",  IF(Sheet2!C1317="세종", "세종특별자치시",  IF(Sheet2!C1317="울산", "울산광역시",IF(Sheet2!C1317="인천", "인천광역시", IF(Sheet2!C1317="전남", "전라남도", IF(Sheet2!C1317="전북", "전라북도",  IF(Sheet2!C1317="제주", "제주특별자치도", IF(Sheet2!C1317="충남", "충청남도", IF(Sheet2!C1317="충북", "충청북도", Sheet2!C1317)))))))))))))))))</f>
        <v>경기도</v>
      </c>
      <c r="F1317" t="str">
        <f>IFERROR(MID(Sheet2!B1317, FIND(" ", Sheet2!B1317) + 1, FIND(" ", Sheet2!B1317, FIND(" ", Sheet2!B1317) + 1) - FIND(" ", Sheet2!B1317) - 1), MID(Sheet2!B1317, FIND(" ", Sheet2!B1317) + 1, LEN(Sheet2!B1317) - FIND(" ", Sheet2!B1317)))</f>
        <v>수원시</v>
      </c>
      <c r="G1317" t="s">
        <v>32</v>
      </c>
      <c r="H1317" s="2" t="s">
        <v>78</v>
      </c>
      <c r="I1317" s="2">
        <v>9.6</v>
      </c>
      <c r="J1317" t="s">
        <v>8759</v>
      </c>
      <c r="K1317" t="s">
        <v>8760</v>
      </c>
      <c r="L1317" t="s">
        <v>8761</v>
      </c>
      <c r="M1317" t="s">
        <v>8762</v>
      </c>
      <c r="N1317" t="s">
        <v>8763</v>
      </c>
      <c r="O1317" t="s">
        <v>8561</v>
      </c>
      <c r="P1317">
        <v>37.283891699999998</v>
      </c>
      <c r="Q1317">
        <v>127.0232973</v>
      </c>
    </row>
    <row r="1318" spans="1:17" x14ac:dyDescent="0.3">
      <c r="A1318" t="s">
        <v>8764</v>
      </c>
      <c r="B1318" t="s">
        <v>5028</v>
      </c>
      <c r="C1318" t="s">
        <v>8765</v>
      </c>
      <c r="D1318" t="s">
        <v>8766</v>
      </c>
      <c r="E1318" t="str">
        <f>IF(Sheet2!C1318="강원", "강원도", IF(Sheet2!C1318="경기", "경기도", IF(Sheet2!C1318="경남", "경상남도", IF(Sheet2!C1318="경북", "경상북도", IF(Sheet2!C1318="광주", "광주광역시", IF(Sheet2!C1318="대구", "대구광역시", IF(Sheet2!C1318="대전", "대전광역시", IF(Sheet2!C1318="부산", "부산광역시",IF(Sheet2!C1318="서울", "서울특별시",  IF(Sheet2!C1318="세종", "세종특별자치시",  IF(Sheet2!C1318="울산", "울산광역시",IF(Sheet2!C1318="인천", "인천광역시", IF(Sheet2!C1318="전남", "전라남도", IF(Sheet2!C1318="전북", "전라북도",  IF(Sheet2!C1318="제주", "제주특별자치도", IF(Sheet2!C1318="충남", "충청남도", IF(Sheet2!C1318="충북", "충청북도", Sheet2!C1318)))))))))))))))))</f>
        <v>대전광역시</v>
      </c>
      <c r="F1318" t="str">
        <f>IFERROR(MID(Sheet2!B1318, FIND(" ", Sheet2!B1318) + 1, FIND(" ", Sheet2!B1318, FIND(" ", Sheet2!B1318) + 1) - FIND(" ", Sheet2!B1318) - 1), MID(Sheet2!B1318, FIND(" ", Sheet2!B1318) + 1, LEN(Sheet2!B1318) - FIND(" ", Sheet2!B1318)))</f>
        <v>대덕구</v>
      </c>
      <c r="G1318" t="s">
        <v>128</v>
      </c>
      <c r="H1318" s="2" t="s">
        <v>78</v>
      </c>
      <c r="I1318" s="2">
        <v>8</v>
      </c>
      <c r="J1318" t="s">
        <v>8767</v>
      </c>
      <c r="K1318" t="s">
        <v>80</v>
      </c>
      <c r="L1318" t="s">
        <v>8768</v>
      </c>
      <c r="M1318" t="s">
        <v>8769</v>
      </c>
      <c r="O1318" t="s">
        <v>5034</v>
      </c>
      <c r="P1318">
        <v>36.380359200000001</v>
      </c>
      <c r="Q1318">
        <v>127.4816099</v>
      </c>
    </row>
    <row r="1319" spans="1:17" x14ac:dyDescent="0.3">
      <c r="A1319" t="s">
        <v>8770</v>
      </c>
      <c r="B1319" t="s">
        <v>8771</v>
      </c>
      <c r="C1319" t="s">
        <v>8772</v>
      </c>
      <c r="D1319" t="s">
        <v>8773</v>
      </c>
      <c r="E1319" t="str">
        <f>IF(Sheet2!C1319="강원", "강원도", IF(Sheet2!C1319="경기", "경기도", IF(Sheet2!C1319="경남", "경상남도", IF(Sheet2!C1319="경북", "경상북도", IF(Sheet2!C1319="광주", "광주광역시", IF(Sheet2!C1319="대구", "대구광역시", IF(Sheet2!C1319="대전", "대전광역시", IF(Sheet2!C1319="부산", "부산광역시",IF(Sheet2!C1319="서울", "서울특별시",  IF(Sheet2!C1319="세종", "세종특별자치시",  IF(Sheet2!C1319="울산", "울산광역시",IF(Sheet2!C1319="인천", "인천광역시", IF(Sheet2!C1319="전남", "전라남도", IF(Sheet2!C1319="전북", "전라북도",  IF(Sheet2!C1319="제주", "제주특별자치도", IF(Sheet2!C1319="충남", "충청남도", IF(Sheet2!C1319="충북", "충청북도", Sheet2!C1319)))))))))))))))))</f>
        <v>대전광역시</v>
      </c>
      <c r="F1319" t="str">
        <f>IFERROR(MID(Sheet2!B1319, FIND(" ", Sheet2!B1319) + 1, FIND(" ", Sheet2!B1319, FIND(" ", Sheet2!B1319) + 1) - FIND(" ", Sheet2!B1319) - 1), MID(Sheet2!B1319, FIND(" ", Sheet2!B1319) + 1, LEN(Sheet2!B1319) - FIND(" ", Sheet2!B1319)))</f>
        <v>중구</v>
      </c>
      <c r="G1319" t="s">
        <v>19</v>
      </c>
      <c r="H1319" s="2" t="s">
        <v>120</v>
      </c>
      <c r="I1319" s="2">
        <v>4.5</v>
      </c>
      <c r="J1319" t="s">
        <v>8775</v>
      </c>
      <c r="K1319" t="s">
        <v>477</v>
      </c>
      <c r="L1319" t="s">
        <v>8761</v>
      </c>
      <c r="M1319" t="s">
        <v>8776</v>
      </c>
      <c r="N1319" t="s">
        <v>8777</v>
      </c>
      <c r="O1319" t="s">
        <v>5034</v>
      </c>
      <c r="P1319">
        <v>36.368147899999997</v>
      </c>
      <c r="Q1319">
        <v>127.47768809999999</v>
      </c>
    </row>
    <row r="1320" spans="1:17" x14ac:dyDescent="0.3">
      <c r="A1320" t="s">
        <v>8778</v>
      </c>
      <c r="B1320" t="s">
        <v>8779</v>
      </c>
      <c r="C1320" t="s">
        <v>8780</v>
      </c>
      <c r="D1320" t="s">
        <v>8781</v>
      </c>
      <c r="E1320" t="str">
        <f>IF(Sheet2!C1320="강원", "강원도", IF(Sheet2!C1320="경기", "경기도", IF(Sheet2!C1320="경남", "경상남도", IF(Sheet2!C1320="경북", "경상북도", IF(Sheet2!C1320="광주", "광주광역시", IF(Sheet2!C1320="대구", "대구광역시", IF(Sheet2!C1320="대전", "대전광역시", IF(Sheet2!C1320="부산", "부산광역시",IF(Sheet2!C1320="서울", "서울특별시",  IF(Sheet2!C1320="세종", "세종특별자치시",  IF(Sheet2!C1320="울산", "울산광역시",IF(Sheet2!C1320="인천", "인천광역시", IF(Sheet2!C1320="전남", "전라남도", IF(Sheet2!C1320="전북", "전라북도",  IF(Sheet2!C1320="제주", "제주특별자치도", IF(Sheet2!C1320="충남", "충청남도", IF(Sheet2!C1320="충북", "충청북도", Sheet2!C1320)))))))))))))))))</f>
        <v>대전광역시</v>
      </c>
      <c r="F1320" t="str">
        <f>IFERROR(MID(Sheet2!B1320, FIND(" ", Sheet2!B1320) + 1, FIND(" ", Sheet2!B1320, FIND(" ", Sheet2!B1320) + 1) - FIND(" ", Sheet2!B1320) - 1), MID(Sheet2!B1320, FIND(" ", Sheet2!B1320) + 1, LEN(Sheet2!B1320) - FIND(" ", Sheet2!B1320)))</f>
        <v>중구</v>
      </c>
      <c r="G1320" t="s">
        <v>19</v>
      </c>
      <c r="H1320" s="2" t="s">
        <v>33</v>
      </c>
      <c r="I1320" s="2">
        <v>2.5</v>
      </c>
      <c r="J1320" t="s">
        <v>8782</v>
      </c>
      <c r="K1320" t="s">
        <v>35</v>
      </c>
      <c r="L1320" t="s">
        <v>8761</v>
      </c>
      <c r="M1320" t="s">
        <v>8783</v>
      </c>
      <c r="O1320" t="s">
        <v>8784</v>
      </c>
      <c r="P1320">
        <v>37.569831600000001</v>
      </c>
      <c r="Q1320">
        <v>126.8945339</v>
      </c>
    </row>
    <row r="1321" spans="1:17" x14ac:dyDescent="0.3">
      <c r="A1321" t="s">
        <v>8785</v>
      </c>
      <c r="B1321" t="s">
        <v>8786</v>
      </c>
      <c r="C1321" t="s">
        <v>8786</v>
      </c>
      <c r="D1321" t="s">
        <v>8787</v>
      </c>
      <c r="E1321" t="str">
        <f>IF(Sheet2!C1321="강원", "강원도", IF(Sheet2!C1321="경기", "경기도", IF(Sheet2!C1321="경남", "경상남도", IF(Sheet2!C1321="경북", "경상북도", IF(Sheet2!C1321="광주", "광주광역시", IF(Sheet2!C1321="대구", "대구광역시", IF(Sheet2!C1321="대전", "대전광역시", IF(Sheet2!C1321="부산", "부산광역시",IF(Sheet2!C1321="서울", "서울특별시",  IF(Sheet2!C1321="세종", "세종특별자치시",  IF(Sheet2!C1321="울산", "울산광역시",IF(Sheet2!C1321="인천", "인천광역시", IF(Sheet2!C1321="전남", "전라남도", IF(Sheet2!C1321="전북", "전라북도",  IF(Sheet2!C1321="제주", "제주특별자치도", IF(Sheet2!C1321="충남", "충청남도", IF(Sheet2!C1321="충북", "충청북도", Sheet2!C1321)))))))))))))))))</f>
        <v>대구광역시</v>
      </c>
      <c r="F1321" t="str">
        <f>IFERROR(MID(Sheet2!B1321, FIND(" ", Sheet2!B1321) + 1, FIND(" ", Sheet2!B1321, FIND(" ", Sheet2!B1321) + 1) - FIND(" ", Sheet2!B1321) - 1), MID(Sheet2!B1321, FIND(" ", Sheet2!B1321) + 1, LEN(Sheet2!B1321) - FIND(" ", Sheet2!B1321)))</f>
        <v>남구</v>
      </c>
      <c r="G1321" t="s">
        <v>32</v>
      </c>
      <c r="H1321" s="2" t="s">
        <v>120</v>
      </c>
      <c r="I1321" s="2">
        <v>2</v>
      </c>
      <c r="J1321" t="s">
        <v>8788</v>
      </c>
      <c r="K1321" t="s">
        <v>35</v>
      </c>
      <c r="L1321" t="s">
        <v>8789</v>
      </c>
      <c r="M1321" t="s">
        <v>8790</v>
      </c>
      <c r="N1321" t="s">
        <v>8791</v>
      </c>
      <c r="O1321" t="s">
        <v>8792</v>
      </c>
      <c r="P1321">
        <v>35.830698599999998</v>
      </c>
      <c r="Q1321">
        <v>128.57391010000001</v>
      </c>
    </row>
    <row r="1322" spans="1:17" x14ac:dyDescent="0.3">
      <c r="A1322" t="s">
        <v>8793</v>
      </c>
      <c r="B1322" t="s">
        <v>8794</v>
      </c>
      <c r="C1322" t="s">
        <v>8795</v>
      </c>
      <c r="D1322" t="s">
        <v>8796</v>
      </c>
      <c r="E1322" t="str">
        <f>IF(Sheet2!C1322="강원", "강원도", IF(Sheet2!C1322="경기", "경기도", IF(Sheet2!C1322="경남", "경상남도", IF(Sheet2!C1322="경북", "경상북도", IF(Sheet2!C1322="광주", "광주광역시", IF(Sheet2!C1322="대구", "대구광역시", IF(Sheet2!C1322="대전", "대전광역시", IF(Sheet2!C1322="부산", "부산광역시",IF(Sheet2!C1322="서울", "서울특별시",  IF(Sheet2!C1322="세종", "세종특별자치시",  IF(Sheet2!C1322="울산", "울산광역시",IF(Sheet2!C1322="인천", "인천광역시", IF(Sheet2!C1322="전남", "전라남도", IF(Sheet2!C1322="전북", "전라북도",  IF(Sheet2!C1322="제주", "제주특별자치도", IF(Sheet2!C1322="충남", "충청남도", IF(Sheet2!C1322="충북", "충청북도", Sheet2!C1322)))))))))))))))))</f>
        <v>대전광역시</v>
      </c>
      <c r="F1322" t="str">
        <f>IFERROR(MID(Sheet2!B1322, FIND(" ", Sheet2!B1322) + 1, FIND(" ", Sheet2!B1322, FIND(" ", Sheet2!B1322) + 1) - FIND(" ", Sheet2!B1322) - 1), MID(Sheet2!B1322, FIND(" ", Sheet2!B1322) + 1, LEN(Sheet2!B1322) - FIND(" ", Sheet2!B1322)))</f>
        <v>중구</v>
      </c>
      <c r="G1322" t="s">
        <v>32</v>
      </c>
      <c r="H1322" s="2" t="s">
        <v>120</v>
      </c>
      <c r="I1322" s="2">
        <v>4.5</v>
      </c>
      <c r="J1322" t="s">
        <v>8797</v>
      </c>
      <c r="K1322" t="s">
        <v>477</v>
      </c>
      <c r="L1322" t="s">
        <v>8761</v>
      </c>
      <c r="M1322" t="s">
        <v>8798</v>
      </c>
      <c r="O1322" t="s">
        <v>8799</v>
      </c>
      <c r="P1322">
        <v>36.275083000000002</v>
      </c>
      <c r="Q1322">
        <v>127.3452834</v>
      </c>
    </row>
    <row r="1323" spans="1:17" x14ac:dyDescent="0.3">
      <c r="A1323" t="s">
        <v>8800</v>
      </c>
      <c r="B1323" t="s">
        <v>8553</v>
      </c>
      <c r="C1323" t="s">
        <v>8801</v>
      </c>
      <c r="D1323" t="s">
        <v>8802</v>
      </c>
      <c r="E1323" t="str">
        <f>IF(Sheet2!C1323="강원", "강원도", IF(Sheet2!C1323="경기", "경기도", IF(Sheet2!C1323="경남", "경상남도", IF(Sheet2!C1323="경북", "경상북도", IF(Sheet2!C1323="광주", "광주광역시", IF(Sheet2!C1323="대구", "대구광역시", IF(Sheet2!C1323="대전", "대전광역시", IF(Sheet2!C1323="부산", "부산광역시",IF(Sheet2!C1323="서울", "서울특별시",  IF(Sheet2!C1323="세종", "세종특별자치시",  IF(Sheet2!C1323="울산", "울산광역시",IF(Sheet2!C1323="인천", "인천광역시", IF(Sheet2!C1323="전남", "전라남도", IF(Sheet2!C1323="전북", "전라북도",  IF(Sheet2!C1323="제주", "제주특별자치도", IF(Sheet2!C1323="충남", "충청남도", IF(Sheet2!C1323="충북", "충청북도", Sheet2!C1323)))))))))))))))))</f>
        <v>경기도</v>
      </c>
      <c r="F1323" t="str">
        <f>IFERROR(MID(Sheet2!B1323, FIND(" ", Sheet2!B1323) + 1, FIND(" ", Sheet2!B1323, FIND(" ", Sheet2!B1323) + 1) - FIND(" ", Sheet2!B1323) - 1), MID(Sheet2!B1323, FIND(" ", Sheet2!B1323) + 1, LEN(Sheet2!B1323) - FIND(" ", Sheet2!B1323)))</f>
        <v>수원시</v>
      </c>
      <c r="G1323" t="s">
        <v>32</v>
      </c>
      <c r="H1323" s="2" t="s">
        <v>78</v>
      </c>
      <c r="I1323" s="2">
        <v>5.3</v>
      </c>
      <c r="J1323" t="e">
        <v>#NAME?</v>
      </c>
      <c r="K1323" t="s">
        <v>477</v>
      </c>
      <c r="L1323" t="s">
        <v>8803</v>
      </c>
      <c r="M1323" t="s">
        <v>8804</v>
      </c>
      <c r="N1323" t="s">
        <v>8805</v>
      </c>
      <c r="O1323" t="s">
        <v>8561</v>
      </c>
      <c r="P1323">
        <v>37.283891699999998</v>
      </c>
      <c r="Q1323">
        <v>127.0232973</v>
      </c>
    </row>
    <row r="1324" spans="1:17" x14ac:dyDescent="0.3">
      <c r="A1324" t="s">
        <v>8806</v>
      </c>
      <c r="B1324" t="s">
        <v>8553</v>
      </c>
      <c r="C1324" t="s">
        <v>8807</v>
      </c>
      <c r="D1324" t="s">
        <v>8808</v>
      </c>
      <c r="E1324" t="str">
        <f>IF(Sheet2!C1324="강원", "강원도", IF(Sheet2!C1324="경기", "경기도", IF(Sheet2!C1324="경남", "경상남도", IF(Sheet2!C1324="경북", "경상북도", IF(Sheet2!C1324="광주", "광주광역시", IF(Sheet2!C1324="대구", "대구광역시", IF(Sheet2!C1324="대전", "대전광역시", IF(Sheet2!C1324="부산", "부산광역시",IF(Sheet2!C1324="서울", "서울특별시",  IF(Sheet2!C1324="세종", "세종특별자치시",  IF(Sheet2!C1324="울산", "울산광역시",IF(Sheet2!C1324="인천", "인천광역시", IF(Sheet2!C1324="전남", "전라남도", IF(Sheet2!C1324="전북", "전라북도",  IF(Sheet2!C1324="제주", "제주특별자치도", IF(Sheet2!C1324="충남", "충청남도", IF(Sheet2!C1324="충북", "충청북도", Sheet2!C1324)))))))))))))))))</f>
        <v>경기도</v>
      </c>
      <c r="F1324" t="str">
        <f>IFERROR(MID(Sheet2!B1324, FIND(" ", Sheet2!B1324) + 1, FIND(" ", Sheet2!B1324, FIND(" ", Sheet2!B1324) + 1) - FIND(" ", Sheet2!B1324) - 1), MID(Sheet2!B1324, FIND(" ", Sheet2!B1324) + 1, LEN(Sheet2!B1324) - FIND(" ", Sheet2!B1324)))</f>
        <v>수원시</v>
      </c>
      <c r="G1324" t="s">
        <v>32</v>
      </c>
      <c r="H1324" s="2" t="s">
        <v>60</v>
      </c>
      <c r="I1324" s="2">
        <v>17</v>
      </c>
      <c r="J1324" t="s">
        <v>8809</v>
      </c>
      <c r="K1324" t="s">
        <v>401</v>
      </c>
      <c r="L1324" t="s">
        <v>8810</v>
      </c>
      <c r="M1324" t="s">
        <v>8811</v>
      </c>
      <c r="N1324" t="s">
        <v>8812</v>
      </c>
      <c r="O1324" t="s">
        <v>8561</v>
      </c>
      <c r="P1324">
        <v>37.283891699999998</v>
      </c>
      <c r="Q1324">
        <v>127.0232973</v>
      </c>
    </row>
    <row r="1325" spans="1:17" x14ac:dyDescent="0.3">
      <c r="A1325" t="s">
        <v>8813</v>
      </c>
      <c r="B1325" t="s">
        <v>8553</v>
      </c>
      <c r="C1325" t="s">
        <v>8814</v>
      </c>
      <c r="D1325" t="s">
        <v>8815</v>
      </c>
      <c r="E1325" t="str">
        <f>IF(Sheet2!C1325="강원", "강원도", IF(Sheet2!C1325="경기", "경기도", IF(Sheet2!C1325="경남", "경상남도", IF(Sheet2!C1325="경북", "경상북도", IF(Sheet2!C1325="광주", "광주광역시", IF(Sheet2!C1325="대구", "대구광역시", IF(Sheet2!C1325="대전", "대전광역시", IF(Sheet2!C1325="부산", "부산광역시",IF(Sheet2!C1325="서울", "서울특별시",  IF(Sheet2!C1325="세종", "세종특별자치시",  IF(Sheet2!C1325="울산", "울산광역시",IF(Sheet2!C1325="인천", "인천광역시", IF(Sheet2!C1325="전남", "전라남도", IF(Sheet2!C1325="전북", "전라북도",  IF(Sheet2!C1325="제주", "제주특별자치도", IF(Sheet2!C1325="충남", "충청남도", IF(Sheet2!C1325="충북", "충청북도", Sheet2!C1325)))))))))))))))))</f>
        <v>경기도</v>
      </c>
      <c r="F1325" t="str">
        <f>IFERROR(MID(Sheet2!B1325, FIND(" ", Sheet2!B1325) + 1, FIND(" ", Sheet2!B1325, FIND(" ", Sheet2!B1325) + 1) - FIND(" ", Sheet2!B1325) - 1), MID(Sheet2!B1325, FIND(" ", Sheet2!B1325) + 1, LEN(Sheet2!B1325) - FIND(" ", Sheet2!B1325)))</f>
        <v>수원시</v>
      </c>
      <c r="G1325" t="s">
        <v>19</v>
      </c>
      <c r="H1325" s="2" t="s">
        <v>20</v>
      </c>
      <c r="I1325" s="2">
        <v>10.5</v>
      </c>
      <c r="J1325" t="s">
        <v>8816</v>
      </c>
      <c r="K1325" t="s">
        <v>2227</v>
      </c>
      <c r="L1325" t="s">
        <v>8761</v>
      </c>
      <c r="M1325" t="s">
        <v>8817</v>
      </c>
      <c r="N1325" t="s">
        <v>8818</v>
      </c>
      <c r="O1325" t="s">
        <v>8561</v>
      </c>
      <c r="P1325">
        <v>37.283891699999998</v>
      </c>
      <c r="Q1325">
        <v>127.0232973</v>
      </c>
    </row>
    <row r="1326" spans="1:17" x14ac:dyDescent="0.3">
      <c r="A1326" t="s">
        <v>8819</v>
      </c>
      <c r="B1326" t="s">
        <v>8794</v>
      </c>
      <c r="C1326" t="s">
        <v>8820</v>
      </c>
      <c r="D1326" t="s">
        <v>8821</v>
      </c>
      <c r="E1326" t="str">
        <f>IF(Sheet2!C1326="강원", "강원도", IF(Sheet2!C1326="경기", "경기도", IF(Sheet2!C1326="경남", "경상남도", IF(Sheet2!C1326="경북", "경상북도", IF(Sheet2!C1326="광주", "광주광역시", IF(Sheet2!C1326="대구", "대구광역시", IF(Sheet2!C1326="대전", "대전광역시", IF(Sheet2!C1326="부산", "부산광역시",IF(Sheet2!C1326="서울", "서울특별시",  IF(Sheet2!C1326="세종", "세종특별자치시",  IF(Sheet2!C1326="울산", "울산광역시",IF(Sheet2!C1326="인천", "인천광역시", IF(Sheet2!C1326="전남", "전라남도", IF(Sheet2!C1326="전북", "전라북도",  IF(Sheet2!C1326="제주", "제주특별자치도", IF(Sheet2!C1326="충남", "충청남도", IF(Sheet2!C1326="충북", "충청북도", Sheet2!C1326)))))))))))))))))</f>
        <v>대전광역시</v>
      </c>
      <c r="F1326" t="str">
        <f>IFERROR(MID(Sheet2!B1326, FIND(" ", Sheet2!B1326) + 1, FIND(" ", Sheet2!B1326, FIND(" ", Sheet2!B1326) + 1) - FIND(" ", Sheet2!B1326) - 1), MID(Sheet2!B1326, FIND(" ", Sheet2!B1326) + 1, LEN(Sheet2!B1326) - FIND(" ", Sheet2!B1326)))</f>
        <v>서구</v>
      </c>
      <c r="G1326" t="s">
        <v>32</v>
      </c>
      <c r="H1326" s="2" t="s">
        <v>33</v>
      </c>
      <c r="I1326" s="2">
        <v>4</v>
      </c>
      <c r="J1326" t="s">
        <v>8822</v>
      </c>
      <c r="K1326" t="s">
        <v>158</v>
      </c>
      <c r="L1326" t="s">
        <v>8823</v>
      </c>
      <c r="M1326" t="s">
        <v>8824</v>
      </c>
      <c r="N1326" t="s">
        <v>1027</v>
      </c>
      <c r="O1326" t="s">
        <v>8799</v>
      </c>
      <c r="P1326">
        <v>36.275083000000002</v>
      </c>
      <c r="Q1326">
        <v>127.3452834</v>
      </c>
    </row>
    <row r="1327" spans="1:17" x14ac:dyDescent="0.3">
      <c r="A1327" t="s">
        <v>8825</v>
      </c>
      <c r="B1327" t="s">
        <v>8779</v>
      </c>
      <c r="C1327" t="s">
        <v>8826</v>
      </c>
      <c r="D1327" t="s">
        <v>8827</v>
      </c>
      <c r="E1327" t="str">
        <f>IF(Sheet2!C1327="강원", "강원도", IF(Sheet2!C1327="경기", "경기도", IF(Sheet2!C1327="경남", "경상남도", IF(Sheet2!C1327="경북", "경상북도", IF(Sheet2!C1327="광주", "광주광역시", IF(Sheet2!C1327="대구", "대구광역시", IF(Sheet2!C1327="대전", "대전광역시", IF(Sheet2!C1327="부산", "부산광역시",IF(Sheet2!C1327="서울", "서울특별시",  IF(Sheet2!C1327="세종", "세종특별자치시",  IF(Sheet2!C1327="울산", "울산광역시",IF(Sheet2!C1327="인천", "인천광역시", IF(Sheet2!C1327="전남", "전라남도", IF(Sheet2!C1327="전북", "전라북도",  IF(Sheet2!C1327="제주", "제주특별자치도", IF(Sheet2!C1327="충남", "충청남도", IF(Sheet2!C1327="충북", "충청북도", Sheet2!C1327)))))))))))))))))</f>
        <v>대전광역시</v>
      </c>
      <c r="F1327" t="str">
        <f>IFERROR(MID(Sheet2!B1327, FIND(" ", Sheet2!B1327) + 1, FIND(" ", Sheet2!B1327, FIND(" ", Sheet2!B1327) + 1) - FIND(" ", Sheet2!B1327) - 1), MID(Sheet2!B1327, FIND(" ", Sheet2!B1327) + 1, LEN(Sheet2!B1327) - FIND(" ", Sheet2!B1327)))</f>
        <v>유성구</v>
      </c>
      <c r="G1327" t="s">
        <v>19</v>
      </c>
      <c r="H1327" s="2" t="s">
        <v>33</v>
      </c>
      <c r="I1327" s="2">
        <v>3.5</v>
      </c>
      <c r="J1327" t="s">
        <v>8828</v>
      </c>
      <c r="K1327" t="s">
        <v>8829</v>
      </c>
      <c r="L1327" t="s">
        <v>8830</v>
      </c>
      <c r="M1327" t="s">
        <v>8831</v>
      </c>
      <c r="N1327" t="s">
        <v>8832</v>
      </c>
      <c r="O1327" t="s">
        <v>8784</v>
      </c>
      <c r="P1327">
        <v>37.569831600000001</v>
      </c>
      <c r="Q1327">
        <v>126.8945339</v>
      </c>
    </row>
    <row r="1328" spans="1:17" x14ac:dyDescent="0.3">
      <c r="A1328" t="s">
        <v>8833</v>
      </c>
      <c r="B1328" t="s">
        <v>7296</v>
      </c>
      <c r="C1328" t="s">
        <v>8669</v>
      </c>
      <c r="D1328" t="s">
        <v>8834</v>
      </c>
      <c r="E1328" t="str">
        <f>IF(Sheet2!C1328="강원", "강원도", IF(Sheet2!C1328="경기", "경기도", IF(Sheet2!C1328="경남", "경상남도", IF(Sheet2!C1328="경북", "경상북도", IF(Sheet2!C1328="광주", "광주광역시", IF(Sheet2!C1328="대구", "대구광역시", IF(Sheet2!C1328="대전", "대전광역시", IF(Sheet2!C1328="부산", "부산광역시",IF(Sheet2!C1328="서울", "서울특별시",  IF(Sheet2!C1328="세종", "세종특별자치시",  IF(Sheet2!C1328="울산", "울산광역시",IF(Sheet2!C1328="인천", "인천광역시", IF(Sheet2!C1328="전남", "전라남도", IF(Sheet2!C1328="전북", "전라북도",  IF(Sheet2!C1328="제주", "제주특별자치도", IF(Sheet2!C1328="충남", "충청남도", IF(Sheet2!C1328="충북", "충청북도", Sheet2!C1328)))))))))))))))))</f>
        <v>대전광역시</v>
      </c>
      <c r="F1328" t="str">
        <f>IFERROR(MID(Sheet2!B1328, FIND(" ", Sheet2!B1328) + 1, FIND(" ", Sheet2!B1328, FIND(" ", Sheet2!B1328) + 1) - FIND(" ", Sheet2!B1328) - 1), MID(Sheet2!B1328, FIND(" ", Sheet2!B1328) + 1, LEN(Sheet2!B1328) - FIND(" ", Sheet2!B1328)))</f>
        <v>대덕구</v>
      </c>
      <c r="G1328" t="s">
        <v>19</v>
      </c>
      <c r="H1328" s="2" t="s">
        <v>78</v>
      </c>
      <c r="I1328" s="2">
        <v>8.5</v>
      </c>
      <c r="J1328" t="s">
        <v>8835</v>
      </c>
      <c r="K1328" t="s">
        <v>2227</v>
      </c>
      <c r="L1328" t="s">
        <v>2189</v>
      </c>
      <c r="M1328" t="s">
        <v>8836</v>
      </c>
      <c r="N1328" t="s">
        <v>2189</v>
      </c>
      <c r="O1328" t="s">
        <v>5034</v>
      </c>
      <c r="P1328">
        <v>36.3747258</v>
      </c>
      <c r="Q1328">
        <v>127.4724061</v>
      </c>
    </row>
    <row r="1329" spans="1:17" x14ac:dyDescent="0.3">
      <c r="A1329" t="s">
        <v>8837</v>
      </c>
      <c r="B1329" t="s">
        <v>7296</v>
      </c>
      <c r="C1329" t="s">
        <v>8838</v>
      </c>
      <c r="D1329" t="s">
        <v>8839</v>
      </c>
      <c r="E1329" t="str">
        <f>IF(Sheet2!C1329="강원", "강원도", IF(Sheet2!C1329="경기", "경기도", IF(Sheet2!C1329="경남", "경상남도", IF(Sheet2!C1329="경북", "경상북도", IF(Sheet2!C1329="광주", "광주광역시", IF(Sheet2!C1329="대구", "대구광역시", IF(Sheet2!C1329="대전", "대전광역시", IF(Sheet2!C1329="부산", "부산광역시",IF(Sheet2!C1329="서울", "서울특별시",  IF(Sheet2!C1329="세종", "세종특별자치시",  IF(Sheet2!C1329="울산", "울산광역시",IF(Sheet2!C1329="인천", "인천광역시", IF(Sheet2!C1329="전남", "전라남도", IF(Sheet2!C1329="전북", "전라북도",  IF(Sheet2!C1329="제주", "제주특별자치도", IF(Sheet2!C1329="충남", "충청남도", IF(Sheet2!C1329="충북", "충청북도", Sheet2!C1329)))))))))))))))))</f>
        <v>대전광역시</v>
      </c>
      <c r="F1329" t="str">
        <f>IFERROR(MID(Sheet2!B1329, FIND(" ", Sheet2!B1329) + 1, FIND(" ", Sheet2!B1329, FIND(" ", Sheet2!B1329) + 1) - FIND(" ", Sheet2!B1329) - 1), MID(Sheet2!B1329, FIND(" ", Sheet2!B1329) + 1, LEN(Sheet2!B1329) - FIND(" ", Sheet2!B1329)))</f>
        <v>대덕구</v>
      </c>
      <c r="G1329" t="s">
        <v>19</v>
      </c>
      <c r="H1329" s="2" t="s">
        <v>78</v>
      </c>
      <c r="I1329" s="2">
        <v>6</v>
      </c>
      <c r="J1329" t="s">
        <v>8840</v>
      </c>
      <c r="K1329" t="s">
        <v>35</v>
      </c>
      <c r="L1329" t="s">
        <v>138</v>
      </c>
      <c r="M1329" t="s">
        <v>8841</v>
      </c>
      <c r="N1329" t="s">
        <v>8842</v>
      </c>
      <c r="O1329" t="s">
        <v>5034</v>
      </c>
      <c r="P1329">
        <v>36.3747258</v>
      </c>
      <c r="Q1329">
        <v>127.4724061</v>
      </c>
    </row>
    <row r="1330" spans="1:17" x14ac:dyDescent="0.3">
      <c r="A1330" t="s">
        <v>8843</v>
      </c>
      <c r="B1330" t="s">
        <v>8844</v>
      </c>
      <c r="C1330" t="s">
        <v>8845</v>
      </c>
      <c r="D1330" t="s">
        <v>8846</v>
      </c>
      <c r="E1330" t="str">
        <f>IF(Sheet2!C1330="강원", "강원도", IF(Sheet2!C1330="경기", "경기도", IF(Sheet2!C1330="경남", "경상남도", IF(Sheet2!C1330="경북", "경상북도", IF(Sheet2!C1330="광주", "광주광역시", IF(Sheet2!C1330="대구", "대구광역시", IF(Sheet2!C1330="대전", "대전광역시", IF(Sheet2!C1330="부산", "부산광역시",IF(Sheet2!C1330="서울", "서울특별시",  IF(Sheet2!C1330="세종", "세종특별자치시",  IF(Sheet2!C1330="울산", "울산광역시",IF(Sheet2!C1330="인천", "인천광역시", IF(Sheet2!C1330="전남", "전라남도", IF(Sheet2!C1330="전북", "전라북도",  IF(Sheet2!C1330="제주", "제주특별자치도", IF(Sheet2!C1330="충남", "충청남도", IF(Sheet2!C1330="충북", "충청북도", Sheet2!C1330)))))))))))))))))</f>
        <v>제주특별자치도</v>
      </c>
      <c r="F1330" t="str">
        <f>IFERROR(MID(Sheet2!B1330, FIND(" ", Sheet2!B1330) + 1, FIND(" ", Sheet2!B1330, FIND(" ", Sheet2!B1330) + 1) - FIND(" ", Sheet2!B1330) - 1), MID(Sheet2!B1330, FIND(" ", Sheet2!B1330) + 1, LEN(Sheet2!B1330) - FIND(" ", Sheet2!B1330)))</f>
        <v>서귀포시</v>
      </c>
      <c r="G1330" t="s">
        <v>19</v>
      </c>
      <c r="H1330" s="2" t="s">
        <v>20</v>
      </c>
      <c r="I1330" s="2">
        <v>11</v>
      </c>
      <c r="J1330" t="s">
        <v>8847</v>
      </c>
      <c r="K1330" t="s">
        <v>2418</v>
      </c>
      <c r="L1330" t="s">
        <v>1027</v>
      </c>
      <c r="M1330" t="s">
        <v>8848</v>
      </c>
      <c r="N1330" t="s">
        <v>8849</v>
      </c>
      <c r="O1330" t="s">
        <v>8850</v>
      </c>
      <c r="P1330">
        <v>36.698471699999999</v>
      </c>
      <c r="Q1330">
        <v>128.8217927</v>
      </c>
    </row>
    <row r="1331" spans="1:17" x14ac:dyDescent="0.3">
      <c r="A1331" t="s">
        <v>8851</v>
      </c>
      <c r="B1331" t="s">
        <v>8852</v>
      </c>
      <c r="C1331" t="s">
        <v>8853</v>
      </c>
      <c r="D1331" t="s">
        <v>8854</v>
      </c>
      <c r="E1331" t="str">
        <f>IF(Sheet2!C1331="강원", "강원도", IF(Sheet2!C1331="경기", "경기도", IF(Sheet2!C1331="경남", "경상남도", IF(Sheet2!C1331="경북", "경상북도", IF(Sheet2!C1331="광주", "광주광역시", IF(Sheet2!C1331="대구", "대구광역시", IF(Sheet2!C1331="대전", "대전광역시", IF(Sheet2!C1331="부산", "부산광역시",IF(Sheet2!C1331="서울", "서울특별시",  IF(Sheet2!C1331="세종", "세종특별자치시",  IF(Sheet2!C1331="울산", "울산광역시",IF(Sheet2!C1331="인천", "인천광역시", IF(Sheet2!C1331="전남", "전라남도", IF(Sheet2!C1331="전북", "전라북도",  IF(Sheet2!C1331="제주", "제주특별자치도", IF(Sheet2!C1331="충남", "충청남도", IF(Sheet2!C1331="충북", "충청북도", Sheet2!C1331)))))))))))))))))</f>
        <v>대전광역시</v>
      </c>
      <c r="F1331" t="str">
        <f>IFERROR(MID(Sheet2!B1331, FIND(" ", Sheet2!B1331) + 1, FIND(" ", Sheet2!B1331, FIND(" ", Sheet2!B1331) + 1) - FIND(" ", Sheet2!B1331) - 1), MID(Sheet2!B1331, FIND(" ", Sheet2!B1331) + 1, LEN(Sheet2!B1331) - FIND(" ", Sheet2!B1331)))</f>
        <v>유성구</v>
      </c>
      <c r="G1331" t="s">
        <v>128</v>
      </c>
      <c r="H1331" s="2" t="s">
        <v>20</v>
      </c>
      <c r="I1331" s="2">
        <v>11.1</v>
      </c>
      <c r="J1331" t="s">
        <v>8855</v>
      </c>
      <c r="K1331" t="s">
        <v>22</v>
      </c>
      <c r="L1331" t="s">
        <v>8856</v>
      </c>
      <c r="M1331" t="s">
        <v>138</v>
      </c>
      <c r="N1331" t="s">
        <v>138</v>
      </c>
      <c r="O1331" t="s">
        <v>8857</v>
      </c>
      <c r="P1331">
        <v>36.408392499999998</v>
      </c>
      <c r="Q1331">
        <v>127.3774051</v>
      </c>
    </row>
    <row r="1332" spans="1:17" x14ac:dyDescent="0.3">
      <c r="A1332" t="s">
        <v>8858</v>
      </c>
      <c r="B1332" t="s">
        <v>8852</v>
      </c>
      <c r="C1332" t="s">
        <v>8859</v>
      </c>
      <c r="D1332" t="s">
        <v>8860</v>
      </c>
      <c r="E1332" t="str">
        <f>IF(Sheet2!C1332="강원", "강원도", IF(Sheet2!C1332="경기", "경기도", IF(Sheet2!C1332="경남", "경상남도", IF(Sheet2!C1332="경북", "경상북도", IF(Sheet2!C1332="광주", "광주광역시", IF(Sheet2!C1332="대구", "대구광역시", IF(Sheet2!C1332="대전", "대전광역시", IF(Sheet2!C1332="부산", "부산광역시",IF(Sheet2!C1332="서울", "서울특별시",  IF(Sheet2!C1332="세종", "세종특별자치시",  IF(Sheet2!C1332="울산", "울산광역시",IF(Sheet2!C1332="인천", "인천광역시", IF(Sheet2!C1332="전남", "전라남도", IF(Sheet2!C1332="전북", "전라북도",  IF(Sheet2!C1332="제주", "제주특별자치도", IF(Sheet2!C1332="충남", "충청남도", IF(Sheet2!C1332="충북", "충청북도", Sheet2!C1332)))))))))))))))))</f>
        <v>대전광역시</v>
      </c>
      <c r="F1332" t="str">
        <f>IFERROR(MID(Sheet2!B1332, FIND(" ", Sheet2!B1332) + 1, FIND(" ", Sheet2!B1332, FIND(" ", Sheet2!B1332) + 1) - FIND(" ", Sheet2!B1332) - 1), MID(Sheet2!B1332, FIND(" ", Sheet2!B1332) + 1, LEN(Sheet2!B1332) - FIND(" ", Sheet2!B1332)))</f>
        <v>대덕구</v>
      </c>
      <c r="G1332" t="s">
        <v>19</v>
      </c>
      <c r="H1332" s="2" t="s">
        <v>20</v>
      </c>
      <c r="I1332" s="2">
        <v>10</v>
      </c>
      <c r="J1332" t="s">
        <v>8861</v>
      </c>
      <c r="K1332" t="s">
        <v>80</v>
      </c>
      <c r="M1332" t="s">
        <v>8862</v>
      </c>
      <c r="N1332" t="s">
        <v>8863</v>
      </c>
      <c r="O1332" t="s">
        <v>8857</v>
      </c>
      <c r="P1332">
        <v>36.408392499999998</v>
      </c>
      <c r="Q1332">
        <v>127.3774051</v>
      </c>
    </row>
    <row r="1333" spans="1:17" x14ac:dyDescent="0.3">
      <c r="A1333" t="s">
        <v>8864</v>
      </c>
      <c r="B1333" t="s">
        <v>8844</v>
      </c>
      <c r="C1333" t="s">
        <v>8865</v>
      </c>
      <c r="D1333" t="s">
        <v>8866</v>
      </c>
      <c r="E1333" t="str">
        <f>IF(Sheet2!C1333="강원", "강원도", IF(Sheet2!C1333="경기", "경기도", IF(Sheet2!C1333="경남", "경상남도", IF(Sheet2!C1333="경북", "경상북도", IF(Sheet2!C1333="광주", "광주광역시", IF(Sheet2!C1333="대구", "대구광역시", IF(Sheet2!C1333="대전", "대전광역시", IF(Sheet2!C1333="부산", "부산광역시",IF(Sheet2!C1333="서울", "서울특별시",  IF(Sheet2!C1333="세종", "세종특별자치시",  IF(Sheet2!C1333="울산", "울산광역시",IF(Sheet2!C1333="인천", "인천광역시", IF(Sheet2!C1333="전남", "전라남도", IF(Sheet2!C1333="전북", "전라북도",  IF(Sheet2!C1333="제주", "제주특별자치도", IF(Sheet2!C1333="충남", "충청남도", IF(Sheet2!C1333="충북", "충청북도", Sheet2!C1333)))))))))))))))))</f>
        <v>제주특별자치도</v>
      </c>
      <c r="F1333" t="str">
        <f>IFERROR(MID(Sheet2!B1333, FIND(" ", Sheet2!B1333) + 1, FIND(" ", Sheet2!B1333, FIND(" ", Sheet2!B1333) + 1) - FIND(" ", Sheet2!B1333) - 1), MID(Sheet2!B1333, FIND(" ", Sheet2!B1333) + 1, LEN(Sheet2!B1333) - FIND(" ", Sheet2!B1333)))</f>
        <v>제주시</v>
      </c>
      <c r="G1333" t="s">
        <v>32</v>
      </c>
      <c r="H1333" s="2" t="s">
        <v>20</v>
      </c>
      <c r="I1333" s="2">
        <v>12.6</v>
      </c>
      <c r="J1333" t="s">
        <v>8867</v>
      </c>
      <c r="L1333" t="s">
        <v>8868</v>
      </c>
      <c r="M1333" t="s">
        <v>8869</v>
      </c>
      <c r="N1333" t="s">
        <v>8870</v>
      </c>
      <c r="O1333" t="s">
        <v>8850</v>
      </c>
      <c r="P1333">
        <v>36.698471699999999</v>
      </c>
      <c r="Q1333">
        <v>128.8217927</v>
      </c>
    </row>
    <row r="1334" spans="1:17" x14ac:dyDescent="0.3">
      <c r="A1334" t="s">
        <v>8871</v>
      </c>
      <c r="B1334" t="s">
        <v>8844</v>
      </c>
      <c r="C1334" t="s">
        <v>8872</v>
      </c>
      <c r="D1334" t="s">
        <v>8873</v>
      </c>
      <c r="E1334" t="str">
        <f>IF(Sheet2!C1334="강원", "강원도", IF(Sheet2!C1334="경기", "경기도", IF(Sheet2!C1334="경남", "경상남도", IF(Sheet2!C1334="경북", "경상북도", IF(Sheet2!C1334="광주", "광주광역시", IF(Sheet2!C1334="대구", "대구광역시", IF(Sheet2!C1334="대전", "대전광역시", IF(Sheet2!C1334="부산", "부산광역시",IF(Sheet2!C1334="서울", "서울특별시",  IF(Sheet2!C1334="세종", "세종특별자치시",  IF(Sheet2!C1334="울산", "울산광역시",IF(Sheet2!C1334="인천", "인천광역시", IF(Sheet2!C1334="전남", "전라남도", IF(Sheet2!C1334="전북", "전라북도",  IF(Sheet2!C1334="제주", "제주특별자치도", IF(Sheet2!C1334="충남", "충청남도", IF(Sheet2!C1334="충북", "충청북도", Sheet2!C1334)))))))))))))))))</f>
        <v>제주특별자치도</v>
      </c>
      <c r="F1334" t="str">
        <f>IFERROR(MID(Sheet2!B1334, FIND(" ", Sheet2!B1334) + 1, FIND(" ", Sheet2!B1334, FIND(" ", Sheet2!B1334) + 1) - FIND(" ", Sheet2!B1334) - 1), MID(Sheet2!B1334, FIND(" ", Sheet2!B1334) + 1, LEN(Sheet2!B1334) - FIND(" ", Sheet2!B1334)))</f>
        <v>제주시</v>
      </c>
      <c r="G1334" t="s">
        <v>32</v>
      </c>
      <c r="H1334" s="2" t="s">
        <v>78</v>
      </c>
      <c r="I1334" s="2">
        <v>9.3000000000000007</v>
      </c>
      <c r="J1334" t="s">
        <v>8874</v>
      </c>
      <c r="K1334" t="s">
        <v>122</v>
      </c>
      <c r="L1334" t="s">
        <v>138</v>
      </c>
      <c r="M1334" t="s">
        <v>8875</v>
      </c>
      <c r="N1334" t="s">
        <v>8876</v>
      </c>
      <c r="O1334" t="s">
        <v>8850</v>
      </c>
      <c r="P1334">
        <v>36.698471699999999</v>
      </c>
      <c r="Q1334">
        <v>128.8217927</v>
      </c>
    </row>
    <row r="1335" spans="1:17" x14ac:dyDescent="0.3">
      <c r="A1335" t="s">
        <v>8877</v>
      </c>
      <c r="B1335" t="s">
        <v>7417</v>
      </c>
      <c r="C1335" t="s">
        <v>8878</v>
      </c>
      <c r="D1335" t="s">
        <v>8879</v>
      </c>
      <c r="E1335" t="str">
        <f>IF(Sheet2!C1335="강원", "강원도", IF(Sheet2!C1335="경기", "경기도", IF(Sheet2!C1335="경남", "경상남도", IF(Sheet2!C1335="경북", "경상북도", IF(Sheet2!C1335="광주", "광주광역시", IF(Sheet2!C1335="대구", "대구광역시", IF(Sheet2!C1335="대전", "대전광역시", IF(Sheet2!C1335="부산", "부산광역시",IF(Sheet2!C1335="서울", "서울특별시",  IF(Sheet2!C1335="세종", "세종특별자치시",  IF(Sheet2!C1335="울산", "울산광역시",IF(Sheet2!C1335="인천", "인천광역시", IF(Sheet2!C1335="전남", "전라남도", IF(Sheet2!C1335="전북", "전라북도",  IF(Sheet2!C1335="제주", "제주특별자치도", IF(Sheet2!C1335="충남", "충청남도", IF(Sheet2!C1335="충북", "충청북도", Sheet2!C1335)))))))))))))))))</f>
        <v>전라북도</v>
      </c>
      <c r="F1335" t="str">
        <f>IFERROR(MID(Sheet2!B1335, FIND(" ", Sheet2!B1335) + 1, FIND(" ", Sheet2!B1335, FIND(" ", Sheet2!B1335) + 1) - FIND(" ", Sheet2!B1335) - 1), MID(Sheet2!B1335, FIND(" ", Sheet2!B1335) + 1, LEN(Sheet2!B1335) - FIND(" ", Sheet2!B1335)))</f>
        <v>장수군</v>
      </c>
      <c r="G1335" t="s">
        <v>1811</v>
      </c>
      <c r="H1335" s="2" t="s">
        <v>60</v>
      </c>
      <c r="I1335" s="2">
        <v>19.2</v>
      </c>
      <c r="J1335" t="s">
        <v>8749</v>
      </c>
      <c r="K1335" t="s">
        <v>105</v>
      </c>
      <c r="L1335" t="s">
        <v>8750</v>
      </c>
      <c r="M1335" t="s">
        <v>8751</v>
      </c>
      <c r="N1335" t="s">
        <v>8752</v>
      </c>
      <c r="O1335">
        <v>0</v>
      </c>
      <c r="P1335">
        <v>35.651121400000001</v>
      </c>
      <c r="Q1335">
        <v>127.5226985</v>
      </c>
    </row>
    <row r="1336" spans="1:17" x14ac:dyDescent="0.3">
      <c r="A1336" t="s">
        <v>8880</v>
      </c>
      <c r="B1336" t="s">
        <v>8881</v>
      </c>
      <c r="C1336" t="s">
        <v>8882</v>
      </c>
      <c r="D1336" t="s">
        <v>8883</v>
      </c>
      <c r="E1336" t="str">
        <f>IF(Sheet2!C1336="강원", "강원도", IF(Sheet2!C1336="경기", "경기도", IF(Sheet2!C1336="경남", "경상남도", IF(Sheet2!C1336="경북", "경상북도", IF(Sheet2!C1336="광주", "광주광역시", IF(Sheet2!C1336="대구", "대구광역시", IF(Sheet2!C1336="대전", "대전광역시", IF(Sheet2!C1336="부산", "부산광역시",IF(Sheet2!C1336="서울", "서울특별시",  IF(Sheet2!C1336="세종", "세종특별자치시",  IF(Sheet2!C1336="울산", "울산광역시",IF(Sheet2!C1336="인천", "인천광역시", IF(Sheet2!C1336="전남", "전라남도", IF(Sheet2!C1336="전북", "전라북도",  IF(Sheet2!C1336="제주", "제주특별자치도", IF(Sheet2!C1336="충남", "충청남도", IF(Sheet2!C1336="충북", "충청북도", Sheet2!C1336)))))))))))))))))</f>
        <v>충청북도</v>
      </c>
      <c r="F1336" t="str">
        <f>IFERROR(MID(Sheet2!B1336, FIND(" ", Sheet2!B1336) + 1, FIND(" ", Sheet2!B1336, FIND(" ", Sheet2!B1336) + 1) - FIND(" ", Sheet2!B1336) - 1), MID(Sheet2!B1336, FIND(" ", Sheet2!B1336) + 1, LEN(Sheet2!B1336) - FIND(" ", Sheet2!B1336)))</f>
        <v>충주시</v>
      </c>
      <c r="G1336" t="s">
        <v>128</v>
      </c>
      <c r="H1336" s="2" t="s">
        <v>20</v>
      </c>
      <c r="I1336" s="2">
        <v>14</v>
      </c>
      <c r="J1336" t="s">
        <v>8884</v>
      </c>
      <c r="K1336" t="s">
        <v>71</v>
      </c>
      <c r="L1336" t="s">
        <v>4801</v>
      </c>
      <c r="M1336" t="s">
        <v>8885</v>
      </c>
      <c r="N1336" t="s">
        <v>8886</v>
      </c>
      <c r="O1336" t="s">
        <v>8887</v>
      </c>
      <c r="P1336">
        <v>36.979407000000002</v>
      </c>
      <c r="Q1336">
        <v>127.9972087</v>
      </c>
    </row>
    <row r="1337" spans="1:17" x14ac:dyDescent="0.3">
      <c r="A1337" t="s">
        <v>8888</v>
      </c>
      <c r="B1337" t="s">
        <v>6096</v>
      </c>
      <c r="C1337" t="s">
        <v>8889</v>
      </c>
      <c r="D1337" t="s">
        <v>8890</v>
      </c>
      <c r="E1337" t="str">
        <f>IF(Sheet2!C1337="강원", "강원도", IF(Sheet2!C1337="경기", "경기도", IF(Sheet2!C1337="경남", "경상남도", IF(Sheet2!C1337="경북", "경상북도", IF(Sheet2!C1337="광주", "광주광역시", IF(Sheet2!C1337="대구", "대구광역시", IF(Sheet2!C1337="대전", "대전광역시", IF(Sheet2!C1337="부산", "부산광역시",IF(Sheet2!C1337="서울", "서울특별시",  IF(Sheet2!C1337="세종", "세종특별자치시",  IF(Sheet2!C1337="울산", "울산광역시",IF(Sheet2!C1337="인천", "인천광역시", IF(Sheet2!C1337="전남", "전라남도", IF(Sheet2!C1337="전북", "전라북도",  IF(Sheet2!C1337="제주", "제주특별자치도", IF(Sheet2!C1337="충남", "충청남도", IF(Sheet2!C1337="충북", "충청북도", Sheet2!C1337)))))))))))))))))</f>
        <v>경상남도</v>
      </c>
      <c r="F1337" t="str">
        <f>IFERROR(MID(Sheet2!B1337, FIND(" ", Sheet2!B1337) + 1, FIND(" ", Sheet2!B1337, FIND(" ", Sheet2!B1337) + 1) - FIND(" ", Sheet2!B1337) - 1), MID(Sheet2!B1337, FIND(" ", Sheet2!B1337) + 1, LEN(Sheet2!B1337) - FIND(" ", Sheet2!B1337)))</f>
        <v>창원시</v>
      </c>
      <c r="G1337" t="s">
        <v>32</v>
      </c>
      <c r="H1337" s="2" t="s">
        <v>60</v>
      </c>
      <c r="I1337" s="2">
        <v>18</v>
      </c>
      <c r="J1337" t="s">
        <v>8891</v>
      </c>
      <c r="K1337" t="s">
        <v>409</v>
      </c>
      <c r="L1337" t="s">
        <v>8892</v>
      </c>
      <c r="M1337" t="s">
        <v>138</v>
      </c>
      <c r="N1337" t="s">
        <v>138</v>
      </c>
      <c r="O1337" t="s">
        <v>6103</v>
      </c>
      <c r="P1337">
        <v>35.058569800000001</v>
      </c>
      <c r="Q1337">
        <v>128.5509242</v>
      </c>
    </row>
    <row r="1338" spans="1:17" x14ac:dyDescent="0.3">
      <c r="A1338" t="s">
        <v>8893</v>
      </c>
      <c r="B1338" t="s">
        <v>8894</v>
      </c>
      <c r="C1338" t="s">
        <v>8894</v>
      </c>
      <c r="D1338" t="s">
        <v>8895</v>
      </c>
      <c r="E1338" t="str">
        <f>IF(Sheet2!C1338="강원", "강원도", IF(Sheet2!C1338="경기", "경기도", IF(Sheet2!C1338="경남", "경상남도", IF(Sheet2!C1338="경북", "경상북도", IF(Sheet2!C1338="광주", "광주광역시", IF(Sheet2!C1338="대구", "대구광역시", IF(Sheet2!C1338="대전", "대전광역시", IF(Sheet2!C1338="부산", "부산광역시",IF(Sheet2!C1338="서울", "서울특별시",  IF(Sheet2!C1338="세종", "세종특별자치시",  IF(Sheet2!C1338="울산", "울산광역시",IF(Sheet2!C1338="인천", "인천광역시", IF(Sheet2!C1338="전남", "전라남도", IF(Sheet2!C1338="전북", "전라북도",  IF(Sheet2!C1338="제주", "제주특별자치도", IF(Sheet2!C1338="충남", "충청남도", IF(Sheet2!C1338="충북", "충청북도", Sheet2!C1338)))))))))))))))))</f>
        <v>강원도</v>
      </c>
      <c r="F1338" t="str">
        <f>IFERROR(MID(Sheet2!B1338, FIND(" ", Sheet2!B1338) + 1, FIND(" ", Sheet2!B1338, FIND(" ", Sheet2!B1338) + 1) - FIND(" ", Sheet2!B1338) - 1), MID(Sheet2!B1338, FIND(" ", Sheet2!B1338) + 1, LEN(Sheet2!B1338) - FIND(" ", Sheet2!B1338)))</f>
        <v>인제군</v>
      </c>
      <c r="G1338" t="s">
        <v>32</v>
      </c>
      <c r="H1338" s="2" t="s">
        <v>78</v>
      </c>
      <c r="I1338" s="2">
        <v>7.5</v>
      </c>
      <c r="J1338" t="s">
        <v>8896</v>
      </c>
      <c r="K1338" t="s">
        <v>80</v>
      </c>
      <c r="O1338" t="s">
        <v>8897</v>
      </c>
      <c r="P1338">
        <v>38.009192599999999</v>
      </c>
      <c r="Q1338">
        <v>128.1942469</v>
      </c>
    </row>
    <row r="1339" spans="1:17" x14ac:dyDescent="0.3">
      <c r="A1339" t="s">
        <v>8898</v>
      </c>
      <c r="B1339" t="s">
        <v>8881</v>
      </c>
      <c r="C1339" t="s">
        <v>8899</v>
      </c>
      <c r="D1339" t="s">
        <v>8900</v>
      </c>
      <c r="E1339" t="str">
        <f>IF(Sheet2!C1339="강원", "강원도", IF(Sheet2!C1339="경기", "경기도", IF(Sheet2!C1339="경남", "경상남도", IF(Sheet2!C1339="경북", "경상북도", IF(Sheet2!C1339="광주", "광주광역시", IF(Sheet2!C1339="대구", "대구광역시", IF(Sheet2!C1339="대전", "대전광역시", IF(Sheet2!C1339="부산", "부산광역시",IF(Sheet2!C1339="서울", "서울특별시",  IF(Sheet2!C1339="세종", "세종특별자치시",  IF(Sheet2!C1339="울산", "울산광역시",IF(Sheet2!C1339="인천", "인천광역시", IF(Sheet2!C1339="전남", "전라남도", IF(Sheet2!C1339="전북", "전라북도",  IF(Sheet2!C1339="제주", "제주특별자치도", IF(Sheet2!C1339="충남", "충청남도", IF(Sheet2!C1339="충북", "충청북도", Sheet2!C1339)))))))))))))))))</f>
        <v>충청북도</v>
      </c>
      <c r="F1339" t="str">
        <f>IFERROR(MID(Sheet2!B1339, FIND(" ", Sheet2!B1339) + 1, FIND(" ", Sheet2!B1339, FIND(" ", Sheet2!B1339) + 1) - FIND(" ", Sheet2!B1339) - 1), MID(Sheet2!B1339, FIND(" ", Sheet2!B1339) + 1, LEN(Sheet2!B1339) - FIND(" ", Sheet2!B1339)))</f>
        <v>충주시</v>
      </c>
      <c r="G1339" t="s">
        <v>32</v>
      </c>
      <c r="H1339" s="2" t="s">
        <v>78</v>
      </c>
      <c r="I1339" s="2">
        <v>7.5</v>
      </c>
      <c r="J1339" t="s">
        <v>8901</v>
      </c>
      <c r="K1339" t="s">
        <v>80</v>
      </c>
      <c r="M1339" t="s">
        <v>8902</v>
      </c>
      <c r="O1339" t="s">
        <v>8887</v>
      </c>
      <c r="P1339">
        <v>36.979407000000002</v>
      </c>
      <c r="Q1339">
        <v>127.9972087</v>
      </c>
    </row>
    <row r="1340" spans="1:17" x14ac:dyDescent="0.3">
      <c r="A1340" t="s">
        <v>8903</v>
      </c>
      <c r="B1340" t="s">
        <v>8904</v>
      </c>
      <c r="C1340" t="s">
        <v>8904</v>
      </c>
      <c r="D1340" t="s">
        <v>8905</v>
      </c>
      <c r="E1340" t="str">
        <f>IF(Sheet2!C1340="강원", "강원도", IF(Sheet2!C1340="경기", "경기도", IF(Sheet2!C1340="경남", "경상남도", IF(Sheet2!C1340="경북", "경상북도", IF(Sheet2!C1340="광주", "광주광역시", IF(Sheet2!C1340="대구", "대구광역시", IF(Sheet2!C1340="대전", "대전광역시", IF(Sheet2!C1340="부산", "부산광역시",IF(Sheet2!C1340="서울", "서울특별시",  IF(Sheet2!C1340="세종", "세종특별자치시",  IF(Sheet2!C1340="울산", "울산광역시",IF(Sheet2!C1340="인천", "인천광역시", IF(Sheet2!C1340="전남", "전라남도", IF(Sheet2!C1340="전북", "전라북도",  IF(Sheet2!C1340="제주", "제주특별자치도", IF(Sheet2!C1340="충남", "충청남도", IF(Sheet2!C1340="충북", "충청북도", Sheet2!C1340)))))))))))))))))</f>
        <v>경상북도</v>
      </c>
      <c r="F1340" t="str">
        <f>IFERROR(MID(Sheet2!B1340, FIND(" ", Sheet2!B1340) + 1, FIND(" ", Sheet2!B1340, FIND(" ", Sheet2!B1340) + 1) - FIND(" ", Sheet2!B1340) - 1), MID(Sheet2!B1340, FIND(" ", Sheet2!B1340) + 1, LEN(Sheet2!B1340) - FIND(" ", Sheet2!B1340)))</f>
        <v>경주시</v>
      </c>
      <c r="G1340" t="s">
        <v>339</v>
      </c>
      <c r="H1340" s="2" t="s">
        <v>78</v>
      </c>
      <c r="I1340" s="2">
        <v>7</v>
      </c>
      <c r="J1340" t="s">
        <v>8906</v>
      </c>
      <c r="K1340" t="s">
        <v>158</v>
      </c>
      <c r="L1340" t="s">
        <v>8907</v>
      </c>
      <c r="M1340" t="s">
        <v>8908</v>
      </c>
      <c r="N1340" t="s">
        <v>8909</v>
      </c>
      <c r="O1340" t="s">
        <v>8910</v>
      </c>
      <c r="P1340">
        <v>35.835535</v>
      </c>
      <c r="Q1340">
        <v>129.27667099999999</v>
      </c>
    </row>
    <row r="1341" spans="1:17" x14ac:dyDescent="0.3">
      <c r="A1341" t="s">
        <v>8911</v>
      </c>
      <c r="B1341" t="s">
        <v>6692</v>
      </c>
      <c r="C1341" t="s">
        <v>8912</v>
      </c>
      <c r="D1341" t="s">
        <v>8913</v>
      </c>
      <c r="E1341" t="str">
        <f>IF(Sheet2!C1341="강원", "강원도", IF(Sheet2!C1341="경기", "경기도", IF(Sheet2!C1341="경남", "경상남도", IF(Sheet2!C1341="경북", "경상북도", IF(Sheet2!C1341="광주", "광주광역시", IF(Sheet2!C1341="대구", "대구광역시", IF(Sheet2!C1341="대전", "대전광역시", IF(Sheet2!C1341="부산", "부산광역시",IF(Sheet2!C1341="서울", "서울특별시",  IF(Sheet2!C1341="세종", "세종특별자치시",  IF(Sheet2!C1341="울산", "울산광역시",IF(Sheet2!C1341="인천", "인천광역시", IF(Sheet2!C1341="전남", "전라남도", IF(Sheet2!C1341="전북", "전라북도",  IF(Sheet2!C1341="제주", "제주특별자치도", IF(Sheet2!C1341="충남", "충청남도", IF(Sheet2!C1341="충북", "충청북도", Sheet2!C1341)))))))))))))))))</f>
        <v>경상북도</v>
      </c>
      <c r="F1341" t="str">
        <f>IFERROR(MID(Sheet2!B1341, FIND(" ", Sheet2!B1341) + 1, FIND(" ", Sheet2!B1341, FIND(" ", Sheet2!B1341) + 1) - FIND(" ", Sheet2!B1341) - 1), MID(Sheet2!B1341, FIND(" ", Sheet2!B1341) + 1, LEN(Sheet2!B1341) - FIND(" ", Sheet2!B1341)))</f>
        <v>영양군</v>
      </c>
      <c r="G1341" t="s">
        <v>32</v>
      </c>
      <c r="H1341" s="2" t="s">
        <v>78</v>
      </c>
      <c r="I1341" s="2">
        <v>8.4</v>
      </c>
      <c r="J1341" t="s">
        <v>8914</v>
      </c>
      <c r="L1341" t="s">
        <v>8761</v>
      </c>
      <c r="M1341" t="s">
        <v>8915</v>
      </c>
      <c r="O1341" t="s">
        <v>6699</v>
      </c>
      <c r="P1341">
        <v>36.962915199999998</v>
      </c>
      <c r="Q1341">
        <v>129.06713920000001</v>
      </c>
    </row>
    <row r="1342" spans="1:17" x14ac:dyDescent="0.3">
      <c r="A1342" t="s">
        <v>8916</v>
      </c>
      <c r="B1342" t="s">
        <v>6692</v>
      </c>
      <c r="C1342" t="s">
        <v>8917</v>
      </c>
      <c r="D1342" t="s">
        <v>8918</v>
      </c>
      <c r="E1342" t="str">
        <f>IF(Sheet2!C1342="강원", "강원도", IF(Sheet2!C1342="경기", "경기도", IF(Sheet2!C1342="경남", "경상남도", IF(Sheet2!C1342="경북", "경상북도", IF(Sheet2!C1342="광주", "광주광역시", IF(Sheet2!C1342="대구", "대구광역시", IF(Sheet2!C1342="대전", "대전광역시", IF(Sheet2!C1342="부산", "부산광역시",IF(Sheet2!C1342="서울", "서울특별시",  IF(Sheet2!C1342="세종", "세종특별자치시",  IF(Sheet2!C1342="울산", "울산광역시",IF(Sheet2!C1342="인천", "인천광역시", IF(Sheet2!C1342="전남", "전라남도", IF(Sheet2!C1342="전북", "전라북도",  IF(Sheet2!C1342="제주", "제주특별자치도", IF(Sheet2!C1342="충남", "충청남도", IF(Sheet2!C1342="충북", "충청북도", Sheet2!C1342)))))))))))))))))</f>
        <v>경상북도</v>
      </c>
      <c r="F1342" t="str">
        <f>IFERROR(MID(Sheet2!B1342, FIND(" ", Sheet2!B1342) + 1, FIND(" ", Sheet2!B1342, FIND(" ", Sheet2!B1342) + 1) - FIND(" ", Sheet2!B1342) - 1), MID(Sheet2!B1342, FIND(" ", Sheet2!B1342) + 1, LEN(Sheet2!B1342) - FIND(" ", Sheet2!B1342)))</f>
        <v>영양군</v>
      </c>
      <c r="G1342" t="s">
        <v>32</v>
      </c>
      <c r="H1342" s="2" t="s">
        <v>20</v>
      </c>
      <c r="I1342" s="2">
        <v>10.199999999999999</v>
      </c>
      <c r="J1342" t="s">
        <v>8919</v>
      </c>
      <c r="K1342" t="s">
        <v>22</v>
      </c>
      <c r="L1342" t="s">
        <v>729</v>
      </c>
      <c r="M1342" t="s">
        <v>8920</v>
      </c>
      <c r="O1342" t="s">
        <v>6699</v>
      </c>
      <c r="P1342">
        <v>36.962915199999998</v>
      </c>
      <c r="Q1342">
        <v>129.06713920000001</v>
      </c>
    </row>
    <row r="1343" spans="1:17" x14ac:dyDescent="0.3">
      <c r="A1343" t="s">
        <v>8921</v>
      </c>
      <c r="B1343" t="s">
        <v>6692</v>
      </c>
      <c r="C1343" t="s">
        <v>8922</v>
      </c>
      <c r="D1343" t="s">
        <v>8923</v>
      </c>
      <c r="E1343" t="str">
        <f>IF(Sheet2!C1343="강원", "강원도", IF(Sheet2!C1343="경기", "경기도", IF(Sheet2!C1343="경남", "경상남도", IF(Sheet2!C1343="경북", "경상북도", IF(Sheet2!C1343="광주", "광주광역시", IF(Sheet2!C1343="대구", "대구광역시", IF(Sheet2!C1343="대전", "대전광역시", IF(Sheet2!C1343="부산", "부산광역시",IF(Sheet2!C1343="서울", "서울특별시",  IF(Sheet2!C1343="세종", "세종특별자치시",  IF(Sheet2!C1343="울산", "울산광역시",IF(Sheet2!C1343="인천", "인천광역시", IF(Sheet2!C1343="전남", "전라남도", IF(Sheet2!C1343="전북", "전라북도",  IF(Sheet2!C1343="제주", "제주특별자치도", IF(Sheet2!C1343="충남", "충청남도", IF(Sheet2!C1343="충북", "충청북도", Sheet2!C1343)))))))))))))))))</f>
        <v>경상북도</v>
      </c>
      <c r="F1343" t="str">
        <f>IFERROR(MID(Sheet2!B1343, FIND(" ", Sheet2!B1343) + 1, FIND(" ", Sheet2!B1343, FIND(" ", Sheet2!B1343) + 1) - FIND(" ", Sheet2!B1343) - 1), MID(Sheet2!B1343, FIND(" ", Sheet2!B1343) + 1, LEN(Sheet2!B1343) - FIND(" ", Sheet2!B1343)))</f>
        <v>영양군</v>
      </c>
      <c r="G1343" t="s">
        <v>128</v>
      </c>
      <c r="H1343" s="2" t="s">
        <v>60</v>
      </c>
      <c r="I1343" s="2">
        <v>19</v>
      </c>
      <c r="J1343" t="s">
        <v>8924</v>
      </c>
      <c r="K1343" t="s">
        <v>431</v>
      </c>
      <c r="L1343" t="s">
        <v>8761</v>
      </c>
      <c r="M1343" t="s">
        <v>8925</v>
      </c>
      <c r="O1343" t="s">
        <v>6699</v>
      </c>
      <c r="P1343">
        <v>36.962915199999998</v>
      </c>
      <c r="Q1343">
        <v>129.06713920000001</v>
      </c>
    </row>
    <row r="1344" spans="1:17" x14ac:dyDescent="0.3">
      <c r="A1344" t="s">
        <v>8926</v>
      </c>
      <c r="B1344" t="s">
        <v>6692</v>
      </c>
      <c r="C1344" t="s">
        <v>8927</v>
      </c>
      <c r="D1344" t="s">
        <v>8928</v>
      </c>
      <c r="E1344" t="str">
        <f>IF(Sheet2!C1344="강원", "강원도", IF(Sheet2!C1344="경기", "경기도", IF(Sheet2!C1344="경남", "경상남도", IF(Sheet2!C1344="경북", "경상북도", IF(Sheet2!C1344="광주", "광주광역시", IF(Sheet2!C1344="대구", "대구광역시", IF(Sheet2!C1344="대전", "대전광역시", IF(Sheet2!C1344="부산", "부산광역시",IF(Sheet2!C1344="서울", "서울특별시",  IF(Sheet2!C1344="세종", "세종특별자치시",  IF(Sheet2!C1344="울산", "울산광역시",IF(Sheet2!C1344="인천", "인천광역시", IF(Sheet2!C1344="전남", "전라남도", IF(Sheet2!C1344="전북", "전라북도",  IF(Sheet2!C1344="제주", "제주특별자치도", IF(Sheet2!C1344="충남", "충청남도", IF(Sheet2!C1344="충북", "충청북도", Sheet2!C1344)))))))))))))))))</f>
        <v>경상북도</v>
      </c>
      <c r="F1344" t="str">
        <f>IFERROR(MID(Sheet2!B1344, FIND(" ", Sheet2!B1344) + 1, FIND(" ", Sheet2!B1344, FIND(" ", Sheet2!B1344) + 1) - FIND(" ", Sheet2!B1344) - 1), MID(Sheet2!B1344, FIND(" ", Sheet2!B1344) + 1, LEN(Sheet2!B1344) - FIND(" ", Sheet2!B1344)))</f>
        <v>영양군</v>
      </c>
      <c r="G1344" t="s">
        <v>32</v>
      </c>
      <c r="H1344" s="2" t="s">
        <v>78</v>
      </c>
      <c r="I1344" s="2">
        <v>10.199999999999999</v>
      </c>
      <c r="J1344" t="s">
        <v>8929</v>
      </c>
      <c r="K1344" t="s">
        <v>87</v>
      </c>
      <c r="L1344" t="s">
        <v>8761</v>
      </c>
      <c r="M1344" t="s">
        <v>8930</v>
      </c>
      <c r="O1344" t="s">
        <v>6699</v>
      </c>
      <c r="P1344">
        <v>36.962915199999998</v>
      </c>
      <c r="Q1344">
        <v>129.06713920000001</v>
      </c>
    </row>
    <row r="1345" spans="1:17" x14ac:dyDescent="0.3">
      <c r="A1345" t="s">
        <v>8931</v>
      </c>
      <c r="B1345" t="s">
        <v>8932</v>
      </c>
      <c r="C1345" t="s">
        <v>8933</v>
      </c>
      <c r="D1345" t="s">
        <v>8934</v>
      </c>
      <c r="E1345" t="str">
        <f>IF(Sheet2!C1345="강원", "강원도", IF(Sheet2!C1345="경기", "경기도", IF(Sheet2!C1345="경남", "경상남도", IF(Sheet2!C1345="경북", "경상북도", IF(Sheet2!C1345="광주", "광주광역시", IF(Sheet2!C1345="대구", "대구광역시", IF(Sheet2!C1345="대전", "대전광역시", IF(Sheet2!C1345="부산", "부산광역시",IF(Sheet2!C1345="서울", "서울특별시",  IF(Sheet2!C1345="세종", "세종특별자치시",  IF(Sheet2!C1345="울산", "울산광역시",IF(Sheet2!C1345="인천", "인천광역시", IF(Sheet2!C1345="전남", "전라남도", IF(Sheet2!C1345="전북", "전라북도",  IF(Sheet2!C1345="제주", "제주특별자치도", IF(Sheet2!C1345="충남", "충청남도", IF(Sheet2!C1345="충북", "충청북도", Sheet2!C1345)))))))))))))))))</f>
        <v>충청남도</v>
      </c>
      <c r="F1345" t="str">
        <f>IFERROR(MID(Sheet2!B1345, FIND(" ", Sheet2!B1345) + 1, FIND(" ", Sheet2!B1345, FIND(" ", Sheet2!B1345) + 1) - FIND(" ", Sheet2!B1345) - 1), MID(Sheet2!B1345, FIND(" ", Sheet2!B1345) + 1, LEN(Sheet2!B1345) - FIND(" ", Sheet2!B1345)))</f>
        <v>금산군</v>
      </c>
      <c r="G1345" t="s">
        <v>32</v>
      </c>
      <c r="H1345" s="2" t="s">
        <v>78</v>
      </c>
      <c r="I1345" s="2">
        <v>8</v>
      </c>
      <c r="J1345" t="s">
        <v>8935</v>
      </c>
      <c r="K1345" t="s">
        <v>80</v>
      </c>
      <c r="L1345" t="s">
        <v>8761</v>
      </c>
      <c r="M1345" t="s">
        <v>8936</v>
      </c>
      <c r="O1345" t="s">
        <v>8937</v>
      </c>
      <c r="P1345">
        <v>36.130228099999997</v>
      </c>
      <c r="Q1345">
        <v>127.4926526</v>
      </c>
    </row>
    <row r="1346" spans="1:17" x14ac:dyDescent="0.3">
      <c r="A1346" t="s">
        <v>8938</v>
      </c>
      <c r="B1346" t="s">
        <v>4216</v>
      </c>
      <c r="C1346" t="s">
        <v>8939</v>
      </c>
      <c r="D1346" t="s">
        <v>8940</v>
      </c>
      <c r="E1346" t="str">
        <f>IF(Sheet2!C1346="강원", "강원도", IF(Sheet2!C1346="경기", "경기도", IF(Sheet2!C1346="경남", "경상남도", IF(Sheet2!C1346="경북", "경상북도", IF(Sheet2!C1346="광주", "광주광역시", IF(Sheet2!C1346="대구", "대구광역시", IF(Sheet2!C1346="대전", "대전광역시", IF(Sheet2!C1346="부산", "부산광역시",IF(Sheet2!C1346="서울", "서울특별시",  IF(Sheet2!C1346="세종", "세종특별자치시",  IF(Sheet2!C1346="울산", "울산광역시",IF(Sheet2!C1346="인천", "인천광역시", IF(Sheet2!C1346="전남", "전라남도", IF(Sheet2!C1346="전북", "전라북도",  IF(Sheet2!C1346="제주", "제주특별자치도", IF(Sheet2!C1346="충남", "충청남도", IF(Sheet2!C1346="충북", "충청북도", Sheet2!C1346)))))))))))))))))</f>
        <v>경기도</v>
      </c>
      <c r="F1346" t="str">
        <f>IFERROR(MID(Sheet2!B1346, FIND(" ", Sheet2!B1346) + 1, FIND(" ", Sheet2!B1346, FIND(" ", Sheet2!B1346) + 1) - FIND(" ", Sheet2!B1346) - 1), MID(Sheet2!B1346, FIND(" ", Sheet2!B1346) + 1, LEN(Sheet2!B1346) - FIND(" ", Sheet2!B1346)))</f>
        <v>성남시</v>
      </c>
      <c r="G1346" t="s">
        <v>32</v>
      </c>
      <c r="H1346" s="2" t="s">
        <v>20</v>
      </c>
      <c r="I1346" s="2" t="s">
        <v>8941</v>
      </c>
      <c r="J1346" t="s">
        <v>8942</v>
      </c>
      <c r="O1346" t="s">
        <v>4222</v>
      </c>
      <c r="P1346">
        <v>37.301642899999997</v>
      </c>
      <c r="Q1346">
        <v>127.12879479999999</v>
      </c>
    </row>
    <row r="1347" spans="1:17" x14ac:dyDescent="0.3">
      <c r="A1347" t="s">
        <v>8943</v>
      </c>
      <c r="B1347" t="s">
        <v>8633</v>
      </c>
      <c r="C1347" t="s">
        <v>8944</v>
      </c>
      <c r="D1347" t="s">
        <v>7266</v>
      </c>
      <c r="E1347" t="str">
        <f>IF(Sheet2!C1347="강원", "강원도", IF(Sheet2!C1347="경기", "경기도", IF(Sheet2!C1347="경남", "경상남도", IF(Sheet2!C1347="경북", "경상북도", IF(Sheet2!C1347="광주", "광주광역시", IF(Sheet2!C1347="대구", "대구광역시", IF(Sheet2!C1347="대전", "대전광역시", IF(Sheet2!C1347="부산", "부산광역시",IF(Sheet2!C1347="서울", "서울특별시",  IF(Sheet2!C1347="세종", "세종특별자치시",  IF(Sheet2!C1347="울산", "울산광역시",IF(Sheet2!C1347="인천", "인천광역시", IF(Sheet2!C1347="전남", "전라남도", IF(Sheet2!C1347="전북", "전라북도",  IF(Sheet2!C1347="제주", "제주특별자치도", IF(Sheet2!C1347="충남", "충청남도", IF(Sheet2!C1347="충북", "충청북도", Sheet2!C1347)))))))))))))))))</f>
        <v>강원도</v>
      </c>
      <c r="F1347" t="str">
        <f>IFERROR(MID(Sheet2!B1347, FIND(" ", Sheet2!B1347) + 1, FIND(" ", Sheet2!B1347, FIND(" ", Sheet2!B1347) + 1) - FIND(" ", Sheet2!B1347) - 1), MID(Sheet2!B1347, FIND(" ", Sheet2!B1347) + 1, LEN(Sheet2!B1347) - FIND(" ", Sheet2!B1347)))</f>
        <v>강릉시</v>
      </c>
      <c r="G1347" t="s">
        <v>128</v>
      </c>
      <c r="H1347" s="2" t="s">
        <v>20</v>
      </c>
      <c r="I1347" s="2">
        <v>12.5</v>
      </c>
      <c r="J1347" t="s">
        <v>8945</v>
      </c>
      <c r="K1347" t="s">
        <v>431</v>
      </c>
      <c r="M1347" t="s">
        <v>7268</v>
      </c>
      <c r="N1347" t="s">
        <v>7269</v>
      </c>
      <c r="O1347" t="s">
        <v>8636</v>
      </c>
      <c r="P1347">
        <v>37.770953200000001</v>
      </c>
      <c r="Q1347">
        <v>128.8061237</v>
      </c>
    </row>
    <row r="1348" spans="1:17" x14ac:dyDescent="0.3">
      <c r="A1348" t="s">
        <v>8946</v>
      </c>
      <c r="B1348" t="s">
        <v>8633</v>
      </c>
      <c r="C1348" t="s">
        <v>8947</v>
      </c>
      <c r="D1348" t="s">
        <v>6112</v>
      </c>
      <c r="E1348" t="str">
        <f>IF(Sheet2!C1348="강원", "강원도", IF(Sheet2!C1348="경기", "경기도", IF(Sheet2!C1348="경남", "경상남도", IF(Sheet2!C1348="경북", "경상북도", IF(Sheet2!C1348="광주", "광주광역시", IF(Sheet2!C1348="대구", "대구광역시", IF(Sheet2!C1348="대전", "대전광역시", IF(Sheet2!C1348="부산", "부산광역시",IF(Sheet2!C1348="서울", "서울특별시",  IF(Sheet2!C1348="세종", "세종특별자치시",  IF(Sheet2!C1348="울산", "울산광역시",IF(Sheet2!C1348="인천", "인천광역시", IF(Sheet2!C1348="전남", "전라남도", IF(Sheet2!C1348="전북", "전라북도",  IF(Sheet2!C1348="제주", "제주특별자치도", IF(Sheet2!C1348="충남", "충청남도", IF(Sheet2!C1348="충북", "충청북도", Sheet2!C1348)))))))))))))))))</f>
        <v>강원도</v>
      </c>
      <c r="F1348" t="str">
        <f>IFERROR(MID(Sheet2!B1348, FIND(" ", Sheet2!B1348) + 1, FIND(" ", Sheet2!B1348, FIND(" ", Sheet2!B1348) + 1) - FIND(" ", Sheet2!B1348) - 1), MID(Sheet2!B1348, FIND(" ", Sheet2!B1348) + 1, LEN(Sheet2!B1348) - FIND(" ", Sheet2!B1348)))</f>
        <v>강릉시</v>
      </c>
      <c r="G1348" t="s">
        <v>32</v>
      </c>
      <c r="H1348" s="2" t="s">
        <v>20</v>
      </c>
      <c r="I1348" s="2">
        <v>11</v>
      </c>
      <c r="J1348" t="s">
        <v>8948</v>
      </c>
      <c r="K1348" t="s">
        <v>22</v>
      </c>
      <c r="L1348" t="s">
        <v>6114</v>
      </c>
      <c r="M1348" t="s">
        <v>6115</v>
      </c>
      <c r="N1348" t="s">
        <v>6116</v>
      </c>
      <c r="O1348" t="s">
        <v>8636</v>
      </c>
      <c r="P1348">
        <v>37.770953200000001</v>
      </c>
      <c r="Q1348">
        <v>128.8061237</v>
      </c>
    </row>
    <row r="1349" spans="1:17" x14ac:dyDescent="0.3">
      <c r="A1349" t="s">
        <v>8949</v>
      </c>
      <c r="B1349" t="s">
        <v>8633</v>
      </c>
      <c r="C1349" t="s">
        <v>8950</v>
      </c>
      <c r="D1349" t="s">
        <v>6119</v>
      </c>
      <c r="E1349" t="str">
        <f>IF(Sheet2!C1349="강원", "강원도", IF(Sheet2!C1349="경기", "경기도", IF(Sheet2!C1349="경남", "경상남도", IF(Sheet2!C1349="경북", "경상북도", IF(Sheet2!C1349="광주", "광주광역시", IF(Sheet2!C1349="대구", "대구광역시", IF(Sheet2!C1349="대전", "대전광역시", IF(Sheet2!C1349="부산", "부산광역시",IF(Sheet2!C1349="서울", "서울특별시",  IF(Sheet2!C1349="세종", "세종특별자치시",  IF(Sheet2!C1349="울산", "울산광역시",IF(Sheet2!C1349="인천", "인천광역시", IF(Sheet2!C1349="전남", "전라남도", IF(Sheet2!C1349="전북", "전라북도",  IF(Sheet2!C1349="제주", "제주특별자치도", IF(Sheet2!C1349="충남", "충청남도", IF(Sheet2!C1349="충북", "충청북도", Sheet2!C1349)))))))))))))))))</f>
        <v>강원도</v>
      </c>
      <c r="F1349" t="str">
        <f>IFERROR(MID(Sheet2!B1349, FIND(" ", Sheet2!B1349) + 1, FIND(" ", Sheet2!B1349, FIND(" ", Sheet2!B1349) + 1) - FIND(" ", Sheet2!B1349) - 1), MID(Sheet2!B1349, FIND(" ", Sheet2!B1349) + 1, LEN(Sheet2!B1349) - FIND(" ", Sheet2!B1349)))</f>
        <v>강릉시</v>
      </c>
      <c r="G1349" t="s">
        <v>32</v>
      </c>
      <c r="H1349" s="2" t="s">
        <v>60</v>
      </c>
      <c r="I1349" s="2">
        <v>16.3</v>
      </c>
      <c r="J1349" t="s">
        <v>8951</v>
      </c>
      <c r="K1349" t="s">
        <v>71</v>
      </c>
      <c r="M1349" t="s">
        <v>6122</v>
      </c>
      <c r="N1349" t="s">
        <v>6123</v>
      </c>
      <c r="O1349" t="s">
        <v>8636</v>
      </c>
      <c r="P1349">
        <v>37.770953200000001</v>
      </c>
      <c r="Q1349">
        <v>128.8061237</v>
      </c>
    </row>
    <row r="1350" spans="1:17" x14ac:dyDescent="0.3">
      <c r="A1350" t="s">
        <v>8952</v>
      </c>
      <c r="B1350" t="s">
        <v>4317</v>
      </c>
      <c r="C1350" t="s">
        <v>8953</v>
      </c>
      <c r="D1350" t="s">
        <v>8954</v>
      </c>
      <c r="E1350" t="str">
        <f>IF(Sheet2!C1350="강원", "강원도", IF(Sheet2!C1350="경기", "경기도", IF(Sheet2!C1350="경남", "경상남도", IF(Sheet2!C1350="경북", "경상북도", IF(Sheet2!C1350="광주", "광주광역시", IF(Sheet2!C1350="대구", "대구광역시", IF(Sheet2!C1350="대전", "대전광역시", IF(Sheet2!C1350="부산", "부산광역시",IF(Sheet2!C1350="서울", "서울특별시",  IF(Sheet2!C1350="세종", "세종특별자치시",  IF(Sheet2!C1350="울산", "울산광역시",IF(Sheet2!C1350="인천", "인천광역시", IF(Sheet2!C1350="전남", "전라남도", IF(Sheet2!C1350="전북", "전라북도",  IF(Sheet2!C1350="제주", "제주특별자치도", IF(Sheet2!C1350="충남", "충청남도", IF(Sheet2!C1350="충북", "충청북도", Sheet2!C1350)))))))))))))))))</f>
        <v>전라북도</v>
      </c>
      <c r="F1350" t="str">
        <f>IFERROR(MID(Sheet2!B1350, FIND(" ", Sheet2!B1350) + 1, FIND(" ", Sheet2!B1350, FIND(" ", Sheet2!B1350) + 1) - FIND(" ", Sheet2!B1350) - 1), MID(Sheet2!B1350, FIND(" ", Sheet2!B1350) + 1, LEN(Sheet2!B1350) - FIND(" ", Sheet2!B1350)))</f>
        <v>남원시</v>
      </c>
      <c r="G1350" t="s">
        <v>32</v>
      </c>
      <c r="H1350" s="2" t="s">
        <v>78</v>
      </c>
      <c r="I1350" s="2">
        <v>6.8</v>
      </c>
      <c r="J1350" t="s">
        <v>8955</v>
      </c>
      <c r="K1350" t="s">
        <v>122</v>
      </c>
      <c r="L1350" t="s">
        <v>8956</v>
      </c>
      <c r="M1350" t="s">
        <v>8957</v>
      </c>
      <c r="N1350" t="s">
        <v>8958</v>
      </c>
      <c r="O1350" t="s">
        <v>4325</v>
      </c>
      <c r="P1350">
        <v>35.401344999999999</v>
      </c>
      <c r="Q1350">
        <v>127.3931862</v>
      </c>
    </row>
    <row r="1351" spans="1:17" x14ac:dyDescent="0.3">
      <c r="A1351" t="s">
        <v>8959</v>
      </c>
      <c r="B1351" t="s">
        <v>8960</v>
      </c>
      <c r="C1351" t="s">
        <v>8961</v>
      </c>
      <c r="D1351" t="s">
        <v>8962</v>
      </c>
      <c r="E1351" t="str">
        <f>IF(Sheet2!C1351="강원", "강원도", IF(Sheet2!C1351="경기", "경기도", IF(Sheet2!C1351="경남", "경상남도", IF(Sheet2!C1351="경북", "경상북도", IF(Sheet2!C1351="광주", "광주광역시", IF(Sheet2!C1351="대구", "대구광역시", IF(Sheet2!C1351="대전", "대전광역시", IF(Sheet2!C1351="부산", "부산광역시",IF(Sheet2!C1351="서울", "서울특별시",  IF(Sheet2!C1351="세종", "세종특별자치시",  IF(Sheet2!C1351="울산", "울산광역시",IF(Sheet2!C1351="인천", "인천광역시", IF(Sheet2!C1351="전남", "전라남도", IF(Sheet2!C1351="전북", "전라북도",  IF(Sheet2!C1351="제주", "제주특별자치도", IF(Sheet2!C1351="충남", "충청남도", IF(Sheet2!C1351="충북", "충청북도", Sheet2!C1351)))))))))))))))))</f>
        <v>경상북도</v>
      </c>
      <c r="F1351" t="str">
        <f>IFERROR(MID(Sheet2!B1351, FIND(" ", Sheet2!B1351) + 1, FIND(" ", Sheet2!B1351, FIND(" ", Sheet2!B1351) + 1) - FIND(" ", Sheet2!B1351) - 1), MID(Sheet2!B1351, FIND(" ", Sheet2!B1351) + 1, LEN(Sheet2!B1351) - FIND(" ", Sheet2!B1351)))</f>
        <v>봉화군</v>
      </c>
      <c r="G1351" t="s">
        <v>32</v>
      </c>
      <c r="H1351" s="2" t="s">
        <v>78</v>
      </c>
      <c r="I1351" s="2">
        <v>5.6</v>
      </c>
      <c r="J1351" t="s">
        <v>8963</v>
      </c>
      <c r="K1351" t="s">
        <v>158</v>
      </c>
      <c r="L1351" t="s">
        <v>8964</v>
      </c>
      <c r="M1351" t="s">
        <v>8965</v>
      </c>
      <c r="N1351" t="s">
        <v>8966</v>
      </c>
      <c r="O1351" t="s">
        <v>8967</v>
      </c>
      <c r="P1351">
        <v>36.9938681</v>
      </c>
      <c r="Q1351">
        <v>129.0838339</v>
      </c>
    </row>
    <row r="1352" spans="1:17" x14ac:dyDescent="0.3">
      <c r="A1352" t="s">
        <v>8968</v>
      </c>
      <c r="B1352" t="s">
        <v>8881</v>
      </c>
      <c r="C1352" t="s">
        <v>8969</v>
      </c>
      <c r="D1352" t="s">
        <v>8970</v>
      </c>
      <c r="E1352" t="str">
        <f>IF(Sheet2!C1352="강원", "강원도", IF(Sheet2!C1352="경기", "경기도", IF(Sheet2!C1352="경남", "경상남도", IF(Sheet2!C1352="경북", "경상북도", IF(Sheet2!C1352="광주", "광주광역시", IF(Sheet2!C1352="대구", "대구광역시", IF(Sheet2!C1352="대전", "대전광역시", IF(Sheet2!C1352="부산", "부산광역시",IF(Sheet2!C1352="서울", "서울특별시",  IF(Sheet2!C1352="세종", "세종특별자치시",  IF(Sheet2!C1352="울산", "울산광역시",IF(Sheet2!C1352="인천", "인천광역시", IF(Sheet2!C1352="전남", "전라남도", IF(Sheet2!C1352="전북", "전라북도",  IF(Sheet2!C1352="제주", "제주특별자치도", IF(Sheet2!C1352="충남", "충청남도", IF(Sheet2!C1352="충북", "충청북도", Sheet2!C1352)))))))))))))))))</f>
        <v>충청북도</v>
      </c>
      <c r="F1352" t="str">
        <f>IFERROR(MID(Sheet2!B1352, FIND(" ", Sheet2!B1352) + 1, FIND(" ", Sheet2!B1352, FIND(" ", Sheet2!B1352) + 1) - FIND(" ", Sheet2!B1352) - 1), MID(Sheet2!B1352, FIND(" ", Sheet2!B1352) + 1, LEN(Sheet2!B1352) - FIND(" ", Sheet2!B1352)))</f>
        <v>충주시</v>
      </c>
      <c r="G1352" t="s">
        <v>128</v>
      </c>
      <c r="H1352" s="2" t="s">
        <v>33</v>
      </c>
      <c r="I1352" s="2">
        <v>4.0999999999999996</v>
      </c>
      <c r="J1352" t="s">
        <v>8971</v>
      </c>
      <c r="K1352" t="s">
        <v>80</v>
      </c>
      <c r="L1352" t="s">
        <v>8972</v>
      </c>
      <c r="M1352" t="s">
        <v>138</v>
      </c>
      <c r="N1352" t="s">
        <v>138</v>
      </c>
      <c r="O1352" t="s">
        <v>8887</v>
      </c>
      <c r="P1352">
        <v>36.979407000000002</v>
      </c>
      <c r="Q1352">
        <v>127.9972087</v>
      </c>
    </row>
    <row r="1353" spans="1:17" x14ac:dyDescent="0.3">
      <c r="A1353" t="s">
        <v>8973</v>
      </c>
      <c r="B1353" t="s">
        <v>4216</v>
      </c>
      <c r="C1353" t="s">
        <v>8974</v>
      </c>
      <c r="D1353" t="s">
        <v>8975</v>
      </c>
      <c r="E1353" t="str">
        <f>IF(Sheet2!C1353="강원", "강원도", IF(Sheet2!C1353="경기", "경기도", IF(Sheet2!C1353="경남", "경상남도", IF(Sheet2!C1353="경북", "경상북도", IF(Sheet2!C1353="광주", "광주광역시", IF(Sheet2!C1353="대구", "대구광역시", IF(Sheet2!C1353="대전", "대전광역시", IF(Sheet2!C1353="부산", "부산광역시",IF(Sheet2!C1353="서울", "서울특별시",  IF(Sheet2!C1353="세종", "세종특별자치시",  IF(Sheet2!C1353="울산", "울산광역시",IF(Sheet2!C1353="인천", "인천광역시", IF(Sheet2!C1353="전남", "전라남도", IF(Sheet2!C1353="전북", "전라북도",  IF(Sheet2!C1353="제주", "제주특별자치도", IF(Sheet2!C1353="충남", "충청남도", IF(Sheet2!C1353="충북", "충청북도", Sheet2!C1353)))))))))))))))))</f>
        <v>경기도</v>
      </c>
      <c r="F1353" t="str">
        <f>IFERROR(MID(Sheet2!B1353, FIND(" ", Sheet2!B1353) + 1, FIND(" ", Sheet2!B1353, FIND(" ", Sheet2!B1353) + 1) - FIND(" ", Sheet2!B1353) - 1), MID(Sheet2!B1353, FIND(" ", Sheet2!B1353) + 1, LEN(Sheet2!B1353) - FIND(" ", Sheet2!B1353)))</f>
        <v>안성시</v>
      </c>
      <c r="G1353" t="s">
        <v>32</v>
      </c>
      <c r="H1353" s="2" t="s">
        <v>20</v>
      </c>
      <c r="I1353" s="2" t="s">
        <v>8685</v>
      </c>
      <c r="J1353" t="s">
        <v>8976</v>
      </c>
      <c r="O1353" t="s">
        <v>4222</v>
      </c>
      <c r="P1353">
        <v>37.301642899999997</v>
      </c>
      <c r="Q1353">
        <v>127.12879479999999</v>
      </c>
    </row>
    <row r="1354" spans="1:17" x14ac:dyDescent="0.3">
      <c r="A1354" t="s">
        <v>8977</v>
      </c>
      <c r="B1354" t="s">
        <v>4216</v>
      </c>
      <c r="C1354" t="s">
        <v>8978</v>
      </c>
      <c r="D1354" t="s">
        <v>8979</v>
      </c>
      <c r="E1354" t="str">
        <f>IF(Sheet2!C1354="강원", "강원도", IF(Sheet2!C1354="경기", "경기도", IF(Sheet2!C1354="경남", "경상남도", IF(Sheet2!C1354="경북", "경상북도", IF(Sheet2!C1354="광주", "광주광역시", IF(Sheet2!C1354="대구", "대구광역시", IF(Sheet2!C1354="대전", "대전광역시", IF(Sheet2!C1354="부산", "부산광역시",IF(Sheet2!C1354="서울", "서울특별시",  IF(Sheet2!C1354="세종", "세종특별자치시",  IF(Sheet2!C1354="울산", "울산광역시",IF(Sheet2!C1354="인천", "인천광역시", IF(Sheet2!C1354="전남", "전라남도", IF(Sheet2!C1354="전북", "전라북도",  IF(Sheet2!C1354="제주", "제주특별자치도", IF(Sheet2!C1354="충남", "충청남도", IF(Sheet2!C1354="충북", "충청북도", Sheet2!C1354)))))))))))))))))</f>
        <v>경기도</v>
      </c>
      <c r="F1354" t="str">
        <f>IFERROR(MID(Sheet2!B1354, FIND(" ", Sheet2!B1354) + 1, FIND(" ", Sheet2!B1354, FIND(" ", Sheet2!B1354) + 1) - FIND(" ", Sheet2!B1354) - 1), MID(Sheet2!B1354, FIND(" ", Sheet2!B1354) + 1, LEN(Sheet2!B1354) - FIND(" ", Sheet2!B1354)))</f>
        <v>안성시</v>
      </c>
      <c r="G1354" t="s">
        <v>339</v>
      </c>
      <c r="H1354" s="2" t="s">
        <v>78</v>
      </c>
      <c r="I1354" s="2" t="s">
        <v>4220</v>
      </c>
      <c r="J1354" t="s">
        <v>8980</v>
      </c>
      <c r="O1354" t="s">
        <v>4222</v>
      </c>
      <c r="P1354">
        <v>37.301642899999997</v>
      </c>
      <c r="Q1354">
        <v>127.12879479999999</v>
      </c>
    </row>
    <row r="1355" spans="1:17" x14ac:dyDescent="0.3">
      <c r="A1355" t="s">
        <v>8981</v>
      </c>
      <c r="B1355" t="s">
        <v>8982</v>
      </c>
      <c r="C1355" t="s">
        <v>8983</v>
      </c>
      <c r="D1355" t="s">
        <v>8984</v>
      </c>
      <c r="E1355" t="str">
        <f>IF(Sheet2!C1355="강원", "강원도", IF(Sheet2!C1355="경기", "경기도", IF(Sheet2!C1355="경남", "경상남도", IF(Sheet2!C1355="경북", "경상북도", IF(Sheet2!C1355="광주", "광주광역시", IF(Sheet2!C1355="대구", "대구광역시", IF(Sheet2!C1355="대전", "대전광역시", IF(Sheet2!C1355="부산", "부산광역시",IF(Sheet2!C1355="서울", "서울특별시",  IF(Sheet2!C1355="세종", "세종특별자치시",  IF(Sheet2!C1355="울산", "울산광역시",IF(Sheet2!C1355="인천", "인천광역시", IF(Sheet2!C1355="전남", "전라남도", IF(Sheet2!C1355="전북", "전라북도",  IF(Sheet2!C1355="제주", "제주특별자치도", IF(Sheet2!C1355="충남", "충청남도", IF(Sheet2!C1355="충북", "충청북도", Sheet2!C1355)))))))))))))))))</f>
        <v>충청북도</v>
      </c>
      <c r="F1355" t="str">
        <f>IFERROR(MID(Sheet2!B1355, FIND(" ", Sheet2!B1355) + 1, FIND(" ", Sheet2!B1355, FIND(" ", Sheet2!B1355) + 1) - FIND(" ", Sheet2!B1355) - 1), MID(Sheet2!B1355, FIND(" ", Sheet2!B1355) + 1, LEN(Sheet2!B1355) - FIND(" ", Sheet2!B1355)))</f>
        <v>음성군</v>
      </c>
      <c r="G1355" t="s">
        <v>32</v>
      </c>
      <c r="H1355" s="2" t="s">
        <v>33</v>
      </c>
      <c r="I1355" s="2">
        <v>3.2</v>
      </c>
      <c r="J1355" t="s">
        <v>8986</v>
      </c>
      <c r="K1355" t="s">
        <v>87</v>
      </c>
      <c r="L1355" t="s">
        <v>675</v>
      </c>
      <c r="M1355" t="s">
        <v>8987</v>
      </c>
      <c r="N1355" t="s">
        <v>138</v>
      </c>
      <c r="O1355" t="s">
        <v>8988</v>
      </c>
      <c r="P1355">
        <v>36.892373999999997</v>
      </c>
      <c r="Q1355">
        <v>127.66474770000001</v>
      </c>
    </row>
    <row r="1356" spans="1:17" x14ac:dyDescent="0.3">
      <c r="A1356" t="s">
        <v>8989</v>
      </c>
      <c r="B1356" t="s">
        <v>8990</v>
      </c>
      <c r="C1356" t="s">
        <v>8990</v>
      </c>
      <c r="D1356" t="s">
        <v>8991</v>
      </c>
      <c r="E1356" t="str">
        <f>IF(Sheet2!C1356="강원", "강원도", IF(Sheet2!C1356="경기", "경기도", IF(Sheet2!C1356="경남", "경상남도", IF(Sheet2!C1356="경북", "경상북도", IF(Sheet2!C1356="광주", "광주광역시", IF(Sheet2!C1356="대구", "대구광역시", IF(Sheet2!C1356="대전", "대전광역시", IF(Sheet2!C1356="부산", "부산광역시",IF(Sheet2!C1356="서울", "서울특별시",  IF(Sheet2!C1356="세종", "세종특별자치시",  IF(Sheet2!C1356="울산", "울산광역시",IF(Sheet2!C1356="인천", "인천광역시", IF(Sheet2!C1356="전남", "전라남도", IF(Sheet2!C1356="전북", "전라북도",  IF(Sheet2!C1356="제주", "제주특별자치도", IF(Sheet2!C1356="충남", "충청남도", IF(Sheet2!C1356="충북", "충청북도", Sheet2!C1356)))))))))))))))))</f>
        <v>경상남도</v>
      </c>
      <c r="F1356" t="str">
        <f>IFERROR(MID(Sheet2!B1356, FIND(" ", Sheet2!B1356) + 1, FIND(" ", Sheet2!B1356, FIND(" ", Sheet2!B1356) + 1) - FIND(" ", Sheet2!B1356) - 1), MID(Sheet2!B1356, FIND(" ", Sheet2!B1356) + 1, LEN(Sheet2!B1356) - FIND(" ", Sheet2!B1356)))</f>
        <v>창원시</v>
      </c>
      <c r="G1356" t="s">
        <v>32</v>
      </c>
      <c r="H1356" s="2" t="s">
        <v>120</v>
      </c>
      <c r="I1356" s="2">
        <v>6.5</v>
      </c>
      <c r="J1356" t="s">
        <v>8992</v>
      </c>
      <c r="K1356" t="s">
        <v>80</v>
      </c>
      <c r="L1356" t="s">
        <v>675</v>
      </c>
      <c r="M1356" t="s">
        <v>8993</v>
      </c>
      <c r="N1356" t="s">
        <v>138</v>
      </c>
      <c r="O1356" t="s">
        <v>8994</v>
      </c>
      <c r="P1356">
        <v>35.059113199999999</v>
      </c>
      <c r="Q1356">
        <v>128.5639165</v>
      </c>
    </row>
    <row r="1357" spans="1:17" x14ac:dyDescent="0.3">
      <c r="A1357" t="s">
        <v>8995</v>
      </c>
      <c r="B1357" t="s">
        <v>8996</v>
      </c>
      <c r="C1357" t="s">
        <v>8997</v>
      </c>
      <c r="D1357" t="s">
        <v>8998</v>
      </c>
      <c r="E1357" t="str">
        <f>IF(Sheet2!C1357="강원", "강원도", IF(Sheet2!C1357="경기", "경기도", IF(Sheet2!C1357="경남", "경상남도", IF(Sheet2!C1357="경북", "경상북도", IF(Sheet2!C1357="광주", "광주광역시", IF(Sheet2!C1357="대구", "대구광역시", IF(Sheet2!C1357="대전", "대전광역시", IF(Sheet2!C1357="부산", "부산광역시",IF(Sheet2!C1357="서울", "서울특별시",  IF(Sheet2!C1357="세종", "세종특별자치시",  IF(Sheet2!C1357="울산", "울산광역시",IF(Sheet2!C1357="인천", "인천광역시", IF(Sheet2!C1357="전남", "전라남도", IF(Sheet2!C1357="전북", "전라북도",  IF(Sheet2!C1357="제주", "제주특별자치도", IF(Sheet2!C1357="충남", "충청남도", IF(Sheet2!C1357="충북", "충청북도", Sheet2!C1357)))))))))))))))))</f>
        <v>강원도</v>
      </c>
      <c r="F1357" t="str">
        <f>IFERROR(MID(Sheet2!B1357, FIND(" ", Sheet2!B1357) + 1, FIND(" ", Sheet2!B1357, FIND(" ", Sheet2!B1357) + 1) - FIND(" ", Sheet2!B1357) - 1), MID(Sheet2!B1357, FIND(" ", Sheet2!B1357) + 1, LEN(Sheet2!B1357) - FIND(" ", Sheet2!B1357)))</f>
        <v>횡성군</v>
      </c>
      <c r="G1357" t="s">
        <v>19</v>
      </c>
      <c r="H1357" s="2" t="s">
        <v>78</v>
      </c>
      <c r="I1357" s="2">
        <v>8.9</v>
      </c>
      <c r="J1357" t="s">
        <v>9000</v>
      </c>
      <c r="K1357" t="s">
        <v>80</v>
      </c>
      <c r="L1357" t="s">
        <v>675</v>
      </c>
      <c r="M1357" t="s">
        <v>9001</v>
      </c>
      <c r="N1357" t="s">
        <v>138</v>
      </c>
      <c r="O1357" t="s">
        <v>9002</v>
      </c>
      <c r="P1357">
        <v>37.502062799999997</v>
      </c>
      <c r="Q1357">
        <v>127.98761690000001</v>
      </c>
    </row>
    <row r="1358" spans="1:17" x14ac:dyDescent="0.3">
      <c r="A1358" t="s">
        <v>9003</v>
      </c>
      <c r="B1358" t="s">
        <v>8996</v>
      </c>
      <c r="C1358" t="s">
        <v>8859</v>
      </c>
      <c r="D1358" t="s">
        <v>9004</v>
      </c>
      <c r="E1358" t="str">
        <f>IF(Sheet2!C1358="강원", "강원도", IF(Sheet2!C1358="경기", "경기도", IF(Sheet2!C1358="경남", "경상남도", IF(Sheet2!C1358="경북", "경상북도", IF(Sheet2!C1358="광주", "광주광역시", IF(Sheet2!C1358="대구", "대구광역시", IF(Sheet2!C1358="대전", "대전광역시", IF(Sheet2!C1358="부산", "부산광역시",IF(Sheet2!C1358="서울", "서울특별시",  IF(Sheet2!C1358="세종", "세종특별자치시",  IF(Sheet2!C1358="울산", "울산광역시",IF(Sheet2!C1358="인천", "인천광역시", IF(Sheet2!C1358="전남", "전라남도", IF(Sheet2!C1358="전북", "전라북도",  IF(Sheet2!C1358="제주", "제주특별자치도", IF(Sheet2!C1358="충남", "충청남도", IF(Sheet2!C1358="충북", "충청북도", Sheet2!C1358)))))))))))))))))</f>
        <v>강원도</v>
      </c>
      <c r="F1358" t="str">
        <f>IFERROR(MID(Sheet2!B1358, FIND(" ", Sheet2!B1358) + 1, FIND(" ", Sheet2!B1358, FIND(" ", Sheet2!B1358) + 1) - FIND(" ", Sheet2!B1358) - 1), MID(Sheet2!B1358, FIND(" ", Sheet2!B1358) + 1, LEN(Sheet2!B1358) - FIND(" ", Sheet2!B1358)))</f>
        <v>횡성군</v>
      </c>
      <c r="G1358" t="s">
        <v>19</v>
      </c>
      <c r="H1358" s="2" t="s">
        <v>20</v>
      </c>
      <c r="I1358" s="2">
        <v>13.3</v>
      </c>
      <c r="J1358" t="s">
        <v>9005</v>
      </c>
      <c r="K1358" t="s">
        <v>22</v>
      </c>
      <c r="L1358" t="s">
        <v>675</v>
      </c>
      <c r="M1358" t="s">
        <v>9001</v>
      </c>
      <c r="N1358" t="s">
        <v>138</v>
      </c>
      <c r="O1358" t="s">
        <v>9002</v>
      </c>
      <c r="P1358">
        <v>37.502062799999997</v>
      </c>
      <c r="Q1358">
        <v>127.98761690000001</v>
      </c>
    </row>
    <row r="1359" spans="1:17" x14ac:dyDescent="0.3">
      <c r="A1359" t="s">
        <v>9006</v>
      </c>
      <c r="B1359" t="s">
        <v>7481</v>
      </c>
      <c r="C1359" t="s">
        <v>9007</v>
      </c>
      <c r="D1359" t="s">
        <v>9008</v>
      </c>
      <c r="E1359" t="str">
        <f>IF(Sheet2!C1359="강원", "강원도", IF(Sheet2!C1359="경기", "경기도", IF(Sheet2!C1359="경남", "경상남도", IF(Sheet2!C1359="경북", "경상북도", IF(Sheet2!C1359="광주", "광주광역시", IF(Sheet2!C1359="대구", "대구광역시", IF(Sheet2!C1359="대전", "대전광역시", IF(Sheet2!C1359="부산", "부산광역시",IF(Sheet2!C1359="서울", "서울특별시",  IF(Sheet2!C1359="세종", "세종특별자치시",  IF(Sheet2!C1359="울산", "울산광역시",IF(Sheet2!C1359="인천", "인천광역시", IF(Sheet2!C1359="전남", "전라남도", IF(Sheet2!C1359="전북", "전라북도",  IF(Sheet2!C1359="제주", "제주특별자치도", IF(Sheet2!C1359="충남", "충청남도", IF(Sheet2!C1359="충북", "충청북도", Sheet2!C1359)))))))))))))))))</f>
        <v>전라북도</v>
      </c>
      <c r="F1359" t="str">
        <f>IFERROR(MID(Sheet2!B1359, FIND(" ", Sheet2!B1359) + 1, FIND(" ", Sheet2!B1359, FIND(" ", Sheet2!B1359) + 1) - FIND(" ", Sheet2!B1359) - 1), MID(Sheet2!B1359, FIND(" ", Sheet2!B1359) + 1, LEN(Sheet2!B1359) - FIND(" ", Sheet2!B1359)))</f>
        <v>진안군</v>
      </c>
      <c r="G1359" t="s">
        <v>32</v>
      </c>
      <c r="H1359" s="2" t="s">
        <v>20</v>
      </c>
      <c r="I1359" s="2">
        <v>10.199999999999999</v>
      </c>
      <c r="J1359" t="s">
        <v>9009</v>
      </c>
      <c r="K1359" t="s">
        <v>22</v>
      </c>
      <c r="L1359" t="s">
        <v>9010</v>
      </c>
      <c r="M1359" t="s">
        <v>9011</v>
      </c>
      <c r="O1359" t="s">
        <v>7487</v>
      </c>
      <c r="P1359">
        <v>35.952619599999998</v>
      </c>
      <c r="Q1359">
        <v>127.4748104</v>
      </c>
    </row>
    <row r="1360" spans="1:17" x14ac:dyDescent="0.3">
      <c r="A1360" t="s">
        <v>9012</v>
      </c>
      <c r="B1360" t="s">
        <v>9013</v>
      </c>
      <c r="C1360" t="s">
        <v>9014</v>
      </c>
      <c r="D1360" t="s">
        <v>9015</v>
      </c>
      <c r="E1360" t="str">
        <f>IF(Sheet2!C1360="강원", "강원도", IF(Sheet2!C1360="경기", "경기도", IF(Sheet2!C1360="경남", "경상남도", IF(Sheet2!C1360="경북", "경상북도", IF(Sheet2!C1360="광주", "광주광역시", IF(Sheet2!C1360="대구", "대구광역시", IF(Sheet2!C1360="대전", "대전광역시", IF(Sheet2!C1360="부산", "부산광역시",IF(Sheet2!C1360="서울", "서울특별시",  IF(Sheet2!C1360="세종", "세종특별자치시",  IF(Sheet2!C1360="울산", "울산광역시",IF(Sheet2!C1360="인천", "인천광역시", IF(Sheet2!C1360="전남", "전라남도", IF(Sheet2!C1360="전북", "전라북도",  IF(Sheet2!C1360="제주", "제주특별자치도", IF(Sheet2!C1360="충남", "충청남도", IF(Sheet2!C1360="충북", "충청북도", Sheet2!C1360)))))))))))))))))</f>
        <v>충청북도</v>
      </c>
      <c r="F1360" t="str">
        <f>IFERROR(MID(Sheet2!B1360, FIND(" ", Sheet2!B1360) + 1, FIND(" ", Sheet2!B1360, FIND(" ", Sheet2!B1360) + 1) - FIND(" ", Sheet2!B1360) - 1), MID(Sheet2!B1360, FIND(" ", Sheet2!B1360) + 1, LEN(Sheet2!B1360) - FIND(" ", Sheet2!B1360)))</f>
        <v>영동군</v>
      </c>
      <c r="G1360" t="s">
        <v>32</v>
      </c>
      <c r="H1360" s="2" t="s">
        <v>120</v>
      </c>
      <c r="I1360" s="2">
        <v>1</v>
      </c>
      <c r="J1360" t="s">
        <v>9017</v>
      </c>
      <c r="K1360" t="s">
        <v>187</v>
      </c>
      <c r="L1360" t="s">
        <v>9018</v>
      </c>
      <c r="M1360" t="s">
        <v>9019</v>
      </c>
      <c r="N1360" t="s">
        <v>9020</v>
      </c>
      <c r="O1360" t="s">
        <v>9021</v>
      </c>
      <c r="P1360">
        <v>36.312709699999999</v>
      </c>
      <c r="Q1360">
        <v>127.5661013</v>
      </c>
    </row>
    <row r="1361" spans="1:17" x14ac:dyDescent="0.3">
      <c r="A1361" t="s">
        <v>9022</v>
      </c>
      <c r="B1361" t="s">
        <v>9023</v>
      </c>
      <c r="C1361" t="s">
        <v>9024</v>
      </c>
      <c r="D1361" t="s">
        <v>9025</v>
      </c>
      <c r="E1361" t="str">
        <f>IF(Sheet2!C1361="강원", "강원도", IF(Sheet2!C1361="경기", "경기도", IF(Sheet2!C1361="경남", "경상남도", IF(Sheet2!C1361="경북", "경상북도", IF(Sheet2!C1361="광주", "광주광역시", IF(Sheet2!C1361="대구", "대구광역시", IF(Sheet2!C1361="대전", "대전광역시", IF(Sheet2!C1361="부산", "부산광역시",IF(Sheet2!C1361="서울", "서울특별시",  IF(Sheet2!C1361="세종", "세종특별자치시",  IF(Sheet2!C1361="울산", "울산광역시",IF(Sheet2!C1361="인천", "인천광역시", IF(Sheet2!C1361="전남", "전라남도", IF(Sheet2!C1361="전북", "전라북도",  IF(Sheet2!C1361="제주", "제주특별자치도", IF(Sheet2!C1361="충남", "충청남도", IF(Sheet2!C1361="충북", "충청북도", Sheet2!C1361)))))))))))))))))</f>
        <v>경상북도</v>
      </c>
      <c r="F1361" t="str">
        <f>IFERROR(MID(Sheet2!B1361, FIND(" ", Sheet2!B1361) + 1, FIND(" ", Sheet2!B1361, FIND(" ", Sheet2!B1361) + 1) - FIND(" ", Sheet2!B1361) - 1), MID(Sheet2!B1361, FIND(" ", Sheet2!B1361) + 1, LEN(Sheet2!B1361) - FIND(" ", Sheet2!B1361)))</f>
        <v>울릉군</v>
      </c>
      <c r="G1361" t="s">
        <v>32</v>
      </c>
      <c r="H1361" s="2" t="s">
        <v>50</v>
      </c>
      <c r="I1361" s="2">
        <v>22</v>
      </c>
      <c r="J1361" t="s">
        <v>9026</v>
      </c>
      <c r="K1361" t="s">
        <v>22</v>
      </c>
      <c r="M1361" t="s">
        <v>9027</v>
      </c>
      <c r="O1361" t="s">
        <v>7564</v>
      </c>
      <c r="P1361">
        <v>37.4895262</v>
      </c>
      <c r="Q1361">
        <v>130.9072707</v>
      </c>
    </row>
    <row r="1362" spans="1:17" x14ac:dyDescent="0.3">
      <c r="A1362" t="s">
        <v>9028</v>
      </c>
      <c r="B1362" t="s">
        <v>9023</v>
      </c>
      <c r="C1362" t="s">
        <v>9029</v>
      </c>
      <c r="D1362" t="s">
        <v>9030</v>
      </c>
      <c r="E1362" t="str">
        <f>IF(Sheet2!C1362="강원", "강원도", IF(Sheet2!C1362="경기", "경기도", IF(Sheet2!C1362="경남", "경상남도", IF(Sheet2!C1362="경북", "경상북도", IF(Sheet2!C1362="광주", "광주광역시", IF(Sheet2!C1362="대구", "대구광역시", IF(Sheet2!C1362="대전", "대전광역시", IF(Sheet2!C1362="부산", "부산광역시",IF(Sheet2!C1362="서울", "서울특별시",  IF(Sheet2!C1362="세종", "세종특별자치시",  IF(Sheet2!C1362="울산", "울산광역시",IF(Sheet2!C1362="인천", "인천광역시", IF(Sheet2!C1362="전남", "전라남도", IF(Sheet2!C1362="전북", "전라북도",  IF(Sheet2!C1362="제주", "제주특별자치도", IF(Sheet2!C1362="충남", "충청남도", IF(Sheet2!C1362="충북", "충청북도", Sheet2!C1362)))))))))))))))))</f>
        <v>경상북도</v>
      </c>
      <c r="F1362" t="str">
        <f>IFERROR(MID(Sheet2!B1362, FIND(" ", Sheet2!B1362) + 1, FIND(" ", Sheet2!B1362, FIND(" ", Sheet2!B1362) + 1) - FIND(" ", Sheet2!B1362) - 1), MID(Sheet2!B1362, FIND(" ", Sheet2!B1362) + 1, LEN(Sheet2!B1362) - FIND(" ", Sheet2!B1362)))</f>
        <v>울릉군</v>
      </c>
      <c r="G1362" t="s">
        <v>32</v>
      </c>
      <c r="H1362" s="2" t="s">
        <v>50</v>
      </c>
      <c r="I1362" s="2">
        <v>24</v>
      </c>
      <c r="J1362" t="s">
        <v>9031</v>
      </c>
      <c r="K1362">
        <v>4</v>
      </c>
      <c r="M1362" t="s">
        <v>9032</v>
      </c>
      <c r="O1362" t="s">
        <v>7564</v>
      </c>
      <c r="P1362">
        <v>37.4895262</v>
      </c>
      <c r="Q1362">
        <v>130.9072707</v>
      </c>
    </row>
    <row r="1363" spans="1:17" x14ac:dyDescent="0.3">
      <c r="A1363" t="s">
        <v>9033</v>
      </c>
      <c r="B1363" t="s">
        <v>9023</v>
      </c>
      <c r="C1363" t="s">
        <v>9034</v>
      </c>
      <c r="D1363" t="s">
        <v>9035</v>
      </c>
      <c r="E1363" t="str">
        <f>IF(Sheet2!C1363="강원", "강원도", IF(Sheet2!C1363="경기", "경기도", IF(Sheet2!C1363="경남", "경상남도", IF(Sheet2!C1363="경북", "경상북도", IF(Sheet2!C1363="광주", "광주광역시", IF(Sheet2!C1363="대구", "대구광역시", IF(Sheet2!C1363="대전", "대전광역시", IF(Sheet2!C1363="부산", "부산광역시",IF(Sheet2!C1363="서울", "서울특별시",  IF(Sheet2!C1363="세종", "세종특별자치시",  IF(Sheet2!C1363="울산", "울산광역시",IF(Sheet2!C1363="인천", "인천광역시", IF(Sheet2!C1363="전남", "전라남도", IF(Sheet2!C1363="전북", "전라북도",  IF(Sheet2!C1363="제주", "제주특별자치도", IF(Sheet2!C1363="충남", "충청남도", IF(Sheet2!C1363="충북", "충청북도", Sheet2!C1363)))))))))))))))))</f>
        <v>경상북도</v>
      </c>
      <c r="F1363" t="str">
        <f>IFERROR(MID(Sheet2!B1363, FIND(" ", Sheet2!B1363) + 1, FIND(" ", Sheet2!B1363, FIND(" ", Sheet2!B1363) + 1) - FIND(" ", Sheet2!B1363) - 1), MID(Sheet2!B1363, FIND(" ", Sheet2!B1363) + 1, LEN(Sheet2!B1363) - FIND(" ", Sheet2!B1363)))</f>
        <v>울릉군</v>
      </c>
      <c r="G1363" t="s">
        <v>32</v>
      </c>
      <c r="H1363" s="2" t="s">
        <v>50</v>
      </c>
      <c r="I1363" s="2">
        <v>27.5</v>
      </c>
      <c r="J1363" t="s">
        <v>9036</v>
      </c>
      <c r="K1363">
        <v>4</v>
      </c>
      <c r="M1363" t="s">
        <v>9037</v>
      </c>
      <c r="O1363" t="s">
        <v>7564</v>
      </c>
      <c r="P1363">
        <v>37.4895262</v>
      </c>
      <c r="Q1363">
        <v>130.9072707</v>
      </c>
    </row>
    <row r="1364" spans="1:17" x14ac:dyDescent="0.3">
      <c r="A1364" t="s">
        <v>9038</v>
      </c>
      <c r="B1364" t="s">
        <v>9039</v>
      </c>
      <c r="C1364" t="s">
        <v>9040</v>
      </c>
      <c r="D1364" t="s">
        <v>9041</v>
      </c>
      <c r="E1364" t="str">
        <f>IF(Sheet2!C1364="강원", "강원도", IF(Sheet2!C1364="경기", "경기도", IF(Sheet2!C1364="경남", "경상남도", IF(Sheet2!C1364="경북", "경상북도", IF(Sheet2!C1364="광주", "광주광역시", IF(Sheet2!C1364="대구", "대구광역시", IF(Sheet2!C1364="대전", "대전광역시", IF(Sheet2!C1364="부산", "부산광역시",IF(Sheet2!C1364="서울", "서울특별시",  IF(Sheet2!C1364="세종", "세종특별자치시",  IF(Sheet2!C1364="울산", "울산광역시",IF(Sheet2!C1364="인천", "인천광역시", IF(Sheet2!C1364="전남", "전라남도", IF(Sheet2!C1364="전북", "전라북도",  IF(Sheet2!C1364="제주", "제주특별자치도", IF(Sheet2!C1364="충남", "충청남도", IF(Sheet2!C1364="충북", "충청북도", Sheet2!C1364)))))))))))))))))</f>
        <v>경상북도</v>
      </c>
      <c r="F1364" t="str">
        <f>IFERROR(MID(Sheet2!B1364, FIND(" ", Sheet2!B1364) + 1, FIND(" ", Sheet2!B1364, FIND(" ", Sheet2!B1364) + 1) - FIND(" ", Sheet2!B1364) - 1), MID(Sheet2!B1364, FIND(" ", Sheet2!B1364) + 1, LEN(Sheet2!B1364) - FIND(" ", Sheet2!B1364)))</f>
        <v>고령군</v>
      </c>
      <c r="G1364" t="s">
        <v>19</v>
      </c>
      <c r="H1364" s="2" t="s">
        <v>78</v>
      </c>
      <c r="I1364" s="2">
        <v>5.4</v>
      </c>
      <c r="J1364" t="s">
        <v>9042</v>
      </c>
      <c r="K1364" t="s">
        <v>477</v>
      </c>
      <c r="L1364" t="s">
        <v>138</v>
      </c>
      <c r="M1364" t="s">
        <v>9043</v>
      </c>
      <c r="N1364" t="s">
        <v>138</v>
      </c>
      <c r="O1364" t="s">
        <v>9044</v>
      </c>
      <c r="P1364">
        <v>35.728461500000002</v>
      </c>
      <c r="Q1364">
        <v>128.27462460000001</v>
      </c>
    </row>
    <row r="1365" spans="1:17" x14ac:dyDescent="0.3">
      <c r="A1365" t="s">
        <v>9045</v>
      </c>
      <c r="B1365" t="s">
        <v>8881</v>
      </c>
      <c r="C1365" t="s">
        <v>9046</v>
      </c>
      <c r="D1365" t="s">
        <v>9047</v>
      </c>
      <c r="E1365" t="str">
        <f>IF(Sheet2!C1365="강원", "강원도", IF(Sheet2!C1365="경기", "경기도", IF(Sheet2!C1365="경남", "경상남도", IF(Sheet2!C1365="경북", "경상북도", IF(Sheet2!C1365="광주", "광주광역시", IF(Sheet2!C1365="대구", "대구광역시", IF(Sheet2!C1365="대전", "대전광역시", IF(Sheet2!C1365="부산", "부산광역시",IF(Sheet2!C1365="서울", "서울특별시",  IF(Sheet2!C1365="세종", "세종특별자치시",  IF(Sheet2!C1365="울산", "울산광역시",IF(Sheet2!C1365="인천", "인천광역시", IF(Sheet2!C1365="전남", "전라남도", IF(Sheet2!C1365="전북", "전라북도",  IF(Sheet2!C1365="제주", "제주특별자치도", IF(Sheet2!C1365="충남", "충청남도", IF(Sheet2!C1365="충북", "충청북도", Sheet2!C1365)))))))))))))))))</f>
        <v>충청북도</v>
      </c>
      <c r="F1365" t="str">
        <f>IFERROR(MID(Sheet2!B1365, FIND(" ", Sheet2!B1365) + 1, FIND(" ", Sheet2!B1365, FIND(" ", Sheet2!B1365) + 1) - FIND(" ", Sheet2!B1365) - 1), MID(Sheet2!B1365, FIND(" ", Sheet2!B1365) + 1, LEN(Sheet2!B1365) - FIND(" ", Sheet2!B1365)))</f>
        <v>충주시</v>
      </c>
      <c r="G1365" t="s">
        <v>19</v>
      </c>
      <c r="H1365" s="2" t="s">
        <v>78</v>
      </c>
      <c r="I1365" s="2">
        <v>9</v>
      </c>
      <c r="J1365" t="s">
        <v>9048</v>
      </c>
      <c r="K1365" t="s">
        <v>80</v>
      </c>
      <c r="M1365" t="s">
        <v>9049</v>
      </c>
      <c r="N1365" t="s">
        <v>9050</v>
      </c>
      <c r="O1365" t="s">
        <v>8887</v>
      </c>
      <c r="P1365">
        <v>36.979407000000002</v>
      </c>
      <c r="Q1365">
        <v>127.9972087</v>
      </c>
    </row>
    <row r="1366" spans="1:17" x14ac:dyDescent="0.3">
      <c r="A1366" t="s">
        <v>9051</v>
      </c>
      <c r="B1366" t="s">
        <v>9052</v>
      </c>
      <c r="C1366" t="s">
        <v>9052</v>
      </c>
      <c r="D1366" t="s">
        <v>9053</v>
      </c>
      <c r="E1366" t="str">
        <f>IF(Sheet2!C1366="강원", "강원도", IF(Sheet2!C1366="경기", "경기도", IF(Sheet2!C1366="경남", "경상남도", IF(Sheet2!C1366="경북", "경상북도", IF(Sheet2!C1366="광주", "광주광역시", IF(Sheet2!C1366="대구", "대구광역시", IF(Sheet2!C1366="대전", "대전광역시", IF(Sheet2!C1366="부산", "부산광역시",IF(Sheet2!C1366="서울", "서울특별시",  IF(Sheet2!C1366="세종", "세종특별자치시",  IF(Sheet2!C1366="울산", "울산광역시",IF(Sheet2!C1366="인천", "인천광역시", IF(Sheet2!C1366="전남", "전라남도", IF(Sheet2!C1366="전북", "전라북도",  IF(Sheet2!C1366="제주", "제주특별자치도", IF(Sheet2!C1366="충남", "충청남도", IF(Sheet2!C1366="충북", "충청북도", Sheet2!C1366)))))))))))))))))</f>
        <v>경상남도</v>
      </c>
      <c r="F1366" t="str">
        <f>IFERROR(MID(Sheet2!B1366, FIND(" ", Sheet2!B1366) + 1, FIND(" ", Sheet2!B1366, FIND(" ", Sheet2!B1366) + 1) - FIND(" ", Sheet2!B1366) - 1), MID(Sheet2!B1366, FIND(" ", Sheet2!B1366) + 1, LEN(Sheet2!B1366) - FIND(" ", Sheet2!B1366)))</f>
        <v>창원시</v>
      </c>
      <c r="G1366" t="s">
        <v>128</v>
      </c>
      <c r="H1366" s="2" t="s">
        <v>33</v>
      </c>
      <c r="I1366" s="2">
        <v>3.4</v>
      </c>
      <c r="J1366" t="s">
        <v>9054</v>
      </c>
      <c r="K1366" t="s">
        <v>594</v>
      </c>
      <c r="L1366" t="s">
        <v>9055</v>
      </c>
      <c r="M1366" t="s">
        <v>9056</v>
      </c>
      <c r="N1366" t="s">
        <v>9057</v>
      </c>
      <c r="O1366" t="s">
        <v>9058</v>
      </c>
      <c r="P1366">
        <v>35.068270900000002</v>
      </c>
      <c r="Q1366">
        <v>128.62981919999999</v>
      </c>
    </row>
    <row r="1367" spans="1:17" x14ac:dyDescent="0.3">
      <c r="A1367" t="s">
        <v>9059</v>
      </c>
      <c r="B1367" t="s">
        <v>9060</v>
      </c>
      <c r="C1367" t="s">
        <v>9060</v>
      </c>
      <c r="D1367" t="s">
        <v>9061</v>
      </c>
      <c r="E1367" t="str">
        <f>IF(Sheet2!C1367="강원", "강원도", IF(Sheet2!C1367="경기", "경기도", IF(Sheet2!C1367="경남", "경상남도", IF(Sheet2!C1367="경북", "경상북도", IF(Sheet2!C1367="광주", "광주광역시", IF(Sheet2!C1367="대구", "대구광역시", IF(Sheet2!C1367="대전", "대전광역시", IF(Sheet2!C1367="부산", "부산광역시",IF(Sheet2!C1367="서울", "서울특별시",  IF(Sheet2!C1367="세종", "세종특별자치시",  IF(Sheet2!C1367="울산", "울산광역시",IF(Sheet2!C1367="인천", "인천광역시", IF(Sheet2!C1367="전남", "전라남도", IF(Sheet2!C1367="전북", "전라북도",  IF(Sheet2!C1367="제주", "제주특별자치도", IF(Sheet2!C1367="충남", "충청남도", IF(Sheet2!C1367="충북", "충청북도", Sheet2!C1367)))))))))))))))))</f>
        <v>경상남도</v>
      </c>
      <c r="F1367" t="str">
        <f>IFERROR(MID(Sheet2!B1367, FIND(" ", Sheet2!B1367) + 1, FIND(" ", Sheet2!B1367, FIND(" ", Sheet2!B1367) + 1) - FIND(" ", Sheet2!B1367) - 1), MID(Sheet2!B1367, FIND(" ", Sheet2!B1367) + 1, LEN(Sheet2!B1367) - FIND(" ", Sheet2!B1367)))</f>
        <v>창원시</v>
      </c>
      <c r="G1367" t="s">
        <v>19</v>
      </c>
      <c r="H1367" s="2" t="s">
        <v>78</v>
      </c>
      <c r="I1367" s="2">
        <v>9.6</v>
      </c>
      <c r="J1367" t="s">
        <v>9062</v>
      </c>
      <c r="K1367" t="s">
        <v>122</v>
      </c>
      <c r="L1367" t="s">
        <v>9055</v>
      </c>
      <c r="M1367" t="s">
        <v>9063</v>
      </c>
      <c r="N1367" t="s">
        <v>9064</v>
      </c>
      <c r="O1367" t="s">
        <v>9065</v>
      </c>
      <c r="P1367">
        <v>35.307072300000002</v>
      </c>
      <c r="Q1367">
        <v>128.67800940000001</v>
      </c>
    </row>
    <row r="1368" spans="1:17" x14ac:dyDescent="0.3">
      <c r="A1368" t="s">
        <v>9066</v>
      </c>
      <c r="B1368" t="s">
        <v>9067</v>
      </c>
      <c r="C1368" t="s">
        <v>9068</v>
      </c>
      <c r="D1368" t="s">
        <v>9069</v>
      </c>
      <c r="E1368" t="str">
        <f>IF(Sheet2!C1368="강원", "강원도", IF(Sheet2!C1368="경기", "경기도", IF(Sheet2!C1368="경남", "경상남도", IF(Sheet2!C1368="경북", "경상북도", IF(Sheet2!C1368="광주", "광주광역시", IF(Sheet2!C1368="대구", "대구광역시", IF(Sheet2!C1368="대전", "대전광역시", IF(Sheet2!C1368="부산", "부산광역시",IF(Sheet2!C1368="서울", "서울특별시",  IF(Sheet2!C1368="세종", "세종특별자치시",  IF(Sheet2!C1368="울산", "울산광역시",IF(Sheet2!C1368="인천", "인천광역시", IF(Sheet2!C1368="전남", "전라남도", IF(Sheet2!C1368="전북", "전라북도",  IF(Sheet2!C1368="제주", "제주특별자치도", IF(Sheet2!C1368="충남", "충청남도", IF(Sheet2!C1368="충북", "충청북도", Sheet2!C1368)))))))))))))))))</f>
        <v>경기도</v>
      </c>
      <c r="F1368" t="str">
        <f>IFERROR(MID(Sheet2!B1368, FIND(" ", Sheet2!B1368) + 1, FIND(" ", Sheet2!B1368, FIND(" ", Sheet2!B1368) + 1) - FIND(" ", Sheet2!B1368) - 1), MID(Sheet2!B1368, FIND(" ", Sheet2!B1368) + 1, LEN(Sheet2!B1368) - FIND(" ", Sheet2!B1368)))</f>
        <v>시흥시</v>
      </c>
      <c r="G1368" t="s">
        <v>32</v>
      </c>
      <c r="H1368" s="2" t="s">
        <v>20</v>
      </c>
      <c r="I1368" s="2">
        <v>13</v>
      </c>
      <c r="J1368" t="s">
        <v>9071</v>
      </c>
      <c r="K1368" t="s">
        <v>1678</v>
      </c>
      <c r="L1368" t="s">
        <v>138</v>
      </c>
      <c r="M1368" t="s">
        <v>9072</v>
      </c>
      <c r="N1368" t="s">
        <v>9073</v>
      </c>
      <c r="O1368" t="s">
        <v>9074</v>
      </c>
      <c r="P1368">
        <v>37.376365700000001</v>
      </c>
      <c r="Q1368">
        <v>126.8001921</v>
      </c>
    </row>
    <row r="1369" spans="1:17" x14ac:dyDescent="0.3">
      <c r="A1369" t="s">
        <v>9075</v>
      </c>
      <c r="B1369" t="s">
        <v>9076</v>
      </c>
      <c r="C1369" t="s">
        <v>9077</v>
      </c>
      <c r="D1369" t="s">
        <v>9078</v>
      </c>
      <c r="E1369" t="str">
        <f>IF(Sheet2!C1369="강원", "강원도", IF(Sheet2!C1369="경기", "경기도", IF(Sheet2!C1369="경남", "경상남도", IF(Sheet2!C1369="경북", "경상북도", IF(Sheet2!C1369="광주", "광주광역시", IF(Sheet2!C1369="대구", "대구광역시", IF(Sheet2!C1369="대전", "대전광역시", IF(Sheet2!C1369="부산", "부산광역시",IF(Sheet2!C1369="서울", "서울특별시",  IF(Sheet2!C1369="세종", "세종특별자치시",  IF(Sheet2!C1369="울산", "울산광역시",IF(Sheet2!C1369="인천", "인천광역시", IF(Sheet2!C1369="전남", "전라남도", IF(Sheet2!C1369="전북", "전라북도",  IF(Sheet2!C1369="제주", "제주특별자치도", IF(Sheet2!C1369="충남", "충청남도", IF(Sheet2!C1369="충북", "충청북도", Sheet2!C1369)))))))))))))))))</f>
        <v>전라북도</v>
      </c>
      <c r="F1369" t="str">
        <f>IFERROR(MID(Sheet2!B1369, FIND(" ", Sheet2!B1369) + 1, FIND(" ", Sheet2!B1369, FIND(" ", Sheet2!B1369) + 1) - FIND(" ", Sheet2!B1369) - 1), MID(Sheet2!B1369, FIND(" ", Sheet2!B1369) + 1, LEN(Sheet2!B1369) - FIND(" ", Sheet2!B1369)))</f>
        <v>고창군</v>
      </c>
      <c r="G1369" t="s">
        <v>32</v>
      </c>
      <c r="H1369" s="2" t="s">
        <v>20</v>
      </c>
      <c r="I1369" s="2">
        <v>13.3</v>
      </c>
      <c r="J1369" t="s">
        <v>9079</v>
      </c>
      <c r="K1369" t="s">
        <v>373</v>
      </c>
      <c r="M1369" t="s">
        <v>9080</v>
      </c>
      <c r="N1369" t="s">
        <v>9081</v>
      </c>
      <c r="O1369" t="s">
        <v>9082</v>
      </c>
      <c r="P1369">
        <v>35.436096599999999</v>
      </c>
      <c r="Q1369">
        <v>126.71066190000001</v>
      </c>
    </row>
    <row r="1370" spans="1:17" x14ac:dyDescent="0.3">
      <c r="A1370" t="s">
        <v>9083</v>
      </c>
      <c r="B1370" t="s">
        <v>9076</v>
      </c>
      <c r="C1370" t="s">
        <v>9084</v>
      </c>
      <c r="D1370" t="s">
        <v>9085</v>
      </c>
      <c r="E1370" t="str">
        <f>IF(Sheet2!C1370="강원", "강원도", IF(Sheet2!C1370="경기", "경기도", IF(Sheet2!C1370="경남", "경상남도", IF(Sheet2!C1370="경북", "경상북도", IF(Sheet2!C1370="광주", "광주광역시", IF(Sheet2!C1370="대구", "대구광역시", IF(Sheet2!C1370="대전", "대전광역시", IF(Sheet2!C1370="부산", "부산광역시",IF(Sheet2!C1370="서울", "서울특별시",  IF(Sheet2!C1370="세종", "세종특별자치시",  IF(Sheet2!C1370="울산", "울산광역시",IF(Sheet2!C1370="인천", "인천광역시", IF(Sheet2!C1370="전남", "전라남도", IF(Sheet2!C1370="전북", "전라북도",  IF(Sheet2!C1370="제주", "제주특별자치도", IF(Sheet2!C1370="충남", "충청남도", IF(Sheet2!C1370="충북", "충청북도", Sheet2!C1370)))))))))))))))))</f>
        <v>전라북도</v>
      </c>
      <c r="F1370" t="str">
        <f>IFERROR(MID(Sheet2!B1370, FIND(" ", Sheet2!B1370) + 1, FIND(" ", Sheet2!B1370, FIND(" ", Sheet2!B1370) + 1) - FIND(" ", Sheet2!B1370) - 1), MID(Sheet2!B1370, FIND(" ", Sheet2!B1370) + 1, LEN(Sheet2!B1370) - FIND(" ", Sheet2!B1370)))</f>
        <v>고창군</v>
      </c>
      <c r="G1370" t="s">
        <v>32</v>
      </c>
      <c r="H1370" s="2" t="s">
        <v>78</v>
      </c>
      <c r="I1370" s="2">
        <v>9.6</v>
      </c>
      <c r="J1370" t="s">
        <v>9086</v>
      </c>
      <c r="K1370" t="s">
        <v>158</v>
      </c>
      <c r="M1370" t="s">
        <v>9087</v>
      </c>
      <c r="N1370" t="s">
        <v>9088</v>
      </c>
      <c r="O1370" t="s">
        <v>9082</v>
      </c>
      <c r="P1370">
        <v>35.436096599999999</v>
      </c>
      <c r="Q1370">
        <v>126.71066190000001</v>
      </c>
    </row>
    <row r="1371" spans="1:17" x14ac:dyDescent="0.3">
      <c r="A1371" t="s">
        <v>9089</v>
      </c>
      <c r="B1371" t="s">
        <v>9076</v>
      </c>
      <c r="C1371" t="s">
        <v>9090</v>
      </c>
      <c r="D1371" t="s">
        <v>9091</v>
      </c>
      <c r="E1371" t="str">
        <f>IF(Sheet2!C1371="강원", "강원도", IF(Sheet2!C1371="경기", "경기도", IF(Sheet2!C1371="경남", "경상남도", IF(Sheet2!C1371="경북", "경상북도", IF(Sheet2!C1371="광주", "광주광역시", IF(Sheet2!C1371="대구", "대구광역시", IF(Sheet2!C1371="대전", "대전광역시", IF(Sheet2!C1371="부산", "부산광역시",IF(Sheet2!C1371="서울", "서울특별시",  IF(Sheet2!C1371="세종", "세종특별자치시",  IF(Sheet2!C1371="울산", "울산광역시",IF(Sheet2!C1371="인천", "인천광역시", IF(Sheet2!C1371="전남", "전라남도", IF(Sheet2!C1371="전북", "전라북도",  IF(Sheet2!C1371="제주", "제주특별자치도", IF(Sheet2!C1371="충남", "충청남도", IF(Sheet2!C1371="충북", "충청북도", Sheet2!C1371)))))))))))))))))</f>
        <v>전라북도</v>
      </c>
      <c r="F1371" t="str">
        <f>IFERROR(MID(Sheet2!B1371, FIND(" ", Sheet2!B1371) + 1, FIND(" ", Sheet2!B1371, FIND(" ", Sheet2!B1371) + 1) - FIND(" ", Sheet2!B1371) - 1), MID(Sheet2!B1371, FIND(" ", Sheet2!B1371) + 1, LEN(Sheet2!B1371) - FIND(" ", Sheet2!B1371)))</f>
        <v>고창군</v>
      </c>
      <c r="G1371" t="s">
        <v>32</v>
      </c>
      <c r="H1371" s="2" t="s">
        <v>78</v>
      </c>
      <c r="I1371" s="2">
        <v>8.1</v>
      </c>
      <c r="J1371" t="s">
        <v>9092</v>
      </c>
      <c r="K1371" t="s">
        <v>1689</v>
      </c>
      <c r="L1371" t="s">
        <v>9093</v>
      </c>
      <c r="M1371" t="s">
        <v>9094</v>
      </c>
      <c r="N1371" t="s">
        <v>9093</v>
      </c>
      <c r="O1371" t="s">
        <v>9082</v>
      </c>
      <c r="P1371">
        <v>35.436096599999999</v>
      </c>
      <c r="Q1371">
        <v>126.71066190000001</v>
      </c>
    </row>
    <row r="1372" spans="1:17" x14ac:dyDescent="0.3">
      <c r="A1372" t="s">
        <v>9095</v>
      </c>
      <c r="B1372" t="s">
        <v>9076</v>
      </c>
      <c r="C1372" t="s">
        <v>9096</v>
      </c>
      <c r="D1372" t="s">
        <v>9097</v>
      </c>
      <c r="E1372" t="str">
        <f>IF(Sheet2!C1372="강원", "강원도", IF(Sheet2!C1372="경기", "경기도", IF(Sheet2!C1372="경남", "경상남도", IF(Sheet2!C1372="경북", "경상북도", IF(Sheet2!C1372="광주", "광주광역시", IF(Sheet2!C1372="대구", "대구광역시", IF(Sheet2!C1372="대전", "대전광역시", IF(Sheet2!C1372="부산", "부산광역시",IF(Sheet2!C1372="서울", "서울특별시",  IF(Sheet2!C1372="세종", "세종특별자치시",  IF(Sheet2!C1372="울산", "울산광역시",IF(Sheet2!C1372="인천", "인천광역시", IF(Sheet2!C1372="전남", "전라남도", IF(Sheet2!C1372="전북", "전라북도",  IF(Sheet2!C1372="제주", "제주특별자치도", IF(Sheet2!C1372="충남", "충청남도", IF(Sheet2!C1372="충북", "충청북도", Sheet2!C1372)))))))))))))))))</f>
        <v>전라북도</v>
      </c>
      <c r="F1372" t="str">
        <f>IFERROR(MID(Sheet2!B1372, FIND(" ", Sheet2!B1372) + 1, FIND(" ", Sheet2!B1372, FIND(" ", Sheet2!B1372) + 1) - FIND(" ", Sheet2!B1372) - 1), MID(Sheet2!B1372, FIND(" ", Sheet2!B1372) + 1, LEN(Sheet2!B1372) - FIND(" ", Sheet2!B1372)))</f>
        <v>고창군</v>
      </c>
      <c r="G1372" t="s">
        <v>128</v>
      </c>
      <c r="H1372" s="2" t="s">
        <v>33</v>
      </c>
      <c r="I1372" s="2">
        <v>4.7</v>
      </c>
      <c r="J1372" t="s">
        <v>9098</v>
      </c>
      <c r="K1372" t="s">
        <v>4925</v>
      </c>
      <c r="M1372" t="s">
        <v>9094</v>
      </c>
      <c r="N1372" t="s">
        <v>9093</v>
      </c>
      <c r="O1372" t="s">
        <v>9082</v>
      </c>
      <c r="P1372">
        <v>35.436096599999999</v>
      </c>
      <c r="Q1372">
        <v>126.71066190000001</v>
      </c>
    </row>
    <row r="1373" spans="1:17" x14ac:dyDescent="0.3">
      <c r="A1373" t="s">
        <v>9099</v>
      </c>
      <c r="B1373" t="s">
        <v>9076</v>
      </c>
      <c r="C1373" t="s">
        <v>9100</v>
      </c>
      <c r="D1373" t="s">
        <v>9101</v>
      </c>
      <c r="E1373" t="str">
        <f>IF(Sheet2!C1373="강원", "강원도", IF(Sheet2!C1373="경기", "경기도", IF(Sheet2!C1373="경남", "경상남도", IF(Sheet2!C1373="경북", "경상북도", IF(Sheet2!C1373="광주", "광주광역시", IF(Sheet2!C1373="대구", "대구광역시", IF(Sheet2!C1373="대전", "대전광역시", IF(Sheet2!C1373="부산", "부산광역시",IF(Sheet2!C1373="서울", "서울특별시",  IF(Sheet2!C1373="세종", "세종특별자치시",  IF(Sheet2!C1373="울산", "울산광역시",IF(Sheet2!C1373="인천", "인천광역시", IF(Sheet2!C1373="전남", "전라남도", IF(Sheet2!C1373="전북", "전라북도",  IF(Sheet2!C1373="제주", "제주특별자치도", IF(Sheet2!C1373="충남", "충청남도", IF(Sheet2!C1373="충북", "충청북도", Sheet2!C1373)))))))))))))))))</f>
        <v>전라북도</v>
      </c>
      <c r="F1373" t="str">
        <f>IFERROR(MID(Sheet2!B1373, FIND(" ", Sheet2!B1373) + 1, FIND(" ", Sheet2!B1373, FIND(" ", Sheet2!B1373) + 1) - FIND(" ", Sheet2!B1373) - 1), MID(Sheet2!B1373, FIND(" ", Sheet2!B1373) + 1, LEN(Sheet2!B1373) - FIND(" ", Sheet2!B1373)))</f>
        <v>고창군</v>
      </c>
      <c r="G1373" t="s">
        <v>19</v>
      </c>
      <c r="H1373" s="2" t="s">
        <v>120</v>
      </c>
      <c r="I1373" s="2">
        <v>17.5</v>
      </c>
      <c r="J1373" t="s">
        <v>9102</v>
      </c>
      <c r="K1373" t="s">
        <v>9103</v>
      </c>
      <c r="N1373" t="s">
        <v>9093</v>
      </c>
      <c r="O1373" t="s">
        <v>9082</v>
      </c>
      <c r="P1373">
        <v>35.436096599999999</v>
      </c>
      <c r="Q1373">
        <v>126.71066190000001</v>
      </c>
    </row>
    <row r="1374" spans="1:17" x14ac:dyDescent="0.3">
      <c r="A1374" t="s">
        <v>9104</v>
      </c>
      <c r="B1374" t="s">
        <v>9076</v>
      </c>
      <c r="C1374" t="s">
        <v>41</v>
      </c>
      <c r="D1374" t="s">
        <v>9105</v>
      </c>
      <c r="E1374" t="str">
        <f>IF(Sheet2!C1374="강원", "강원도", IF(Sheet2!C1374="경기", "경기도", IF(Sheet2!C1374="경남", "경상남도", IF(Sheet2!C1374="경북", "경상북도", IF(Sheet2!C1374="광주", "광주광역시", IF(Sheet2!C1374="대구", "대구광역시", IF(Sheet2!C1374="대전", "대전광역시", IF(Sheet2!C1374="부산", "부산광역시",IF(Sheet2!C1374="서울", "서울특별시",  IF(Sheet2!C1374="세종", "세종특별자치시",  IF(Sheet2!C1374="울산", "울산광역시",IF(Sheet2!C1374="인천", "인천광역시", IF(Sheet2!C1374="전남", "전라남도", IF(Sheet2!C1374="전북", "전라북도",  IF(Sheet2!C1374="제주", "제주특별자치도", IF(Sheet2!C1374="충남", "충청남도", IF(Sheet2!C1374="충북", "충청북도", Sheet2!C1374)))))))))))))))))</f>
        <v>전라북도</v>
      </c>
      <c r="F1374" t="str">
        <f>IFERROR(MID(Sheet2!B1374, FIND(" ", Sheet2!B1374) + 1, FIND(" ", Sheet2!B1374, FIND(" ", Sheet2!B1374) + 1) - FIND(" ", Sheet2!B1374) - 1), MID(Sheet2!B1374, FIND(" ", Sheet2!B1374) + 1, LEN(Sheet2!B1374) - FIND(" ", Sheet2!B1374)))</f>
        <v>고창군</v>
      </c>
      <c r="G1374" t="s">
        <v>32</v>
      </c>
      <c r="H1374" s="2" t="s">
        <v>78</v>
      </c>
      <c r="I1374" s="2">
        <v>7.2</v>
      </c>
      <c r="J1374" t="s">
        <v>9106</v>
      </c>
      <c r="O1374" t="s">
        <v>9082</v>
      </c>
      <c r="P1374">
        <v>35.436096599999999</v>
      </c>
      <c r="Q1374">
        <v>126.71066190000001</v>
      </c>
    </row>
    <row r="1375" spans="1:17" x14ac:dyDescent="0.3">
      <c r="A1375" t="s">
        <v>9107</v>
      </c>
      <c r="B1375" t="s">
        <v>9076</v>
      </c>
      <c r="C1375" t="s">
        <v>9108</v>
      </c>
      <c r="D1375" t="s">
        <v>9109</v>
      </c>
      <c r="E1375" t="str">
        <f>IF(Sheet2!C1375="강원", "강원도", IF(Sheet2!C1375="경기", "경기도", IF(Sheet2!C1375="경남", "경상남도", IF(Sheet2!C1375="경북", "경상북도", IF(Sheet2!C1375="광주", "광주광역시", IF(Sheet2!C1375="대구", "대구광역시", IF(Sheet2!C1375="대전", "대전광역시", IF(Sheet2!C1375="부산", "부산광역시",IF(Sheet2!C1375="서울", "서울특별시",  IF(Sheet2!C1375="세종", "세종특별자치시",  IF(Sheet2!C1375="울산", "울산광역시",IF(Sheet2!C1375="인천", "인천광역시", IF(Sheet2!C1375="전남", "전라남도", IF(Sheet2!C1375="전북", "전라북도",  IF(Sheet2!C1375="제주", "제주특별자치도", IF(Sheet2!C1375="충남", "충청남도", IF(Sheet2!C1375="충북", "충청북도", Sheet2!C1375)))))))))))))))))</f>
        <v>전라북도</v>
      </c>
      <c r="F1375" t="str">
        <f>IFERROR(MID(Sheet2!B1375, FIND(" ", Sheet2!B1375) + 1, FIND(" ", Sheet2!B1375, FIND(" ", Sheet2!B1375) + 1) - FIND(" ", Sheet2!B1375) - 1), MID(Sheet2!B1375, FIND(" ", Sheet2!B1375) + 1, LEN(Sheet2!B1375) - FIND(" ", Sheet2!B1375)))</f>
        <v>고창군</v>
      </c>
      <c r="G1375" t="s">
        <v>19</v>
      </c>
      <c r="H1375" s="2" t="s">
        <v>78</v>
      </c>
      <c r="I1375" s="2">
        <v>5</v>
      </c>
      <c r="J1375" t="s">
        <v>9110</v>
      </c>
      <c r="K1375" t="s">
        <v>1576</v>
      </c>
      <c r="M1375" t="s">
        <v>9111</v>
      </c>
      <c r="N1375" t="s">
        <v>9112</v>
      </c>
      <c r="O1375" t="s">
        <v>9082</v>
      </c>
      <c r="P1375">
        <v>35.436096599999999</v>
      </c>
      <c r="Q1375">
        <v>126.71066190000001</v>
      </c>
    </row>
    <row r="1376" spans="1:17" x14ac:dyDescent="0.3">
      <c r="A1376" t="s">
        <v>9113</v>
      </c>
      <c r="B1376" t="s">
        <v>9114</v>
      </c>
      <c r="C1376" t="s">
        <v>9115</v>
      </c>
      <c r="D1376" t="s">
        <v>9116</v>
      </c>
      <c r="E1376" t="str">
        <f>IF(Sheet2!C1376="강원", "강원도", IF(Sheet2!C1376="경기", "경기도", IF(Sheet2!C1376="경남", "경상남도", IF(Sheet2!C1376="경북", "경상북도", IF(Sheet2!C1376="광주", "광주광역시", IF(Sheet2!C1376="대구", "대구광역시", IF(Sheet2!C1376="대전", "대전광역시", IF(Sheet2!C1376="부산", "부산광역시",IF(Sheet2!C1376="서울", "서울특별시",  IF(Sheet2!C1376="세종", "세종특별자치시",  IF(Sheet2!C1376="울산", "울산광역시",IF(Sheet2!C1376="인천", "인천광역시", IF(Sheet2!C1376="전남", "전라남도", IF(Sheet2!C1376="전북", "전라북도",  IF(Sheet2!C1376="제주", "제주특별자치도", IF(Sheet2!C1376="충남", "충청남도", IF(Sheet2!C1376="충북", "충청북도", Sheet2!C1376)))))))))))))))))</f>
        <v>전라북도</v>
      </c>
      <c r="F1376" t="str">
        <f>IFERROR(MID(Sheet2!B1376, FIND(" ", Sheet2!B1376) + 1, FIND(" ", Sheet2!B1376, FIND(" ", Sheet2!B1376) + 1) - FIND(" ", Sheet2!B1376) - 1), MID(Sheet2!B1376, FIND(" ", Sheet2!B1376) + 1, LEN(Sheet2!B1376) - FIND(" ", Sheet2!B1376)))</f>
        <v>전주시</v>
      </c>
      <c r="G1376" t="s">
        <v>19</v>
      </c>
      <c r="H1376" s="2" t="s">
        <v>33</v>
      </c>
      <c r="I1376" s="2">
        <v>1.6</v>
      </c>
      <c r="J1376" t="s">
        <v>9117</v>
      </c>
      <c r="K1376" t="s">
        <v>558</v>
      </c>
      <c r="L1376" t="s">
        <v>885</v>
      </c>
      <c r="M1376" t="s">
        <v>9118</v>
      </c>
      <c r="N1376" t="s">
        <v>9119</v>
      </c>
      <c r="O1376" t="s">
        <v>9120</v>
      </c>
      <c r="P1376">
        <v>35.813919200000001</v>
      </c>
      <c r="Q1376">
        <v>127.1378168</v>
      </c>
    </row>
    <row r="1377" spans="1:17" x14ac:dyDescent="0.3">
      <c r="A1377" t="s">
        <v>9121</v>
      </c>
      <c r="B1377" t="s">
        <v>9114</v>
      </c>
      <c r="C1377" t="s">
        <v>9114</v>
      </c>
      <c r="D1377" t="s">
        <v>9122</v>
      </c>
      <c r="E1377" t="str">
        <f>IF(Sheet2!C1377="강원", "강원도", IF(Sheet2!C1377="경기", "경기도", IF(Sheet2!C1377="경남", "경상남도", IF(Sheet2!C1377="경북", "경상북도", IF(Sheet2!C1377="광주", "광주광역시", IF(Sheet2!C1377="대구", "대구광역시", IF(Sheet2!C1377="대전", "대전광역시", IF(Sheet2!C1377="부산", "부산광역시",IF(Sheet2!C1377="서울", "서울특별시",  IF(Sheet2!C1377="세종", "세종특별자치시",  IF(Sheet2!C1377="울산", "울산광역시",IF(Sheet2!C1377="인천", "인천광역시", IF(Sheet2!C1377="전남", "전라남도", IF(Sheet2!C1377="전북", "전라북도",  IF(Sheet2!C1377="제주", "제주특별자치도", IF(Sheet2!C1377="충남", "충청남도", IF(Sheet2!C1377="충북", "충청북도", Sheet2!C1377)))))))))))))))))</f>
        <v>전라북도</v>
      </c>
      <c r="F1377" t="str">
        <f>IFERROR(MID(Sheet2!B1377, FIND(" ", Sheet2!B1377) + 1, FIND(" ", Sheet2!B1377, FIND(" ", Sheet2!B1377) + 1) - FIND(" ", Sheet2!B1377) - 1), MID(Sheet2!B1377, FIND(" ", Sheet2!B1377) + 1, LEN(Sheet2!B1377) - FIND(" ", Sheet2!B1377)))</f>
        <v>전주시</v>
      </c>
      <c r="G1377" t="s">
        <v>128</v>
      </c>
      <c r="H1377" s="2" t="s">
        <v>20</v>
      </c>
      <c r="I1377" s="2">
        <v>10.3</v>
      </c>
      <c r="J1377" t="s">
        <v>9123</v>
      </c>
      <c r="K1377" t="s">
        <v>431</v>
      </c>
      <c r="L1377" t="s">
        <v>9124</v>
      </c>
      <c r="M1377" t="s">
        <v>9125</v>
      </c>
      <c r="N1377" t="s">
        <v>9126</v>
      </c>
      <c r="O1377" t="s">
        <v>9120</v>
      </c>
      <c r="P1377">
        <v>35.813919200000001</v>
      </c>
      <c r="Q1377">
        <v>127.1378168</v>
      </c>
    </row>
    <row r="1378" spans="1:17" x14ac:dyDescent="0.3">
      <c r="A1378" t="s">
        <v>9127</v>
      </c>
      <c r="B1378" t="s">
        <v>9114</v>
      </c>
      <c r="C1378" t="s">
        <v>9128</v>
      </c>
      <c r="D1378" t="s">
        <v>9129</v>
      </c>
      <c r="E1378" t="str">
        <f>IF(Sheet2!C1378="강원", "강원도", IF(Sheet2!C1378="경기", "경기도", IF(Sheet2!C1378="경남", "경상남도", IF(Sheet2!C1378="경북", "경상북도", IF(Sheet2!C1378="광주", "광주광역시", IF(Sheet2!C1378="대구", "대구광역시", IF(Sheet2!C1378="대전", "대전광역시", IF(Sheet2!C1378="부산", "부산광역시",IF(Sheet2!C1378="서울", "서울특별시",  IF(Sheet2!C1378="세종", "세종특별자치시",  IF(Sheet2!C1378="울산", "울산광역시",IF(Sheet2!C1378="인천", "인천광역시", IF(Sheet2!C1378="전남", "전라남도", IF(Sheet2!C1378="전북", "전라북도",  IF(Sheet2!C1378="제주", "제주특별자치도", IF(Sheet2!C1378="충남", "충청남도", IF(Sheet2!C1378="충북", "충청북도", Sheet2!C1378)))))))))))))))))</f>
        <v>전라북도</v>
      </c>
      <c r="F1378" t="str">
        <f>IFERROR(MID(Sheet2!B1378, FIND(" ", Sheet2!B1378) + 1, FIND(" ", Sheet2!B1378, FIND(" ", Sheet2!B1378) + 1) - FIND(" ", Sheet2!B1378) - 1), MID(Sheet2!B1378, FIND(" ", Sheet2!B1378) + 1, LEN(Sheet2!B1378) - FIND(" ", Sheet2!B1378)))</f>
        <v>전주시</v>
      </c>
      <c r="G1378" t="s">
        <v>32</v>
      </c>
      <c r="H1378" s="2" t="s">
        <v>78</v>
      </c>
      <c r="I1378" s="2">
        <v>6.8</v>
      </c>
      <c r="J1378" t="s">
        <v>9130</v>
      </c>
      <c r="K1378" t="s">
        <v>158</v>
      </c>
      <c r="L1378" t="s">
        <v>9131</v>
      </c>
      <c r="M1378" t="s">
        <v>9132</v>
      </c>
      <c r="N1378" t="s">
        <v>9133</v>
      </c>
      <c r="O1378" t="s">
        <v>9120</v>
      </c>
      <c r="P1378">
        <v>35.813919200000001</v>
      </c>
      <c r="Q1378">
        <v>127.1378168</v>
      </c>
    </row>
    <row r="1379" spans="1:17" x14ac:dyDescent="0.3">
      <c r="A1379" t="s">
        <v>9134</v>
      </c>
      <c r="B1379" t="s">
        <v>9135</v>
      </c>
      <c r="C1379" t="s">
        <v>9136</v>
      </c>
      <c r="D1379" t="s">
        <v>9137</v>
      </c>
      <c r="E1379" t="str">
        <f>IF(Sheet2!C1379="강원", "강원도", IF(Sheet2!C1379="경기", "경기도", IF(Sheet2!C1379="경남", "경상남도", IF(Sheet2!C1379="경북", "경상북도", IF(Sheet2!C1379="광주", "광주광역시", IF(Sheet2!C1379="대구", "대구광역시", IF(Sheet2!C1379="대전", "대전광역시", IF(Sheet2!C1379="부산", "부산광역시",IF(Sheet2!C1379="서울", "서울특별시",  IF(Sheet2!C1379="세종", "세종특별자치시",  IF(Sheet2!C1379="울산", "울산광역시",IF(Sheet2!C1379="인천", "인천광역시", IF(Sheet2!C1379="전남", "전라남도", IF(Sheet2!C1379="전북", "전라북도",  IF(Sheet2!C1379="제주", "제주특별자치도", IF(Sheet2!C1379="충남", "충청남도", IF(Sheet2!C1379="충북", "충청북도", Sheet2!C1379)))))))))))))))))</f>
        <v>울산광역시</v>
      </c>
      <c r="F1379" t="str">
        <f>IFERROR(MID(Sheet2!B1379, FIND(" ", Sheet2!B1379) + 1, FIND(" ", Sheet2!B1379, FIND(" ", Sheet2!B1379) + 1) - FIND(" ", Sheet2!B1379) - 1), MID(Sheet2!B1379, FIND(" ", Sheet2!B1379) + 1, LEN(Sheet2!B1379) - FIND(" ", Sheet2!B1379)))</f>
        <v>북구</v>
      </c>
      <c r="G1379" t="s">
        <v>32</v>
      </c>
      <c r="H1379" s="2" t="s">
        <v>33</v>
      </c>
      <c r="I1379" s="2">
        <v>3.7</v>
      </c>
      <c r="J1379" t="s">
        <v>9138</v>
      </c>
      <c r="K1379" t="s">
        <v>477</v>
      </c>
      <c r="L1379" t="s">
        <v>138</v>
      </c>
      <c r="M1379" t="s">
        <v>9139</v>
      </c>
      <c r="N1379" t="s">
        <v>9140</v>
      </c>
      <c r="O1379" t="s">
        <v>9141</v>
      </c>
      <c r="P1379">
        <v>34.881045800000003</v>
      </c>
      <c r="Q1379">
        <v>128.422573</v>
      </c>
    </row>
    <row r="1380" spans="1:17" x14ac:dyDescent="0.3">
      <c r="A1380" t="s">
        <v>9142</v>
      </c>
      <c r="B1380" t="s">
        <v>8881</v>
      </c>
      <c r="C1380" t="s">
        <v>9143</v>
      </c>
      <c r="D1380" t="s">
        <v>9144</v>
      </c>
      <c r="E1380" t="str">
        <f>IF(Sheet2!C1380="강원", "강원도", IF(Sheet2!C1380="경기", "경기도", IF(Sheet2!C1380="경남", "경상남도", IF(Sheet2!C1380="경북", "경상북도", IF(Sheet2!C1380="광주", "광주광역시", IF(Sheet2!C1380="대구", "대구광역시", IF(Sheet2!C1380="대전", "대전광역시", IF(Sheet2!C1380="부산", "부산광역시",IF(Sheet2!C1380="서울", "서울특별시",  IF(Sheet2!C1380="세종", "세종특별자치시",  IF(Sheet2!C1380="울산", "울산광역시",IF(Sheet2!C1380="인천", "인천광역시", IF(Sheet2!C1380="전남", "전라남도", IF(Sheet2!C1380="전북", "전라북도",  IF(Sheet2!C1380="제주", "제주특별자치도", IF(Sheet2!C1380="충남", "충청남도", IF(Sheet2!C1380="충북", "충청북도", Sheet2!C1380)))))))))))))))))</f>
        <v>충청북도</v>
      </c>
      <c r="F1380" t="str">
        <f>IFERROR(MID(Sheet2!B1380, FIND(" ", Sheet2!B1380) + 1, FIND(" ", Sheet2!B1380, FIND(" ", Sheet2!B1380) + 1) - FIND(" ", Sheet2!B1380) - 1), MID(Sheet2!B1380, FIND(" ", Sheet2!B1380) + 1, LEN(Sheet2!B1380) - FIND(" ", Sheet2!B1380)))</f>
        <v>충주시</v>
      </c>
      <c r="G1380" t="s">
        <v>19</v>
      </c>
      <c r="H1380" s="2" t="s">
        <v>33</v>
      </c>
      <c r="I1380" s="2">
        <v>4.0999999999999996</v>
      </c>
      <c r="J1380" t="s">
        <v>9145</v>
      </c>
      <c r="K1380" t="s">
        <v>158</v>
      </c>
      <c r="L1380" t="s">
        <v>9146</v>
      </c>
      <c r="M1380" t="s">
        <v>9147</v>
      </c>
      <c r="N1380" t="s">
        <v>9148</v>
      </c>
      <c r="O1380" t="s">
        <v>8887</v>
      </c>
      <c r="P1380">
        <v>36.979407000000002</v>
      </c>
      <c r="Q1380">
        <v>127.9972087</v>
      </c>
    </row>
    <row r="1381" spans="1:17" x14ac:dyDescent="0.3">
      <c r="A1381" t="s">
        <v>9149</v>
      </c>
      <c r="B1381" t="s">
        <v>4710</v>
      </c>
      <c r="C1381" t="s">
        <v>9150</v>
      </c>
      <c r="D1381" t="s">
        <v>9151</v>
      </c>
      <c r="E1381" t="str">
        <f>IF(Sheet2!C1381="강원", "강원도", IF(Sheet2!C1381="경기", "경기도", IF(Sheet2!C1381="경남", "경상남도", IF(Sheet2!C1381="경북", "경상북도", IF(Sheet2!C1381="광주", "광주광역시", IF(Sheet2!C1381="대구", "대구광역시", IF(Sheet2!C1381="대전", "대전광역시", IF(Sheet2!C1381="부산", "부산광역시",IF(Sheet2!C1381="서울", "서울특별시",  IF(Sheet2!C1381="세종", "세종특별자치시",  IF(Sheet2!C1381="울산", "울산광역시",IF(Sheet2!C1381="인천", "인천광역시", IF(Sheet2!C1381="전남", "전라남도", IF(Sheet2!C1381="전북", "전라북도",  IF(Sheet2!C1381="제주", "제주특별자치도", IF(Sheet2!C1381="충남", "충청남도", IF(Sheet2!C1381="충북", "충청북도", Sheet2!C1381)))))))))))))))))</f>
        <v>울산광역시</v>
      </c>
      <c r="F1381" t="str">
        <f>IFERROR(MID(Sheet2!B1381, FIND(" ", Sheet2!B1381) + 1, FIND(" ", Sheet2!B1381, FIND(" ", Sheet2!B1381) + 1) - FIND(" ", Sheet2!B1381) - 1), MID(Sheet2!B1381, FIND(" ", Sheet2!B1381) + 1, LEN(Sheet2!B1381) - FIND(" ", Sheet2!B1381)))</f>
        <v>북구</v>
      </c>
      <c r="G1381" t="s">
        <v>19</v>
      </c>
      <c r="H1381" s="2" t="s">
        <v>33</v>
      </c>
      <c r="I1381" s="2">
        <v>3.82</v>
      </c>
      <c r="J1381" t="s">
        <v>9152</v>
      </c>
      <c r="K1381" t="s">
        <v>477</v>
      </c>
      <c r="L1381" t="s">
        <v>138</v>
      </c>
      <c r="M1381" t="s">
        <v>9153</v>
      </c>
      <c r="N1381" t="s">
        <v>9154</v>
      </c>
      <c r="O1381" t="s">
        <v>4716</v>
      </c>
      <c r="P1381">
        <v>35.615171699999998</v>
      </c>
      <c r="Q1381">
        <v>129.44381179999999</v>
      </c>
    </row>
    <row r="1382" spans="1:17" x14ac:dyDescent="0.3">
      <c r="A1382" t="s">
        <v>9155</v>
      </c>
      <c r="B1382" t="s">
        <v>9156</v>
      </c>
      <c r="C1382" t="s">
        <v>8997</v>
      </c>
      <c r="D1382" t="s">
        <v>9157</v>
      </c>
      <c r="E1382" t="str">
        <f>IF(Sheet2!C1382="강원", "강원도", IF(Sheet2!C1382="경기", "경기도", IF(Sheet2!C1382="경남", "경상남도", IF(Sheet2!C1382="경북", "경상북도", IF(Sheet2!C1382="광주", "광주광역시", IF(Sheet2!C1382="대구", "대구광역시", IF(Sheet2!C1382="대전", "대전광역시", IF(Sheet2!C1382="부산", "부산광역시",IF(Sheet2!C1382="서울", "서울특별시",  IF(Sheet2!C1382="세종", "세종특별자치시",  IF(Sheet2!C1382="울산", "울산광역시",IF(Sheet2!C1382="인천", "인천광역시", IF(Sheet2!C1382="전남", "전라남도", IF(Sheet2!C1382="전북", "전라북도",  IF(Sheet2!C1382="제주", "제주특별자치도", IF(Sheet2!C1382="충남", "충청남도", IF(Sheet2!C1382="충북", "충청북도", Sheet2!C1382)))))))))))))))))</f>
        <v>경기도</v>
      </c>
      <c r="F1382" t="str">
        <f>IFERROR(MID(Sheet2!B1382, FIND(" ", Sheet2!B1382) + 1, FIND(" ", Sheet2!B1382, FIND(" ", Sheet2!B1382) + 1) - FIND(" ", Sheet2!B1382) - 1), MID(Sheet2!B1382, FIND(" ", Sheet2!B1382) + 1, LEN(Sheet2!B1382) - FIND(" ", Sheet2!B1382)))</f>
        <v>양평군</v>
      </c>
      <c r="G1382" t="s">
        <v>128</v>
      </c>
      <c r="H1382" s="2" t="s">
        <v>60</v>
      </c>
      <c r="I1382" s="2">
        <v>18</v>
      </c>
      <c r="J1382" t="s">
        <v>9158</v>
      </c>
      <c r="K1382" t="s">
        <v>401</v>
      </c>
      <c r="L1382" t="s">
        <v>9159</v>
      </c>
      <c r="M1382" t="s">
        <v>9160</v>
      </c>
      <c r="N1382" t="s">
        <v>9159</v>
      </c>
      <c r="O1382" t="s">
        <v>9161</v>
      </c>
      <c r="P1382">
        <v>37.458428400000003</v>
      </c>
      <c r="Q1382">
        <v>127.5540922</v>
      </c>
    </row>
    <row r="1383" spans="1:17" x14ac:dyDescent="0.3">
      <c r="A1383" t="s">
        <v>9162</v>
      </c>
      <c r="B1383" t="s">
        <v>9163</v>
      </c>
      <c r="C1383" t="s">
        <v>9024</v>
      </c>
      <c r="D1383" t="s">
        <v>9164</v>
      </c>
      <c r="E1383" t="str">
        <f>IF(Sheet2!C1383="강원", "강원도", IF(Sheet2!C1383="경기", "경기도", IF(Sheet2!C1383="경남", "경상남도", IF(Sheet2!C1383="경북", "경상북도", IF(Sheet2!C1383="광주", "광주광역시", IF(Sheet2!C1383="대구", "대구광역시", IF(Sheet2!C1383="대전", "대전광역시", IF(Sheet2!C1383="부산", "부산광역시",IF(Sheet2!C1383="서울", "서울특별시",  IF(Sheet2!C1383="세종", "세종특별자치시",  IF(Sheet2!C1383="울산", "울산광역시",IF(Sheet2!C1383="인천", "인천광역시", IF(Sheet2!C1383="전남", "전라남도", IF(Sheet2!C1383="전북", "전라북도",  IF(Sheet2!C1383="제주", "제주특별자치도", IF(Sheet2!C1383="충남", "충청남도", IF(Sheet2!C1383="충북", "충청북도", Sheet2!C1383)))))))))))))))))</f>
        <v>대전광역시</v>
      </c>
      <c r="F1383" t="str">
        <f>IFERROR(MID(Sheet2!B1383, FIND(" ", Sheet2!B1383) + 1, FIND(" ", Sheet2!B1383, FIND(" ", Sheet2!B1383) + 1) - FIND(" ", Sheet2!B1383) - 1), MID(Sheet2!B1383, FIND(" ", Sheet2!B1383) + 1, LEN(Sheet2!B1383) - FIND(" ", Sheet2!B1383)))</f>
        <v>중구</v>
      </c>
      <c r="G1383" t="s">
        <v>32</v>
      </c>
      <c r="H1383" s="2" t="s">
        <v>78</v>
      </c>
      <c r="I1383" s="2">
        <v>9.3000000000000007</v>
      </c>
      <c r="J1383" t="s">
        <v>9165</v>
      </c>
      <c r="K1383" t="s">
        <v>71</v>
      </c>
      <c r="L1383" t="s">
        <v>9166</v>
      </c>
      <c r="M1383" t="s">
        <v>9167</v>
      </c>
      <c r="N1383" t="s">
        <v>9168</v>
      </c>
      <c r="O1383" t="s">
        <v>9169</v>
      </c>
      <c r="P1383">
        <v>36.201302200000001</v>
      </c>
      <c r="Q1383">
        <v>127.4545686</v>
      </c>
    </row>
    <row r="1384" spans="1:17" x14ac:dyDescent="0.3">
      <c r="A1384" t="s">
        <v>9170</v>
      </c>
      <c r="B1384" t="s">
        <v>9163</v>
      </c>
      <c r="C1384" t="s">
        <v>9029</v>
      </c>
      <c r="D1384" t="s">
        <v>9171</v>
      </c>
      <c r="E1384" t="str">
        <f>IF(Sheet2!C1384="강원", "강원도", IF(Sheet2!C1384="경기", "경기도", IF(Sheet2!C1384="경남", "경상남도", IF(Sheet2!C1384="경북", "경상북도", IF(Sheet2!C1384="광주", "광주광역시", IF(Sheet2!C1384="대구", "대구광역시", IF(Sheet2!C1384="대전", "대전광역시", IF(Sheet2!C1384="부산", "부산광역시",IF(Sheet2!C1384="서울", "서울특별시",  IF(Sheet2!C1384="세종", "세종특별자치시",  IF(Sheet2!C1384="울산", "울산광역시",IF(Sheet2!C1384="인천", "인천광역시", IF(Sheet2!C1384="전남", "전라남도", IF(Sheet2!C1384="전북", "전라북도",  IF(Sheet2!C1384="제주", "제주특별자치도", IF(Sheet2!C1384="충남", "충청남도", IF(Sheet2!C1384="충북", "충청북도", Sheet2!C1384)))))))))))))))))</f>
        <v>대전광역시</v>
      </c>
      <c r="F1384" t="str">
        <f>IFERROR(MID(Sheet2!B1384, FIND(" ", Sheet2!B1384) + 1, FIND(" ", Sheet2!B1384, FIND(" ", Sheet2!B1384) + 1) - FIND(" ", Sheet2!B1384) - 1), MID(Sheet2!B1384, FIND(" ", Sheet2!B1384) + 1, LEN(Sheet2!B1384) - FIND(" ", Sheet2!B1384)))</f>
        <v>중구</v>
      </c>
      <c r="G1384" t="s">
        <v>1811</v>
      </c>
      <c r="H1384" s="2" t="s">
        <v>120</v>
      </c>
      <c r="I1384" s="2">
        <v>13.1</v>
      </c>
      <c r="J1384" t="s">
        <v>9172</v>
      </c>
      <c r="K1384" t="s">
        <v>3035</v>
      </c>
      <c r="L1384" t="s">
        <v>9173</v>
      </c>
      <c r="M1384" t="s">
        <v>9173</v>
      </c>
      <c r="N1384" t="s">
        <v>138</v>
      </c>
      <c r="O1384" t="s">
        <v>9169</v>
      </c>
      <c r="P1384">
        <v>36.201302200000001</v>
      </c>
      <c r="Q1384">
        <v>127.4545686</v>
      </c>
    </row>
    <row r="1385" spans="1:17" x14ac:dyDescent="0.3">
      <c r="A1385" t="s">
        <v>9174</v>
      </c>
      <c r="B1385" t="s">
        <v>9163</v>
      </c>
      <c r="C1385" t="s">
        <v>9034</v>
      </c>
      <c r="D1385" t="s">
        <v>9175</v>
      </c>
      <c r="E1385" t="str">
        <f>IF(Sheet2!C1385="강원", "강원도", IF(Sheet2!C1385="경기", "경기도", IF(Sheet2!C1385="경남", "경상남도", IF(Sheet2!C1385="경북", "경상북도", IF(Sheet2!C1385="광주", "광주광역시", IF(Sheet2!C1385="대구", "대구광역시", IF(Sheet2!C1385="대전", "대전광역시", IF(Sheet2!C1385="부산", "부산광역시",IF(Sheet2!C1385="서울", "서울특별시",  IF(Sheet2!C1385="세종", "세종특별자치시",  IF(Sheet2!C1385="울산", "울산광역시",IF(Sheet2!C1385="인천", "인천광역시", IF(Sheet2!C1385="전남", "전라남도", IF(Sheet2!C1385="전북", "전라북도",  IF(Sheet2!C1385="제주", "제주특별자치도", IF(Sheet2!C1385="충남", "충청남도", IF(Sheet2!C1385="충북", "충청북도", Sheet2!C1385)))))))))))))))))</f>
        <v>대전광역시</v>
      </c>
      <c r="F1385" t="str">
        <f>IFERROR(MID(Sheet2!B1385, FIND(" ", Sheet2!B1385) + 1, FIND(" ", Sheet2!B1385, FIND(" ", Sheet2!B1385) + 1) - FIND(" ", Sheet2!B1385) - 1), MID(Sheet2!B1385, FIND(" ", Sheet2!B1385) + 1, LEN(Sheet2!B1385) - FIND(" ", Sheet2!B1385)))</f>
        <v>동구</v>
      </c>
      <c r="G1385" t="s">
        <v>128</v>
      </c>
      <c r="H1385" s="2" t="s">
        <v>20</v>
      </c>
      <c r="I1385" s="2">
        <v>12.5</v>
      </c>
      <c r="J1385" t="s">
        <v>9176</v>
      </c>
      <c r="K1385" t="s">
        <v>5712</v>
      </c>
      <c r="L1385" t="s">
        <v>9173</v>
      </c>
      <c r="M1385" t="s">
        <v>9173</v>
      </c>
      <c r="N1385" t="s">
        <v>9173</v>
      </c>
      <c r="O1385" t="s">
        <v>9169</v>
      </c>
      <c r="P1385">
        <v>36.201302200000001</v>
      </c>
      <c r="Q1385">
        <v>127.4545686</v>
      </c>
    </row>
    <row r="1386" spans="1:17" x14ac:dyDescent="0.3">
      <c r="A1386" t="s">
        <v>9177</v>
      </c>
      <c r="B1386" t="s">
        <v>9163</v>
      </c>
      <c r="C1386" t="s">
        <v>9178</v>
      </c>
      <c r="D1386" t="s">
        <v>9179</v>
      </c>
      <c r="E1386" t="str">
        <f>IF(Sheet2!C1386="강원", "강원도", IF(Sheet2!C1386="경기", "경기도", IF(Sheet2!C1386="경남", "경상남도", IF(Sheet2!C1386="경북", "경상북도", IF(Sheet2!C1386="광주", "광주광역시", IF(Sheet2!C1386="대구", "대구광역시", IF(Sheet2!C1386="대전", "대전광역시", IF(Sheet2!C1386="부산", "부산광역시",IF(Sheet2!C1386="서울", "서울특별시",  IF(Sheet2!C1386="세종", "세종특별자치시",  IF(Sheet2!C1386="울산", "울산광역시",IF(Sheet2!C1386="인천", "인천광역시", IF(Sheet2!C1386="전남", "전라남도", IF(Sheet2!C1386="전북", "전라북도",  IF(Sheet2!C1386="제주", "제주특별자치도", IF(Sheet2!C1386="충남", "충청남도", IF(Sheet2!C1386="충북", "충청북도", Sheet2!C1386)))))))))))))))))</f>
        <v>대전광역시</v>
      </c>
      <c r="F1386" t="str">
        <f>IFERROR(MID(Sheet2!B1386, FIND(" ", Sheet2!B1386) + 1, FIND(" ", Sheet2!B1386, FIND(" ", Sheet2!B1386) + 1) - FIND(" ", Sheet2!B1386) - 1), MID(Sheet2!B1386, FIND(" ", Sheet2!B1386) + 1, LEN(Sheet2!B1386) - FIND(" ", Sheet2!B1386)))</f>
        <v>유성구</v>
      </c>
      <c r="G1386" t="s">
        <v>32</v>
      </c>
      <c r="H1386" s="2" t="s">
        <v>78</v>
      </c>
      <c r="I1386" s="2">
        <v>9</v>
      </c>
      <c r="J1386" t="s">
        <v>9180</v>
      </c>
      <c r="K1386" t="s">
        <v>71</v>
      </c>
      <c r="O1386" t="s">
        <v>9169</v>
      </c>
      <c r="P1386">
        <v>36.201302200000001</v>
      </c>
      <c r="Q1386">
        <v>127.4545686</v>
      </c>
    </row>
    <row r="1387" spans="1:17" x14ac:dyDescent="0.3">
      <c r="A1387" t="s">
        <v>9181</v>
      </c>
      <c r="B1387" t="s">
        <v>9163</v>
      </c>
      <c r="C1387" t="s">
        <v>9182</v>
      </c>
      <c r="D1387" t="s">
        <v>9183</v>
      </c>
      <c r="E1387" t="str">
        <f>IF(Sheet2!C1387="강원", "강원도", IF(Sheet2!C1387="경기", "경기도", IF(Sheet2!C1387="경남", "경상남도", IF(Sheet2!C1387="경북", "경상북도", IF(Sheet2!C1387="광주", "광주광역시", IF(Sheet2!C1387="대구", "대구광역시", IF(Sheet2!C1387="대전", "대전광역시", IF(Sheet2!C1387="부산", "부산광역시",IF(Sheet2!C1387="서울", "서울특별시",  IF(Sheet2!C1387="세종", "세종특별자치시",  IF(Sheet2!C1387="울산", "울산광역시",IF(Sheet2!C1387="인천", "인천광역시", IF(Sheet2!C1387="전남", "전라남도", IF(Sheet2!C1387="전북", "전라북도",  IF(Sheet2!C1387="제주", "제주특별자치도", IF(Sheet2!C1387="충남", "충청남도", IF(Sheet2!C1387="충북", "충청북도", Sheet2!C1387)))))))))))))))))</f>
        <v>대전광역시</v>
      </c>
      <c r="F1387" t="str">
        <f>IFERROR(MID(Sheet2!B1387, FIND(" ", Sheet2!B1387) + 1, FIND(" ", Sheet2!B1387, FIND(" ", Sheet2!B1387) + 1) - FIND(" ", Sheet2!B1387) - 1), MID(Sheet2!B1387, FIND(" ", Sheet2!B1387) + 1, LEN(Sheet2!B1387) - FIND(" ", Sheet2!B1387)))</f>
        <v>유성구</v>
      </c>
      <c r="G1387" t="s">
        <v>32</v>
      </c>
      <c r="H1387" s="2" t="s">
        <v>20</v>
      </c>
      <c r="I1387" s="2">
        <v>10</v>
      </c>
      <c r="J1387" t="s">
        <v>9184</v>
      </c>
      <c r="K1387" t="s">
        <v>71</v>
      </c>
      <c r="O1387" t="s">
        <v>9169</v>
      </c>
      <c r="P1387">
        <v>36.201302200000001</v>
      </c>
      <c r="Q1387">
        <v>127.4545686</v>
      </c>
    </row>
    <row r="1388" spans="1:17" x14ac:dyDescent="0.3">
      <c r="A1388" t="s">
        <v>9185</v>
      </c>
      <c r="B1388" t="s">
        <v>9163</v>
      </c>
      <c r="C1388" t="s">
        <v>9186</v>
      </c>
      <c r="D1388" t="s">
        <v>9187</v>
      </c>
      <c r="E1388" t="str">
        <f>IF(Sheet2!C1388="강원", "강원도", IF(Sheet2!C1388="경기", "경기도", IF(Sheet2!C1388="경남", "경상남도", IF(Sheet2!C1388="경북", "경상북도", IF(Sheet2!C1388="광주", "광주광역시", IF(Sheet2!C1388="대구", "대구광역시", IF(Sheet2!C1388="대전", "대전광역시", IF(Sheet2!C1388="부산", "부산광역시",IF(Sheet2!C1388="서울", "서울특별시",  IF(Sheet2!C1388="세종", "세종특별자치시",  IF(Sheet2!C1388="울산", "울산광역시",IF(Sheet2!C1388="인천", "인천광역시", IF(Sheet2!C1388="전남", "전라남도", IF(Sheet2!C1388="전북", "전라북도",  IF(Sheet2!C1388="제주", "제주특별자치도", IF(Sheet2!C1388="충남", "충청남도", IF(Sheet2!C1388="충북", "충청북도", Sheet2!C1388)))))))))))))))))</f>
        <v>대전광역시</v>
      </c>
      <c r="F1388" t="str">
        <f>IFERROR(MID(Sheet2!B1388, FIND(" ", Sheet2!B1388) + 1, FIND(" ", Sheet2!B1388, FIND(" ", Sheet2!B1388) + 1) - FIND(" ", Sheet2!B1388) - 1), MID(Sheet2!B1388, FIND(" ", Sheet2!B1388) + 1, LEN(Sheet2!B1388) - FIND(" ", Sheet2!B1388)))</f>
        <v>중구</v>
      </c>
      <c r="G1388" t="s">
        <v>32</v>
      </c>
      <c r="H1388" s="2" t="s">
        <v>20</v>
      </c>
      <c r="I1388" s="2">
        <v>11.5</v>
      </c>
      <c r="J1388" t="s">
        <v>9188</v>
      </c>
      <c r="K1388" t="s">
        <v>105</v>
      </c>
      <c r="O1388" t="s">
        <v>9169</v>
      </c>
      <c r="P1388">
        <v>36.201302200000001</v>
      </c>
      <c r="Q1388">
        <v>127.4545686</v>
      </c>
    </row>
    <row r="1389" spans="1:17" x14ac:dyDescent="0.3">
      <c r="A1389" t="s">
        <v>9189</v>
      </c>
      <c r="B1389" t="s">
        <v>9190</v>
      </c>
      <c r="C1389" t="s">
        <v>9029</v>
      </c>
      <c r="D1389" t="s">
        <v>9191</v>
      </c>
      <c r="E1389" t="str">
        <f>IF(Sheet2!C1389="강원", "강원도", IF(Sheet2!C1389="경기", "경기도", IF(Sheet2!C1389="경남", "경상남도", IF(Sheet2!C1389="경북", "경상북도", IF(Sheet2!C1389="광주", "광주광역시", IF(Sheet2!C1389="대구", "대구광역시", IF(Sheet2!C1389="대전", "대전광역시", IF(Sheet2!C1389="부산", "부산광역시",IF(Sheet2!C1389="서울", "서울특별시",  IF(Sheet2!C1389="세종", "세종특별자치시",  IF(Sheet2!C1389="울산", "울산광역시",IF(Sheet2!C1389="인천", "인천광역시", IF(Sheet2!C1389="전남", "전라남도", IF(Sheet2!C1389="전북", "전라북도",  IF(Sheet2!C1389="제주", "제주특별자치도", IF(Sheet2!C1389="충남", "충청남도", IF(Sheet2!C1389="충북", "충청북도", Sheet2!C1389)))))))))))))))))</f>
        <v>경기도</v>
      </c>
      <c r="F1389" t="str">
        <f>IFERROR(MID(Sheet2!B1389, FIND(" ", Sheet2!B1389) + 1, FIND(" ", Sheet2!B1389, FIND(" ", Sheet2!B1389) + 1) - FIND(" ", Sheet2!B1389) - 1), MID(Sheet2!B1389, FIND(" ", Sheet2!B1389) + 1, LEN(Sheet2!B1389) - FIND(" ", Sheet2!B1389)))</f>
        <v>양주시</v>
      </c>
      <c r="G1389" t="s">
        <v>32</v>
      </c>
      <c r="H1389" s="2" t="s">
        <v>33</v>
      </c>
      <c r="I1389" s="2">
        <v>3.3</v>
      </c>
      <c r="J1389" t="s">
        <v>9192</v>
      </c>
      <c r="K1389" t="s">
        <v>1289</v>
      </c>
      <c r="L1389" t="s">
        <v>138</v>
      </c>
      <c r="M1389" t="s">
        <v>138</v>
      </c>
      <c r="N1389" t="s">
        <v>9193</v>
      </c>
      <c r="O1389" t="s">
        <v>9194</v>
      </c>
      <c r="P1389">
        <v>37.782760699999997</v>
      </c>
      <c r="Q1389">
        <v>126.95048749999999</v>
      </c>
    </row>
    <row r="1390" spans="1:17" x14ac:dyDescent="0.3">
      <c r="A1390" t="s">
        <v>9195</v>
      </c>
      <c r="B1390" t="s">
        <v>9190</v>
      </c>
      <c r="C1390" t="s">
        <v>9024</v>
      </c>
      <c r="D1390" t="s">
        <v>9196</v>
      </c>
      <c r="E1390" t="str">
        <f>IF(Sheet2!C1390="강원", "강원도", IF(Sheet2!C1390="경기", "경기도", IF(Sheet2!C1390="경남", "경상남도", IF(Sheet2!C1390="경북", "경상북도", IF(Sheet2!C1390="광주", "광주광역시", IF(Sheet2!C1390="대구", "대구광역시", IF(Sheet2!C1390="대전", "대전광역시", IF(Sheet2!C1390="부산", "부산광역시",IF(Sheet2!C1390="서울", "서울특별시",  IF(Sheet2!C1390="세종", "세종특별자치시",  IF(Sheet2!C1390="울산", "울산광역시",IF(Sheet2!C1390="인천", "인천광역시", IF(Sheet2!C1390="전남", "전라남도", IF(Sheet2!C1390="전북", "전라북도",  IF(Sheet2!C1390="제주", "제주특별자치도", IF(Sheet2!C1390="충남", "충청남도", IF(Sheet2!C1390="충북", "충청북도", Sheet2!C1390)))))))))))))))))</f>
        <v>경기도</v>
      </c>
      <c r="F1390" t="str">
        <f>IFERROR(MID(Sheet2!B1390, FIND(" ", Sheet2!B1390) + 1, FIND(" ", Sheet2!B1390, FIND(" ", Sheet2!B1390) + 1) - FIND(" ", Sheet2!B1390) - 1), MID(Sheet2!B1390, FIND(" ", Sheet2!B1390) + 1, LEN(Sheet2!B1390) - FIND(" ", Sheet2!B1390)))</f>
        <v>양주시</v>
      </c>
      <c r="G1390" t="s">
        <v>32</v>
      </c>
      <c r="H1390" s="2" t="s">
        <v>78</v>
      </c>
      <c r="I1390" s="2">
        <v>5.2</v>
      </c>
      <c r="J1390" t="s">
        <v>9197</v>
      </c>
      <c r="K1390" t="s">
        <v>1576</v>
      </c>
      <c r="L1390" t="s">
        <v>138</v>
      </c>
      <c r="M1390" t="s">
        <v>138</v>
      </c>
      <c r="N1390" t="s">
        <v>9193</v>
      </c>
      <c r="O1390" t="s">
        <v>9194</v>
      </c>
      <c r="P1390">
        <v>37.782760699999997</v>
      </c>
      <c r="Q1390">
        <v>126.95048749999999</v>
      </c>
    </row>
    <row r="1391" spans="1:17" x14ac:dyDescent="0.3">
      <c r="A1391" t="s">
        <v>9198</v>
      </c>
      <c r="B1391" t="s">
        <v>4208</v>
      </c>
      <c r="C1391" t="s">
        <v>41</v>
      </c>
      <c r="D1391" t="s">
        <v>9199</v>
      </c>
      <c r="E1391" t="str">
        <f>IF(Sheet2!C1391="강원", "강원도", IF(Sheet2!C1391="경기", "경기도", IF(Sheet2!C1391="경남", "경상남도", IF(Sheet2!C1391="경북", "경상북도", IF(Sheet2!C1391="광주", "광주광역시", IF(Sheet2!C1391="대구", "대구광역시", IF(Sheet2!C1391="대전", "대전광역시", IF(Sheet2!C1391="부산", "부산광역시",IF(Sheet2!C1391="서울", "서울특별시",  IF(Sheet2!C1391="세종", "세종특별자치시",  IF(Sheet2!C1391="울산", "울산광역시",IF(Sheet2!C1391="인천", "인천광역시", IF(Sheet2!C1391="전남", "전라남도", IF(Sheet2!C1391="전북", "전라북도",  IF(Sheet2!C1391="제주", "제주특별자치도", IF(Sheet2!C1391="충남", "충청남도", IF(Sheet2!C1391="충북", "충청북도", Sheet2!C1391)))))))))))))))))</f>
        <v>광주광역시</v>
      </c>
      <c r="F1391" t="str">
        <f>IFERROR(MID(Sheet2!B1391, FIND(" ", Sheet2!B1391) + 1, FIND(" ", Sheet2!B1391, FIND(" ", Sheet2!B1391) + 1) - FIND(" ", Sheet2!B1391) - 1), MID(Sheet2!B1391, FIND(" ", Sheet2!B1391) + 1, LEN(Sheet2!B1391) - FIND(" ", Sheet2!B1391)))</f>
        <v>북구</v>
      </c>
      <c r="G1391" t="s">
        <v>128</v>
      </c>
      <c r="H1391" s="2" t="s">
        <v>20</v>
      </c>
      <c r="I1391" s="2">
        <v>13</v>
      </c>
      <c r="J1391" t="s">
        <v>9200</v>
      </c>
      <c r="K1391" t="s">
        <v>71</v>
      </c>
      <c r="L1391" t="s">
        <v>9201</v>
      </c>
      <c r="M1391" t="s">
        <v>9201</v>
      </c>
      <c r="N1391" t="s">
        <v>9201</v>
      </c>
      <c r="O1391" t="s">
        <v>4214</v>
      </c>
      <c r="P1391">
        <v>35.214646999999999</v>
      </c>
      <c r="Q1391">
        <v>126.9016531</v>
      </c>
    </row>
    <row r="1392" spans="1:17" x14ac:dyDescent="0.3">
      <c r="A1392" t="s">
        <v>9202</v>
      </c>
      <c r="B1392" t="s">
        <v>2552</v>
      </c>
      <c r="C1392" t="s">
        <v>9203</v>
      </c>
      <c r="D1392" t="s">
        <v>9204</v>
      </c>
      <c r="E1392" t="str">
        <f>IF(Sheet2!C1392="강원", "강원도", IF(Sheet2!C1392="경기", "경기도", IF(Sheet2!C1392="경남", "경상남도", IF(Sheet2!C1392="경북", "경상북도", IF(Sheet2!C1392="광주", "광주광역시", IF(Sheet2!C1392="대구", "대구광역시", IF(Sheet2!C1392="대전", "대전광역시", IF(Sheet2!C1392="부산", "부산광역시",IF(Sheet2!C1392="서울", "서울특별시",  IF(Sheet2!C1392="세종", "세종특별자치시",  IF(Sheet2!C1392="울산", "울산광역시",IF(Sheet2!C1392="인천", "인천광역시", IF(Sheet2!C1392="전남", "전라남도", IF(Sheet2!C1392="전북", "전라북도",  IF(Sheet2!C1392="제주", "제주특별자치도", IF(Sheet2!C1392="충남", "충청남도", IF(Sheet2!C1392="충북", "충청북도", Sheet2!C1392)))))))))))))))))</f>
        <v>전라북도</v>
      </c>
      <c r="F1392" t="str">
        <f>IFERROR(MID(Sheet2!B1392, FIND(" ", Sheet2!B1392) + 1, FIND(" ", Sheet2!B1392, FIND(" ", Sheet2!B1392) + 1) - FIND(" ", Sheet2!B1392) - 1), MID(Sheet2!B1392, FIND(" ", Sheet2!B1392) + 1, LEN(Sheet2!B1392) - FIND(" ", Sheet2!B1392)))</f>
        <v>완주군</v>
      </c>
      <c r="G1392" t="s">
        <v>19</v>
      </c>
      <c r="H1392" s="2" t="s">
        <v>33</v>
      </c>
      <c r="I1392" s="2">
        <v>4</v>
      </c>
      <c r="J1392" t="s">
        <v>9205</v>
      </c>
      <c r="K1392" t="s">
        <v>35</v>
      </c>
      <c r="L1392" t="s">
        <v>9206</v>
      </c>
      <c r="M1392" t="s">
        <v>9207</v>
      </c>
      <c r="N1392" t="s">
        <v>9206</v>
      </c>
      <c r="O1392" t="s">
        <v>2558</v>
      </c>
      <c r="P1392">
        <v>35.730572700000003</v>
      </c>
      <c r="Q1392">
        <v>127.05231379999999</v>
      </c>
    </row>
    <row r="1393" spans="1:17" x14ac:dyDescent="0.3">
      <c r="A1393" t="s">
        <v>9208</v>
      </c>
      <c r="B1393" t="s">
        <v>2552</v>
      </c>
      <c r="C1393" t="s">
        <v>9209</v>
      </c>
      <c r="D1393" t="s">
        <v>9210</v>
      </c>
      <c r="E1393" t="str">
        <f>IF(Sheet2!C1393="강원", "강원도", IF(Sheet2!C1393="경기", "경기도", IF(Sheet2!C1393="경남", "경상남도", IF(Sheet2!C1393="경북", "경상북도", IF(Sheet2!C1393="광주", "광주광역시", IF(Sheet2!C1393="대구", "대구광역시", IF(Sheet2!C1393="대전", "대전광역시", IF(Sheet2!C1393="부산", "부산광역시",IF(Sheet2!C1393="서울", "서울특별시",  IF(Sheet2!C1393="세종", "세종특별자치시",  IF(Sheet2!C1393="울산", "울산광역시",IF(Sheet2!C1393="인천", "인천광역시", IF(Sheet2!C1393="전남", "전라남도", IF(Sheet2!C1393="전북", "전라북도",  IF(Sheet2!C1393="제주", "제주특별자치도", IF(Sheet2!C1393="충남", "충청남도", IF(Sheet2!C1393="충북", "충청북도", Sheet2!C1393)))))))))))))))))</f>
        <v>전라북도</v>
      </c>
      <c r="F1393" t="str">
        <f>IFERROR(MID(Sheet2!B1393, FIND(" ", Sheet2!B1393) + 1, FIND(" ", Sheet2!B1393, FIND(" ", Sheet2!B1393) + 1) - FIND(" ", Sheet2!B1393) - 1), MID(Sheet2!B1393, FIND(" ", Sheet2!B1393) + 1, LEN(Sheet2!B1393) - FIND(" ", Sheet2!B1393)))</f>
        <v>완주군</v>
      </c>
      <c r="G1393" t="s">
        <v>32</v>
      </c>
      <c r="H1393" s="2" t="s">
        <v>60</v>
      </c>
      <c r="I1393" s="2">
        <v>16</v>
      </c>
      <c r="J1393" t="s">
        <v>9211</v>
      </c>
      <c r="K1393" t="s">
        <v>22</v>
      </c>
      <c r="L1393" t="s">
        <v>9212</v>
      </c>
      <c r="M1393" t="s">
        <v>9213</v>
      </c>
      <c r="N1393" t="s">
        <v>9212</v>
      </c>
      <c r="O1393" t="s">
        <v>2558</v>
      </c>
      <c r="P1393">
        <v>35.730572700000003</v>
      </c>
      <c r="Q1393">
        <v>127.05231379999999</v>
      </c>
    </row>
    <row r="1394" spans="1:17" x14ac:dyDescent="0.3">
      <c r="A1394" t="s">
        <v>9214</v>
      </c>
      <c r="B1394" t="s">
        <v>2552</v>
      </c>
      <c r="C1394" t="s">
        <v>9215</v>
      </c>
      <c r="D1394" t="s">
        <v>9216</v>
      </c>
      <c r="E1394" t="str">
        <f>IF(Sheet2!C1394="강원", "강원도", IF(Sheet2!C1394="경기", "경기도", IF(Sheet2!C1394="경남", "경상남도", IF(Sheet2!C1394="경북", "경상북도", IF(Sheet2!C1394="광주", "광주광역시", IF(Sheet2!C1394="대구", "대구광역시", IF(Sheet2!C1394="대전", "대전광역시", IF(Sheet2!C1394="부산", "부산광역시",IF(Sheet2!C1394="서울", "서울특별시",  IF(Sheet2!C1394="세종", "세종특별자치시",  IF(Sheet2!C1394="울산", "울산광역시",IF(Sheet2!C1394="인천", "인천광역시", IF(Sheet2!C1394="전남", "전라남도", IF(Sheet2!C1394="전북", "전라북도",  IF(Sheet2!C1394="제주", "제주특별자치도", IF(Sheet2!C1394="충남", "충청남도", IF(Sheet2!C1394="충북", "충청북도", Sheet2!C1394)))))))))))))))))</f>
        <v>전라북도</v>
      </c>
      <c r="F1394" t="str">
        <f>IFERROR(MID(Sheet2!B1394, FIND(" ", Sheet2!B1394) + 1, FIND(" ", Sheet2!B1394, FIND(" ", Sheet2!B1394) + 1) - FIND(" ", Sheet2!B1394) - 1), MID(Sheet2!B1394, FIND(" ", Sheet2!B1394) + 1, LEN(Sheet2!B1394) - FIND(" ", Sheet2!B1394)))</f>
        <v>완주군</v>
      </c>
      <c r="G1394" t="s">
        <v>32</v>
      </c>
      <c r="H1394" s="2" t="s">
        <v>78</v>
      </c>
      <c r="I1394" s="2">
        <v>5</v>
      </c>
      <c r="J1394" t="s">
        <v>9217</v>
      </c>
      <c r="K1394" t="s">
        <v>477</v>
      </c>
      <c r="L1394" t="s">
        <v>9218</v>
      </c>
      <c r="M1394" t="s">
        <v>9219</v>
      </c>
      <c r="N1394" t="s">
        <v>9218</v>
      </c>
      <c r="O1394" t="s">
        <v>2558</v>
      </c>
      <c r="P1394">
        <v>35.730572700000003</v>
      </c>
      <c r="Q1394">
        <v>127.05231379999999</v>
      </c>
    </row>
    <row r="1395" spans="1:17" x14ac:dyDescent="0.3">
      <c r="A1395" t="s">
        <v>9220</v>
      </c>
      <c r="B1395" t="s">
        <v>2552</v>
      </c>
      <c r="C1395" t="s">
        <v>9221</v>
      </c>
      <c r="D1395" t="s">
        <v>9222</v>
      </c>
      <c r="E1395" t="str">
        <f>IF(Sheet2!C1395="강원", "강원도", IF(Sheet2!C1395="경기", "경기도", IF(Sheet2!C1395="경남", "경상남도", IF(Sheet2!C1395="경북", "경상북도", IF(Sheet2!C1395="광주", "광주광역시", IF(Sheet2!C1395="대구", "대구광역시", IF(Sheet2!C1395="대전", "대전광역시", IF(Sheet2!C1395="부산", "부산광역시",IF(Sheet2!C1395="서울", "서울특별시",  IF(Sheet2!C1395="세종", "세종특별자치시",  IF(Sheet2!C1395="울산", "울산광역시",IF(Sheet2!C1395="인천", "인천광역시", IF(Sheet2!C1395="전남", "전라남도", IF(Sheet2!C1395="전북", "전라북도",  IF(Sheet2!C1395="제주", "제주특별자치도", IF(Sheet2!C1395="충남", "충청남도", IF(Sheet2!C1395="충북", "충청북도", Sheet2!C1395)))))))))))))))))</f>
        <v>전라북도</v>
      </c>
      <c r="F1395" t="str">
        <f>IFERROR(MID(Sheet2!B1395, FIND(" ", Sheet2!B1395) + 1, FIND(" ", Sheet2!B1395, FIND(" ", Sheet2!B1395) + 1) - FIND(" ", Sheet2!B1395) - 1), MID(Sheet2!B1395, FIND(" ", Sheet2!B1395) + 1, LEN(Sheet2!B1395) - FIND(" ", Sheet2!B1395)))</f>
        <v>완주군</v>
      </c>
      <c r="G1395" t="s">
        <v>32</v>
      </c>
      <c r="H1395" s="2" t="s">
        <v>20</v>
      </c>
      <c r="I1395" s="2">
        <v>13</v>
      </c>
      <c r="J1395" t="s">
        <v>9223</v>
      </c>
      <c r="K1395" t="s">
        <v>22</v>
      </c>
      <c r="L1395" t="s">
        <v>9224</v>
      </c>
      <c r="M1395" t="s">
        <v>9225</v>
      </c>
      <c r="N1395" t="s">
        <v>9224</v>
      </c>
      <c r="O1395" t="s">
        <v>2558</v>
      </c>
      <c r="P1395">
        <v>35.730572700000003</v>
      </c>
      <c r="Q1395">
        <v>127.05231379999999</v>
      </c>
    </row>
    <row r="1396" spans="1:17" x14ac:dyDescent="0.3">
      <c r="A1396" t="s">
        <v>9226</v>
      </c>
      <c r="B1396" t="s">
        <v>9227</v>
      </c>
      <c r="C1396" t="s">
        <v>9228</v>
      </c>
      <c r="D1396" t="s">
        <v>9229</v>
      </c>
      <c r="E1396" t="str">
        <f>IF(Sheet2!C1396="강원", "강원도", IF(Sheet2!C1396="경기", "경기도", IF(Sheet2!C1396="경남", "경상남도", IF(Sheet2!C1396="경북", "경상북도", IF(Sheet2!C1396="광주", "광주광역시", IF(Sheet2!C1396="대구", "대구광역시", IF(Sheet2!C1396="대전", "대전광역시", IF(Sheet2!C1396="부산", "부산광역시",IF(Sheet2!C1396="서울", "서울특별시",  IF(Sheet2!C1396="세종", "세종특별자치시",  IF(Sheet2!C1396="울산", "울산광역시",IF(Sheet2!C1396="인천", "인천광역시", IF(Sheet2!C1396="전남", "전라남도", IF(Sheet2!C1396="전북", "전라북도",  IF(Sheet2!C1396="제주", "제주특별자치도", IF(Sheet2!C1396="충남", "충청남도", IF(Sheet2!C1396="충북", "충청북도", Sheet2!C1396)))))))))))))))))</f>
        <v>경기도</v>
      </c>
      <c r="F1396" t="str">
        <f>IFERROR(MID(Sheet2!B1396, FIND(" ", Sheet2!B1396) + 1, FIND(" ", Sheet2!B1396, FIND(" ", Sheet2!B1396) + 1) - FIND(" ", Sheet2!B1396) - 1), MID(Sheet2!B1396, FIND(" ", Sheet2!B1396) + 1, LEN(Sheet2!B1396) - FIND(" ", Sheet2!B1396)))</f>
        <v>양주시</v>
      </c>
      <c r="G1396" t="s">
        <v>128</v>
      </c>
      <c r="H1396" s="2" t="s">
        <v>78</v>
      </c>
      <c r="I1396" s="2">
        <v>8.1999999999999993</v>
      </c>
      <c r="J1396" t="s">
        <v>9230</v>
      </c>
      <c r="K1396" t="s">
        <v>80</v>
      </c>
      <c r="L1396" t="s">
        <v>138</v>
      </c>
      <c r="M1396" t="s">
        <v>9231</v>
      </c>
      <c r="N1396" t="s">
        <v>9232</v>
      </c>
      <c r="O1396" t="s">
        <v>9233</v>
      </c>
      <c r="P1396">
        <v>37.9227718</v>
      </c>
      <c r="Q1396">
        <v>126.9974524</v>
      </c>
    </row>
    <row r="1397" spans="1:17" x14ac:dyDescent="0.3">
      <c r="A1397" t="s">
        <v>9234</v>
      </c>
      <c r="B1397" t="s">
        <v>2455</v>
      </c>
      <c r="C1397" t="s">
        <v>8859</v>
      </c>
      <c r="D1397" t="s">
        <v>9235</v>
      </c>
      <c r="E1397" t="str">
        <f>IF(Sheet2!C1397="강원", "강원도", IF(Sheet2!C1397="경기", "경기도", IF(Sheet2!C1397="경남", "경상남도", IF(Sheet2!C1397="경북", "경상북도", IF(Sheet2!C1397="광주", "광주광역시", IF(Sheet2!C1397="대구", "대구광역시", IF(Sheet2!C1397="대전", "대전광역시", IF(Sheet2!C1397="부산", "부산광역시",IF(Sheet2!C1397="서울", "서울특별시",  IF(Sheet2!C1397="세종", "세종특별자치시",  IF(Sheet2!C1397="울산", "울산광역시",IF(Sheet2!C1397="인천", "인천광역시", IF(Sheet2!C1397="전남", "전라남도", IF(Sheet2!C1397="전북", "전라북도",  IF(Sheet2!C1397="제주", "제주특별자치도", IF(Sheet2!C1397="충남", "충청남도", IF(Sheet2!C1397="충북", "충청북도", Sheet2!C1397)))))))))))))))))</f>
        <v>경상남도</v>
      </c>
      <c r="F1397" t="str">
        <f>IFERROR(MID(Sheet2!B1397, FIND(" ", Sheet2!B1397) + 1, FIND(" ", Sheet2!B1397, FIND(" ", Sheet2!B1397) + 1) - FIND(" ", Sheet2!B1397) - 1), MID(Sheet2!B1397, FIND(" ", Sheet2!B1397) + 1, LEN(Sheet2!B1397) - FIND(" ", Sheet2!B1397)))</f>
        <v>하동군</v>
      </c>
      <c r="G1397" t="s">
        <v>19</v>
      </c>
      <c r="H1397" s="2" t="s">
        <v>78</v>
      </c>
      <c r="I1397" s="2">
        <v>11</v>
      </c>
      <c r="J1397" t="s">
        <v>9236</v>
      </c>
      <c r="K1397" t="s">
        <v>80</v>
      </c>
      <c r="L1397" t="s">
        <v>9237</v>
      </c>
      <c r="M1397" t="s">
        <v>9238</v>
      </c>
      <c r="N1397" t="s">
        <v>9237</v>
      </c>
      <c r="O1397" t="s">
        <v>2460</v>
      </c>
      <c r="P1397">
        <v>35.163873100000004</v>
      </c>
      <c r="Q1397">
        <v>127.71040739999999</v>
      </c>
    </row>
    <row r="1398" spans="1:17" x14ac:dyDescent="0.3">
      <c r="A1398" t="s">
        <v>9239</v>
      </c>
      <c r="B1398" t="s">
        <v>687</v>
      </c>
      <c r="C1398" t="s">
        <v>9240</v>
      </c>
      <c r="D1398" t="s">
        <v>9241</v>
      </c>
      <c r="E1398" t="str">
        <f>IF(Sheet2!C1398="강원", "강원도", IF(Sheet2!C1398="경기", "경기도", IF(Sheet2!C1398="경남", "경상남도", IF(Sheet2!C1398="경북", "경상북도", IF(Sheet2!C1398="광주", "광주광역시", IF(Sheet2!C1398="대구", "대구광역시", IF(Sheet2!C1398="대전", "대전광역시", IF(Sheet2!C1398="부산", "부산광역시",IF(Sheet2!C1398="서울", "서울특별시",  IF(Sheet2!C1398="세종", "세종특별자치시",  IF(Sheet2!C1398="울산", "울산광역시",IF(Sheet2!C1398="인천", "인천광역시", IF(Sheet2!C1398="전남", "전라남도", IF(Sheet2!C1398="전북", "전라북도",  IF(Sheet2!C1398="제주", "제주특별자치도", IF(Sheet2!C1398="충남", "충청남도", IF(Sheet2!C1398="충북", "충청북도", Sheet2!C1398)))))))))))))))))</f>
        <v>서울특별시</v>
      </c>
      <c r="F1398" t="str">
        <f>IFERROR(MID(Sheet2!B1398, FIND(" ", Sheet2!B1398) + 1, FIND(" ", Sheet2!B1398, FIND(" ", Sheet2!B1398) + 1) - FIND(" ", Sheet2!B1398) - 1), MID(Sheet2!B1398, FIND(" ", Sheet2!B1398) + 1, LEN(Sheet2!B1398) - FIND(" ", Sheet2!B1398)))</f>
        <v>송파구</v>
      </c>
      <c r="G1398" t="s">
        <v>32</v>
      </c>
      <c r="H1398" s="2" t="s">
        <v>50</v>
      </c>
      <c r="I1398" s="2">
        <v>30.21</v>
      </c>
      <c r="J1398" t="s">
        <v>9242</v>
      </c>
      <c r="K1398" t="s">
        <v>315</v>
      </c>
      <c r="L1398" t="s">
        <v>9243</v>
      </c>
      <c r="M1398" t="s">
        <v>9244</v>
      </c>
      <c r="N1398" t="s">
        <v>9245</v>
      </c>
      <c r="O1398" t="s">
        <v>694</v>
      </c>
      <c r="P1398">
        <v>37.475961900000001</v>
      </c>
      <c r="Q1398">
        <v>127.1253897</v>
      </c>
    </row>
    <row r="1399" spans="1:17" x14ac:dyDescent="0.3">
      <c r="A1399" t="s">
        <v>9246</v>
      </c>
      <c r="B1399" t="s">
        <v>2898</v>
      </c>
      <c r="C1399" t="s">
        <v>6425</v>
      </c>
      <c r="D1399" t="s">
        <v>9247</v>
      </c>
      <c r="E1399" t="str">
        <f>IF(Sheet2!C1399="강원", "강원도", IF(Sheet2!C1399="경기", "경기도", IF(Sheet2!C1399="경남", "경상남도", IF(Sheet2!C1399="경북", "경상북도", IF(Sheet2!C1399="광주", "광주광역시", IF(Sheet2!C1399="대구", "대구광역시", IF(Sheet2!C1399="대전", "대전광역시", IF(Sheet2!C1399="부산", "부산광역시",IF(Sheet2!C1399="서울", "서울특별시",  IF(Sheet2!C1399="세종", "세종특별자치시",  IF(Sheet2!C1399="울산", "울산광역시",IF(Sheet2!C1399="인천", "인천광역시", IF(Sheet2!C1399="전남", "전라남도", IF(Sheet2!C1399="전북", "전라북도",  IF(Sheet2!C1399="제주", "제주특별자치도", IF(Sheet2!C1399="충남", "충청남도", IF(Sheet2!C1399="충북", "충청북도", Sheet2!C1399)))))))))))))))))</f>
        <v>인천광역시</v>
      </c>
      <c r="F1399" t="str">
        <f>IFERROR(MID(Sheet2!B1399, FIND(" ", Sheet2!B1399) + 1, FIND(" ", Sheet2!B1399, FIND(" ", Sheet2!B1399) + 1) - FIND(" ", Sheet2!B1399) - 1), MID(Sheet2!B1399, FIND(" ", Sheet2!B1399) + 1, LEN(Sheet2!B1399) - FIND(" ", Sheet2!B1399)))</f>
        <v>강화군</v>
      </c>
      <c r="G1399" t="s">
        <v>19</v>
      </c>
      <c r="H1399" s="2" t="s">
        <v>60</v>
      </c>
      <c r="I1399" s="2">
        <v>15</v>
      </c>
      <c r="J1399" t="s">
        <v>9248</v>
      </c>
      <c r="K1399" t="s">
        <v>80</v>
      </c>
      <c r="L1399" t="s">
        <v>138</v>
      </c>
      <c r="M1399" t="s">
        <v>9249</v>
      </c>
      <c r="N1399" t="s">
        <v>9250</v>
      </c>
      <c r="O1399" t="s">
        <v>2906</v>
      </c>
      <c r="P1399">
        <v>37.7458046</v>
      </c>
      <c r="Q1399">
        <v>126.48230940000001</v>
      </c>
    </row>
    <row r="1400" spans="1:17" x14ac:dyDescent="0.3">
      <c r="A1400" t="s">
        <v>9251</v>
      </c>
      <c r="B1400" t="s">
        <v>2898</v>
      </c>
      <c r="C1400" t="s">
        <v>9252</v>
      </c>
      <c r="D1400" t="s">
        <v>9253</v>
      </c>
      <c r="E1400" t="str">
        <f>IF(Sheet2!C1400="강원", "강원도", IF(Sheet2!C1400="경기", "경기도", IF(Sheet2!C1400="경남", "경상남도", IF(Sheet2!C1400="경북", "경상북도", IF(Sheet2!C1400="광주", "광주광역시", IF(Sheet2!C1400="대구", "대구광역시", IF(Sheet2!C1400="대전", "대전광역시", IF(Sheet2!C1400="부산", "부산광역시",IF(Sheet2!C1400="서울", "서울특별시",  IF(Sheet2!C1400="세종", "세종특별자치시",  IF(Sheet2!C1400="울산", "울산광역시",IF(Sheet2!C1400="인천", "인천광역시", IF(Sheet2!C1400="전남", "전라남도", IF(Sheet2!C1400="전북", "전라북도",  IF(Sheet2!C1400="제주", "제주특별자치도", IF(Sheet2!C1400="충남", "충청남도", IF(Sheet2!C1400="충북", "충청북도", Sheet2!C1400)))))))))))))))))</f>
        <v>인천광역시</v>
      </c>
      <c r="F1400" t="str">
        <f>IFERROR(MID(Sheet2!B1400, FIND(" ", Sheet2!B1400) + 1, FIND(" ", Sheet2!B1400, FIND(" ", Sheet2!B1400) + 1) - FIND(" ", Sheet2!B1400) - 1), MID(Sheet2!B1400, FIND(" ", Sheet2!B1400) + 1, LEN(Sheet2!B1400) - FIND(" ", Sheet2!B1400)))</f>
        <v>강화군</v>
      </c>
      <c r="G1400" t="s">
        <v>19</v>
      </c>
      <c r="H1400" s="2" t="s">
        <v>20</v>
      </c>
      <c r="I1400" s="2">
        <v>10</v>
      </c>
      <c r="J1400" t="s">
        <v>9254</v>
      </c>
      <c r="K1400" t="s">
        <v>80</v>
      </c>
      <c r="L1400" t="s">
        <v>138</v>
      </c>
      <c r="M1400" t="s">
        <v>9255</v>
      </c>
      <c r="N1400" t="s">
        <v>9256</v>
      </c>
      <c r="O1400" t="s">
        <v>2906</v>
      </c>
      <c r="P1400">
        <v>37.7458046</v>
      </c>
      <c r="Q1400">
        <v>126.48230940000001</v>
      </c>
    </row>
    <row r="1401" spans="1:17" x14ac:dyDescent="0.3">
      <c r="A1401" t="s">
        <v>9257</v>
      </c>
      <c r="B1401" t="s">
        <v>9258</v>
      </c>
      <c r="C1401" t="s">
        <v>9259</v>
      </c>
      <c r="D1401" t="s">
        <v>9260</v>
      </c>
      <c r="E1401" t="str">
        <f>IF(Sheet2!C1401="강원", "강원도", IF(Sheet2!C1401="경기", "경기도", IF(Sheet2!C1401="경남", "경상남도", IF(Sheet2!C1401="경북", "경상북도", IF(Sheet2!C1401="광주", "광주광역시", IF(Sheet2!C1401="대구", "대구광역시", IF(Sheet2!C1401="대전", "대전광역시", IF(Sheet2!C1401="부산", "부산광역시",IF(Sheet2!C1401="서울", "서울특별시",  IF(Sheet2!C1401="세종", "세종특별자치시",  IF(Sheet2!C1401="울산", "울산광역시",IF(Sheet2!C1401="인천", "인천광역시", IF(Sheet2!C1401="전남", "전라남도", IF(Sheet2!C1401="전북", "전라북도",  IF(Sheet2!C1401="제주", "제주특별자치도", IF(Sheet2!C1401="충남", "충청남도", IF(Sheet2!C1401="충북", "충청북도", Sheet2!C1401)))))))))))))))))</f>
        <v>경기도</v>
      </c>
      <c r="F1401" t="str">
        <f>IFERROR(MID(Sheet2!B1401, FIND(" ", Sheet2!B1401) + 1, FIND(" ", Sheet2!B1401, FIND(" ", Sheet2!B1401) + 1) - FIND(" ", Sheet2!B1401) - 1), MID(Sheet2!B1401, FIND(" ", Sheet2!B1401) + 1, LEN(Sheet2!B1401) - FIND(" ", Sheet2!B1401)))</f>
        <v>안성시</v>
      </c>
      <c r="G1401" t="s">
        <v>19</v>
      </c>
      <c r="H1401" s="2" t="s">
        <v>78</v>
      </c>
      <c r="I1401" s="2" t="s">
        <v>9261</v>
      </c>
      <c r="J1401" t="s">
        <v>9262</v>
      </c>
      <c r="K1401" t="s">
        <v>80</v>
      </c>
      <c r="L1401" t="s">
        <v>138</v>
      </c>
      <c r="M1401" t="s">
        <v>9263</v>
      </c>
      <c r="N1401" t="s">
        <v>138</v>
      </c>
      <c r="O1401" t="s">
        <v>9264</v>
      </c>
      <c r="P1401">
        <v>36.913705399999998</v>
      </c>
      <c r="Q1401">
        <v>127.2887459</v>
      </c>
    </row>
    <row r="1402" spans="1:17" x14ac:dyDescent="0.3">
      <c r="A1402" t="s">
        <v>9265</v>
      </c>
      <c r="B1402" t="s">
        <v>9266</v>
      </c>
      <c r="C1402" t="s">
        <v>9267</v>
      </c>
      <c r="D1402" t="s">
        <v>9268</v>
      </c>
      <c r="E1402" t="str">
        <f>IF(Sheet2!C1402="강원", "강원도", IF(Sheet2!C1402="경기", "경기도", IF(Sheet2!C1402="경남", "경상남도", IF(Sheet2!C1402="경북", "경상북도", IF(Sheet2!C1402="광주", "광주광역시", IF(Sheet2!C1402="대구", "대구광역시", IF(Sheet2!C1402="대전", "대전광역시", IF(Sheet2!C1402="부산", "부산광역시",IF(Sheet2!C1402="서울", "서울특별시",  IF(Sheet2!C1402="세종", "세종특별자치시",  IF(Sheet2!C1402="울산", "울산광역시",IF(Sheet2!C1402="인천", "인천광역시", IF(Sheet2!C1402="전남", "전라남도", IF(Sheet2!C1402="전북", "전라북도",  IF(Sheet2!C1402="제주", "제주특별자치도", IF(Sheet2!C1402="충남", "충청남도", IF(Sheet2!C1402="충북", "충청북도", Sheet2!C1402)))))))))))))))))</f>
        <v>경기도</v>
      </c>
      <c r="F1402" t="str">
        <f>IFERROR(MID(Sheet2!B1402, FIND(" ", Sheet2!B1402) + 1, FIND(" ", Sheet2!B1402, FIND(" ", Sheet2!B1402) + 1) - FIND(" ", Sheet2!B1402) - 1), MID(Sheet2!B1402, FIND(" ", Sheet2!B1402) + 1, LEN(Sheet2!B1402) - FIND(" ", Sheet2!B1402)))</f>
        <v>과천시</v>
      </c>
      <c r="G1402" t="s">
        <v>32</v>
      </c>
      <c r="H1402" s="2" t="s">
        <v>78</v>
      </c>
      <c r="I1402" s="2">
        <v>6.6</v>
      </c>
      <c r="J1402" t="s">
        <v>9269</v>
      </c>
      <c r="K1402" t="s">
        <v>80</v>
      </c>
      <c r="L1402" t="s">
        <v>9270</v>
      </c>
      <c r="M1402" t="s">
        <v>9271</v>
      </c>
      <c r="N1402" t="s">
        <v>9272</v>
      </c>
      <c r="O1402" t="s">
        <v>9273</v>
      </c>
      <c r="P1402">
        <v>37.471164899999998</v>
      </c>
      <c r="Q1402">
        <v>126.92568799999999</v>
      </c>
    </row>
    <row r="1403" spans="1:17" x14ac:dyDescent="0.3">
      <c r="A1403" t="s">
        <v>9274</v>
      </c>
      <c r="B1403" t="s">
        <v>9266</v>
      </c>
      <c r="C1403" t="s">
        <v>9275</v>
      </c>
      <c r="D1403" t="s">
        <v>9276</v>
      </c>
      <c r="E1403" t="str">
        <f>IF(Sheet2!C1403="강원", "강원도", IF(Sheet2!C1403="경기", "경기도", IF(Sheet2!C1403="경남", "경상남도", IF(Sheet2!C1403="경북", "경상북도", IF(Sheet2!C1403="광주", "광주광역시", IF(Sheet2!C1403="대구", "대구광역시", IF(Sheet2!C1403="대전", "대전광역시", IF(Sheet2!C1403="부산", "부산광역시",IF(Sheet2!C1403="서울", "서울특별시",  IF(Sheet2!C1403="세종", "세종특별자치시",  IF(Sheet2!C1403="울산", "울산광역시",IF(Sheet2!C1403="인천", "인천광역시", IF(Sheet2!C1403="전남", "전라남도", IF(Sheet2!C1403="전북", "전라북도",  IF(Sheet2!C1403="제주", "제주특별자치도", IF(Sheet2!C1403="충남", "충청남도", IF(Sheet2!C1403="충북", "충청북도", Sheet2!C1403)))))))))))))))))</f>
        <v>서울특별시</v>
      </c>
      <c r="F1403" t="str">
        <f>IFERROR(MID(Sheet2!B1403, FIND(" ", Sheet2!B1403) + 1, FIND(" ", Sheet2!B1403, FIND(" ", Sheet2!B1403) + 1) - FIND(" ", Sheet2!B1403) - 1), MID(Sheet2!B1403, FIND(" ", Sheet2!B1403) + 1, LEN(Sheet2!B1403) - FIND(" ", Sheet2!B1403)))</f>
        <v>관악구</v>
      </c>
      <c r="G1403" t="s">
        <v>32</v>
      </c>
      <c r="H1403" s="2" t="s">
        <v>60</v>
      </c>
      <c r="I1403" s="2">
        <v>15</v>
      </c>
      <c r="J1403" t="s">
        <v>9277</v>
      </c>
      <c r="K1403" t="s">
        <v>431</v>
      </c>
      <c r="L1403" t="s">
        <v>9278</v>
      </c>
      <c r="M1403" t="s">
        <v>9279</v>
      </c>
      <c r="N1403" t="s">
        <v>9280</v>
      </c>
      <c r="O1403" t="s">
        <v>9273</v>
      </c>
      <c r="P1403">
        <v>37.471164899999998</v>
      </c>
      <c r="Q1403">
        <v>126.92568799999999</v>
      </c>
    </row>
    <row r="1404" spans="1:17" x14ac:dyDescent="0.3">
      <c r="A1404" t="s">
        <v>9281</v>
      </c>
      <c r="B1404" t="s">
        <v>2898</v>
      </c>
      <c r="C1404" t="s">
        <v>9282</v>
      </c>
      <c r="D1404" t="s">
        <v>9283</v>
      </c>
      <c r="E1404" t="str">
        <f>IF(Sheet2!C1404="강원", "강원도", IF(Sheet2!C1404="경기", "경기도", IF(Sheet2!C1404="경남", "경상남도", IF(Sheet2!C1404="경북", "경상북도", IF(Sheet2!C1404="광주", "광주광역시", IF(Sheet2!C1404="대구", "대구광역시", IF(Sheet2!C1404="대전", "대전광역시", IF(Sheet2!C1404="부산", "부산광역시",IF(Sheet2!C1404="서울", "서울특별시",  IF(Sheet2!C1404="세종", "세종특별자치시",  IF(Sheet2!C1404="울산", "울산광역시",IF(Sheet2!C1404="인천", "인천광역시", IF(Sheet2!C1404="전남", "전라남도", IF(Sheet2!C1404="전북", "전라북도",  IF(Sheet2!C1404="제주", "제주특별자치도", IF(Sheet2!C1404="충남", "충청남도", IF(Sheet2!C1404="충북", "충청북도", Sheet2!C1404)))))))))))))))))</f>
        <v>인천광역시</v>
      </c>
      <c r="F1404" t="str">
        <f>IFERROR(MID(Sheet2!B1404, FIND(" ", Sheet2!B1404) + 1, FIND(" ", Sheet2!B1404, FIND(" ", Sheet2!B1404) + 1) - FIND(" ", Sheet2!B1404) - 1), MID(Sheet2!B1404, FIND(" ", Sheet2!B1404) + 1, LEN(Sheet2!B1404) - FIND(" ", Sheet2!B1404)))</f>
        <v>강화군</v>
      </c>
      <c r="G1404" t="s">
        <v>128</v>
      </c>
      <c r="H1404" s="2" t="s">
        <v>20</v>
      </c>
      <c r="I1404" s="2">
        <v>12</v>
      </c>
      <c r="J1404" t="s">
        <v>9284</v>
      </c>
      <c r="K1404" t="s">
        <v>137</v>
      </c>
      <c r="L1404" t="s">
        <v>9285</v>
      </c>
      <c r="M1404" t="s">
        <v>9286</v>
      </c>
      <c r="N1404" t="s">
        <v>9287</v>
      </c>
      <c r="O1404" t="s">
        <v>2906</v>
      </c>
      <c r="P1404">
        <v>37.7458046</v>
      </c>
      <c r="Q1404">
        <v>126.48230940000001</v>
      </c>
    </row>
    <row r="1405" spans="1:17" x14ac:dyDescent="0.3">
      <c r="A1405" t="s">
        <v>9288</v>
      </c>
      <c r="B1405" t="s">
        <v>9258</v>
      </c>
      <c r="C1405" t="s">
        <v>8997</v>
      </c>
      <c r="D1405" t="s">
        <v>9289</v>
      </c>
      <c r="E1405" t="str">
        <f>IF(Sheet2!C1405="강원", "강원도", IF(Sheet2!C1405="경기", "경기도", IF(Sheet2!C1405="경남", "경상남도", IF(Sheet2!C1405="경북", "경상북도", IF(Sheet2!C1405="광주", "광주광역시", IF(Sheet2!C1405="대구", "대구광역시", IF(Sheet2!C1405="대전", "대전광역시", IF(Sheet2!C1405="부산", "부산광역시",IF(Sheet2!C1405="서울", "서울특별시",  IF(Sheet2!C1405="세종", "세종특별자치시",  IF(Sheet2!C1405="울산", "울산광역시",IF(Sheet2!C1405="인천", "인천광역시", IF(Sheet2!C1405="전남", "전라남도", IF(Sheet2!C1405="전북", "전라북도",  IF(Sheet2!C1405="제주", "제주특별자치도", IF(Sheet2!C1405="충남", "충청남도", IF(Sheet2!C1405="충북", "충청북도", Sheet2!C1405)))))))))))))))))</f>
        <v>경기도</v>
      </c>
      <c r="F1405" t="str">
        <f>IFERROR(MID(Sheet2!B1405, FIND(" ", Sheet2!B1405) + 1, FIND(" ", Sheet2!B1405, FIND(" ", Sheet2!B1405) + 1) - FIND(" ", Sheet2!B1405) - 1), MID(Sheet2!B1405, FIND(" ", Sheet2!B1405) + 1, LEN(Sheet2!B1405) - FIND(" ", Sheet2!B1405)))</f>
        <v>안성시</v>
      </c>
      <c r="G1405" t="s">
        <v>32</v>
      </c>
      <c r="H1405" s="2" t="s">
        <v>78</v>
      </c>
      <c r="I1405" s="2">
        <v>6</v>
      </c>
      <c r="J1405" t="s">
        <v>9290</v>
      </c>
      <c r="K1405" t="s">
        <v>122</v>
      </c>
      <c r="L1405" t="s">
        <v>138</v>
      </c>
      <c r="M1405" t="s">
        <v>138</v>
      </c>
      <c r="N1405" t="s">
        <v>138</v>
      </c>
      <c r="O1405" t="s">
        <v>9264</v>
      </c>
      <c r="P1405">
        <v>36.913705399999998</v>
      </c>
      <c r="Q1405">
        <v>127.2887459</v>
      </c>
    </row>
    <row r="1406" spans="1:17" x14ac:dyDescent="0.3">
      <c r="A1406" t="s">
        <v>9291</v>
      </c>
      <c r="B1406" t="s">
        <v>9258</v>
      </c>
      <c r="C1406" t="s">
        <v>8859</v>
      </c>
      <c r="D1406" t="s">
        <v>9292</v>
      </c>
      <c r="E1406" t="str">
        <f>IF(Sheet2!C1406="강원", "강원도", IF(Sheet2!C1406="경기", "경기도", IF(Sheet2!C1406="경남", "경상남도", IF(Sheet2!C1406="경북", "경상북도", IF(Sheet2!C1406="광주", "광주광역시", IF(Sheet2!C1406="대구", "대구광역시", IF(Sheet2!C1406="대전", "대전광역시", IF(Sheet2!C1406="부산", "부산광역시",IF(Sheet2!C1406="서울", "서울특별시",  IF(Sheet2!C1406="세종", "세종특별자치시",  IF(Sheet2!C1406="울산", "울산광역시",IF(Sheet2!C1406="인천", "인천광역시", IF(Sheet2!C1406="전남", "전라남도", IF(Sheet2!C1406="전북", "전라북도",  IF(Sheet2!C1406="제주", "제주특별자치도", IF(Sheet2!C1406="충남", "충청남도", IF(Sheet2!C1406="충북", "충청북도", Sheet2!C1406)))))))))))))))))</f>
        <v>경기도</v>
      </c>
      <c r="F1406" t="str">
        <f>IFERROR(MID(Sheet2!B1406, FIND(" ", Sheet2!B1406) + 1, FIND(" ", Sheet2!B1406, FIND(" ", Sheet2!B1406) + 1) - FIND(" ", Sheet2!B1406) - 1), MID(Sheet2!B1406, FIND(" ", Sheet2!B1406) + 1, LEN(Sheet2!B1406) - FIND(" ", Sheet2!B1406)))</f>
        <v>안성시</v>
      </c>
      <c r="G1406" t="s">
        <v>32</v>
      </c>
      <c r="H1406" s="2" t="s">
        <v>78</v>
      </c>
      <c r="I1406" s="2">
        <v>7</v>
      </c>
      <c r="J1406" t="s">
        <v>9293</v>
      </c>
      <c r="K1406" t="s">
        <v>80</v>
      </c>
      <c r="L1406" t="s">
        <v>138</v>
      </c>
      <c r="M1406" t="s">
        <v>138</v>
      </c>
      <c r="N1406" t="s">
        <v>138</v>
      </c>
      <c r="O1406" t="s">
        <v>9264</v>
      </c>
      <c r="P1406">
        <v>36.913705399999998</v>
      </c>
      <c r="Q1406">
        <v>127.2887459</v>
      </c>
    </row>
    <row r="1407" spans="1:17" x14ac:dyDescent="0.3">
      <c r="A1407" t="s">
        <v>9294</v>
      </c>
      <c r="B1407" t="s">
        <v>9295</v>
      </c>
      <c r="C1407" t="s">
        <v>8997</v>
      </c>
      <c r="D1407" t="s">
        <v>9296</v>
      </c>
      <c r="E1407" t="str">
        <f>IF(Sheet2!C1407="강원", "강원도", IF(Sheet2!C1407="경기", "경기도", IF(Sheet2!C1407="경남", "경상남도", IF(Sheet2!C1407="경북", "경상북도", IF(Sheet2!C1407="광주", "광주광역시", IF(Sheet2!C1407="대구", "대구광역시", IF(Sheet2!C1407="대전", "대전광역시", IF(Sheet2!C1407="부산", "부산광역시",IF(Sheet2!C1407="서울", "서울특별시",  IF(Sheet2!C1407="세종", "세종특별자치시",  IF(Sheet2!C1407="울산", "울산광역시",IF(Sheet2!C1407="인천", "인천광역시", IF(Sheet2!C1407="전남", "전라남도", IF(Sheet2!C1407="전북", "전라북도",  IF(Sheet2!C1407="제주", "제주특별자치도", IF(Sheet2!C1407="충남", "충청남도", IF(Sheet2!C1407="충북", "충청북도", Sheet2!C1407)))))))))))))))))</f>
        <v>전라북도</v>
      </c>
      <c r="F1407" t="str">
        <f>IFERROR(MID(Sheet2!B1407, FIND(" ", Sheet2!B1407) + 1, FIND(" ", Sheet2!B1407, FIND(" ", Sheet2!B1407) + 1) - FIND(" ", Sheet2!B1407) - 1), MID(Sheet2!B1407, FIND(" ", Sheet2!B1407) + 1, LEN(Sheet2!B1407) - FIND(" ", Sheet2!B1407)))</f>
        <v>정읍시</v>
      </c>
      <c r="G1407" t="s">
        <v>32</v>
      </c>
      <c r="H1407" s="2" t="s">
        <v>33</v>
      </c>
      <c r="I1407" s="2">
        <v>3.24</v>
      </c>
      <c r="J1407" t="s">
        <v>9297</v>
      </c>
      <c r="K1407" t="s">
        <v>1576</v>
      </c>
      <c r="L1407" t="s">
        <v>138</v>
      </c>
      <c r="M1407" t="s">
        <v>138</v>
      </c>
      <c r="N1407" t="s">
        <v>138</v>
      </c>
      <c r="O1407" t="s">
        <v>9298</v>
      </c>
      <c r="P1407">
        <v>35.544379399999997</v>
      </c>
      <c r="Q1407">
        <v>127.07985050000001</v>
      </c>
    </row>
    <row r="1408" spans="1:17" x14ac:dyDescent="0.3">
      <c r="A1408" t="s">
        <v>9299</v>
      </c>
      <c r="B1408" t="s">
        <v>9295</v>
      </c>
      <c r="C1408" t="s">
        <v>8859</v>
      </c>
      <c r="D1408" t="s">
        <v>9300</v>
      </c>
      <c r="E1408" t="str">
        <f>IF(Sheet2!C1408="강원", "강원도", IF(Sheet2!C1408="경기", "경기도", IF(Sheet2!C1408="경남", "경상남도", IF(Sheet2!C1408="경북", "경상북도", IF(Sheet2!C1408="광주", "광주광역시", IF(Sheet2!C1408="대구", "대구광역시", IF(Sheet2!C1408="대전", "대전광역시", IF(Sheet2!C1408="부산", "부산광역시",IF(Sheet2!C1408="서울", "서울특별시",  IF(Sheet2!C1408="세종", "세종특별자치시",  IF(Sheet2!C1408="울산", "울산광역시",IF(Sheet2!C1408="인천", "인천광역시", IF(Sheet2!C1408="전남", "전라남도", IF(Sheet2!C1408="전북", "전라북도",  IF(Sheet2!C1408="제주", "제주특별자치도", IF(Sheet2!C1408="충남", "충청남도", IF(Sheet2!C1408="충북", "충청북도", Sheet2!C1408)))))))))))))))))</f>
        <v>전라북도</v>
      </c>
      <c r="F1408" t="str">
        <f>IFERROR(MID(Sheet2!B1408, FIND(" ", Sheet2!B1408) + 1, FIND(" ", Sheet2!B1408, FIND(" ", Sheet2!B1408) + 1) - FIND(" ", Sheet2!B1408) - 1), MID(Sheet2!B1408, FIND(" ", Sheet2!B1408) + 1, LEN(Sheet2!B1408) - FIND(" ", Sheet2!B1408)))</f>
        <v>정읍시</v>
      </c>
      <c r="G1408" t="s">
        <v>32</v>
      </c>
      <c r="H1408" s="2" t="s">
        <v>78</v>
      </c>
      <c r="I1408" s="2">
        <v>5.23</v>
      </c>
      <c r="J1408" t="s">
        <v>9301</v>
      </c>
      <c r="K1408" t="s">
        <v>1112</v>
      </c>
      <c r="L1408" t="s">
        <v>138</v>
      </c>
      <c r="M1408" t="s">
        <v>138</v>
      </c>
      <c r="N1408" t="s">
        <v>138</v>
      </c>
      <c r="O1408" t="s">
        <v>9298</v>
      </c>
      <c r="P1408">
        <v>35.544379399999997</v>
      </c>
      <c r="Q1408">
        <v>127.07985050000001</v>
      </c>
    </row>
    <row r="1409" spans="1:17" x14ac:dyDescent="0.3">
      <c r="A1409" t="s">
        <v>9302</v>
      </c>
      <c r="B1409" t="s">
        <v>9295</v>
      </c>
      <c r="C1409" t="s">
        <v>8765</v>
      </c>
      <c r="D1409" t="s">
        <v>9303</v>
      </c>
      <c r="E1409" t="str">
        <f>IF(Sheet2!C1409="강원", "강원도", IF(Sheet2!C1409="경기", "경기도", IF(Sheet2!C1409="경남", "경상남도", IF(Sheet2!C1409="경북", "경상북도", IF(Sheet2!C1409="광주", "광주광역시", IF(Sheet2!C1409="대구", "대구광역시", IF(Sheet2!C1409="대전", "대전광역시", IF(Sheet2!C1409="부산", "부산광역시",IF(Sheet2!C1409="서울", "서울특별시",  IF(Sheet2!C1409="세종", "세종특별자치시",  IF(Sheet2!C1409="울산", "울산광역시",IF(Sheet2!C1409="인천", "인천광역시", IF(Sheet2!C1409="전남", "전라남도", IF(Sheet2!C1409="전북", "전라북도",  IF(Sheet2!C1409="제주", "제주특별자치도", IF(Sheet2!C1409="충남", "충청남도", IF(Sheet2!C1409="충북", "충청북도", Sheet2!C1409)))))))))))))))))</f>
        <v>전라북도</v>
      </c>
      <c r="F1409" t="str">
        <f>IFERROR(MID(Sheet2!B1409, FIND(" ", Sheet2!B1409) + 1, FIND(" ", Sheet2!B1409, FIND(" ", Sheet2!B1409) + 1) - FIND(" ", Sheet2!B1409) - 1), MID(Sheet2!B1409, FIND(" ", Sheet2!B1409) + 1, LEN(Sheet2!B1409) - FIND(" ", Sheet2!B1409)))</f>
        <v>정읍시</v>
      </c>
      <c r="G1409" t="s">
        <v>32</v>
      </c>
      <c r="H1409" s="2" t="s">
        <v>78</v>
      </c>
      <c r="I1409" s="2">
        <v>8.6300000000000008</v>
      </c>
      <c r="J1409" t="s">
        <v>9304</v>
      </c>
      <c r="K1409" t="s">
        <v>137</v>
      </c>
      <c r="L1409" t="s">
        <v>138</v>
      </c>
      <c r="M1409" t="s">
        <v>138</v>
      </c>
      <c r="N1409" t="s">
        <v>138</v>
      </c>
      <c r="O1409" t="s">
        <v>9298</v>
      </c>
      <c r="P1409">
        <v>35.544379399999997</v>
      </c>
      <c r="Q1409">
        <v>127.07985050000001</v>
      </c>
    </row>
    <row r="1410" spans="1:17" x14ac:dyDescent="0.3">
      <c r="A1410" t="s">
        <v>9305</v>
      </c>
      <c r="B1410" t="s">
        <v>9295</v>
      </c>
      <c r="C1410" t="s">
        <v>9306</v>
      </c>
      <c r="D1410" t="s">
        <v>9307</v>
      </c>
      <c r="E1410" t="str">
        <f>IF(Sheet2!C1410="강원", "강원도", IF(Sheet2!C1410="경기", "경기도", IF(Sheet2!C1410="경남", "경상남도", IF(Sheet2!C1410="경북", "경상북도", IF(Sheet2!C1410="광주", "광주광역시", IF(Sheet2!C1410="대구", "대구광역시", IF(Sheet2!C1410="대전", "대전광역시", IF(Sheet2!C1410="부산", "부산광역시",IF(Sheet2!C1410="서울", "서울특별시",  IF(Sheet2!C1410="세종", "세종특별자치시",  IF(Sheet2!C1410="울산", "울산광역시",IF(Sheet2!C1410="인천", "인천광역시", IF(Sheet2!C1410="전남", "전라남도", IF(Sheet2!C1410="전북", "전라북도",  IF(Sheet2!C1410="제주", "제주특별자치도", IF(Sheet2!C1410="충남", "충청남도", IF(Sheet2!C1410="충북", "충청북도", Sheet2!C1410)))))))))))))))))</f>
        <v>전라북도</v>
      </c>
      <c r="F1410" t="str">
        <f>IFERROR(MID(Sheet2!B1410, FIND(" ", Sheet2!B1410) + 1, FIND(" ", Sheet2!B1410, FIND(" ", Sheet2!B1410) + 1) - FIND(" ", Sheet2!B1410) - 1), MID(Sheet2!B1410, FIND(" ", Sheet2!B1410) + 1, LEN(Sheet2!B1410) - FIND(" ", Sheet2!B1410)))</f>
        <v>정읍시</v>
      </c>
      <c r="G1410" t="s">
        <v>32</v>
      </c>
      <c r="H1410" s="2" t="s">
        <v>33</v>
      </c>
      <c r="I1410" s="2">
        <v>4.68</v>
      </c>
      <c r="J1410" t="s">
        <v>9308</v>
      </c>
      <c r="K1410" t="s">
        <v>9309</v>
      </c>
      <c r="L1410" t="s">
        <v>138</v>
      </c>
      <c r="M1410" t="s">
        <v>9310</v>
      </c>
      <c r="N1410" t="s">
        <v>138</v>
      </c>
      <c r="O1410" t="s">
        <v>9298</v>
      </c>
      <c r="P1410">
        <v>35.544379399999997</v>
      </c>
      <c r="Q1410">
        <v>127.07985050000001</v>
      </c>
    </row>
    <row r="1411" spans="1:17" x14ac:dyDescent="0.3">
      <c r="A1411" t="s">
        <v>9311</v>
      </c>
      <c r="B1411" t="s">
        <v>9295</v>
      </c>
      <c r="C1411" t="s">
        <v>9312</v>
      </c>
      <c r="D1411" t="s">
        <v>9313</v>
      </c>
      <c r="E1411" t="str">
        <f>IF(Sheet2!C1411="강원", "강원도", IF(Sheet2!C1411="경기", "경기도", IF(Sheet2!C1411="경남", "경상남도", IF(Sheet2!C1411="경북", "경상북도", IF(Sheet2!C1411="광주", "광주광역시", IF(Sheet2!C1411="대구", "대구광역시", IF(Sheet2!C1411="대전", "대전광역시", IF(Sheet2!C1411="부산", "부산광역시",IF(Sheet2!C1411="서울", "서울특별시",  IF(Sheet2!C1411="세종", "세종특별자치시",  IF(Sheet2!C1411="울산", "울산광역시",IF(Sheet2!C1411="인천", "인천광역시", IF(Sheet2!C1411="전남", "전라남도", IF(Sheet2!C1411="전북", "전라북도",  IF(Sheet2!C1411="제주", "제주특별자치도", IF(Sheet2!C1411="충남", "충청남도", IF(Sheet2!C1411="충북", "충청북도", Sheet2!C1411)))))))))))))))))</f>
        <v>전라북도</v>
      </c>
      <c r="F1411" t="str">
        <f>IFERROR(MID(Sheet2!B1411, FIND(" ", Sheet2!B1411) + 1, FIND(" ", Sheet2!B1411, FIND(" ", Sheet2!B1411) + 1) - FIND(" ", Sheet2!B1411) - 1), MID(Sheet2!B1411, FIND(" ", Sheet2!B1411) + 1, LEN(Sheet2!B1411) - FIND(" ", Sheet2!B1411)))</f>
        <v>정읍시</v>
      </c>
      <c r="G1411" t="s">
        <v>32</v>
      </c>
      <c r="H1411" s="2" t="s">
        <v>20</v>
      </c>
      <c r="I1411" s="2">
        <v>10.33</v>
      </c>
      <c r="J1411" t="s">
        <v>9314</v>
      </c>
      <c r="K1411" t="s">
        <v>9315</v>
      </c>
      <c r="L1411" t="s">
        <v>138</v>
      </c>
      <c r="M1411" t="s">
        <v>138</v>
      </c>
      <c r="N1411" t="s">
        <v>138</v>
      </c>
      <c r="O1411" t="s">
        <v>9298</v>
      </c>
      <c r="P1411">
        <v>35.544379399999997</v>
      </c>
      <c r="Q1411">
        <v>127.07985050000001</v>
      </c>
    </row>
    <row r="1412" spans="1:17" x14ac:dyDescent="0.3">
      <c r="A1412" t="s">
        <v>9316</v>
      </c>
      <c r="B1412" t="s">
        <v>9317</v>
      </c>
      <c r="C1412" t="s">
        <v>3563</v>
      </c>
      <c r="D1412" t="s">
        <v>9318</v>
      </c>
      <c r="E1412" t="str">
        <f>IF(Sheet2!C1412="강원", "강원도", IF(Sheet2!C1412="경기", "경기도", IF(Sheet2!C1412="경남", "경상남도", IF(Sheet2!C1412="경북", "경상북도", IF(Sheet2!C1412="광주", "광주광역시", IF(Sheet2!C1412="대구", "대구광역시", IF(Sheet2!C1412="대전", "대전광역시", IF(Sheet2!C1412="부산", "부산광역시",IF(Sheet2!C1412="서울", "서울특별시",  IF(Sheet2!C1412="세종", "세종특별자치시",  IF(Sheet2!C1412="울산", "울산광역시",IF(Sheet2!C1412="인천", "인천광역시", IF(Sheet2!C1412="전남", "전라남도", IF(Sheet2!C1412="전북", "전라북도",  IF(Sheet2!C1412="제주", "제주특별자치도", IF(Sheet2!C1412="충남", "충청남도", IF(Sheet2!C1412="충북", "충청북도", Sheet2!C1412)))))))))))))))))</f>
        <v>전라북도</v>
      </c>
      <c r="F1412" t="str">
        <f>IFERROR(MID(Sheet2!B1412, FIND(" ", Sheet2!B1412) + 1, FIND(" ", Sheet2!B1412, FIND(" ", Sheet2!B1412) + 1) - FIND(" ", Sheet2!B1412) - 1), MID(Sheet2!B1412, FIND(" ", Sheet2!B1412) + 1, LEN(Sheet2!B1412) - FIND(" ", Sheet2!B1412)))</f>
        <v>남원시</v>
      </c>
      <c r="G1412" t="s">
        <v>32</v>
      </c>
      <c r="H1412" s="2" t="s">
        <v>20</v>
      </c>
      <c r="I1412" s="2">
        <v>12.6</v>
      </c>
      <c r="J1412" t="s">
        <v>9319</v>
      </c>
      <c r="K1412" t="s">
        <v>393</v>
      </c>
      <c r="L1412" t="s">
        <v>9320</v>
      </c>
      <c r="M1412" t="s">
        <v>9321</v>
      </c>
      <c r="N1412" t="s">
        <v>9322</v>
      </c>
      <c r="O1412" t="s">
        <v>9323</v>
      </c>
      <c r="P1412">
        <v>35.428615299999997</v>
      </c>
      <c r="Q1412">
        <v>127.36440450000001</v>
      </c>
    </row>
    <row r="1413" spans="1:17" x14ac:dyDescent="0.3">
      <c r="A1413" t="s">
        <v>9324</v>
      </c>
      <c r="B1413" t="s">
        <v>9317</v>
      </c>
      <c r="C1413" t="s">
        <v>8392</v>
      </c>
      <c r="D1413" t="s">
        <v>9325</v>
      </c>
      <c r="E1413" t="str">
        <f>IF(Sheet2!C1413="강원", "강원도", IF(Sheet2!C1413="경기", "경기도", IF(Sheet2!C1413="경남", "경상남도", IF(Sheet2!C1413="경북", "경상북도", IF(Sheet2!C1413="광주", "광주광역시", IF(Sheet2!C1413="대구", "대구광역시", IF(Sheet2!C1413="대전", "대전광역시", IF(Sheet2!C1413="부산", "부산광역시",IF(Sheet2!C1413="서울", "서울특별시",  IF(Sheet2!C1413="세종", "세종특별자치시",  IF(Sheet2!C1413="울산", "울산광역시",IF(Sheet2!C1413="인천", "인천광역시", IF(Sheet2!C1413="전남", "전라남도", IF(Sheet2!C1413="전북", "전라북도",  IF(Sheet2!C1413="제주", "제주특별자치도", IF(Sheet2!C1413="충남", "충청남도", IF(Sheet2!C1413="충북", "충청북도", Sheet2!C1413)))))))))))))))))</f>
        <v>전라북도</v>
      </c>
      <c r="F1413" t="str">
        <f>IFERROR(MID(Sheet2!B1413, FIND(" ", Sheet2!B1413) + 1, FIND(" ", Sheet2!B1413, FIND(" ", Sheet2!B1413) + 1) - FIND(" ", Sheet2!B1413) - 1), MID(Sheet2!B1413, FIND(" ", Sheet2!B1413) + 1, LEN(Sheet2!B1413) - FIND(" ", Sheet2!B1413)))</f>
        <v>남원시</v>
      </c>
      <c r="G1413" t="s">
        <v>32</v>
      </c>
      <c r="H1413" s="2" t="s">
        <v>78</v>
      </c>
      <c r="I1413" s="2">
        <v>9</v>
      </c>
      <c r="J1413" t="s">
        <v>9326</v>
      </c>
      <c r="K1413" t="s">
        <v>80</v>
      </c>
      <c r="L1413" t="s">
        <v>9320</v>
      </c>
      <c r="M1413" t="s">
        <v>9327</v>
      </c>
      <c r="N1413" t="s">
        <v>9322</v>
      </c>
      <c r="O1413" t="s">
        <v>9323</v>
      </c>
      <c r="P1413">
        <v>35.428615299999997</v>
      </c>
      <c r="Q1413">
        <v>127.36440450000001</v>
      </c>
    </row>
    <row r="1414" spans="1:17" x14ac:dyDescent="0.3">
      <c r="A1414" t="s">
        <v>9328</v>
      </c>
      <c r="B1414" t="s">
        <v>8584</v>
      </c>
      <c r="C1414" t="s">
        <v>9329</v>
      </c>
      <c r="D1414" t="s">
        <v>9330</v>
      </c>
      <c r="E1414" t="str">
        <f>IF(Sheet2!C1414="강원", "강원도", IF(Sheet2!C1414="경기", "경기도", IF(Sheet2!C1414="경남", "경상남도", IF(Sheet2!C1414="경북", "경상북도", IF(Sheet2!C1414="광주", "광주광역시", IF(Sheet2!C1414="대구", "대구광역시", IF(Sheet2!C1414="대전", "대전광역시", IF(Sheet2!C1414="부산", "부산광역시",IF(Sheet2!C1414="서울", "서울특별시",  IF(Sheet2!C1414="세종", "세종특별자치시",  IF(Sheet2!C1414="울산", "울산광역시",IF(Sheet2!C1414="인천", "인천광역시", IF(Sheet2!C1414="전남", "전라남도", IF(Sheet2!C1414="전북", "전라북도",  IF(Sheet2!C1414="제주", "제주특별자치도", IF(Sheet2!C1414="충남", "충청남도", IF(Sheet2!C1414="충북", "충청북도", Sheet2!C1414)))))))))))))))))</f>
        <v>전라남도</v>
      </c>
      <c r="F1414" t="str">
        <f>IFERROR(MID(Sheet2!B1414, FIND(" ", Sheet2!B1414) + 1, FIND(" ", Sheet2!B1414, FIND(" ", Sheet2!B1414) + 1) - FIND(" ", Sheet2!B1414) - 1), MID(Sheet2!B1414, FIND(" ", Sheet2!B1414) + 1, LEN(Sheet2!B1414) - FIND(" ", Sheet2!B1414)))</f>
        <v>장성군</v>
      </c>
      <c r="G1414" t="s">
        <v>19</v>
      </c>
      <c r="H1414" s="2" t="s">
        <v>78</v>
      </c>
      <c r="I1414" s="2">
        <v>5.4</v>
      </c>
      <c r="J1414" t="s">
        <v>9331</v>
      </c>
      <c r="K1414" t="s">
        <v>158</v>
      </c>
      <c r="L1414" t="s">
        <v>9332</v>
      </c>
      <c r="M1414" t="s">
        <v>9333</v>
      </c>
      <c r="N1414" t="s">
        <v>9334</v>
      </c>
      <c r="O1414" t="s">
        <v>8590</v>
      </c>
      <c r="P1414">
        <v>34.935990699999998</v>
      </c>
      <c r="Q1414">
        <v>126.684271</v>
      </c>
    </row>
    <row r="1415" spans="1:17" x14ac:dyDescent="0.3">
      <c r="A1415" t="s">
        <v>9335</v>
      </c>
      <c r="B1415" t="s">
        <v>8584</v>
      </c>
      <c r="C1415" t="s">
        <v>9336</v>
      </c>
      <c r="D1415" t="s">
        <v>9337</v>
      </c>
      <c r="E1415" t="str">
        <f>IF(Sheet2!C1415="강원", "강원도", IF(Sheet2!C1415="경기", "경기도", IF(Sheet2!C1415="경남", "경상남도", IF(Sheet2!C1415="경북", "경상북도", IF(Sheet2!C1415="광주", "광주광역시", IF(Sheet2!C1415="대구", "대구광역시", IF(Sheet2!C1415="대전", "대전광역시", IF(Sheet2!C1415="부산", "부산광역시",IF(Sheet2!C1415="서울", "서울특별시",  IF(Sheet2!C1415="세종", "세종특별자치시",  IF(Sheet2!C1415="울산", "울산광역시",IF(Sheet2!C1415="인천", "인천광역시", IF(Sheet2!C1415="전남", "전라남도", IF(Sheet2!C1415="전북", "전라북도",  IF(Sheet2!C1415="제주", "제주특별자치도", IF(Sheet2!C1415="충남", "충청남도", IF(Sheet2!C1415="충북", "충청북도", Sheet2!C1415)))))))))))))))))</f>
        <v>전라남도</v>
      </c>
      <c r="F1415" t="str">
        <f>IFERROR(MID(Sheet2!B1415, FIND(" ", Sheet2!B1415) + 1, FIND(" ", Sheet2!B1415, FIND(" ", Sheet2!B1415) + 1) - FIND(" ", Sheet2!B1415) - 1), MID(Sheet2!B1415, FIND(" ", Sheet2!B1415) + 1, LEN(Sheet2!B1415) - FIND(" ", Sheet2!B1415)))</f>
        <v>장성군</v>
      </c>
      <c r="G1415" t="s">
        <v>32</v>
      </c>
      <c r="H1415" s="2" t="s">
        <v>33</v>
      </c>
      <c r="I1415" s="2">
        <v>4.8</v>
      </c>
      <c r="J1415" t="s">
        <v>9338</v>
      </c>
      <c r="K1415" t="s">
        <v>158</v>
      </c>
      <c r="L1415" t="s">
        <v>138</v>
      </c>
      <c r="M1415" t="s">
        <v>9339</v>
      </c>
      <c r="N1415" t="s">
        <v>138</v>
      </c>
      <c r="O1415" t="s">
        <v>8590</v>
      </c>
      <c r="P1415">
        <v>34.935990699999998</v>
      </c>
      <c r="Q1415">
        <v>126.684271</v>
      </c>
    </row>
    <row r="1416" spans="1:17" x14ac:dyDescent="0.3">
      <c r="A1416" t="s">
        <v>9340</v>
      </c>
      <c r="B1416" t="s">
        <v>8584</v>
      </c>
      <c r="C1416" t="s">
        <v>9341</v>
      </c>
      <c r="D1416" t="s">
        <v>9342</v>
      </c>
      <c r="E1416" t="str">
        <f>IF(Sheet2!C1416="강원", "강원도", IF(Sheet2!C1416="경기", "경기도", IF(Sheet2!C1416="경남", "경상남도", IF(Sheet2!C1416="경북", "경상북도", IF(Sheet2!C1416="광주", "광주광역시", IF(Sheet2!C1416="대구", "대구광역시", IF(Sheet2!C1416="대전", "대전광역시", IF(Sheet2!C1416="부산", "부산광역시",IF(Sheet2!C1416="서울", "서울특별시",  IF(Sheet2!C1416="세종", "세종특별자치시",  IF(Sheet2!C1416="울산", "울산광역시",IF(Sheet2!C1416="인천", "인천광역시", IF(Sheet2!C1416="전남", "전라남도", IF(Sheet2!C1416="전북", "전라북도",  IF(Sheet2!C1416="제주", "제주특별자치도", IF(Sheet2!C1416="충남", "충청남도", IF(Sheet2!C1416="충북", "충청북도", Sheet2!C1416)))))))))))))))))</f>
        <v>전라남도</v>
      </c>
      <c r="F1416" t="str">
        <f>IFERROR(MID(Sheet2!B1416, FIND(" ", Sheet2!B1416) + 1, FIND(" ", Sheet2!B1416, FIND(" ", Sheet2!B1416) + 1) - FIND(" ", Sheet2!B1416) - 1), MID(Sheet2!B1416, FIND(" ", Sheet2!B1416) + 1, LEN(Sheet2!B1416) - FIND(" ", Sheet2!B1416)))</f>
        <v>장성군</v>
      </c>
      <c r="G1416" t="s">
        <v>339</v>
      </c>
      <c r="H1416" s="2" t="s">
        <v>33</v>
      </c>
      <c r="I1416" s="2">
        <v>1.6</v>
      </c>
      <c r="J1416" t="s">
        <v>9343</v>
      </c>
      <c r="K1416" t="s">
        <v>558</v>
      </c>
      <c r="L1416" t="s">
        <v>138</v>
      </c>
      <c r="M1416" t="s">
        <v>138</v>
      </c>
      <c r="N1416" t="s">
        <v>138</v>
      </c>
      <c r="O1416" t="s">
        <v>8590</v>
      </c>
      <c r="P1416">
        <v>34.935990699999998</v>
      </c>
      <c r="Q1416">
        <v>126.684271</v>
      </c>
    </row>
    <row r="1417" spans="1:17" x14ac:dyDescent="0.3">
      <c r="A1417" t="s">
        <v>9344</v>
      </c>
      <c r="B1417" t="s">
        <v>2176</v>
      </c>
      <c r="C1417" t="s">
        <v>9345</v>
      </c>
      <c r="D1417" t="s">
        <v>9346</v>
      </c>
      <c r="E1417" t="str">
        <f>IF(Sheet2!C1417="강원", "강원도", IF(Sheet2!C1417="경기", "경기도", IF(Sheet2!C1417="경남", "경상남도", IF(Sheet2!C1417="경북", "경상북도", IF(Sheet2!C1417="광주", "광주광역시", IF(Sheet2!C1417="대구", "대구광역시", IF(Sheet2!C1417="대전", "대전광역시", IF(Sheet2!C1417="부산", "부산광역시",IF(Sheet2!C1417="서울", "서울특별시",  IF(Sheet2!C1417="세종", "세종특별자치시",  IF(Sheet2!C1417="울산", "울산광역시",IF(Sheet2!C1417="인천", "인천광역시", IF(Sheet2!C1417="전남", "전라남도", IF(Sheet2!C1417="전북", "전라북도",  IF(Sheet2!C1417="제주", "제주특별자치도", IF(Sheet2!C1417="충남", "충청남도", IF(Sheet2!C1417="충북", "충청북도", Sheet2!C1417)))))))))))))))))</f>
        <v>경기도</v>
      </c>
      <c r="F1417" t="str">
        <f>IFERROR(MID(Sheet2!B1417, FIND(" ", Sheet2!B1417) + 1, FIND(" ", Sheet2!B1417, FIND(" ", Sheet2!B1417) + 1) - FIND(" ", Sheet2!B1417) - 1), MID(Sheet2!B1417, FIND(" ", Sheet2!B1417) + 1, LEN(Sheet2!B1417) - FIND(" ", Sheet2!B1417)))</f>
        <v>양주시</v>
      </c>
      <c r="G1417" t="s">
        <v>128</v>
      </c>
      <c r="H1417" s="2" t="s">
        <v>78</v>
      </c>
      <c r="I1417" s="2">
        <v>9.1999999999999993</v>
      </c>
      <c r="J1417" t="s">
        <v>9347</v>
      </c>
      <c r="K1417" t="s">
        <v>5984</v>
      </c>
      <c r="L1417" t="s">
        <v>138</v>
      </c>
      <c r="M1417" t="s">
        <v>9348</v>
      </c>
      <c r="N1417" t="s">
        <v>9349</v>
      </c>
      <c r="O1417" t="s">
        <v>2182</v>
      </c>
      <c r="P1417">
        <v>37.818752600000003</v>
      </c>
      <c r="Q1417">
        <v>127.0566917</v>
      </c>
    </row>
    <row r="1418" spans="1:17" x14ac:dyDescent="0.3">
      <c r="A1418" t="s">
        <v>9350</v>
      </c>
      <c r="B1418" t="s">
        <v>2176</v>
      </c>
      <c r="C1418" t="s">
        <v>9351</v>
      </c>
      <c r="D1418" t="s">
        <v>9352</v>
      </c>
      <c r="E1418" t="str">
        <f>IF(Sheet2!C1418="강원", "강원도", IF(Sheet2!C1418="경기", "경기도", IF(Sheet2!C1418="경남", "경상남도", IF(Sheet2!C1418="경북", "경상북도", IF(Sheet2!C1418="광주", "광주광역시", IF(Sheet2!C1418="대구", "대구광역시", IF(Sheet2!C1418="대전", "대전광역시", IF(Sheet2!C1418="부산", "부산광역시",IF(Sheet2!C1418="서울", "서울특별시",  IF(Sheet2!C1418="세종", "세종특별자치시",  IF(Sheet2!C1418="울산", "울산광역시",IF(Sheet2!C1418="인천", "인천광역시", IF(Sheet2!C1418="전남", "전라남도", IF(Sheet2!C1418="전북", "전라북도",  IF(Sheet2!C1418="제주", "제주특별자치도", IF(Sheet2!C1418="충남", "충청남도", IF(Sheet2!C1418="충북", "충청북도", Sheet2!C1418)))))))))))))))))</f>
        <v>경기도</v>
      </c>
      <c r="F1418" t="str">
        <f>IFERROR(MID(Sheet2!B1418, FIND(" ", Sheet2!B1418) + 1, FIND(" ", Sheet2!B1418, FIND(" ", Sheet2!B1418) + 1) - FIND(" ", Sheet2!B1418) - 1), MID(Sheet2!B1418, FIND(" ", Sheet2!B1418) + 1, LEN(Sheet2!B1418) - FIND(" ", Sheet2!B1418)))</f>
        <v>양주시</v>
      </c>
      <c r="G1418" t="s">
        <v>339</v>
      </c>
      <c r="H1418" s="2" t="s">
        <v>33</v>
      </c>
      <c r="I1418" s="2">
        <v>3.7</v>
      </c>
      <c r="J1418" t="s">
        <v>9353</v>
      </c>
      <c r="K1418" t="s">
        <v>9354</v>
      </c>
      <c r="L1418" t="s">
        <v>138</v>
      </c>
      <c r="M1418" t="s">
        <v>9355</v>
      </c>
      <c r="N1418" t="s">
        <v>9349</v>
      </c>
      <c r="O1418" t="s">
        <v>2182</v>
      </c>
      <c r="P1418">
        <v>37.818752600000003</v>
      </c>
      <c r="Q1418">
        <v>127.0566917</v>
      </c>
    </row>
    <row r="1419" spans="1:17" x14ac:dyDescent="0.3">
      <c r="A1419" t="s">
        <v>9356</v>
      </c>
      <c r="B1419" t="s">
        <v>6096</v>
      </c>
      <c r="C1419" t="s">
        <v>9357</v>
      </c>
      <c r="D1419" t="s">
        <v>9358</v>
      </c>
      <c r="E1419" t="str">
        <f>IF(Sheet2!C1419="강원", "강원도", IF(Sheet2!C1419="경기", "경기도", IF(Sheet2!C1419="경남", "경상남도", IF(Sheet2!C1419="경북", "경상북도", IF(Sheet2!C1419="광주", "광주광역시", IF(Sheet2!C1419="대구", "대구광역시", IF(Sheet2!C1419="대전", "대전광역시", IF(Sheet2!C1419="부산", "부산광역시",IF(Sheet2!C1419="서울", "서울특별시",  IF(Sheet2!C1419="세종", "세종특별자치시",  IF(Sheet2!C1419="울산", "울산광역시",IF(Sheet2!C1419="인천", "인천광역시", IF(Sheet2!C1419="전남", "전라남도", IF(Sheet2!C1419="전북", "전라북도",  IF(Sheet2!C1419="제주", "제주특별자치도", IF(Sheet2!C1419="충남", "충청남도", IF(Sheet2!C1419="충북", "충청북도", Sheet2!C1419)))))))))))))))))</f>
        <v>경상남도</v>
      </c>
      <c r="F1419" t="str">
        <f>IFERROR(MID(Sheet2!B1419, FIND(" ", Sheet2!B1419) + 1, FIND(" ", Sheet2!B1419, FIND(" ", Sheet2!B1419) + 1) - FIND(" ", Sheet2!B1419) - 1), MID(Sheet2!B1419, FIND(" ", Sheet2!B1419) + 1, LEN(Sheet2!B1419) - FIND(" ", Sheet2!B1419)))</f>
        <v>창원시</v>
      </c>
      <c r="G1419" t="s">
        <v>32</v>
      </c>
      <c r="H1419" s="2" t="s">
        <v>78</v>
      </c>
      <c r="I1419" s="2">
        <v>7.1</v>
      </c>
      <c r="J1419" t="s">
        <v>6100</v>
      </c>
      <c r="K1419" t="s">
        <v>9359</v>
      </c>
      <c r="L1419" t="s">
        <v>138</v>
      </c>
      <c r="M1419" t="s">
        <v>9360</v>
      </c>
      <c r="N1419" t="s">
        <v>9361</v>
      </c>
      <c r="O1419" t="s">
        <v>6103</v>
      </c>
      <c r="P1419">
        <v>35.058569800000001</v>
      </c>
      <c r="Q1419">
        <v>128.5509242</v>
      </c>
    </row>
    <row r="1420" spans="1:17" x14ac:dyDescent="0.3">
      <c r="A1420" t="s">
        <v>9362</v>
      </c>
      <c r="B1420" t="s">
        <v>6096</v>
      </c>
      <c r="C1420" t="s">
        <v>9363</v>
      </c>
      <c r="D1420" t="s">
        <v>9364</v>
      </c>
      <c r="E1420" t="str">
        <f>IF(Sheet2!C1420="강원", "강원도", IF(Sheet2!C1420="경기", "경기도", IF(Sheet2!C1420="경남", "경상남도", IF(Sheet2!C1420="경북", "경상북도", IF(Sheet2!C1420="광주", "광주광역시", IF(Sheet2!C1420="대구", "대구광역시", IF(Sheet2!C1420="대전", "대전광역시", IF(Sheet2!C1420="부산", "부산광역시",IF(Sheet2!C1420="서울", "서울특별시",  IF(Sheet2!C1420="세종", "세종특별자치시",  IF(Sheet2!C1420="울산", "울산광역시",IF(Sheet2!C1420="인천", "인천광역시", IF(Sheet2!C1420="전남", "전라남도", IF(Sheet2!C1420="전북", "전라북도",  IF(Sheet2!C1420="제주", "제주특별자치도", IF(Sheet2!C1420="충남", "충청남도", IF(Sheet2!C1420="충북", "충청북도", Sheet2!C1420)))))))))))))))))</f>
        <v>경상남도</v>
      </c>
      <c r="F1420" t="str">
        <f>IFERROR(MID(Sheet2!B1420, FIND(" ", Sheet2!B1420) + 1, FIND(" ", Sheet2!B1420, FIND(" ", Sheet2!B1420) + 1) - FIND(" ", Sheet2!B1420) - 1), MID(Sheet2!B1420, FIND(" ", Sheet2!B1420) + 1, LEN(Sheet2!B1420) - FIND(" ", Sheet2!B1420)))</f>
        <v>창원시</v>
      </c>
      <c r="G1420" t="s">
        <v>32</v>
      </c>
      <c r="H1420" s="2" t="s">
        <v>33</v>
      </c>
      <c r="I1420" s="2">
        <v>4.4000000000000004</v>
      </c>
      <c r="J1420" t="s">
        <v>6100</v>
      </c>
      <c r="K1420" t="s">
        <v>148</v>
      </c>
      <c r="L1420" t="s">
        <v>138</v>
      </c>
      <c r="M1420" t="s">
        <v>138</v>
      </c>
      <c r="N1420" t="s">
        <v>9365</v>
      </c>
      <c r="O1420" t="s">
        <v>6103</v>
      </c>
      <c r="P1420">
        <v>35.058569800000001</v>
      </c>
      <c r="Q1420">
        <v>128.5509242</v>
      </c>
    </row>
    <row r="1421" spans="1:17" x14ac:dyDescent="0.3">
      <c r="A1421" t="s">
        <v>9366</v>
      </c>
      <c r="B1421" t="s">
        <v>6096</v>
      </c>
      <c r="C1421" t="s">
        <v>9367</v>
      </c>
      <c r="D1421" t="s">
        <v>9368</v>
      </c>
      <c r="E1421" t="str">
        <f>IF(Sheet2!C1421="강원", "강원도", IF(Sheet2!C1421="경기", "경기도", IF(Sheet2!C1421="경남", "경상남도", IF(Sheet2!C1421="경북", "경상북도", IF(Sheet2!C1421="광주", "광주광역시", IF(Sheet2!C1421="대구", "대구광역시", IF(Sheet2!C1421="대전", "대전광역시", IF(Sheet2!C1421="부산", "부산광역시",IF(Sheet2!C1421="서울", "서울특별시",  IF(Sheet2!C1421="세종", "세종특별자치시",  IF(Sheet2!C1421="울산", "울산광역시",IF(Sheet2!C1421="인천", "인천광역시", IF(Sheet2!C1421="전남", "전라남도", IF(Sheet2!C1421="전북", "전라북도",  IF(Sheet2!C1421="제주", "제주특별자치도", IF(Sheet2!C1421="충남", "충청남도", IF(Sheet2!C1421="충북", "충청북도", Sheet2!C1421)))))))))))))))))</f>
        <v>경상남도</v>
      </c>
      <c r="F1421" t="str">
        <f>IFERROR(MID(Sheet2!B1421, FIND(" ", Sheet2!B1421) + 1, FIND(" ", Sheet2!B1421, FIND(" ", Sheet2!B1421) + 1) - FIND(" ", Sheet2!B1421) - 1), MID(Sheet2!B1421, FIND(" ", Sheet2!B1421) + 1, LEN(Sheet2!B1421) - FIND(" ", Sheet2!B1421)))</f>
        <v>창원시</v>
      </c>
      <c r="G1421" t="s">
        <v>128</v>
      </c>
      <c r="H1421" s="2" t="s">
        <v>20</v>
      </c>
      <c r="I1421" s="2">
        <v>12.6</v>
      </c>
      <c r="J1421" t="s">
        <v>6100</v>
      </c>
      <c r="K1421" t="s">
        <v>9370</v>
      </c>
      <c r="L1421" t="s">
        <v>9371</v>
      </c>
      <c r="M1421" t="s">
        <v>138</v>
      </c>
      <c r="N1421" t="s">
        <v>138</v>
      </c>
      <c r="O1421" t="s">
        <v>6103</v>
      </c>
      <c r="P1421">
        <v>35.058569800000001</v>
      </c>
      <c r="Q1421">
        <v>128.5509242</v>
      </c>
    </row>
    <row r="1422" spans="1:17" x14ac:dyDescent="0.3">
      <c r="A1422" t="s">
        <v>9372</v>
      </c>
      <c r="B1422" t="s">
        <v>6096</v>
      </c>
      <c r="C1422" t="s">
        <v>9373</v>
      </c>
      <c r="D1422" t="s">
        <v>9374</v>
      </c>
      <c r="E1422" t="str">
        <f>IF(Sheet2!C1422="강원", "강원도", IF(Sheet2!C1422="경기", "경기도", IF(Sheet2!C1422="경남", "경상남도", IF(Sheet2!C1422="경북", "경상북도", IF(Sheet2!C1422="광주", "광주광역시", IF(Sheet2!C1422="대구", "대구광역시", IF(Sheet2!C1422="대전", "대전광역시", IF(Sheet2!C1422="부산", "부산광역시",IF(Sheet2!C1422="서울", "서울특별시",  IF(Sheet2!C1422="세종", "세종특별자치시",  IF(Sheet2!C1422="울산", "울산광역시",IF(Sheet2!C1422="인천", "인천광역시", IF(Sheet2!C1422="전남", "전라남도", IF(Sheet2!C1422="전북", "전라북도",  IF(Sheet2!C1422="제주", "제주특별자치도", IF(Sheet2!C1422="충남", "충청남도", IF(Sheet2!C1422="충북", "충청북도", Sheet2!C1422)))))))))))))))))</f>
        <v>경상남도</v>
      </c>
      <c r="F1422" t="str">
        <f>IFERROR(MID(Sheet2!B1422, FIND(" ", Sheet2!B1422) + 1, FIND(" ", Sheet2!B1422, FIND(" ", Sheet2!B1422) + 1) - FIND(" ", Sheet2!B1422) - 1), MID(Sheet2!B1422, FIND(" ", Sheet2!B1422) + 1, LEN(Sheet2!B1422) - FIND(" ", Sheet2!B1422)))</f>
        <v>창원시</v>
      </c>
      <c r="G1422" t="s">
        <v>128</v>
      </c>
      <c r="H1422" s="2" t="s">
        <v>20</v>
      </c>
      <c r="I1422" s="2">
        <v>10.5</v>
      </c>
      <c r="J1422" t="s">
        <v>6100</v>
      </c>
      <c r="K1422" t="s">
        <v>401</v>
      </c>
      <c r="L1422" t="s">
        <v>9371</v>
      </c>
      <c r="M1422" t="s">
        <v>9375</v>
      </c>
      <c r="N1422" t="s">
        <v>138</v>
      </c>
      <c r="O1422" t="s">
        <v>6103</v>
      </c>
      <c r="P1422">
        <v>35.058569800000001</v>
      </c>
      <c r="Q1422">
        <v>128.5509242</v>
      </c>
    </row>
    <row r="1423" spans="1:17" x14ac:dyDescent="0.3">
      <c r="A1423" t="s">
        <v>9376</v>
      </c>
      <c r="B1423" t="s">
        <v>6096</v>
      </c>
      <c r="C1423" t="s">
        <v>9377</v>
      </c>
      <c r="D1423" t="s">
        <v>9378</v>
      </c>
      <c r="E1423" t="str">
        <f>IF(Sheet2!C1423="강원", "강원도", IF(Sheet2!C1423="경기", "경기도", IF(Sheet2!C1423="경남", "경상남도", IF(Sheet2!C1423="경북", "경상북도", IF(Sheet2!C1423="광주", "광주광역시", IF(Sheet2!C1423="대구", "대구광역시", IF(Sheet2!C1423="대전", "대전광역시", IF(Sheet2!C1423="부산", "부산광역시",IF(Sheet2!C1423="서울", "서울특별시",  IF(Sheet2!C1423="세종", "세종특별자치시",  IF(Sheet2!C1423="울산", "울산광역시",IF(Sheet2!C1423="인천", "인천광역시", IF(Sheet2!C1423="전남", "전라남도", IF(Sheet2!C1423="전북", "전라북도",  IF(Sheet2!C1423="제주", "제주특별자치도", IF(Sheet2!C1423="충남", "충청남도", IF(Sheet2!C1423="충북", "충청북도", Sheet2!C1423)))))))))))))))))</f>
        <v>경상남도</v>
      </c>
      <c r="F1423" t="str">
        <f>IFERROR(MID(Sheet2!B1423, FIND(" ", Sheet2!B1423) + 1, FIND(" ", Sheet2!B1423, FIND(" ", Sheet2!B1423) + 1) - FIND(" ", Sheet2!B1423) - 1), MID(Sheet2!B1423, FIND(" ", Sheet2!B1423) + 1, LEN(Sheet2!B1423) - FIND(" ", Sheet2!B1423)))</f>
        <v>창원시</v>
      </c>
      <c r="G1423" t="s">
        <v>19</v>
      </c>
      <c r="H1423" s="2" t="s">
        <v>33</v>
      </c>
      <c r="I1423" s="2">
        <v>4</v>
      </c>
      <c r="J1423" t="s">
        <v>9379</v>
      </c>
      <c r="K1423" t="s">
        <v>1576</v>
      </c>
      <c r="L1423" t="s">
        <v>138</v>
      </c>
      <c r="M1423" t="s">
        <v>9380</v>
      </c>
      <c r="N1423" t="s">
        <v>9381</v>
      </c>
      <c r="O1423" t="s">
        <v>6103</v>
      </c>
      <c r="P1423">
        <v>35.058569800000001</v>
      </c>
      <c r="Q1423">
        <v>128.5509242</v>
      </c>
    </row>
    <row r="1424" spans="1:17" x14ac:dyDescent="0.3">
      <c r="A1424" t="s">
        <v>9382</v>
      </c>
      <c r="B1424" t="s">
        <v>6096</v>
      </c>
      <c r="C1424" t="s">
        <v>9383</v>
      </c>
      <c r="D1424" t="s">
        <v>9384</v>
      </c>
      <c r="E1424" t="str">
        <f>IF(Sheet2!C1424="강원", "강원도", IF(Sheet2!C1424="경기", "경기도", IF(Sheet2!C1424="경남", "경상남도", IF(Sheet2!C1424="경북", "경상북도", IF(Sheet2!C1424="광주", "광주광역시", IF(Sheet2!C1424="대구", "대구광역시", IF(Sheet2!C1424="대전", "대전광역시", IF(Sheet2!C1424="부산", "부산광역시",IF(Sheet2!C1424="서울", "서울특별시",  IF(Sheet2!C1424="세종", "세종특별자치시",  IF(Sheet2!C1424="울산", "울산광역시",IF(Sheet2!C1424="인천", "인천광역시", IF(Sheet2!C1424="전남", "전라남도", IF(Sheet2!C1424="전북", "전라북도",  IF(Sheet2!C1424="제주", "제주특별자치도", IF(Sheet2!C1424="충남", "충청남도", IF(Sheet2!C1424="충북", "충청북도", Sheet2!C1424)))))))))))))))))</f>
        <v>경상남도</v>
      </c>
      <c r="F1424" t="str">
        <f>IFERROR(MID(Sheet2!B1424, FIND(" ", Sheet2!B1424) + 1, FIND(" ", Sheet2!B1424, FIND(" ", Sheet2!B1424) + 1) - FIND(" ", Sheet2!B1424) - 1), MID(Sheet2!B1424, FIND(" ", Sheet2!B1424) + 1, LEN(Sheet2!B1424) - FIND(" ", Sheet2!B1424)))</f>
        <v>창원시</v>
      </c>
      <c r="G1424" t="s">
        <v>32</v>
      </c>
      <c r="H1424" s="2" t="s">
        <v>20</v>
      </c>
      <c r="I1424" s="2">
        <v>10</v>
      </c>
      <c r="J1424" t="s">
        <v>9379</v>
      </c>
      <c r="K1424" t="s">
        <v>62</v>
      </c>
      <c r="L1424" t="s">
        <v>138</v>
      </c>
      <c r="M1424" t="s">
        <v>9385</v>
      </c>
      <c r="N1424" t="s">
        <v>9381</v>
      </c>
      <c r="O1424" t="s">
        <v>6103</v>
      </c>
      <c r="P1424">
        <v>35.058569800000001</v>
      </c>
      <c r="Q1424">
        <v>128.5509242</v>
      </c>
    </row>
    <row r="1425" spans="1:17" x14ac:dyDescent="0.3">
      <c r="A1425" t="s">
        <v>9386</v>
      </c>
      <c r="B1425" t="s">
        <v>6096</v>
      </c>
      <c r="C1425" t="s">
        <v>9387</v>
      </c>
      <c r="D1425" t="s">
        <v>9388</v>
      </c>
      <c r="E1425" t="str">
        <f>IF(Sheet2!C1425="강원", "강원도", IF(Sheet2!C1425="경기", "경기도", IF(Sheet2!C1425="경남", "경상남도", IF(Sheet2!C1425="경북", "경상북도", IF(Sheet2!C1425="광주", "광주광역시", IF(Sheet2!C1425="대구", "대구광역시", IF(Sheet2!C1425="대전", "대전광역시", IF(Sheet2!C1425="부산", "부산광역시",IF(Sheet2!C1425="서울", "서울특별시",  IF(Sheet2!C1425="세종", "세종특별자치시",  IF(Sheet2!C1425="울산", "울산광역시",IF(Sheet2!C1425="인천", "인천광역시", IF(Sheet2!C1425="전남", "전라남도", IF(Sheet2!C1425="전북", "전라북도",  IF(Sheet2!C1425="제주", "제주특별자치도", IF(Sheet2!C1425="충남", "충청남도", IF(Sheet2!C1425="충북", "충청북도", Sheet2!C1425)))))))))))))))))</f>
        <v>경상남도</v>
      </c>
      <c r="F1425" t="str">
        <f>IFERROR(MID(Sheet2!B1425, FIND(" ", Sheet2!B1425) + 1, FIND(" ", Sheet2!B1425, FIND(" ", Sheet2!B1425) + 1) - FIND(" ", Sheet2!B1425) - 1), MID(Sheet2!B1425, FIND(" ", Sheet2!B1425) + 1, LEN(Sheet2!B1425) - FIND(" ", Sheet2!B1425)))</f>
        <v>창원시</v>
      </c>
      <c r="G1425" t="s">
        <v>32</v>
      </c>
      <c r="H1425" s="2" t="s">
        <v>78</v>
      </c>
      <c r="I1425" s="2">
        <v>5.6</v>
      </c>
      <c r="J1425" t="s">
        <v>9379</v>
      </c>
      <c r="K1425" t="s">
        <v>1689</v>
      </c>
      <c r="L1425" t="s">
        <v>138</v>
      </c>
      <c r="M1425" t="s">
        <v>9389</v>
      </c>
      <c r="N1425" t="s">
        <v>138</v>
      </c>
      <c r="O1425" t="s">
        <v>6103</v>
      </c>
      <c r="P1425">
        <v>35.058569800000001</v>
      </c>
      <c r="Q1425">
        <v>128.5509242</v>
      </c>
    </row>
    <row r="1426" spans="1:17" x14ac:dyDescent="0.3">
      <c r="A1426" t="s">
        <v>9390</v>
      </c>
      <c r="B1426" t="s">
        <v>6096</v>
      </c>
      <c r="C1426" t="s">
        <v>9391</v>
      </c>
      <c r="D1426" t="s">
        <v>9392</v>
      </c>
      <c r="E1426" t="str">
        <f>IF(Sheet2!C1426="강원", "강원도", IF(Sheet2!C1426="경기", "경기도", IF(Sheet2!C1426="경남", "경상남도", IF(Sheet2!C1426="경북", "경상북도", IF(Sheet2!C1426="광주", "광주광역시", IF(Sheet2!C1426="대구", "대구광역시", IF(Sheet2!C1426="대전", "대전광역시", IF(Sheet2!C1426="부산", "부산광역시",IF(Sheet2!C1426="서울", "서울특별시",  IF(Sheet2!C1426="세종", "세종특별자치시",  IF(Sheet2!C1426="울산", "울산광역시",IF(Sheet2!C1426="인천", "인천광역시", IF(Sheet2!C1426="전남", "전라남도", IF(Sheet2!C1426="전북", "전라북도",  IF(Sheet2!C1426="제주", "제주특별자치도", IF(Sheet2!C1426="충남", "충청남도", IF(Sheet2!C1426="충북", "충청북도", Sheet2!C1426)))))))))))))))))</f>
        <v>경상남도</v>
      </c>
      <c r="F1426" t="str">
        <f>IFERROR(MID(Sheet2!B1426, FIND(" ", Sheet2!B1426) + 1, FIND(" ", Sheet2!B1426, FIND(" ", Sheet2!B1426) + 1) - FIND(" ", Sheet2!B1426) - 1), MID(Sheet2!B1426, FIND(" ", Sheet2!B1426) + 1, LEN(Sheet2!B1426) - FIND(" ", Sheet2!B1426)))</f>
        <v>창원시</v>
      </c>
      <c r="G1426" t="s">
        <v>32</v>
      </c>
      <c r="H1426" s="2" t="s">
        <v>78</v>
      </c>
      <c r="I1426" s="2">
        <v>7.8</v>
      </c>
      <c r="J1426" t="s">
        <v>9379</v>
      </c>
      <c r="K1426" t="s">
        <v>373</v>
      </c>
      <c r="L1426" t="s">
        <v>729</v>
      </c>
      <c r="M1426" t="s">
        <v>138</v>
      </c>
      <c r="N1426" t="s">
        <v>138</v>
      </c>
      <c r="O1426" t="s">
        <v>6103</v>
      </c>
      <c r="P1426">
        <v>35.058569800000001</v>
      </c>
      <c r="Q1426">
        <v>128.5509242</v>
      </c>
    </row>
    <row r="1427" spans="1:17" x14ac:dyDescent="0.3">
      <c r="A1427" t="s">
        <v>9393</v>
      </c>
      <c r="B1427" t="s">
        <v>6096</v>
      </c>
      <c r="C1427" t="s">
        <v>9394</v>
      </c>
      <c r="D1427" t="s">
        <v>9395</v>
      </c>
      <c r="E1427" t="str">
        <f>IF(Sheet2!C1427="강원", "강원도", IF(Sheet2!C1427="경기", "경기도", IF(Sheet2!C1427="경남", "경상남도", IF(Sheet2!C1427="경북", "경상북도", IF(Sheet2!C1427="광주", "광주광역시", IF(Sheet2!C1427="대구", "대구광역시", IF(Sheet2!C1427="대전", "대전광역시", IF(Sheet2!C1427="부산", "부산광역시",IF(Sheet2!C1427="서울", "서울특별시",  IF(Sheet2!C1427="세종", "세종특별자치시",  IF(Sheet2!C1427="울산", "울산광역시",IF(Sheet2!C1427="인천", "인천광역시", IF(Sheet2!C1427="전남", "전라남도", IF(Sheet2!C1427="전북", "전라북도",  IF(Sheet2!C1427="제주", "제주특별자치도", IF(Sheet2!C1427="충남", "충청남도", IF(Sheet2!C1427="충북", "충청북도", Sheet2!C1427)))))))))))))))))</f>
        <v>경상남도</v>
      </c>
      <c r="F1427" t="str">
        <f>IFERROR(MID(Sheet2!B1427, FIND(" ", Sheet2!B1427) + 1, FIND(" ", Sheet2!B1427, FIND(" ", Sheet2!B1427) + 1) - FIND(" ", Sheet2!B1427) - 1), MID(Sheet2!B1427, FIND(" ", Sheet2!B1427) + 1, LEN(Sheet2!B1427) - FIND(" ", Sheet2!B1427)))</f>
        <v>창원시</v>
      </c>
      <c r="G1427" t="s">
        <v>32</v>
      </c>
      <c r="H1427" s="2" t="s">
        <v>78</v>
      </c>
      <c r="I1427" s="2">
        <v>8.1</v>
      </c>
      <c r="J1427" t="s">
        <v>9396</v>
      </c>
      <c r="K1427" t="s">
        <v>373</v>
      </c>
      <c r="L1427" t="s">
        <v>9397</v>
      </c>
      <c r="M1427" t="s">
        <v>9398</v>
      </c>
      <c r="N1427" t="s">
        <v>138</v>
      </c>
      <c r="O1427" t="s">
        <v>6103</v>
      </c>
      <c r="P1427">
        <v>35.058569800000001</v>
      </c>
      <c r="Q1427">
        <v>128.5509242</v>
      </c>
    </row>
    <row r="1428" spans="1:17" x14ac:dyDescent="0.3">
      <c r="A1428" t="s">
        <v>9399</v>
      </c>
      <c r="B1428" t="s">
        <v>6096</v>
      </c>
      <c r="C1428" t="s">
        <v>9400</v>
      </c>
      <c r="D1428" t="s">
        <v>9401</v>
      </c>
      <c r="E1428" t="str">
        <f>IF(Sheet2!C1428="강원", "강원도", IF(Sheet2!C1428="경기", "경기도", IF(Sheet2!C1428="경남", "경상남도", IF(Sheet2!C1428="경북", "경상북도", IF(Sheet2!C1428="광주", "광주광역시", IF(Sheet2!C1428="대구", "대구광역시", IF(Sheet2!C1428="대전", "대전광역시", IF(Sheet2!C1428="부산", "부산광역시",IF(Sheet2!C1428="서울", "서울특별시",  IF(Sheet2!C1428="세종", "세종특별자치시",  IF(Sheet2!C1428="울산", "울산광역시",IF(Sheet2!C1428="인천", "인천광역시", IF(Sheet2!C1428="전남", "전라남도", IF(Sheet2!C1428="전북", "전라북도",  IF(Sheet2!C1428="제주", "제주특별자치도", IF(Sheet2!C1428="충남", "충청남도", IF(Sheet2!C1428="충북", "충청북도", Sheet2!C1428)))))))))))))))))</f>
        <v>경상남도</v>
      </c>
      <c r="F1428" t="str">
        <f>IFERROR(MID(Sheet2!B1428, FIND(" ", Sheet2!B1428) + 1, FIND(" ", Sheet2!B1428, FIND(" ", Sheet2!B1428) + 1) - FIND(" ", Sheet2!B1428) - 1), MID(Sheet2!B1428, FIND(" ", Sheet2!B1428) + 1, LEN(Sheet2!B1428) - FIND(" ", Sheet2!B1428)))</f>
        <v>창원시</v>
      </c>
      <c r="G1428" t="s">
        <v>32</v>
      </c>
      <c r="H1428" s="2" t="s">
        <v>20</v>
      </c>
      <c r="I1428" s="2">
        <v>12.9</v>
      </c>
      <c r="J1428" t="s">
        <v>9396</v>
      </c>
      <c r="K1428" t="s">
        <v>361</v>
      </c>
      <c r="L1428" t="s">
        <v>9397</v>
      </c>
      <c r="M1428" t="s">
        <v>9398</v>
      </c>
      <c r="N1428" t="s">
        <v>138</v>
      </c>
      <c r="O1428" t="s">
        <v>6103</v>
      </c>
      <c r="P1428">
        <v>35.058569800000001</v>
      </c>
      <c r="Q1428">
        <v>128.5509242</v>
      </c>
    </row>
    <row r="1429" spans="1:17" x14ac:dyDescent="0.3">
      <c r="A1429" t="s">
        <v>9402</v>
      </c>
      <c r="B1429" t="s">
        <v>9403</v>
      </c>
      <c r="C1429" t="s">
        <v>9404</v>
      </c>
      <c r="D1429" t="s">
        <v>9405</v>
      </c>
      <c r="E1429" t="str">
        <f>IF(Sheet2!C1429="강원", "강원도", IF(Sheet2!C1429="경기", "경기도", IF(Sheet2!C1429="경남", "경상남도", IF(Sheet2!C1429="경북", "경상북도", IF(Sheet2!C1429="광주", "광주광역시", IF(Sheet2!C1429="대구", "대구광역시", IF(Sheet2!C1429="대전", "대전광역시", IF(Sheet2!C1429="부산", "부산광역시",IF(Sheet2!C1429="서울", "서울특별시",  IF(Sheet2!C1429="세종", "세종특별자치시",  IF(Sheet2!C1429="울산", "울산광역시",IF(Sheet2!C1429="인천", "인천광역시", IF(Sheet2!C1429="전남", "전라남도", IF(Sheet2!C1429="전북", "전라북도",  IF(Sheet2!C1429="제주", "제주특별자치도", IF(Sheet2!C1429="충남", "충청남도", IF(Sheet2!C1429="충북", "충청북도", Sheet2!C1429)))))))))))))))))</f>
        <v>전라북도</v>
      </c>
      <c r="F1429" t="str">
        <f>IFERROR(MID(Sheet2!B1429, FIND(" ", Sheet2!B1429) + 1, FIND(" ", Sheet2!B1429, FIND(" ", Sheet2!B1429) + 1) - FIND(" ", Sheet2!B1429) - 1), MID(Sheet2!B1429, FIND(" ", Sheet2!B1429) + 1, LEN(Sheet2!B1429) - FIND(" ", Sheet2!B1429)))</f>
        <v>익산시</v>
      </c>
      <c r="G1429" t="s">
        <v>19</v>
      </c>
      <c r="H1429" s="2" t="s">
        <v>60</v>
      </c>
      <c r="I1429" s="2">
        <v>18.399999999999999</v>
      </c>
      <c r="J1429" t="s">
        <v>9406</v>
      </c>
      <c r="K1429" t="s">
        <v>9407</v>
      </c>
      <c r="L1429" t="s">
        <v>9408</v>
      </c>
      <c r="M1429" t="s">
        <v>9409</v>
      </c>
      <c r="N1429" t="s">
        <v>9410</v>
      </c>
      <c r="O1429" t="s">
        <v>9411</v>
      </c>
      <c r="P1429">
        <v>36.130421300000002</v>
      </c>
      <c r="Q1429">
        <v>126.92543910000001</v>
      </c>
    </row>
    <row r="1430" spans="1:17" x14ac:dyDescent="0.3">
      <c r="A1430" t="s">
        <v>9412</v>
      </c>
      <c r="B1430" t="s">
        <v>4208</v>
      </c>
      <c r="C1430" t="s">
        <v>1553</v>
      </c>
      <c r="D1430" t="s">
        <v>9413</v>
      </c>
      <c r="E1430" t="str">
        <f>IF(Sheet2!C1430="강원", "강원도", IF(Sheet2!C1430="경기", "경기도", IF(Sheet2!C1430="경남", "경상남도", IF(Sheet2!C1430="경북", "경상북도", IF(Sheet2!C1430="광주", "광주광역시", IF(Sheet2!C1430="대구", "대구광역시", IF(Sheet2!C1430="대전", "대전광역시", IF(Sheet2!C1430="부산", "부산광역시",IF(Sheet2!C1430="서울", "서울특별시",  IF(Sheet2!C1430="세종", "세종특별자치시",  IF(Sheet2!C1430="울산", "울산광역시",IF(Sheet2!C1430="인천", "인천광역시", IF(Sheet2!C1430="전남", "전라남도", IF(Sheet2!C1430="전북", "전라북도",  IF(Sheet2!C1430="제주", "제주특별자치도", IF(Sheet2!C1430="충남", "충청남도", IF(Sheet2!C1430="충북", "충청북도", Sheet2!C1430)))))))))))))))))</f>
        <v>광주광역시</v>
      </c>
      <c r="F1430" t="str">
        <f>IFERROR(MID(Sheet2!B1430, FIND(" ", Sheet2!B1430) + 1, FIND(" ", Sheet2!B1430, FIND(" ", Sheet2!B1430) + 1) - FIND(" ", Sheet2!B1430) - 1), MID(Sheet2!B1430, FIND(" ", Sheet2!B1430) + 1, LEN(Sheet2!B1430) - FIND(" ", Sheet2!B1430)))</f>
        <v>광산구</v>
      </c>
      <c r="G1430" t="s">
        <v>19</v>
      </c>
      <c r="H1430" s="2" t="s">
        <v>60</v>
      </c>
      <c r="I1430" s="2">
        <v>16.5</v>
      </c>
      <c r="J1430" t="s">
        <v>9414</v>
      </c>
      <c r="K1430" t="s">
        <v>431</v>
      </c>
      <c r="L1430" t="s">
        <v>9415</v>
      </c>
      <c r="M1430" t="s">
        <v>9416</v>
      </c>
      <c r="N1430" t="s">
        <v>9417</v>
      </c>
      <c r="O1430" t="s">
        <v>4214</v>
      </c>
      <c r="P1430">
        <v>35.214646999999999</v>
      </c>
      <c r="Q1430">
        <v>126.9016531</v>
      </c>
    </row>
    <row r="1431" spans="1:17" x14ac:dyDescent="0.3">
      <c r="A1431" t="s">
        <v>9418</v>
      </c>
      <c r="B1431" t="s">
        <v>9419</v>
      </c>
      <c r="C1431" t="s">
        <v>9420</v>
      </c>
      <c r="D1431" t="s">
        <v>9421</v>
      </c>
      <c r="E1431" t="str">
        <f>IF(Sheet2!C1431="강원", "강원도", IF(Sheet2!C1431="경기", "경기도", IF(Sheet2!C1431="경남", "경상남도", IF(Sheet2!C1431="경북", "경상북도", IF(Sheet2!C1431="광주", "광주광역시", IF(Sheet2!C1431="대구", "대구광역시", IF(Sheet2!C1431="대전", "대전광역시", IF(Sheet2!C1431="부산", "부산광역시",IF(Sheet2!C1431="서울", "서울특별시",  IF(Sheet2!C1431="세종", "세종특별자치시",  IF(Sheet2!C1431="울산", "울산광역시",IF(Sheet2!C1431="인천", "인천광역시", IF(Sheet2!C1431="전남", "전라남도", IF(Sheet2!C1431="전북", "전라북도",  IF(Sheet2!C1431="제주", "제주특별자치도", IF(Sheet2!C1431="충남", "충청남도", IF(Sheet2!C1431="충북", "충청북도", Sheet2!C1431)))))))))))))))))</f>
        <v>제주특별자치도</v>
      </c>
      <c r="F1431" t="str">
        <f>IFERROR(MID(Sheet2!B1431, FIND(" ", Sheet2!B1431) + 1, FIND(" ", Sheet2!B1431, FIND(" ", Sheet2!B1431) + 1) - FIND(" ", Sheet2!B1431) - 1), MID(Sheet2!B1431, FIND(" ", Sheet2!B1431) + 1, LEN(Sheet2!B1431) - FIND(" ", Sheet2!B1431)))</f>
        <v>서귀포시</v>
      </c>
      <c r="G1431" t="s">
        <v>32</v>
      </c>
      <c r="H1431" s="2" t="s">
        <v>20</v>
      </c>
      <c r="I1431" s="2">
        <v>13.7</v>
      </c>
      <c r="J1431" t="s">
        <v>9422</v>
      </c>
      <c r="K1431" t="s">
        <v>87</v>
      </c>
      <c r="M1431" t="s">
        <v>9423</v>
      </c>
      <c r="N1431" t="s">
        <v>9424</v>
      </c>
      <c r="O1431" t="s">
        <v>9425</v>
      </c>
      <c r="P1431">
        <v>33.2337919</v>
      </c>
      <c r="Q1431">
        <v>126.3108405</v>
      </c>
    </row>
    <row r="1432" spans="1:17" x14ac:dyDescent="0.3">
      <c r="A1432" t="s">
        <v>9426</v>
      </c>
      <c r="B1432" t="s">
        <v>9419</v>
      </c>
      <c r="C1432" t="s">
        <v>9427</v>
      </c>
      <c r="D1432" t="s">
        <v>9428</v>
      </c>
      <c r="E1432" t="str">
        <f>IF(Sheet2!C1432="강원", "강원도", IF(Sheet2!C1432="경기", "경기도", IF(Sheet2!C1432="경남", "경상남도", IF(Sheet2!C1432="경북", "경상북도", IF(Sheet2!C1432="광주", "광주광역시", IF(Sheet2!C1432="대구", "대구광역시", IF(Sheet2!C1432="대전", "대전광역시", IF(Sheet2!C1432="부산", "부산광역시",IF(Sheet2!C1432="서울", "서울특별시",  IF(Sheet2!C1432="세종", "세종특별자치시",  IF(Sheet2!C1432="울산", "울산광역시",IF(Sheet2!C1432="인천", "인천광역시", IF(Sheet2!C1432="전남", "전라남도", IF(Sheet2!C1432="전북", "전라북도",  IF(Sheet2!C1432="제주", "제주특별자치도", IF(Sheet2!C1432="충남", "충청남도", IF(Sheet2!C1432="충북", "충청북도", Sheet2!C1432)))))))))))))))))</f>
        <v>제주특별자치도</v>
      </c>
      <c r="F1432" t="str">
        <f>IFERROR(MID(Sheet2!B1432, FIND(" ", Sheet2!B1432) + 1, FIND(" ", Sheet2!B1432, FIND(" ", Sheet2!B1432) + 1) - FIND(" ", Sheet2!B1432) - 1), MID(Sheet2!B1432, FIND(" ", Sheet2!B1432) + 1, LEN(Sheet2!B1432) - FIND(" ", Sheet2!B1432)))</f>
        <v>서귀포시</v>
      </c>
      <c r="G1432" t="s">
        <v>32</v>
      </c>
      <c r="H1432" s="2" t="s">
        <v>20</v>
      </c>
      <c r="I1432" s="2">
        <v>10.5</v>
      </c>
      <c r="J1432" t="s">
        <v>9422</v>
      </c>
      <c r="K1432" t="s">
        <v>80</v>
      </c>
      <c r="M1432" t="s">
        <v>9429</v>
      </c>
      <c r="N1432" t="s">
        <v>9424</v>
      </c>
      <c r="O1432" t="s">
        <v>9425</v>
      </c>
      <c r="P1432">
        <v>33.2337919</v>
      </c>
      <c r="Q1432">
        <v>126.3108405</v>
      </c>
    </row>
    <row r="1433" spans="1:17" x14ac:dyDescent="0.3">
      <c r="A1433" t="s">
        <v>9430</v>
      </c>
      <c r="B1433" t="s">
        <v>9419</v>
      </c>
      <c r="C1433" t="s">
        <v>9431</v>
      </c>
      <c r="D1433" t="s">
        <v>9432</v>
      </c>
      <c r="E1433" t="str">
        <f>IF(Sheet2!C1433="강원", "강원도", IF(Sheet2!C1433="경기", "경기도", IF(Sheet2!C1433="경남", "경상남도", IF(Sheet2!C1433="경북", "경상북도", IF(Sheet2!C1433="광주", "광주광역시", IF(Sheet2!C1433="대구", "대구광역시", IF(Sheet2!C1433="대전", "대전광역시", IF(Sheet2!C1433="부산", "부산광역시",IF(Sheet2!C1433="서울", "서울특별시",  IF(Sheet2!C1433="세종", "세종특별자치시",  IF(Sheet2!C1433="울산", "울산광역시",IF(Sheet2!C1433="인천", "인천광역시", IF(Sheet2!C1433="전남", "전라남도", IF(Sheet2!C1433="전북", "전라북도",  IF(Sheet2!C1433="제주", "제주특별자치도", IF(Sheet2!C1433="충남", "충청남도", IF(Sheet2!C1433="충북", "충청북도", Sheet2!C1433)))))))))))))))))</f>
        <v>제주특별자치도</v>
      </c>
      <c r="F1433" t="str">
        <f>IFERROR(MID(Sheet2!B1433, FIND(" ", Sheet2!B1433) + 1, FIND(" ", Sheet2!B1433, FIND(" ", Sheet2!B1433) + 1) - FIND(" ", Sheet2!B1433) - 1), MID(Sheet2!B1433, FIND(" ", Sheet2!B1433) + 1, LEN(Sheet2!B1433) - FIND(" ", Sheet2!B1433)))</f>
        <v>서귀포시</v>
      </c>
      <c r="G1433" t="s">
        <v>32</v>
      </c>
      <c r="H1433" s="2" t="s">
        <v>20</v>
      </c>
      <c r="I1433" s="2">
        <v>14.3</v>
      </c>
      <c r="J1433" t="s">
        <v>9422</v>
      </c>
      <c r="K1433" t="s">
        <v>9433</v>
      </c>
      <c r="M1433" t="s">
        <v>9434</v>
      </c>
      <c r="N1433" t="s">
        <v>9435</v>
      </c>
      <c r="O1433" t="s">
        <v>9425</v>
      </c>
      <c r="P1433">
        <v>33.2337919</v>
      </c>
      <c r="Q1433">
        <v>126.3108405</v>
      </c>
    </row>
    <row r="1434" spans="1:17" x14ac:dyDescent="0.3">
      <c r="A1434" t="s">
        <v>9436</v>
      </c>
      <c r="B1434" t="s">
        <v>9419</v>
      </c>
      <c r="C1434" t="s">
        <v>9437</v>
      </c>
      <c r="D1434" t="s">
        <v>9438</v>
      </c>
      <c r="E1434" t="str">
        <f>IF(Sheet2!C1434="강원", "강원도", IF(Sheet2!C1434="경기", "경기도", IF(Sheet2!C1434="경남", "경상남도", IF(Sheet2!C1434="경북", "경상북도", IF(Sheet2!C1434="광주", "광주광역시", IF(Sheet2!C1434="대구", "대구광역시", IF(Sheet2!C1434="대전", "대전광역시", IF(Sheet2!C1434="부산", "부산광역시",IF(Sheet2!C1434="서울", "서울특별시",  IF(Sheet2!C1434="세종", "세종특별자치시",  IF(Sheet2!C1434="울산", "울산광역시",IF(Sheet2!C1434="인천", "인천광역시", IF(Sheet2!C1434="전남", "전라남도", IF(Sheet2!C1434="전북", "전라북도",  IF(Sheet2!C1434="제주", "제주특별자치도", IF(Sheet2!C1434="충남", "충청남도", IF(Sheet2!C1434="충북", "충청북도", Sheet2!C1434)))))))))))))))))</f>
        <v>제주특별자치도</v>
      </c>
      <c r="F1434" t="str">
        <f>IFERROR(MID(Sheet2!B1434, FIND(" ", Sheet2!B1434) + 1, FIND(" ", Sheet2!B1434, FIND(" ", Sheet2!B1434) + 1) - FIND(" ", Sheet2!B1434) - 1), MID(Sheet2!B1434, FIND(" ", Sheet2!B1434) + 1, LEN(Sheet2!B1434) - FIND(" ", Sheet2!B1434)))</f>
        <v>제주시</v>
      </c>
      <c r="G1434" t="s">
        <v>32</v>
      </c>
      <c r="H1434" s="2" t="s">
        <v>33</v>
      </c>
      <c r="I1434" s="2">
        <v>4.5999999999999996</v>
      </c>
      <c r="J1434" t="s">
        <v>9439</v>
      </c>
      <c r="K1434" t="s">
        <v>158</v>
      </c>
      <c r="L1434" t="s">
        <v>138</v>
      </c>
      <c r="M1434" t="s">
        <v>9440</v>
      </c>
      <c r="N1434" t="s">
        <v>138</v>
      </c>
      <c r="O1434" t="s">
        <v>9425</v>
      </c>
      <c r="P1434">
        <v>33.2337919</v>
      </c>
      <c r="Q1434">
        <v>126.3108405</v>
      </c>
    </row>
    <row r="1435" spans="1:17" x14ac:dyDescent="0.3">
      <c r="A1435" t="s">
        <v>9441</v>
      </c>
      <c r="B1435" t="s">
        <v>9419</v>
      </c>
      <c r="C1435" t="s">
        <v>9442</v>
      </c>
      <c r="D1435" t="s">
        <v>9443</v>
      </c>
      <c r="E1435" t="str">
        <f>IF(Sheet2!C1435="강원", "강원도", IF(Sheet2!C1435="경기", "경기도", IF(Sheet2!C1435="경남", "경상남도", IF(Sheet2!C1435="경북", "경상북도", IF(Sheet2!C1435="광주", "광주광역시", IF(Sheet2!C1435="대구", "대구광역시", IF(Sheet2!C1435="대전", "대전광역시", IF(Sheet2!C1435="부산", "부산광역시",IF(Sheet2!C1435="서울", "서울특별시",  IF(Sheet2!C1435="세종", "세종특별자치시",  IF(Sheet2!C1435="울산", "울산광역시",IF(Sheet2!C1435="인천", "인천광역시", IF(Sheet2!C1435="전남", "전라남도", IF(Sheet2!C1435="전북", "전라북도",  IF(Sheet2!C1435="제주", "제주특별자치도", IF(Sheet2!C1435="충남", "충청남도", IF(Sheet2!C1435="충북", "충청북도", Sheet2!C1435)))))))))))))))))</f>
        <v>제주특별자치도</v>
      </c>
      <c r="F1435" t="str">
        <f>IFERROR(MID(Sheet2!B1435, FIND(" ", Sheet2!B1435) + 1, FIND(" ", Sheet2!B1435, FIND(" ", Sheet2!B1435) + 1) - FIND(" ", Sheet2!B1435) - 1), MID(Sheet2!B1435, FIND(" ", Sheet2!B1435) + 1, LEN(Sheet2!B1435) - FIND(" ", Sheet2!B1435)))</f>
        <v>서귀포시</v>
      </c>
      <c r="G1435" t="s">
        <v>32</v>
      </c>
      <c r="H1435" s="2" t="s">
        <v>78</v>
      </c>
      <c r="I1435" s="2" t="s">
        <v>9444</v>
      </c>
      <c r="J1435" t="s">
        <v>9445</v>
      </c>
      <c r="K1435" t="s">
        <v>87</v>
      </c>
      <c r="M1435" t="s">
        <v>9446</v>
      </c>
      <c r="N1435" t="s">
        <v>9447</v>
      </c>
      <c r="O1435" t="s">
        <v>9425</v>
      </c>
      <c r="P1435">
        <v>33.2337919</v>
      </c>
      <c r="Q1435">
        <v>126.3108405</v>
      </c>
    </row>
    <row r="1436" spans="1:17" x14ac:dyDescent="0.3">
      <c r="A1436" t="s">
        <v>9448</v>
      </c>
      <c r="B1436" t="s">
        <v>9419</v>
      </c>
      <c r="C1436" t="s">
        <v>9449</v>
      </c>
      <c r="D1436" t="s">
        <v>9450</v>
      </c>
      <c r="E1436" t="str">
        <f>IF(Sheet2!C1436="강원", "강원도", IF(Sheet2!C1436="경기", "경기도", IF(Sheet2!C1436="경남", "경상남도", IF(Sheet2!C1436="경북", "경상북도", IF(Sheet2!C1436="광주", "광주광역시", IF(Sheet2!C1436="대구", "대구광역시", IF(Sheet2!C1436="대전", "대전광역시", IF(Sheet2!C1436="부산", "부산광역시",IF(Sheet2!C1436="서울", "서울특별시",  IF(Sheet2!C1436="세종", "세종특별자치시",  IF(Sheet2!C1436="울산", "울산광역시",IF(Sheet2!C1436="인천", "인천광역시", IF(Sheet2!C1436="전남", "전라남도", IF(Sheet2!C1436="전북", "전라북도",  IF(Sheet2!C1436="제주", "제주특별자치도", IF(Sheet2!C1436="충남", "충청남도", IF(Sheet2!C1436="충북", "충청북도", Sheet2!C1436)))))))))))))))))</f>
        <v>제주특별자치도</v>
      </c>
      <c r="F1436" t="str">
        <f>IFERROR(MID(Sheet2!B1436, FIND(" ", Sheet2!B1436) + 1, FIND(" ", Sheet2!B1436, FIND(" ", Sheet2!B1436) + 1) - FIND(" ", Sheet2!B1436) - 1), MID(Sheet2!B1436, FIND(" ", Sheet2!B1436) + 1, LEN(Sheet2!B1436) - FIND(" ", Sheet2!B1436)))</f>
        <v>제주시</v>
      </c>
      <c r="G1436" t="s">
        <v>19</v>
      </c>
      <c r="H1436" s="2" t="s">
        <v>33</v>
      </c>
      <c r="I1436" s="2">
        <v>4</v>
      </c>
      <c r="J1436" t="s">
        <v>9451</v>
      </c>
      <c r="K1436" t="s">
        <v>477</v>
      </c>
      <c r="L1436" t="s">
        <v>138</v>
      </c>
      <c r="M1436" t="s">
        <v>9452</v>
      </c>
      <c r="N1436" t="s">
        <v>138</v>
      </c>
      <c r="O1436" t="s">
        <v>9425</v>
      </c>
      <c r="P1436">
        <v>33.2337919</v>
      </c>
      <c r="Q1436">
        <v>126.3108405</v>
      </c>
    </row>
    <row r="1437" spans="1:17" x14ac:dyDescent="0.3">
      <c r="A1437" t="s">
        <v>9453</v>
      </c>
      <c r="B1437" t="s">
        <v>9454</v>
      </c>
      <c r="C1437" t="s">
        <v>9454</v>
      </c>
      <c r="D1437" t="s">
        <v>9455</v>
      </c>
      <c r="E1437" t="str">
        <f>IF(Sheet2!C1437="강원", "강원도", IF(Sheet2!C1437="경기", "경기도", IF(Sheet2!C1437="경남", "경상남도", IF(Sheet2!C1437="경북", "경상북도", IF(Sheet2!C1437="광주", "광주광역시", IF(Sheet2!C1437="대구", "대구광역시", IF(Sheet2!C1437="대전", "대전광역시", IF(Sheet2!C1437="부산", "부산광역시",IF(Sheet2!C1437="서울", "서울특별시",  IF(Sheet2!C1437="세종", "세종특별자치시",  IF(Sheet2!C1437="울산", "울산광역시",IF(Sheet2!C1437="인천", "인천광역시", IF(Sheet2!C1437="전남", "전라남도", IF(Sheet2!C1437="전북", "전라북도",  IF(Sheet2!C1437="제주", "제주특별자치도", IF(Sheet2!C1437="충남", "충청남도", IF(Sheet2!C1437="충북", "충청북도", Sheet2!C1437)))))))))))))))))</f>
        <v>강원도</v>
      </c>
      <c r="F1437" t="str">
        <f>IFERROR(MID(Sheet2!B1437, FIND(" ", Sheet2!B1437) + 1, FIND(" ", Sheet2!B1437, FIND(" ", Sheet2!B1437) + 1) - FIND(" ", Sheet2!B1437) - 1), MID(Sheet2!B1437, FIND(" ", Sheet2!B1437) + 1, LEN(Sheet2!B1437) - FIND(" ", Sheet2!B1437)))</f>
        <v>인제군</v>
      </c>
      <c r="G1437" t="s">
        <v>32</v>
      </c>
      <c r="H1437" s="2" t="s">
        <v>20</v>
      </c>
      <c r="I1437" s="2">
        <v>10.5</v>
      </c>
      <c r="J1437" t="s">
        <v>9456</v>
      </c>
      <c r="K1437" t="s">
        <v>22</v>
      </c>
      <c r="L1437" t="s">
        <v>9457</v>
      </c>
      <c r="M1437" t="s">
        <v>9458</v>
      </c>
      <c r="N1437" t="s">
        <v>9459</v>
      </c>
      <c r="O1437" t="s">
        <v>9460</v>
      </c>
      <c r="P1437">
        <v>38.0367295</v>
      </c>
      <c r="Q1437">
        <v>128.47185730000001</v>
      </c>
    </row>
    <row r="1438" spans="1:17" x14ac:dyDescent="0.3">
      <c r="A1438" t="s">
        <v>9461</v>
      </c>
      <c r="B1438" t="s">
        <v>9462</v>
      </c>
      <c r="C1438" t="s">
        <v>9462</v>
      </c>
      <c r="D1438" t="s">
        <v>9463</v>
      </c>
      <c r="E1438" t="str">
        <f>IF(Sheet2!C1438="강원", "강원도", IF(Sheet2!C1438="경기", "경기도", IF(Sheet2!C1438="경남", "경상남도", IF(Sheet2!C1438="경북", "경상북도", IF(Sheet2!C1438="광주", "광주광역시", IF(Sheet2!C1438="대구", "대구광역시", IF(Sheet2!C1438="대전", "대전광역시", IF(Sheet2!C1438="부산", "부산광역시",IF(Sheet2!C1438="서울", "서울특별시",  IF(Sheet2!C1438="세종", "세종특별자치시",  IF(Sheet2!C1438="울산", "울산광역시",IF(Sheet2!C1438="인천", "인천광역시", IF(Sheet2!C1438="전남", "전라남도", IF(Sheet2!C1438="전북", "전라북도",  IF(Sheet2!C1438="제주", "제주특별자치도", IF(Sheet2!C1438="충남", "충청남도", IF(Sheet2!C1438="충북", "충청북도", Sheet2!C1438)))))))))))))))))</f>
        <v>강원도</v>
      </c>
      <c r="F1438" t="str">
        <f>IFERROR(MID(Sheet2!B1438, FIND(" ", Sheet2!B1438) + 1, FIND(" ", Sheet2!B1438, FIND(" ", Sheet2!B1438) + 1) - FIND(" ", Sheet2!B1438) - 1), MID(Sheet2!B1438, FIND(" ", Sheet2!B1438) + 1, LEN(Sheet2!B1438) - FIND(" ", Sheet2!B1438)))</f>
        <v>정선군</v>
      </c>
      <c r="G1438" t="s">
        <v>128</v>
      </c>
      <c r="H1438" s="2" t="s">
        <v>20</v>
      </c>
      <c r="I1438" s="2">
        <v>10.199999999999999</v>
      </c>
      <c r="J1438" t="s">
        <v>9464</v>
      </c>
      <c r="K1438" t="s">
        <v>22</v>
      </c>
      <c r="M1438" t="s">
        <v>9465</v>
      </c>
      <c r="O1438" t="s">
        <v>9466</v>
      </c>
      <c r="P1438">
        <v>37.173838699999997</v>
      </c>
      <c r="Q1438">
        <v>128.82295540000001</v>
      </c>
    </row>
    <row r="1439" spans="1:17" x14ac:dyDescent="0.3">
      <c r="A1439" t="s">
        <v>9467</v>
      </c>
      <c r="B1439" t="s">
        <v>9468</v>
      </c>
      <c r="C1439" t="s">
        <v>9468</v>
      </c>
      <c r="D1439" t="s">
        <v>9469</v>
      </c>
      <c r="E1439" t="str">
        <f>IF(Sheet2!C1439="강원", "강원도", IF(Sheet2!C1439="경기", "경기도", IF(Sheet2!C1439="경남", "경상남도", IF(Sheet2!C1439="경북", "경상북도", IF(Sheet2!C1439="광주", "광주광역시", IF(Sheet2!C1439="대구", "대구광역시", IF(Sheet2!C1439="대전", "대전광역시", IF(Sheet2!C1439="부산", "부산광역시",IF(Sheet2!C1439="서울", "서울특별시",  IF(Sheet2!C1439="세종", "세종특별자치시",  IF(Sheet2!C1439="울산", "울산광역시",IF(Sheet2!C1439="인천", "인천광역시", IF(Sheet2!C1439="전남", "전라남도", IF(Sheet2!C1439="전북", "전라북도",  IF(Sheet2!C1439="제주", "제주특별자치도", IF(Sheet2!C1439="충남", "충청남도", IF(Sheet2!C1439="충북", "충청북도", Sheet2!C1439)))))))))))))))))</f>
        <v>강원도</v>
      </c>
      <c r="F1439" t="str">
        <f>IFERROR(MID(Sheet2!B1439, FIND(" ", Sheet2!B1439) + 1, FIND(" ", Sheet2!B1439, FIND(" ", Sheet2!B1439) + 1) - FIND(" ", Sheet2!B1439) - 1), MID(Sheet2!B1439, FIND(" ", Sheet2!B1439) + 1, LEN(Sheet2!B1439) - FIND(" ", Sheet2!B1439)))</f>
        <v>정선군</v>
      </c>
      <c r="G1439" t="s">
        <v>32</v>
      </c>
      <c r="H1439" s="2" t="s">
        <v>33</v>
      </c>
      <c r="I1439" s="2">
        <v>4.5</v>
      </c>
      <c r="J1439" t="s">
        <v>9470</v>
      </c>
      <c r="K1439" t="s">
        <v>9471</v>
      </c>
      <c r="L1439" t="s">
        <v>729</v>
      </c>
      <c r="M1439" t="s">
        <v>9472</v>
      </c>
      <c r="O1439" t="s">
        <v>9473</v>
      </c>
      <c r="P1439">
        <v>37.154695699999998</v>
      </c>
      <c r="Q1439">
        <v>128.91487849999999</v>
      </c>
    </row>
    <row r="1440" spans="1:17" x14ac:dyDescent="0.3">
      <c r="A1440" t="s">
        <v>9474</v>
      </c>
      <c r="B1440" t="s">
        <v>9419</v>
      </c>
      <c r="C1440" t="s">
        <v>9475</v>
      </c>
      <c r="D1440" t="s">
        <v>9476</v>
      </c>
      <c r="E1440" t="str">
        <f>IF(Sheet2!C1440="강원", "강원도", IF(Sheet2!C1440="경기", "경기도", IF(Sheet2!C1440="경남", "경상남도", IF(Sheet2!C1440="경북", "경상북도", IF(Sheet2!C1440="광주", "광주광역시", IF(Sheet2!C1440="대구", "대구광역시", IF(Sheet2!C1440="대전", "대전광역시", IF(Sheet2!C1440="부산", "부산광역시",IF(Sheet2!C1440="서울", "서울특별시",  IF(Sheet2!C1440="세종", "세종특별자치시",  IF(Sheet2!C1440="울산", "울산광역시",IF(Sheet2!C1440="인천", "인천광역시", IF(Sheet2!C1440="전남", "전라남도", IF(Sheet2!C1440="전북", "전라북도",  IF(Sheet2!C1440="제주", "제주특별자치도", IF(Sheet2!C1440="충남", "충청남도", IF(Sheet2!C1440="충북", "충청북도", Sheet2!C1440)))))))))))))))))</f>
        <v>제주특별자치도</v>
      </c>
      <c r="F1440" t="str">
        <f>IFERROR(MID(Sheet2!B1440, FIND(" ", Sheet2!B1440) + 1, FIND(" ", Sheet2!B1440, FIND(" ", Sheet2!B1440) + 1) - FIND(" ", Sheet2!B1440) - 1), MID(Sheet2!B1440, FIND(" ", Sheet2!B1440) + 1, LEN(Sheet2!B1440) - FIND(" ", Sheet2!B1440)))</f>
        <v>제주시</v>
      </c>
      <c r="G1440" t="s">
        <v>32</v>
      </c>
      <c r="H1440" s="2" t="s">
        <v>33</v>
      </c>
      <c r="I1440" s="2">
        <v>3</v>
      </c>
      <c r="J1440" t="s">
        <v>9439</v>
      </c>
      <c r="K1440" t="s">
        <v>477</v>
      </c>
      <c r="L1440" t="s">
        <v>729</v>
      </c>
      <c r="M1440" t="s">
        <v>9452</v>
      </c>
      <c r="N1440" t="s">
        <v>9452</v>
      </c>
      <c r="O1440" t="s">
        <v>9425</v>
      </c>
      <c r="P1440">
        <v>33.2337919</v>
      </c>
      <c r="Q1440">
        <v>126.3108405</v>
      </c>
    </row>
    <row r="1441" spans="1:17" x14ac:dyDescent="0.3">
      <c r="A1441" t="s">
        <v>9477</v>
      </c>
      <c r="B1441" t="s">
        <v>9468</v>
      </c>
      <c r="C1441" t="s">
        <v>9478</v>
      </c>
      <c r="D1441" t="s">
        <v>9479</v>
      </c>
      <c r="E1441" t="str">
        <f>IF(Sheet2!C1441="강원", "강원도", IF(Sheet2!C1441="경기", "경기도", IF(Sheet2!C1441="경남", "경상남도", IF(Sheet2!C1441="경북", "경상북도", IF(Sheet2!C1441="광주", "광주광역시", IF(Sheet2!C1441="대구", "대구광역시", IF(Sheet2!C1441="대전", "대전광역시", IF(Sheet2!C1441="부산", "부산광역시",IF(Sheet2!C1441="서울", "서울특별시",  IF(Sheet2!C1441="세종", "세종특별자치시",  IF(Sheet2!C1441="울산", "울산광역시",IF(Sheet2!C1441="인천", "인천광역시", IF(Sheet2!C1441="전남", "전라남도", IF(Sheet2!C1441="전북", "전라북도",  IF(Sheet2!C1441="제주", "제주특별자치도", IF(Sheet2!C1441="충남", "충청남도", IF(Sheet2!C1441="충북", "충청북도", Sheet2!C1441)))))))))))))))))</f>
        <v>충청남도</v>
      </c>
      <c r="F1441" t="str">
        <f>IFERROR(MID(Sheet2!B1441, FIND(" ", Sheet2!B1441) + 1, FIND(" ", Sheet2!B1441, FIND(" ", Sheet2!B1441) + 1) - FIND(" ", Sheet2!B1441) - 1), MID(Sheet2!B1441, FIND(" ", Sheet2!B1441) + 1, LEN(Sheet2!B1441) - FIND(" ", Sheet2!B1441)))</f>
        <v>당진시</v>
      </c>
      <c r="G1441" t="s">
        <v>32</v>
      </c>
      <c r="H1441" s="2" t="s">
        <v>120</v>
      </c>
      <c r="O1441" t="s">
        <v>9473</v>
      </c>
      <c r="P1441">
        <v>37.154695699999998</v>
      </c>
      <c r="Q1441">
        <v>128.91487849999999</v>
      </c>
    </row>
    <row r="1442" spans="1:17" x14ac:dyDescent="0.3">
      <c r="A1442" t="s">
        <v>9480</v>
      </c>
      <c r="B1442" t="s">
        <v>9481</v>
      </c>
      <c r="C1442" t="s">
        <v>9481</v>
      </c>
      <c r="D1442" t="s">
        <v>9482</v>
      </c>
      <c r="E1442" t="str">
        <f>IF(Sheet2!C1442="강원", "강원도", IF(Sheet2!C1442="경기", "경기도", IF(Sheet2!C1442="경남", "경상남도", IF(Sheet2!C1442="경북", "경상북도", IF(Sheet2!C1442="광주", "광주광역시", IF(Sheet2!C1442="대구", "대구광역시", IF(Sheet2!C1442="대전", "대전광역시", IF(Sheet2!C1442="부산", "부산광역시",IF(Sheet2!C1442="서울", "서울특별시",  IF(Sheet2!C1442="세종", "세종특별자치시",  IF(Sheet2!C1442="울산", "울산광역시",IF(Sheet2!C1442="인천", "인천광역시", IF(Sheet2!C1442="전남", "전라남도", IF(Sheet2!C1442="전북", "전라북도",  IF(Sheet2!C1442="제주", "제주특별자치도", IF(Sheet2!C1442="충남", "충청남도", IF(Sheet2!C1442="충북", "충청북도", Sheet2!C1442)))))))))))))))))</f>
        <v>경기도</v>
      </c>
      <c r="F1442" t="str">
        <f>IFERROR(MID(Sheet2!B1442, FIND(" ", Sheet2!B1442) + 1, FIND(" ", Sheet2!B1442, FIND(" ", Sheet2!B1442) + 1) - FIND(" ", Sheet2!B1442) - 1), MID(Sheet2!B1442, FIND(" ", Sheet2!B1442) + 1, LEN(Sheet2!B1442) - FIND(" ", Sheet2!B1442)))</f>
        <v>파주시</v>
      </c>
      <c r="G1442" t="s">
        <v>32</v>
      </c>
      <c r="H1442" s="2" t="s">
        <v>78</v>
      </c>
      <c r="I1442" s="2">
        <v>9.1</v>
      </c>
      <c r="J1442" t="s">
        <v>9483</v>
      </c>
      <c r="K1442" t="s">
        <v>80</v>
      </c>
      <c r="L1442" t="s">
        <v>9484</v>
      </c>
      <c r="M1442" t="s">
        <v>9485</v>
      </c>
      <c r="N1442" t="s">
        <v>9486</v>
      </c>
      <c r="O1442" t="s">
        <v>9487</v>
      </c>
      <c r="P1442">
        <v>37.907865299999997</v>
      </c>
      <c r="Q1442">
        <v>126.7681662</v>
      </c>
    </row>
    <row r="1443" spans="1:17" x14ac:dyDescent="0.3">
      <c r="A1443" t="s">
        <v>9488</v>
      </c>
      <c r="B1443" t="s">
        <v>9489</v>
      </c>
      <c r="C1443" t="s">
        <v>9490</v>
      </c>
      <c r="D1443" t="s">
        <v>9491</v>
      </c>
      <c r="E1443" t="str">
        <f>IF(Sheet2!C1443="강원", "강원도", IF(Sheet2!C1443="경기", "경기도", IF(Sheet2!C1443="경남", "경상남도", IF(Sheet2!C1443="경북", "경상북도", IF(Sheet2!C1443="광주", "광주광역시", IF(Sheet2!C1443="대구", "대구광역시", IF(Sheet2!C1443="대전", "대전광역시", IF(Sheet2!C1443="부산", "부산광역시",IF(Sheet2!C1443="서울", "서울특별시",  IF(Sheet2!C1443="세종", "세종특별자치시",  IF(Sheet2!C1443="울산", "울산광역시",IF(Sheet2!C1443="인천", "인천광역시", IF(Sheet2!C1443="전남", "전라남도", IF(Sheet2!C1443="전북", "전라북도",  IF(Sheet2!C1443="제주", "제주특별자치도", IF(Sheet2!C1443="충남", "충청남도", IF(Sheet2!C1443="충북", "충청북도", Sheet2!C1443)))))))))))))))))</f>
        <v>경상북도</v>
      </c>
      <c r="F1443" t="str">
        <f>IFERROR(MID(Sheet2!B1443, FIND(" ", Sheet2!B1443) + 1, FIND(" ", Sheet2!B1443, FIND(" ", Sheet2!B1443) + 1) - FIND(" ", Sheet2!B1443) - 1), MID(Sheet2!B1443, FIND(" ", Sheet2!B1443) + 1, LEN(Sheet2!B1443) - FIND(" ", Sheet2!B1443)))</f>
        <v>포항시</v>
      </c>
      <c r="G1443" t="s">
        <v>32</v>
      </c>
      <c r="H1443" s="2" t="s">
        <v>120</v>
      </c>
      <c r="I1443" s="2">
        <v>0.7</v>
      </c>
      <c r="J1443" t="s">
        <v>9492</v>
      </c>
      <c r="K1443" t="s">
        <v>8111</v>
      </c>
      <c r="O1443" t="s">
        <v>9493</v>
      </c>
      <c r="P1443">
        <v>36.015557999999999</v>
      </c>
      <c r="Q1443">
        <v>129.481897</v>
      </c>
    </row>
    <row r="1444" spans="1:17" x14ac:dyDescent="0.3">
      <c r="A1444" t="s">
        <v>9494</v>
      </c>
      <c r="B1444" t="s">
        <v>9495</v>
      </c>
      <c r="C1444" t="s">
        <v>9496</v>
      </c>
      <c r="D1444" t="s">
        <v>9497</v>
      </c>
      <c r="E1444" t="str">
        <f>IF(Sheet2!C1444="강원", "강원도", IF(Sheet2!C1444="경기", "경기도", IF(Sheet2!C1444="경남", "경상남도", IF(Sheet2!C1444="경북", "경상북도", IF(Sheet2!C1444="광주", "광주광역시", IF(Sheet2!C1444="대구", "대구광역시", IF(Sheet2!C1444="대전", "대전광역시", IF(Sheet2!C1444="부산", "부산광역시",IF(Sheet2!C1444="서울", "서울특별시",  IF(Sheet2!C1444="세종", "세종특별자치시",  IF(Sheet2!C1444="울산", "울산광역시",IF(Sheet2!C1444="인천", "인천광역시", IF(Sheet2!C1444="전남", "전라남도", IF(Sheet2!C1444="전북", "전라북도",  IF(Sheet2!C1444="제주", "제주특별자치도", IF(Sheet2!C1444="충남", "충청남도", IF(Sheet2!C1444="충북", "충청북도", Sheet2!C1444)))))))))))))))))</f>
        <v>전라남도</v>
      </c>
      <c r="F1444" t="str">
        <f>IFERROR(MID(Sheet2!B1444, FIND(" ", Sheet2!B1444) + 1, FIND(" ", Sheet2!B1444, FIND(" ", Sheet2!B1444) + 1) - FIND(" ", Sheet2!B1444) - 1), MID(Sheet2!B1444, FIND(" ", Sheet2!B1444) + 1, LEN(Sheet2!B1444) - FIND(" ", Sheet2!B1444)))</f>
        <v>고흥군</v>
      </c>
      <c r="G1444" t="s">
        <v>32</v>
      </c>
      <c r="H1444" s="2" t="s">
        <v>78</v>
      </c>
      <c r="I1444" s="2">
        <v>7.7</v>
      </c>
      <c r="J1444" t="s">
        <v>9498</v>
      </c>
      <c r="K1444" t="s">
        <v>393</v>
      </c>
      <c r="O1444" t="s">
        <v>9499</v>
      </c>
      <c r="P1444">
        <v>34.445289799999998</v>
      </c>
      <c r="Q1444">
        <v>127.1004353</v>
      </c>
    </row>
    <row r="1445" spans="1:17" x14ac:dyDescent="0.3">
      <c r="A1445" t="s">
        <v>9500</v>
      </c>
      <c r="B1445" t="s">
        <v>9495</v>
      </c>
      <c r="C1445" t="s">
        <v>9501</v>
      </c>
      <c r="D1445" t="s">
        <v>9502</v>
      </c>
      <c r="E1445" t="str">
        <f>IF(Sheet2!C1445="강원", "강원도", IF(Sheet2!C1445="경기", "경기도", IF(Sheet2!C1445="경남", "경상남도", IF(Sheet2!C1445="경북", "경상북도", IF(Sheet2!C1445="광주", "광주광역시", IF(Sheet2!C1445="대구", "대구광역시", IF(Sheet2!C1445="대전", "대전광역시", IF(Sheet2!C1445="부산", "부산광역시",IF(Sheet2!C1445="서울", "서울특별시",  IF(Sheet2!C1445="세종", "세종특별자치시",  IF(Sheet2!C1445="울산", "울산광역시",IF(Sheet2!C1445="인천", "인천광역시", IF(Sheet2!C1445="전남", "전라남도", IF(Sheet2!C1445="전북", "전라북도",  IF(Sheet2!C1445="제주", "제주특별자치도", IF(Sheet2!C1445="충남", "충청남도", IF(Sheet2!C1445="충북", "충청북도", Sheet2!C1445)))))))))))))))))</f>
        <v>전라남도</v>
      </c>
      <c r="F1445" t="str">
        <f>IFERROR(MID(Sheet2!B1445, FIND(" ", Sheet2!B1445) + 1, FIND(" ", Sheet2!B1445, FIND(" ", Sheet2!B1445) + 1) - FIND(" ", Sheet2!B1445) - 1), MID(Sheet2!B1445, FIND(" ", Sheet2!B1445) + 1, LEN(Sheet2!B1445) - FIND(" ", Sheet2!B1445)))</f>
        <v>고흥군</v>
      </c>
      <c r="G1445" t="s">
        <v>32</v>
      </c>
      <c r="H1445" s="2" t="s">
        <v>20</v>
      </c>
      <c r="I1445" s="2">
        <v>10.199999999999999</v>
      </c>
      <c r="J1445" t="s">
        <v>9503</v>
      </c>
      <c r="K1445" t="s">
        <v>9504</v>
      </c>
      <c r="O1445" t="s">
        <v>9499</v>
      </c>
      <c r="P1445">
        <v>34.445289799999998</v>
      </c>
      <c r="Q1445">
        <v>127.1004353</v>
      </c>
    </row>
    <row r="1446" spans="1:17" x14ac:dyDescent="0.3">
      <c r="A1446" t="s">
        <v>9505</v>
      </c>
      <c r="B1446" t="s">
        <v>9495</v>
      </c>
      <c r="C1446" t="s">
        <v>9506</v>
      </c>
      <c r="D1446" t="s">
        <v>9507</v>
      </c>
      <c r="E1446" t="str">
        <f>IF(Sheet2!C1446="강원", "강원도", IF(Sheet2!C1446="경기", "경기도", IF(Sheet2!C1446="경남", "경상남도", IF(Sheet2!C1446="경북", "경상북도", IF(Sheet2!C1446="광주", "광주광역시", IF(Sheet2!C1446="대구", "대구광역시", IF(Sheet2!C1446="대전", "대전광역시", IF(Sheet2!C1446="부산", "부산광역시",IF(Sheet2!C1446="서울", "서울특별시",  IF(Sheet2!C1446="세종", "세종특별자치시",  IF(Sheet2!C1446="울산", "울산광역시",IF(Sheet2!C1446="인천", "인천광역시", IF(Sheet2!C1446="전남", "전라남도", IF(Sheet2!C1446="전북", "전라북도",  IF(Sheet2!C1446="제주", "제주특별자치도", IF(Sheet2!C1446="충남", "충청남도", IF(Sheet2!C1446="충북", "충청북도", Sheet2!C1446)))))))))))))))))</f>
        <v>전라남도</v>
      </c>
      <c r="F1446" t="str">
        <f>IFERROR(MID(Sheet2!B1446, FIND(" ", Sheet2!B1446) + 1, FIND(" ", Sheet2!B1446, FIND(" ", Sheet2!B1446) + 1) - FIND(" ", Sheet2!B1446) - 1), MID(Sheet2!B1446, FIND(" ", Sheet2!B1446) + 1, LEN(Sheet2!B1446) - FIND(" ", Sheet2!B1446)))</f>
        <v>고흥군</v>
      </c>
      <c r="G1446" t="s">
        <v>32</v>
      </c>
      <c r="H1446" s="2" t="s">
        <v>33</v>
      </c>
      <c r="I1446" s="2">
        <v>4.0999999999999996</v>
      </c>
      <c r="J1446" t="s">
        <v>9508</v>
      </c>
      <c r="O1446" t="s">
        <v>9499</v>
      </c>
      <c r="P1446">
        <v>34.445289799999998</v>
      </c>
      <c r="Q1446">
        <v>127.1004353</v>
      </c>
    </row>
    <row r="1447" spans="1:17" x14ac:dyDescent="0.3">
      <c r="A1447" t="s">
        <v>9509</v>
      </c>
      <c r="B1447" t="s">
        <v>9495</v>
      </c>
      <c r="C1447" t="s">
        <v>9510</v>
      </c>
      <c r="D1447" t="s">
        <v>9511</v>
      </c>
      <c r="E1447" t="str">
        <f>IF(Sheet2!C1447="강원", "강원도", IF(Sheet2!C1447="경기", "경기도", IF(Sheet2!C1447="경남", "경상남도", IF(Sheet2!C1447="경북", "경상북도", IF(Sheet2!C1447="광주", "광주광역시", IF(Sheet2!C1447="대구", "대구광역시", IF(Sheet2!C1447="대전", "대전광역시", IF(Sheet2!C1447="부산", "부산광역시",IF(Sheet2!C1447="서울", "서울특별시",  IF(Sheet2!C1447="세종", "세종특별자치시",  IF(Sheet2!C1447="울산", "울산광역시",IF(Sheet2!C1447="인천", "인천광역시", IF(Sheet2!C1447="전남", "전라남도", IF(Sheet2!C1447="전북", "전라북도",  IF(Sheet2!C1447="제주", "제주특별자치도", IF(Sheet2!C1447="충남", "충청남도", IF(Sheet2!C1447="충북", "충청북도", Sheet2!C1447)))))))))))))))))</f>
        <v>전라남도</v>
      </c>
      <c r="F1447" t="str">
        <f>IFERROR(MID(Sheet2!B1447, FIND(" ", Sheet2!B1447) + 1, FIND(" ", Sheet2!B1447, FIND(" ", Sheet2!B1447) + 1) - FIND(" ", Sheet2!B1447) - 1), MID(Sheet2!B1447, FIND(" ", Sheet2!B1447) + 1, LEN(Sheet2!B1447) - FIND(" ", Sheet2!B1447)))</f>
        <v>고흥군</v>
      </c>
      <c r="G1447" t="s">
        <v>32</v>
      </c>
      <c r="H1447" s="2" t="s">
        <v>33</v>
      </c>
      <c r="I1447" s="2">
        <v>4.0999999999999996</v>
      </c>
      <c r="J1447" t="s">
        <v>9512</v>
      </c>
      <c r="O1447" t="s">
        <v>9499</v>
      </c>
      <c r="P1447">
        <v>34.445289799999998</v>
      </c>
      <c r="Q1447">
        <v>127.1004353</v>
      </c>
    </row>
    <row r="1448" spans="1:17" x14ac:dyDescent="0.3">
      <c r="A1448" t="s">
        <v>9513</v>
      </c>
      <c r="B1448" t="s">
        <v>9495</v>
      </c>
      <c r="C1448" t="s">
        <v>9514</v>
      </c>
      <c r="D1448" t="s">
        <v>9515</v>
      </c>
      <c r="E1448" t="str">
        <f>IF(Sheet2!C1448="강원", "강원도", IF(Sheet2!C1448="경기", "경기도", IF(Sheet2!C1448="경남", "경상남도", IF(Sheet2!C1448="경북", "경상북도", IF(Sheet2!C1448="광주", "광주광역시", IF(Sheet2!C1448="대구", "대구광역시", IF(Sheet2!C1448="대전", "대전광역시", IF(Sheet2!C1448="부산", "부산광역시",IF(Sheet2!C1448="서울", "서울특별시",  IF(Sheet2!C1448="세종", "세종특별자치시",  IF(Sheet2!C1448="울산", "울산광역시",IF(Sheet2!C1448="인천", "인천광역시", IF(Sheet2!C1448="전남", "전라남도", IF(Sheet2!C1448="전북", "전라북도",  IF(Sheet2!C1448="제주", "제주특별자치도", IF(Sheet2!C1448="충남", "충청남도", IF(Sheet2!C1448="충북", "충청북도", Sheet2!C1448)))))))))))))))))</f>
        <v>전라남도</v>
      </c>
      <c r="F1448" t="str">
        <f>IFERROR(MID(Sheet2!B1448, FIND(" ", Sheet2!B1448) + 1, FIND(" ", Sheet2!B1448, FIND(" ", Sheet2!B1448) + 1) - FIND(" ", Sheet2!B1448) - 1), MID(Sheet2!B1448, FIND(" ", Sheet2!B1448) + 1, LEN(Sheet2!B1448) - FIND(" ", Sheet2!B1448)))</f>
        <v>고흥군</v>
      </c>
      <c r="G1448" t="s">
        <v>32</v>
      </c>
      <c r="H1448" s="2" t="s">
        <v>78</v>
      </c>
      <c r="I1448" s="2">
        <v>5</v>
      </c>
      <c r="J1448" t="s">
        <v>9516</v>
      </c>
      <c r="O1448" t="s">
        <v>9499</v>
      </c>
      <c r="P1448">
        <v>34.445289799999998</v>
      </c>
      <c r="Q1448">
        <v>127.1004353</v>
      </c>
    </row>
    <row r="1449" spans="1:17" x14ac:dyDescent="0.3">
      <c r="A1449" t="s">
        <v>9517</v>
      </c>
      <c r="B1449" t="s">
        <v>9495</v>
      </c>
      <c r="C1449" t="s">
        <v>9518</v>
      </c>
      <c r="D1449" t="s">
        <v>9519</v>
      </c>
      <c r="E1449" t="str">
        <f>IF(Sheet2!C1449="강원", "강원도", IF(Sheet2!C1449="경기", "경기도", IF(Sheet2!C1449="경남", "경상남도", IF(Sheet2!C1449="경북", "경상북도", IF(Sheet2!C1449="광주", "광주광역시", IF(Sheet2!C1449="대구", "대구광역시", IF(Sheet2!C1449="대전", "대전광역시", IF(Sheet2!C1449="부산", "부산광역시",IF(Sheet2!C1449="서울", "서울특별시",  IF(Sheet2!C1449="세종", "세종특별자치시",  IF(Sheet2!C1449="울산", "울산광역시",IF(Sheet2!C1449="인천", "인천광역시", IF(Sheet2!C1449="전남", "전라남도", IF(Sheet2!C1449="전북", "전라북도",  IF(Sheet2!C1449="제주", "제주특별자치도", IF(Sheet2!C1449="충남", "충청남도", IF(Sheet2!C1449="충북", "충청북도", Sheet2!C1449)))))))))))))))))</f>
        <v>전라남도</v>
      </c>
      <c r="F1449" t="str">
        <f>IFERROR(MID(Sheet2!B1449, FIND(" ", Sheet2!B1449) + 1, FIND(" ", Sheet2!B1449, FIND(" ", Sheet2!B1449) + 1) - FIND(" ", Sheet2!B1449) - 1), MID(Sheet2!B1449, FIND(" ", Sheet2!B1449) + 1, LEN(Sheet2!B1449) - FIND(" ", Sheet2!B1449)))</f>
        <v>고흥군</v>
      </c>
      <c r="G1449" t="s">
        <v>32</v>
      </c>
      <c r="H1449" s="2" t="s">
        <v>78</v>
      </c>
      <c r="I1449" s="2">
        <v>7</v>
      </c>
      <c r="J1449" t="s">
        <v>9520</v>
      </c>
      <c r="O1449" t="s">
        <v>9499</v>
      </c>
      <c r="P1449">
        <v>34.445289799999998</v>
      </c>
      <c r="Q1449">
        <v>127.1004353</v>
      </c>
    </row>
    <row r="1450" spans="1:17" x14ac:dyDescent="0.3">
      <c r="A1450" t="s">
        <v>9521</v>
      </c>
      <c r="B1450" t="s">
        <v>9495</v>
      </c>
      <c r="C1450" t="s">
        <v>9522</v>
      </c>
      <c r="D1450" t="s">
        <v>9523</v>
      </c>
      <c r="E1450" t="str">
        <f>IF(Sheet2!C1450="강원", "강원도", IF(Sheet2!C1450="경기", "경기도", IF(Sheet2!C1450="경남", "경상남도", IF(Sheet2!C1450="경북", "경상북도", IF(Sheet2!C1450="광주", "광주광역시", IF(Sheet2!C1450="대구", "대구광역시", IF(Sheet2!C1450="대전", "대전광역시", IF(Sheet2!C1450="부산", "부산광역시",IF(Sheet2!C1450="서울", "서울특별시",  IF(Sheet2!C1450="세종", "세종특별자치시",  IF(Sheet2!C1450="울산", "울산광역시",IF(Sheet2!C1450="인천", "인천광역시", IF(Sheet2!C1450="전남", "전라남도", IF(Sheet2!C1450="전북", "전라북도",  IF(Sheet2!C1450="제주", "제주특별자치도", IF(Sheet2!C1450="충남", "충청남도", IF(Sheet2!C1450="충북", "충청북도", Sheet2!C1450)))))))))))))))))</f>
        <v>전라남도</v>
      </c>
      <c r="F1450" t="str">
        <f>IFERROR(MID(Sheet2!B1450, FIND(" ", Sheet2!B1450) + 1, FIND(" ", Sheet2!B1450, FIND(" ", Sheet2!B1450) + 1) - FIND(" ", Sheet2!B1450) - 1), MID(Sheet2!B1450, FIND(" ", Sheet2!B1450) + 1, LEN(Sheet2!B1450) - FIND(" ", Sheet2!B1450)))</f>
        <v>고흥군</v>
      </c>
      <c r="G1450" t="s">
        <v>32</v>
      </c>
      <c r="H1450" s="2" t="s">
        <v>33</v>
      </c>
      <c r="I1450" s="2">
        <v>4.0999999999999996</v>
      </c>
      <c r="J1450" t="s">
        <v>9524</v>
      </c>
      <c r="O1450" t="s">
        <v>9499</v>
      </c>
      <c r="P1450">
        <v>34.445289799999998</v>
      </c>
      <c r="Q1450">
        <v>127.1004353</v>
      </c>
    </row>
    <row r="1451" spans="1:17" x14ac:dyDescent="0.3">
      <c r="A1451" t="s">
        <v>9525</v>
      </c>
      <c r="B1451" t="s">
        <v>9526</v>
      </c>
      <c r="C1451" t="s">
        <v>9527</v>
      </c>
      <c r="D1451" t="s">
        <v>9528</v>
      </c>
      <c r="E1451" t="str">
        <f>IF(Sheet2!C1451="강원", "강원도", IF(Sheet2!C1451="경기", "경기도", IF(Sheet2!C1451="경남", "경상남도", IF(Sheet2!C1451="경북", "경상북도", IF(Sheet2!C1451="광주", "광주광역시", IF(Sheet2!C1451="대구", "대구광역시", IF(Sheet2!C1451="대전", "대전광역시", IF(Sheet2!C1451="부산", "부산광역시",IF(Sheet2!C1451="서울", "서울특별시",  IF(Sheet2!C1451="세종", "세종특별자치시",  IF(Sheet2!C1451="울산", "울산광역시",IF(Sheet2!C1451="인천", "인천광역시", IF(Sheet2!C1451="전남", "전라남도", IF(Sheet2!C1451="전북", "전라북도",  IF(Sheet2!C1451="제주", "제주특별자치도", IF(Sheet2!C1451="충남", "충청남도", IF(Sheet2!C1451="충북", "충청북도", Sheet2!C1451)))))))))))))))))</f>
        <v>경상남도</v>
      </c>
      <c r="F1451" t="str">
        <f>IFERROR(MID(Sheet2!B1451, FIND(" ", Sheet2!B1451) + 1, FIND(" ", Sheet2!B1451, FIND(" ", Sheet2!B1451) + 1) - FIND(" ", Sheet2!B1451) - 1), MID(Sheet2!B1451, FIND(" ", Sheet2!B1451) + 1, LEN(Sheet2!B1451) - FIND(" ", Sheet2!B1451)))</f>
        <v>사천시</v>
      </c>
      <c r="G1451" t="s">
        <v>32</v>
      </c>
      <c r="H1451" s="2" t="s">
        <v>20</v>
      </c>
      <c r="I1451" s="2">
        <v>10</v>
      </c>
      <c r="J1451" t="s">
        <v>9529</v>
      </c>
      <c r="O1451" t="s">
        <v>9530</v>
      </c>
      <c r="P1451">
        <v>35.032047599999999</v>
      </c>
      <c r="Q1451">
        <v>128.12764960000001</v>
      </c>
    </row>
    <row r="1452" spans="1:17" x14ac:dyDescent="0.3">
      <c r="A1452" t="s">
        <v>9531</v>
      </c>
      <c r="B1452" t="s">
        <v>8648</v>
      </c>
      <c r="C1452" t="s">
        <v>9532</v>
      </c>
      <c r="D1452" t="s">
        <v>9533</v>
      </c>
      <c r="E1452" t="str">
        <f>IF(Sheet2!C1452="강원", "강원도", IF(Sheet2!C1452="경기", "경기도", IF(Sheet2!C1452="경남", "경상남도", IF(Sheet2!C1452="경북", "경상북도", IF(Sheet2!C1452="광주", "광주광역시", IF(Sheet2!C1452="대구", "대구광역시", IF(Sheet2!C1452="대전", "대전광역시", IF(Sheet2!C1452="부산", "부산광역시",IF(Sheet2!C1452="서울", "서울특별시",  IF(Sheet2!C1452="세종", "세종특별자치시",  IF(Sheet2!C1452="울산", "울산광역시",IF(Sheet2!C1452="인천", "인천광역시", IF(Sheet2!C1452="전남", "전라남도", IF(Sheet2!C1452="전북", "전라북도",  IF(Sheet2!C1452="제주", "제주특별자치도", IF(Sheet2!C1452="충남", "충청남도", IF(Sheet2!C1452="충북", "충청북도", Sheet2!C1452)))))))))))))))))</f>
        <v>전라북도</v>
      </c>
      <c r="F1452" t="str">
        <f>IFERROR(MID(Sheet2!B1452, FIND(" ", Sheet2!B1452) + 1, FIND(" ", Sheet2!B1452, FIND(" ", Sheet2!B1452) + 1) - FIND(" ", Sheet2!B1452) - 1), MID(Sheet2!B1452, FIND(" ", Sheet2!B1452) + 1, LEN(Sheet2!B1452) - FIND(" ", Sheet2!B1452)))</f>
        <v>순창군</v>
      </c>
      <c r="G1452" t="s">
        <v>19</v>
      </c>
      <c r="H1452" s="2" t="s">
        <v>20</v>
      </c>
      <c r="I1452" s="2">
        <v>11.8</v>
      </c>
      <c r="J1452" t="s">
        <v>9534</v>
      </c>
      <c r="O1452" t="s">
        <v>8654</v>
      </c>
      <c r="P1452">
        <v>35.804594399999999</v>
      </c>
      <c r="Q1452">
        <v>127.1396948</v>
      </c>
    </row>
    <row r="1453" spans="1:17" x14ac:dyDescent="0.3">
      <c r="A1453" t="s">
        <v>9535</v>
      </c>
      <c r="B1453" t="s">
        <v>9536</v>
      </c>
      <c r="C1453" t="s">
        <v>9306</v>
      </c>
      <c r="D1453" t="s">
        <v>9537</v>
      </c>
      <c r="E1453" t="str">
        <f>IF(Sheet2!C1453="강원", "강원도", IF(Sheet2!C1453="경기", "경기도", IF(Sheet2!C1453="경남", "경상남도", IF(Sheet2!C1453="경북", "경상북도", IF(Sheet2!C1453="광주", "광주광역시", IF(Sheet2!C1453="대구", "대구광역시", IF(Sheet2!C1453="대전", "대전광역시", IF(Sheet2!C1453="부산", "부산광역시",IF(Sheet2!C1453="서울", "서울특별시",  IF(Sheet2!C1453="세종", "세종특별자치시",  IF(Sheet2!C1453="울산", "울산광역시",IF(Sheet2!C1453="인천", "인천광역시", IF(Sheet2!C1453="전남", "전라남도", IF(Sheet2!C1453="전북", "전라북도",  IF(Sheet2!C1453="제주", "제주특별자치도", IF(Sheet2!C1453="충남", "충청남도", IF(Sheet2!C1453="충북", "충청북도", Sheet2!C1453)))))))))))))))))</f>
        <v>전라남도</v>
      </c>
      <c r="F1453" t="str">
        <f>IFERROR(MID(Sheet2!B1453, FIND(" ", Sheet2!B1453) + 1, FIND(" ", Sheet2!B1453, FIND(" ", Sheet2!B1453) + 1) - FIND(" ", Sheet2!B1453) - 1), MID(Sheet2!B1453, FIND(" ", Sheet2!B1453) + 1, LEN(Sheet2!B1453) - FIND(" ", Sheet2!B1453)))</f>
        <v>함평군</v>
      </c>
      <c r="G1453" t="s">
        <v>32</v>
      </c>
      <c r="H1453" s="2" t="s">
        <v>78</v>
      </c>
      <c r="I1453" s="2">
        <v>7.8</v>
      </c>
      <c r="J1453" t="s">
        <v>9538</v>
      </c>
      <c r="K1453" t="s">
        <v>9539</v>
      </c>
      <c r="M1453" t="s">
        <v>9540</v>
      </c>
      <c r="O1453" t="s">
        <v>9541</v>
      </c>
      <c r="P1453">
        <v>35.242289200000002</v>
      </c>
      <c r="Q1453">
        <v>128.98027189999999</v>
      </c>
    </row>
    <row r="1454" spans="1:17" x14ac:dyDescent="0.3">
      <c r="A1454" t="s">
        <v>9542</v>
      </c>
      <c r="B1454" t="s">
        <v>9543</v>
      </c>
      <c r="C1454" t="s">
        <v>9544</v>
      </c>
      <c r="D1454" t="s">
        <v>9545</v>
      </c>
      <c r="E1454" t="str">
        <f>IF(Sheet2!C1454="강원", "강원도", IF(Sheet2!C1454="경기", "경기도", IF(Sheet2!C1454="경남", "경상남도", IF(Sheet2!C1454="경북", "경상북도", IF(Sheet2!C1454="광주", "광주광역시", IF(Sheet2!C1454="대구", "대구광역시", IF(Sheet2!C1454="대전", "대전광역시", IF(Sheet2!C1454="부산", "부산광역시",IF(Sheet2!C1454="서울", "서울특별시",  IF(Sheet2!C1454="세종", "세종특별자치시",  IF(Sheet2!C1454="울산", "울산광역시",IF(Sheet2!C1454="인천", "인천광역시", IF(Sheet2!C1454="전남", "전라남도", IF(Sheet2!C1454="전북", "전라북도",  IF(Sheet2!C1454="제주", "제주특별자치도", IF(Sheet2!C1454="충남", "충청남도", IF(Sheet2!C1454="충북", "충청북도", Sheet2!C1454)))))))))))))))))</f>
        <v>전라북도</v>
      </c>
      <c r="F1454" t="str">
        <f>IFERROR(MID(Sheet2!B1454, FIND(" ", Sheet2!B1454) + 1, FIND(" ", Sheet2!B1454, FIND(" ", Sheet2!B1454) + 1) - FIND(" ", Sheet2!B1454) - 1), MID(Sheet2!B1454, FIND(" ", Sheet2!B1454) + 1, LEN(Sheet2!B1454) - FIND(" ", Sheet2!B1454)))</f>
        <v>전주시</v>
      </c>
      <c r="G1454" t="s">
        <v>19</v>
      </c>
      <c r="H1454" s="2" t="s">
        <v>33</v>
      </c>
      <c r="J1454" t="s">
        <v>9546</v>
      </c>
      <c r="O1454" t="s">
        <v>9547</v>
      </c>
      <c r="P1454">
        <v>35.817978600000004</v>
      </c>
      <c r="Q1454">
        <v>127.1539155</v>
      </c>
    </row>
    <row r="1455" spans="1:17" x14ac:dyDescent="0.3">
      <c r="A1455" t="s">
        <v>9548</v>
      </c>
      <c r="B1455" t="s">
        <v>9549</v>
      </c>
      <c r="C1455" t="s">
        <v>9549</v>
      </c>
      <c r="D1455" t="s">
        <v>9550</v>
      </c>
      <c r="E1455" t="str">
        <f>IF(Sheet2!C1455="강원", "강원도", IF(Sheet2!C1455="경기", "경기도", IF(Sheet2!C1455="경남", "경상남도", IF(Sheet2!C1455="경북", "경상북도", IF(Sheet2!C1455="광주", "광주광역시", IF(Sheet2!C1455="대구", "대구광역시", IF(Sheet2!C1455="대전", "대전광역시", IF(Sheet2!C1455="부산", "부산광역시",IF(Sheet2!C1455="서울", "서울특별시",  IF(Sheet2!C1455="세종", "세종특별자치시",  IF(Sheet2!C1455="울산", "울산광역시",IF(Sheet2!C1455="인천", "인천광역시", IF(Sheet2!C1455="전남", "전라남도", IF(Sheet2!C1455="전북", "전라북도",  IF(Sheet2!C1455="제주", "제주특별자치도", IF(Sheet2!C1455="충남", "충청남도", IF(Sheet2!C1455="충북", "충청북도", Sheet2!C1455)))))))))))))))))</f>
        <v>부산광역시</v>
      </c>
      <c r="F1455" t="str">
        <f>IFERROR(MID(Sheet2!B1455, FIND(" ", Sheet2!B1455) + 1, FIND(" ", Sheet2!B1455, FIND(" ", Sheet2!B1455) + 1) - FIND(" ", Sheet2!B1455) - 1), MID(Sheet2!B1455, FIND(" ", Sheet2!B1455) + 1, LEN(Sheet2!B1455) - FIND(" ", Sheet2!B1455)))</f>
        <v>부산진구</v>
      </c>
      <c r="G1455" t="s">
        <v>32</v>
      </c>
      <c r="H1455" s="2" t="s">
        <v>33</v>
      </c>
      <c r="I1455" s="2">
        <v>1</v>
      </c>
      <c r="J1455" t="s">
        <v>9551</v>
      </c>
      <c r="K1455" t="s">
        <v>35</v>
      </c>
      <c r="O1455" t="s">
        <v>9552</v>
      </c>
      <c r="P1455">
        <v>37.5277788</v>
      </c>
      <c r="Q1455">
        <v>126.92874980000001</v>
      </c>
    </row>
    <row r="1456" spans="1:17" x14ac:dyDescent="0.3">
      <c r="A1456" t="s">
        <v>9553</v>
      </c>
      <c r="B1456" t="s">
        <v>9554</v>
      </c>
      <c r="C1456" t="s">
        <v>9555</v>
      </c>
      <c r="D1456" t="s">
        <v>9556</v>
      </c>
      <c r="E1456" t="str">
        <f>IF(Sheet2!C1456="강원", "강원도", IF(Sheet2!C1456="경기", "경기도", IF(Sheet2!C1456="경남", "경상남도", IF(Sheet2!C1456="경북", "경상북도", IF(Sheet2!C1456="광주", "광주광역시", IF(Sheet2!C1456="대구", "대구광역시", IF(Sheet2!C1456="대전", "대전광역시", IF(Sheet2!C1456="부산", "부산광역시",IF(Sheet2!C1456="서울", "서울특별시",  IF(Sheet2!C1456="세종", "세종특별자치시",  IF(Sheet2!C1456="울산", "울산광역시",IF(Sheet2!C1456="인천", "인천광역시", IF(Sheet2!C1456="전남", "전라남도", IF(Sheet2!C1456="전북", "전라북도",  IF(Sheet2!C1456="제주", "제주특별자치도", IF(Sheet2!C1456="충남", "충청남도", IF(Sheet2!C1456="충북", "충청북도", Sheet2!C1456)))))))))))))))))</f>
        <v>경기도</v>
      </c>
      <c r="F1456" t="str">
        <f>IFERROR(MID(Sheet2!B1456, FIND(" ", Sheet2!B1456) + 1, FIND(" ", Sheet2!B1456, FIND(" ", Sheet2!B1456) + 1) - FIND(" ", Sheet2!B1456) - 1), MID(Sheet2!B1456, FIND(" ", Sheet2!B1456) + 1, LEN(Sheet2!B1456) - FIND(" ", Sheet2!B1456)))</f>
        <v>의왕시</v>
      </c>
      <c r="G1456" t="s">
        <v>32</v>
      </c>
      <c r="H1456" s="2" t="s">
        <v>60</v>
      </c>
      <c r="I1456" s="2">
        <v>20</v>
      </c>
      <c r="J1456" t="s">
        <v>9557</v>
      </c>
      <c r="K1456" t="s">
        <v>22</v>
      </c>
      <c r="O1456" t="s">
        <v>9558</v>
      </c>
      <c r="P1456">
        <v>37.377496100000002</v>
      </c>
      <c r="Q1456">
        <v>126.9871333</v>
      </c>
    </row>
    <row r="1457" spans="1:17" x14ac:dyDescent="0.3">
      <c r="A1457" t="s">
        <v>9559</v>
      </c>
      <c r="B1457" t="s">
        <v>9560</v>
      </c>
      <c r="C1457" t="s">
        <v>9560</v>
      </c>
      <c r="D1457" t="s">
        <v>9561</v>
      </c>
      <c r="E1457" t="str">
        <f>IF(Sheet2!C1457="강원", "강원도", IF(Sheet2!C1457="경기", "경기도", IF(Sheet2!C1457="경남", "경상남도", IF(Sheet2!C1457="경북", "경상북도", IF(Sheet2!C1457="광주", "광주광역시", IF(Sheet2!C1457="대구", "대구광역시", IF(Sheet2!C1457="대전", "대전광역시", IF(Sheet2!C1457="부산", "부산광역시",IF(Sheet2!C1457="서울", "서울특별시",  IF(Sheet2!C1457="세종", "세종특별자치시",  IF(Sheet2!C1457="울산", "울산광역시",IF(Sheet2!C1457="인천", "인천광역시", IF(Sheet2!C1457="전남", "전라남도", IF(Sheet2!C1457="전북", "전라북도",  IF(Sheet2!C1457="제주", "제주특별자치도", IF(Sheet2!C1457="충남", "충청남도", IF(Sheet2!C1457="충북", "충청북도", Sheet2!C1457)))))))))))))))))</f>
        <v>충청남도</v>
      </c>
      <c r="F1457" t="str">
        <f>IFERROR(MID(Sheet2!B1457, FIND(" ", Sheet2!B1457) + 1, FIND(" ", Sheet2!B1457, FIND(" ", Sheet2!B1457) + 1) - FIND(" ", Sheet2!B1457) - 1), MID(Sheet2!B1457, FIND(" ", Sheet2!B1457) + 1, LEN(Sheet2!B1457) - FIND(" ", Sheet2!B1457)))</f>
        <v>부여군</v>
      </c>
      <c r="G1457" t="s">
        <v>32</v>
      </c>
      <c r="H1457" s="2" t="s">
        <v>20</v>
      </c>
      <c r="I1457" s="2">
        <v>13.4</v>
      </c>
      <c r="J1457" t="s">
        <v>9562</v>
      </c>
      <c r="K1457" t="s">
        <v>71</v>
      </c>
      <c r="L1457" t="s">
        <v>9563</v>
      </c>
      <c r="M1457" t="s">
        <v>9564</v>
      </c>
      <c r="N1457" t="s">
        <v>9565</v>
      </c>
      <c r="O1457" t="s">
        <v>9566</v>
      </c>
      <c r="P1457">
        <v>36.280796100000003</v>
      </c>
      <c r="Q1457">
        <v>126.9317832</v>
      </c>
    </row>
    <row r="1458" spans="1:17" x14ac:dyDescent="0.3">
      <c r="A1458" t="s">
        <v>9567</v>
      </c>
      <c r="B1458" t="s">
        <v>623</v>
      </c>
      <c r="C1458" t="s">
        <v>9568</v>
      </c>
      <c r="D1458" t="s">
        <v>9569</v>
      </c>
      <c r="E1458" t="str">
        <f>IF(Sheet2!C1458="강원", "강원도", IF(Sheet2!C1458="경기", "경기도", IF(Sheet2!C1458="경남", "경상남도", IF(Sheet2!C1458="경북", "경상북도", IF(Sheet2!C1458="광주", "광주광역시", IF(Sheet2!C1458="대구", "대구광역시", IF(Sheet2!C1458="대전", "대전광역시", IF(Sheet2!C1458="부산", "부산광역시",IF(Sheet2!C1458="서울", "서울특별시",  IF(Sheet2!C1458="세종", "세종특별자치시",  IF(Sheet2!C1458="울산", "울산광역시",IF(Sheet2!C1458="인천", "인천광역시", IF(Sheet2!C1458="전남", "전라남도", IF(Sheet2!C1458="전북", "전라북도",  IF(Sheet2!C1458="제주", "제주특별자치도", IF(Sheet2!C1458="충남", "충청남도", IF(Sheet2!C1458="충북", "충청북도", Sheet2!C1458)))))))))))))))))</f>
        <v>강원도</v>
      </c>
      <c r="F1458" t="str">
        <f>IFERROR(MID(Sheet2!B1458, FIND(" ", Sheet2!B1458) + 1, FIND(" ", Sheet2!B1458, FIND(" ", Sheet2!B1458) + 1) - FIND(" ", Sheet2!B1458) - 1), MID(Sheet2!B1458, FIND(" ", Sheet2!B1458) + 1, LEN(Sheet2!B1458) - FIND(" ", Sheet2!B1458)))</f>
        <v>정선군</v>
      </c>
      <c r="G1458" t="s">
        <v>32</v>
      </c>
      <c r="H1458" s="2" t="s">
        <v>33</v>
      </c>
      <c r="I1458" s="2">
        <v>3</v>
      </c>
      <c r="J1458" t="s">
        <v>9570</v>
      </c>
      <c r="K1458" t="s">
        <v>904</v>
      </c>
      <c r="L1458" t="s">
        <v>159</v>
      </c>
      <c r="M1458" t="s">
        <v>9571</v>
      </c>
      <c r="N1458" t="s">
        <v>630</v>
      </c>
      <c r="O1458" t="s">
        <v>631</v>
      </c>
      <c r="P1458">
        <v>37.3551164</v>
      </c>
      <c r="Q1458">
        <v>128.6342223</v>
      </c>
    </row>
    <row r="1459" spans="1:17" x14ac:dyDescent="0.3">
      <c r="A1459" t="s">
        <v>9572</v>
      </c>
      <c r="B1459" t="s">
        <v>9573</v>
      </c>
      <c r="C1459" t="s">
        <v>9574</v>
      </c>
      <c r="D1459" t="s">
        <v>9575</v>
      </c>
      <c r="E1459" t="str">
        <f>IF(Sheet2!C1459="강원", "강원도", IF(Sheet2!C1459="경기", "경기도", IF(Sheet2!C1459="경남", "경상남도", IF(Sheet2!C1459="경북", "경상북도", IF(Sheet2!C1459="광주", "광주광역시", IF(Sheet2!C1459="대구", "대구광역시", IF(Sheet2!C1459="대전", "대전광역시", IF(Sheet2!C1459="부산", "부산광역시",IF(Sheet2!C1459="서울", "서울특별시",  IF(Sheet2!C1459="세종", "세종특별자치시",  IF(Sheet2!C1459="울산", "울산광역시",IF(Sheet2!C1459="인천", "인천광역시", IF(Sheet2!C1459="전남", "전라남도", IF(Sheet2!C1459="전북", "전라북도",  IF(Sheet2!C1459="제주", "제주특별자치도", IF(Sheet2!C1459="충남", "충청남도", IF(Sheet2!C1459="충북", "충청북도", Sheet2!C1459)))))))))))))))))</f>
        <v>경기도</v>
      </c>
      <c r="F1459" t="str">
        <f>IFERROR(MID(Sheet2!B1459, FIND(" ", Sheet2!B1459) + 1, FIND(" ", Sheet2!B1459, FIND(" ", Sheet2!B1459) + 1) - FIND(" ", Sheet2!B1459) - 1), MID(Sheet2!B1459, FIND(" ", Sheet2!B1459) + 1, LEN(Sheet2!B1459) - FIND(" ", Sheet2!B1459)))</f>
        <v>파주시</v>
      </c>
      <c r="G1459" t="s">
        <v>19</v>
      </c>
      <c r="H1459" s="2" t="s">
        <v>78</v>
      </c>
      <c r="I1459" s="2">
        <v>6.8</v>
      </c>
      <c r="J1459" t="s">
        <v>9576</v>
      </c>
      <c r="K1459" t="s">
        <v>122</v>
      </c>
      <c r="L1459" t="s">
        <v>9577</v>
      </c>
      <c r="M1459" t="s">
        <v>9578</v>
      </c>
      <c r="N1459" t="s">
        <v>9579</v>
      </c>
      <c r="O1459" t="s">
        <v>9580</v>
      </c>
      <c r="P1459">
        <v>37.706439899999999</v>
      </c>
      <c r="Q1459">
        <v>126.6938316</v>
      </c>
    </row>
    <row r="1460" spans="1:17" x14ac:dyDescent="0.3">
      <c r="A1460" t="s">
        <v>9581</v>
      </c>
      <c r="B1460" t="s">
        <v>9582</v>
      </c>
      <c r="C1460" t="s">
        <v>9583</v>
      </c>
      <c r="D1460" t="s">
        <v>9584</v>
      </c>
      <c r="E1460" t="str">
        <f>IF(Sheet2!C1460="강원", "강원도", IF(Sheet2!C1460="경기", "경기도", IF(Sheet2!C1460="경남", "경상남도", IF(Sheet2!C1460="경북", "경상북도", IF(Sheet2!C1460="광주", "광주광역시", IF(Sheet2!C1460="대구", "대구광역시", IF(Sheet2!C1460="대전", "대전광역시", IF(Sheet2!C1460="부산", "부산광역시",IF(Sheet2!C1460="서울", "서울특별시",  IF(Sheet2!C1460="세종", "세종특별자치시",  IF(Sheet2!C1460="울산", "울산광역시",IF(Sheet2!C1460="인천", "인천광역시", IF(Sheet2!C1460="전남", "전라남도", IF(Sheet2!C1460="전북", "전라북도",  IF(Sheet2!C1460="제주", "제주특별자치도", IF(Sheet2!C1460="충남", "충청남도", IF(Sheet2!C1460="충북", "충청북도", Sheet2!C1460)))))))))))))))))</f>
        <v>서울특별시</v>
      </c>
      <c r="F1460" t="str">
        <f>IFERROR(MID(Sheet2!B1460, FIND(" ", Sheet2!B1460) + 1, FIND(" ", Sheet2!B1460, FIND(" ", Sheet2!B1460) + 1) - FIND(" ", Sheet2!B1460) - 1), MID(Sheet2!B1460, FIND(" ", Sheet2!B1460) + 1, LEN(Sheet2!B1460) - FIND(" ", Sheet2!B1460)))</f>
        <v>서대문구</v>
      </c>
      <c r="G1460" t="s">
        <v>19</v>
      </c>
      <c r="H1460" s="2" t="s">
        <v>78</v>
      </c>
      <c r="I1460" s="2">
        <v>7</v>
      </c>
      <c r="J1460" t="s">
        <v>9585</v>
      </c>
      <c r="K1460" t="s">
        <v>158</v>
      </c>
      <c r="L1460" t="s">
        <v>9586</v>
      </c>
      <c r="M1460" t="s">
        <v>9587</v>
      </c>
      <c r="N1460" t="s">
        <v>9588</v>
      </c>
      <c r="O1460" t="s">
        <v>970</v>
      </c>
      <c r="P1460">
        <v>37.574480700000002</v>
      </c>
      <c r="Q1460">
        <v>126.9448706</v>
      </c>
    </row>
    <row r="1461" spans="1:17" x14ac:dyDescent="0.3">
      <c r="A1461" t="s">
        <v>9589</v>
      </c>
      <c r="B1461" t="s">
        <v>9590</v>
      </c>
      <c r="C1461" t="s">
        <v>9590</v>
      </c>
      <c r="D1461" t="s">
        <v>9591</v>
      </c>
      <c r="E1461" t="str">
        <f>IF(Sheet2!C1461="강원", "강원도", IF(Sheet2!C1461="경기", "경기도", IF(Sheet2!C1461="경남", "경상남도", IF(Sheet2!C1461="경북", "경상북도", IF(Sheet2!C1461="광주", "광주광역시", IF(Sheet2!C1461="대구", "대구광역시", IF(Sheet2!C1461="대전", "대전광역시", IF(Sheet2!C1461="부산", "부산광역시",IF(Sheet2!C1461="서울", "서울특별시",  IF(Sheet2!C1461="세종", "세종특별자치시",  IF(Sheet2!C1461="울산", "울산광역시",IF(Sheet2!C1461="인천", "인천광역시", IF(Sheet2!C1461="전남", "전라남도", IF(Sheet2!C1461="전북", "전라북도",  IF(Sheet2!C1461="제주", "제주특별자치도", IF(Sheet2!C1461="충남", "충청남도", IF(Sheet2!C1461="충북", "충청북도", Sheet2!C1461)))))))))))))))))</f>
        <v>경기도</v>
      </c>
      <c r="F1461" t="str">
        <f>IFERROR(MID(Sheet2!B1461, FIND(" ", Sheet2!B1461) + 1, FIND(" ", Sheet2!B1461, FIND(" ", Sheet2!B1461) + 1) - FIND(" ", Sheet2!B1461) - 1), MID(Sheet2!B1461, FIND(" ", Sheet2!B1461) + 1, LEN(Sheet2!B1461) - FIND(" ", Sheet2!B1461)))</f>
        <v>고양시</v>
      </c>
      <c r="G1461" t="s">
        <v>32</v>
      </c>
      <c r="H1461" s="2" t="s">
        <v>33</v>
      </c>
      <c r="I1461" s="2">
        <v>4.4000000000000004</v>
      </c>
      <c r="J1461" t="s">
        <v>9592</v>
      </c>
      <c r="K1461" t="s">
        <v>158</v>
      </c>
      <c r="M1461" t="s">
        <v>9593</v>
      </c>
      <c r="N1461" t="s">
        <v>9594</v>
      </c>
      <c r="O1461" t="s">
        <v>9595</v>
      </c>
      <c r="P1461">
        <v>37.632831199999998</v>
      </c>
      <c r="Q1461">
        <v>126.8992983</v>
      </c>
    </row>
    <row r="1462" spans="1:17" x14ac:dyDescent="0.3">
      <c r="A1462" t="s">
        <v>9596</v>
      </c>
      <c r="B1462" t="s">
        <v>1581</v>
      </c>
      <c r="C1462" t="s">
        <v>9597</v>
      </c>
      <c r="D1462" t="s">
        <v>9598</v>
      </c>
      <c r="E1462" t="str">
        <f>IF(Sheet2!C1462="강원", "강원도", IF(Sheet2!C1462="경기", "경기도", IF(Sheet2!C1462="경남", "경상남도", IF(Sheet2!C1462="경북", "경상북도", IF(Sheet2!C1462="광주", "광주광역시", IF(Sheet2!C1462="대구", "대구광역시", IF(Sheet2!C1462="대전", "대전광역시", IF(Sheet2!C1462="부산", "부산광역시",IF(Sheet2!C1462="서울", "서울특별시",  IF(Sheet2!C1462="세종", "세종특별자치시",  IF(Sheet2!C1462="울산", "울산광역시",IF(Sheet2!C1462="인천", "인천광역시", IF(Sheet2!C1462="전남", "전라남도", IF(Sheet2!C1462="전북", "전라북도",  IF(Sheet2!C1462="제주", "제주특별자치도", IF(Sheet2!C1462="충남", "충청남도", IF(Sheet2!C1462="충북", "충청북도", Sheet2!C1462)))))))))))))))))</f>
        <v>전라남도</v>
      </c>
      <c r="F1462" t="str">
        <f>IFERROR(MID(Sheet2!B1462, FIND(" ", Sheet2!B1462) + 1, FIND(" ", Sheet2!B1462, FIND(" ", Sheet2!B1462) + 1) - FIND(" ", Sheet2!B1462) - 1), MID(Sheet2!B1462, FIND(" ", Sheet2!B1462) + 1, LEN(Sheet2!B1462) - FIND(" ", Sheet2!B1462)))</f>
        <v>영암군</v>
      </c>
      <c r="G1462" t="s">
        <v>32</v>
      </c>
      <c r="H1462" s="2" t="s">
        <v>20</v>
      </c>
      <c r="I1462" s="2">
        <v>10.9</v>
      </c>
      <c r="J1462" t="s">
        <v>9599</v>
      </c>
      <c r="K1462" t="s">
        <v>80</v>
      </c>
      <c r="L1462" t="s">
        <v>9600</v>
      </c>
      <c r="M1462" t="s">
        <v>9601</v>
      </c>
      <c r="N1462" t="s">
        <v>9602</v>
      </c>
      <c r="O1462" t="s">
        <v>1589</v>
      </c>
      <c r="P1462">
        <v>34.774125499999997</v>
      </c>
      <c r="Q1462">
        <v>126.7200783</v>
      </c>
    </row>
    <row r="1463" spans="1:17" x14ac:dyDescent="0.3">
      <c r="A1463" t="s">
        <v>9603</v>
      </c>
      <c r="B1463" t="s">
        <v>9604</v>
      </c>
      <c r="C1463" t="s">
        <v>9605</v>
      </c>
      <c r="D1463" t="s">
        <v>9606</v>
      </c>
      <c r="E1463" t="str">
        <f>IF(Sheet2!C1463="강원", "강원도", IF(Sheet2!C1463="경기", "경기도", IF(Sheet2!C1463="경남", "경상남도", IF(Sheet2!C1463="경북", "경상북도", IF(Sheet2!C1463="광주", "광주광역시", IF(Sheet2!C1463="대구", "대구광역시", IF(Sheet2!C1463="대전", "대전광역시", IF(Sheet2!C1463="부산", "부산광역시",IF(Sheet2!C1463="서울", "서울특별시",  IF(Sheet2!C1463="세종", "세종특별자치시",  IF(Sheet2!C1463="울산", "울산광역시",IF(Sheet2!C1463="인천", "인천광역시", IF(Sheet2!C1463="전남", "전라남도", IF(Sheet2!C1463="전북", "전라북도",  IF(Sheet2!C1463="제주", "제주특별자치도", IF(Sheet2!C1463="충남", "충청남도", IF(Sheet2!C1463="충북", "충청북도", Sheet2!C1463)))))))))))))))))</f>
        <v>전라남도</v>
      </c>
      <c r="F1463" t="str">
        <f>IFERROR(MID(Sheet2!B1463, FIND(" ", Sheet2!B1463) + 1, FIND(" ", Sheet2!B1463, FIND(" ", Sheet2!B1463) + 1) - FIND(" ", Sheet2!B1463) - 1), MID(Sheet2!B1463, FIND(" ", Sheet2!B1463) + 1, LEN(Sheet2!B1463) - FIND(" ", Sheet2!B1463)))</f>
        <v>목포시</v>
      </c>
      <c r="G1463" t="s">
        <v>19</v>
      </c>
      <c r="H1463" s="2" t="s">
        <v>78</v>
      </c>
      <c r="I1463" s="2">
        <v>5.32</v>
      </c>
      <c r="J1463" t="s">
        <v>9607</v>
      </c>
      <c r="K1463" t="s">
        <v>122</v>
      </c>
      <c r="M1463" t="s">
        <v>9608</v>
      </c>
      <c r="N1463" t="s">
        <v>9609</v>
      </c>
      <c r="O1463" t="s">
        <v>1959</v>
      </c>
      <c r="P1463">
        <v>34.796616200000003</v>
      </c>
      <c r="Q1463">
        <v>126.4174795</v>
      </c>
    </row>
    <row r="1464" spans="1:17" x14ac:dyDescent="0.3">
      <c r="A1464" t="s">
        <v>9610</v>
      </c>
      <c r="B1464" t="s">
        <v>9611</v>
      </c>
      <c r="C1464" t="s">
        <v>9611</v>
      </c>
      <c r="D1464" t="s">
        <v>9612</v>
      </c>
      <c r="E1464" t="str">
        <f>IF(Sheet2!C1464="강원", "강원도", IF(Sheet2!C1464="경기", "경기도", IF(Sheet2!C1464="경남", "경상남도", IF(Sheet2!C1464="경북", "경상북도", IF(Sheet2!C1464="광주", "광주광역시", IF(Sheet2!C1464="대구", "대구광역시", IF(Sheet2!C1464="대전", "대전광역시", IF(Sheet2!C1464="부산", "부산광역시",IF(Sheet2!C1464="서울", "서울특별시",  IF(Sheet2!C1464="세종", "세종특별자치시",  IF(Sheet2!C1464="울산", "울산광역시",IF(Sheet2!C1464="인천", "인천광역시", IF(Sheet2!C1464="전남", "전라남도", IF(Sheet2!C1464="전북", "전라북도",  IF(Sheet2!C1464="제주", "제주특별자치도", IF(Sheet2!C1464="충남", "충청남도", IF(Sheet2!C1464="충북", "충청북도", Sheet2!C1464)))))))))))))))))</f>
        <v>전라남도</v>
      </c>
      <c r="F1464" t="str">
        <f>IFERROR(MID(Sheet2!B1464, FIND(" ", Sheet2!B1464) + 1, FIND(" ", Sheet2!B1464, FIND(" ", Sheet2!B1464) + 1) - FIND(" ", Sheet2!B1464) - 1), MID(Sheet2!B1464, FIND(" ", Sheet2!B1464) + 1, LEN(Sheet2!B1464) - FIND(" ", Sheet2!B1464)))</f>
        <v>여수시</v>
      </c>
      <c r="G1464" t="s">
        <v>19</v>
      </c>
      <c r="H1464" s="2" t="s">
        <v>78</v>
      </c>
      <c r="I1464" s="2">
        <v>6.48</v>
      </c>
      <c r="J1464" t="s">
        <v>9613</v>
      </c>
      <c r="K1464" t="s">
        <v>594</v>
      </c>
      <c r="L1464" t="s">
        <v>9614</v>
      </c>
      <c r="M1464" t="s">
        <v>9615</v>
      </c>
      <c r="N1464" t="s">
        <v>9616</v>
      </c>
      <c r="O1464" t="s">
        <v>9617</v>
      </c>
      <c r="P1464">
        <v>34.762537500000001</v>
      </c>
      <c r="Q1464">
        <v>127.70126329999999</v>
      </c>
    </row>
    <row r="1465" spans="1:17" x14ac:dyDescent="0.3">
      <c r="A1465" t="s">
        <v>9618</v>
      </c>
      <c r="B1465" t="s">
        <v>2184</v>
      </c>
      <c r="C1465" t="s">
        <v>9619</v>
      </c>
      <c r="D1465" t="s">
        <v>9620</v>
      </c>
      <c r="E1465" t="str">
        <f>IF(Sheet2!C1465="강원", "강원도", IF(Sheet2!C1465="경기", "경기도", IF(Sheet2!C1465="경남", "경상남도", IF(Sheet2!C1465="경북", "경상북도", IF(Sheet2!C1465="광주", "광주광역시", IF(Sheet2!C1465="대구", "대구광역시", IF(Sheet2!C1465="대전", "대전광역시", IF(Sheet2!C1465="부산", "부산광역시",IF(Sheet2!C1465="서울", "서울특별시",  IF(Sheet2!C1465="세종", "세종특별자치시",  IF(Sheet2!C1465="울산", "울산광역시",IF(Sheet2!C1465="인천", "인천광역시", IF(Sheet2!C1465="전남", "전라남도", IF(Sheet2!C1465="전북", "전라북도",  IF(Sheet2!C1465="제주", "제주특별자치도", IF(Sheet2!C1465="충남", "충청남도", IF(Sheet2!C1465="충북", "충청북도", Sheet2!C1465)))))))))))))))))</f>
        <v>경상남도</v>
      </c>
      <c r="F1465" t="str">
        <f>IFERROR(MID(Sheet2!B1465, FIND(" ", Sheet2!B1465) + 1, FIND(" ", Sheet2!B1465, FIND(" ", Sheet2!B1465) + 1) - FIND(" ", Sheet2!B1465) - 1), MID(Sheet2!B1465, FIND(" ", Sheet2!B1465) + 1, LEN(Sheet2!B1465) - FIND(" ", Sheet2!B1465)))</f>
        <v>남해군</v>
      </c>
      <c r="G1465" t="s">
        <v>32</v>
      </c>
      <c r="H1465" s="2" t="s">
        <v>60</v>
      </c>
      <c r="I1465" s="2">
        <v>16.600000000000001</v>
      </c>
      <c r="J1465" t="s">
        <v>9621</v>
      </c>
      <c r="K1465" t="s">
        <v>71</v>
      </c>
      <c r="L1465" t="s">
        <v>2189</v>
      </c>
      <c r="M1465" t="s">
        <v>9622</v>
      </c>
      <c r="N1465" t="s">
        <v>9623</v>
      </c>
      <c r="O1465" t="s">
        <v>2192</v>
      </c>
      <c r="P1465">
        <v>34.828847600000003</v>
      </c>
      <c r="Q1465">
        <v>127.99541910000001</v>
      </c>
    </row>
    <row r="1466" spans="1:17" x14ac:dyDescent="0.3">
      <c r="A1466" t="s">
        <v>9624</v>
      </c>
      <c r="B1466" t="s">
        <v>9625</v>
      </c>
      <c r="C1466" t="s">
        <v>9626</v>
      </c>
      <c r="D1466" t="s">
        <v>9627</v>
      </c>
      <c r="E1466" t="str">
        <f>IF(Sheet2!C1466="강원", "강원도", IF(Sheet2!C1466="경기", "경기도", IF(Sheet2!C1466="경남", "경상남도", IF(Sheet2!C1466="경북", "경상북도", IF(Sheet2!C1466="광주", "광주광역시", IF(Sheet2!C1466="대구", "대구광역시", IF(Sheet2!C1466="대전", "대전광역시", IF(Sheet2!C1466="부산", "부산광역시",IF(Sheet2!C1466="서울", "서울특별시",  IF(Sheet2!C1466="세종", "세종특별자치시",  IF(Sheet2!C1466="울산", "울산광역시",IF(Sheet2!C1466="인천", "인천광역시", IF(Sheet2!C1466="전남", "전라남도", IF(Sheet2!C1466="전북", "전라북도",  IF(Sheet2!C1466="제주", "제주특별자치도", IF(Sheet2!C1466="충남", "충청남도", IF(Sheet2!C1466="충북", "충청북도", Sheet2!C1466)))))))))))))))))</f>
        <v>전라남도</v>
      </c>
      <c r="F1466" t="str">
        <f>IFERROR(MID(Sheet2!B1466, FIND(" ", Sheet2!B1466) + 1, FIND(" ", Sheet2!B1466, FIND(" ", Sheet2!B1466) + 1) - FIND(" ", Sheet2!B1466) - 1), MID(Sheet2!B1466, FIND(" ", Sheet2!B1466) + 1, LEN(Sheet2!B1466) - FIND(" ", Sheet2!B1466)))</f>
        <v>보성군</v>
      </c>
      <c r="G1466" t="s">
        <v>32</v>
      </c>
      <c r="H1466" s="2" t="s">
        <v>33</v>
      </c>
      <c r="I1466" s="2">
        <v>2.75</v>
      </c>
      <c r="J1466" t="s">
        <v>9628</v>
      </c>
      <c r="K1466" t="s">
        <v>4172</v>
      </c>
      <c r="L1466" t="s">
        <v>9629</v>
      </c>
      <c r="M1466" t="s">
        <v>9630</v>
      </c>
      <c r="N1466" t="s">
        <v>9629</v>
      </c>
      <c r="O1466" t="s">
        <v>2872</v>
      </c>
      <c r="P1466">
        <v>34.707957</v>
      </c>
      <c r="Q1466">
        <v>127.0545784</v>
      </c>
    </row>
    <row r="1467" spans="1:17" x14ac:dyDescent="0.3">
      <c r="A1467" t="s">
        <v>9631</v>
      </c>
      <c r="B1467" t="s">
        <v>9625</v>
      </c>
      <c r="C1467" t="s">
        <v>9632</v>
      </c>
      <c r="D1467" t="s">
        <v>9633</v>
      </c>
      <c r="E1467" t="str">
        <f>IF(Sheet2!C1467="강원", "강원도", IF(Sheet2!C1467="경기", "경기도", IF(Sheet2!C1467="경남", "경상남도", IF(Sheet2!C1467="경북", "경상북도", IF(Sheet2!C1467="광주", "광주광역시", IF(Sheet2!C1467="대구", "대구광역시", IF(Sheet2!C1467="대전", "대전광역시", IF(Sheet2!C1467="부산", "부산광역시",IF(Sheet2!C1467="서울", "서울특별시",  IF(Sheet2!C1467="세종", "세종특별자치시",  IF(Sheet2!C1467="울산", "울산광역시",IF(Sheet2!C1467="인천", "인천광역시", IF(Sheet2!C1467="전남", "전라남도", IF(Sheet2!C1467="전북", "전라북도",  IF(Sheet2!C1467="제주", "제주특별자치도", IF(Sheet2!C1467="충남", "충청남도", IF(Sheet2!C1467="충북", "충청북도", Sheet2!C1467)))))))))))))))))</f>
        <v>전라남도</v>
      </c>
      <c r="F1467" t="str">
        <f>IFERROR(MID(Sheet2!B1467, FIND(" ", Sheet2!B1467) + 1, FIND(" ", Sheet2!B1467, FIND(" ", Sheet2!B1467) + 1) - FIND(" ", Sheet2!B1467) - 1), MID(Sheet2!B1467, FIND(" ", Sheet2!B1467) + 1, LEN(Sheet2!B1467) - FIND(" ", Sheet2!B1467)))</f>
        <v>보성군</v>
      </c>
      <c r="G1467" t="s">
        <v>32</v>
      </c>
      <c r="H1467" s="2" t="s">
        <v>78</v>
      </c>
      <c r="I1467" s="2">
        <v>3.97</v>
      </c>
      <c r="J1467" t="s">
        <v>9634</v>
      </c>
      <c r="K1467" t="s">
        <v>9635</v>
      </c>
      <c r="L1467" t="s">
        <v>9636</v>
      </c>
      <c r="M1467" t="s">
        <v>9637</v>
      </c>
      <c r="N1467" t="s">
        <v>9629</v>
      </c>
      <c r="O1467" t="s">
        <v>2872</v>
      </c>
      <c r="P1467">
        <v>34.707957</v>
      </c>
      <c r="Q1467">
        <v>127.0545784</v>
      </c>
    </row>
    <row r="1468" spans="1:17" x14ac:dyDescent="0.3">
      <c r="A1468" t="s">
        <v>9638</v>
      </c>
      <c r="B1468" t="s">
        <v>9625</v>
      </c>
      <c r="C1468" t="s">
        <v>9639</v>
      </c>
      <c r="D1468" t="s">
        <v>9640</v>
      </c>
      <c r="E1468" t="str">
        <f>IF(Sheet2!C1468="강원", "강원도", IF(Sheet2!C1468="경기", "경기도", IF(Sheet2!C1468="경남", "경상남도", IF(Sheet2!C1468="경북", "경상북도", IF(Sheet2!C1468="광주", "광주광역시", IF(Sheet2!C1468="대구", "대구광역시", IF(Sheet2!C1468="대전", "대전광역시", IF(Sheet2!C1468="부산", "부산광역시",IF(Sheet2!C1468="서울", "서울특별시",  IF(Sheet2!C1468="세종", "세종특별자치시",  IF(Sheet2!C1468="울산", "울산광역시",IF(Sheet2!C1468="인천", "인천광역시", IF(Sheet2!C1468="전남", "전라남도", IF(Sheet2!C1468="전북", "전라북도",  IF(Sheet2!C1468="제주", "제주특별자치도", IF(Sheet2!C1468="충남", "충청남도", IF(Sheet2!C1468="충북", "충청북도", Sheet2!C1468)))))))))))))))))</f>
        <v>전라남도</v>
      </c>
      <c r="F1468" t="str">
        <f>IFERROR(MID(Sheet2!B1468, FIND(" ", Sheet2!B1468) + 1, FIND(" ", Sheet2!B1468, FIND(" ", Sheet2!B1468) + 1) - FIND(" ", Sheet2!B1468) - 1), MID(Sheet2!B1468, FIND(" ", Sheet2!B1468) + 1, LEN(Sheet2!B1468) - FIND(" ", Sheet2!B1468)))</f>
        <v>보성군</v>
      </c>
      <c r="G1468" t="s">
        <v>128</v>
      </c>
      <c r="H1468" s="2" t="s">
        <v>78</v>
      </c>
      <c r="I1468" s="2">
        <v>3.76</v>
      </c>
      <c r="J1468" t="s">
        <v>9641</v>
      </c>
      <c r="K1468" t="s">
        <v>9642</v>
      </c>
      <c r="L1468" t="s">
        <v>9643</v>
      </c>
      <c r="M1468" t="s">
        <v>9644</v>
      </c>
      <c r="N1468" t="s">
        <v>9629</v>
      </c>
      <c r="O1468" t="s">
        <v>2872</v>
      </c>
      <c r="P1468">
        <v>34.707957</v>
      </c>
      <c r="Q1468">
        <v>127.0545784</v>
      </c>
    </row>
    <row r="1469" spans="1:17" x14ac:dyDescent="0.3">
      <c r="A1469" t="s">
        <v>9645</v>
      </c>
      <c r="B1469" t="s">
        <v>2490</v>
      </c>
      <c r="C1469" t="s">
        <v>9646</v>
      </c>
      <c r="D1469" t="s">
        <v>9647</v>
      </c>
      <c r="E1469" t="str">
        <f>IF(Sheet2!C1469="강원", "강원도", IF(Sheet2!C1469="경기", "경기도", IF(Sheet2!C1469="경남", "경상남도", IF(Sheet2!C1469="경북", "경상북도", IF(Sheet2!C1469="광주", "광주광역시", IF(Sheet2!C1469="대구", "대구광역시", IF(Sheet2!C1469="대전", "대전광역시", IF(Sheet2!C1469="부산", "부산광역시",IF(Sheet2!C1469="서울", "서울특별시",  IF(Sheet2!C1469="세종", "세종특별자치시",  IF(Sheet2!C1469="울산", "울산광역시",IF(Sheet2!C1469="인천", "인천광역시", IF(Sheet2!C1469="전남", "전라남도", IF(Sheet2!C1469="전북", "전라북도",  IF(Sheet2!C1469="제주", "제주특별자치도", IF(Sheet2!C1469="충남", "충청남도", IF(Sheet2!C1469="충북", "충청북도", Sheet2!C1469)))))))))))))))))</f>
        <v>경상남도</v>
      </c>
      <c r="F1469" t="str">
        <f>IFERROR(MID(Sheet2!B1469, FIND(" ", Sheet2!B1469) + 1, FIND(" ", Sheet2!B1469, FIND(" ", Sheet2!B1469) + 1) - FIND(" ", Sheet2!B1469) - 1), MID(Sheet2!B1469, FIND(" ", Sheet2!B1469) + 1, LEN(Sheet2!B1469) - FIND(" ", Sheet2!B1469)))</f>
        <v>사천시</v>
      </c>
      <c r="G1469" t="s">
        <v>32</v>
      </c>
      <c r="H1469" s="2" t="s">
        <v>20</v>
      </c>
      <c r="I1469" s="2">
        <v>13.1</v>
      </c>
      <c r="J1469" t="s">
        <v>9648</v>
      </c>
      <c r="K1469" t="s">
        <v>87</v>
      </c>
      <c r="L1469" t="s">
        <v>2502</v>
      </c>
      <c r="M1469" t="s">
        <v>9649</v>
      </c>
      <c r="N1469" t="s">
        <v>9650</v>
      </c>
      <c r="O1469" t="s">
        <v>2497</v>
      </c>
      <c r="P1469">
        <v>34.927519500000002</v>
      </c>
      <c r="Q1469">
        <v>128.07713150000001</v>
      </c>
    </row>
    <row r="1470" spans="1:17" x14ac:dyDescent="0.3">
      <c r="A1470" t="s">
        <v>9651</v>
      </c>
      <c r="B1470" t="s">
        <v>9652</v>
      </c>
      <c r="C1470" t="s">
        <v>9653</v>
      </c>
      <c r="D1470" t="s">
        <v>9654</v>
      </c>
      <c r="E1470" t="str">
        <f>IF(Sheet2!C1470="강원", "강원도", IF(Sheet2!C1470="경기", "경기도", IF(Sheet2!C1470="경남", "경상남도", IF(Sheet2!C1470="경북", "경상북도", IF(Sheet2!C1470="광주", "광주광역시", IF(Sheet2!C1470="대구", "대구광역시", IF(Sheet2!C1470="대전", "대전광역시", IF(Sheet2!C1470="부산", "부산광역시",IF(Sheet2!C1470="서울", "서울특별시",  IF(Sheet2!C1470="세종", "세종특별자치시",  IF(Sheet2!C1470="울산", "울산광역시",IF(Sheet2!C1470="인천", "인천광역시", IF(Sheet2!C1470="전남", "전라남도", IF(Sheet2!C1470="전북", "전라북도",  IF(Sheet2!C1470="제주", "제주특별자치도", IF(Sheet2!C1470="충남", "충청남도", IF(Sheet2!C1470="충북", "충청북도", Sheet2!C1470)))))))))))))))))</f>
        <v>강원도</v>
      </c>
      <c r="F1470" t="str">
        <f>IFERROR(MID(Sheet2!B1470, FIND(" ", Sheet2!B1470) + 1, FIND(" ", Sheet2!B1470, FIND(" ", Sheet2!B1470) + 1) - FIND(" ", Sheet2!B1470) - 1), MID(Sheet2!B1470, FIND(" ", Sheet2!B1470) + 1, LEN(Sheet2!B1470) - FIND(" ", Sheet2!B1470)))</f>
        <v>고성군</v>
      </c>
      <c r="G1470" t="s">
        <v>32</v>
      </c>
      <c r="H1470" s="2" t="s">
        <v>120</v>
      </c>
      <c r="I1470" s="2">
        <v>10.7</v>
      </c>
      <c r="J1470" t="s">
        <v>9655</v>
      </c>
      <c r="K1470" t="s">
        <v>9656</v>
      </c>
      <c r="L1470" t="s">
        <v>9657</v>
      </c>
      <c r="M1470" t="s">
        <v>9658</v>
      </c>
      <c r="N1470" t="s">
        <v>9659</v>
      </c>
      <c r="O1470" t="s">
        <v>9660</v>
      </c>
      <c r="P1470">
        <v>38.341768000000002</v>
      </c>
      <c r="Q1470">
        <v>128.49521910000001</v>
      </c>
    </row>
    <row r="1471" spans="1:17" x14ac:dyDescent="0.3">
      <c r="A1471" t="s">
        <v>9661</v>
      </c>
      <c r="B1471" t="s">
        <v>3638</v>
      </c>
      <c r="C1471" t="s">
        <v>9662</v>
      </c>
      <c r="D1471" t="s">
        <v>9663</v>
      </c>
      <c r="E1471" t="str">
        <f>IF(Sheet2!C1471="강원", "강원도", IF(Sheet2!C1471="경기", "경기도", IF(Sheet2!C1471="경남", "경상남도", IF(Sheet2!C1471="경북", "경상북도", IF(Sheet2!C1471="광주", "광주광역시", IF(Sheet2!C1471="대구", "대구광역시", IF(Sheet2!C1471="대전", "대전광역시", IF(Sheet2!C1471="부산", "부산광역시",IF(Sheet2!C1471="서울", "서울특별시",  IF(Sheet2!C1471="세종", "세종특별자치시",  IF(Sheet2!C1471="울산", "울산광역시",IF(Sheet2!C1471="인천", "인천광역시", IF(Sheet2!C1471="전남", "전라남도", IF(Sheet2!C1471="전북", "전라북도",  IF(Sheet2!C1471="제주", "제주특별자치도", IF(Sheet2!C1471="충남", "충청남도", IF(Sheet2!C1471="충북", "충청북도", Sheet2!C1471)))))))))))))))))</f>
        <v>경상북도</v>
      </c>
      <c r="F1471" t="str">
        <f>IFERROR(MID(Sheet2!B1471, FIND(" ", Sheet2!B1471) + 1, FIND(" ", Sheet2!B1471, FIND(" ", Sheet2!B1471) + 1) - FIND(" ", Sheet2!B1471) - 1), MID(Sheet2!B1471, FIND(" ", Sheet2!B1471) + 1, LEN(Sheet2!B1471) - FIND(" ", Sheet2!B1471)))</f>
        <v>안동시</v>
      </c>
      <c r="G1471" t="s">
        <v>19</v>
      </c>
      <c r="H1471" s="2" t="s">
        <v>20</v>
      </c>
      <c r="I1471" s="2">
        <v>14.5</v>
      </c>
      <c r="J1471" t="s">
        <v>9664</v>
      </c>
      <c r="K1471" t="s">
        <v>393</v>
      </c>
      <c r="L1471" t="s">
        <v>23</v>
      </c>
      <c r="M1471" t="s">
        <v>9665</v>
      </c>
      <c r="N1471" t="s">
        <v>3674</v>
      </c>
      <c r="O1471" t="s">
        <v>3645</v>
      </c>
      <c r="P1471">
        <v>36.538085100000004</v>
      </c>
      <c r="Q1471">
        <v>128.5434305</v>
      </c>
    </row>
    <row r="1472" spans="1:17" x14ac:dyDescent="0.3">
      <c r="A1472" t="s">
        <v>9666</v>
      </c>
      <c r="B1472" t="s">
        <v>3711</v>
      </c>
      <c r="C1472" t="s">
        <v>9667</v>
      </c>
      <c r="D1472" t="s">
        <v>9668</v>
      </c>
      <c r="E1472" t="str">
        <f>IF(Sheet2!C1472="강원", "강원도", IF(Sheet2!C1472="경기", "경기도", IF(Sheet2!C1472="경남", "경상남도", IF(Sheet2!C1472="경북", "경상북도", IF(Sheet2!C1472="광주", "광주광역시", IF(Sheet2!C1472="대구", "대구광역시", IF(Sheet2!C1472="대전", "대전광역시", IF(Sheet2!C1472="부산", "부산광역시",IF(Sheet2!C1472="서울", "서울특별시",  IF(Sheet2!C1472="세종", "세종특별자치시",  IF(Sheet2!C1472="울산", "울산광역시",IF(Sheet2!C1472="인천", "인천광역시", IF(Sheet2!C1472="전남", "전라남도", IF(Sheet2!C1472="전북", "전라북도",  IF(Sheet2!C1472="제주", "제주특별자치도", IF(Sheet2!C1472="충남", "충청남도", IF(Sheet2!C1472="충북", "충청북도", Sheet2!C1472)))))))))))))))))</f>
        <v>대구광역시</v>
      </c>
      <c r="F1472" t="str">
        <f>IFERROR(MID(Sheet2!B1472, FIND(" ", Sheet2!B1472) + 1, FIND(" ", Sheet2!B1472, FIND(" ", Sheet2!B1472) + 1) - FIND(" ", Sheet2!B1472) - 1), MID(Sheet2!B1472, FIND(" ", Sheet2!B1472) + 1, LEN(Sheet2!B1472) - FIND(" ", Sheet2!B1472)))</f>
        <v>동구</v>
      </c>
      <c r="G1472" t="s">
        <v>339</v>
      </c>
      <c r="H1472" s="2" t="s">
        <v>33</v>
      </c>
      <c r="I1472" s="2">
        <v>2.5</v>
      </c>
      <c r="J1472" t="s">
        <v>9669</v>
      </c>
      <c r="K1472" t="s">
        <v>9670</v>
      </c>
      <c r="L1472" t="s">
        <v>9671</v>
      </c>
      <c r="M1472" t="s">
        <v>9672</v>
      </c>
      <c r="N1472" t="s">
        <v>9673</v>
      </c>
      <c r="O1472" t="s">
        <v>3719</v>
      </c>
      <c r="P1472">
        <v>35.968104500000003</v>
      </c>
      <c r="Q1472">
        <v>128.70891</v>
      </c>
    </row>
    <row r="1473" spans="1:17" x14ac:dyDescent="0.3">
      <c r="A1473" t="s">
        <v>9674</v>
      </c>
      <c r="B1473" t="s">
        <v>3711</v>
      </c>
      <c r="C1473" t="s">
        <v>9675</v>
      </c>
      <c r="D1473" t="s">
        <v>9676</v>
      </c>
      <c r="E1473" t="str">
        <f>IF(Sheet2!C1473="강원", "강원도", IF(Sheet2!C1473="경기", "경기도", IF(Sheet2!C1473="경남", "경상남도", IF(Sheet2!C1473="경북", "경상북도", IF(Sheet2!C1473="광주", "광주광역시", IF(Sheet2!C1473="대구", "대구광역시", IF(Sheet2!C1473="대전", "대전광역시", IF(Sheet2!C1473="부산", "부산광역시",IF(Sheet2!C1473="서울", "서울특별시",  IF(Sheet2!C1473="세종", "세종특별자치시",  IF(Sheet2!C1473="울산", "울산광역시",IF(Sheet2!C1473="인천", "인천광역시", IF(Sheet2!C1473="전남", "전라남도", IF(Sheet2!C1473="전북", "전라북도",  IF(Sheet2!C1473="제주", "제주특별자치도", IF(Sheet2!C1473="충남", "충청남도", IF(Sheet2!C1473="충북", "충청북도", Sheet2!C1473)))))))))))))))))</f>
        <v>대구광역시</v>
      </c>
      <c r="F1473" t="str">
        <f>IFERROR(MID(Sheet2!B1473, FIND(" ", Sheet2!B1473) + 1, FIND(" ", Sheet2!B1473, FIND(" ", Sheet2!B1473) + 1) - FIND(" ", Sheet2!B1473) - 1), MID(Sheet2!B1473, FIND(" ", Sheet2!B1473) + 1, LEN(Sheet2!B1473) - FIND(" ", Sheet2!B1473)))</f>
        <v>동구</v>
      </c>
      <c r="G1473" t="s">
        <v>339</v>
      </c>
      <c r="H1473" s="2" t="s">
        <v>78</v>
      </c>
      <c r="I1473" s="2">
        <v>9.4</v>
      </c>
      <c r="J1473" t="s">
        <v>9677</v>
      </c>
      <c r="K1473" t="s">
        <v>80</v>
      </c>
      <c r="L1473" t="s">
        <v>9678</v>
      </c>
      <c r="M1473" t="s">
        <v>9678</v>
      </c>
      <c r="N1473" t="s">
        <v>9679</v>
      </c>
      <c r="O1473" t="s">
        <v>3719</v>
      </c>
      <c r="P1473">
        <v>35.968104500000003</v>
      </c>
      <c r="Q1473">
        <v>128.70891</v>
      </c>
    </row>
    <row r="1474" spans="1:17" x14ac:dyDescent="0.3">
      <c r="A1474" t="s">
        <v>9680</v>
      </c>
      <c r="B1474" t="s">
        <v>3711</v>
      </c>
      <c r="C1474" t="s">
        <v>9681</v>
      </c>
      <c r="D1474" t="s">
        <v>9682</v>
      </c>
      <c r="E1474" t="str">
        <f>IF(Sheet2!C1474="강원", "강원도", IF(Sheet2!C1474="경기", "경기도", IF(Sheet2!C1474="경남", "경상남도", IF(Sheet2!C1474="경북", "경상북도", IF(Sheet2!C1474="광주", "광주광역시", IF(Sheet2!C1474="대구", "대구광역시", IF(Sheet2!C1474="대전", "대전광역시", IF(Sheet2!C1474="부산", "부산광역시",IF(Sheet2!C1474="서울", "서울특별시",  IF(Sheet2!C1474="세종", "세종특별자치시",  IF(Sheet2!C1474="울산", "울산광역시",IF(Sheet2!C1474="인천", "인천광역시", IF(Sheet2!C1474="전남", "전라남도", IF(Sheet2!C1474="전북", "전라북도",  IF(Sheet2!C1474="제주", "제주특별자치도", IF(Sheet2!C1474="충남", "충청남도", IF(Sheet2!C1474="충북", "충청북도", Sheet2!C1474)))))))))))))))))</f>
        <v>대구광역시</v>
      </c>
      <c r="F1474" t="str">
        <f>IFERROR(MID(Sheet2!B1474, FIND(" ", Sheet2!B1474) + 1, FIND(" ", Sheet2!B1474, FIND(" ", Sheet2!B1474) + 1) - FIND(" ", Sheet2!B1474) - 1), MID(Sheet2!B1474, FIND(" ", Sheet2!B1474) + 1, LEN(Sheet2!B1474) - FIND(" ", Sheet2!B1474)))</f>
        <v>동구</v>
      </c>
      <c r="G1474" t="s">
        <v>339</v>
      </c>
      <c r="H1474" s="2" t="s">
        <v>78</v>
      </c>
      <c r="I1474" s="2">
        <v>9.8000000000000007</v>
      </c>
      <c r="J1474" t="s">
        <v>9683</v>
      </c>
      <c r="K1474" t="s">
        <v>87</v>
      </c>
      <c r="L1474" t="s">
        <v>9684</v>
      </c>
      <c r="M1474" t="s">
        <v>9685</v>
      </c>
      <c r="N1474" t="s">
        <v>9686</v>
      </c>
      <c r="O1474" t="s">
        <v>3719</v>
      </c>
      <c r="P1474">
        <v>35.968104500000003</v>
      </c>
      <c r="Q1474">
        <v>128.70891</v>
      </c>
    </row>
    <row r="1475" spans="1:17" x14ac:dyDescent="0.3">
      <c r="A1475" t="s">
        <v>9687</v>
      </c>
      <c r="B1475" t="s">
        <v>3711</v>
      </c>
      <c r="C1475" t="s">
        <v>9688</v>
      </c>
      <c r="D1475" t="s">
        <v>9689</v>
      </c>
      <c r="E1475" t="str">
        <f>IF(Sheet2!C1475="강원", "강원도", IF(Sheet2!C1475="경기", "경기도", IF(Sheet2!C1475="경남", "경상남도", IF(Sheet2!C1475="경북", "경상북도", IF(Sheet2!C1475="광주", "광주광역시", IF(Sheet2!C1475="대구", "대구광역시", IF(Sheet2!C1475="대전", "대전광역시", IF(Sheet2!C1475="부산", "부산광역시",IF(Sheet2!C1475="서울", "서울특별시",  IF(Sheet2!C1475="세종", "세종특별자치시",  IF(Sheet2!C1475="울산", "울산광역시",IF(Sheet2!C1475="인천", "인천광역시", IF(Sheet2!C1475="전남", "전라남도", IF(Sheet2!C1475="전북", "전라북도",  IF(Sheet2!C1475="제주", "제주특별자치도", IF(Sheet2!C1475="충남", "충청남도", IF(Sheet2!C1475="충북", "충청북도", Sheet2!C1475)))))))))))))))))</f>
        <v>대구광역시</v>
      </c>
      <c r="F1475" t="str">
        <f>IFERROR(MID(Sheet2!B1475, FIND(" ", Sheet2!B1475) + 1, FIND(" ", Sheet2!B1475, FIND(" ", Sheet2!B1475) + 1) - FIND(" ", Sheet2!B1475) - 1), MID(Sheet2!B1475, FIND(" ", Sheet2!B1475) + 1, LEN(Sheet2!B1475) - FIND(" ", Sheet2!B1475)))</f>
        <v>동구</v>
      </c>
      <c r="G1475" t="s">
        <v>339</v>
      </c>
      <c r="H1475" s="2" t="s">
        <v>78</v>
      </c>
      <c r="I1475" s="2" t="s">
        <v>9690</v>
      </c>
      <c r="J1475" t="s">
        <v>9691</v>
      </c>
      <c r="K1475" t="s">
        <v>122</v>
      </c>
      <c r="L1475" t="s">
        <v>9692</v>
      </c>
      <c r="M1475" t="s">
        <v>9692</v>
      </c>
      <c r="O1475" t="s">
        <v>3719</v>
      </c>
      <c r="P1475">
        <v>35.968104500000003</v>
      </c>
      <c r="Q1475">
        <v>128.70891</v>
      </c>
    </row>
    <row r="1476" spans="1:17" x14ac:dyDescent="0.3">
      <c r="A1476" t="s">
        <v>9693</v>
      </c>
      <c r="B1476" t="s">
        <v>3711</v>
      </c>
      <c r="C1476" t="s">
        <v>9694</v>
      </c>
      <c r="D1476" t="s">
        <v>9695</v>
      </c>
      <c r="E1476" t="str">
        <f>IF(Sheet2!C1476="강원", "강원도", IF(Sheet2!C1476="경기", "경기도", IF(Sheet2!C1476="경남", "경상남도", IF(Sheet2!C1476="경북", "경상북도", IF(Sheet2!C1476="광주", "광주광역시", IF(Sheet2!C1476="대구", "대구광역시", IF(Sheet2!C1476="대전", "대전광역시", IF(Sheet2!C1476="부산", "부산광역시",IF(Sheet2!C1476="서울", "서울특별시",  IF(Sheet2!C1476="세종", "세종특별자치시",  IF(Sheet2!C1476="울산", "울산광역시",IF(Sheet2!C1476="인천", "인천광역시", IF(Sheet2!C1476="전남", "전라남도", IF(Sheet2!C1476="전북", "전라북도",  IF(Sheet2!C1476="제주", "제주특별자치도", IF(Sheet2!C1476="충남", "충청남도", IF(Sheet2!C1476="충북", "충청북도", Sheet2!C1476)))))))))))))))))</f>
        <v>대구광역시</v>
      </c>
      <c r="F1476" t="str">
        <f>IFERROR(MID(Sheet2!B1476, FIND(" ", Sheet2!B1476) + 1, FIND(" ", Sheet2!B1476, FIND(" ", Sheet2!B1476) + 1) - FIND(" ", Sheet2!B1476) - 1), MID(Sheet2!B1476, FIND(" ", Sheet2!B1476) + 1, LEN(Sheet2!B1476) - FIND(" ", Sheet2!B1476)))</f>
        <v>동구</v>
      </c>
      <c r="G1476" t="s">
        <v>32</v>
      </c>
      <c r="H1476" s="2" t="s">
        <v>78</v>
      </c>
      <c r="I1476" s="2">
        <v>8.1999999999999993</v>
      </c>
      <c r="J1476" t="s">
        <v>9696</v>
      </c>
      <c r="K1476" t="s">
        <v>80</v>
      </c>
      <c r="L1476" t="s">
        <v>9697</v>
      </c>
      <c r="M1476" t="s">
        <v>9697</v>
      </c>
      <c r="N1476" t="s">
        <v>9698</v>
      </c>
      <c r="O1476" t="s">
        <v>3719</v>
      </c>
      <c r="P1476">
        <v>35.968104500000003</v>
      </c>
      <c r="Q1476">
        <v>128.70891</v>
      </c>
    </row>
    <row r="1477" spans="1:17" x14ac:dyDescent="0.3">
      <c r="A1477" t="s">
        <v>9699</v>
      </c>
      <c r="B1477" t="s">
        <v>3711</v>
      </c>
      <c r="C1477" t="s">
        <v>9700</v>
      </c>
      <c r="D1477" t="s">
        <v>9701</v>
      </c>
      <c r="E1477" t="str">
        <f>IF(Sheet2!C1477="강원", "강원도", IF(Sheet2!C1477="경기", "경기도", IF(Sheet2!C1477="경남", "경상남도", IF(Sheet2!C1477="경북", "경상북도", IF(Sheet2!C1477="광주", "광주광역시", IF(Sheet2!C1477="대구", "대구광역시", IF(Sheet2!C1477="대전", "대전광역시", IF(Sheet2!C1477="부산", "부산광역시",IF(Sheet2!C1477="서울", "서울특별시",  IF(Sheet2!C1477="세종", "세종특별자치시",  IF(Sheet2!C1477="울산", "울산광역시",IF(Sheet2!C1477="인천", "인천광역시", IF(Sheet2!C1477="전남", "전라남도", IF(Sheet2!C1477="전북", "전라북도",  IF(Sheet2!C1477="제주", "제주특별자치도", IF(Sheet2!C1477="충남", "충청남도", IF(Sheet2!C1477="충북", "충청북도", Sheet2!C1477)))))))))))))))))</f>
        <v>대구광역시</v>
      </c>
      <c r="F1477" t="str">
        <f>IFERROR(MID(Sheet2!B1477, FIND(" ", Sheet2!B1477) + 1, FIND(" ", Sheet2!B1477, FIND(" ", Sheet2!B1477) + 1) - FIND(" ", Sheet2!B1477) - 1), MID(Sheet2!B1477, FIND(" ", Sheet2!B1477) + 1, LEN(Sheet2!B1477) - FIND(" ", Sheet2!B1477)))</f>
        <v>동구</v>
      </c>
      <c r="G1477" t="s">
        <v>32</v>
      </c>
      <c r="H1477" s="2" t="s">
        <v>78</v>
      </c>
      <c r="I1477" s="2">
        <v>7.1</v>
      </c>
      <c r="J1477" t="s">
        <v>9702</v>
      </c>
      <c r="K1477" t="s">
        <v>122</v>
      </c>
      <c r="L1477" t="s">
        <v>9703</v>
      </c>
      <c r="M1477" t="s">
        <v>9703</v>
      </c>
      <c r="N1477" t="s">
        <v>9704</v>
      </c>
      <c r="O1477" t="s">
        <v>3719</v>
      </c>
      <c r="P1477">
        <v>35.968104500000003</v>
      </c>
      <c r="Q1477">
        <v>128.70891</v>
      </c>
    </row>
    <row r="1478" spans="1:17" x14ac:dyDescent="0.3">
      <c r="A1478" t="s">
        <v>9705</v>
      </c>
      <c r="B1478" t="s">
        <v>9706</v>
      </c>
      <c r="C1478" t="s">
        <v>9706</v>
      </c>
      <c r="D1478" t="s">
        <v>9707</v>
      </c>
      <c r="E1478" t="str">
        <f>IF(Sheet2!C1478="강원", "강원도", IF(Sheet2!C1478="경기", "경기도", IF(Sheet2!C1478="경남", "경상남도", IF(Sheet2!C1478="경북", "경상북도", IF(Sheet2!C1478="광주", "광주광역시", IF(Sheet2!C1478="대구", "대구광역시", IF(Sheet2!C1478="대전", "대전광역시", IF(Sheet2!C1478="부산", "부산광역시",IF(Sheet2!C1478="서울", "서울특별시",  IF(Sheet2!C1478="세종", "세종특별자치시",  IF(Sheet2!C1478="울산", "울산광역시",IF(Sheet2!C1478="인천", "인천광역시", IF(Sheet2!C1478="전남", "전라남도", IF(Sheet2!C1478="전북", "전라북도",  IF(Sheet2!C1478="제주", "제주특별자치도", IF(Sheet2!C1478="충남", "충청남도", IF(Sheet2!C1478="충북", "충청북도", Sheet2!C1478)))))))))))))))))</f>
        <v>경상북도</v>
      </c>
      <c r="F1478" t="str">
        <f>IFERROR(MID(Sheet2!B1478, FIND(" ", Sheet2!B1478) + 1, FIND(" ", Sheet2!B1478, FIND(" ", Sheet2!B1478) + 1) - FIND(" ", Sheet2!B1478) - 1), MID(Sheet2!B1478, FIND(" ", Sheet2!B1478) + 1, LEN(Sheet2!B1478) - FIND(" ", Sheet2!B1478)))</f>
        <v>김천시</v>
      </c>
      <c r="G1478" t="s">
        <v>32</v>
      </c>
      <c r="H1478" s="2" t="s">
        <v>60</v>
      </c>
      <c r="I1478" s="2">
        <v>15</v>
      </c>
      <c r="J1478" t="s">
        <v>9709</v>
      </c>
      <c r="K1478" t="s">
        <v>22</v>
      </c>
      <c r="L1478" t="s">
        <v>645</v>
      </c>
      <c r="M1478" t="s">
        <v>9710</v>
      </c>
      <c r="N1478" t="s">
        <v>138</v>
      </c>
      <c r="O1478" t="s">
        <v>9711</v>
      </c>
      <c r="P1478">
        <v>35.8456878</v>
      </c>
      <c r="Q1478">
        <v>128.02919890000001</v>
      </c>
    </row>
    <row r="1479" spans="1:17" x14ac:dyDescent="0.3">
      <c r="A1479" t="s">
        <v>9712</v>
      </c>
      <c r="B1479" t="s">
        <v>9713</v>
      </c>
      <c r="C1479" t="s">
        <v>44</v>
      </c>
      <c r="D1479" t="s">
        <v>9714</v>
      </c>
      <c r="E1479" t="str">
        <f>IF(Sheet2!C1479="강원", "강원도", IF(Sheet2!C1479="경기", "경기도", IF(Sheet2!C1479="경남", "경상남도", IF(Sheet2!C1479="경북", "경상북도", IF(Sheet2!C1479="광주", "광주광역시", IF(Sheet2!C1479="대구", "대구광역시", IF(Sheet2!C1479="대전", "대전광역시", IF(Sheet2!C1479="부산", "부산광역시",IF(Sheet2!C1479="서울", "서울특별시",  IF(Sheet2!C1479="세종", "세종특별자치시",  IF(Sheet2!C1479="울산", "울산광역시",IF(Sheet2!C1479="인천", "인천광역시", IF(Sheet2!C1479="전남", "전라남도", IF(Sheet2!C1479="전북", "전라북도",  IF(Sheet2!C1479="제주", "제주특별자치도", IF(Sheet2!C1479="충남", "충청남도", IF(Sheet2!C1479="충북", "충청북도", Sheet2!C1479)))))))))))))))))</f>
        <v>경상북도</v>
      </c>
      <c r="F1479" t="str">
        <f>IFERROR(MID(Sheet2!B1479, FIND(" ", Sheet2!B1479) + 1, FIND(" ", Sheet2!B1479, FIND(" ", Sheet2!B1479) + 1) - FIND(" ", Sheet2!B1479) - 1), MID(Sheet2!B1479, FIND(" ", Sheet2!B1479) + 1, LEN(Sheet2!B1479) - FIND(" ", Sheet2!B1479)))</f>
        <v>의성군</v>
      </c>
      <c r="G1479" t="s">
        <v>19</v>
      </c>
      <c r="H1479" s="2" t="s">
        <v>78</v>
      </c>
      <c r="I1479" s="2">
        <v>7.5</v>
      </c>
      <c r="J1479" t="s">
        <v>9715</v>
      </c>
      <c r="K1479" t="s">
        <v>1689</v>
      </c>
      <c r="L1479" t="s">
        <v>9716</v>
      </c>
      <c r="M1479" t="s">
        <v>9717</v>
      </c>
      <c r="N1479" t="s">
        <v>9716</v>
      </c>
      <c r="O1479" t="s">
        <v>9718</v>
      </c>
      <c r="P1479">
        <v>36.351746200000001</v>
      </c>
      <c r="Q1479">
        <v>128.69077429999999</v>
      </c>
    </row>
    <row r="1480" spans="1:17" x14ac:dyDescent="0.3">
      <c r="A1480" t="s">
        <v>9719</v>
      </c>
      <c r="B1480" t="s">
        <v>9720</v>
      </c>
      <c r="C1480" t="s">
        <v>9720</v>
      </c>
      <c r="D1480" t="s">
        <v>9721</v>
      </c>
      <c r="E1480" t="str">
        <f>IF(Sheet2!C1480="강원", "강원도", IF(Sheet2!C1480="경기", "경기도", IF(Sheet2!C1480="경남", "경상남도", IF(Sheet2!C1480="경북", "경상북도", IF(Sheet2!C1480="광주", "광주광역시", IF(Sheet2!C1480="대구", "대구광역시", IF(Sheet2!C1480="대전", "대전광역시", IF(Sheet2!C1480="부산", "부산광역시",IF(Sheet2!C1480="서울", "서울특별시",  IF(Sheet2!C1480="세종", "세종특별자치시",  IF(Sheet2!C1480="울산", "울산광역시",IF(Sheet2!C1480="인천", "인천광역시", IF(Sheet2!C1480="전남", "전라남도", IF(Sheet2!C1480="전북", "전라북도",  IF(Sheet2!C1480="제주", "제주특별자치도", IF(Sheet2!C1480="충남", "충청남도", IF(Sheet2!C1480="충북", "충청북도", Sheet2!C1480)))))))))))))))))</f>
        <v>충청북도</v>
      </c>
      <c r="F1480" t="str">
        <f>IFERROR(MID(Sheet2!B1480, FIND(" ", Sheet2!B1480) + 1, FIND(" ", Sheet2!B1480, FIND(" ", Sheet2!B1480) + 1) - FIND(" ", Sheet2!B1480) - 1), MID(Sheet2!B1480, FIND(" ", Sheet2!B1480) + 1, LEN(Sheet2!B1480) - FIND(" ", Sheet2!B1480)))</f>
        <v>괴산군</v>
      </c>
      <c r="G1480" t="s">
        <v>19</v>
      </c>
      <c r="H1480" s="2" t="s">
        <v>33</v>
      </c>
      <c r="I1480" s="2">
        <v>4</v>
      </c>
      <c r="J1480" t="s">
        <v>9722</v>
      </c>
      <c r="K1480" t="s">
        <v>35</v>
      </c>
      <c r="L1480" t="s">
        <v>1019</v>
      </c>
      <c r="M1480" t="s">
        <v>1020</v>
      </c>
      <c r="N1480" t="s">
        <v>1021</v>
      </c>
      <c r="O1480" t="s">
        <v>9723</v>
      </c>
      <c r="P1480">
        <v>36.7534797</v>
      </c>
      <c r="Q1480">
        <v>127.83344169999999</v>
      </c>
    </row>
    <row r="1481" spans="1:17" x14ac:dyDescent="0.3">
      <c r="A1481" t="s">
        <v>9724</v>
      </c>
      <c r="B1481" t="s">
        <v>4677</v>
      </c>
      <c r="C1481" t="s">
        <v>9725</v>
      </c>
      <c r="D1481" t="s">
        <v>9726</v>
      </c>
      <c r="E1481" t="str">
        <f>IF(Sheet2!C1481="강원", "강원도", IF(Sheet2!C1481="경기", "경기도", IF(Sheet2!C1481="경남", "경상남도", IF(Sheet2!C1481="경북", "경상북도", IF(Sheet2!C1481="광주", "광주광역시", IF(Sheet2!C1481="대구", "대구광역시", IF(Sheet2!C1481="대전", "대전광역시", IF(Sheet2!C1481="부산", "부산광역시",IF(Sheet2!C1481="서울", "서울특별시",  IF(Sheet2!C1481="세종", "세종특별자치시",  IF(Sheet2!C1481="울산", "울산광역시",IF(Sheet2!C1481="인천", "인천광역시", IF(Sheet2!C1481="전남", "전라남도", IF(Sheet2!C1481="전북", "전라북도",  IF(Sheet2!C1481="제주", "제주특별자치도", IF(Sheet2!C1481="충남", "충청남도", IF(Sheet2!C1481="충북", "충청북도", Sheet2!C1481)))))))))))))))))</f>
        <v>충청북도</v>
      </c>
      <c r="F1481" t="str">
        <f>IFERROR(MID(Sheet2!B1481, FIND(" ", Sheet2!B1481) + 1, FIND(" ", Sheet2!B1481, FIND(" ", Sheet2!B1481) + 1) - FIND(" ", Sheet2!B1481) - 1), MID(Sheet2!B1481, FIND(" ", Sheet2!B1481) + 1, LEN(Sheet2!B1481) - FIND(" ", Sheet2!B1481)))</f>
        <v>옥천군</v>
      </c>
      <c r="G1481" t="s">
        <v>128</v>
      </c>
      <c r="H1481" s="2" t="s">
        <v>20</v>
      </c>
      <c r="I1481" s="2">
        <v>11</v>
      </c>
      <c r="J1481" t="s">
        <v>9727</v>
      </c>
      <c r="K1481" t="s">
        <v>4772</v>
      </c>
      <c r="L1481" t="s">
        <v>8761</v>
      </c>
      <c r="M1481" t="s">
        <v>138</v>
      </c>
      <c r="N1481" t="s">
        <v>138</v>
      </c>
      <c r="O1481" t="s">
        <v>4683</v>
      </c>
      <c r="P1481">
        <v>36.448059899999997</v>
      </c>
      <c r="Q1481">
        <v>127.46570269999999</v>
      </c>
    </row>
    <row r="1482" spans="1:17" x14ac:dyDescent="0.3">
      <c r="A1482" t="s">
        <v>9728</v>
      </c>
      <c r="B1482" t="s">
        <v>9135</v>
      </c>
      <c r="C1482" t="s">
        <v>9729</v>
      </c>
      <c r="D1482" t="s">
        <v>9730</v>
      </c>
      <c r="E1482" t="str">
        <f>IF(Sheet2!C1482="강원", "강원도", IF(Sheet2!C1482="경기", "경기도", IF(Sheet2!C1482="경남", "경상남도", IF(Sheet2!C1482="경북", "경상북도", IF(Sheet2!C1482="광주", "광주광역시", IF(Sheet2!C1482="대구", "대구광역시", IF(Sheet2!C1482="대전", "대전광역시", IF(Sheet2!C1482="부산", "부산광역시",IF(Sheet2!C1482="서울", "서울특별시",  IF(Sheet2!C1482="세종", "세종특별자치시",  IF(Sheet2!C1482="울산", "울산광역시",IF(Sheet2!C1482="인천", "인천광역시", IF(Sheet2!C1482="전남", "전라남도", IF(Sheet2!C1482="전북", "전라북도",  IF(Sheet2!C1482="제주", "제주특별자치도", IF(Sheet2!C1482="충남", "충청남도", IF(Sheet2!C1482="충북", "충청북도", Sheet2!C1482)))))))))))))))))</f>
        <v>울산광역시</v>
      </c>
      <c r="F1482" t="str">
        <f>IFERROR(MID(Sheet2!B1482, FIND(" ", Sheet2!B1482) + 1, FIND(" ", Sheet2!B1482, FIND(" ", Sheet2!B1482) + 1) - FIND(" ", Sheet2!B1482) - 1), MID(Sheet2!B1482, FIND(" ", Sheet2!B1482) + 1, LEN(Sheet2!B1482) - FIND(" ", Sheet2!B1482)))</f>
        <v>북구</v>
      </c>
      <c r="G1482" t="s">
        <v>32</v>
      </c>
      <c r="H1482" s="2" t="s">
        <v>33</v>
      </c>
      <c r="I1482" s="2">
        <v>1.8</v>
      </c>
      <c r="J1482" t="s">
        <v>9731</v>
      </c>
      <c r="K1482" t="s">
        <v>35</v>
      </c>
      <c r="L1482" t="s">
        <v>138</v>
      </c>
      <c r="M1482" t="s">
        <v>9139</v>
      </c>
      <c r="N1482" t="s">
        <v>9140</v>
      </c>
      <c r="O1482" t="s">
        <v>9141</v>
      </c>
      <c r="P1482">
        <v>34.881045800000003</v>
      </c>
      <c r="Q1482">
        <v>128.422573</v>
      </c>
    </row>
    <row r="1483" spans="1:17" x14ac:dyDescent="0.3">
      <c r="A1483" t="s">
        <v>9732</v>
      </c>
      <c r="B1483" t="s">
        <v>4677</v>
      </c>
      <c r="C1483" t="s">
        <v>9733</v>
      </c>
      <c r="D1483" t="s">
        <v>9734</v>
      </c>
      <c r="E1483" t="str">
        <f>IF(Sheet2!C1483="강원", "강원도", IF(Sheet2!C1483="경기", "경기도", IF(Sheet2!C1483="경남", "경상남도", IF(Sheet2!C1483="경북", "경상북도", IF(Sheet2!C1483="광주", "광주광역시", IF(Sheet2!C1483="대구", "대구광역시", IF(Sheet2!C1483="대전", "대전광역시", IF(Sheet2!C1483="부산", "부산광역시",IF(Sheet2!C1483="서울", "서울특별시",  IF(Sheet2!C1483="세종", "세종특별자치시",  IF(Sheet2!C1483="울산", "울산광역시",IF(Sheet2!C1483="인천", "인천광역시", IF(Sheet2!C1483="전남", "전라남도", IF(Sheet2!C1483="전북", "전라북도",  IF(Sheet2!C1483="제주", "제주특별자치도", IF(Sheet2!C1483="충남", "충청남도", IF(Sheet2!C1483="충북", "충청북도", Sheet2!C1483)))))))))))))))))</f>
        <v>충청북도</v>
      </c>
      <c r="F1483" t="str">
        <f>IFERROR(MID(Sheet2!B1483, FIND(" ", Sheet2!B1483) + 1, FIND(" ", Sheet2!B1483, FIND(" ", Sheet2!B1483) + 1) - FIND(" ", Sheet2!B1483) - 1), MID(Sheet2!B1483, FIND(" ", Sheet2!B1483) + 1, LEN(Sheet2!B1483) - FIND(" ", Sheet2!B1483)))</f>
        <v>옥천군</v>
      </c>
      <c r="G1483" t="s">
        <v>128</v>
      </c>
      <c r="H1483" s="2" t="s">
        <v>20</v>
      </c>
      <c r="I1483" s="2">
        <v>13</v>
      </c>
      <c r="J1483" t="s">
        <v>9735</v>
      </c>
      <c r="K1483" t="s">
        <v>4772</v>
      </c>
      <c r="L1483" t="s">
        <v>4682</v>
      </c>
      <c r="O1483" t="s">
        <v>4683</v>
      </c>
      <c r="P1483">
        <v>36.448059899999997</v>
      </c>
      <c r="Q1483">
        <v>127.46570269999999</v>
      </c>
    </row>
    <row r="1484" spans="1:17" x14ac:dyDescent="0.3">
      <c r="A1484" t="s">
        <v>9736</v>
      </c>
      <c r="B1484" t="s">
        <v>4677</v>
      </c>
      <c r="C1484" t="s">
        <v>9737</v>
      </c>
      <c r="D1484" t="s">
        <v>9738</v>
      </c>
      <c r="E1484" t="str">
        <f>IF(Sheet2!C1484="강원", "강원도", IF(Sheet2!C1484="경기", "경기도", IF(Sheet2!C1484="경남", "경상남도", IF(Sheet2!C1484="경북", "경상북도", IF(Sheet2!C1484="광주", "광주광역시", IF(Sheet2!C1484="대구", "대구광역시", IF(Sheet2!C1484="대전", "대전광역시", IF(Sheet2!C1484="부산", "부산광역시",IF(Sheet2!C1484="서울", "서울특별시",  IF(Sheet2!C1484="세종", "세종특별자치시",  IF(Sheet2!C1484="울산", "울산광역시",IF(Sheet2!C1484="인천", "인천광역시", IF(Sheet2!C1484="전남", "전라남도", IF(Sheet2!C1484="전북", "전라북도",  IF(Sheet2!C1484="제주", "제주특별자치도", IF(Sheet2!C1484="충남", "충청남도", IF(Sheet2!C1484="충북", "충청북도", Sheet2!C1484)))))))))))))))))</f>
        <v>충청북도</v>
      </c>
      <c r="F1484" t="str">
        <f>IFERROR(MID(Sheet2!B1484, FIND(" ", Sheet2!B1484) + 1, FIND(" ", Sheet2!B1484, FIND(" ", Sheet2!B1484) + 1) - FIND(" ", Sheet2!B1484) - 1), MID(Sheet2!B1484, FIND(" ", Sheet2!B1484) + 1, LEN(Sheet2!B1484) - FIND(" ", Sheet2!B1484)))</f>
        <v>옥천군</v>
      </c>
      <c r="G1484" t="s">
        <v>128</v>
      </c>
      <c r="H1484" s="2" t="s">
        <v>20</v>
      </c>
      <c r="I1484" s="2">
        <v>13</v>
      </c>
      <c r="J1484" t="s">
        <v>9739</v>
      </c>
      <c r="K1484" t="s">
        <v>105</v>
      </c>
      <c r="L1484" t="s">
        <v>4682</v>
      </c>
      <c r="O1484" t="s">
        <v>4683</v>
      </c>
      <c r="P1484">
        <v>36.448059899999997</v>
      </c>
      <c r="Q1484">
        <v>127.46570269999999</v>
      </c>
    </row>
    <row r="1485" spans="1:17" x14ac:dyDescent="0.3">
      <c r="A1485" t="s">
        <v>9740</v>
      </c>
      <c r="B1485" t="s">
        <v>4677</v>
      </c>
      <c r="C1485" t="s">
        <v>9741</v>
      </c>
      <c r="D1485" t="s">
        <v>9742</v>
      </c>
      <c r="E1485" t="str">
        <f>IF(Sheet2!C1485="강원", "강원도", IF(Sheet2!C1485="경기", "경기도", IF(Sheet2!C1485="경남", "경상남도", IF(Sheet2!C1485="경북", "경상북도", IF(Sheet2!C1485="광주", "광주광역시", IF(Sheet2!C1485="대구", "대구광역시", IF(Sheet2!C1485="대전", "대전광역시", IF(Sheet2!C1485="부산", "부산광역시",IF(Sheet2!C1485="서울", "서울특별시",  IF(Sheet2!C1485="세종", "세종특별자치시",  IF(Sheet2!C1485="울산", "울산광역시",IF(Sheet2!C1485="인천", "인천광역시", IF(Sheet2!C1485="전남", "전라남도", IF(Sheet2!C1485="전북", "전라북도",  IF(Sheet2!C1485="제주", "제주특별자치도", IF(Sheet2!C1485="충남", "충청남도", IF(Sheet2!C1485="충북", "충청북도", Sheet2!C1485)))))))))))))))))</f>
        <v>충청북도</v>
      </c>
      <c r="F1485" t="str">
        <f>IFERROR(MID(Sheet2!B1485, FIND(" ", Sheet2!B1485) + 1, FIND(" ", Sheet2!B1485, FIND(" ", Sheet2!B1485) + 1) - FIND(" ", Sheet2!B1485) - 1), MID(Sheet2!B1485, FIND(" ", Sheet2!B1485) + 1, LEN(Sheet2!B1485) - FIND(" ", Sheet2!B1485)))</f>
        <v>보은군</v>
      </c>
      <c r="G1485" t="s">
        <v>128</v>
      </c>
      <c r="H1485" s="2" t="s">
        <v>20</v>
      </c>
      <c r="I1485" s="2">
        <v>10</v>
      </c>
      <c r="J1485" t="s">
        <v>9744</v>
      </c>
      <c r="K1485" t="s">
        <v>431</v>
      </c>
      <c r="L1485" t="s">
        <v>4682</v>
      </c>
      <c r="O1485" t="s">
        <v>4683</v>
      </c>
      <c r="P1485">
        <v>36.448059899999997</v>
      </c>
      <c r="Q1485">
        <v>127.46570269999999</v>
      </c>
    </row>
    <row r="1486" spans="1:17" x14ac:dyDescent="0.3">
      <c r="A1486" t="s">
        <v>9745</v>
      </c>
      <c r="B1486" t="s">
        <v>4677</v>
      </c>
      <c r="C1486" t="s">
        <v>9746</v>
      </c>
      <c r="D1486" t="s">
        <v>9747</v>
      </c>
      <c r="E1486" t="str">
        <f>IF(Sheet2!C1486="강원", "강원도", IF(Sheet2!C1486="경기", "경기도", IF(Sheet2!C1486="경남", "경상남도", IF(Sheet2!C1486="경북", "경상북도", IF(Sheet2!C1486="광주", "광주광역시", IF(Sheet2!C1486="대구", "대구광역시", IF(Sheet2!C1486="대전", "대전광역시", IF(Sheet2!C1486="부산", "부산광역시",IF(Sheet2!C1486="서울", "서울특별시",  IF(Sheet2!C1486="세종", "세종특별자치시",  IF(Sheet2!C1486="울산", "울산광역시",IF(Sheet2!C1486="인천", "인천광역시", IF(Sheet2!C1486="전남", "전라남도", IF(Sheet2!C1486="전북", "전라북도",  IF(Sheet2!C1486="제주", "제주특별자치도", IF(Sheet2!C1486="충남", "충청남도", IF(Sheet2!C1486="충북", "충청북도", Sheet2!C1486)))))))))))))))))</f>
        <v>충청북도</v>
      </c>
      <c r="F1486" t="str">
        <f>IFERROR(MID(Sheet2!B1486, FIND(" ", Sheet2!B1486) + 1, FIND(" ", Sheet2!B1486, FIND(" ", Sheet2!B1486) + 1) - FIND(" ", Sheet2!B1486) - 1), MID(Sheet2!B1486, FIND(" ", Sheet2!B1486) + 1, LEN(Sheet2!B1486) - FIND(" ", Sheet2!B1486)))</f>
        <v>청주시</v>
      </c>
      <c r="G1486" t="s">
        <v>32</v>
      </c>
      <c r="H1486" s="2" t="s">
        <v>20</v>
      </c>
      <c r="I1486" s="2">
        <v>12</v>
      </c>
      <c r="J1486" t="s">
        <v>9748</v>
      </c>
      <c r="K1486" t="s">
        <v>71</v>
      </c>
      <c r="L1486" t="s">
        <v>4682</v>
      </c>
      <c r="O1486" t="s">
        <v>4683</v>
      </c>
      <c r="P1486">
        <v>36.448059899999997</v>
      </c>
      <c r="Q1486">
        <v>127.46570269999999</v>
      </c>
    </row>
    <row r="1487" spans="1:17" x14ac:dyDescent="0.3">
      <c r="A1487" t="s">
        <v>9749</v>
      </c>
      <c r="B1487" t="s">
        <v>4677</v>
      </c>
      <c r="C1487" t="s">
        <v>9750</v>
      </c>
      <c r="D1487" t="s">
        <v>9751</v>
      </c>
      <c r="E1487" t="str">
        <f>IF(Sheet2!C1487="강원", "강원도", IF(Sheet2!C1487="경기", "경기도", IF(Sheet2!C1487="경남", "경상남도", IF(Sheet2!C1487="경북", "경상북도", IF(Sheet2!C1487="광주", "광주광역시", IF(Sheet2!C1487="대구", "대구광역시", IF(Sheet2!C1487="대전", "대전광역시", IF(Sheet2!C1487="부산", "부산광역시",IF(Sheet2!C1487="서울", "서울특별시",  IF(Sheet2!C1487="세종", "세종특별자치시",  IF(Sheet2!C1487="울산", "울산광역시",IF(Sheet2!C1487="인천", "인천광역시", IF(Sheet2!C1487="전남", "전라남도", IF(Sheet2!C1487="전북", "전라북도",  IF(Sheet2!C1487="제주", "제주특별자치도", IF(Sheet2!C1487="충남", "충청남도", IF(Sheet2!C1487="충북", "충청북도", Sheet2!C1487)))))))))))))))))</f>
        <v>충청북도</v>
      </c>
      <c r="F1487" t="str">
        <f>IFERROR(MID(Sheet2!B1487, FIND(" ", Sheet2!B1487) + 1, FIND(" ", Sheet2!B1487, FIND(" ", Sheet2!B1487) + 1) - FIND(" ", Sheet2!B1487) - 1), MID(Sheet2!B1487, FIND(" ", Sheet2!B1487) + 1, LEN(Sheet2!B1487) - FIND(" ", Sheet2!B1487)))</f>
        <v>청주시</v>
      </c>
      <c r="G1487" t="s">
        <v>32</v>
      </c>
      <c r="H1487" s="2" t="s">
        <v>20</v>
      </c>
      <c r="I1487" s="2">
        <v>12.5</v>
      </c>
      <c r="J1487" t="s">
        <v>9752</v>
      </c>
      <c r="K1487" t="s">
        <v>71</v>
      </c>
      <c r="L1487" t="s">
        <v>4682</v>
      </c>
      <c r="O1487" t="s">
        <v>4683</v>
      </c>
      <c r="P1487">
        <v>36.448059899999997</v>
      </c>
      <c r="Q1487">
        <v>127.46570269999999</v>
      </c>
    </row>
    <row r="1488" spans="1:17" x14ac:dyDescent="0.3">
      <c r="A1488" t="s">
        <v>9753</v>
      </c>
      <c r="B1488" t="s">
        <v>4677</v>
      </c>
      <c r="C1488" t="s">
        <v>9754</v>
      </c>
      <c r="D1488" t="s">
        <v>9755</v>
      </c>
      <c r="E1488" t="str">
        <f>IF(Sheet2!C1488="강원", "강원도", IF(Sheet2!C1488="경기", "경기도", IF(Sheet2!C1488="경남", "경상남도", IF(Sheet2!C1488="경북", "경상북도", IF(Sheet2!C1488="광주", "광주광역시", IF(Sheet2!C1488="대구", "대구광역시", IF(Sheet2!C1488="대전", "대전광역시", IF(Sheet2!C1488="부산", "부산광역시",IF(Sheet2!C1488="서울", "서울특별시",  IF(Sheet2!C1488="세종", "세종특별자치시",  IF(Sheet2!C1488="울산", "울산광역시",IF(Sheet2!C1488="인천", "인천광역시", IF(Sheet2!C1488="전남", "전라남도", IF(Sheet2!C1488="전북", "전라북도",  IF(Sheet2!C1488="제주", "제주특별자치도", IF(Sheet2!C1488="충남", "충청남도", IF(Sheet2!C1488="충북", "충청북도", Sheet2!C1488)))))))))))))))))</f>
        <v>충청북도</v>
      </c>
      <c r="F1488" t="str">
        <f>IFERROR(MID(Sheet2!B1488, FIND(" ", Sheet2!B1488) + 1, FIND(" ", Sheet2!B1488, FIND(" ", Sheet2!B1488) + 1) - FIND(" ", Sheet2!B1488) - 1), MID(Sheet2!B1488, FIND(" ", Sheet2!B1488) + 1, LEN(Sheet2!B1488) - FIND(" ", Sheet2!B1488)))</f>
        <v>청주시</v>
      </c>
      <c r="G1488" t="s">
        <v>128</v>
      </c>
      <c r="H1488" s="2" t="s">
        <v>20</v>
      </c>
      <c r="I1488" s="2">
        <v>13</v>
      </c>
      <c r="J1488" t="s">
        <v>9756</v>
      </c>
      <c r="K1488" t="s">
        <v>409</v>
      </c>
      <c r="L1488" t="s">
        <v>4682</v>
      </c>
      <c r="M1488" t="s">
        <v>9757</v>
      </c>
      <c r="O1488" t="s">
        <v>4683</v>
      </c>
      <c r="P1488">
        <v>36.448059899999997</v>
      </c>
      <c r="Q1488">
        <v>127.46570269999999</v>
      </c>
    </row>
    <row r="1489" spans="1:17" x14ac:dyDescent="0.3">
      <c r="A1489" t="s">
        <v>9758</v>
      </c>
      <c r="B1489" t="s">
        <v>4677</v>
      </c>
      <c r="C1489" t="s">
        <v>9759</v>
      </c>
      <c r="D1489" t="s">
        <v>9760</v>
      </c>
      <c r="E1489" t="str">
        <f>IF(Sheet2!C1489="강원", "강원도", IF(Sheet2!C1489="경기", "경기도", IF(Sheet2!C1489="경남", "경상남도", IF(Sheet2!C1489="경북", "경상북도", IF(Sheet2!C1489="광주", "광주광역시", IF(Sheet2!C1489="대구", "대구광역시", IF(Sheet2!C1489="대전", "대전광역시", IF(Sheet2!C1489="부산", "부산광역시",IF(Sheet2!C1489="서울", "서울특별시",  IF(Sheet2!C1489="세종", "세종특별자치시",  IF(Sheet2!C1489="울산", "울산광역시",IF(Sheet2!C1489="인천", "인천광역시", IF(Sheet2!C1489="전남", "전라남도", IF(Sheet2!C1489="전북", "전라북도",  IF(Sheet2!C1489="제주", "제주특별자치도", IF(Sheet2!C1489="충남", "충청남도", IF(Sheet2!C1489="충북", "충청북도", Sheet2!C1489)))))))))))))))))</f>
        <v>대전광역시</v>
      </c>
      <c r="F1489" t="str">
        <f>IFERROR(MID(Sheet2!B1489, FIND(" ", Sheet2!B1489) + 1, FIND(" ", Sheet2!B1489, FIND(" ", Sheet2!B1489) + 1) - FIND(" ", Sheet2!B1489) - 1), MID(Sheet2!B1489, FIND(" ", Sheet2!B1489) + 1, LEN(Sheet2!B1489) - FIND(" ", Sheet2!B1489)))</f>
        <v>대덕구</v>
      </c>
      <c r="G1489" t="s">
        <v>32</v>
      </c>
      <c r="H1489" s="2" t="s">
        <v>20</v>
      </c>
      <c r="I1489" s="2">
        <v>11.5</v>
      </c>
      <c r="J1489" t="s">
        <v>9761</v>
      </c>
      <c r="K1489" t="s">
        <v>71</v>
      </c>
      <c r="L1489" t="s">
        <v>23</v>
      </c>
      <c r="M1489" t="s">
        <v>9762</v>
      </c>
      <c r="N1489" t="s">
        <v>9763</v>
      </c>
      <c r="O1489" t="s">
        <v>4683</v>
      </c>
      <c r="P1489">
        <v>36.448059899999997</v>
      </c>
      <c r="Q1489">
        <v>127.46570269999999</v>
      </c>
    </row>
    <row r="1490" spans="1:17" x14ac:dyDescent="0.3">
      <c r="A1490" t="s">
        <v>9764</v>
      </c>
      <c r="B1490" t="s">
        <v>4677</v>
      </c>
      <c r="C1490" t="s">
        <v>9765</v>
      </c>
      <c r="D1490" t="s">
        <v>9766</v>
      </c>
      <c r="E1490" t="str">
        <f>IF(Sheet2!C1490="강원", "강원도", IF(Sheet2!C1490="경기", "경기도", IF(Sheet2!C1490="경남", "경상남도", IF(Sheet2!C1490="경북", "경상북도", IF(Sheet2!C1490="광주", "광주광역시", IF(Sheet2!C1490="대구", "대구광역시", IF(Sheet2!C1490="대전", "대전광역시", IF(Sheet2!C1490="부산", "부산광역시",IF(Sheet2!C1490="서울", "서울특별시",  IF(Sheet2!C1490="세종", "세종특별자치시",  IF(Sheet2!C1490="울산", "울산광역시",IF(Sheet2!C1490="인천", "인천광역시", IF(Sheet2!C1490="전남", "전라남도", IF(Sheet2!C1490="전북", "전라북도",  IF(Sheet2!C1490="제주", "제주특별자치도", IF(Sheet2!C1490="충남", "충청남도", IF(Sheet2!C1490="충북", "충청북도", Sheet2!C1490)))))))))))))))))</f>
        <v>대전광역시</v>
      </c>
      <c r="F1490" t="str">
        <f>IFERROR(MID(Sheet2!B1490, FIND(" ", Sheet2!B1490) + 1, FIND(" ", Sheet2!B1490, FIND(" ", Sheet2!B1490) + 1) - FIND(" ", Sheet2!B1490) - 1), MID(Sheet2!B1490, FIND(" ", Sheet2!B1490) + 1, LEN(Sheet2!B1490) - FIND(" ", Sheet2!B1490)))</f>
        <v>동구</v>
      </c>
      <c r="G1490" t="s">
        <v>32</v>
      </c>
      <c r="H1490" s="2" t="s">
        <v>20</v>
      </c>
      <c r="I1490" s="2">
        <v>10</v>
      </c>
      <c r="J1490" t="s">
        <v>9767</v>
      </c>
      <c r="K1490" t="s">
        <v>431</v>
      </c>
      <c r="L1490" t="s">
        <v>9768</v>
      </c>
      <c r="M1490" t="s">
        <v>9769</v>
      </c>
      <c r="N1490" t="s">
        <v>9770</v>
      </c>
      <c r="O1490" t="s">
        <v>4683</v>
      </c>
      <c r="P1490">
        <v>36.448059899999997</v>
      </c>
      <c r="Q1490">
        <v>127.46570269999999</v>
      </c>
    </row>
    <row r="1491" spans="1:17" x14ac:dyDescent="0.3">
      <c r="A1491" t="s">
        <v>9771</v>
      </c>
      <c r="B1491" t="s">
        <v>4677</v>
      </c>
      <c r="C1491" t="s">
        <v>9772</v>
      </c>
      <c r="D1491" t="s">
        <v>9773</v>
      </c>
      <c r="E1491" t="str">
        <f>IF(Sheet2!C1491="강원", "강원도", IF(Sheet2!C1491="경기", "경기도", IF(Sheet2!C1491="경남", "경상남도", IF(Sheet2!C1491="경북", "경상북도", IF(Sheet2!C1491="광주", "광주광역시", IF(Sheet2!C1491="대구", "대구광역시", IF(Sheet2!C1491="대전", "대전광역시", IF(Sheet2!C1491="부산", "부산광역시",IF(Sheet2!C1491="서울", "서울특별시",  IF(Sheet2!C1491="세종", "세종특별자치시",  IF(Sheet2!C1491="울산", "울산광역시",IF(Sheet2!C1491="인천", "인천광역시", IF(Sheet2!C1491="전남", "전라남도", IF(Sheet2!C1491="전북", "전라북도",  IF(Sheet2!C1491="제주", "제주특별자치도", IF(Sheet2!C1491="충남", "충청남도", IF(Sheet2!C1491="충북", "충청북도", Sheet2!C1491)))))))))))))))))</f>
        <v>대전광역시</v>
      </c>
      <c r="F1491" t="str">
        <f>IFERROR(MID(Sheet2!B1491, FIND(" ", Sheet2!B1491) + 1, FIND(" ", Sheet2!B1491, FIND(" ", Sheet2!B1491) + 1) - FIND(" ", Sheet2!B1491) - 1), MID(Sheet2!B1491, FIND(" ", Sheet2!B1491) + 1, LEN(Sheet2!B1491) - FIND(" ", Sheet2!B1491)))</f>
        <v>동구</v>
      </c>
      <c r="G1491" t="s">
        <v>32</v>
      </c>
      <c r="H1491" s="2" t="s">
        <v>20</v>
      </c>
      <c r="I1491" s="2">
        <v>12</v>
      </c>
      <c r="J1491" t="s">
        <v>9774</v>
      </c>
      <c r="K1491" t="s">
        <v>71</v>
      </c>
      <c r="L1491" t="s">
        <v>9775</v>
      </c>
      <c r="M1491" t="s">
        <v>9776</v>
      </c>
      <c r="N1491" t="s">
        <v>9770</v>
      </c>
      <c r="O1491" t="s">
        <v>4683</v>
      </c>
      <c r="P1491">
        <v>36.448059899999997</v>
      </c>
      <c r="Q1491">
        <v>127.46570269999999</v>
      </c>
    </row>
    <row r="1492" spans="1:17" x14ac:dyDescent="0.3">
      <c r="A1492" t="s">
        <v>9777</v>
      </c>
      <c r="B1492" t="s">
        <v>4677</v>
      </c>
      <c r="C1492" t="s">
        <v>9778</v>
      </c>
      <c r="D1492" t="s">
        <v>9779</v>
      </c>
      <c r="E1492" t="str">
        <f>IF(Sheet2!C1492="강원", "강원도", IF(Sheet2!C1492="경기", "경기도", IF(Sheet2!C1492="경남", "경상남도", IF(Sheet2!C1492="경북", "경상북도", IF(Sheet2!C1492="광주", "광주광역시", IF(Sheet2!C1492="대구", "대구광역시", IF(Sheet2!C1492="대전", "대전광역시", IF(Sheet2!C1492="부산", "부산광역시",IF(Sheet2!C1492="서울", "서울특별시",  IF(Sheet2!C1492="세종", "세종특별자치시",  IF(Sheet2!C1492="울산", "울산광역시",IF(Sheet2!C1492="인천", "인천광역시", IF(Sheet2!C1492="전남", "전라남도", IF(Sheet2!C1492="전북", "전라북도",  IF(Sheet2!C1492="제주", "제주특별자치도", IF(Sheet2!C1492="충남", "충청남도", IF(Sheet2!C1492="충북", "충청북도", Sheet2!C1492)))))))))))))))))</f>
        <v>대전광역시</v>
      </c>
      <c r="F1492" t="str">
        <f>IFERROR(MID(Sheet2!B1492, FIND(" ", Sheet2!B1492) + 1, FIND(" ", Sheet2!B1492, FIND(" ", Sheet2!B1492) + 1) - FIND(" ", Sheet2!B1492) - 1), MID(Sheet2!B1492, FIND(" ", Sheet2!B1492) + 1, LEN(Sheet2!B1492) - FIND(" ", Sheet2!B1492)))</f>
        <v>동구</v>
      </c>
      <c r="G1492" t="s">
        <v>32</v>
      </c>
      <c r="H1492" s="2" t="s">
        <v>20</v>
      </c>
      <c r="I1492" s="2">
        <v>12.5</v>
      </c>
      <c r="J1492" t="s">
        <v>9780</v>
      </c>
      <c r="K1492" t="s">
        <v>71</v>
      </c>
      <c r="L1492" t="s">
        <v>9781</v>
      </c>
      <c r="M1492" t="s">
        <v>9782</v>
      </c>
      <c r="N1492" t="s">
        <v>9783</v>
      </c>
      <c r="O1492" t="s">
        <v>4683</v>
      </c>
      <c r="P1492">
        <v>36.448059899999997</v>
      </c>
      <c r="Q1492">
        <v>127.46570269999999</v>
      </c>
    </row>
    <row r="1493" spans="1:17" x14ac:dyDescent="0.3">
      <c r="A1493" t="s">
        <v>9784</v>
      </c>
      <c r="B1493" t="s">
        <v>4677</v>
      </c>
      <c r="C1493" t="s">
        <v>9785</v>
      </c>
      <c r="D1493" t="s">
        <v>9786</v>
      </c>
      <c r="E1493" t="str">
        <f>IF(Sheet2!C1493="강원", "강원도", IF(Sheet2!C1493="경기", "경기도", IF(Sheet2!C1493="경남", "경상남도", IF(Sheet2!C1493="경북", "경상북도", IF(Sheet2!C1493="광주", "광주광역시", IF(Sheet2!C1493="대구", "대구광역시", IF(Sheet2!C1493="대전", "대전광역시", IF(Sheet2!C1493="부산", "부산광역시",IF(Sheet2!C1493="서울", "서울특별시",  IF(Sheet2!C1493="세종", "세종특별자치시",  IF(Sheet2!C1493="울산", "울산광역시",IF(Sheet2!C1493="인천", "인천광역시", IF(Sheet2!C1493="전남", "전라남도", IF(Sheet2!C1493="전북", "전라북도",  IF(Sheet2!C1493="제주", "제주특별자치도", IF(Sheet2!C1493="충남", "충청남도", IF(Sheet2!C1493="충북", "충청북도", Sheet2!C1493)))))))))))))))))</f>
        <v>대전광역시</v>
      </c>
      <c r="F1493" t="str">
        <f>IFERROR(MID(Sheet2!B1493, FIND(" ", Sheet2!B1493) + 1, FIND(" ", Sheet2!B1493, FIND(" ", Sheet2!B1493) + 1) - FIND(" ", Sheet2!B1493) - 1), MID(Sheet2!B1493, FIND(" ", Sheet2!B1493) + 1, LEN(Sheet2!B1493) - FIND(" ", Sheet2!B1493)))</f>
        <v>동구</v>
      </c>
      <c r="G1493" t="s">
        <v>32</v>
      </c>
      <c r="H1493" s="2" t="s">
        <v>20</v>
      </c>
      <c r="I1493" s="2">
        <v>13</v>
      </c>
      <c r="J1493" t="s">
        <v>9787</v>
      </c>
      <c r="K1493" t="s">
        <v>71</v>
      </c>
      <c r="L1493" t="s">
        <v>138</v>
      </c>
      <c r="M1493" t="s">
        <v>9788</v>
      </c>
      <c r="N1493" t="s">
        <v>138</v>
      </c>
      <c r="O1493" t="s">
        <v>4683</v>
      </c>
      <c r="P1493">
        <v>36.448059899999997</v>
      </c>
      <c r="Q1493">
        <v>127.46570269999999</v>
      </c>
    </row>
    <row r="1494" spans="1:17" x14ac:dyDescent="0.3">
      <c r="A1494" t="s">
        <v>9789</v>
      </c>
      <c r="B1494" t="s">
        <v>7230</v>
      </c>
      <c r="C1494" t="s">
        <v>9790</v>
      </c>
      <c r="D1494" t="s">
        <v>9791</v>
      </c>
      <c r="E1494" t="str">
        <f>IF(Sheet2!C1494="강원", "강원도", IF(Sheet2!C1494="경기", "경기도", IF(Sheet2!C1494="경남", "경상남도", IF(Sheet2!C1494="경북", "경상북도", IF(Sheet2!C1494="광주", "광주광역시", IF(Sheet2!C1494="대구", "대구광역시", IF(Sheet2!C1494="대전", "대전광역시", IF(Sheet2!C1494="부산", "부산광역시",IF(Sheet2!C1494="서울", "서울특별시",  IF(Sheet2!C1494="세종", "세종특별자치시",  IF(Sheet2!C1494="울산", "울산광역시",IF(Sheet2!C1494="인천", "인천광역시", IF(Sheet2!C1494="전남", "전라남도", IF(Sheet2!C1494="전북", "전라북도",  IF(Sheet2!C1494="제주", "제주특별자치도", IF(Sheet2!C1494="충남", "충청남도", IF(Sheet2!C1494="충북", "충청북도", Sheet2!C1494)))))))))))))))))</f>
        <v>전라북도</v>
      </c>
      <c r="F1494" t="str">
        <f>IFERROR(MID(Sheet2!B1494, FIND(" ", Sheet2!B1494) + 1, FIND(" ", Sheet2!B1494, FIND(" ", Sheet2!B1494) + 1) - FIND(" ", Sheet2!B1494) - 1), MID(Sheet2!B1494, FIND(" ", Sheet2!B1494) + 1, LEN(Sheet2!B1494) - FIND(" ", Sheet2!B1494)))</f>
        <v>고창군</v>
      </c>
      <c r="G1494" t="s">
        <v>32</v>
      </c>
      <c r="H1494" s="2" t="s">
        <v>60</v>
      </c>
      <c r="I1494" s="2">
        <v>18.8</v>
      </c>
      <c r="J1494" t="s">
        <v>9792</v>
      </c>
      <c r="K1494" t="s">
        <v>1678</v>
      </c>
      <c r="L1494" t="s">
        <v>9793</v>
      </c>
      <c r="M1494" t="s">
        <v>9794</v>
      </c>
      <c r="N1494" t="s">
        <v>9795</v>
      </c>
      <c r="O1494" t="s">
        <v>7238</v>
      </c>
      <c r="P1494">
        <v>35.5096408</v>
      </c>
      <c r="Q1494">
        <v>126.60077510000001</v>
      </c>
    </row>
    <row r="1495" spans="1:17" x14ac:dyDescent="0.3">
      <c r="A1495" t="s">
        <v>9796</v>
      </c>
      <c r="B1495" t="s">
        <v>5558</v>
      </c>
      <c r="C1495" t="s">
        <v>96</v>
      </c>
      <c r="D1495" t="s">
        <v>9797</v>
      </c>
      <c r="E1495" t="str">
        <f>IF(Sheet2!C1495="강원", "강원도", IF(Sheet2!C1495="경기", "경기도", IF(Sheet2!C1495="경남", "경상남도", IF(Sheet2!C1495="경북", "경상북도", IF(Sheet2!C1495="광주", "광주광역시", IF(Sheet2!C1495="대구", "대구광역시", IF(Sheet2!C1495="대전", "대전광역시", IF(Sheet2!C1495="부산", "부산광역시",IF(Sheet2!C1495="서울", "서울특별시",  IF(Sheet2!C1495="세종", "세종특별자치시",  IF(Sheet2!C1495="울산", "울산광역시",IF(Sheet2!C1495="인천", "인천광역시", IF(Sheet2!C1495="전남", "전라남도", IF(Sheet2!C1495="전북", "전라북도",  IF(Sheet2!C1495="제주", "제주특별자치도", IF(Sheet2!C1495="충남", "충청남도", IF(Sheet2!C1495="충북", "충청북도", Sheet2!C1495)))))))))))))))))</f>
        <v>부산광역시</v>
      </c>
      <c r="F1495" t="str">
        <f>IFERROR(MID(Sheet2!B1495, FIND(" ", Sheet2!B1495) + 1, FIND(" ", Sheet2!B1495, FIND(" ", Sheet2!B1495) + 1) - FIND(" ", Sheet2!B1495) - 1), MID(Sheet2!B1495, FIND(" ", Sheet2!B1495) + 1, LEN(Sheet2!B1495) - FIND(" ", Sheet2!B1495)))</f>
        <v>남구</v>
      </c>
      <c r="G1495" t="s">
        <v>19</v>
      </c>
      <c r="H1495" s="2" t="s">
        <v>20</v>
      </c>
      <c r="I1495" s="2">
        <v>11.5</v>
      </c>
      <c r="J1495" t="s">
        <v>9798</v>
      </c>
      <c r="K1495" t="s">
        <v>22</v>
      </c>
      <c r="L1495" t="s">
        <v>138</v>
      </c>
      <c r="M1495" t="s">
        <v>9799</v>
      </c>
      <c r="N1495" t="s">
        <v>1043</v>
      </c>
      <c r="O1495" t="s">
        <v>5564</v>
      </c>
      <c r="P1495">
        <v>35.273254700000003</v>
      </c>
      <c r="Q1495">
        <v>129.24656189999999</v>
      </c>
    </row>
    <row r="1496" spans="1:17" x14ac:dyDescent="0.3">
      <c r="A1496" t="s">
        <v>9800</v>
      </c>
      <c r="B1496" t="s">
        <v>5769</v>
      </c>
      <c r="C1496" t="s">
        <v>9801</v>
      </c>
      <c r="D1496" t="s">
        <v>9802</v>
      </c>
      <c r="E1496" t="str">
        <f>IF(Sheet2!C1496="강원", "강원도", IF(Sheet2!C1496="경기", "경기도", IF(Sheet2!C1496="경남", "경상남도", IF(Sheet2!C1496="경북", "경상북도", IF(Sheet2!C1496="광주", "광주광역시", IF(Sheet2!C1496="대구", "대구광역시", IF(Sheet2!C1496="대전", "대전광역시", IF(Sheet2!C1496="부산", "부산광역시",IF(Sheet2!C1496="서울", "서울특별시",  IF(Sheet2!C1496="세종", "세종특별자치시",  IF(Sheet2!C1496="울산", "울산광역시",IF(Sheet2!C1496="인천", "인천광역시", IF(Sheet2!C1496="전남", "전라남도", IF(Sheet2!C1496="전북", "전라북도",  IF(Sheet2!C1496="제주", "제주특별자치도", IF(Sheet2!C1496="충남", "충청남도", IF(Sheet2!C1496="충북", "충청북도", Sheet2!C1496)))))))))))))))))</f>
        <v>경상남도</v>
      </c>
      <c r="F1496" t="str">
        <f>IFERROR(MID(Sheet2!B1496, FIND(" ", Sheet2!B1496) + 1, FIND(" ", Sheet2!B1496, FIND(" ", Sheet2!B1496) + 1) - FIND(" ", Sheet2!B1496) - 1), MID(Sheet2!B1496, FIND(" ", Sheet2!B1496) + 1, LEN(Sheet2!B1496) - FIND(" ", Sheet2!B1496)))</f>
        <v>통영시</v>
      </c>
      <c r="G1496" t="s">
        <v>32</v>
      </c>
      <c r="H1496" s="2" t="s">
        <v>20</v>
      </c>
      <c r="I1496" s="2">
        <v>14.7</v>
      </c>
      <c r="J1496" t="s">
        <v>9803</v>
      </c>
      <c r="K1496" t="s">
        <v>431</v>
      </c>
      <c r="L1496" t="s">
        <v>23</v>
      </c>
      <c r="M1496" t="s">
        <v>9804</v>
      </c>
      <c r="N1496" t="s">
        <v>9805</v>
      </c>
      <c r="O1496" t="s">
        <v>5777</v>
      </c>
      <c r="P1496">
        <v>34.799798600000003</v>
      </c>
      <c r="Q1496">
        <v>128.3960749</v>
      </c>
    </row>
    <row r="1497" spans="1:17" x14ac:dyDescent="0.3">
      <c r="A1497" t="s">
        <v>9806</v>
      </c>
      <c r="B1497" t="s">
        <v>5769</v>
      </c>
      <c r="C1497" t="s">
        <v>9807</v>
      </c>
      <c r="D1497" t="s">
        <v>9808</v>
      </c>
      <c r="E1497" t="str">
        <f>IF(Sheet2!C1497="강원", "강원도", IF(Sheet2!C1497="경기", "경기도", IF(Sheet2!C1497="경남", "경상남도", IF(Sheet2!C1497="경북", "경상북도", IF(Sheet2!C1497="광주", "광주광역시", IF(Sheet2!C1497="대구", "대구광역시", IF(Sheet2!C1497="대전", "대전광역시", IF(Sheet2!C1497="부산", "부산광역시",IF(Sheet2!C1497="서울", "서울특별시",  IF(Sheet2!C1497="세종", "세종특별자치시",  IF(Sheet2!C1497="울산", "울산광역시",IF(Sheet2!C1497="인천", "인천광역시", IF(Sheet2!C1497="전남", "전라남도", IF(Sheet2!C1497="전북", "전라북도",  IF(Sheet2!C1497="제주", "제주특별자치도", IF(Sheet2!C1497="충남", "충청남도", IF(Sheet2!C1497="충북", "충청북도", Sheet2!C1497)))))))))))))))))</f>
        <v>경상남도</v>
      </c>
      <c r="F1497" t="str">
        <f>IFERROR(MID(Sheet2!B1497, FIND(" ", Sheet2!B1497) + 1, FIND(" ", Sheet2!B1497, FIND(" ", Sheet2!B1497) + 1) - FIND(" ", Sheet2!B1497) - 1), MID(Sheet2!B1497, FIND(" ", Sheet2!B1497) + 1, LEN(Sheet2!B1497) - FIND(" ", Sheet2!B1497)))</f>
        <v>통영시</v>
      </c>
      <c r="G1497" t="s">
        <v>128</v>
      </c>
      <c r="H1497" s="2" t="s">
        <v>33</v>
      </c>
      <c r="I1497" s="2">
        <v>4.8</v>
      </c>
      <c r="J1497" t="s">
        <v>9809</v>
      </c>
      <c r="K1497" t="s">
        <v>80</v>
      </c>
      <c r="L1497" t="s">
        <v>23</v>
      </c>
      <c r="M1497" t="s">
        <v>9810</v>
      </c>
      <c r="N1497" t="s">
        <v>9811</v>
      </c>
      <c r="O1497" t="s">
        <v>5777</v>
      </c>
      <c r="P1497">
        <v>34.799798600000003</v>
      </c>
      <c r="Q1497">
        <v>128.3960749</v>
      </c>
    </row>
    <row r="1498" spans="1:17" x14ac:dyDescent="0.3">
      <c r="A1498" t="s">
        <v>9812</v>
      </c>
      <c r="B1498" t="s">
        <v>5769</v>
      </c>
      <c r="C1498" t="s">
        <v>9813</v>
      </c>
      <c r="D1498" t="s">
        <v>9814</v>
      </c>
      <c r="E1498" t="str">
        <f>IF(Sheet2!C1498="강원", "강원도", IF(Sheet2!C1498="경기", "경기도", IF(Sheet2!C1498="경남", "경상남도", IF(Sheet2!C1498="경북", "경상북도", IF(Sheet2!C1498="광주", "광주광역시", IF(Sheet2!C1498="대구", "대구광역시", IF(Sheet2!C1498="대전", "대전광역시", IF(Sheet2!C1498="부산", "부산광역시",IF(Sheet2!C1498="서울", "서울특별시",  IF(Sheet2!C1498="세종", "세종특별자치시",  IF(Sheet2!C1498="울산", "울산광역시",IF(Sheet2!C1498="인천", "인천광역시", IF(Sheet2!C1498="전남", "전라남도", IF(Sheet2!C1498="전북", "전라북도",  IF(Sheet2!C1498="제주", "제주특별자치도", IF(Sheet2!C1498="충남", "충청남도", IF(Sheet2!C1498="충북", "충청북도", Sheet2!C1498)))))))))))))))))</f>
        <v>경상남도</v>
      </c>
      <c r="F1498" t="str">
        <f>IFERROR(MID(Sheet2!B1498, FIND(" ", Sheet2!B1498) + 1, FIND(" ", Sheet2!B1498, FIND(" ", Sheet2!B1498) + 1) - FIND(" ", Sheet2!B1498) - 1), MID(Sheet2!B1498, FIND(" ", Sheet2!B1498) + 1, LEN(Sheet2!B1498) - FIND(" ", Sheet2!B1498)))</f>
        <v>통영시</v>
      </c>
      <c r="G1498" t="s">
        <v>19</v>
      </c>
      <c r="H1498" s="2" t="s">
        <v>33</v>
      </c>
      <c r="I1498" s="2">
        <v>2.2999999999999998</v>
      </c>
      <c r="J1498" t="s">
        <v>9815</v>
      </c>
      <c r="K1498" t="s">
        <v>477</v>
      </c>
      <c r="L1498" t="s">
        <v>23</v>
      </c>
      <c r="M1498" t="s">
        <v>9816</v>
      </c>
      <c r="N1498" t="s">
        <v>9817</v>
      </c>
      <c r="O1498" t="s">
        <v>5777</v>
      </c>
      <c r="P1498">
        <v>34.799798600000003</v>
      </c>
      <c r="Q1498">
        <v>128.3960749</v>
      </c>
    </row>
    <row r="1499" spans="1:17" x14ac:dyDescent="0.3">
      <c r="A1499" t="s">
        <v>9818</v>
      </c>
      <c r="B1499" t="s">
        <v>5769</v>
      </c>
      <c r="C1499" t="s">
        <v>9819</v>
      </c>
      <c r="D1499" t="s">
        <v>9820</v>
      </c>
      <c r="E1499" t="str">
        <f>IF(Sheet2!C1499="강원", "강원도", IF(Sheet2!C1499="경기", "경기도", IF(Sheet2!C1499="경남", "경상남도", IF(Sheet2!C1499="경북", "경상북도", IF(Sheet2!C1499="광주", "광주광역시", IF(Sheet2!C1499="대구", "대구광역시", IF(Sheet2!C1499="대전", "대전광역시", IF(Sheet2!C1499="부산", "부산광역시",IF(Sheet2!C1499="서울", "서울특별시",  IF(Sheet2!C1499="세종", "세종특별자치시",  IF(Sheet2!C1499="울산", "울산광역시",IF(Sheet2!C1499="인천", "인천광역시", IF(Sheet2!C1499="전남", "전라남도", IF(Sheet2!C1499="전북", "전라북도",  IF(Sheet2!C1499="제주", "제주특별자치도", IF(Sheet2!C1499="충남", "충청남도", IF(Sheet2!C1499="충북", "충청북도", Sheet2!C1499)))))))))))))))))</f>
        <v>경상남도</v>
      </c>
      <c r="F1499" t="str">
        <f>IFERROR(MID(Sheet2!B1499, FIND(" ", Sheet2!B1499) + 1, FIND(" ", Sheet2!B1499, FIND(" ", Sheet2!B1499) + 1) - FIND(" ", Sheet2!B1499) - 1), MID(Sheet2!B1499, FIND(" ", Sheet2!B1499) + 1, LEN(Sheet2!B1499) - FIND(" ", Sheet2!B1499)))</f>
        <v>통영시</v>
      </c>
      <c r="G1499" t="s">
        <v>32</v>
      </c>
      <c r="H1499" s="2" t="s">
        <v>78</v>
      </c>
      <c r="I1499" s="2">
        <v>5.2</v>
      </c>
      <c r="J1499" t="s">
        <v>9821</v>
      </c>
      <c r="K1499" t="s">
        <v>80</v>
      </c>
      <c r="L1499" t="s">
        <v>23</v>
      </c>
      <c r="M1499" t="s">
        <v>9822</v>
      </c>
      <c r="N1499" t="s">
        <v>9823</v>
      </c>
      <c r="O1499" t="s">
        <v>5777</v>
      </c>
      <c r="P1499">
        <v>34.799798600000003</v>
      </c>
      <c r="Q1499">
        <v>128.3960749</v>
      </c>
    </row>
    <row r="1500" spans="1:17" x14ac:dyDescent="0.3">
      <c r="A1500" t="s">
        <v>9824</v>
      </c>
      <c r="B1500" t="s">
        <v>5769</v>
      </c>
      <c r="C1500" t="s">
        <v>9825</v>
      </c>
      <c r="D1500" t="s">
        <v>9826</v>
      </c>
      <c r="E1500" t="str">
        <f>IF(Sheet2!C1500="강원", "강원도", IF(Sheet2!C1500="경기", "경기도", IF(Sheet2!C1500="경남", "경상남도", IF(Sheet2!C1500="경북", "경상북도", IF(Sheet2!C1500="광주", "광주광역시", IF(Sheet2!C1500="대구", "대구광역시", IF(Sheet2!C1500="대전", "대전광역시", IF(Sheet2!C1500="부산", "부산광역시",IF(Sheet2!C1500="서울", "서울특별시",  IF(Sheet2!C1500="세종", "세종특별자치시",  IF(Sheet2!C1500="울산", "울산광역시",IF(Sheet2!C1500="인천", "인천광역시", IF(Sheet2!C1500="전남", "전라남도", IF(Sheet2!C1500="전북", "전라북도",  IF(Sheet2!C1500="제주", "제주특별자치도", IF(Sheet2!C1500="충남", "충청남도", IF(Sheet2!C1500="충북", "충청북도", Sheet2!C1500)))))))))))))))))</f>
        <v>경상남도</v>
      </c>
      <c r="F1500" t="str">
        <f>IFERROR(MID(Sheet2!B1500, FIND(" ", Sheet2!B1500) + 1, FIND(" ", Sheet2!B1500, FIND(" ", Sheet2!B1500) + 1) - FIND(" ", Sheet2!B1500) - 1), MID(Sheet2!B1500, FIND(" ", Sheet2!B1500) + 1, LEN(Sheet2!B1500) - FIND(" ", Sheet2!B1500)))</f>
        <v>통영시</v>
      </c>
      <c r="G1500" t="s">
        <v>32</v>
      </c>
      <c r="H1500" s="2" t="s">
        <v>33</v>
      </c>
      <c r="I1500" s="2">
        <v>3.1</v>
      </c>
      <c r="J1500" t="s">
        <v>9827</v>
      </c>
      <c r="K1500" t="s">
        <v>158</v>
      </c>
      <c r="L1500" t="s">
        <v>23</v>
      </c>
      <c r="M1500" t="s">
        <v>9828</v>
      </c>
      <c r="N1500" t="s">
        <v>9823</v>
      </c>
      <c r="O1500" t="s">
        <v>5777</v>
      </c>
      <c r="P1500">
        <v>34.799798600000003</v>
      </c>
      <c r="Q1500">
        <v>128.3960749</v>
      </c>
    </row>
    <row r="1501" spans="1:17" x14ac:dyDescent="0.3">
      <c r="A1501" t="s">
        <v>9829</v>
      </c>
      <c r="B1501" t="s">
        <v>4797</v>
      </c>
      <c r="C1501" t="s">
        <v>9830</v>
      </c>
      <c r="D1501" t="s">
        <v>9831</v>
      </c>
      <c r="E1501" t="str">
        <f>IF(Sheet2!C1501="강원", "강원도", IF(Sheet2!C1501="경기", "경기도", IF(Sheet2!C1501="경남", "경상남도", IF(Sheet2!C1501="경북", "경상북도", IF(Sheet2!C1501="광주", "광주광역시", IF(Sheet2!C1501="대구", "대구광역시", IF(Sheet2!C1501="대전", "대전광역시", IF(Sheet2!C1501="부산", "부산광역시",IF(Sheet2!C1501="서울", "서울특별시",  IF(Sheet2!C1501="세종", "세종특별자치시",  IF(Sheet2!C1501="울산", "울산광역시",IF(Sheet2!C1501="인천", "인천광역시", IF(Sheet2!C1501="전남", "전라남도", IF(Sheet2!C1501="전북", "전라북도",  IF(Sheet2!C1501="제주", "제주특별자치도", IF(Sheet2!C1501="충남", "충청남도", IF(Sheet2!C1501="충북", "충청북도", Sheet2!C1501)))))))))))))))))</f>
        <v>충청남도</v>
      </c>
      <c r="F1501" t="str">
        <f>IFERROR(MID(Sheet2!B1501, FIND(" ", Sheet2!B1501) + 1, FIND(" ", Sheet2!B1501, FIND(" ", Sheet2!B1501) + 1) - FIND(" ", Sheet2!B1501) - 1), MID(Sheet2!B1501, FIND(" ", Sheet2!B1501) + 1, LEN(Sheet2!B1501) - FIND(" ", Sheet2!B1501)))</f>
        <v>예산군</v>
      </c>
      <c r="G1501" t="s">
        <v>32</v>
      </c>
      <c r="H1501" s="2" t="s">
        <v>33</v>
      </c>
      <c r="I1501" s="2">
        <v>4.5999999999999996</v>
      </c>
      <c r="J1501" t="s">
        <v>9832</v>
      </c>
      <c r="K1501" t="s">
        <v>477</v>
      </c>
      <c r="M1501" t="s">
        <v>9833</v>
      </c>
      <c r="O1501" t="s">
        <v>4804</v>
      </c>
      <c r="P1501">
        <v>36.606754100000003</v>
      </c>
      <c r="Q1501">
        <v>126.7896533</v>
      </c>
    </row>
    <row r="1502" spans="1:17" x14ac:dyDescent="0.3">
      <c r="A1502" t="s">
        <v>9834</v>
      </c>
      <c r="B1502" t="s">
        <v>4797</v>
      </c>
      <c r="C1502" t="s">
        <v>9835</v>
      </c>
      <c r="D1502" t="s">
        <v>9836</v>
      </c>
      <c r="E1502" t="str">
        <f>IF(Sheet2!C1502="강원", "강원도", IF(Sheet2!C1502="경기", "경기도", IF(Sheet2!C1502="경남", "경상남도", IF(Sheet2!C1502="경북", "경상북도", IF(Sheet2!C1502="광주", "광주광역시", IF(Sheet2!C1502="대구", "대구광역시", IF(Sheet2!C1502="대전", "대전광역시", IF(Sheet2!C1502="부산", "부산광역시",IF(Sheet2!C1502="서울", "서울특별시",  IF(Sheet2!C1502="세종", "세종특별자치시",  IF(Sheet2!C1502="울산", "울산광역시",IF(Sheet2!C1502="인천", "인천광역시", IF(Sheet2!C1502="전남", "전라남도", IF(Sheet2!C1502="전북", "전라북도",  IF(Sheet2!C1502="제주", "제주특별자치도", IF(Sheet2!C1502="충남", "충청남도", IF(Sheet2!C1502="충북", "충청북도", Sheet2!C1502)))))))))))))))))</f>
        <v>충청남도</v>
      </c>
      <c r="F1502" t="str">
        <f>IFERROR(MID(Sheet2!B1502, FIND(" ", Sheet2!B1502) + 1, FIND(" ", Sheet2!B1502, FIND(" ", Sheet2!B1502) + 1) - FIND(" ", Sheet2!B1502) - 1), MID(Sheet2!B1502, FIND(" ", Sheet2!B1502) + 1, LEN(Sheet2!B1502) - FIND(" ", Sheet2!B1502)))</f>
        <v>예산군</v>
      </c>
      <c r="G1502" t="s">
        <v>32</v>
      </c>
      <c r="H1502" s="2" t="s">
        <v>78</v>
      </c>
      <c r="I1502" s="2">
        <v>5.0999999999999996</v>
      </c>
      <c r="J1502" t="s">
        <v>9837</v>
      </c>
      <c r="K1502" t="s">
        <v>477</v>
      </c>
      <c r="L1502" t="s">
        <v>9838</v>
      </c>
      <c r="M1502" t="s">
        <v>9839</v>
      </c>
      <c r="N1502" t="s">
        <v>9840</v>
      </c>
      <c r="O1502" t="s">
        <v>4804</v>
      </c>
      <c r="P1502">
        <v>36.606754100000003</v>
      </c>
      <c r="Q1502">
        <v>126.7896533</v>
      </c>
    </row>
    <row r="1503" spans="1:17" x14ac:dyDescent="0.3">
      <c r="A1503" t="s">
        <v>9841</v>
      </c>
      <c r="B1503" t="s">
        <v>5843</v>
      </c>
      <c r="C1503" t="s">
        <v>5590</v>
      </c>
      <c r="D1503" t="s">
        <v>9842</v>
      </c>
      <c r="E1503" t="str">
        <f>IF(Sheet2!C1503="강원", "강원도", IF(Sheet2!C1503="경기", "경기도", IF(Sheet2!C1503="경남", "경상남도", IF(Sheet2!C1503="경북", "경상북도", IF(Sheet2!C1503="광주", "광주광역시", IF(Sheet2!C1503="대구", "대구광역시", IF(Sheet2!C1503="대전", "대전광역시", IF(Sheet2!C1503="부산", "부산광역시",IF(Sheet2!C1503="서울", "서울특별시",  IF(Sheet2!C1503="세종", "세종특별자치시",  IF(Sheet2!C1503="울산", "울산광역시",IF(Sheet2!C1503="인천", "인천광역시", IF(Sheet2!C1503="전남", "전라남도", IF(Sheet2!C1503="전북", "전라북도",  IF(Sheet2!C1503="제주", "제주특별자치도", IF(Sheet2!C1503="충남", "충청남도", IF(Sheet2!C1503="충북", "충청북도", Sheet2!C1503)))))))))))))))))</f>
        <v>경상북도</v>
      </c>
      <c r="F1503" t="str">
        <f>IFERROR(MID(Sheet2!B1503, FIND(" ", Sheet2!B1503) + 1, FIND(" ", Sheet2!B1503, FIND(" ", Sheet2!B1503) + 1) - FIND(" ", Sheet2!B1503) - 1), MID(Sheet2!B1503, FIND(" ", Sheet2!B1503) + 1, LEN(Sheet2!B1503) - FIND(" ", Sheet2!B1503)))</f>
        <v>경주시</v>
      </c>
      <c r="G1503" t="s">
        <v>19</v>
      </c>
      <c r="H1503" s="2" t="s">
        <v>20</v>
      </c>
      <c r="I1503" s="2">
        <v>13.5</v>
      </c>
      <c r="J1503" t="s">
        <v>9843</v>
      </c>
      <c r="K1503" t="s">
        <v>401</v>
      </c>
      <c r="L1503" t="s">
        <v>9844</v>
      </c>
      <c r="M1503" t="s">
        <v>9845</v>
      </c>
      <c r="N1503" t="s">
        <v>9846</v>
      </c>
      <c r="O1503" t="s">
        <v>5850</v>
      </c>
      <c r="P1503">
        <v>36.427373899999999</v>
      </c>
      <c r="Q1503">
        <v>129.43527829999999</v>
      </c>
    </row>
    <row r="1504" spans="1:17" x14ac:dyDescent="0.3">
      <c r="A1504" t="s">
        <v>9847</v>
      </c>
      <c r="B1504" t="s">
        <v>5843</v>
      </c>
      <c r="C1504" t="s">
        <v>9848</v>
      </c>
      <c r="D1504" t="s">
        <v>9849</v>
      </c>
      <c r="E1504" t="str">
        <f>IF(Sheet2!C1504="강원", "강원도", IF(Sheet2!C1504="경기", "경기도", IF(Sheet2!C1504="경남", "경상남도", IF(Sheet2!C1504="경북", "경상북도", IF(Sheet2!C1504="광주", "광주광역시", IF(Sheet2!C1504="대구", "대구광역시", IF(Sheet2!C1504="대전", "대전광역시", IF(Sheet2!C1504="부산", "부산광역시",IF(Sheet2!C1504="서울", "서울특별시",  IF(Sheet2!C1504="세종", "세종특별자치시",  IF(Sheet2!C1504="울산", "울산광역시",IF(Sheet2!C1504="인천", "인천광역시", IF(Sheet2!C1504="전남", "전라남도", IF(Sheet2!C1504="전북", "전라북도",  IF(Sheet2!C1504="제주", "제주특별자치도", IF(Sheet2!C1504="충남", "충청남도", IF(Sheet2!C1504="충북", "충청북도", Sheet2!C1504)))))))))))))))))</f>
        <v>경상북도</v>
      </c>
      <c r="F1504" t="str">
        <f>IFERROR(MID(Sheet2!B1504, FIND(" ", Sheet2!B1504) + 1, FIND(" ", Sheet2!B1504, FIND(" ", Sheet2!B1504) + 1) - FIND(" ", Sheet2!B1504) - 1), MID(Sheet2!B1504, FIND(" ", Sheet2!B1504) + 1, LEN(Sheet2!B1504) - FIND(" ", Sheet2!B1504)))</f>
        <v>영덕군</v>
      </c>
      <c r="G1504" t="s">
        <v>128</v>
      </c>
      <c r="H1504" s="2" t="s">
        <v>60</v>
      </c>
      <c r="I1504" s="2">
        <v>18.8</v>
      </c>
      <c r="J1504" t="s">
        <v>9850</v>
      </c>
      <c r="K1504" t="s">
        <v>5712</v>
      </c>
      <c r="L1504" t="s">
        <v>1396</v>
      </c>
      <c r="M1504" t="s">
        <v>9851</v>
      </c>
      <c r="N1504" t="s">
        <v>9852</v>
      </c>
      <c r="O1504" t="s">
        <v>5850</v>
      </c>
      <c r="P1504">
        <v>36.427373899999999</v>
      </c>
      <c r="Q1504">
        <v>129.43527829999999</v>
      </c>
    </row>
    <row r="1505" spans="1:17" x14ac:dyDescent="0.3">
      <c r="A1505" t="s">
        <v>9853</v>
      </c>
      <c r="B1505" t="s">
        <v>5843</v>
      </c>
      <c r="C1505" t="s">
        <v>9854</v>
      </c>
      <c r="D1505" t="s">
        <v>9855</v>
      </c>
      <c r="E1505" t="str">
        <f>IF(Sheet2!C1505="강원", "강원도", IF(Sheet2!C1505="경기", "경기도", IF(Sheet2!C1505="경남", "경상남도", IF(Sheet2!C1505="경북", "경상북도", IF(Sheet2!C1505="광주", "광주광역시", IF(Sheet2!C1505="대구", "대구광역시", IF(Sheet2!C1505="대전", "대전광역시", IF(Sheet2!C1505="부산", "부산광역시",IF(Sheet2!C1505="서울", "서울특별시",  IF(Sheet2!C1505="세종", "세종특별자치시",  IF(Sheet2!C1505="울산", "울산광역시",IF(Sheet2!C1505="인천", "인천광역시", IF(Sheet2!C1505="전남", "전라남도", IF(Sheet2!C1505="전북", "전라북도",  IF(Sheet2!C1505="제주", "제주특별자치도", IF(Sheet2!C1505="충남", "충청남도", IF(Sheet2!C1505="충북", "충청북도", Sheet2!C1505)))))))))))))))))</f>
        <v>경상북도</v>
      </c>
      <c r="F1505" t="str">
        <f>IFERROR(MID(Sheet2!B1505, FIND(" ", Sheet2!B1505) + 1, FIND(" ", Sheet2!B1505, FIND(" ", Sheet2!B1505) + 1) - FIND(" ", Sheet2!B1505) - 1), MID(Sheet2!B1505, FIND(" ", Sheet2!B1505) + 1, LEN(Sheet2!B1505) - FIND(" ", Sheet2!B1505)))</f>
        <v>영덕군</v>
      </c>
      <c r="G1505" t="s">
        <v>128</v>
      </c>
      <c r="H1505" s="2" t="s">
        <v>20</v>
      </c>
      <c r="I1505" s="2">
        <v>12.8</v>
      </c>
      <c r="J1505" t="s">
        <v>9856</v>
      </c>
      <c r="K1505" t="s">
        <v>71</v>
      </c>
      <c r="L1505" t="s">
        <v>5733</v>
      </c>
      <c r="M1505" t="s">
        <v>9857</v>
      </c>
      <c r="N1505" t="s">
        <v>9858</v>
      </c>
      <c r="O1505" t="s">
        <v>5850</v>
      </c>
      <c r="P1505">
        <v>36.427373899999999</v>
      </c>
      <c r="Q1505">
        <v>129.43527829999999</v>
      </c>
    </row>
    <row r="1506" spans="1:17" x14ac:dyDescent="0.3">
      <c r="A1506" t="s">
        <v>9859</v>
      </c>
      <c r="B1506" t="s">
        <v>9860</v>
      </c>
      <c r="C1506" t="s">
        <v>9860</v>
      </c>
      <c r="D1506" t="s">
        <v>9861</v>
      </c>
      <c r="E1506" t="str">
        <f>IF(Sheet2!C1506="강원", "강원도", IF(Sheet2!C1506="경기", "경기도", IF(Sheet2!C1506="경남", "경상남도", IF(Sheet2!C1506="경북", "경상북도", IF(Sheet2!C1506="광주", "광주광역시", IF(Sheet2!C1506="대구", "대구광역시", IF(Sheet2!C1506="대전", "대전광역시", IF(Sheet2!C1506="부산", "부산광역시",IF(Sheet2!C1506="서울", "서울특별시",  IF(Sheet2!C1506="세종", "세종특별자치시",  IF(Sheet2!C1506="울산", "울산광역시",IF(Sheet2!C1506="인천", "인천광역시", IF(Sheet2!C1506="전남", "전라남도", IF(Sheet2!C1506="전북", "전라북도",  IF(Sheet2!C1506="제주", "제주특별자치도", IF(Sheet2!C1506="충남", "충청남도", IF(Sheet2!C1506="충북", "충청북도", Sheet2!C1506)))))))))))))))))</f>
        <v>부산광역시</v>
      </c>
      <c r="F1506" t="str">
        <f>IFERROR(MID(Sheet2!B1506, FIND(" ", Sheet2!B1506) + 1, FIND(" ", Sheet2!B1506, FIND(" ", Sheet2!B1506) + 1) - FIND(" ", Sheet2!B1506) - 1), MID(Sheet2!B1506, FIND(" ", Sheet2!B1506) + 1, LEN(Sheet2!B1506) - FIND(" ", Sheet2!B1506)))</f>
        <v>사하구</v>
      </c>
      <c r="G1506" t="s">
        <v>19</v>
      </c>
      <c r="H1506" s="2" t="s">
        <v>20</v>
      </c>
      <c r="I1506" s="2">
        <v>11</v>
      </c>
      <c r="J1506" t="s">
        <v>9862</v>
      </c>
      <c r="K1506" t="s">
        <v>71</v>
      </c>
      <c r="L1506" t="s">
        <v>9863</v>
      </c>
      <c r="M1506" t="s">
        <v>9864</v>
      </c>
      <c r="N1506" t="s">
        <v>9865</v>
      </c>
      <c r="O1506" t="s">
        <v>9866</v>
      </c>
      <c r="P1506">
        <v>35.038616300000001</v>
      </c>
      <c r="Q1506">
        <v>128.970371</v>
      </c>
    </row>
    <row r="1507" spans="1:17" x14ac:dyDescent="0.3">
      <c r="A1507" t="s">
        <v>9867</v>
      </c>
      <c r="B1507" t="s">
        <v>5843</v>
      </c>
      <c r="C1507" t="s">
        <v>9868</v>
      </c>
      <c r="D1507" t="s">
        <v>9869</v>
      </c>
      <c r="E1507" t="str">
        <f>IF(Sheet2!C1507="강원", "강원도", IF(Sheet2!C1507="경기", "경기도", IF(Sheet2!C1507="경남", "경상남도", IF(Sheet2!C1507="경북", "경상북도", IF(Sheet2!C1507="광주", "광주광역시", IF(Sheet2!C1507="대구", "대구광역시", IF(Sheet2!C1507="대전", "대전광역시", IF(Sheet2!C1507="부산", "부산광역시",IF(Sheet2!C1507="서울", "서울특별시",  IF(Sheet2!C1507="세종", "세종특별자치시",  IF(Sheet2!C1507="울산", "울산광역시",IF(Sheet2!C1507="인천", "인천광역시", IF(Sheet2!C1507="전남", "전라남도", IF(Sheet2!C1507="전북", "전라북도",  IF(Sheet2!C1507="제주", "제주특별자치도", IF(Sheet2!C1507="충남", "충청남도", IF(Sheet2!C1507="충북", "충청북도", Sheet2!C1507)))))))))))))))))</f>
        <v>강원도</v>
      </c>
      <c r="F1507" t="str">
        <f>IFERROR(MID(Sheet2!B1507, FIND(" ", Sheet2!B1507) + 1, FIND(" ", Sheet2!B1507, FIND(" ", Sheet2!B1507) + 1) - FIND(" ", Sheet2!B1507) - 1), MID(Sheet2!B1507, FIND(" ", Sheet2!B1507) + 1, LEN(Sheet2!B1507) - FIND(" ", Sheet2!B1507)))</f>
        <v>고성군</v>
      </c>
      <c r="G1507" t="s">
        <v>32</v>
      </c>
      <c r="H1507" s="2" t="s">
        <v>20</v>
      </c>
      <c r="I1507" s="2">
        <v>12.3</v>
      </c>
      <c r="J1507" t="s">
        <v>9870</v>
      </c>
      <c r="K1507" t="s">
        <v>431</v>
      </c>
      <c r="L1507" t="s">
        <v>6534</v>
      </c>
      <c r="M1507" t="s">
        <v>9871</v>
      </c>
      <c r="N1507" t="s">
        <v>9872</v>
      </c>
      <c r="O1507" t="s">
        <v>5850</v>
      </c>
      <c r="P1507">
        <v>36.427373899999999</v>
      </c>
      <c r="Q1507">
        <v>129.43527829999999</v>
      </c>
    </row>
    <row r="1508" spans="1:17" x14ac:dyDescent="0.3">
      <c r="A1508" t="s">
        <v>9873</v>
      </c>
      <c r="B1508" t="s">
        <v>9874</v>
      </c>
      <c r="C1508" t="s">
        <v>9875</v>
      </c>
      <c r="D1508" t="s">
        <v>9876</v>
      </c>
      <c r="E1508" t="str">
        <f>IF(Sheet2!C1508="강원", "강원도", IF(Sheet2!C1508="경기", "경기도", IF(Sheet2!C1508="경남", "경상남도", IF(Sheet2!C1508="경북", "경상북도", IF(Sheet2!C1508="광주", "광주광역시", IF(Sheet2!C1508="대구", "대구광역시", IF(Sheet2!C1508="대전", "대전광역시", IF(Sheet2!C1508="부산", "부산광역시",IF(Sheet2!C1508="서울", "서울특별시",  IF(Sheet2!C1508="세종", "세종특별자치시",  IF(Sheet2!C1508="울산", "울산광역시",IF(Sheet2!C1508="인천", "인천광역시", IF(Sheet2!C1508="전남", "전라남도", IF(Sheet2!C1508="전북", "전라북도",  IF(Sheet2!C1508="제주", "제주특별자치도", IF(Sheet2!C1508="충남", "충청남도", IF(Sheet2!C1508="충북", "충청북도", Sheet2!C1508)))))))))))))))))</f>
        <v>경상남도</v>
      </c>
      <c r="F1508" t="str">
        <f>IFERROR(MID(Sheet2!B1508, FIND(" ", Sheet2!B1508) + 1, FIND(" ", Sheet2!B1508, FIND(" ", Sheet2!B1508) + 1) - FIND(" ", Sheet2!B1508) - 1), MID(Sheet2!B1508, FIND(" ", Sheet2!B1508) + 1, LEN(Sheet2!B1508) - FIND(" ", Sheet2!B1508)))</f>
        <v>진주시</v>
      </c>
      <c r="G1508" t="s">
        <v>32</v>
      </c>
      <c r="H1508" s="2" t="s">
        <v>20</v>
      </c>
      <c r="I1508" s="2">
        <v>15</v>
      </c>
      <c r="J1508" t="s">
        <v>9878</v>
      </c>
      <c r="K1508" t="s">
        <v>431</v>
      </c>
      <c r="L1508" t="s">
        <v>9879</v>
      </c>
      <c r="M1508" t="s">
        <v>9880</v>
      </c>
      <c r="N1508" t="s">
        <v>9881</v>
      </c>
      <c r="O1508" t="s">
        <v>9882</v>
      </c>
      <c r="P1508">
        <v>35.194553999999997</v>
      </c>
      <c r="Q1508">
        <v>128.0993411</v>
      </c>
    </row>
    <row r="1509" spans="1:17" x14ac:dyDescent="0.3">
      <c r="A1509" t="s">
        <v>9883</v>
      </c>
      <c r="B1509" t="s">
        <v>3364</v>
      </c>
      <c r="C1509" t="s">
        <v>9884</v>
      </c>
      <c r="D1509" t="s">
        <v>9885</v>
      </c>
      <c r="E1509" t="str">
        <f>IF(Sheet2!C1509="강원", "강원도", IF(Sheet2!C1509="경기", "경기도", IF(Sheet2!C1509="경남", "경상남도", IF(Sheet2!C1509="경북", "경상북도", IF(Sheet2!C1509="광주", "광주광역시", IF(Sheet2!C1509="대구", "대구광역시", IF(Sheet2!C1509="대전", "대전광역시", IF(Sheet2!C1509="부산", "부산광역시",IF(Sheet2!C1509="서울", "서울특별시",  IF(Sheet2!C1509="세종", "세종특별자치시",  IF(Sheet2!C1509="울산", "울산광역시",IF(Sheet2!C1509="인천", "인천광역시", IF(Sheet2!C1509="전남", "전라남도", IF(Sheet2!C1509="전북", "전라북도",  IF(Sheet2!C1509="제주", "제주특별자치도", IF(Sheet2!C1509="충남", "충청남도", IF(Sheet2!C1509="충북", "충청북도", Sheet2!C1509)))))))))))))))))</f>
        <v>강원도</v>
      </c>
      <c r="F1509" t="str">
        <f>IFERROR(MID(Sheet2!B1509, FIND(" ", Sheet2!B1509) + 1, FIND(" ", Sheet2!B1509, FIND(" ", Sheet2!B1509) + 1) - FIND(" ", Sheet2!B1509) - 1), MID(Sheet2!B1509, FIND(" ", Sheet2!B1509) + 1, LEN(Sheet2!B1509) - FIND(" ", Sheet2!B1509)))</f>
        <v>영월군</v>
      </c>
      <c r="G1509" t="s">
        <v>32</v>
      </c>
      <c r="H1509" s="2" t="s">
        <v>60</v>
      </c>
      <c r="I1509" s="2">
        <v>15.5</v>
      </c>
      <c r="J1509" t="s">
        <v>9886</v>
      </c>
      <c r="K1509" t="s">
        <v>62</v>
      </c>
      <c r="L1509" t="s">
        <v>9887</v>
      </c>
      <c r="M1509" t="s">
        <v>138</v>
      </c>
      <c r="N1509" t="s">
        <v>9888</v>
      </c>
      <c r="O1509" t="s">
        <v>3370</v>
      </c>
      <c r="P1509">
        <v>37.235432600000003</v>
      </c>
      <c r="Q1509">
        <v>128.32793129999999</v>
      </c>
    </row>
    <row r="1510" spans="1:17" x14ac:dyDescent="0.3">
      <c r="A1510" t="s">
        <v>9889</v>
      </c>
      <c r="B1510" t="s">
        <v>4391</v>
      </c>
      <c r="C1510" t="s">
        <v>9890</v>
      </c>
      <c r="D1510" t="s">
        <v>9891</v>
      </c>
      <c r="E1510" t="str">
        <f>IF(Sheet2!C1510="강원", "강원도", IF(Sheet2!C1510="경기", "경기도", IF(Sheet2!C1510="경남", "경상남도", IF(Sheet2!C1510="경북", "경상북도", IF(Sheet2!C1510="광주", "광주광역시", IF(Sheet2!C1510="대구", "대구광역시", IF(Sheet2!C1510="대전", "대전광역시", IF(Sheet2!C1510="부산", "부산광역시",IF(Sheet2!C1510="서울", "서울특별시",  IF(Sheet2!C1510="세종", "세종특별자치시",  IF(Sheet2!C1510="울산", "울산광역시",IF(Sheet2!C1510="인천", "인천광역시", IF(Sheet2!C1510="전남", "전라남도", IF(Sheet2!C1510="전북", "전라북도",  IF(Sheet2!C1510="제주", "제주특별자치도", IF(Sheet2!C1510="충남", "충청남도", IF(Sheet2!C1510="충북", "충청북도", Sheet2!C1510)))))))))))))))))</f>
        <v>전라북도</v>
      </c>
      <c r="F1510" t="str">
        <f>IFERROR(MID(Sheet2!B1510, FIND(" ", Sheet2!B1510) + 1, FIND(" ", Sheet2!B1510, FIND(" ", Sheet2!B1510) + 1) - FIND(" ", Sheet2!B1510) - 1), MID(Sheet2!B1510, FIND(" ", Sheet2!B1510) + 1, LEN(Sheet2!B1510) - FIND(" ", Sheet2!B1510)))</f>
        <v>정읍시</v>
      </c>
      <c r="G1510" t="s">
        <v>32</v>
      </c>
      <c r="H1510" s="2" t="s">
        <v>78</v>
      </c>
      <c r="I1510" s="2">
        <v>6.4</v>
      </c>
      <c r="J1510" t="s">
        <v>9892</v>
      </c>
      <c r="K1510" t="s">
        <v>80</v>
      </c>
      <c r="L1510" t="s">
        <v>9893</v>
      </c>
      <c r="M1510" t="s">
        <v>9894</v>
      </c>
      <c r="N1510" t="s">
        <v>9895</v>
      </c>
      <c r="O1510" t="s">
        <v>4399</v>
      </c>
      <c r="P1510">
        <v>35.527042399999999</v>
      </c>
      <c r="Q1510">
        <v>126.8767704</v>
      </c>
    </row>
    <row r="1511" spans="1:17" x14ac:dyDescent="0.3">
      <c r="A1511" t="s">
        <v>9896</v>
      </c>
      <c r="B1511" t="s">
        <v>6942</v>
      </c>
      <c r="C1511" t="s">
        <v>9897</v>
      </c>
      <c r="D1511" t="s">
        <v>9898</v>
      </c>
      <c r="E1511" t="str">
        <f>IF(Sheet2!C1511="강원", "강원도", IF(Sheet2!C1511="경기", "경기도", IF(Sheet2!C1511="경남", "경상남도", IF(Sheet2!C1511="경북", "경상북도", IF(Sheet2!C1511="광주", "광주광역시", IF(Sheet2!C1511="대구", "대구광역시", IF(Sheet2!C1511="대전", "대전광역시", IF(Sheet2!C1511="부산", "부산광역시",IF(Sheet2!C1511="서울", "서울특별시",  IF(Sheet2!C1511="세종", "세종특별자치시",  IF(Sheet2!C1511="울산", "울산광역시",IF(Sheet2!C1511="인천", "인천광역시", IF(Sheet2!C1511="전남", "전라남도", IF(Sheet2!C1511="전북", "전라북도",  IF(Sheet2!C1511="제주", "제주특별자치도", IF(Sheet2!C1511="충남", "충청남도", IF(Sheet2!C1511="충북", "충청북도", Sheet2!C1511)))))))))))))))))</f>
        <v>경기도</v>
      </c>
      <c r="F1511" t="str">
        <f>IFERROR(MID(Sheet2!B1511, FIND(" ", Sheet2!B1511) + 1, FIND(" ", Sheet2!B1511, FIND(" ", Sheet2!B1511) + 1) - FIND(" ", Sheet2!B1511) - 1), MID(Sheet2!B1511, FIND(" ", Sheet2!B1511) + 1, LEN(Sheet2!B1511) - FIND(" ", Sheet2!B1511)))</f>
        <v>김포시</v>
      </c>
      <c r="G1511" t="s">
        <v>32</v>
      </c>
      <c r="H1511" s="2" t="s">
        <v>20</v>
      </c>
      <c r="I1511" s="2">
        <v>14.7</v>
      </c>
      <c r="J1511" t="s">
        <v>9899</v>
      </c>
      <c r="K1511" t="s">
        <v>22</v>
      </c>
      <c r="L1511" t="s">
        <v>138</v>
      </c>
      <c r="M1511" t="s">
        <v>9900</v>
      </c>
      <c r="N1511" t="s">
        <v>138</v>
      </c>
      <c r="O1511" t="s">
        <v>6949</v>
      </c>
      <c r="P1511">
        <v>37.640425800000003</v>
      </c>
      <c r="Q1511">
        <v>126.54111399999999</v>
      </c>
    </row>
    <row r="1512" spans="1:17" x14ac:dyDescent="0.3">
      <c r="A1512" t="s">
        <v>9901</v>
      </c>
      <c r="B1512" t="s">
        <v>6942</v>
      </c>
      <c r="C1512" t="s">
        <v>9902</v>
      </c>
      <c r="D1512" t="s">
        <v>9903</v>
      </c>
      <c r="E1512" t="str">
        <f>IF(Sheet2!C1512="강원", "강원도", IF(Sheet2!C1512="경기", "경기도", IF(Sheet2!C1512="경남", "경상남도", IF(Sheet2!C1512="경북", "경상북도", IF(Sheet2!C1512="광주", "광주광역시", IF(Sheet2!C1512="대구", "대구광역시", IF(Sheet2!C1512="대전", "대전광역시", IF(Sheet2!C1512="부산", "부산광역시",IF(Sheet2!C1512="서울", "서울특별시",  IF(Sheet2!C1512="세종", "세종특별자치시",  IF(Sheet2!C1512="울산", "울산광역시",IF(Sheet2!C1512="인천", "인천광역시", IF(Sheet2!C1512="전남", "전라남도", IF(Sheet2!C1512="전북", "전라북도",  IF(Sheet2!C1512="제주", "제주특별자치도", IF(Sheet2!C1512="충남", "충청남도", IF(Sheet2!C1512="충북", "충청북도", Sheet2!C1512)))))))))))))))))</f>
        <v>경기도</v>
      </c>
      <c r="F1512" t="str">
        <f>IFERROR(MID(Sheet2!B1512, FIND(" ", Sheet2!B1512) + 1, FIND(" ", Sheet2!B1512, FIND(" ", Sheet2!B1512) + 1) - FIND(" ", Sheet2!B1512) - 1), MID(Sheet2!B1512, FIND(" ", Sheet2!B1512) + 1, LEN(Sheet2!B1512) - FIND(" ", Sheet2!B1512)))</f>
        <v>연천군</v>
      </c>
      <c r="G1512" t="s">
        <v>32</v>
      </c>
      <c r="H1512" s="2" t="s">
        <v>60</v>
      </c>
      <c r="I1512" s="2">
        <v>19</v>
      </c>
      <c r="J1512" t="s">
        <v>9904</v>
      </c>
      <c r="K1512" t="s">
        <v>1678</v>
      </c>
      <c r="L1512" t="s">
        <v>7001</v>
      </c>
      <c r="M1512" t="s">
        <v>9905</v>
      </c>
      <c r="N1512" t="s">
        <v>9906</v>
      </c>
      <c r="O1512" t="s">
        <v>6949</v>
      </c>
      <c r="P1512">
        <v>37.640425800000003</v>
      </c>
      <c r="Q1512">
        <v>126.54111399999999</v>
      </c>
    </row>
    <row r="1513" spans="1:17" x14ac:dyDescent="0.3">
      <c r="A1513" t="s">
        <v>9907</v>
      </c>
      <c r="B1513" t="s">
        <v>6942</v>
      </c>
      <c r="C1513" t="s">
        <v>9908</v>
      </c>
      <c r="D1513" t="s">
        <v>9909</v>
      </c>
      <c r="E1513" t="str">
        <f>IF(Sheet2!C1513="강원", "강원도", IF(Sheet2!C1513="경기", "경기도", IF(Sheet2!C1513="경남", "경상남도", IF(Sheet2!C1513="경북", "경상북도", IF(Sheet2!C1513="광주", "광주광역시", IF(Sheet2!C1513="대구", "대구광역시", IF(Sheet2!C1513="대전", "대전광역시", IF(Sheet2!C1513="부산", "부산광역시",IF(Sheet2!C1513="서울", "서울특별시",  IF(Sheet2!C1513="세종", "세종특별자치시",  IF(Sheet2!C1513="울산", "울산광역시",IF(Sheet2!C1513="인천", "인천광역시", IF(Sheet2!C1513="전남", "전라남도", IF(Sheet2!C1513="전북", "전라북도",  IF(Sheet2!C1513="제주", "제주특별자치도", IF(Sheet2!C1513="충남", "충청남도", IF(Sheet2!C1513="충북", "충청북도", Sheet2!C1513)))))))))))))))))</f>
        <v>경기도</v>
      </c>
      <c r="F1513" t="str">
        <f>IFERROR(MID(Sheet2!B1513, FIND(" ", Sheet2!B1513) + 1, FIND(" ", Sheet2!B1513, FIND(" ", Sheet2!B1513) + 1) - FIND(" ", Sheet2!B1513) - 1), MID(Sheet2!B1513, FIND(" ", Sheet2!B1513) + 1, LEN(Sheet2!B1513) - FIND(" ", Sheet2!B1513)))</f>
        <v>연천군</v>
      </c>
      <c r="G1513" t="s">
        <v>32</v>
      </c>
      <c r="H1513" s="2" t="s">
        <v>50</v>
      </c>
      <c r="I1513" s="2">
        <v>24</v>
      </c>
      <c r="J1513" t="s">
        <v>9910</v>
      </c>
      <c r="K1513" t="s">
        <v>9911</v>
      </c>
      <c r="L1513" t="s">
        <v>7001</v>
      </c>
      <c r="M1513" t="s">
        <v>9912</v>
      </c>
      <c r="N1513" t="s">
        <v>9913</v>
      </c>
      <c r="O1513" t="s">
        <v>6949</v>
      </c>
      <c r="P1513">
        <v>37.640425800000003</v>
      </c>
      <c r="Q1513">
        <v>126.54111399999999</v>
      </c>
    </row>
    <row r="1514" spans="1:17" x14ac:dyDescent="0.3">
      <c r="A1514" t="s">
        <v>9914</v>
      </c>
      <c r="B1514" t="s">
        <v>7005</v>
      </c>
      <c r="C1514" t="s">
        <v>41</v>
      </c>
      <c r="D1514" t="s">
        <v>9915</v>
      </c>
      <c r="E1514" t="str">
        <f>IF(Sheet2!C1514="강원", "강원도", IF(Sheet2!C1514="경기", "경기도", IF(Sheet2!C1514="경남", "경상남도", IF(Sheet2!C1514="경북", "경상북도", IF(Sheet2!C1514="광주", "광주광역시", IF(Sheet2!C1514="대구", "대구광역시", IF(Sheet2!C1514="대전", "대전광역시", IF(Sheet2!C1514="부산", "부산광역시",IF(Sheet2!C1514="서울", "서울특별시",  IF(Sheet2!C1514="세종", "세종특별자치시",  IF(Sheet2!C1514="울산", "울산광역시",IF(Sheet2!C1514="인천", "인천광역시", IF(Sheet2!C1514="전남", "전라남도", IF(Sheet2!C1514="전북", "전라북도",  IF(Sheet2!C1514="제주", "제주특별자치도", IF(Sheet2!C1514="충남", "충청남도", IF(Sheet2!C1514="충북", "충청북도", Sheet2!C1514)))))))))))))))))</f>
        <v>경기도</v>
      </c>
      <c r="F1514" t="str">
        <f>IFERROR(MID(Sheet2!B1514, FIND(" ", Sheet2!B1514) + 1, FIND(" ", Sheet2!B1514, FIND(" ", Sheet2!B1514) + 1) - FIND(" ", Sheet2!B1514) - 1), MID(Sheet2!B1514, FIND(" ", Sheet2!B1514) + 1, LEN(Sheet2!B1514) - FIND(" ", Sheet2!B1514)))</f>
        <v>남양주시</v>
      </c>
      <c r="G1514" t="s">
        <v>19</v>
      </c>
      <c r="H1514" s="2" t="s">
        <v>50</v>
      </c>
      <c r="I1514" s="2">
        <v>28</v>
      </c>
      <c r="J1514" t="s">
        <v>9916</v>
      </c>
      <c r="K1514" t="s">
        <v>22</v>
      </c>
      <c r="L1514" t="s">
        <v>9917</v>
      </c>
      <c r="M1514" t="s">
        <v>9917</v>
      </c>
      <c r="N1514" t="s">
        <v>9918</v>
      </c>
      <c r="O1514" t="s">
        <v>7010</v>
      </c>
      <c r="P1514">
        <v>37.534773399999999</v>
      </c>
      <c r="Q1514">
        <v>127.3168201</v>
      </c>
    </row>
    <row r="1515" spans="1:17" x14ac:dyDescent="0.3">
      <c r="A1515" t="s">
        <v>9919</v>
      </c>
      <c r="B1515" t="s">
        <v>7481</v>
      </c>
      <c r="C1515" t="s">
        <v>9920</v>
      </c>
      <c r="D1515" t="s">
        <v>9921</v>
      </c>
      <c r="E1515" t="str">
        <f>IF(Sheet2!C1515="강원", "강원도", IF(Sheet2!C1515="경기", "경기도", IF(Sheet2!C1515="경남", "경상남도", IF(Sheet2!C1515="경북", "경상북도", IF(Sheet2!C1515="광주", "광주광역시", IF(Sheet2!C1515="대구", "대구광역시", IF(Sheet2!C1515="대전", "대전광역시", IF(Sheet2!C1515="부산", "부산광역시",IF(Sheet2!C1515="서울", "서울특별시",  IF(Sheet2!C1515="세종", "세종특별자치시",  IF(Sheet2!C1515="울산", "울산광역시",IF(Sheet2!C1515="인천", "인천광역시", IF(Sheet2!C1515="전남", "전라남도", IF(Sheet2!C1515="전북", "전라북도",  IF(Sheet2!C1515="제주", "제주특별자치도", IF(Sheet2!C1515="충남", "충청남도", IF(Sheet2!C1515="충북", "충청북도", Sheet2!C1515)))))))))))))))))</f>
        <v>전라북도</v>
      </c>
      <c r="F1515" t="str">
        <f>IFERROR(MID(Sheet2!B1515, FIND(" ", Sheet2!B1515) + 1, FIND(" ", Sheet2!B1515, FIND(" ", Sheet2!B1515) + 1) - FIND(" ", Sheet2!B1515) - 1), MID(Sheet2!B1515, FIND(" ", Sheet2!B1515) + 1, LEN(Sheet2!B1515) - FIND(" ", Sheet2!B1515)))</f>
        <v>진안군</v>
      </c>
      <c r="G1515" t="s">
        <v>32</v>
      </c>
      <c r="H1515" s="2" t="s">
        <v>20</v>
      </c>
      <c r="I1515" s="2">
        <v>14.9</v>
      </c>
      <c r="J1515" t="s">
        <v>9922</v>
      </c>
      <c r="K1515" t="s">
        <v>22</v>
      </c>
      <c r="L1515" t="s">
        <v>9923</v>
      </c>
      <c r="M1515" t="s">
        <v>9924</v>
      </c>
      <c r="N1515" t="s">
        <v>9925</v>
      </c>
      <c r="O1515" t="s">
        <v>7487</v>
      </c>
      <c r="P1515">
        <v>35.952619599999998</v>
      </c>
      <c r="Q1515">
        <v>127.4748104</v>
      </c>
    </row>
    <row r="1516" spans="1:17" x14ac:dyDescent="0.3">
      <c r="A1516" t="s">
        <v>9926</v>
      </c>
      <c r="B1516" t="s">
        <v>9927</v>
      </c>
      <c r="C1516" t="s">
        <v>29</v>
      </c>
      <c r="D1516" t="s">
        <v>9928</v>
      </c>
      <c r="E1516" t="str">
        <f>IF(Sheet2!C1516="강원", "강원도", IF(Sheet2!C1516="경기", "경기도", IF(Sheet2!C1516="경남", "경상남도", IF(Sheet2!C1516="경북", "경상북도", IF(Sheet2!C1516="광주", "광주광역시", IF(Sheet2!C1516="대구", "대구광역시", IF(Sheet2!C1516="대전", "대전광역시", IF(Sheet2!C1516="부산", "부산광역시",IF(Sheet2!C1516="서울", "서울특별시",  IF(Sheet2!C1516="세종", "세종특별자치시",  IF(Sheet2!C1516="울산", "울산광역시",IF(Sheet2!C1516="인천", "인천광역시", IF(Sheet2!C1516="전남", "전라남도", IF(Sheet2!C1516="전북", "전라북도",  IF(Sheet2!C1516="제주", "제주특별자치도", IF(Sheet2!C1516="충남", "충청남도", IF(Sheet2!C1516="충북", "충청북도", Sheet2!C1516)))))))))))))))))</f>
        <v>경상북도</v>
      </c>
      <c r="F1516" t="str">
        <f>IFERROR(MID(Sheet2!B1516, FIND(" ", Sheet2!B1516) + 1, FIND(" ", Sheet2!B1516, FIND(" ", Sheet2!B1516) + 1) - FIND(" ", Sheet2!B1516) - 1), MID(Sheet2!B1516, FIND(" ", Sheet2!B1516) + 1, LEN(Sheet2!B1516) - FIND(" ", Sheet2!B1516)))</f>
        <v>울진군</v>
      </c>
      <c r="G1516" t="s">
        <v>19</v>
      </c>
      <c r="H1516" s="2" t="s">
        <v>50</v>
      </c>
      <c r="I1516" s="2">
        <v>25</v>
      </c>
      <c r="J1516" t="s">
        <v>9929</v>
      </c>
      <c r="K1516" t="s">
        <v>105</v>
      </c>
      <c r="M1516" t="s">
        <v>9930</v>
      </c>
      <c r="O1516" t="s">
        <v>9931</v>
      </c>
      <c r="P1516">
        <v>36.842073999999997</v>
      </c>
      <c r="Q1516">
        <v>129.4343657</v>
      </c>
    </row>
    <row r="1517" spans="1:17" x14ac:dyDescent="0.3">
      <c r="A1517" t="s">
        <v>9932</v>
      </c>
      <c r="B1517" t="s">
        <v>9933</v>
      </c>
      <c r="C1517" t="s">
        <v>9933</v>
      </c>
      <c r="D1517" t="s">
        <v>9934</v>
      </c>
      <c r="E1517" t="str">
        <f>IF(Sheet2!C1517="강원", "강원도", IF(Sheet2!C1517="경기", "경기도", IF(Sheet2!C1517="경남", "경상남도", IF(Sheet2!C1517="경북", "경상북도", IF(Sheet2!C1517="광주", "광주광역시", IF(Sheet2!C1517="대구", "대구광역시", IF(Sheet2!C1517="대전", "대전광역시", IF(Sheet2!C1517="부산", "부산광역시",IF(Sheet2!C1517="서울", "서울특별시",  IF(Sheet2!C1517="세종", "세종특별자치시",  IF(Sheet2!C1517="울산", "울산광역시",IF(Sheet2!C1517="인천", "인천광역시", IF(Sheet2!C1517="전남", "전라남도", IF(Sheet2!C1517="전북", "전라북도",  IF(Sheet2!C1517="제주", "제주특별자치도", IF(Sheet2!C1517="충남", "충청남도", IF(Sheet2!C1517="충북", "충청북도", Sheet2!C1517)))))))))))))))))</f>
        <v>울산광역시</v>
      </c>
      <c r="F1517" t="str">
        <f>IFERROR(MID(Sheet2!B1517, FIND(" ", Sheet2!B1517) + 1, FIND(" ", Sheet2!B1517, FIND(" ", Sheet2!B1517) + 1) - FIND(" ", Sheet2!B1517) - 1), MID(Sheet2!B1517, FIND(" ", Sheet2!B1517) + 1, LEN(Sheet2!B1517) - FIND(" ", Sheet2!B1517)))</f>
        <v>동구</v>
      </c>
      <c r="G1517" t="s">
        <v>19</v>
      </c>
      <c r="H1517" s="2" t="s">
        <v>33</v>
      </c>
      <c r="I1517" s="2">
        <v>3.6</v>
      </c>
      <c r="J1517" t="s">
        <v>9935</v>
      </c>
      <c r="K1517" t="s">
        <v>594</v>
      </c>
      <c r="M1517" t="s">
        <v>9936</v>
      </c>
      <c r="O1517" t="s">
        <v>9937</v>
      </c>
      <c r="P1517">
        <v>35.488832899999998</v>
      </c>
      <c r="Q1517">
        <v>129.4396921</v>
      </c>
    </row>
    <row r="1518" spans="1:17" x14ac:dyDescent="0.3">
      <c r="A1518" t="s">
        <v>9938</v>
      </c>
      <c r="B1518" t="s">
        <v>9939</v>
      </c>
      <c r="C1518" t="s">
        <v>29</v>
      </c>
      <c r="D1518" t="s">
        <v>9940</v>
      </c>
      <c r="E1518" t="str">
        <f>IF(Sheet2!C1518="강원", "강원도", IF(Sheet2!C1518="경기", "경기도", IF(Sheet2!C1518="경남", "경상남도", IF(Sheet2!C1518="경북", "경상북도", IF(Sheet2!C1518="광주", "광주광역시", IF(Sheet2!C1518="대구", "대구광역시", IF(Sheet2!C1518="대전", "대전광역시", IF(Sheet2!C1518="부산", "부산광역시",IF(Sheet2!C1518="서울", "서울특별시",  IF(Sheet2!C1518="세종", "세종특별자치시",  IF(Sheet2!C1518="울산", "울산광역시",IF(Sheet2!C1518="인천", "인천광역시", IF(Sheet2!C1518="전남", "전라남도", IF(Sheet2!C1518="전북", "전라북도",  IF(Sheet2!C1518="제주", "제주특별자치도", IF(Sheet2!C1518="충남", "충청남도", IF(Sheet2!C1518="충북", "충청북도", Sheet2!C1518)))))))))))))))))</f>
        <v>전라남도</v>
      </c>
      <c r="F1518" t="str">
        <f>IFERROR(MID(Sheet2!B1518, FIND(" ", Sheet2!B1518) + 1, FIND(" ", Sheet2!B1518, FIND(" ", Sheet2!B1518) + 1) - FIND(" ", Sheet2!B1518) - 1), MID(Sheet2!B1518, FIND(" ", Sheet2!B1518) + 1, LEN(Sheet2!B1518) - FIND(" ", Sheet2!B1518)))</f>
        <v>신안군</v>
      </c>
      <c r="G1518" t="s">
        <v>32</v>
      </c>
      <c r="H1518" s="2" t="s">
        <v>20</v>
      </c>
      <c r="I1518" s="2">
        <v>12</v>
      </c>
      <c r="J1518" t="s">
        <v>9941</v>
      </c>
      <c r="K1518" t="s">
        <v>80</v>
      </c>
      <c r="L1518" t="s">
        <v>9942</v>
      </c>
      <c r="M1518" t="s">
        <v>9943</v>
      </c>
      <c r="N1518" t="s">
        <v>138</v>
      </c>
      <c r="O1518" t="s">
        <v>9944</v>
      </c>
      <c r="P1518">
        <v>34.789555700000001</v>
      </c>
      <c r="Q1518">
        <v>127.5674145</v>
      </c>
    </row>
    <row r="1519" spans="1:17" x14ac:dyDescent="0.3">
      <c r="A1519" t="s">
        <v>9945</v>
      </c>
      <c r="B1519" t="s">
        <v>9946</v>
      </c>
      <c r="C1519" t="s">
        <v>29</v>
      </c>
      <c r="D1519" t="s">
        <v>9947</v>
      </c>
      <c r="E1519" t="str">
        <f>IF(Sheet2!C1519="강원", "강원도", IF(Sheet2!C1519="경기", "경기도", IF(Sheet2!C1519="경남", "경상남도", IF(Sheet2!C1519="경북", "경상북도", IF(Sheet2!C1519="광주", "광주광역시", IF(Sheet2!C1519="대구", "대구광역시", IF(Sheet2!C1519="대전", "대전광역시", IF(Sheet2!C1519="부산", "부산광역시",IF(Sheet2!C1519="서울", "서울특별시",  IF(Sheet2!C1519="세종", "세종특별자치시",  IF(Sheet2!C1519="울산", "울산광역시",IF(Sheet2!C1519="인천", "인천광역시", IF(Sheet2!C1519="전남", "전라남도", IF(Sheet2!C1519="전북", "전라북도",  IF(Sheet2!C1519="제주", "제주특별자치도", IF(Sheet2!C1519="충남", "충청남도", IF(Sheet2!C1519="충북", "충청북도", Sheet2!C1519)))))))))))))))))</f>
        <v>경상남도</v>
      </c>
      <c r="F1519" t="str">
        <f>IFERROR(MID(Sheet2!B1519, FIND(" ", Sheet2!B1519) + 1, FIND(" ", Sheet2!B1519, FIND(" ", Sheet2!B1519) + 1) - FIND(" ", Sheet2!B1519) - 1), MID(Sheet2!B1519, FIND(" ", Sheet2!B1519) + 1, LEN(Sheet2!B1519) - FIND(" ", Sheet2!B1519)))</f>
        <v>사천시</v>
      </c>
      <c r="G1519" t="s">
        <v>32</v>
      </c>
      <c r="H1519" s="2" t="s">
        <v>78</v>
      </c>
      <c r="I1519" s="2">
        <v>6</v>
      </c>
      <c r="J1519" t="s">
        <v>9948</v>
      </c>
      <c r="K1519" t="s">
        <v>477</v>
      </c>
      <c r="L1519" t="s">
        <v>9949</v>
      </c>
      <c r="M1519" t="s">
        <v>9950</v>
      </c>
      <c r="N1519" t="s">
        <v>9949</v>
      </c>
      <c r="O1519" t="s">
        <v>9951</v>
      </c>
      <c r="P1519">
        <v>34.950900799999999</v>
      </c>
      <c r="Q1519">
        <v>128.03434050000001</v>
      </c>
    </row>
    <row r="1520" spans="1:17" x14ac:dyDescent="0.3">
      <c r="A1520" t="s">
        <v>9952</v>
      </c>
      <c r="B1520" t="s">
        <v>9953</v>
      </c>
      <c r="C1520" t="s">
        <v>29</v>
      </c>
      <c r="D1520" t="s">
        <v>9954</v>
      </c>
      <c r="E1520" t="str">
        <f>IF(Sheet2!C1520="강원", "강원도", IF(Sheet2!C1520="경기", "경기도", IF(Sheet2!C1520="경남", "경상남도", IF(Sheet2!C1520="경북", "경상북도", IF(Sheet2!C1520="광주", "광주광역시", IF(Sheet2!C1520="대구", "대구광역시", IF(Sheet2!C1520="대전", "대전광역시", IF(Sheet2!C1520="부산", "부산광역시",IF(Sheet2!C1520="서울", "서울특별시",  IF(Sheet2!C1520="세종", "세종특별자치시",  IF(Sheet2!C1520="울산", "울산광역시",IF(Sheet2!C1520="인천", "인천광역시", IF(Sheet2!C1520="전남", "전라남도", IF(Sheet2!C1520="전북", "전라북도",  IF(Sheet2!C1520="제주", "제주특별자치도", IF(Sheet2!C1520="충남", "충청남도", IF(Sheet2!C1520="충북", "충청북도", Sheet2!C1520)))))))))))))))))</f>
        <v>경상북도</v>
      </c>
      <c r="F1520" t="str">
        <f>IFERROR(MID(Sheet2!B1520, FIND(" ", Sheet2!B1520) + 1, FIND(" ", Sheet2!B1520, FIND(" ", Sheet2!B1520) + 1) - FIND(" ", Sheet2!B1520) - 1), MID(Sheet2!B1520, FIND(" ", Sheet2!B1520) + 1, LEN(Sheet2!B1520) - FIND(" ", Sheet2!B1520)))</f>
        <v>포항시</v>
      </c>
      <c r="G1520" t="s">
        <v>32</v>
      </c>
      <c r="H1520" s="2" t="s">
        <v>78</v>
      </c>
      <c r="I1520" s="2">
        <v>5</v>
      </c>
      <c r="J1520" t="s">
        <v>9955</v>
      </c>
      <c r="K1520" t="s">
        <v>594</v>
      </c>
      <c r="M1520" t="s">
        <v>9956</v>
      </c>
      <c r="O1520" t="s">
        <v>9957</v>
      </c>
      <c r="P1520">
        <v>36.081501000000003</v>
      </c>
      <c r="Q1520">
        <v>129.5593184</v>
      </c>
    </row>
    <row r="1521" spans="1:17" x14ac:dyDescent="0.3">
      <c r="A1521" t="s">
        <v>9958</v>
      </c>
      <c r="B1521" t="s">
        <v>5042</v>
      </c>
      <c r="C1521" t="s">
        <v>9959</v>
      </c>
      <c r="D1521" t="s">
        <v>9960</v>
      </c>
      <c r="E1521" t="str">
        <f>IF(Sheet2!C1521="강원", "강원도", IF(Sheet2!C1521="경기", "경기도", IF(Sheet2!C1521="경남", "경상남도", IF(Sheet2!C1521="경북", "경상북도", IF(Sheet2!C1521="광주", "광주광역시", IF(Sheet2!C1521="대구", "대구광역시", IF(Sheet2!C1521="대전", "대전광역시", IF(Sheet2!C1521="부산", "부산광역시",IF(Sheet2!C1521="서울", "서울특별시",  IF(Sheet2!C1521="세종", "세종특별자치시",  IF(Sheet2!C1521="울산", "울산광역시",IF(Sheet2!C1521="인천", "인천광역시", IF(Sheet2!C1521="전남", "전라남도", IF(Sheet2!C1521="전북", "전라북도",  IF(Sheet2!C1521="제주", "제주특별자치도", IF(Sheet2!C1521="충남", "충청남도", IF(Sheet2!C1521="충북", "충청북도", Sheet2!C1521)))))))))))))))))</f>
        <v>경기도</v>
      </c>
      <c r="F1521" t="str">
        <f>IFERROR(MID(Sheet2!B1521, FIND(" ", Sheet2!B1521) + 1, FIND(" ", Sheet2!B1521, FIND(" ", Sheet2!B1521) + 1) - FIND(" ", Sheet2!B1521) - 1), MID(Sheet2!B1521, FIND(" ", Sheet2!B1521) + 1, LEN(Sheet2!B1521) - FIND(" ", Sheet2!B1521)))</f>
        <v>의정부시</v>
      </c>
      <c r="G1521" t="s">
        <v>19</v>
      </c>
      <c r="H1521" s="2" t="s">
        <v>78</v>
      </c>
      <c r="I1521" s="2">
        <v>7.2</v>
      </c>
      <c r="J1521" t="s">
        <v>9961</v>
      </c>
      <c r="K1521" t="s">
        <v>158</v>
      </c>
      <c r="L1521" t="s">
        <v>1064</v>
      </c>
      <c r="M1521" t="s">
        <v>9962</v>
      </c>
      <c r="N1521" t="s">
        <v>9963</v>
      </c>
      <c r="O1521" t="s">
        <v>5050</v>
      </c>
      <c r="P1521">
        <v>37.759385299999998</v>
      </c>
      <c r="Q1521">
        <v>127.0422794</v>
      </c>
    </row>
    <row r="1522" spans="1:17" x14ac:dyDescent="0.3">
      <c r="A1522" t="s">
        <v>9964</v>
      </c>
      <c r="B1522" t="s">
        <v>7189</v>
      </c>
      <c r="C1522" t="s">
        <v>9965</v>
      </c>
      <c r="D1522" t="s">
        <v>9966</v>
      </c>
      <c r="E1522" t="str">
        <f>IF(Sheet2!C1522="강원", "강원도", IF(Sheet2!C1522="경기", "경기도", IF(Sheet2!C1522="경남", "경상남도", IF(Sheet2!C1522="경북", "경상북도", IF(Sheet2!C1522="광주", "광주광역시", IF(Sheet2!C1522="대구", "대구광역시", IF(Sheet2!C1522="대전", "대전광역시", IF(Sheet2!C1522="부산", "부산광역시",IF(Sheet2!C1522="서울", "서울특별시",  IF(Sheet2!C1522="세종", "세종특별자치시",  IF(Sheet2!C1522="울산", "울산광역시",IF(Sheet2!C1522="인천", "인천광역시", IF(Sheet2!C1522="전남", "전라남도", IF(Sheet2!C1522="전북", "전라북도",  IF(Sheet2!C1522="제주", "제주특별자치도", IF(Sheet2!C1522="충남", "충청남도", IF(Sheet2!C1522="충북", "충청북도", Sheet2!C1522)))))))))))))))))</f>
        <v>경상북도</v>
      </c>
      <c r="F1522" t="str">
        <f>IFERROR(MID(Sheet2!B1522, FIND(" ", Sheet2!B1522) + 1, FIND(" ", Sheet2!B1522, FIND(" ", Sheet2!B1522) + 1) - FIND(" ", Sheet2!B1522) - 1), MID(Sheet2!B1522, FIND(" ", Sheet2!B1522) + 1, LEN(Sheet2!B1522) - FIND(" ", Sheet2!B1522)))</f>
        <v>문경시</v>
      </c>
      <c r="G1522" t="s">
        <v>32</v>
      </c>
      <c r="H1522" s="2" t="s">
        <v>78</v>
      </c>
      <c r="I1522" s="2" t="s">
        <v>9967</v>
      </c>
      <c r="J1522" t="s">
        <v>9968</v>
      </c>
      <c r="K1522" t="s">
        <v>9969</v>
      </c>
      <c r="L1522" t="s">
        <v>7193</v>
      </c>
      <c r="M1522" t="s">
        <v>9970</v>
      </c>
      <c r="N1522" t="s">
        <v>9971</v>
      </c>
      <c r="O1522" t="s">
        <v>7196</v>
      </c>
      <c r="P1522">
        <v>36.775237099999998</v>
      </c>
      <c r="Q1522">
        <v>128.068198</v>
      </c>
    </row>
    <row r="1523" spans="1:17" x14ac:dyDescent="0.3">
      <c r="A1523" t="s">
        <v>9972</v>
      </c>
      <c r="B1523" t="s">
        <v>199</v>
      </c>
      <c r="C1523" t="s">
        <v>9973</v>
      </c>
      <c r="D1523" t="s">
        <v>9974</v>
      </c>
      <c r="E1523" t="str">
        <f>IF(Sheet2!C1523="강원", "강원도", IF(Sheet2!C1523="경기", "경기도", IF(Sheet2!C1523="경남", "경상남도", IF(Sheet2!C1523="경북", "경상북도", IF(Sheet2!C1523="광주", "광주광역시", IF(Sheet2!C1523="대구", "대구광역시", IF(Sheet2!C1523="대전", "대전광역시", IF(Sheet2!C1523="부산", "부산광역시",IF(Sheet2!C1523="서울", "서울특별시",  IF(Sheet2!C1523="세종", "세종특별자치시",  IF(Sheet2!C1523="울산", "울산광역시",IF(Sheet2!C1523="인천", "인천광역시", IF(Sheet2!C1523="전남", "전라남도", IF(Sheet2!C1523="전북", "전라북도",  IF(Sheet2!C1523="제주", "제주특별자치도", IF(Sheet2!C1523="충남", "충청남도", IF(Sheet2!C1523="충북", "충청북도", Sheet2!C1523)))))))))))))))))</f>
        <v>충청남도</v>
      </c>
      <c r="F1523" t="str">
        <f>IFERROR(MID(Sheet2!B1523, FIND(" ", Sheet2!B1523) + 1, FIND(" ", Sheet2!B1523, FIND(" ", Sheet2!B1523) + 1) - FIND(" ", Sheet2!B1523) - 1), MID(Sheet2!B1523, FIND(" ", Sheet2!B1523) + 1, LEN(Sheet2!B1523) - FIND(" ", Sheet2!B1523)))</f>
        <v>서천군</v>
      </c>
      <c r="G1523" t="s">
        <v>339</v>
      </c>
      <c r="H1523" s="2" t="s">
        <v>20</v>
      </c>
      <c r="I1523" s="2">
        <v>14</v>
      </c>
      <c r="J1523" t="s">
        <v>9975</v>
      </c>
      <c r="K1523" t="s">
        <v>80</v>
      </c>
      <c r="L1523" t="s">
        <v>9976</v>
      </c>
      <c r="M1523" t="s">
        <v>9977</v>
      </c>
      <c r="O1523" t="s">
        <v>204</v>
      </c>
      <c r="P1523">
        <v>36.026331599999999</v>
      </c>
      <c r="Q1523">
        <v>126.6634073</v>
      </c>
    </row>
    <row r="1524" spans="1:17" x14ac:dyDescent="0.3">
      <c r="A1524" t="s">
        <v>9978</v>
      </c>
      <c r="B1524" t="s">
        <v>1205</v>
      </c>
      <c r="C1524" t="s">
        <v>3444</v>
      </c>
      <c r="D1524" t="s">
        <v>9979</v>
      </c>
      <c r="E1524" t="str">
        <f>IF(Sheet2!C1524="강원", "강원도", IF(Sheet2!C1524="경기", "경기도", IF(Sheet2!C1524="경남", "경상남도", IF(Sheet2!C1524="경북", "경상북도", IF(Sheet2!C1524="광주", "광주광역시", IF(Sheet2!C1524="대구", "대구광역시", IF(Sheet2!C1524="대전", "대전광역시", IF(Sheet2!C1524="부산", "부산광역시",IF(Sheet2!C1524="서울", "서울특별시",  IF(Sheet2!C1524="세종", "세종특별자치시",  IF(Sheet2!C1524="울산", "울산광역시",IF(Sheet2!C1524="인천", "인천광역시", IF(Sheet2!C1524="전남", "전라남도", IF(Sheet2!C1524="전북", "전라북도",  IF(Sheet2!C1524="제주", "제주특별자치도", IF(Sheet2!C1524="충남", "충청남도", IF(Sheet2!C1524="충북", "충청북도", Sheet2!C1524)))))))))))))))))</f>
        <v>전라북도</v>
      </c>
      <c r="F1524" t="str">
        <f>IFERROR(MID(Sheet2!B1524, FIND(" ", Sheet2!B1524) + 1, FIND(" ", Sheet2!B1524, FIND(" ", Sheet2!B1524) + 1) - FIND(" ", Sheet2!B1524) - 1), MID(Sheet2!B1524, FIND(" ", Sheet2!B1524) + 1, LEN(Sheet2!B1524) - FIND(" ", Sheet2!B1524)))</f>
        <v>김제시</v>
      </c>
      <c r="G1524" t="s">
        <v>32</v>
      </c>
      <c r="H1524" s="2" t="s">
        <v>50</v>
      </c>
      <c r="I1524" s="2">
        <v>27.5</v>
      </c>
      <c r="J1524" t="s">
        <v>9980</v>
      </c>
      <c r="K1524" t="s">
        <v>1209</v>
      </c>
      <c r="O1524" t="s">
        <v>1210</v>
      </c>
      <c r="P1524">
        <v>35.714144699999999</v>
      </c>
      <c r="Q1524">
        <v>126.9950314</v>
      </c>
    </row>
    <row r="1525" spans="1:17" x14ac:dyDescent="0.3">
      <c r="A1525" t="s">
        <v>9981</v>
      </c>
      <c r="B1525" t="s">
        <v>8553</v>
      </c>
      <c r="C1525" t="s">
        <v>9982</v>
      </c>
      <c r="D1525" t="s">
        <v>9983</v>
      </c>
      <c r="E1525" t="str">
        <f>IF(Sheet2!C1525="강원", "강원도", IF(Sheet2!C1525="경기", "경기도", IF(Sheet2!C1525="경남", "경상남도", IF(Sheet2!C1525="경북", "경상북도", IF(Sheet2!C1525="광주", "광주광역시", IF(Sheet2!C1525="대구", "대구광역시", IF(Sheet2!C1525="대전", "대전광역시", IF(Sheet2!C1525="부산", "부산광역시",IF(Sheet2!C1525="서울", "서울특별시",  IF(Sheet2!C1525="세종", "세종특별자치시",  IF(Sheet2!C1525="울산", "울산광역시",IF(Sheet2!C1525="인천", "인천광역시", IF(Sheet2!C1525="전남", "전라남도", IF(Sheet2!C1525="전북", "전라북도",  IF(Sheet2!C1525="제주", "제주특별자치도", IF(Sheet2!C1525="충남", "충청남도", IF(Sheet2!C1525="충북", "충청북도", Sheet2!C1525)))))))))))))))))</f>
        <v>경기도</v>
      </c>
      <c r="F1525" t="str">
        <f>IFERROR(MID(Sheet2!B1525, FIND(" ", Sheet2!B1525) + 1, FIND(" ", Sheet2!B1525, FIND(" ", Sheet2!B1525) + 1) - FIND(" ", Sheet2!B1525) - 1), MID(Sheet2!B1525, FIND(" ", Sheet2!B1525) + 1, LEN(Sheet2!B1525) - FIND(" ", Sheet2!B1525)))</f>
        <v>수원시</v>
      </c>
      <c r="G1525" t="s">
        <v>32</v>
      </c>
      <c r="H1525" s="2" t="s">
        <v>78</v>
      </c>
      <c r="I1525" s="2">
        <v>5.0999999999999996</v>
      </c>
      <c r="J1525" t="s">
        <v>9985</v>
      </c>
      <c r="K1525" t="s">
        <v>158</v>
      </c>
      <c r="L1525" t="s">
        <v>729</v>
      </c>
      <c r="M1525" t="s">
        <v>4005</v>
      </c>
      <c r="N1525" t="s">
        <v>9986</v>
      </c>
      <c r="O1525" t="s">
        <v>8561</v>
      </c>
      <c r="P1525">
        <v>37.283891699999998</v>
      </c>
      <c r="Q1525">
        <v>127.0232973</v>
      </c>
    </row>
    <row r="1526" spans="1:17" x14ac:dyDescent="0.3">
      <c r="A1526" t="s">
        <v>9987</v>
      </c>
      <c r="B1526" t="s">
        <v>8371</v>
      </c>
      <c r="C1526" t="s">
        <v>41</v>
      </c>
      <c r="D1526" t="s">
        <v>9988</v>
      </c>
      <c r="E1526" t="str">
        <f>IF(Sheet2!C1526="강원", "강원도", IF(Sheet2!C1526="경기", "경기도", IF(Sheet2!C1526="경남", "경상남도", IF(Sheet2!C1526="경북", "경상북도", IF(Sheet2!C1526="광주", "광주광역시", IF(Sheet2!C1526="대구", "대구광역시", IF(Sheet2!C1526="대전", "대전광역시", IF(Sheet2!C1526="부산", "부산광역시",IF(Sheet2!C1526="서울", "서울특별시",  IF(Sheet2!C1526="세종", "세종특별자치시",  IF(Sheet2!C1526="울산", "울산광역시",IF(Sheet2!C1526="인천", "인천광역시", IF(Sheet2!C1526="전남", "전라남도", IF(Sheet2!C1526="전북", "전라북도",  IF(Sheet2!C1526="제주", "제주특별자치도", IF(Sheet2!C1526="충남", "충청남도", IF(Sheet2!C1526="충북", "충청북도", Sheet2!C1526)))))))))))))))))</f>
        <v>세종특별자치시</v>
      </c>
      <c r="F1526" t="str">
        <f>IFERROR(MID(Sheet2!B1526, FIND(" ", Sheet2!B1526) + 1, FIND(" ", Sheet2!B1526, FIND(" ", Sheet2!B1526) + 1) - FIND(" ", Sheet2!B1526) - 1), MID(Sheet2!B1526, FIND(" ", Sheet2!B1526) + 1, LEN(Sheet2!B1526) - FIND(" ", Sheet2!B1526)))</f>
        <v>연기면</v>
      </c>
      <c r="G1526" t="s">
        <v>32</v>
      </c>
      <c r="H1526" s="2" t="s">
        <v>33</v>
      </c>
      <c r="I1526" s="2">
        <v>3.44</v>
      </c>
      <c r="J1526" t="s">
        <v>9989</v>
      </c>
      <c r="K1526" t="s">
        <v>912</v>
      </c>
      <c r="L1526" t="s">
        <v>9990</v>
      </c>
      <c r="M1526" t="s">
        <v>9990</v>
      </c>
      <c r="N1526" t="s">
        <v>9991</v>
      </c>
      <c r="O1526" t="s">
        <v>8375</v>
      </c>
      <c r="P1526">
        <v>36.5175962</v>
      </c>
      <c r="Q1526">
        <v>127.2754867</v>
      </c>
    </row>
    <row r="1527" spans="1:17" x14ac:dyDescent="0.3">
      <c r="A1527" t="s">
        <v>9992</v>
      </c>
      <c r="B1527" t="s">
        <v>8371</v>
      </c>
      <c r="C1527" t="s">
        <v>44</v>
      </c>
      <c r="D1527" t="s">
        <v>9993</v>
      </c>
      <c r="E1527" t="str">
        <f>IF(Sheet2!C1527="강원", "강원도", IF(Sheet2!C1527="경기", "경기도", IF(Sheet2!C1527="경남", "경상남도", IF(Sheet2!C1527="경북", "경상북도", IF(Sheet2!C1527="광주", "광주광역시", IF(Sheet2!C1527="대구", "대구광역시", IF(Sheet2!C1527="대전", "대전광역시", IF(Sheet2!C1527="부산", "부산광역시",IF(Sheet2!C1527="서울", "서울특별시",  IF(Sheet2!C1527="세종", "세종특별자치시",  IF(Sheet2!C1527="울산", "울산광역시",IF(Sheet2!C1527="인천", "인천광역시", IF(Sheet2!C1527="전남", "전라남도", IF(Sheet2!C1527="전북", "전라북도",  IF(Sheet2!C1527="제주", "제주특별자치도", IF(Sheet2!C1527="충남", "충청남도", IF(Sheet2!C1527="충북", "충청북도", Sheet2!C1527)))))))))))))))))</f>
        <v>세종특별자치시</v>
      </c>
      <c r="F1527" t="str">
        <f>IFERROR(MID(Sheet2!B1527, FIND(" ", Sheet2!B1527) + 1, FIND(" ", Sheet2!B1527, FIND(" ", Sheet2!B1527) + 1) - FIND(" ", Sheet2!B1527) - 1), MID(Sheet2!B1527, FIND(" ", Sheet2!B1527) + 1, LEN(Sheet2!B1527) - FIND(" ", Sheet2!B1527)))</f>
        <v>연기면</v>
      </c>
      <c r="G1527" t="s">
        <v>32</v>
      </c>
      <c r="H1527" s="2" t="s">
        <v>33</v>
      </c>
      <c r="I1527" s="2">
        <v>4.3</v>
      </c>
      <c r="J1527" t="s">
        <v>9989</v>
      </c>
      <c r="K1527" t="s">
        <v>1576</v>
      </c>
      <c r="O1527" t="s">
        <v>8375</v>
      </c>
      <c r="P1527">
        <v>36.5175962</v>
      </c>
      <c r="Q1527">
        <v>127.2754867</v>
      </c>
    </row>
    <row r="1528" spans="1:17" x14ac:dyDescent="0.3">
      <c r="A1528" t="s">
        <v>9994</v>
      </c>
      <c r="B1528" t="s">
        <v>8379</v>
      </c>
      <c r="C1528" t="s">
        <v>29</v>
      </c>
      <c r="D1528" t="s">
        <v>9995</v>
      </c>
      <c r="E1528" t="str">
        <f>IF(Sheet2!C1528="강원", "강원도", IF(Sheet2!C1528="경기", "경기도", IF(Sheet2!C1528="경남", "경상남도", IF(Sheet2!C1528="경북", "경상북도", IF(Sheet2!C1528="광주", "광주광역시", IF(Sheet2!C1528="대구", "대구광역시", IF(Sheet2!C1528="대전", "대전광역시", IF(Sheet2!C1528="부산", "부산광역시",IF(Sheet2!C1528="서울", "서울특별시",  IF(Sheet2!C1528="세종", "세종특별자치시",  IF(Sheet2!C1528="울산", "울산광역시",IF(Sheet2!C1528="인천", "인천광역시", IF(Sheet2!C1528="전남", "전라남도", IF(Sheet2!C1528="전북", "전라북도",  IF(Sheet2!C1528="제주", "제주특별자치도", IF(Sheet2!C1528="충남", "충청남도", IF(Sheet2!C1528="충북", "충청북도", Sheet2!C1528)))))))))))))))))</f>
        <v>세종특별자치시</v>
      </c>
      <c r="F1528" t="str">
        <f>IFERROR(MID(Sheet2!B1528, FIND(" ", Sheet2!B1528) + 1, FIND(" ", Sheet2!B1528, FIND(" ", Sheet2!B1528) + 1) - FIND(" ", Sheet2!B1528) - 1), MID(Sheet2!B1528, FIND(" ", Sheet2!B1528) + 1, LEN(Sheet2!B1528) - FIND(" ", Sheet2!B1528)))</f>
        <v>연기면</v>
      </c>
      <c r="G1528" t="s">
        <v>32</v>
      </c>
      <c r="H1528" s="2" t="s">
        <v>33</v>
      </c>
      <c r="I1528" s="2">
        <v>2.4</v>
      </c>
      <c r="J1528" t="s">
        <v>9996</v>
      </c>
      <c r="K1528" t="s">
        <v>35</v>
      </c>
      <c r="O1528" t="s">
        <v>8382</v>
      </c>
      <c r="P1528">
        <v>36.511162300000002</v>
      </c>
      <c r="Q1528">
        <v>127.296402</v>
      </c>
    </row>
    <row r="1529" spans="1:17" x14ac:dyDescent="0.3">
      <c r="A1529" t="s">
        <v>9997</v>
      </c>
      <c r="B1529" t="s">
        <v>8379</v>
      </c>
      <c r="C1529" t="s">
        <v>41</v>
      </c>
      <c r="D1529" t="s">
        <v>9998</v>
      </c>
      <c r="E1529" t="str">
        <f>IF(Sheet2!C1529="강원", "강원도", IF(Sheet2!C1529="경기", "경기도", IF(Sheet2!C1529="경남", "경상남도", IF(Sheet2!C1529="경북", "경상북도", IF(Sheet2!C1529="광주", "광주광역시", IF(Sheet2!C1529="대구", "대구광역시", IF(Sheet2!C1529="대전", "대전광역시", IF(Sheet2!C1529="부산", "부산광역시",IF(Sheet2!C1529="서울", "서울특별시",  IF(Sheet2!C1529="세종", "세종특별자치시",  IF(Sheet2!C1529="울산", "울산광역시",IF(Sheet2!C1529="인천", "인천광역시", IF(Sheet2!C1529="전남", "전라남도", IF(Sheet2!C1529="전북", "전라북도",  IF(Sheet2!C1529="제주", "제주특별자치도", IF(Sheet2!C1529="충남", "충청남도", IF(Sheet2!C1529="충북", "충청북도", Sheet2!C1529)))))))))))))))))</f>
        <v>세종특별자치시</v>
      </c>
      <c r="F1529" t="str">
        <f>IFERROR(MID(Sheet2!B1529, FIND(" ", Sheet2!B1529) + 1, FIND(" ", Sheet2!B1529, FIND(" ", Sheet2!B1529) + 1) - FIND(" ", Sheet2!B1529) - 1), MID(Sheet2!B1529, FIND(" ", Sheet2!B1529) + 1, LEN(Sheet2!B1529) - FIND(" ", Sheet2!B1529)))</f>
        <v>연기면</v>
      </c>
      <c r="G1529" t="s">
        <v>32</v>
      </c>
      <c r="H1529" s="2" t="s">
        <v>33</v>
      </c>
      <c r="I1529" s="2">
        <v>2.2999999999999998</v>
      </c>
      <c r="J1529" t="s">
        <v>9996</v>
      </c>
      <c r="K1529" t="s">
        <v>9999</v>
      </c>
      <c r="O1529" t="s">
        <v>8382</v>
      </c>
      <c r="P1529">
        <v>36.511162300000002</v>
      </c>
      <c r="Q1529">
        <v>127.296402</v>
      </c>
    </row>
    <row r="1530" spans="1:17" x14ac:dyDescent="0.3">
      <c r="A1530" t="s">
        <v>10000</v>
      </c>
      <c r="B1530" t="s">
        <v>8379</v>
      </c>
      <c r="C1530" t="s">
        <v>1478</v>
      </c>
      <c r="D1530" t="s">
        <v>10001</v>
      </c>
      <c r="E1530" t="str">
        <f>IF(Sheet2!C1530="강원", "강원도", IF(Sheet2!C1530="경기", "경기도", IF(Sheet2!C1530="경남", "경상남도", IF(Sheet2!C1530="경북", "경상북도", IF(Sheet2!C1530="광주", "광주광역시", IF(Sheet2!C1530="대구", "대구광역시", IF(Sheet2!C1530="대전", "대전광역시", IF(Sheet2!C1530="부산", "부산광역시",IF(Sheet2!C1530="서울", "서울특별시",  IF(Sheet2!C1530="세종", "세종특별자치시",  IF(Sheet2!C1530="울산", "울산광역시",IF(Sheet2!C1530="인천", "인천광역시", IF(Sheet2!C1530="전남", "전라남도", IF(Sheet2!C1530="전북", "전라북도",  IF(Sheet2!C1530="제주", "제주특별자치도", IF(Sheet2!C1530="충남", "충청남도", IF(Sheet2!C1530="충북", "충청북도", Sheet2!C1530)))))))))))))))))</f>
        <v>세종특별자치시</v>
      </c>
      <c r="F1530" t="str">
        <f>IFERROR(MID(Sheet2!B1530, FIND(" ", Sheet2!B1530) + 1, FIND(" ", Sheet2!B1530, FIND(" ", Sheet2!B1530) + 1) - FIND(" ", Sheet2!B1530) - 1), MID(Sheet2!B1530, FIND(" ", Sheet2!B1530) + 1, LEN(Sheet2!B1530) - FIND(" ", Sheet2!B1530)))</f>
        <v>연기면</v>
      </c>
      <c r="G1530" t="s">
        <v>32</v>
      </c>
      <c r="H1530" s="2" t="s">
        <v>33</v>
      </c>
      <c r="I1530" s="2">
        <v>1.4</v>
      </c>
      <c r="J1530" t="s">
        <v>9996</v>
      </c>
      <c r="K1530" t="s">
        <v>558</v>
      </c>
      <c r="O1530" t="s">
        <v>8382</v>
      </c>
      <c r="P1530">
        <v>36.511162300000002</v>
      </c>
      <c r="Q1530">
        <v>127.296402</v>
      </c>
    </row>
    <row r="1531" spans="1:17" x14ac:dyDescent="0.3">
      <c r="A1531" t="s">
        <v>10002</v>
      </c>
      <c r="B1531" t="s">
        <v>9067</v>
      </c>
      <c r="C1531" t="s">
        <v>10003</v>
      </c>
      <c r="D1531" t="s">
        <v>10004</v>
      </c>
      <c r="E1531" t="str">
        <f>IF(Sheet2!C1531="강원", "강원도", IF(Sheet2!C1531="경기", "경기도", IF(Sheet2!C1531="경남", "경상남도", IF(Sheet2!C1531="경북", "경상북도", IF(Sheet2!C1531="광주", "광주광역시", IF(Sheet2!C1531="대구", "대구광역시", IF(Sheet2!C1531="대전", "대전광역시", IF(Sheet2!C1531="부산", "부산광역시",IF(Sheet2!C1531="서울", "서울특별시",  IF(Sheet2!C1531="세종", "세종특별자치시",  IF(Sheet2!C1531="울산", "울산광역시",IF(Sheet2!C1531="인천", "인천광역시", IF(Sheet2!C1531="전남", "전라남도", IF(Sheet2!C1531="전북", "전라북도",  IF(Sheet2!C1531="제주", "제주특별자치도", IF(Sheet2!C1531="충남", "충청남도", IF(Sheet2!C1531="충북", "충청북도", Sheet2!C1531)))))))))))))))))</f>
        <v>경기도</v>
      </c>
      <c r="F1531" t="str">
        <f>IFERROR(MID(Sheet2!B1531, FIND(" ", Sheet2!B1531) + 1, FIND(" ", Sheet2!B1531, FIND(" ", Sheet2!B1531) + 1) - FIND(" ", Sheet2!B1531) - 1), MID(Sheet2!B1531, FIND(" ", Sheet2!B1531) + 1, LEN(Sheet2!B1531) - FIND(" ", Sheet2!B1531)))</f>
        <v>시흥시</v>
      </c>
      <c r="G1531" t="s">
        <v>32</v>
      </c>
      <c r="H1531" s="2" t="s">
        <v>60</v>
      </c>
      <c r="I1531" s="2">
        <v>16</v>
      </c>
      <c r="J1531" t="s">
        <v>10005</v>
      </c>
      <c r="K1531" t="s">
        <v>401</v>
      </c>
      <c r="L1531" t="s">
        <v>10006</v>
      </c>
      <c r="M1531" t="s">
        <v>10007</v>
      </c>
      <c r="O1531" t="s">
        <v>9074</v>
      </c>
      <c r="P1531">
        <v>37.376365700000001</v>
      </c>
      <c r="Q1531">
        <v>126.8001921</v>
      </c>
    </row>
    <row r="1532" spans="1:17" x14ac:dyDescent="0.3">
      <c r="A1532" t="s">
        <v>10008</v>
      </c>
      <c r="B1532" t="s">
        <v>8280</v>
      </c>
      <c r="C1532" t="s">
        <v>10009</v>
      </c>
      <c r="D1532" t="s">
        <v>10010</v>
      </c>
      <c r="E1532" t="str">
        <f>IF(Sheet2!C1532="강원", "강원도", IF(Sheet2!C1532="경기", "경기도", IF(Sheet2!C1532="경남", "경상남도", IF(Sheet2!C1532="경북", "경상북도", IF(Sheet2!C1532="광주", "광주광역시", IF(Sheet2!C1532="대구", "대구광역시", IF(Sheet2!C1532="대전", "대전광역시", IF(Sheet2!C1532="부산", "부산광역시",IF(Sheet2!C1532="서울", "서울특별시",  IF(Sheet2!C1532="세종", "세종특별자치시",  IF(Sheet2!C1532="울산", "울산광역시",IF(Sheet2!C1532="인천", "인천광역시", IF(Sheet2!C1532="전남", "전라남도", IF(Sheet2!C1532="전북", "전라북도",  IF(Sheet2!C1532="제주", "제주특별자치도", IF(Sheet2!C1532="충남", "충청남도", IF(Sheet2!C1532="충북", "충청북도", Sheet2!C1532)))))))))))))))))</f>
        <v>부산광역시</v>
      </c>
      <c r="F1532" t="str">
        <f>IFERROR(MID(Sheet2!B1532, FIND(" ", Sheet2!B1532) + 1, FIND(" ", Sheet2!B1532, FIND(" ", Sheet2!B1532) + 1) - FIND(" ", Sheet2!B1532) - 1), MID(Sheet2!B1532, FIND(" ", Sheet2!B1532) + 1, LEN(Sheet2!B1532) - FIND(" ", Sheet2!B1532)))</f>
        <v>서구</v>
      </c>
      <c r="G1532" t="s">
        <v>128</v>
      </c>
      <c r="H1532" s="2" t="s">
        <v>33</v>
      </c>
      <c r="I1532" s="2">
        <v>4</v>
      </c>
      <c r="J1532" t="s">
        <v>10011</v>
      </c>
      <c r="K1532" t="s">
        <v>1289</v>
      </c>
      <c r="L1532" t="s">
        <v>10012</v>
      </c>
      <c r="M1532" t="s">
        <v>10013</v>
      </c>
      <c r="N1532" t="s">
        <v>10014</v>
      </c>
      <c r="O1532" t="s">
        <v>8288</v>
      </c>
      <c r="P1532">
        <v>35.0852644</v>
      </c>
      <c r="Q1532">
        <v>129.01820559999999</v>
      </c>
    </row>
    <row r="1533" spans="1:17" x14ac:dyDescent="0.3">
      <c r="A1533" t="s">
        <v>10015</v>
      </c>
      <c r="B1533" t="s">
        <v>10016</v>
      </c>
      <c r="C1533" t="s">
        <v>10017</v>
      </c>
      <c r="D1533" t="s">
        <v>10018</v>
      </c>
      <c r="E1533" t="str">
        <f>IF(Sheet2!C1533="강원", "강원도", IF(Sheet2!C1533="경기", "경기도", IF(Sheet2!C1533="경남", "경상남도", IF(Sheet2!C1533="경북", "경상북도", IF(Sheet2!C1533="광주", "광주광역시", IF(Sheet2!C1533="대구", "대구광역시", IF(Sheet2!C1533="대전", "대전광역시", IF(Sheet2!C1533="부산", "부산광역시",IF(Sheet2!C1533="서울", "서울특별시",  IF(Sheet2!C1533="세종", "세종특별자치시",  IF(Sheet2!C1533="울산", "울산광역시",IF(Sheet2!C1533="인천", "인천광역시", IF(Sheet2!C1533="전남", "전라남도", IF(Sheet2!C1533="전북", "전라북도",  IF(Sheet2!C1533="제주", "제주특별자치도", IF(Sheet2!C1533="충남", "충청남도", IF(Sheet2!C1533="충북", "충청북도", Sheet2!C1533)))))))))))))))))</f>
        <v>서울특별시</v>
      </c>
      <c r="F1533" t="str">
        <f>IFERROR(MID(Sheet2!B1533, FIND(" ", Sheet2!B1533) + 1, FIND(" ", Sheet2!B1533, FIND(" ", Sheet2!B1533) + 1) - FIND(" ", Sheet2!B1533) - 1), MID(Sheet2!B1533, FIND(" ", Sheet2!B1533) + 1, LEN(Sheet2!B1533) - FIND(" ", Sheet2!B1533)))</f>
        <v>종로구</v>
      </c>
      <c r="G1533" t="s">
        <v>32</v>
      </c>
      <c r="H1533" s="2" t="s">
        <v>78</v>
      </c>
      <c r="I1533" s="2">
        <v>9.8000000000000007</v>
      </c>
      <c r="J1533" t="s">
        <v>10019</v>
      </c>
      <c r="K1533" t="s">
        <v>80</v>
      </c>
      <c r="M1533" t="s">
        <v>10020</v>
      </c>
      <c r="N1533" t="s">
        <v>10021</v>
      </c>
      <c r="O1533" t="s">
        <v>10022</v>
      </c>
      <c r="P1533">
        <v>37.5793623</v>
      </c>
      <c r="Q1533">
        <v>127.00804239999999</v>
      </c>
    </row>
    <row r="1534" spans="1:17" x14ac:dyDescent="0.3">
      <c r="A1534" t="s">
        <v>10023</v>
      </c>
      <c r="B1534" t="s">
        <v>8553</v>
      </c>
      <c r="C1534" t="s">
        <v>10024</v>
      </c>
      <c r="D1534" t="s">
        <v>10025</v>
      </c>
      <c r="E1534" t="str">
        <f>IF(Sheet2!C1534="강원", "강원도", IF(Sheet2!C1534="경기", "경기도", IF(Sheet2!C1534="경남", "경상남도", IF(Sheet2!C1534="경북", "경상북도", IF(Sheet2!C1534="광주", "광주광역시", IF(Sheet2!C1534="대구", "대구광역시", IF(Sheet2!C1534="대전", "대전광역시", IF(Sheet2!C1534="부산", "부산광역시",IF(Sheet2!C1534="서울", "서울특별시",  IF(Sheet2!C1534="세종", "세종특별자치시",  IF(Sheet2!C1534="울산", "울산광역시",IF(Sheet2!C1534="인천", "인천광역시", IF(Sheet2!C1534="전남", "전라남도", IF(Sheet2!C1534="전북", "전라북도",  IF(Sheet2!C1534="제주", "제주특별자치도", IF(Sheet2!C1534="충남", "충청남도", IF(Sheet2!C1534="충북", "충청북도", Sheet2!C1534)))))))))))))))))</f>
        <v>경기도</v>
      </c>
      <c r="F1534" t="str">
        <f>IFERROR(MID(Sheet2!B1534, FIND(" ", Sheet2!B1534) + 1, FIND(" ", Sheet2!B1534, FIND(" ", Sheet2!B1534) + 1) - FIND(" ", Sheet2!B1534) - 1), MID(Sheet2!B1534, FIND(" ", Sheet2!B1534) + 1, LEN(Sheet2!B1534) - FIND(" ", Sheet2!B1534)))</f>
        <v>수원시</v>
      </c>
      <c r="G1534" t="s">
        <v>32</v>
      </c>
      <c r="H1534" s="2" t="s">
        <v>20</v>
      </c>
      <c r="I1534" s="2">
        <v>13.2</v>
      </c>
      <c r="J1534" t="s">
        <v>10026</v>
      </c>
      <c r="K1534" t="s">
        <v>87</v>
      </c>
      <c r="L1534" t="s">
        <v>10027</v>
      </c>
      <c r="M1534" t="s">
        <v>10028</v>
      </c>
      <c r="N1534" t="s">
        <v>10029</v>
      </c>
      <c r="O1534" t="s">
        <v>8561</v>
      </c>
      <c r="P1534">
        <v>37.283891699999998</v>
      </c>
      <c r="Q1534">
        <v>127.0232973</v>
      </c>
    </row>
    <row r="1535" spans="1:17" x14ac:dyDescent="0.3">
      <c r="A1535" t="s">
        <v>10030</v>
      </c>
      <c r="B1535" t="s">
        <v>10031</v>
      </c>
      <c r="C1535" t="s">
        <v>10032</v>
      </c>
      <c r="D1535" t="s">
        <v>10033</v>
      </c>
      <c r="E1535" t="str">
        <f>IF(Sheet2!C1535="강원", "강원도", IF(Sheet2!C1535="경기", "경기도", IF(Sheet2!C1535="경남", "경상남도", IF(Sheet2!C1535="경북", "경상북도", IF(Sheet2!C1535="광주", "광주광역시", IF(Sheet2!C1535="대구", "대구광역시", IF(Sheet2!C1535="대전", "대전광역시", IF(Sheet2!C1535="부산", "부산광역시",IF(Sheet2!C1535="서울", "서울특별시",  IF(Sheet2!C1535="세종", "세종특별자치시",  IF(Sheet2!C1535="울산", "울산광역시",IF(Sheet2!C1535="인천", "인천광역시", IF(Sheet2!C1535="전남", "전라남도", IF(Sheet2!C1535="전북", "전라북도",  IF(Sheet2!C1535="제주", "제주특별자치도", IF(Sheet2!C1535="충남", "충청남도", IF(Sheet2!C1535="충북", "충청북도", Sheet2!C1535)))))))))))))))))</f>
        <v>부산광역시</v>
      </c>
      <c r="F1535" t="str">
        <f>IFERROR(MID(Sheet2!B1535, FIND(" ", Sheet2!B1535) + 1, FIND(" ", Sheet2!B1535, FIND(" ", Sheet2!B1535) + 1) - FIND(" ", Sheet2!B1535) - 1), MID(Sheet2!B1535, FIND(" ", Sheet2!B1535) + 1, LEN(Sheet2!B1535) - FIND(" ", Sheet2!B1535)))</f>
        <v>동구</v>
      </c>
      <c r="G1535" t="s">
        <v>19</v>
      </c>
      <c r="H1535" s="2" t="s">
        <v>33</v>
      </c>
      <c r="I1535" s="2">
        <v>2.7</v>
      </c>
      <c r="J1535" t="s">
        <v>10034</v>
      </c>
      <c r="K1535" t="s">
        <v>35</v>
      </c>
      <c r="M1535" t="s">
        <v>10035</v>
      </c>
      <c r="O1535" t="s">
        <v>10036</v>
      </c>
      <c r="P1535">
        <v>35.1163247</v>
      </c>
      <c r="Q1535">
        <v>129.03875260000001</v>
      </c>
    </row>
    <row r="1536" spans="1:17" x14ac:dyDescent="0.3">
      <c r="A1536" t="s">
        <v>10037</v>
      </c>
      <c r="B1536" t="s">
        <v>6692</v>
      </c>
      <c r="C1536" t="s">
        <v>10038</v>
      </c>
      <c r="D1536" t="s">
        <v>10039</v>
      </c>
      <c r="E1536" t="str">
        <f>IF(Sheet2!C1536="강원", "강원도", IF(Sheet2!C1536="경기", "경기도", IF(Sheet2!C1536="경남", "경상남도", IF(Sheet2!C1536="경북", "경상북도", IF(Sheet2!C1536="광주", "광주광역시", IF(Sheet2!C1536="대구", "대구광역시", IF(Sheet2!C1536="대전", "대전광역시", IF(Sheet2!C1536="부산", "부산광역시",IF(Sheet2!C1536="서울", "서울특별시",  IF(Sheet2!C1536="세종", "세종특별자치시",  IF(Sheet2!C1536="울산", "울산광역시",IF(Sheet2!C1536="인천", "인천광역시", IF(Sheet2!C1536="전남", "전라남도", IF(Sheet2!C1536="전북", "전라북도",  IF(Sheet2!C1536="제주", "제주특별자치도", IF(Sheet2!C1536="충남", "충청남도", IF(Sheet2!C1536="충북", "충청북도", Sheet2!C1536)))))))))))))))))</f>
        <v>경상북도</v>
      </c>
      <c r="F1536" t="str">
        <f>IFERROR(MID(Sheet2!B1536, FIND(" ", Sheet2!B1536) + 1, FIND(" ", Sheet2!B1536, FIND(" ", Sheet2!B1536) + 1) - FIND(" ", Sheet2!B1536) - 1), MID(Sheet2!B1536, FIND(" ", Sheet2!B1536) + 1, LEN(Sheet2!B1536) - FIND(" ", Sheet2!B1536)))</f>
        <v>영양군</v>
      </c>
      <c r="G1536" t="s">
        <v>32</v>
      </c>
      <c r="H1536" s="2" t="s">
        <v>78</v>
      </c>
      <c r="I1536" s="2">
        <v>9</v>
      </c>
      <c r="J1536" t="s">
        <v>10040</v>
      </c>
      <c r="K1536" t="s">
        <v>80</v>
      </c>
      <c r="L1536" t="s">
        <v>729</v>
      </c>
      <c r="M1536" t="s">
        <v>10041</v>
      </c>
      <c r="O1536" t="s">
        <v>6699</v>
      </c>
      <c r="P1536">
        <v>36.962915199999998</v>
      </c>
      <c r="Q1536">
        <v>129.06713920000001</v>
      </c>
    </row>
    <row r="1537" spans="1:17" x14ac:dyDescent="0.3">
      <c r="A1537" t="s">
        <v>10042</v>
      </c>
      <c r="B1537" t="s">
        <v>6692</v>
      </c>
      <c r="C1537" t="s">
        <v>10043</v>
      </c>
      <c r="D1537" t="s">
        <v>10044</v>
      </c>
      <c r="E1537" t="str">
        <f>IF(Sheet2!C1537="강원", "강원도", IF(Sheet2!C1537="경기", "경기도", IF(Sheet2!C1537="경남", "경상남도", IF(Sheet2!C1537="경북", "경상북도", IF(Sheet2!C1537="광주", "광주광역시", IF(Sheet2!C1537="대구", "대구광역시", IF(Sheet2!C1537="대전", "대전광역시", IF(Sheet2!C1537="부산", "부산광역시",IF(Sheet2!C1537="서울", "서울특별시",  IF(Sheet2!C1537="세종", "세종특별자치시",  IF(Sheet2!C1537="울산", "울산광역시",IF(Sheet2!C1537="인천", "인천광역시", IF(Sheet2!C1537="전남", "전라남도", IF(Sheet2!C1537="전북", "전라북도",  IF(Sheet2!C1537="제주", "제주특별자치도", IF(Sheet2!C1537="충남", "충청남도", IF(Sheet2!C1537="충북", "충청북도", Sheet2!C1537)))))))))))))))))</f>
        <v>경상북도</v>
      </c>
      <c r="F1537" t="str">
        <f>IFERROR(MID(Sheet2!B1537, FIND(" ", Sheet2!B1537) + 1, FIND(" ", Sheet2!B1537, FIND(" ", Sheet2!B1537) + 1) - FIND(" ", Sheet2!B1537) - 1), MID(Sheet2!B1537, FIND(" ", Sheet2!B1537) + 1, LEN(Sheet2!B1537) - FIND(" ", Sheet2!B1537)))</f>
        <v>영양군</v>
      </c>
      <c r="G1537" t="s">
        <v>19</v>
      </c>
      <c r="H1537" s="2" t="s">
        <v>78</v>
      </c>
      <c r="I1537" s="2">
        <v>4.8</v>
      </c>
      <c r="J1537" t="s">
        <v>10045</v>
      </c>
      <c r="K1537" t="s">
        <v>904</v>
      </c>
      <c r="L1537" t="s">
        <v>8761</v>
      </c>
      <c r="M1537" t="s">
        <v>10046</v>
      </c>
      <c r="O1537" t="s">
        <v>6699</v>
      </c>
      <c r="P1537">
        <v>36.962915199999998</v>
      </c>
      <c r="Q1537">
        <v>129.06713920000001</v>
      </c>
    </row>
    <row r="1538" spans="1:17" x14ac:dyDescent="0.3">
      <c r="A1538" t="s">
        <v>10047</v>
      </c>
      <c r="B1538" t="s">
        <v>8960</v>
      </c>
      <c r="C1538" t="s">
        <v>10048</v>
      </c>
      <c r="D1538" t="s">
        <v>10049</v>
      </c>
      <c r="E1538" t="str">
        <f>IF(Sheet2!C1538="강원", "강원도", IF(Sheet2!C1538="경기", "경기도", IF(Sheet2!C1538="경남", "경상남도", IF(Sheet2!C1538="경북", "경상북도", IF(Sheet2!C1538="광주", "광주광역시", IF(Sheet2!C1538="대구", "대구광역시", IF(Sheet2!C1538="대전", "대전광역시", IF(Sheet2!C1538="부산", "부산광역시",IF(Sheet2!C1538="서울", "서울특별시",  IF(Sheet2!C1538="세종", "세종특별자치시",  IF(Sheet2!C1538="울산", "울산광역시",IF(Sheet2!C1538="인천", "인천광역시", IF(Sheet2!C1538="전남", "전라남도", IF(Sheet2!C1538="전북", "전라북도",  IF(Sheet2!C1538="제주", "제주특별자치도", IF(Sheet2!C1538="충남", "충청남도", IF(Sheet2!C1538="충북", "충청북도", Sheet2!C1538)))))))))))))))))</f>
        <v>경상북도</v>
      </c>
      <c r="F1538" t="str">
        <f>IFERROR(MID(Sheet2!B1538, FIND(" ", Sheet2!B1538) + 1, FIND(" ", Sheet2!B1538, FIND(" ", Sheet2!B1538) + 1) - FIND(" ", Sheet2!B1538) - 1), MID(Sheet2!B1538, FIND(" ", Sheet2!B1538) + 1, LEN(Sheet2!B1538) - FIND(" ", Sheet2!B1538)))</f>
        <v>봉화군</v>
      </c>
      <c r="G1538" t="s">
        <v>32</v>
      </c>
      <c r="H1538" s="2" t="s">
        <v>33</v>
      </c>
      <c r="I1538" s="2">
        <v>2.2000000000000002</v>
      </c>
      <c r="J1538" t="s">
        <v>10050</v>
      </c>
      <c r="K1538" t="s">
        <v>35</v>
      </c>
      <c r="L1538" t="s">
        <v>2189</v>
      </c>
      <c r="M1538" t="s">
        <v>10051</v>
      </c>
      <c r="N1538" t="s">
        <v>8966</v>
      </c>
      <c r="O1538" t="s">
        <v>8967</v>
      </c>
      <c r="P1538">
        <v>36.9938681</v>
      </c>
      <c r="Q1538">
        <v>129.0838339</v>
      </c>
    </row>
    <row r="1539" spans="1:17" x14ac:dyDescent="0.3">
      <c r="A1539" t="s">
        <v>10052</v>
      </c>
      <c r="B1539" t="s">
        <v>10053</v>
      </c>
      <c r="C1539" t="s">
        <v>10054</v>
      </c>
      <c r="D1539" t="s">
        <v>10055</v>
      </c>
      <c r="E1539" t="str">
        <f>IF(Sheet2!C1539="강원", "강원도", IF(Sheet2!C1539="경기", "경기도", IF(Sheet2!C1539="경남", "경상남도", IF(Sheet2!C1539="경북", "경상북도", IF(Sheet2!C1539="광주", "광주광역시", IF(Sheet2!C1539="대구", "대구광역시", IF(Sheet2!C1539="대전", "대전광역시", IF(Sheet2!C1539="부산", "부산광역시",IF(Sheet2!C1539="서울", "서울특별시",  IF(Sheet2!C1539="세종", "세종특별자치시",  IF(Sheet2!C1539="울산", "울산광역시",IF(Sheet2!C1539="인천", "인천광역시", IF(Sheet2!C1539="전남", "전라남도", IF(Sheet2!C1539="전북", "전라북도",  IF(Sheet2!C1539="제주", "제주특별자치도", IF(Sheet2!C1539="충남", "충청남도", IF(Sheet2!C1539="충북", "충청북도", Sheet2!C1539)))))))))))))))))</f>
        <v>강원도</v>
      </c>
      <c r="F1539" t="str">
        <f>IFERROR(MID(Sheet2!B1539, FIND(" ", Sheet2!B1539) + 1, FIND(" ", Sheet2!B1539, FIND(" ", Sheet2!B1539) + 1) - FIND(" ", Sheet2!B1539) - 1), MID(Sheet2!B1539, FIND(" ", Sheet2!B1539) + 1, LEN(Sheet2!B1539) - FIND(" ", Sheet2!B1539)))</f>
        <v>원주시</v>
      </c>
      <c r="G1539" t="s">
        <v>128</v>
      </c>
      <c r="H1539" s="2" t="s">
        <v>78</v>
      </c>
      <c r="I1539" s="2">
        <v>8.9</v>
      </c>
      <c r="J1539" t="s">
        <v>10056</v>
      </c>
      <c r="K1539" t="s">
        <v>122</v>
      </c>
      <c r="L1539" t="s">
        <v>10057</v>
      </c>
      <c r="M1539" t="s">
        <v>10058</v>
      </c>
      <c r="O1539" t="s">
        <v>10059</v>
      </c>
      <c r="P1539">
        <v>37.336810900000003</v>
      </c>
      <c r="Q1539">
        <v>127.9436711</v>
      </c>
    </row>
    <row r="1540" spans="1:17" x14ac:dyDescent="0.3">
      <c r="A1540" t="s">
        <v>10060</v>
      </c>
      <c r="B1540" t="s">
        <v>10061</v>
      </c>
      <c r="C1540" t="s">
        <v>10062</v>
      </c>
      <c r="D1540" t="s">
        <v>10063</v>
      </c>
      <c r="E1540" t="str">
        <f>IF(Sheet2!C1540="강원", "강원도", IF(Sheet2!C1540="경기", "경기도", IF(Sheet2!C1540="경남", "경상남도", IF(Sheet2!C1540="경북", "경상북도", IF(Sheet2!C1540="광주", "광주광역시", IF(Sheet2!C1540="대구", "대구광역시", IF(Sheet2!C1540="대전", "대전광역시", IF(Sheet2!C1540="부산", "부산광역시",IF(Sheet2!C1540="서울", "서울특별시",  IF(Sheet2!C1540="세종", "세종특별자치시",  IF(Sheet2!C1540="울산", "울산광역시",IF(Sheet2!C1540="인천", "인천광역시", IF(Sheet2!C1540="전남", "전라남도", IF(Sheet2!C1540="전북", "전라북도",  IF(Sheet2!C1540="제주", "제주특별자치도", IF(Sheet2!C1540="충남", "충청남도", IF(Sheet2!C1540="충북", "충청북도", Sheet2!C1540)))))))))))))))))</f>
        <v>경상남도</v>
      </c>
      <c r="F1540" t="str">
        <f>IFERROR(MID(Sheet2!B1540, FIND(" ", Sheet2!B1540) + 1, FIND(" ", Sheet2!B1540, FIND(" ", Sheet2!B1540) + 1) - FIND(" ", Sheet2!B1540) - 1), MID(Sheet2!B1540, FIND(" ", Sheet2!B1540) + 1, LEN(Sheet2!B1540) - FIND(" ", Sheet2!B1540)))</f>
        <v>창녕군</v>
      </c>
      <c r="G1540" t="s">
        <v>19</v>
      </c>
      <c r="H1540" s="2" t="s">
        <v>78</v>
      </c>
      <c r="I1540" s="2">
        <v>6.2</v>
      </c>
      <c r="J1540" t="s">
        <v>10064</v>
      </c>
      <c r="K1540" t="s">
        <v>158</v>
      </c>
      <c r="L1540" t="s">
        <v>10065</v>
      </c>
      <c r="M1540" t="s">
        <v>10065</v>
      </c>
      <c r="N1540" t="s">
        <v>10066</v>
      </c>
      <c r="O1540" t="s">
        <v>10067</v>
      </c>
      <c r="P1540">
        <v>35.405682200000001</v>
      </c>
      <c r="Q1540">
        <v>128.4333575</v>
      </c>
    </row>
    <row r="1541" spans="1:17" x14ac:dyDescent="0.3">
      <c r="A1541" t="s">
        <v>10068</v>
      </c>
      <c r="B1541" t="s">
        <v>9067</v>
      </c>
      <c r="C1541" t="s">
        <v>10069</v>
      </c>
      <c r="D1541" t="s">
        <v>10070</v>
      </c>
      <c r="E1541" t="str">
        <f>IF(Sheet2!C1541="강원", "강원도", IF(Sheet2!C1541="경기", "경기도", IF(Sheet2!C1541="경남", "경상남도", IF(Sheet2!C1541="경북", "경상북도", IF(Sheet2!C1541="광주", "광주광역시", IF(Sheet2!C1541="대구", "대구광역시", IF(Sheet2!C1541="대전", "대전광역시", IF(Sheet2!C1541="부산", "부산광역시",IF(Sheet2!C1541="서울", "서울특별시",  IF(Sheet2!C1541="세종", "세종특별자치시",  IF(Sheet2!C1541="울산", "울산광역시",IF(Sheet2!C1541="인천", "인천광역시", IF(Sheet2!C1541="전남", "전라남도", IF(Sheet2!C1541="전북", "전라북도",  IF(Sheet2!C1541="제주", "제주특별자치도", IF(Sheet2!C1541="충남", "충청남도", IF(Sheet2!C1541="충북", "충청북도", Sheet2!C1541)))))))))))))))))</f>
        <v>경기도</v>
      </c>
      <c r="F1541" t="str">
        <f>IFERROR(MID(Sheet2!B1541, FIND(" ", Sheet2!B1541) + 1, FIND(" ", Sheet2!B1541, FIND(" ", Sheet2!B1541) + 1) - FIND(" ", Sheet2!B1541) - 1), MID(Sheet2!B1541, FIND(" ", Sheet2!B1541) + 1, LEN(Sheet2!B1541) - FIND(" ", Sheet2!B1541)))</f>
        <v>시흥시</v>
      </c>
      <c r="G1541" t="s">
        <v>128</v>
      </c>
      <c r="H1541" s="2" t="s">
        <v>20</v>
      </c>
      <c r="I1541" s="2">
        <v>11</v>
      </c>
      <c r="J1541" t="s">
        <v>10071</v>
      </c>
      <c r="K1541" t="s">
        <v>22</v>
      </c>
      <c r="L1541" t="s">
        <v>10072</v>
      </c>
      <c r="M1541" t="s">
        <v>138</v>
      </c>
      <c r="N1541" t="s">
        <v>10073</v>
      </c>
      <c r="O1541" t="s">
        <v>9074</v>
      </c>
      <c r="P1541">
        <v>37.376365700000001</v>
      </c>
      <c r="Q1541">
        <v>126.8001921</v>
      </c>
    </row>
    <row r="1542" spans="1:17" x14ac:dyDescent="0.3">
      <c r="A1542" t="s">
        <v>10074</v>
      </c>
      <c r="B1542" t="s">
        <v>9067</v>
      </c>
      <c r="C1542" t="s">
        <v>10075</v>
      </c>
      <c r="D1542" t="s">
        <v>10076</v>
      </c>
      <c r="E1542" t="str">
        <f>IF(Sheet2!C1542="강원", "강원도", IF(Sheet2!C1542="경기", "경기도", IF(Sheet2!C1542="경남", "경상남도", IF(Sheet2!C1542="경북", "경상북도", IF(Sheet2!C1542="광주", "광주광역시", IF(Sheet2!C1542="대구", "대구광역시", IF(Sheet2!C1542="대전", "대전광역시", IF(Sheet2!C1542="부산", "부산광역시",IF(Sheet2!C1542="서울", "서울특별시",  IF(Sheet2!C1542="세종", "세종특별자치시",  IF(Sheet2!C1542="울산", "울산광역시",IF(Sheet2!C1542="인천", "인천광역시", IF(Sheet2!C1542="전남", "전라남도", IF(Sheet2!C1542="전북", "전라북도",  IF(Sheet2!C1542="제주", "제주특별자치도", IF(Sheet2!C1542="충남", "충청남도", IF(Sheet2!C1542="충북", "충청북도", Sheet2!C1542)))))))))))))))))</f>
        <v>경기도</v>
      </c>
      <c r="F1542" t="str">
        <f>IFERROR(MID(Sheet2!B1542, FIND(" ", Sheet2!B1542) + 1, FIND(" ", Sheet2!B1542, FIND(" ", Sheet2!B1542) + 1) - FIND(" ", Sheet2!B1542) - 1), MID(Sheet2!B1542, FIND(" ", Sheet2!B1542) + 1, LEN(Sheet2!B1542) - FIND(" ", Sheet2!B1542)))</f>
        <v>시흥시</v>
      </c>
      <c r="G1542" t="s">
        <v>19</v>
      </c>
      <c r="H1542" s="2" t="s">
        <v>20</v>
      </c>
      <c r="I1542" s="2">
        <v>15</v>
      </c>
      <c r="J1542" t="s">
        <v>10077</v>
      </c>
      <c r="K1542" t="s">
        <v>431</v>
      </c>
      <c r="L1542" t="s">
        <v>10078</v>
      </c>
      <c r="M1542" t="s">
        <v>10079</v>
      </c>
      <c r="N1542" t="s">
        <v>10080</v>
      </c>
      <c r="O1542" t="s">
        <v>9074</v>
      </c>
      <c r="P1542">
        <v>37.376365700000001</v>
      </c>
      <c r="Q1542">
        <v>126.8001921</v>
      </c>
    </row>
    <row r="1543" spans="1:17" x14ac:dyDescent="0.3">
      <c r="A1543" t="s">
        <v>10081</v>
      </c>
      <c r="B1543" t="s">
        <v>9135</v>
      </c>
      <c r="C1543" t="s">
        <v>10082</v>
      </c>
      <c r="D1543" t="s">
        <v>10083</v>
      </c>
      <c r="E1543" t="str">
        <f>IF(Sheet2!C1543="강원", "강원도", IF(Sheet2!C1543="경기", "경기도", IF(Sheet2!C1543="경남", "경상남도", IF(Sheet2!C1543="경북", "경상북도", IF(Sheet2!C1543="광주", "광주광역시", IF(Sheet2!C1543="대구", "대구광역시", IF(Sheet2!C1543="대전", "대전광역시", IF(Sheet2!C1543="부산", "부산광역시",IF(Sheet2!C1543="서울", "서울특별시",  IF(Sheet2!C1543="세종", "세종특별자치시",  IF(Sheet2!C1543="울산", "울산광역시",IF(Sheet2!C1543="인천", "인천광역시", IF(Sheet2!C1543="전남", "전라남도", IF(Sheet2!C1543="전북", "전라북도",  IF(Sheet2!C1543="제주", "제주특별자치도", IF(Sheet2!C1543="충남", "충청남도", IF(Sheet2!C1543="충북", "충청북도", Sheet2!C1543)))))))))))))))))</f>
        <v>울산광역시</v>
      </c>
      <c r="F1543" t="str">
        <f>IFERROR(MID(Sheet2!B1543, FIND(" ", Sheet2!B1543) + 1, FIND(" ", Sheet2!B1543, FIND(" ", Sheet2!B1543) + 1) - FIND(" ", Sheet2!B1543) - 1), MID(Sheet2!B1543, FIND(" ", Sheet2!B1543) + 1, LEN(Sheet2!B1543) - FIND(" ", Sheet2!B1543)))</f>
        <v>북구</v>
      </c>
      <c r="G1543" t="s">
        <v>32</v>
      </c>
      <c r="H1543" s="2" t="s">
        <v>33</v>
      </c>
      <c r="I1543" s="2">
        <v>2</v>
      </c>
      <c r="J1543" t="s">
        <v>10084</v>
      </c>
      <c r="K1543" t="s">
        <v>35</v>
      </c>
      <c r="L1543" t="s">
        <v>138</v>
      </c>
      <c r="M1543" t="s">
        <v>9139</v>
      </c>
      <c r="N1543" t="s">
        <v>9140</v>
      </c>
      <c r="O1543" t="s">
        <v>9141</v>
      </c>
      <c r="P1543">
        <v>34.881045800000003</v>
      </c>
      <c r="Q1543">
        <v>128.422573</v>
      </c>
    </row>
    <row r="1544" spans="1:17" x14ac:dyDescent="0.3">
      <c r="A1544" t="s">
        <v>10085</v>
      </c>
      <c r="B1544" t="s">
        <v>9163</v>
      </c>
      <c r="C1544" t="s">
        <v>10086</v>
      </c>
      <c r="D1544" t="s">
        <v>10087</v>
      </c>
      <c r="E1544" t="str">
        <f>IF(Sheet2!C1544="강원", "강원도", IF(Sheet2!C1544="경기", "경기도", IF(Sheet2!C1544="경남", "경상남도", IF(Sheet2!C1544="경북", "경상북도", IF(Sheet2!C1544="광주", "광주광역시", IF(Sheet2!C1544="대구", "대구광역시", IF(Sheet2!C1544="대전", "대전광역시", IF(Sheet2!C1544="부산", "부산광역시",IF(Sheet2!C1544="서울", "서울특별시",  IF(Sheet2!C1544="세종", "세종특별자치시",  IF(Sheet2!C1544="울산", "울산광역시",IF(Sheet2!C1544="인천", "인천광역시", IF(Sheet2!C1544="전남", "전라남도", IF(Sheet2!C1544="전북", "전라북도",  IF(Sheet2!C1544="제주", "제주특별자치도", IF(Sheet2!C1544="충남", "충청남도", IF(Sheet2!C1544="충북", "충청북도", Sheet2!C1544)))))))))))))))))</f>
        <v>대전광역시</v>
      </c>
      <c r="F1544" t="str">
        <f>IFERROR(MID(Sheet2!B1544, FIND(" ", Sheet2!B1544) + 1, FIND(" ", Sheet2!B1544, FIND(" ", Sheet2!B1544) + 1) - FIND(" ", Sheet2!B1544) - 1), MID(Sheet2!B1544, FIND(" ", Sheet2!B1544) + 1, LEN(Sheet2!B1544) - FIND(" ", Sheet2!B1544)))</f>
        <v>중구</v>
      </c>
      <c r="G1544" t="s">
        <v>1811</v>
      </c>
      <c r="H1544" s="2" t="s">
        <v>20</v>
      </c>
      <c r="I1544" s="2">
        <v>13.6</v>
      </c>
      <c r="J1544" t="s">
        <v>10088</v>
      </c>
      <c r="K1544" t="s">
        <v>5712</v>
      </c>
      <c r="L1544" t="s">
        <v>10089</v>
      </c>
      <c r="M1544" t="s">
        <v>10089</v>
      </c>
      <c r="N1544" t="s">
        <v>10089</v>
      </c>
      <c r="O1544" t="s">
        <v>9169</v>
      </c>
      <c r="P1544">
        <v>36.201302200000001</v>
      </c>
      <c r="Q1544">
        <v>127.4545686</v>
      </c>
    </row>
    <row r="1545" spans="1:17" x14ac:dyDescent="0.3">
      <c r="A1545" t="s">
        <v>10090</v>
      </c>
      <c r="B1545" t="s">
        <v>9163</v>
      </c>
      <c r="C1545" t="s">
        <v>10091</v>
      </c>
      <c r="D1545" t="s">
        <v>10092</v>
      </c>
      <c r="E1545" t="str">
        <f>IF(Sheet2!C1545="강원", "강원도", IF(Sheet2!C1545="경기", "경기도", IF(Sheet2!C1545="경남", "경상남도", IF(Sheet2!C1545="경북", "경상북도", IF(Sheet2!C1545="광주", "광주광역시", IF(Sheet2!C1545="대구", "대구광역시", IF(Sheet2!C1545="대전", "대전광역시", IF(Sheet2!C1545="부산", "부산광역시",IF(Sheet2!C1545="서울", "서울특별시",  IF(Sheet2!C1545="세종", "세종특별자치시",  IF(Sheet2!C1545="울산", "울산광역시",IF(Sheet2!C1545="인천", "인천광역시", IF(Sheet2!C1545="전남", "전라남도", IF(Sheet2!C1545="전북", "전라북도",  IF(Sheet2!C1545="제주", "제주특별자치도", IF(Sheet2!C1545="충남", "충청남도", IF(Sheet2!C1545="충북", "충청북도", Sheet2!C1545)))))))))))))))))</f>
        <v>대전광역시</v>
      </c>
      <c r="F1545" t="str">
        <f>IFERROR(MID(Sheet2!B1545, FIND(" ", Sheet2!B1545) + 1, FIND(" ", Sheet2!B1545, FIND(" ", Sheet2!B1545) + 1) - FIND(" ", Sheet2!B1545) - 1), MID(Sheet2!B1545, FIND(" ", Sheet2!B1545) + 1, LEN(Sheet2!B1545) - FIND(" ", Sheet2!B1545)))</f>
        <v>동구</v>
      </c>
      <c r="G1545" t="s">
        <v>128</v>
      </c>
      <c r="H1545" s="2" t="s">
        <v>20</v>
      </c>
      <c r="I1545" s="2">
        <v>11</v>
      </c>
      <c r="J1545" t="s">
        <v>10093</v>
      </c>
      <c r="K1545" t="s">
        <v>409</v>
      </c>
      <c r="L1545" t="s">
        <v>10094</v>
      </c>
      <c r="M1545" t="s">
        <v>10095</v>
      </c>
      <c r="N1545" t="s">
        <v>729</v>
      </c>
      <c r="O1545" t="s">
        <v>9169</v>
      </c>
      <c r="P1545">
        <v>36.201302200000001</v>
      </c>
      <c r="Q1545">
        <v>127.4545686</v>
      </c>
    </row>
    <row r="1546" spans="1:17" x14ac:dyDescent="0.3">
      <c r="A1546" t="s">
        <v>10096</v>
      </c>
      <c r="B1546" t="s">
        <v>9163</v>
      </c>
      <c r="C1546" t="s">
        <v>10097</v>
      </c>
      <c r="D1546" t="s">
        <v>10098</v>
      </c>
      <c r="E1546" t="str">
        <f>IF(Sheet2!C1546="강원", "강원도", IF(Sheet2!C1546="경기", "경기도", IF(Sheet2!C1546="경남", "경상남도", IF(Sheet2!C1546="경북", "경상북도", IF(Sheet2!C1546="광주", "광주광역시", IF(Sheet2!C1546="대구", "대구광역시", IF(Sheet2!C1546="대전", "대전광역시", IF(Sheet2!C1546="부산", "부산광역시",IF(Sheet2!C1546="서울", "서울특별시",  IF(Sheet2!C1546="세종", "세종특별자치시",  IF(Sheet2!C1546="울산", "울산광역시",IF(Sheet2!C1546="인천", "인천광역시", IF(Sheet2!C1546="전남", "전라남도", IF(Sheet2!C1546="전북", "전라북도",  IF(Sheet2!C1546="제주", "제주특별자치도", IF(Sheet2!C1546="충남", "충청남도", IF(Sheet2!C1546="충북", "충청북도", Sheet2!C1546)))))))))))))))))</f>
        <v>대전광역시</v>
      </c>
      <c r="F1546" t="str">
        <f>IFERROR(MID(Sheet2!B1546, FIND(" ", Sheet2!B1546) + 1, FIND(" ", Sheet2!B1546, FIND(" ", Sheet2!B1546) + 1) - FIND(" ", Sheet2!B1546) - 1), MID(Sheet2!B1546, FIND(" ", Sheet2!B1546) + 1, LEN(Sheet2!B1546) - FIND(" ", Sheet2!B1546)))</f>
        <v>대덕구</v>
      </c>
      <c r="G1546" t="s">
        <v>32</v>
      </c>
      <c r="H1546" s="2" t="s">
        <v>20</v>
      </c>
      <c r="I1546" s="2">
        <v>13.5</v>
      </c>
      <c r="J1546" t="s">
        <v>10099</v>
      </c>
      <c r="K1546" t="s">
        <v>5712</v>
      </c>
      <c r="O1546" t="s">
        <v>9169</v>
      </c>
      <c r="P1546">
        <v>36.201302200000001</v>
      </c>
      <c r="Q1546">
        <v>127.4545686</v>
      </c>
    </row>
    <row r="1547" spans="1:17" x14ac:dyDescent="0.3">
      <c r="A1547" t="s">
        <v>10100</v>
      </c>
      <c r="B1547" t="s">
        <v>9163</v>
      </c>
      <c r="C1547" t="s">
        <v>10101</v>
      </c>
      <c r="D1547" t="s">
        <v>10102</v>
      </c>
      <c r="E1547" t="str">
        <f>IF(Sheet2!C1547="강원", "강원도", IF(Sheet2!C1547="경기", "경기도", IF(Sheet2!C1547="경남", "경상남도", IF(Sheet2!C1547="경북", "경상북도", IF(Sheet2!C1547="광주", "광주광역시", IF(Sheet2!C1547="대구", "대구광역시", IF(Sheet2!C1547="대전", "대전광역시", IF(Sheet2!C1547="부산", "부산광역시",IF(Sheet2!C1547="서울", "서울특별시",  IF(Sheet2!C1547="세종", "세종특별자치시",  IF(Sheet2!C1547="울산", "울산광역시",IF(Sheet2!C1547="인천", "인천광역시", IF(Sheet2!C1547="전남", "전라남도", IF(Sheet2!C1547="전북", "전라북도",  IF(Sheet2!C1547="제주", "제주특별자치도", IF(Sheet2!C1547="충남", "충청남도", IF(Sheet2!C1547="충북", "충청북도", Sheet2!C1547)))))))))))))))))</f>
        <v>대전광역시</v>
      </c>
      <c r="F1547" t="str">
        <f>IFERROR(MID(Sheet2!B1547, FIND(" ", Sheet2!B1547) + 1, FIND(" ", Sheet2!B1547, FIND(" ", Sheet2!B1547) + 1) - FIND(" ", Sheet2!B1547) - 1), MID(Sheet2!B1547, FIND(" ", Sheet2!B1547) + 1, LEN(Sheet2!B1547) - FIND(" ", Sheet2!B1547)))</f>
        <v>유성구</v>
      </c>
      <c r="G1547" t="s">
        <v>32</v>
      </c>
      <c r="H1547" s="2" t="s">
        <v>20</v>
      </c>
      <c r="I1547" s="2">
        <v>12.2</v>
      </c>
      <c r="J1547" t="s">
        <v>10103</v>
      </c>
      <c r="K1547" t="s">
        <v>5712</v>
      </c>
      <c r="O1547" t="s">
        <v>9169</v>
      </c>
      <c r="P1547">
        <v>36.201302200000001</v>
      </c>
      <c r="Q1547">
        <v>127.4545686</v>
      </c>
    </row>
    <row r="1548" spans="1:17" x14ac:dyDescent="0.3">
      <c r="A1548" t="s">
        <v>10104</v>
      </c>
      <c r="B1548" t="s">
        <v>9163</v>
      </c>
      <c r="C1548" t="s">
        <v>10105</v>
      </c>
      <c r="D1548" t="s">
        <v>10106</v>
      </c>
      <c r="E1548" t="str">
        <f>IF(Sheet2!C1548="강원", "강원도", IF(Sheet2!C1548="경기", "경기도", IF(Sheet2!C1548="경남", "경상남도", IF(Sheet2!C1548="경북", "경상북도", IF(Sheet2!C1548="광주", "광주광역시", IF(Sheet2!C1548="대구", "대구광역시", IF(Sheet2!C1548="대전", "대전광역시", IF(Sheet2!C1548="부산", "부산광역시",IF(Sheet2!C1548="서울", "서울특별시",  IF(Sheet2!C1548="세종", "세종특별자치시",  IF(Sheet2!C1548="울산", "울산광역시",IF(Sheet2!C1548="인천", "인천광역시", IF(Sheet2!C1548="전남", "전라남도", IF(Sheet2!C1548="전북", "전라북도",  IF(Sheet2!C1548="제주", "제주특별자치도", IF(Sheet2!C1548="충남", "충청남도", IF(Sheet2!C1548="충북", "충청북도", Sheet2!C1548)))))))))))))))))</f>
        <v>대전광역시</v>
      </c>
      <c r="F1548" t="str">
        <f>IFERROR(MID(Sheet2!B1548, FIND(" ", Sheet2!B1548) + 1, FIND(" ", Sheet2!B1548, FIND(" ", Sheet2!B1548) + 1) - FIND(" ", Sheet2!B1548) - 1), MID(Sheet2!B1548, FIND(" ", Sheet2!B1548) + 1, LEN(Sheet2!B1548) - FIND(" ", Sheet2!B1548)))</f>
        <v>유성구</v>
      </c>
      <c r="G1548" t="s">
        <v>32</v>
      </c>
      <c r="H1548" s="2" t="s">
        <v>78</v>
      </c>
      <c r="I1548" s="2">
        <v>7.9</v>
      </c>
      <c r="J1548" t="s">
        <v>10107</v>
      </c>
      <c r="K1548" t="s">
        <v>1678</v>
      </c>
      <c r="O1548" t="s">
        <v>9169</v>
      </c>
      <c r="P1548">
        <v>36.201302200000001</v>
      </c>
      <c r="Q1548">
        <v>127.4545686</v>
      </c>
    </row>
    <row r="1549" spans="1:17" x14ac:dyDescent="0.3">
      <c r="A1549" t="s">
        <v>10108</v>
      </c>
      <c r="B1549" t="s">
        <v>9163</v>
      </c>
      <c r="C1549" t="s">
        <v>10109</v>
      </c>
      <c r="D1549" t="s">
        <v>10110</v>
      </c>
      <c r="E1549" t="str">
        <f>IF(Sheet2!C1549="강원", "강원도", IF(Sheet2!C1549="경기", "경기도", IF(Sheet2!C1549="경남", "경상남도", IF(Sheet2!C1549="경북", "경상북도", IF(Sheet2!C1549="광주", "광주광역시", IF(Sheet2!C1549="대구", "대구광역시", IF(Sheet2!C1549="대전", "대전광역시", IF(Sheet2!C1549="부산", "부산광역시",IF(Sheet2!C1549="서울", "서울특별시",  IF(Sheet2!C1549="세종", "세종특별자치시",  IF(Sheet2!C1549="울산", "울산광역시",IF(Sheet2!C1549="인천", "인천광역시", IF(Sheet2!C1549="전남", "전라남도", IF(Sheet2!C1549="전북", "전라북도",  IF(Sheet2!C1549="제주", "제주특별자치도", IF(Sheet2!C1549="충남", "충청남도", IF(Sheet2!C1549="충북", "충청북도", Sheet2!C1549)))))))))))))))))</f>
        <v>대전광역시</v>
      </c>
      <c r="F1549" t="str">
        <f>IFERROR(MID(Sheet2!B1549, FIND(" ", Sheet2!B1549) + 1, FIND(" ", Sheet2!B1549, FIND(" ", Sheet2!B1549) + 1) - FIND(" ", Sheet2!B1549) - 1), MID(Sheet2!B1549, FIND(" ", Sheet2!B1549) + 1, LEN(Sheet2!B1549) - FIND(" ", Sheet2!B1549)))</f>
        <v>유성구</v>
      </c>
      <c r="G1549" t="s">
        <v>32</v>
      </c>
      <c r="H1549" s="2" t="s">
        <v>78</v>
      </c>
      <c r="I1549" s="2">
        <v>9.4</v>
      </c>
      <c r="J1549" t="s">
        <v>10111</v>
      </c>
      <c r="K1549" t="s">
        <v>409</v>
      </c>
      <c r="O1549" t="s">
        <v>9169</v>
      </c>
      <c r="P1549">
        <v>36.201302200000001</v>
      </c>
      <c r="Q1549">
        <v>127.4545686</v>
      </c>
    </row>
    <row r="1550" spans="1:17" x14ac:dyDescent="0.3">
      <c r="A1550" t="s">
        <v>10112</v>
      </c>
      <c r="B1550" t="s">
        <v>10113</v>
      </c>
      <c r="C1550" t="s">
        <v>10113</v>
      </c>
      <c r="D1550" t="s">
        <v>10114</v>
      </c>
      <c r="E1550" t="str">
        <f>IF(Sheet2!C1550="강원", "강원도", IF(Sheet2!C1550="경기", "경기도", IF(Sheet2!C1550="경남", "경상남도", IF(Sheet2!C1550="경북", "경상북도", IF(Sheet2!C1550="광주", "광주광역시", IF(Sheet2!C1550="대구", "대구광역시", IF(Sheet2!C1550="대전", "대전광역시", IF(Sheet2!C1550="부산", "부산광역시",IF(Sheet2!C1550="서울", "서울특별시",  IF(Sheet2!C1550="세종", "세종특별자치시",  IF(Sheet2!C1550="울산", "울산광역시",IF(Sheet2!C1550="인천", "인천광역시", IF(Sheet2!C1550="전남", "전라남도", IF(Sheet2!C1550="전북", "전라북도",  IF(Sheet2!C1550="제주", "제주특별자치도", IF(Sheet2!C1550="충남", "충청남도", IF(Sheet2!C1550="충북", "충청북도", Sheet2!C1550)))))))))))))))))</f>
        <v>경기도</v>
      </c>
      <c r="F1550" t="str">
        <f>IFERROR(MID(Sheet2!B1550, FIND(" ", Sheet2!B1550) + 1, FIND(" ", Sheet2!B1550, FIND(" ", Sheet2!B1550) + 1) - FIND(" ", Sheet2!B1550) - 1), MID(Sheet2!B1550, FIND(" ", Sheet2!B1550) + 1, LEN(Sheet2!B1550) - FIND(" ", Sheet2!B1550)))</f>
        <v>양주시</v>
      </c>
      <c r="G1550" t="s">
        <v>32</v>
      </c>
      <c r="H1550" s="2" t="s">
        <v>78</v>
      </c>
      <c r="I1550" s="2">
        <v>6.3</v>
      </c>
      <c r="J1550" t="s">
        <v>10115</v>
      </c>
      <c r="K1550" t="s">
        <v>158</v>
      </c>
      <c r="L1550" t="s">
        <v>138</v>
      </c>
      <c r="M1550" t="s">
        <v>138</v>
      </c>
      <c r="N1550" t="s">
        <v>9193</v>
      </c>
      <c r="O1550" t="s">
        <v>10116</v>
      </c>
      <c r="P1550">
        <v>37.006312299999998</v>
      </c>
      <c r="Q1550">
        <v>127.9591545</v>
      </c>
    </row>
    <row r="1551" spans="1:17" x14ac:dyDescent="0.3">
      <c r="A1551" t="s">
        <v>10117</v>
      </c>
      <c r="B1551" t="s">
        <v>9266</v>
      </c>
      <c r="C1551" t="s">
        <v>10118</v>
      </c>
      <c r="D1551" t="s">
        <v>10119</v>
      </c>
      <c r="E1551" t="str">
        <f>IF(Sheet2!C1551="강원", "강원도", IF(Sheet2!C1551="경기", "경기도", IF(Sheet2!C1551="경남", "경상남도", IF(Sheet2!C1551="경북", "경상북도", IF(Sheet2!C1551="광주", "광주광역시", IF(Sheet2!C1551="대구", "대구광역시", IF(Sheet2!C1551="대전", "대전광역시", IF(Sheet2!C1551="부산", "부산광역시",IF(Sheet2!C1551="서울", "서울특별시",  IF(Sheet2!C1551="세종", "세종특별자치시",  IF(Sheet2!C1551="울산", "울산광역시",IF(Sheet2!C1551="인천", "인천광역시", IF(Sheet2!C1551="전남", "전라남도", IF(Sheet2!C1551="전북", "전라북도",  IF(Sheet2!C1551="제주", "제주특별자치도", IF(Sheet2!C1551="충남", "충청남도", IF(Sheet2!C1551="충북", "충청북도", Sheet2!C1551)))))))))))))))))</f>
        <v>경기도</v>
      </c>
      <c r="F1551" t="str">
        <f>IFERROR(MID(Sheet2!B1551, FIND(" ", Sheet2!B1551) + 1, FIND(" ", Sheet2!B1551, FIND(" ", Sheet2!B1551) + 1) - FIND(" ", Sheet2!B1551) - 1), MID(Sheet2!B1551, FIND(" ", Sheet2!B1551) + 1, LEN(Sheet2!B1551) - FIND(" ", Sheet2!B1551)))</f>
        <v>안양시</v>
      </c>
      <c r="G1551" t="s">
        <v>128</v>
      </c>
      <c r="H1551" s="2" t="s">
        <v>20</v>
      </c>
      <c r="I1551" s="2">
        <v>10</v>
      </c>
      <c r="J1551" t="s">
        <v>10120</v>
      </c>
      <c r="K1551" t="s">
        <v>22</v>
      </c>
      <c r="L1551" t="s">
        <v>9278</v>
      </c>
      <c r="M1551" t="s">
        <v>10121</v>
      </c>
      <c r="N1551" t="s">
        <v>10122</v>
      </c>
      <c r="O1551" t="s">
        <v>9273</v>
      </c>
      <c r="P1551">
        <v>37.471164899999998</v>
      </c>
      <c r="Q1551">
        <v>126.92568799999999</v>
      </c>
    </row>
    <row r="1552" spans="1:17" x14ac:dyDescent="0.3">
      <c r="A1552" t="s">
        <v>10123</v>
      </c>
      <c r="B1552" t="s">
        <v>2898</v>
      </c>
      <c r="C1552" t="s">
        <v>10124</v>
      </c>
      <c r="D1552" t="s">
        <v>10125</v>
      </c>
      <c r="E1552" t="str">
        <f>IF(Sheet2!C1552="강원", "강원도", IF(Sheet2!C1552="경기", "경기도", IF(Sheet2!C1552="경남", "경상남도", IF(Sheet2!C1552="경북", "경상북도", IF(Sheet2!C1552="광주", "광주광역시", IF(Sheet2!C1552="대구", "대구광역시", IF(Sheet2!C1552="대전", "대전광역시", IF(Sheet2!C1552="부산", "부산광역시",IF(Sheet2!C1552="서울", "서울특별시",  IF(Sheet2!C1552="세종", "세종특별자치시",  IF(Sheet2!C1552="울산", "울산광역시",IF(Sheet2!C1552="인천", "인천광역시", IF(Sheet2!C1552="전남", "전라남도", IF(Sheet2!C1552="전북", "전라북도",  IF(Sheet2!C1552="제주", "제주특별자치도", IF(Sheet2!C1552="충남", "충청남도", IF(Sheet2!C1552="충북", "충청북도", Sheet2!C1552)))))))))))))))))</f>
        <v>인천광역시</v>
      </c>
      <c r="F1552" t="str">
        <f>IFERROR(MID(Sheet2!B1552, FIND(" ", Sheet2!B1552) + 1, FIND(" ", Sheet2!B1552, FIND(" ", Sheet2!B1552) + 1) - FIND(" ", Sheet2!B1552) - 1), MID(Sheet2!B1552, FIND(" ", Sheet2!B1552) + 1, LEN(Sheet2!B1552) - FIND(" ", Sheet2!B1552)))</f>
        <v>강화군</v>
      </c>
      <c r="G1552" t="s">
        <v>19</v>
      </c>
      <c r="H1552" s="2" t="s">
        <v>20</v>
      </c>
      <c r="I1552" s="2">
        <v>10.9</v>
      </c>
      <c r="J1552" t="s">
        <v>10126</v>
      </c>
      <c r="K1552" t="s">
        <v>22</v>
      </c>
      <c r="L1552" t="s">
        <v>2954</v>
      </c>
      <c r="M1552" t="s">
        <v>10127</v>
      </c>
      <c r="N1552" t="s">
        <v>2954</v>
      </c>
      <c r="O1552" t="s">
        <v>2906</v>
      </c>
      <c r="P1552">
        <v>37.7458046</v>
      </c>
      <c r="Q1552">
        <v>126.48230940000001</v>
      </c>
    </row>
    <row r="1553" spans="1:17" x14ac:dyDescent="0.3">
      <c r="A1553" t="s">
        <v>10128</v>
      </c>
      <c r="B1553" t="s">
        <v>10129</v>
      </c>
      <c r="C1553" t="s">
        <v>10130</v>
      </c>
      <c r="D1553" t="s">
        <v>10131</v>
      </c>
      <c r="E1553" t="str">
        <f>IF(Sheet2!C1553="강원", "강원도", IF(Sheet2!C1553="경기", "경기도", IF(Sheet2!C1553="경남", "경상남도", IF(Sheet2!C1553="경북", "경상북도", IF(Sheet2!C1553="광주", "광주광역시", IF(Sheet2!C1553="대구", "대구광역시", IF(Sheet2!C1553="대전", "대전광역시", IF(Sheet2!C1553="부산", "부산광역시",IF(Sheet2!C1553="서울", "서울특별시",  IF(Sheet2!C1553="세종", "세종특별자치시",  IF(Sheet2!C1553="울산", "울산광역시",IF(Sheet2!C1553="인천", "인천광역시", IF(Sheet2!C1553="전남", "전라남도", IF(Sheet2!C1553="전북", "전라북도",  IF(Sheet2!C1553="제주", "제주특별자치도", IF(Sheet2!C1553="충남", "충청남도", IF(Sheet2!C1553="충북", "충청북도", Sheet2!C1553)))))))))))))))))</f>
        <v>전라남도</v>
      </c>
      <c r="F1553" t="str">
        <f>IFERROR(MID(Sheet2!B1553, FIND(" ", Sheet2!B1553) + 1, FIND(" ", Sheet2!B1553, FIND(" ", Sheet2!B1553) + 1) - FIND(" ", Sheet2!B1553) - 1), MID(Sheet2!B1553, FIND(" ", Sheet2!B1553) + 1, LEN(Sheet2!B1553) - FIND(" ", Sheet2!B1553)))</f>
        <v>여수시</v>
      </c>
      <c r="G1553" t="s">
        <v>339</v>
      </c>
      <c r="H1553" s="2" t="s">
        <v>78</v>
      </c>
      <c r="I1553" s="2">
        <v>6.45</v>
      </c>
      <c r="J1553" t="s">
        <v>10132</v>
      </c>
      <c r="K1553" t="s">
        <v>477</v>
      </c>
      <c r="L1553" t="s">
        <v>10133</v>
      </c>
      <c r="M1553" t="s">
        <v>10134</v>
      </c>
      <c r="N1553" t="s">
        <v>10135</v>
      </c>
      <c r="O1553" t="s">
        <v>10136</v>
      </c>
      <c r="P1553">
        <v>34.729326999999998</v>
      </c>
      <c r="Q1553">
        <v>127.7377857</v>
      </c>
    </row>
    <row r="1554" spans="1:17" x14ac:dyDescent="0.3">
      <c r="A1554" t="s">
        <v>10137</v>
      </c>
      <c r="B1554" t="s">
        <v>10129</v>
      </c>
      <c r="C1554" t="s">
        <v>3563</v>
      </c>
      <c r="D1554" t="s">
        <v>10138</v>
      </c>
      <c r="E1554" t="str">
        <f>IF(Sheet2!C1554="강원", "강원도", IF(Sheet2!C1554="경기", "경기도", IF(Sheet2!C1554="경남", "경상남도", IF(Sheet2!C1554="경북", "경상북도", IF(Sheet2!C1554="광주", "광주광역시", IF(Sheet2!C1554="대구", "대구광역시", IF(Sheet2!C1554="대전", "대전광역시", IF(Sheet2!C1554="부산", "부산광역시",IF(Sheet2!C1554="서울", "서울특별시",  IF(Sheet2!C1554="세종", "세종특별자치시",  IF(Sheet2!C1554="울산", "울산광역시",IF(Sheet2!C1554="인천", "인천광역시", IF(Sheet2!C1554="전남", "전라남도", IF(Sheet2!C1554="전북", "전라북도",  IF(Sheet2!C1554="제주", "제주특별자치도", IF(Sheet2!C1554="충남", "충청남도", IF(Sheet2!C1554="충북", "충청북도", Sheet2!C1554)))))))))))))))))</f>
        <v>전라남도</v>
      </c>
      <c r="F1554" t="str">
        <f>IFERROR(MID(Sheet2!B1554, FIND(" ", Sheet2!B1554) + 1, FIND(" ", Sheet2!B1554, FIND(" ", Sheet2!B1554) + 1) - FIND(" ", Sheet2!B1554) - 1), MID(Sheet2!B1554, FIND(" ", Sheet2!B1554) + 1, LEN(Sheet2!B1554) - FIND(" ", Sheet2!B1554)))</f>
        <v>여수시</v>
      </c>
      <c r="G1554" t="s">
        <v>1811</v>
      </c>
      <c r="H1554" s="2" t="s">
        <v>50</v>
      </c>
      <c r="I1554" s="2">
        <v>24.3</v>
      </c>
      <c r="J1554" t="s">
        <v>10139</v>
      </c>
      <c r="K1554" t="s">
        <v>105</v>
      </c>
      <c r="M1554" t="s">
        <v>10140</v>
      </c>
      <c r="N1554" t="s">
        <v>10141</v>
      </c>
      <c r="O1554" t="s">
        <v>10136</v>
      </c>
      <c r="P1554">
        <v>34.729326999999998</v>
      </c>
      <c r="Q1554">
        <v>127.7377857</v>
      </c>
    </row>
    <row r="1555" spans="1:17" x14ac:dyDescent="0.3">
      <c r="A1555" t="s">
        <v>10142</v>
      </c>
      <c r="B1555" t="s">
        <v>10129</v>
      </c>
      <c r="C1555" t="s">
        <v>8392</v>
      </c>
      <c r="D1555" t="s">
        <v>10143</v>
      </c>
      <c r="E1555" t="str">
        <f>IF(Sheet2!C1555="강원", "강원도", IF(Sheet2!C1555="경기", "경기도", IF(Sheet2!C1555="경남", "경상남도", IF(Sheet2!C1555="경북", "경상북도", IF(Sheet2!C1555="광주", "광주광역시", IF(Sheet2!C1555="대구", "대구광역시", IF(Sheet2!C1555="대전", "대전광역시", IF(Sheet2!C1555="부산", "부산광역시",IF(Sheet2!C1555="서울", "서울특별시",  IF(Sheet2!C1555="세종", "세종특별자치시",  IF(Sheet2!C1555="울산", "울산광역시",IF(Sheet2!C1555="인천", "인천광역시", IF(Sheet2!C1555="전남", "전라남도", IF(Sheet2!C1555="전북", "전라북도",  IF(Sheet2!C1555="제주", "제주특별자치도", IF(Sheet2!C1555="충남", "충청남도", IF(Sheet2!C1555="충북", "충청북도", Sheet2!C1555)))))))))))))))))</f>
        <v>전라남도</v>
      </c>
      <c r="F1555" t="str">
        <f>IFERROR(MID(Sheet2!B1555, FIND(" ", Sheet2!B1555) + 1, FIND(" ", Sheet2!B1555, FIND(" ", Sheet2!B1555) + 1) - FIND(" ", Sheet2!B1555) - 1), MID(Sheet2!B1555, FIND(" ", Sheet2!B1555) + 1, LEN(Sheet2!B1555) - FIND(" ", Sheet2!B1555)))</f>
        <v>여수시</v>
      </c>
      <c r="G1555" t="s">
        <v>128</v>
      </c>
      <c r="H1555" s="2" t="s">
        <v>20</v>
      </c>
      <c r="I1555" s="2">
        <v>13.1</v>
      </c>
      <c r="J1555" t="s">
        <v>10144</v>
      </c>
      <c r="K1555" t="s">
        <v>3419</v>
      </c>
      <c r="M1555" t="s">
        <v>10145</v>
      </c>
      <c r="N1555" t="s">
        <v>10146</v>
      </c>
      <c r="O1555" t="s">
        <v>10136</v>
      </c>
      <c r="P1555">
        <v>34.729326999999998</v>
      </c>
      <c r="Q1555">
        <v>127.7377857</v>
      </c>
    </row>
    <row r="1556" spans="1:17" x14ac:dyDescent="0.3">
      <c r="A1556" t="s">
        <v>10147</v>
      </c>
      <c r="B1556" t="s">
        <v>6096</v>
      </c>
      <c r="C1556" t="s">
        <v>10148</v>
      </c>
      <c r="D1556" t="s">
        <v>10149</v>
      </c>
      <c r="E1556" t="str">
        <f>IF(Sheet2!C1556="강원", "강원도", IF(Sheet2!C1556="경기", "경기도", IF(Sheet2!C1556="경남", "경상남도", IF(Sheet2!C1556="경북", "경상북도", IF(Sheet2!C1556="광주", "광주광역시", IF(Sheet2!C1556="대구", "대구광역시", IF(Sheet2!C1556="대전", "대전광역시", IF(Sheet2!C1556="부산", "부산광역시",IF(Sheet2!C1556="서울", "서울특별시",  IF(Sheet2!C1556="세종", "세종특별자치시",  IF(Sheet2!C1556="울산", "울산광역시",IF(Sheet2!C1556="인천", "인천광역시", IF(Sheet2!C1556="전남", "전라남도", IF(Sheet2!C1556="전북", "전라북도",  IF(Sheet2!C1556="제주", "제주특별자치도", IF(Sheet2!C1556="충남", "충청남도", IF(Sheet2!C1556="충북", "충청북도", Sheet2!C1556)))))))))))))))))</f>
        <v>경상남도</v>
      </c>
      <c r="F1556" t="str">
        <f>IFERROR(MID(Sheet2!B1556, FIND(" ", Sheet2!B1556) + 1, FIND(" ", Sheet2!B1556, FIND(" ", Sheet2!B1556) + 1) - FIND(" ", Sheet2!B1556) - 1), MID(Sheet2!B1556, FIND(" ", Sheet2!B1556) + 1, LEN(Sheet2!B1556) - FIND(" ", Sheet2!B1556)))</f>
        <v>창원시</v>
      </c>
      <c r="G1556" t="s">
        <v>32</v>
      </c>
      <c r="H1556" s="2" t="s">
        <v>78</v>
      </c>
      <c r="I1556" s="2">
        <v>6.7</v>
      </c>
      <c r="J1556" t="s">
        <v>10150</v>
      </c>
      <c r="K1556" t="s">
        <v>122</v>
      </c>
      <c r="L1556" t="s">
        <v>10151</v>
      </c>
      <c r="M1556" t="s">
        <v>10152</v>
      </c>
      <c r="N1556" t="s">
        <v>138</v>
      </c>
      <c r="O1556" t="s">
        <v>6103</v>
      </c>
      <c r="P1556">
        <v>35.058569800000001</v>
      </c>
      <c r="Q1556">
        <v>128.5509242</v>
      </c>
    </row>
    <row r="1557" spans="1:17" x14ac:dyDescent="0.3">
      <c r="A1557" t="s">
        <v>10153</v>
      </c>
      <c r="B1557" t="s">
        <v>10154</v>
      </c>
      <c r="C1557" t="s">
        <v>8997</v>
      </c>
      <c r="D1557" t="s">
        <v>10155</v>
      </c>
      <c r="E1557" t="str">
        <f>IF(Sheet2!C1557="강원", "강원도", IF(Sheet2!C1557="경기", "경기도", IF(Sheet2!C1557="경남", "경상남도", IF(Sheet2!C1557="경북", "경상북도", IF(Sheet2!C1557="광주", "광주광역시", IF(Sheet2!C1557="대구", "대구광역시", IF(Sheet2!C1557="대전", "대전광역시", IF(Sheet2!C1557="부산", "부산광역시",IF(Sheet2!C1557="서울", "서울특별시",  IF(Sheet2!C1557="세종", "세종특별자치시",  IF(Sheet2!C1557="울산", "울산광역시",IF(Sheet2!C1557="인천", "인천광역시", IF(Sheet2!C1557="전남", "전라남도", IF(Sheet2!C1557="전북", "전라북도",  IF(Sheet2!C1557="제주", "제주특별자치도", IF(Sheet2!C1557="충남", "충청남도", IF(Sheet2!C1557="충북", "충청북도", Sheet2!C1557)))))))))))))))))</f>
        <v>제주특별자치도</v>
      </c>
      <c r="F1557" t="str">
        <f>IFERROR(MID(Sheet2!B1557, FIND(" ", Sheet2!B1557) + 1, FIND(" ", Sheet2!B1557, FIND(" ", Sheet2!B1557) + 1) - FIND(" ", Sheet2!B1557) - 1), MID(Sheet2!B1557, FIND(" ", Sheet2!B1557) + 1, LEN(Sheet2!B1557) - FIND(" ", Sheet2!B1557)))</f>
        <v>서귀포시</v>
      </c>
      <c r="G1557" t="s">
        <v>19</v>
      </c>
      <c r="H1557" s="2" t="s">
        <v>33</v>
      </c>
      <c r="I1557" s="2">
        <v>4.01</v>
      </c>
      <c r="J1557" t="s">
        <v>10156</v>
      </c>
      <c r="K1557" t="s">
        <v>158</v>
      </c>
      <c r="M1557" t="s">
        <v>10157</v>
      </c>
      <c r="N1557" t="s">
        <v>10158</v>
      </c>
      <c r="O1557" t="s">
        <v>10159</v>
      </c>
      <c r="P1557">
        <v>33.325057700000002</v>
      </c>
      <c r="Q1557">
        <v>126.45071179999999</v>
      </c>
    </row>
    <row r="1558" spans="1:17" x14ac:dyDescent="0.3">
      <c r="A1558" t="s">
        <v>10160</v>
      </c>
      <c r="B1558" t="s">
        <v>10154</v>
      </c>
      <c r="C1558" t="s">
        <v>10161</v>
      </c>
      <c r="D1558" t="s">
        <v>10162</v>
      </c>
      <c r="E1558" t="str">
        <f>IF(Sheet2!C1558="강원", "강원도", IF(Sheet2!C1558="경기", "경기도", IF(Sheet2!C1558="경남", "경상남도", IF(Sheet2!C1558="경북", "경상북도", IF(Sheet2!C1558="광주", "광주광역시", IF(Sheet2!C1558="대구", "대구광역시", IF(Sheet2!C1558="대전", "대전광역시", IF(Sheet2!C1558="부산", "부산광역시",IF(Sheet2!C1558="서울", "서울특별시",  IF(Sheet2!C1558="세종", "세종특별자치시",  IF(Sheet2!C1558="울산", "울산광역시",IF(Sheet2!C1558="인천", "인천광역시", IF(Sheet2!C1558="전남", "전라남도", IF(Sheet2!C1558="전북", "전라북도",  IF(Sheet2!C1558="제주", "제주특별자치도", IF(Sheet2!C1558="충남", "충청남도", IF(Sheet2!C1558="충북", "충청북도", Sheet2!C1558)))))))))))))))))</f>
        <v>제주특별자치도</v>
      </c>
      <c r="F1558" t="str">
        <f>IFERROR(MID(Sheet2!B1558, FIND(" ", Sheet2!B1558) + 1, FIND(" ", Sheet2!B1558, FIND(" ", Sheet2!B1558) + 1) - FIND(" ", Sheet2!B1558) - 1), MID(Sheet2!B1558, FIND(" ", Sheet2!B1558) + 1, LEN(Sheet2!B1558) - FIND(" ", Sheet2!B1558)))</f>
        <v>서귀포시</v>
      </c>
      <c r="G1558" t="s">
        <v>339</v>
      </c>
      <c r="H1558" s="2" t="s">
        <v>33</v>
      </c>
      <c r="I1558" s="2">
        <v>3</v>
      </c>
      <c r="J1558" t="s">
        <v>10163</v>
      </c>
      <c r="K1558" t="s">
        <v>7451</v>
      </c>
      <c r="L1558" t="s">
        <v>675</v>
      </c>
      <c r="M1558" t="s">
        <v>10164</v>
      </c>
      <c r="N1558" t="s">
        <v>138</v>
      </c>
      <c r="O1558" t="s">
        <v>10159</v>
      </c>
      <c r="P1558">
        <v>33.325057700000002</v>
      </c>
      <c r="Q1558">
        <v>126.45071179999999</v>
      </c>
    </row>
    <row r="1559" spans="1:17" x14ac:dyDescent="0.3">
      <c r="A1559" t="s">
        <v>10165</v>
      </c>
      <c r="B1559" t="s">
        <v>7668</v>
      </c>
      <c r="C1559" t="s">
        <v>10166</v>
      </c>
      <c r="D1559" t="s">
        <v>10167</v>
      </c>
      <c r="E1559" t="str">
        <f>IF(Sheet2!C1559="강원", "강원도", IF(Sheet2!C1559="경기", "경기도", IF(Sheet2!C1559="경남", "경상남도", IF(Sheet2!C1559="경북", "경상북도", IF(Sheet2!C1559="광주", "광주광역시", IF(Sheet2!C1559="대구", "대구광역시", IF(Sheet2!C1559="대전", "대전광역시", IF(Sheet2!C1559="부산", "부산광역시",IF(Sheet2!C1559="서울", "서울특별시",  IF(Sheet2!C1559="세종", "세종특별자치시",  IF(Sheet2!C1559="울산", "울산광역시",IF(Sheet2!C1559="인천", "인천광역시", IF(Sheet2!C1559="전남", "전라남도", IF(Sheet2!C1559="전북", "전라북도",  IF(Sheet2!C1559="제주", "제주특별자치도", IF(Sheet2!C1559="충남", "충청남도", IF(Sheet2!C1559="충북", "충청북도", Sheet2!C1559)))))))))))))))))</f>
        <v>경기도</v>
      </c>
      <c r="F1559" t="str">
        <f>IFERROR(MID(Sheet2!B1559, FIND(" ", Sheet2!B1559) + 1, FIND(" ", Sheet2!B1559, FIND(" ", Sheet2!B1559) + 1) - FIND(" ", Sheet2!B1559) - 1), MID(Sheet2!B1559, FIND(" ", Sheet2!B1559) + 1, LEN(Sheet2!B1559) - FIND(" ", Sheet2!B1559)))</f>
        <v>화성시</v>
      </c>
      <c r="G1559" t="s">
        <v>32</v>
      </c>
      <c r="H1559" s="2" t="s">
        <v>50</v>
      </c>
      <c r="I1559" s="2" t="s">
        <v>10168</v>
      </c>
      <c r="J1559" t="s">
        <v>10169</v>
      </c>
      <c r="K1559" t="s">
        <v>1209</v>
      </c>
      <c r="L1559" t="s">
        <v>10170</v>
      </c>
      <c r="M1559" t="s">
        <v>10171</v>
      </c>
      <c r="N1559" t="s">
        <v>10172</v>
      </c>
      <c r="O1559" t="s">
        <v>7674</v>
      </c>
      <c r="P1559">
        <v>37.116647200000003</v>
      </c>
      <c r="Q1559">
        <v>126.6834813</v>
      </c>
    </row>
    <row r="1560" spans="1:17" x14ac:dyDescent="0.3">
      <c r="A1560" t="s">
        <v>10173</v>
      </c>
      <c r="B1560" t="s">
        <v>10174</v>
      </c>
      <c r="C1560" t="s">
        <v>10174</v>
      </c>
      <c r="D1560" t="s">
        <v>10175</v>
      </c>
      <c r="E1560" t="str">
        <f>IF(Sheet2!C1560="강원", "강원도", IF(Sheet2!C1560="경기", "경기도", IF(Sheet2!C1560="경남", "경상남도", IF(Sheet2!C1560="경북", "경상북도", IF(Sheet2!C1560="광주", "광주광역시", IF(Sheet2!C1560="대구", "대구광역시", IF(Sheet2!C1560="대전", "대전광역시", IF(Sheet2!C1560="부산", "부산광역시",IF(Sheet2!C1560="서울", "서울특별시",  IF(Sheet2!C1560="세종", "세종특별자치시",  IF(Sheet2!C1560="울산", "울산광역시",IF(Sheet2!C1560="인천", "인천광역시", IF(Sheet2!C1560="전남", "전라남도", IF(Sheet2!C1560="전북", "전라북도",  IF(Sheet2!C1560="제주", "제주특별자치도", IF(Sheet2!C1560="충남", "충청남도", IF(Sheet2!C1560="충북", "충청북도", Sheet2!C1560)))))))))))))))))</f>
        <v>경상북도</v>
      </c>
      <c r="F1560" t="str">
        <f>IFERROR(MID(Sheet2!B1560, FIND(" ", Sheet2!B1560) + 1, FIND(" ", Sheet2!B1560, FIND(" ", Sheet2!B1560) + 1) - FIND(" ", Sheet2!B1560) - 1), MID(Sheet2!B1560, FIND(" ", Sheet2!B1560) + 1, LEN(Sheet2!B1560) - FIND(" ", Sheet2!B1560)))</f>
        <v>영주시</v>
      </c>
      <c r="G1560" t="s">
        <v>32</v>
      </c>
      <c r="H1560" s="2" t="s">
        <v>120</v>
      </c>
      <c r="J1560" t="s">
        <v>10176</v>
      </c>
      <c r="O1560" t="s">
        <v>10177</v>
      </c>
      <c r="P1560">
        <v>36.829823599999997</v>
      </c>
      <c r="Q1560">
        <v>128.62438520000001</v>
      </c>
    </row>
    <row r="1561" spans="1:17" x14ac:dyDescent="0.3">
      <c r="A1561" t="s">
        <v>10178</v>
      </c>
      <c r="B1561" t="s">
        <v>10179</v>
      </c>
      <c r="C1561" t="s">
        <v>10180</v>
      </c>
      <c r="D1561" t="s">
        <v>10181</v>
      </c>
      <c r="E1561" t="str">
        <f>IF(Sheet2!C1561="강원", "강원도", IF(Sheet2!C1561="경기", "경기도", IF(Sheet2!C1561="경남", "경상남도", IF(Sheet2!C1561="경북", "경상북도", IF(Sheet2!C1561="광주", "광주광역시", IF(Sheet2!C1561="대구", "대구광역시", IF(Sheet2!C1561="대전", "대전광역시", IF(Sheet2!C1561="부산", "부산광역시",IF(Sheet2!C1561="서울", "서울특별시",  IF(Sheet2!C1561="세종", "세종특별자치시",  IF(Sheet2!C1561="울산", "울산광역시",IF(Sheet2!C1561="인천", "인천광역시", IF(Sheet2!C1561="전남", "전라남도", IF(Sheet2!C1561="전북", "전라북도",  IF(Sheet2!C1561="제주", "제주특별자치도", IF(Sheet2!C1561="충남", "충청남도", IF(Sheet2!C1561="충북", "충청북도", Sheet2!C1561)))))))))))))))))</f>
        <v>충청남도</v>
      </c>
      <c r="F1561" t="str">
        <f>IFERROR(MID(Sheet2!B1561, FIND(" ", Sheet2!B1561) + 1, FIND(" ", Sheet2!B1561, FIND(" ", Sheet2!B1561) + 1) - FIND(" ", Sheet2!B1561) - 1), MID(Sheet2!B1561, FIND(" ", Sheet2!B1561) + 1, LEN(Sheet2!B1561) - FIND(" ", Sheet2!B1561)))</f>
        <v>홍성군</v>
      </c>
      <c r="G1561" t="s">
        <v>19</v>
      </c>
      <c r="H1561" s="2" t="s">
        <v>78</v>
      </c>
      <c r="I1561" s="2">
        <v>8</v>
      </c>
      <c r="J1561" t="s">
        <v>10182</v>
      </c>
      <c r="K1561" t="s">
        <v>80</v>
      </c>
      <c r="L1561" t="s">
        <v>10183</v>
      </c>
      <c r="M1561" t="s">
        <v>10184</v>
      </c>
      <c r="N1561" t="s">
        <v>10185</v>
      </c>
      <c r="O1561" t="s">
        <v>10186</v>
      </c>
      <c r="P1561">
        <v>36.603403200000002</v>
      </c>
      <c r="Q1561">
        <v>126.6679094</v>
      </c>
    </row>
    <row r="1562" spans="1:17" x14ac:dyDescent="0.3">
      <c r="A1562" t="s">
        <v>10187</v>
      </c>
      <c r="B1562" t="s">
        <v>47</v>
      </c>
      <c r="C1562" t="s">
        <v>10188</v>
      </c>
      <c r="D1562" t="s">
        <v>10189</v>
      </c>
      <c r="E1562" t="str">
        <f>IF(Sheet2!C1562="강원", "강원도", IF(Sheet2!C1562="경기", "경기도", IF(Sheet2!C1562="경남", "경상남도", IF(Sheet2!C1562="경북", "경상북도", IF(Sheet2!C1562="광주", "광주광역시", IF(Sheet2!C1562="대구", "대구광역시", IF(Sheet2!C1562="대전", "대전광역시", IF(Sheet2!C1562="부산", "부산광역시",IF(Sheet2!C1562="서울", "서울특별시",  IF(Sheet2!C1562="세종", "세종특별자치시",  IF(Sheet2!C1562="울산", "울산광역시",IF(Sheet2!C1562="인천", "인천광역시", IF(Sheet2!C1562="전남", "전라남도", IF(Sheet2!C1562="전북", "전라북도",  IF(Sheet2!C1562="제주", "제주특별자치도", IF(Sheet2!C1562="충남", "충청남도", IF(Sheet2!C1562="충북", "충청북도", Sheet2!C1562)))))))))))))))))</f>
        <v>충청남도</v>
      </c>
      <c r="F1562" t="str">
        <f>IFERROR(MID(Sheet2!B1562, FIND(" ", Sheet2!B1562) + 1, FIND(" ", Sheet2!B1562, FIND(" ", Sheet2!B1562) + 1) - FIND(" ", Sheet2!B1562) - 1), MID(Sheet2!B1562, FIND(" ", Sheet2!B1562) + 1, LEN(Sheet2!B1562) - FIND(" ", Sheet2!B1562)))</f>
        <v>당진시</v>
      </c>
      <c r="G1562" t="s">
        <v>32</v>
      </c>
      <c r="H1562" s="2" t="s">
        <v>50</v>
      </c>
      <c r="I1562" s="2">
        <v>29.2</v>
      </c>
      <c r="J1562" t="s">
        <v>10190</v>
      </c>
      <c r="K1562" t="s">
        <v>3302</v>
      </c>
      <c r="L1562" t="s">
        <v>362</v>
      </c>
      <c r="M1562" t="s">
        <v>10191</v>
      </c>
      <c r="N1562" t="s">
        <v>2189</v>
      </c>
      <c r="O1562" t="s">
        <v>55</v>
      </c>
      <c r="P1562">
        <v>36.714944199999998</v>
      </c>
      <c r="Q1562">
        <v>126.6309012</v>
      </c>
    </row>
    <row r="1563" spans="1:17" x14ac:dyDescent="0.3">
      <c r="A1563" t="s">
        <v>10192</v>
      </c>
      <c r="B1563" t="s">
        <v>446</v>
      </c>
      <c r="C1563" t="s">
        <v>10193</v>
      </c>
      <c r="D1563" t="s">
        <v>10194</v>
      </c>
      <c r="E1563" t="str">
        <f>IF(Sheet2!C1563="강원", "강원도", IF(Sheet2!C1563="경기", "경기도", IF(Sheet2!C1563="경남", "경상남도", IF(Sheet2!C1563="경북", "경상북도", IF(Sheet2!C1563="광주", "광주광역시", IF(Sheet2!C1563="대구", "대구광역시", IF(Sheet2!C1563="대전", "대전광역시", IF(Sheet2!C1563="부산", "부산광역시",IF(Sheet2!C1563="서울", "서울특별시",  IF(Sheet2!C1563="세종", "세종특별자치시",  IF(Sheet2!C1563="울산", "울산광역시",IF(Sheet2!C1563="인천", "인천광역시", IF(Sheet2!C1563="전남", "전라남도", IF(Sheet2!C1563="전북", "전라북도",  IF(Sheet2!C1563="제주", "제주특별자치도", IF(Sheet2!C1563="충남", "충청남도", IF(Sheet2!C1563="충북", "충청북도", Sheet2!C1563)))))))))))))))))</f>
        <v>강원도</v>
      </c>
      <c r="F1563" t="str">
        <f>IFERROR(MID(Sheet2!B1563, FIND(" ", Sheet2!B1563) + 1, FIND(" ", Sheet2!B1563, FIND(" ", Sheet2!B1563) + 1) - FIND(" ", Sheet2!B1563) - 1), MID(Sheet2!B1563, FIND(" ", Sheet2!B1563) + 1, LEN(Sheet2!B1563) - FIND(" ", Sheet2!B1563)))</f>
        <v>평창군</v>
      </c>
      <c r="G1563" t="s">
        <v>32</v>
      </c>
      <c r="H1563" s="2" t="s">
        <v>20</v>
      </c>
      <c r="I1563" s="2">
        <v>13.3</v>
      </c>
      <c r="J1563" t="s">
        <v>10195</v>
      </c>
      <c r="K1563" t="s">
        <v>22</v>
      </c>
      <c r="L1563" t="s">
        <v>10196</v>
      </c>
      <c r="M1563" t="s">
        <v>10196</v>
      </c>
      <c r="N1563" t="s">
        <v>10197</v>
      </c>
      <c r="O1563" t="s">
        <v>454</v>
      </c>
      <c r="P1563">
        <v>37.586873900000001</v>
      </c>
      <c r="Q1563">
        <v>128.38682170000001</v>
      </c>
    </row>
    <row r="1564" spans="1:17" x14ac:dyDescent="0.3">
      <c r="A1564" t="s">
        <v>10198</v>
      </c>
      <c r="B1564" t="s">
        <v>10199</v>
      </c>
      <c r="C1564" t="s">
        <v>10200</v>
      </c>
      <c r="D1564" t="s">
        <v>10201</v>
      </c>
      <c r="E1564" t="str">
        <f>IF(Sheet2!C1564="강원", "강원도", IF(Sheet2!C1564="경기", "경기도", IF(Sheet2!C1564="경남", "경상남도", IF(Sheet2!C1564="경북", "경상북도", IF(Sheet2!C1564="광주", "광주광역시", IF(Sheet2!C1564="대구", "대구광역시", IF(Sheet2!C1564="대전", "대전광역시", IF(Sheet2!C1564="부산", "부산광역시",IF(Sheet2!C1564="서울", "서울특별시",  IF(Sheet2!C1564="세종", "세종특별자치시",  IF(Sheet2!C1564="울산", "울산광역시",IF(Sheet2!C1564="인천", "인천광역시", IF(Sheet2!C1564="전남", "전라남도", IF(Sheet2!C1564="전북", "전라북도",  IF(Sheet2!C1564="제주", "제주특별자치도", IF(Sheet2!C1564="충남", "충청남도", IF(Sheet2!C1564="충북", "충청북도", Sheet2!C1564)))))))))))))))))</f>
        <v>강원도</v>
      </c>
      <c r="F1564" t="str">
        <f>IFERROR(MID(Sheet2!B1564, FIND(" ", Sheet2!B1564) + 1, FIND(" ", Sheet2!B1564, FIND(" ", Sheet2!B1564) + 1) - FIND(" ", Sheet2!B1564) - 1), MID(Sheet2!B1564, FIND(" ", Sheet2!B1564) + 1, LEN(Sheet2!B1564) - FIND(" ", Sheet2!B1564)))</f>
        <v>고성군</v>
      </c>
      <c r="G1564" t="s">
        <v>128</v>
      </c>
      <c r="H1564" s="2" t="s">
        <v>50</v>
      </c>
      <c r="I1564" s="2">
        <v>90</v>
      </c>
      <c r="J1564" t="s">
        <v>10202</v>
      </c>
      <c r="K1564" t="s">
        <v>10203</v>
      </c>
      <c r="L1564" t="s">
        <v>10204</v>
      </c>
      <c r="M1564" t="s">
        <v>10205</v>
      </c>
      <c r="N1564" t="s">
        <v>10206</v>
      </c>
      <c r="O1564" t="s">
        <v>10207</v>
      </c>
      <c r="P1564">
        <v>38.2767847</v>
      </c>
      <c r="Q1564">
        <v>128.35357289999999</v>
      </c>
    </row>
    <row r="1565" spans="1:17" x14ac:dyDescent="0.3">
      <c r="A1565" t="s">
        <v>10208</v>
      </c>
      <c r="B1565" t="s">
        <v>10209</v>
      </c>
      <c r="C1565" t="s">
        <v>10209</v>
      </c>
      <c r="D1565" t="s">
        <v>10210</v>
      </c>
      <c r="E1565" t="str">
        <f>IF(Sheet2!C1565="강원", "강원도", IF(Sheet2!C1565="경기", "경기도", IF(Sheet2!C1565="경남", "경상남도", IF(Sheet2!C1565="경북", "경상북도", IF(Sheet2!C1565="광주", "광주광역시", IF(Sheet2!C1565="대구", "대구광역시", IF(Sheet2!C1565="대전", "대전광역시", IF(Sheet2!C1565="부산", "부산광역시",IF(Sheet2!C1565="서울", "서울특별시",  IF(Sheet2!C1565="세종", "세종특별자치시",  IF(Sheet2!C1565="울산", "울산광역시",IF(Sheet2!C1565="인천", "인천광역시", IF(Sheet2!C1565="전남", "전라남도", IF(Sheet2!C1565="전북", "전라북도",  IF(Sheet2!C1565="제주", "제주특별자치도", IF(Sheet2!C1565="충남", "충청남도", IF(Sheet2!C1565="충북", "충청북도", Sheet2!C1565)))))))))))))))))</f>
        <v>서울특별시</v>
      </c>
      <c r="F1565" t="str">
        <f>IFERROR(MID(Sheet2!B1565, FIND(" ", Sheet2!B1565) + 1, FIND(" ", Sheet2!B1565, FIND(" ", Sheet2!B1565) + 1) - FIND(" ", Sheet2!B1565) - 1), MID(Sheet2!B1565, FIND(" ", Sheet2!B1565) + 1, LEN(Sheet2!B1565) - FIND(" ", Sheet2!B1565)))</f>
        <v>양천구</v>
      </c>
      <c r="G1565" t="s">
        <v>32</v>
      </c>
      <c r="H1565" s="2" t="s">
        <v>33</v>
      </c>
      <c r="I1565" s="2">
        <v>0.5</v>
      </c>
      <c r="J1565" t="s">
        <v>10211</v>
      </c>
      <c r="K1565" t="s">
        <v>158</v>
      </c>
      <c r="L1565" t="s">
        <v>10212</v>
      </c>
      <c r="M1565" t="s">
        <v>10212</v>
      </c>
      <c r="N1565" t="s">
        <v>138</v>
      </c>
      <c r="O1565" t="s">
        <v>905</v>
      </c>
      <c r="P1565">
        <v>37.536171500000002</v>
      </c>
      <c r="Q1565">
        <v>126.8720249</v>
      </c>
    </row>
    <row r="1566" spans="1:17" x14ac:dyDescent="0.3">
      <c r="A1566" t="s">
        <v>10213</v>
      </c>
      <c r="B1566" t="s">
        <v>10214</v>
      </c>
      <c r="C1566" t="s">
        <v>10215</v>
      </c>
      <c r="D1566" t="s">
        <v>10216</v>
      </c>
      <c r="E1566" t="str">
        <f>IF(Sheet2!C1566="강원", "강원도", IF(Sheet2!C1566="경기", "경기도", IF(Sheet2!C1566="경남", "경상남도", IF(Sheet2!C1566="경북", "경상북도", IF(Sheet2!C1566="광주", "광주광역시", IF(Sheet2!C1566="대구", "대구광역시", IF(Sheet2!C1566="대전", "대전광역시", IF(Sheet2!C1566="부산", "부산광역시",IF(Sheet2!C1566="서울", "서울특별시",  IF(Sheet2!C1566="세종", "세종특별자치시",  IF(Sheet2!C1566="울산", "울산광역시",IF(Sheet2!C1566="인천", "인천광역시", IF(Sheet2!C1566="전남", "전라남도", IF(Sheet2!C1566="전북", "전라북도",  IF(Sheet2!C1566="제주", "제주특별자치도", IF(Sheet2!C1566="충남", "충청남도", IF(Sheet2!C1566="충북", "충청북도", Sheet2!C1566)))))))))))))))))</f>
        <v>강원도</v>
      </c>
      <c r="F1566" t="str">
        <f>IFERROR(MID(Sheet2!B1566, FIND(" ", Sheet2!B1566) + 1, FIND(" ", Sheet2!B1566, FIND(" ", Sheet2!B1566) + 1) - FIND(" ", Sheet2!B1566) - 1), MID(Sheet2!B1566, FIND(" ", Sheet2!B1566) + 1, LEN(Sheet2!B1566) - FIND(" ", Sheet2!B1566)))</f>
        <v>고성군</v>
      </c>
      <c r="G1566" t="s">
        <v>19</v>
      </c>
      <c r="H1566" s="2" t="s">
        <v>50</v>
      </c>
      <c r="I1566" s="2">
        <v>20.3</v>
      </c>
      <c r="J1566" t="s">
        <v>10217</v>
      </c>
      <c r="K1566" t="s">
        <v>7747</v>
      </c>
      <c r="L1566" t="s">
        <v>10218</v>
      </c>
      <c r="M1566" t="s">
        <v>10219</v>
      </c>
      <c r="N1566" t="s">
        <v>10220</v>
      </c>
      <c r="O1566" t="s">
        <v>10221</v>
      </c>
      <c r="P1566">
        <v>38.454127200000002</v>
      </c>
      <c r="Q1566">
        <v>128.4290412</v>
      </c>
    </row>
    <row r="1567" spans="1:17" x14ac:dyDescent="0.3">
      <c r="A1567" t="s">
        <v>10222</v>
      </c>
      <c r="B1567" t="s">
        <v>10223</v>
      </c>
      <c r="C1567" t="s">
        <v>10224</v>
      </c>
      <c r="D1567" t="s">
        <v>10225</v>
      </c>
      <c r="E1567" t="str">
        <f>IF(Sheet2!C1567="강원", "강원도", IF(Sheet2!C1567="경기", "경기도", IF(Sheet2!C1567="경남", "경상남도", IF(Sheet2!C1567="경북", "경상북도", IF(Sheet2!C1567="광주", "광주광역시", IF(Sheet2!C1567="대구", "대구광역시", IF(Sheet2!C1567="대전", "대전광역시", IF(Sheet2!C1567="부산", "부산광역시",IF(Sheet2!C1567="서울", "서울특별시",  IF(Sheet2!C1567="세종", "세종특별자치시",  IF(Sheet2!C1567="울산", "울산광역시",IF(Sheet2!C1567="인천", "인천광역시", IF(Sheet2!C1567="전남", "전라남도", IF(Sheet2!C1567="전북", "전라북도",  IF(Sheet2!C1567="제주", "제주특별자치도", IF(Sheet2!C1567="충남", "충청남도", IF(Sheet2!C1567="충북", "충청북도", Sheet2!C1567)))))))))))))))))</f>
        <v>강원도</v>
      </c>
      <c r="F1567" t="str">
        <f>IFERROR(MID(Sheet2!B1567, FIND(" ", Sheet2!B1567) + 1, FIND(" ", Sheet2!B1567, FIND(" ", Sheet2!B1567) + 1) - FIND(" ", Sheet2!B1567) - 1), MID(Sheet2!B1567, FIND(" ", Sheet2!B1567) + 1, LEN(Sheet2!B1567) - FIND(" ", Sheet2!B1567)))</f>
        <v>고성군</v>
      </c>
      <c r="G1567" t="s">
        <v>32</v>
      </c>
      <c r="H1567" s="2" t="s">
        <v>50</v>
      </c>
      <c r="I1567" s="2">
        <v>38</v>
      </c>
      <c r="J1567" t="s">
        <v>10226</v>
      </c>
      <c r="K1567" t="s">
        <v>10227</v>
      </c>
      <c r="L1567" t="s">
        <v>10228</v>
      </c>
      <c r="M1567" t="s">
        <v>10229</v>
      </c>
      <c r="N1567" t="s">
        <v>10230</v>
      </c>
      <c r="O1567" t="s">
        <v>10231</v>
      </c>
      <c r="P1567">
        <v>38.370341799999998</v>
      </c>
      <c r="Q1567">
        <v>128.38856559999999</v>
      </c>
    </row>
    <row r="1568" spans="1:17" x14ac:dyDescent="0.3">
      <c r="A1568" t="s">
        <v>10232</v>
      </c>
      <c r="B1568" t="s">
        <v>10233</v>
      </c>
      <c r="C1568" t="s">
        <v>10234</v>
      </c>
      <c r="D1568" t="s">
        <v>10235</v>
      </c>
      <c r="E1568" t="str">
        <f>IF(Sheet2!C1568="강원", "강원도", IF(Sheet2!C1568="경기", "경기도", IF(Sheet2!C1568="경남", "경상남도", IF(Sheet2!C1568="경북", "경상북도", IF(Sheet2!C1568="광주", "광주광역시", IF(Sheet2!C1568="대구", "대구광역시", IF(Sheet2!C1568="대전", "대전광역시", IF(Sheet2!C1568="부산", "부산광역시",IF(Sheet2!C1568="서울", "서울특별시",  IF(Sheet2!C1568="세종", "세종특별자치시",  IF(Sheet2!C1568="울산", "울산광역시",IF(Sheet2!C1568="인천", "인천광역시", IF(Sheet2!C1568="전남", "전라남도", IF(Sheet2!C1568="전북", "전라북도",  IF(Sheet2!C1568="제주", "제주특별자치도", IF(Sheet2!C1568="충남", "충청남도", IF(Sheet2!C1568="충북", "충청북도", Sheet2!C1568)))))))))))))))))</f>
        <v>강원도</v>
      </c>
      <c r="F1568" t="str">
        <f>IFERROR(MID(Sheet2!B1568, FIND(" ", Sheet2!B1568) + 1, FIND(" ", Sheet2!B1568, FIND(" ", Sheet2!B1568) + 1) - FIND(" ", Sheet2!B1568) - 1), MID(Sheet2!B1568, FIND(" ", Sheet2!B1568) + 1, LEN(Sheet2!B1568) - FIND(" ", Sheet2!B1568)))</f>
        <v>고성군</v>
      </c>
      <c r="G1568" t="s">
        <v>32</v>
      </c>
      <c r="H1568" s="2" t="s">
        <v>50</v>
      </c>
      <c r="I1568" s="2">
        <v>38.6</v>
      </c>
      <c r="J1568" t="s">
        <v>10236</v>
      </c>
      <c r="K1568" t="s">
        <v>10237</v>
      </c>
      <c r="L1568" t="s">
        <v>10238</v>
      </c>
      <c r="M1568" t="s">
        <v>10239</v>
      </c>
      <c r="N1568" t="s">
        <v>10240</v>
      </c>
      <c r="O1568" t="s">
        <v>10241</v>
      </c>
      <c r="P1568">
        <v>38.271823500000004</v>
      </c>
      <c r="Q1568">
        <v>128.48317040000001</v>
      </c>
    </row>
    <row r="1569" spans="1:17" x14ac:dyDescent="0.3">
      <c r="A1569" t="s">
        <v>10242</v>
      </c>
      <c r="B1569" t="s">
        <v>10243</v>
      </c>
      <c r="C1569" t="s">
        <v>10224</v>
      </c>
      <c r="D1569" t="s">
        <v>10244</v>
      </c>
      <c r="E1569" t="str">
        <f>IF(Sheet2!C1569="강원", "강원도", IF(Sheet2!C1569="경기", "경기도", IF(Sheet2!C1569="경남", "경상남도", IF(Sheet2!C1569="경북", "경상북도", IF(Sheet2!C1569="광주", "광주광역시", IF(Sheet2!C1569="대구", "대구광역시", IF(Sheet2!C1569="대전", "대전광역시", IF(Sheet2!C1569="부산", "부산광역시",IF(Sheet2!C1569="서울", "서울특별시",  IF(Sheet2!C1569="세종", "세종특별자치시",  IF(Sheet2!C1569="울산", "울산광역시",IF(Sheet2!C1569="인천", "인천광역시", IF(Sheet2!C1569="전남", "전라남도", IF(Sheet2!C1569="전북", "전라북도",  IF(Sheet2!C1569="제주", "제주특별자치도", IF(Sheet2!C1569="충남", "충청남도", IF(Sheet2!C1569="충북", "충청북도", Sheet2!C1569)))))))))))))))))</f>
        <v>강원도</v>
      </c>
      <c r="F1569" t="str">
        <f>IFERROR(MID(Sheet2!B1569, FIND(" ", Sheet2!B1569) + 1, FIND(" ", Sheet2!B1569, FIND(" ", Sheet2!B1569) + 1) - FIND(" ", Sheet2!B1569) - 1), MID(Sheet2!B1569, FIND(" ", Sheet2!B1569) + 1, LEN(Sheet2!B1569) - FIND(" ", Sheet2!B1569)))</f>
        <v>고성군</v>
      </c>
      <c r="G1569" t="s">
        <v>32</v>
      </c>
      <c r="H1569" s="2" t="s">
        <v>50</v>
      </c>
      <c r="I1569" s="2">
        <v>38.6</v>
      </c>
      <c r="J1569" t="s">
        <v>10245</v>
      </c>
      <c r="K1569" t="s">
        <v>10246</v>
      </c>
      <c r="L1569" t="s">
        <v>10247</v>
      </c>
      <c r="M1569" t="s">
        <v>10248</v>
      </c>
      <c r="N1569" t="s">
        <v>10249</v>
      </c>
      <c r="O1569" t="s">
        <v>10250</v>
      </c>
      <c r="P1569">
        <v>37.7604045</v>
      </c>
      <c r="Q1569">
        <v>127.3956575</v>
      </c>
    </row>
    <row r="1570" spans="1:17" x14ac:dyDescent="0.3">
      <c r="A1570" t="s">
        <v>10251</v>
      </c>
      <c r="B1570" t="s">
        <v>3586</v>
      </c>
      <c r="C1570" t="s">
        <v>29</v>
      </c>
      <c r="D1570" t="s">
        <v>10252</v>
      </c>
      <c r="E1570" t="str">
        <f>IF(Sheet2!C1570="강원", "강원도", IF(Sheet2!C1570="경기", "경기도", IF(Sheet2!C1570="경남", "경상남도", IF(Sheet2!C1570="경북", "경상북도", IF(Sheet2!C1570="광주", "광주광역시", IF(Sheet2!C1570="대구", "대구광역시", IF(Sheet2!C1570="대전", "대전광역시", IF(Sheet2!C1570="부산", "부산광역시",IF(Sheet2!C1570="서울", "서울특별시",  IF(Sheet2!C1570="세종", "세종특별자치시",  IF(Sheet2!C1570="울산", "울산광역시",IF(Sheet2!C1570="인천", "인천광역시", IF(Sheet2!C1570="전남", "전라남도", IF(Sheet2!C1570="전북", "전라북도",  IF(Sheet2!C1570="제주", "제주특별자치도", IF(Sheet2!C1570="충남", "충청남도", IF(Sheet2!C1570="충북", "충청북도", Sheet2!C1570)))))))))))))))))</f>
        <v>울산광역시</v>
      </c>
      <c r="F1570" t="str">
        <f>IFERROR(MID(Sheet2!B1570, FIND(" ", Sheet2!B1570) + 1, FIND(" ", Sheet2!B1570, FIND(" ", Sheet2!B1570) + 1) - FIND(" ", Sheet2!B1570) - 1), MID(Sheet2!B1570, FIND(" ", Sheet2!B1570) + 1, LEN(Sheet2!B1570) - FIND(" ", Sheet2!B1570)))</f>
        <v>울주군</v>
      </c>
      <c r="G1570" t="s">
        <v>19</v>
      </c>
      <c r="H1570" s="2" t="s">
        <v>60</v>
      </c>
      <c r="I1570" s="2">
        <v>16.8</v>
      </c>
      <c r="J1570" t="s">
        <v>10253</v>
      </c>
      <c r="K1570" t="s">
        <v>431</v>
      </c>
      <c r="L1570" t="s">
        <v>23</v>
      </c>
      <c r="M1570" t="s">
        <v>10254</v>
      </c>
      <c r="N1570" t="s">
        <v>10255</v>
      </c>
      <c r="O1570" t="s">
        <v>3589</v>
      </c>
      <c r="P1570">
        <v>35.591402100000003</v>
      </c>
      <c r="Q1570">
        <v>129.0700516</v>
      </c>
    </row>
    <row r="1571" spans="1:17" x14ac:dyDescent="0.3">
      <c r="A1571" t="s">
        <v>10256</v>
      </c>
      <c r="B1571" t="s">
        <v>3586</v>
      </c>
      <c r="C1571" t="s">
        <v>41</v>
      </c>
      <c r="D1571" t="s">
        <v>10257</v>
      </c>
      <c r="E1571" t="str">
        <f>IF(Sheet2!C1571="강원", "강원도", IF(Sheet2!C1571="경기", "경기도", IF(Sheet2!C1571="경남", "경상남도", IF(Sheet2!C1571="경북", "경상북도", IF(Sheet2!C1571="광주", "광주광역시", IF(Sheet2!C1571="대구", "대구광역시", IF(Sheet2!C1571="대전", "대전광역시", IF(Sheet2!C1571="부산", "부산광역시",IF(Sheet2!C1571="서울", "서울특별시",  IF(Sheet2!C1571="세종", "세종특별자치시",  IF(Sheet2!C1571="울산", "울산광역시",IF(Sheet2!C1571="인천", "인천광역시", IF(Sheet2!C1571="전남", "전라남도", IF(Sheet2!C1571="전북", "전라북도",  IF(Sheet2!C1571="제주", "제주특별자치도", IF(Sheet2!C1571="충남", "충청남도", IF(Sheet2!C1571="충북", "충청북도", Sheet2!C1571)))))))))))))))))</f>
        <v>울산광역시</v>
      </c>
      <c r="F1571" t="str">
        <f>IFERROR(MID(Sheet2!B1571, FIND(" ", Sheet2!B1571) + 1, FIND(" ", Sheet2!B1571, FIND(" ", Sheet2!B1571) + 1) - FIND(" ", Sheet2!B1571) - 1), MID(Sheet2!B1571, FIND(" ", Sheet2!B1571) + 1, LEN(Sheet2!B1571) - FIND(" ", Sheet2!B1571)))</f>
        <v>울주군</v>
      </c>
      <c r="G1571" t="s">
        <v>19</v>
      </c>
      <c r="H1571" s="2" t="s">
        <v>120</v>
      </c>
      <c r="I1571" s="2" t="s">
        <v>10258</v>
      </c>
      <c r="J1571" t="s">
        <v>10259</v>
      </c>
      <c r="K1571" t="s">
        <v>10260</v>
      </c>
      <c r="L1571" t="s">
        <v>23</v>
      </c>
      <c r="M1571" t="s">
        <v>10261</v>
      </c>
      <c r="N1571" t="s">
        <v>10262</v>
      </c>
      <c r="O1571" t="s">
        <v>3589</v>
      </c>
      <c r="P1571">
        <v>35.591402100000003</v>
      </c>
      <c r="Q1571">
        <v>129.0700516</v>
      </c>
    </row>
    <row r="1572" spans="1:17" x14ac:dyDescent="0.3">
      <c r="A1572" t="s">
        <v>10263</v>
      </c>
      <c r="B1572" t="s">
        <v>3685</v>
      </c>
      <c r="C1572" t="s">
        <v>10264</v>
      </c>
      <c r="D1572" t="s">
        <v>10265</v>
      </c>
      <c r="E1572" t="str">
        <f>IF(Sheet2!C1572="강원", "강원도", IF(Sheet2!C1572="경기", "경기도", IF(Sheet2!C1572="경남", "경상남도", IF(Sheet2!C1572="경북", "경상북도", IF(Sheet2!C1572="광주", "광주광역시", IF(Sheet2!C1572="대구", "대구광역시", IF(Sheet2!C1572="대전", "대전광역시", IF(Sheet2!C1572="부산", "부산광역시",IF(Sheet2!C1572="서울", "서울특별시",  IF(Sheet2!C1572="세종", "세종특별자치시",  IF(Sheet2!C1572="울산", "울산광역시",IF(Sheet2!C1572="인천", "인천광역시", IF(Sheet2!C1572="전남", "전라남도", IF(Sheet2!C1572="전북", "전라북도",  IF(Sheet2!C1572="제주", "제주특별자치도", IF(Sheet2!C1572="충남", "충청남도", IF(Sheet2!C1572="충북", "충청북도", Sheet2!C1572)))))))))))))))))</f>
        <v>서울특별시</v>
      </c>
      <c r="F1572" t="str">
        <f>IFERROR(MID(Sheet2!B1572, FIND(" ", Sheet2!B1572) + 1, FIND(" ", Sheet2!B1572, FIND(" ", Sheet2!B1572) + 1) - FIND(" ", Sheet2!B1572) - 1), MID(Sheet2!B1572, FIND(" ", Sheet2!B1572) + 1, LEN(Sheet2!B1572) - FIND(" ", Sheet2!B1572)))</f>
        <v>종로구</v>
      </c>
      <c r="G1572" t="s">
        <v>32</v>
      </c>
      <c r="H1572" s="2" t="s">
        <v>78</v>
      </c>
      <c r="I1572" s="2">
        <v>5.7</v>
      </c>
      <c r="J1572" t="s">
        <v>10266</v>
      </c>
      <c r="K1572" t="s">
        <v>3022</v>
      </c>
      <c r="L1572" t="s">
        <v>10267</v>
      </c>
      <c r="M1572" t="s">
        <v>10268</v>
      </c>
      <c r="N1572" t="s">
        <v>3691</v>
      </c>
      <c r="O1572" t="s">
        <v>3692</v>
      </c>
      <c r="P1572">
        <v>37.575846200000001</v>
      </c>
      <c r="Q1572">
        <v>126.9756294</v>
      </c>
    </row>
    <row r="1573" spans="1:17" x14ac:dyDescent="0.3">
      <c r="A1573" t="s">
        <v>10269</v>
      </c>
      <c r="B1573" t="s">
        <v>3685</v>
      </c>
      <c r="C1573" t="s">
        <v>10270</v>
      </c>
      <c r="D1573" t="s">
        <v>10271</v>
      </c>
      <c r="E1573" t="str">
        <f>IF(Sheet2!C1573="강원", "강원도", IF(Sheet2!C1573="경기", "경기도", IF(Sheet2!C1573="경남", "경상남도", IF(Sheet2!C1573="경북", "경상북도", IF(Sheet2!C1573="광주", "광주광역시", IF(Sheet2!C1573="대구", "대구광역시", IF(Sheet2!C1573="대전", "대전광역시", IF(Sheet2!C1573="부산", "부산광역시",IF(Sheet2!C1573="서울", "서울특별시",  IF(Sheet2!C1573="세종", "세종특별자치시",  IF(Sheet2!C1573="울산", "울산광역시",IF(Sheet2!C1573="인천", "인천광역시", IF(Sheet2!C1573="전남", "전라남도", IF(Sheet2!C1573="전북", "전라북도",  IF(Sheet2!C1573="제주", "제주특별자치도", IF(Sheet2!C1573="충남", "충청남도", IF(Sheet2!C1573="충북", "충청북도", Sheet2!C1573)))))))))))))))))</f>
        <v>서울특별시</v>
      </c>
      <c r="F1573" t="str">
        <f>IFERROR(MID(Sheet2!B1573, FIND(" ", Sheet2!B1573) + 1, FIND(" ", Sheet2!B1573, FIND(" ", Sheet2!B1573) + 1) - FIND(" ", Sheet2!B1573) - 1), MID(Sheet2!B1573, FIND(" ", Sheet2!B1573) + 1, LEN(Sheet2!B1573) - FIND(" ", Sheet2!B1573)))</f>
        <v>종로구</v>
      </c>
      <c r="G1573" t="s">
        <v>32</v>
      </c>
      <c r="H1573" s="2" t="s">
        <v>78</v>
      </c>
      <c r="I1573" s="2">
        <v>6.72</v>
      </c>
      <c r="J1573" t="s">
        <v>10272</v>
      </c>
      <c r="K1573" t="s">
        <v>158</v>
      </c>
      <c r="L1573" t="s">
        <v>10273</v>
      </c>
      <c r="M1573" t="s">
        <v>10274</v>
      </c>
      <c r="N1573" t="s">
        <v>3916</v>
      </c>
      <c r="O1573" t="s">
        <v>3692</v>
      </c>
      <c r="P1573">
        <v>37.575846200000001</v>
      </c>
      <c r="Q1573">
        <v>126.9756294</v>
      </c>
    </row>
    <row r="1574" spans="1:17" x14ac:dyDescent="0.3">
      <c r="A1574" t="s">
        <v>10275</v>
      </c>
      <c r="B1574" t="s">
        <v>3685</v>
      </c>
      <c r="C1574" t="s">
        <v>10276</v>
      </c>
      <c r="D1574" t="s">
        <v>10277</v>
      </c>
      <c r="E1574" t="str">
        <f>IF(Sheet2!C1574="강원", "강원도", IF(Sheet2!C1574="경기", "경기도", IF(Sheet2!C1574="경남", "경상남도", IF(Sheet2!C1574="경북", "경상북도", IF(Sheet2!C1574="광주", "광주광역시", IF(Sheet2!C1574="대구", "대구광역시", IF(Sheet2!C1574="대전", "대전광역시", IF(Sheet2!C1574="부산", "부산광역시",IF(Sheet2!C1574="서울", "서울특별시",  IF(Sheet2!C1574="세종", "세종특별자치시",  IF(Sheet2!C1574="울산", "울산광역시",IF(Sheet2!C1574="인천", "인천광역시", IF(Sheet2!C1574="전남", "전라남도", IF(Sheet2!C1574="전북", "전라북도",  IF(Sheet2!C1574="제주", "제주특별자치도", IF(Sheet2!C1574="충남", "충청남도", IF(Sheet2!C1574="충북", "충청북도", Sheet2!C1574)))))))))))))))))</f>
        <v>서울특별시</v>
      </c>
      <c r="F1574" t="str">
        <f>IFERROR(MID(Sheet2!B1574, FIND(" ", Sheet2!B1574) + 1, FIND(" ", Sheet2!B1574, FIND(" ", Sheet2!B1574) + 1) - FIND(" ", Sheet2!B1574) - 1), MID(Sheet2!B1574, FIND(" ", Sheet2!B1574) + 1, LEN(Sheet2!B1574) - FIND(" ", Sheet2!B1574)))</f>
        <v>종로구</v>
      </c>
      <c r="G1574" t="s">
        <v>32</v>
      </c>
      <c r="H1574" s="2" t="s">
        <v>33</v>
      </c>
      <c r="I1574" s="2">
        <v>4</v>
      </c>
      <c r="J1574" t="s">
        <v>10278</v>
      </c>
      <c r="K1574" t="s">
        <v>904</v>
      </c>
      <c r="M1574" t="s">
        <v>3927</v>
      </c>
      <c r="N1574" t="s">
        <v>10279</v>
      </c>
      <c r="O1574" t="s">
        <v>3692</v>
      </c>
      <c r="P1574">
        <v>37.575846200000001</v>
      </c>
      <c r="Q1574">
        <v>126.9756294</v>
      </c>
    </row>
    <row r="1575" spans="1:17" x14ac:dyDescent="0.3">
      <c r="A1575" t="s">
        <v>10280</v>
      </c>
      <c r="B1575" t="s">
        <v>4401</v>
      </c>
      <c r="C1575" t="s">
        <v>10281</v>
      </c>
      <c r="D1575" t="s">
        <v>10282</v>
      </c>
      <c r="E1575" t="str">
        <f>IF(Sheet2!C1575="강원", "강원도", IF(Sheet2!C1575="경기", "경기도", IF(Sheet2!C1575="경남", "경상남도", IF(Sheet2!C1575="경북", "경상북도", IF(Sheet2!C1575="광주", "광주광역시", IF(Sheet2!C1575="대구", "대구광역시", IF(Sheet2!C1575="대전", "대전광역시", IF(Sheet2!C1575="부산", "부산광역시",IF(Sheet2!C1575="서울", "서울특별시",  IF(Sheet2!C1575="세종", "세종특별자치시",  IF(Sheet2!C1575="울산", "울산광역시",IF(Sheet2!C1575="인천", "인천광역시", IF(Sheet2!C1575="전남", "전라남도", IF(Sheet2!C1575="전북", "전라북도",  IF(Sheet2!C1575="제주", "제주특별자치도", IF(Sheet2!C1575="충남", "충청남도", IF(Sheet2!C1575="충북", "충청북도", Sheet2!C1575)))))))))))))))))</f>
        <v>전라북도</v>
      </c>
      <c r="F1575" t="str">
        <f>IFERROR(MID(Sheet2!B1575, FIND(" ", Sheet2!B1575) + 1, FIND(" ", Sheet2!B1575, FIND(" ", Sheet2!B1575) + 1) - FIND(" ", Sheet2!B1575) - 1), MID(Sheet2!B1575, FIND(" ", Sheet2!B1575) + 1, LEN(Sheet2!B1575) - FIND(" ", Sheet2!B1575)))</f>
        <v>무주군</v>
      </c>
      <c r="G1575" t="s">
        <v>128</v>
      </c>
      <c r="H1575" s="2" t="s">
        <v>50</v>
      </c>
      <c r="I1575" s="2">
        <v>45.2</v>
      </c>
      <c r="J1575" t="s">
        <v>10283</v>
      </c>
      <c r="K1575" t="s">
        <v>5228</v>
      </c>
      <c r="L1575" t="s">
        <v>4406</v>
      </c>
      <c r="M1575" t="s">
        <v>10284</v>
      </c>
      <c r="N1575" t="s">
        <v>10285</v>
      </c>
      <c r="O1575" t="s">
        <v>4409</v>
      </c>
      <c r="P1575">
        <v>35.996988299999998</v>
      </c>
      <c r="Q1575">
        <v>127.5975227</v>
      </c>
    </row>
    <row r="1576" spans="1:17" x14ac:dyDescent="0.3">
      <c r="A1576" t="s">
        <v>10286</v>
      </c>
      <c r="B1576" t="s">
        <v>4677</v>
      </c>
      <c r="C1576" t="s">
        <v>10287</v>
      </c>
      <c r="D1576" t="s">
        <v>10288</v>
      </c>
      <c r="E1576" t="str">
        <f>IF(Sheet2!C1576="강원", "강원도", IF(Sheet2!C1576="경기", "경기도", IF(Sheet2!C1576="경남", "경상남도", IF(Sheet2!C1576="경북", "경상북도", IF(Sheet2!C1576="광주", "광주광역시", IF(Sheet2!C1576="대구", "대구광역시", IF(Sheet2!C1576="대전", "대전광역시", IF(Sheet2!C1576="부산", "부산광역시",IF(Sheet2!C1576="서울", "서울특별시",  IF(Sheet2!C1576="세종", "세종특별자치시",  IF(Sheet2!C1576="울산", "울산광역시",IF(Sheet2!C1576="인천", "인천광역시", IF(Sheet2!C1576="전남", "전라남도", IF(Sheet2!C1576="전북", "전라북도",  IF(Sheet2!C1576="제주", "제주특별자치도", IF(Sheet2!C1576="충남", "충청남도", IF(Sheet2!C1576="충북", "충청북도", Sheet2!C1576)))))))))))))))))</f>
        <v>충청북도</v>
      </c>
      <c r="F1576" t="str">
        <f>IFERROR(MID(Sheet2!B1576, FIND(" ", Sheet2!B1576) + 1, FIND(" ", Sheet2!B1576, FIND(" ", Sheet2!B1576) + 1) - FIND(" ", Sheet2!B1576) - 1), MID(Sheet2!B1576, FIND(" ", Sheet2!B1576) + 1, LEN(Sheet2!B1576) - FIND(" ", Sheet2!B1576)))</f>
        <v>보은군</v>
      </c>
      <c r="G1576" t="s">
        <v>128</v>
      </c>
      <c r="H1576" s="2" t="s">
        <v>60</v>
      </c>
      <c r="I1576" s="2">
        <v>18</v>
      </c>
      <c r="J1576" t="s">
        <v>10289</v>
      </c>
      <c r="K1576" t="s">
        <v>1209</v>
      </c>
      <c r="L1576" t="s">
        <v>4682</v>
      </c>
      <c r="O1576" t="s">
        <v>4683</v>
      </c>
      <c r="P1576">
        <v>36.448059899999997</v>
      </c>
      <c r="Q1576">
        <v>127.46570269999999</v>
      </c>
    </row>
    <row r="1577" spans="1:17" x14ac:dyDescent="0.3">
      <c r="A1577" t="s">
        <v>10290</v>
      </c>
      <c r="B1577" t="s">
        <v>4871</v>
      </c>
      <c r="C1577" t="s">
        <v>29</v>
      </c>
      <c r="D1577" t="s">
        <v>10291</v>
      </c>
      <c r="E1577" t="str">
        <f>IF(Sheet2!C1577="강원", "강원도", IF(Sheet2!C1577="경기", "경기도", IF(Sheet2!C1577="경남", "경상남도", IF(Sheet2!C1577="경북", "경상북도", IF(Sheet2!C1577="광주", "광주광역시", IF(Sheet2!C1577="대구", "대구광역시", IF(Sheet2!C1577="대전", "대전광역시", IF(Sheet2!C1577="부산", "부산광역시",IF(Sheet2!C1577="서울", "서울특별시",  IF(Sheet2!C1577="세종", "세종특별자치시",  IF(Sheet2!C1577="울산", "울산광역시",IF(Sheet2!C1577="인천", "인천광역시", IF(Sheet2!C1577="전남", "전라남도", IF(Sheet2!C1577="전북", "전라북도",  IF(Sheet2!C1577="제주", "제주특별자치도", IF(Sheet2!C1577="충남", "충청남도", IF(Sheet2!C1577="충북", "충청북도", Sheet2!C1577)))))))))))))))))</f>
        <v>경상북도</v>
      </c>
      <c r="F1577" t="str">
        <f>IFERROR(MID(Sheet2!B1577, FIND(" ", Sheet2!B1577) + 1, FIND(" ", Sheet2!B1577, FIND(" ", Sheet2!B1577) + 1) - FIND(" ", Sheet2!B1577) - 1), MID(Sheet2!B1577, FIND(" ", Sheet2!B1577) + 1, LEN(Sheet2!B1577) - FIND(" ", Sheet2!B1577)))</f>
        <v>문경시</v>
      </c>
      <c r="G1577" t="s">
        <v>19</v>
      </c>
      <c r="H1577" s="2" t="s">
        <v>33</v>
      </c>
      <c r="I1577" s="2">
        <v>4</v>
      </c>
      <c r="J1577" t="s">
        <v>10292</v>
      </c>
      <c r="K1577" t="s">
        <v>1289</v>
      </c>
      <c r="L1577" t="s">
        <v>4876</v>
      </c>
      <c r="M1577" t="s">
        <v>10293</v>
      </c>
      <c r="N1577" t="s">
        <v>10294</v>
      </c>
      <c r="O1577" t="s">
        <v>4879</v>
      </c>
      <c r="P1577">
        <v>36.668728600000001</v>
      </c>
      <c r="Q1577">
        <v>127.9794224</v>
      </c>
    </row>
    <row r="1578" spans="1:17" x14ac:dyDescent="0.3">
      <c r="A1578" t="s">
        <v>10295</v>
      </c>
      <c r="B1578" t="s">
        <v>5067</v>
      </c>
      <c r="C1578" t="s">
        <v>29</v>
      </c>
      <c r="D1578" t="s">
        <v>10296</v>
      </c>
      <c r="E1578" t="str">
        <f>IF(Sheet2!C1578="강원", "강원도", IF(Sheet2!C1578="경기", "경기도", IF(Sheet2!C1578="경남", "경상남도", IF(Sheet2!C1578="경북", "경상북도", IF(Sheet2!C1578="광주", "광주광역시", IF(Sheet2!C1578="대구", "대구광역시", IF(Sheet2!C1578="대전", "대전광역시", IF(Sheet2!C1578="부산", "부산광역시",IF(Sheet2!C1578="서울", "서울특별시",  IF(Sheet2!C1578="세종", "세종특별자치시",  IF(Sheet2!C1578="울산", "울산광역시",IF(Sheet2!C1578="인천", "인천광역시", IF(Sheet2!C1578="전남", "전라남도", IF(Sheet2!C1578="전북", "전라북도",  IF(Sheet2!C1578="제주", "제주특별자치도", IF(Sheet2!C1578="충남", "충청남도", IF(Sheet2!C1578="충북", "충청북도", Sheet2!C1578)))))))))))))))))</f>
        <v>울산광역시</v>
      </c>
      <c r="F1578" t="str">
        <f>IFERROR(MID(Sheet2!B1578, FIND(" ", Sheet2!B1578) + 1, FIND(" ", Sheet2!B1578, FIND(" ", Sheet2!B1578) + 1) - FIND(" ", Sheet2!B1578) - 1), MID(Sheet2!B1578, FIND(" ", Sheet2!B1578) + 1, LEN(Sheet2!B1578) - FIND(" ", Sheet2!B1578)))</f>
        <v>중구</v>
      </c>
      <c r="G1578" t="s">
        <v>32</v>
      </c>
      <c r="H1578" s="2" t="s">
        <v>20</v>
      </c>
      <c r="I1578" s="2">
        <v>14</v>
      </c>
      <c r="J1578" t="s">
        <v>10297</v>
      </c>
      <c r="K1578" t="s">
        <v>22</v>
      </c>
      <c r="L1578" t="s">
        <v>23</v>
      </c>
      <c r="M1578" t="s">
        <v>10298</v>
      </c>
      <c r="N1578" t="s">
        <v>10299</v>
      </c>
      <c r="O1578" t="s">
        <v>5073</v>
      </c>
      <c r="P1578">
        <v>35.560612800000001</v>
      </c>
      <c r="Q1578">
        <v>129.32130670000001</v>
      </c>
    </row>
    <row r="1579" spans="1:17" x14ac:dyDescent="0.3">
      <c r="A1579" t="s">
        <v>10300</v>
      </c>
      <c r="B1579" t="s">
        <v>10301</v>
      </c>
      <c r="C1579" t="s">
        <v>29</v>
      </c>
      <c r="D1579" t="s">
        <v>10302</v>
      </c>
      <c r="E1579" t="str">
        <f>IF(Sheet2!C1579="강원", "강원도", IF(Sheet2!C1579="경기", "경기도", IF(Sheet2!C1579="경남", "경상남도", IF(Sheet2!C1579="경북", "경상북도", IF(Sheet2!C1579="광주", "광주광역시", IF(Sheet2!C1579="대구", "대구광역시", IF(Sheet2!C1579="대전", "대전광역시", IF(Sheet2!C1579="부산", "부산광역시",IF(Sheet2!C1579="서울", "서울특별시",  IF(Sheet2!C1579="세종", "세종특별자치시",  IF(Sheet2!C1579="울산", "울산광역시",IF(Sheet2!C1579="인천", "인천광역시", IF(Sheet2!C1579="전남", "전라남도", IF(Sheet2!C1579="전북", "전라북도",  IF(Sheet2!C1579="제주", "제주특별자치도", IF(Sheet2!C1579="충남", "충청남도", IF(Sheet2!C1579="충북", "충청북도", Sheet2!C1579)))))))))))))))))</f>
        <v>제주특별자치도</v>
      </c>
      <c r="F1579" t="str">
        <f>IFERROR(MID(Sheet2!B1579, FIND(" ", Sheet2!B1579) + 1, FIND(" ", Sheet2!B1579, FIND(" ", Sheet2!B1579) + 1) - FIND(" ", Sheet2!B1579) - 1), MID(Sheet2!B1579, FIND(" ", Sheet2!B1579) + 1, LEN(Sheet2!B1579) - FIND(" ", Sheet2!B1579)))</f>
        <v>제주시</v>
      </c>
      <c r="G1579" t="s">
        <v>128</v>
      </c>
      <c r="H1579" s="2" t="s">
        <v>60</v>
      </c>
      <c r="I1579" s="2">
        <v>15</v>
      </c>
      <c r="J1579" t="s">
        <v>10303</v>
      </c>
      <c r="K1579" t="s">
        <v>105</v>
      </c>
      <c r="M1579" t="s">
        <v>10304</v>
      </c>
      <c r="O1579" t="s">
        <v>10305</v>
      </c>
      <c r="P1579">
        <v>33.955708899999998</v>
      </c>
      <c r="Q1579">
        <v>126.29516529999999</v>
      </c>
    </row>
    <row r="1580" spans="1:17" x14ac:dyDescent="0.3">
      <c r="A1580" t="s">
        <v>10306</v>
      </c>
      <c r="B1580" t="s">
        <v>5558</v>
      </c>
      <c r="C1580" t="s">
        <v>10307</v>
      </c>
      <c r="D1580" t="s">
        <v>10308</v>
      </c>
      <c r="E1580" t="str">
        <f>IF(Sheet2!C1580="강원", "강원도", IF(Sheet2!C1580="경기", "경기도", IF(Sheet2!C1580="경남", "경상남도", IF(Sheet2!C1580="경북", "경상북도", IF(Sheet2!C1580="광주", "광주광역시", IF(Sheet2!C1580="대구", "대구광역시", IF(Sheet2!C1580="대전", "대전광역시", IF(Sheet2!C1580="부산", "부산광역시",IF(Sheet2!C1580="서울", "서울특별시",  IF(Sheet2!C1580="세종", "세종특별자치시",  IF(Sheet2!C1580="울산", "울산광역시",IF(Sheet2!C1580="인천", "인천광역시", IF(Sheet2!C1580="전남", "전라남도", IF(Sheet2!C1580="전북", "전라북도",  IF(Sheet2!C1580="제주", "제주특별자치도", IF(Sheet2!C1580="충남", "충청남도", IF(Sheet2!C1580="충북", "충청북도", Sheet2!C1580)))))))))))))))))</f>
        <v>부산광역시</v>
      </c>
      <c r="F1580" t="str">
        <f>IFERROR(MID(Sheet2!B1580, FIND(" ", Sheet2!B1580) + 1, FIND(" ", Sheet2!B1580, FIND(" ", Sheet2!B1580) + 1) - FIND(" ", Sheet2!B1580) - 1), MID(Sheet2!B1580, FIND(" ", Sheet2!B1580) + 1, LEN(Sheet2!B1580) - FIND(" ", Sheet2!B1580)))</f>
        <v>강서구</v>
      </c>
      <c r="G1580" t="s">
        <v>1811</v>
      </c>
      <c r="H1580" s="2" t="s">
        <v>60</v>
      </c>
      <c r="I1580" s="2">
        <v>27</v>
      </c>
      <c r="J1580" t="s">
        <v>10309</v>
      </c>
      <c r="K1580" t="s">
        <v>315</v>
      </c>
      <c r="M1580" t="s">
        <v>10310</v>
      </c>
      <c r="N1580" t="s">
        <v>10311</v>
      </c>
      <c r="O1580" t="s">
        <v>5564</v>
      </c>
      <c r="P1580">
        <v>35.273254700000003</v>
      </c>
      <c r="Q1580">
        <v>129.24656189999999</v>
      </c>
    </row>
    <row r="1581" spans="1:17" x14ac:dyDescent="0.3">
      <c r="A1581" t="s">
        <v>10312</v>
      </c>
      <c r="B1581" t="s">
        <v>3414</v>
      </c>
      <c r="C1581" t="s">
        <v>10313</v>
      </c>
      <c r="D1581" t="s">
        <v>10314</v>
      </c>
      <c r="E1581" t="str">
        <f>IF(Sheet2!C1581="강원", "강원도", IF(Sheet2!C1581="경기", "경기도", IF(Sheet2!C1581="경남", "경상남도", IF(Sheet2!C1581="경북", "경상북도", IF(Sheet2!C1581="광주", "광주광역시", IF(Sheet2!C1581="대구", "대구광역시", IF(Sheet2!C1581="대전", "대전광역시", IF(Sheet2!C1581="부산", "부산광역시",IF(Sheet2!C1581="서울", "서울특별시",  IF(Sheet2!C1581="세종", "세종특별자치시",  IF(Sheet2!C1581="울산", "울산광역시",IF(Sheet2!C1581="인천", "인천광역시", IF(Sheet2!C1581="전남", "전라남도", IF(Sheet2!C1581="전북", "전라북도",  IF(Sheet2!C1581="제주", "제주특별자치도", IF(Sheet2!C1581="충남", "충청남도", IF(Sheet2!C1581="충북", "충청북도", Sheet2!C1581)))))))))))))))))</f>
        <v>강원도</v>
      </c>
      <c r="F1581" t="str">
        <f>IFERROR(MID(Sheet2!B1581, FIND(" ", Sheet2!B1581) + 1, FIND(" ", Sheet2!B1581, FIND(" ", Sheet2!B1581) + 1) - FIND(" ", Sheet2!B1581) - 1), MID(Sheet2!B1581, FIND(" ", Sheet2!B1581) + 1, LEN(Sheet2!B1581) - FIND(" ", Sheet2!B1581)))</f>
        <v>강릉시</v>
      </c>
      <c r="G1581" t="s">
        <v>19</v>
      </c>
      <c r="H1581" s="2" t="s">
        <v>78</v>
      </c>
      <c r="I1581" s="2">
        <v>6.9</v>
      </c>
      <c r="J1581" t="s">
        <v>10315</v>
      </c>
      <c r="K1581" t="s">
        <v>158</v>
      </c>
      <c r="L1581" t="s">
        <v>138</v>
      </c>
      <c r="M1581" t="s">
        <v>10316</v>
      </c>
      <c r="N1581" t="s">
        <v>10317</v>
      </c>
      <c r="O1581" t="s">
        <v>3423</v>
      </c>
      <c r="P1581">
        <v>37.764786700000002</v>
      </c>
      <c r="Q1581">
        <v>128.9538211</v>
      </c>
    </row>
    <row r="1582" spans="1:17" x14ac:dyDescent="0.3">
      <c r="A1582" t="s">
        <v>10318</v>
      </c>
      <c r="B1582" t="s">
        <v>10319</v>
      </c>
      <c r="C1582" t="s">
        <v>10320</v>
      </c>
      <c r="D1582" t="s">
        <v>10321</v>
      </c>
      <c r="E1582" t="str">
        <f>IF(Sheet2!C1582="강원", "강원도", IF(Sheet2!C1582="경기", "경기도", IF(Sheet2!C1582="경남", "경상남도", IF(Sheet2!C1582="경북", "경상북도", IF(Sheet2!C1582="광주", "광주광역시", IF(Sheet2!C1582="대구", "대구광역시", IF(Sheet2!C1582="대전", "대전광역시", IF(Sheet2!C1582="부산", "부산광역시",IF(Sheet2!C1582="서울", "서울특별시",  IF(Sheet2!C1582="세종", "세종특별자치시",  IF(Sheet2!C1582="울산", "울산광역시",IF(Sheet2!C1582="인천", "인천광역시", IF(Sheet2!C1582="전남", "전라남도", IF(Sheet2!C1582="전북", "전라북도",  IF(Sheet2!C1582="제주", "제주특별자치도", IF(Sheet2!C1582="충남", "충청남도", IF(Sheet2!C1582="충북", "충청북도", Sheet2!C1582)))))))))))))))))</f>
        <v>경상북도</v>
      </c>
      <c r="F1582" t="str">
        <f>IFERROR(MID(Sheet2!B1582, FIND(" ", Sheet2!B1582) + 1, FIND(" ", Sheet2!B1582, FIND(" ", Sheet2!B1582) + 1) - FIND(" ", Sheet2!B1582) - 1), MID(Sheet2!B1582, FIND(" ", Sheet2!B1582) + 1, LEN(Sheet2!B1582) - FIND(" ", Sheet2!B1582)))</f>
        <v>영천시</v>
      </c>
      <c r="G1582" t="s">
        <v>32</v>
      </c>
      <c r="H1582" s="2" t="s">
        <v>78</v>
      </c>
      <c r="I1582" s="2" t="s">
        <v>10323</v>
      </c>
      <c r="J1582" t="s">
        <v>10324</v>
      </c>
      <c r="K1582" t="s">
        <v>298</v>
      </c>
      <c r="L1582" t="s">
        <v>10325</v>
      </c>
      <c r="M1582" t="s">
        <v>10326</v>
      </c>
      <c r="N1582" t="s">
        <v>10327</v>
      </c>
      <c r="O1582" t="s">
        <v>10328</v>
      </c>
      <c r="P1582">
        <v>36.129644300000002</v>
      </c>
      <c r="Q1582">
        <v>128.9850476</v>
      </c>
    </row>
    <row r="1583" spans="1:17" x14ac:dyDescent="0.3">
      <c r="A1583" t="s">
        <v>10329</v>
      </c>
      <c r="B1583" t="s">
        <v>6241</v>
      </c>
      <c r="C1583" t="s">
        <v>10330</v>
      </c>
      <c r="D1583" t="s">
        <v>10331</v>
      </c>
      <c r="E1583" t="str">
        <f>IF(Sheet2!C1583="강원", "강원도", IF(Sheet2!C1583="경기", "경기도", IF(Sheet2!C1583="경남", "경상남도", IF(Sheet2!C1583="경북", "경상북도", IF(Sheet2!C1583="광주", "광주광역시", IF(Sheet2!C1583="대구", "대구광역시", IF(Sheet2!C1583="대전", "대전광역시", IF(Sheet2!C1583="부산", "부산광역시",IF(Sheet2!C1583="서울", "서울특별시",  IF(Sheet2!C1583="세종", "세종특별자치시",  IF(Sheet2!C1583="울산", "울산광역시",IF(Sheet2!C1583="인천", "인천광역시", IF(Sheet2!C1583="전남", "전라남도", IF(Sheet2!C1583="전북", "전라북도",  IF(Sheet2!C1583="제주", "제주특별자치도", IF(Sheet2!C1583="충남", "충청남도", IF(Sheet2!C1583="충북", "충청북도", Sheet2!C1583)))))))))))))))))</f>
        <v>제주특별자치도</v>
      </c>
      <c r="F1583" t="str">
        <f>IFERROR(MID(Sheet2!B1583, FIND(" ", Sheet2!B1583) + 1, FIND(" ", Sheet2!B1583, FIND(" ", Sheet2!B1583) + 1) - FIND(" ", Sheet2!B1583) - 1), MID(Sheet2!B1583, FIND(" ", Sheet2!B1583) + 1, LEN(Sheet2!B1583) - FIND(" ", Sheet2!B1583)))</f>
        <v>서귀포시</v>
      </c>
      <c r="G1583" t="s">
        <v>128</v>
      </c>
      <c r="H1583" s="2" t="s">
        <v>50</v>
      </c>
      <c r="I1583" s="2">
        <v>21.3</v>
      </c>
      <c r="J1583" t="s">
        <v>10332</v>
      </c>
      <c r="K1583" t="s">
        <v>6345</v>
      </c>
      <c r="L1583" t="s">
        <v>138</v>
      </c>
      <c r="M1583" t="s">
        <v>10333</v>
      </c>
      <c r="N1583" t="s">
        <v>138</v>
      </c>
      <c r="O1583" t="s">
        <v>6248</v>
      </c>
      <c r="P1583">
        <v>33.237465200000003</v>
      </c>
      <c r="Q1583">
        <v>126.51531780000001</v>
      </c>
    </row>
    <row r="1584" spans="1:17" x14ac:dyDescent="0.3">
      <c r="A1584" t="s">
        <v>10334</v>
      </c>
      <c r="B1584" t="s">
        <v>6241</v>
      </c>
      <c r="C1584" t="s">
        <v>10335</v>
      </c>
      <c r="D1584" t="s">
        <v>10336</v>
      </c>
      <c r="E1584" t="str">
        <f>IF(Sheet2!C1584="강원", "강원도", IF(Sheet2!C1584="경기", "경기도", IF(Sheet2!C1584="경남", "경상남도", IF(Sheet2!C1584="경북", "경상북도", IF(Sheet2!C1584="광주", "광주광역시", IF(Sheet2!C1584="대구", "대구광역시", IF(Sheet2!C1584="대전", "대전광역시", IF(Sheet2!C1584="부산", "부산광역시",IF(Sheet2!C1584="서울", "서울특별시",  IF(Sheet2!C1584="세종", "세종특별자치시",  IF(Sheet2!C1584="울산", "울산광역시",IF(Sheet2!C1584="인천", "인천광역시", IF(Sheet2!C1584="전남", "전라남도", IF(Sheet2!C1584="전북", "전라북도",  IF(Sheet2!C1584="제주", "제주특별자치도", IF(Sheet2!C1584="충남", "충청남도", IF(Sheet2!C1584="충북", "충청북도", Sheet2!C1584)))))))))))))))))</f>
        <v>제주특별자치도</v>
      </c>
      <c r="F1584" t="str">
        <f>IFERROR(MID(Sheet2!B1584, FIND(" ", Sheet2!B1584) + 1, FIND(" ", Sheet2!B1584, FIND(" ", Sheet2!B1584) + 1) - FIND(" ", Sheet2!B1584) - 1), MID(Sheet2!B1584, FIND(" ", Sheet2!B1584) + 1, LEN(Sheet2!B1584) - FIND(" ", Sheet2!B1584)))</f>
        <v>서귀포시</v>
      </c>
      <c r="G1584" t="s">
        <v>128</v>
      </c>
      <c r="H1584" s="2" t="s">
        <v>50</v>
      </c>
      <c r="I1584" s="2">
        <v>22.9</v>
      </c>
      <c r="J1584" t="s">
        <v>10337</v>
      </c>
      <c r="K1584" t="s">
        <v>6345</v>
      </c>
      <c r="L1584" t="s">
        <v>138</v>
      </c>
      <c r="M1584" t="s">
        <v>10338</v>
      </c>
      <c r="N1584" t="s">
        <v>138</v>
      </c>
      <c r="O1584" t="s">
        <v>6248</v>
      </c>
      <c r="P1584">
        <v>33.237465200000003</v>
      </c>
      <c r="Q1584">
        <v>126.51531780000001</v>
      </c>
    </row>
    <row r="1585" spans="1:17" x14ac:dyDescent="0.3">
      <c r="A1585" t="s">
        <v>10339</v>
      </c>
      <c r="B1585" t="s">
        <v>6241</v>
      </c>
      <c r="C1585" t="s">
        <v>10340</v>
      </c>
      <c r="D1585" t="s">
        <v>10341</v>
      </c>
      <c r="E1585" t="str">
        <f>IF(Sheet2!C1585="강원", "강원도", IF(Sheet2!C1585="경기", "경기도", IF(Sheet2!C1585="경남", "경상남도", IF(Sheet2!C1585="경북", "경상북도", IF(Sheet2!C1585="광주", "광주광역시", IF(Sheet2!C1585="대구", "대구광역시", IF(Sheet2!C1585="대전", "대전광역시", IF(Sheet2!C1585="부산", "부산광역시",IF(Sheet2!C1585="서울", "서울특별시",  IF(Sheet2!C1585="세종", "세종특별자치시",  IF(Sheet2!C1585="울산", "울산광역시",IF(Sheet2!C1585="인천", "인천광역시", IF(Sheet2!C1585="전남", "전라남도", IF(Sheet2!C1585="전북", "전라북도",  IF(Sheet2!C1585="제주", "제주특별자치도", IF(Sheet2!C1585="충남", "충청남도", IF(Sheet2!C1585="충북", "충청북도", Sheet2!C1585)))))))))))))))))</f>
        <v>제주특별자치도</v>
      </c>
      <c r="F1585" t="str">
        <f>IFERROR(MID(Sheet2!B1585, FIND(" ", Sheet2!B1585) + 1, FIND(" ", Sheet2!B1585, FIND(" ", Sheet2!B1585) + 1) - FIND(" ", Sheet2!B1585) - 1), MID(Sheet2!B1585, FIND(" ", Sheet2!B1585) + 1, LEN(Sheet2!B1585) - FIND(" ", Sheet2!B1585)))</f>
        <v>서귀포시</v>
      </c>
      <c r="G1585" t="s">
        <v>19</v>
      </c>
      <c r="H1585" s="2" t="s">
        <v>20</v>
      </c>
      <c r="I1585" s="2">
        <v>13.9</v>
      </c>
      <c r="J1585" t="s">
        <v>10342</v>
      </c>
      <c r="K1585" t="s">
        <v>6245</v>
      </c>
      <c r="L1585" t="s">
        <v>138</v>
      </c>
      <c r="M1585" t="s">
        <v>10343</v>
      </c>
      <c r="N1585" t="s">
        <v>138</v>
      </c>
      <c r="O1585" t="s">
        <v>6248</v>
      </c>
      <c r="P1585">
        <v>33.237465200000003</v>
      </c>
      <c r="Q1585">
        <v>126.51531780000001</v>
      </c>
    </row>
    <row r="1586" spans="1:17" x14ac:dyDescent="0.3">
      <c r="A1586" t="s">
        <v>10344</v>
      </c>
      <c r="B1586" t="s">
        <v>6241</v>
      </c>
      <c r="C1586" t="s">
        <v>10345</v>
      </c>
      <c r="D1586" t="s">
        <v>10346</v>
      </c>
      <c r="E1586" t="str">
        <f>IF(Sheet2!C1586="강원", "강원도", IF(Sheet2!C1586="경기", "경기도", IF(Sheet2!C1586="경남", "경상남도", IF(Sheet2!C1586="경북", "경상북도", IF(Sheet2!C1586="광주", "광주광역시", IF(Sheet2!C1586="대구", "대구광역시", IF(Sheet2!C1586="대전", "대전광역시", IF(Sheet2!C1586="부산", "부산광역시",IF(Sheet2!C1586="서울", "서울특별시",  IF(Sheet2!C1586="세종", "세종특별자치시",  IF(Sheet2!C1586="울산", "울산광역시",IF(Sheet2!C1586="인천", "인천광역시", IF(Sheet2!C1586="전남", "전라남도", IF(Sheet2!C1586="전북", "전라북도",  IF(Sheet2!C1586="제주", "제주특별자치도", IF(Sheet2!C1586="충남", "충청남도", IF(Sheet2!C1586="충북", "충청북도", Sheet2!C1586)))))))))))))))))</f>
        <v>제주특별자치도</v>
      </c>
      <c r="F1586" t="str">
        <f>IFERROR(MID(Sheet2!B1586, FIND(" ", Sheet2!B1586) + 1, FIND(" ", Sheet2!B1586, FIND(" ", Sheet2!B1586) + 1) - FIND(" ", Sheet2!B1586) - 1), MID(Sheet2!B1586, FIND(" ", Sheet2!B1586) + 1, LEN(Sheet2!B1586) - FIND(" ", Sheet2!B1586)))</f>
        <v>서귀포시</v>
      </c>
      <c r="G1586" t="s">
        <v>128</v>
      </c>
      <c r="H1586" s="2" t="s">
        <v>20</v>
      </c>
      <c r="I1586" s="2">
        <v>14.2</v>
      </c>
      <c r="J1586" t="s">
        <v>10347</v>
      </c>
      <c r="K1586" t="s">
        <v>6245</v>
      </c>
      <c r="L1586" t="s">
        <v>138</v>
      </c>
      <c r="M1586" t="s">
        <v>10348</v>
      </c>
      <c r="N1586" t="s">
        <v>138</v>
      </c>
      <c r="O1586" t="s">
        <v>6248</v>
      </c>
      <c r="P1586">
        <v>33.237465200000003</v>
      </c>
      <c r="Q1586">
        <v>126.51531780000001</v>
      </c>
    </row>
    <row r="1587" spans="1:17" x14ac:dyDescent="0.3">
      <c r="A1587" t="s">
        <v>10349</v>
      </c>
      <c r="B1587" t="s">
        <v>2380</v>
      </c>
      <c r="C1587" t="s">
        <v>10350</v>
      </c>
      <c r="D1587" t="s">
        <v>10351</v>
      </c>
      <c r="E1587" t="str">
        <f>IF(Sheet2!C1587="강원", "강원도", IF(Sheet2!C1587="경기", "경기도", IF(Sheet2!C1587="경남", "경상남도", IF(Sheet2!C1587="경북", "경상북도", IF(Sheet2!C1587="광주", "광주광역시", IF(Sheet2!C1587="대구", "대구광역시", IF(Sheet2!C1587="대전", "대전광역시", IF(Sheet2!C1587="부산", "부산광역시",IF(Sheet2!C1587="서울", "서울특별시",  IF(Sheet2!C1587="세종", "세종특별자치시",  IF(Sheet2!C1587="울산", "울산광역시",IF(Sheet2!C1587="인천", "인천광역시", IF(Sheet2!C1587="전남", "전라남도", IF(Sheet2!C1587="전북", "전라북도",  IF(Sheet2!C1587="제주", "제주특별자치도", IF(Sheet2!C1587="충남", "충청남도", IF(Sheet2!C1587="충북", "충청북도", Sheet2!C1587)))))))))))))))))</f>
        <v>전라북도</v>
      </c>
      <c r="F1587" t="str">
        <f>IFERROR(MID(Sheet2!B1587, FIND(" ", Sheet2!B1587) + 1, FIND(" ", Sheet2!B1587, FIND(" ", Sheet2!B1587) + 1) - FIND(" ", Sheet2!B1587) - 1), MID(Sheet2!B1587, FIND(" ", Sheet2!B1587) + 1, LEN(Sheet2!B1587) - FIND(" ", Sheet2!B1587)))</f>
        <v>남원시</v>
      </c>
      <c r="G1587" t="s">
        <v>32</v>
      </c>
      <c r="H1587" s="2" t="s">
        <v>50</v>
      </c>
      <c r="I1587" s="2">
        <v>20.5</v>
      </c>
      <c r="J1587" t="s">
        <v>10352</v>
      </c>
      <c r="K1587" t="s">
        <v>223</v>
      </c>
      <c r="L1587" t="s">
        <v>10353</v>
      </c>
      <c r="M1587" t="s">
        <v>10354</v>
      </c>
      <c r="N1587" t="s">
        <v>10355</v>
      </c>
      <c r="O1587" t="s">
        <v>2388</v>
      </c>
      <c r="P1587">
        <v>35.4592144</v>
      </c>
      <c r="Q1587">
        <v>127.6018698</v>
      </c>
    </row>
    <row r="1588" spans="1:17" x14ac:dyDescent="0.3">
      <c r="A1588" t="s">
        <v>10356</v>
      </c>
      <c r="B1588" t="s">
        <v>6241</v>
      </c>
      <c r="C1588" t="s">
        <v>10357</v>
      </c>
      <c r="D1588" t="s">
        <v>10358</v>
      </c>
      <c r="E1588" t="str">
        <f>IF(Sheet2!C1588="강원", "강원도", IF(Sheet2!C1588="경기", "경기도", IF(Sheet2!C1588="경남", "경상남도", IF(Sheet2!C1588="경북", "경상북도", IF(Sheet2!C1588="광주", "광주광역시", IF(Sheet2!C1588="대구", "대구광역시", IF(Sheet2!C1588="대전", "대전광역시", IF(Sheet2!C1588="부산", "부산광역시",IF(Sheet2!C1588="서울", "서울특별시",  IF(Sheet2!C1588="세종", "세종특별자치시",  IF(Sheet2!C1588="울산", "울산광역시",IF(Sheet2!C1588="인천", "인천광역시", IF(Sheet2!C1588="전남", "전라남도", IF(Sheet2!C1588="전북", "전라북도",  IF(Sheet2!C1588="제주", "제주특별자치도", IF(Sheet2!C1588="충남", "충청남도", IF(Sheet2!C1588="충북", "충청북도", Sheet2!C1588)))))))))))))))))</f>
        <v>제주특별자치도</v>
      </c>
      <c r="F1588" t="str">
        <f>IFERROR(MID(Sheet2!B1588, FIND(" ", Sheet2!B1588) + 1, FIND(" ", Sheet2!B1588, FIND(" ", Sheet2!B1588) + 1) - FIND(" ", Sheet2!B1588) - 1), MID(Sheet2!B1588, FIND(" ", Sheet2!B1588) + 1, LEN(Sheet2!B1588) - FIND(" ", Sheet2!B1588)))</f>
        <v>제주시</v>
      </c>
      <c r="G1588" t="s">
        <v>32</v>
      </c>
      <c r="H1588" s="2" t="s">
        <v>60</v>
      </c>
      <c r="I1588" s="2">
        <v>16.899999999999999</v>
      </c>
      <c r="J1588" t="s">
        <v>10359</v>
      </c>
      <c r="K1588" t="s">
        <v>1678</v>
      </c>
      <c r="L1588" t="s">
        <v>138</v>
      </c>
      <c r="M1588" t="s">
        <v>10360</v>
      </c>
      <c r="N1588" t="s">
        <v>138</v>
      </c>
      <c r="O1588" t="s">
        <v>6248</v>
      </c>
      <c r="P1588">
        <v>33.237465200000003</v>
      </c>
      <c r="Q1588">
        <v>126.51531780000001</v>
      </c>
    </row>
    <row r="1589" spans="1:17" x14ac:dyDescent="0.3">
      <c r="A1589" t="s">
        <v>10361</v>
      </c>
      <c r="B1589" t="s">
        <v>6241</v>
      </c>
      <c r="C1589" t="s">
        <v>10362</v>
      </c>
      <c r="D1589" t="s">
        <v>10363</v>
      </c>
      <c r="E1589" t="str">
        <f>IF(Sheet2!C1589="강원", "강원도", IF(Sheet2!C1589="경기", "경기도", IF(Sheet2!C1589="경남", "경상남도", IF(Sheet2!C1589="경북", "경상북도", IF(Sheet2!C1589="광주", "광주광역시", IF(Sheet2!C1589="대구", "대구광역시", IF(Sheet2!C1589="대전", "대전광역시", IF(Sheet2!C1589="부산", "부산광역시",IF(Sheet2!C1589="서울", "서울특별시",  IF(Sheet2!C1589="세종", "세종특별자치시",  IF(Sheet2!C1589="울산", "울산광역시",IF(Sheet2!C1589="인천", "인천광역시", IF(Sheet2!C1589="전남", "전라남도", IF(Sheet2!C1589="전북", "전라북도",  IF(Sheet2!C1589="제주", "제주특별자치도", IF(Sheet2!C1589="충남", "충청남도", IF(Sheet2!C1589="충북", "충청북도", Sheet2!C1589)))))))))))))))))</f>
        <v>제주특별자치도</v>
      </c>
      <c r="F1589" t="str">
        <f>IFERROR(MID(Sheet2!B1589, FIND(" ", Sheet2!B1589) + 1, FIND(" ", Sheet2!B1589, FIND(" ", Sheet2!B1589) + 1) - FIND(" ", Sheet2!B1589) - 1), MID(Sheet2!B1589, FIND(" ", Sheet2!B1589) + 1, LEN(Sheet2!B1589) - FIND(" ", Sheet2!B1589)))</f>
        <v>제주시</v>
      </c>
      <c r="G1589" t="s">
        <v>32</v>
      </c>
      <c r="H1589" s="2" t="s">
        <v>60</v>
      </c>
      <c r="I1589" s="2">
        <v>18.2</v>
      </c>
      <c r="J1589" t="s">
        <v>10364</v>
      </c>
      <c r="K1589" t="s">
        <v>3403</v>
      </c>
      <c r="L1589" t="s">
        <v>138</v>
      </c>
      <c r="M1589" t="s">
        <v>10365</v>
      </c>
      <c r="N1589" t="s">
        <v>138</v>
      </c>
      <c r="O1589" t="s">
        <v>6248</v>
      </c>
      <c r="P1589">
        <v>33.237465200000003</v>
      </c>
      <c r="Q1589">
        <v>126.51531780000001</v>
      </c>
    </row>
    <row r="1590" spans="1:17" x14ac:dyDescent="0.3">
      <c r="A1590" t="s">
        <v>10366</v>
      </c>
      <c r="B1590" t="s">
        <v>6241</v>
      </c>
      <c r="C1590" t="s">
        <v>10367</v>
      </c>
      <c r="D1590" t="s">
        <v>10368</v>
      </c>
      <c r="E1590" t="str">
        <f>IF(Sheet2!C1590="강원", "강원도", IF(Sheet2!C1590="경기", "경기도", IF(Sheet2!C1590="경남", "경상남도", IF(Sheet2!C1590="경북", "경상북도", IF(Sheet2!C1590="광주", "광주광역시", IF(Sheet2!C1590="대구", "대구광역시", IF(Sheet2!C1590="대전", "대전광역시", IF(Sheet2!C1590="부산", "부산광역시",IF(Sheet2!C1590="서울", "서울특별시",  IF(Sheet2!C1590="세종", "세종특별자치시",  IF(Sheet2!C1590="울산", "울산광역시",IF(Sheet2!C1590="인천", "인천광역시", IF(Sheet2!C1590="전남", "전라남도", IF(Sheet2!C1590="전북", "전라북도",  IF(Sheet2!C1590="제주", "제주특별자치도", IF(Sheet2!C1590="충남", "충청남도", IF(Sheet2!C1590="충북", "충청북도", Sheet2!C1590)))))))))))))))))</f>
        <v>제주특별자치도</v>
      </c>
      <c r="F1590" t="str">
        <f>IFERROR(MID(Sheet2!B1590, FIND(" ", Sheet2!B1590) + 1, FIND(" ", Sheet2!B1590, FIND(" ", Sheet2!B1590) + 1) - FIND(" ", Sheet2!B1590) - 1), MID(Sheet2!B1590, FIND(" ", Sheet2!B1590) + 1, LEN(Sheet2!B1590) - FIND(" ", Sheet2!B1590)))</f>
        <v>제주시</v>
      </c>
      <c r="G1590" t="s">
        <v>32</v>
      </c>
      <c r="H1590" s="2" t="s">
        <v>60</v>
      </c>
      <c r="I1590" s="2">
        <v>18.600000000000001</v>
      </c>
      <c r="J1590" t="s">
        <v>10369</v>
      </c>
      <c r="K1590" t="s">
        <v>6345</v>
      </c>
      <c r="L1590" t="s">
        <v>138</v>
      </c>
      <c r="M1590" t="s">
        <v>10370</v>
      </c>
      <c r="N1590" t="s">
        <v>138</v>
      </c>
      <c r="O1590" t="s">
        <v>6248</v>
      </c>
      <c r="P1590">
        <v>33.237465200000003</v>
      </c>
      <c r="Q1590">
        <v>126.51531780000001</v>
      </c>
    </row>
    <row r="1591" spans="1:17" x14ac:dyDescent="0.3">
      <c r="A1591" t="s">
        <v>10371</v>
      </c>
      <c r="B1591" t="s">
        <v>10372</v>
      </c>
      <c r="C1591" t="s">
        <v>10373</v>
      </c>
      <c r="D1591" t="s">
        <v>10374</v>
      </c>
      <c r="E1591" t="str">
        <f>IF(Sheet2!C1591="강원", "강원도", IF(Sheet2!C1591="경기", "경기도", IF(Sheet2!C1591="경남", "경상남도", IF(Sheet2!C1591="경북", "경상북도", IF(Sheet2!C1591="광주", "광주광역시", IF(Sheet2!C1591="대구", "대구광역시", IF(Sheet2!C1591="대전", "대전광역시", IF(Sheet2!C1591="부산", "부산광역시",IF(Sheet2!C1591="서울", "서울특별시",  IF(Sheet2!C1591="세종", "세종특별자치시",  IF(Sheet2!C1591="울산", "울산광역시",IF(Sheet2!C1591="인천", "인천광역시", IF(Sheet2!C1591="전남", "전라남도", IF(Sheet2!C1591="전북", "전라북도",  IF(Sheet2!C1591="제주", "제주특별자치도", IF(Sheet2!C1591="충남", "충청남도", IF(Sheet2!C1591="충북", "충청북도", Sheet2!C1591)))))))))))))))))</f>
        <v>경상북도</v>
      </c>
      <c r="F1591" t="str">
        <f>IFERROR(MID(Sheet2!B1591, FIND(" ", Sheet2!B1591) + 1, FIND(" ", Sheet2!B1591, FIND(" ", Sheet2!B1591) + 1) - FIND(" ", Sheet2!B1591) - 1), MID(Sheet2!B1591, FIND(" ", Sheet2!B1591) + 1, LEN(Sheet2!B1591) - FIND(" ", Sheet2!B1591)))</f>
        <v>의성군</v>
      </c>
      <c r="G1591" t="s">
        <v>32</v>
      </c>
      <c r="H1591" s="2" t="s">
        <v>78</v>
      </c>
      <c r="I1591" s="2">
        <v>6.68</v>
      </c>
      <c r="J1591" t="s">
        <v>10375</v>
      </c>
      <c r="K1591" t="s">
        <v>80</v>
      </c>
      <c r="L1591" t="s">
        <v>10376</v>
      </c>
      <c r="M1591" t="s">
        <v>10377</v>
      </c>
      <c r="N1591" t="s">
        <v>10378</v>
      </c>
      <c r="O1591" t="s">
        <v>10379</v>
      </c>
      <c r="P1591">
        <v>36.357600400000003</v>
      </c>
      <c r="Q1591">
        <v>128.35415280000001</v>
      </c>
    </row>
    <row r="1592" spans="1:17" x14ac:dyDescent="0.3">
      <c r="A1592" t="s">
        <v>10380</v>
      </c>
      <c r="B1592" t="s">
        <v>4306</v>
      </c>
      <c r="C1592" t="s">
        <v>10381</v>
      </c>
      <c r="D1592" t="s">
        <v>10382</v>
      </c>
      <c r="E1592" t="str">
        <f>IF(Sheet2!C1592="강원", "강원도", IF(Sheet2!C1592="경기", "경기도", IF(Sheet2!C1592="경남", "경상남도", IF(Sheet2!C1592="경북", "경상북도", IF(Sheet2!C1592="광주", "광주광역시", IF(Sheet2!C1592="대구", "대구광역시", IF(Sheet2!C1592="대전", "대전광역시", IF(Sheet2!C1592="부산", "부산광역시",IF(Sheet2!C1592="서울", "서울특별시",  IF(Sheet2!C1592="세종", "세종특별자치시",  IF(Sheet2!C1592="울산", "울산광역시",IF(Sheet2!C1592="인천", "인천광역시", IF(Sheet2!C1592="전남", "전라남도", IF(Sheet2!C1592="전북", "전라북도",  IF(Sheet2!C1592="제주", "제주특별자치도", IF(Sheet2!C1592="충남", "충청남도", IF(Sheet2!C1592="충북", "충청북도", Sheet2!C1592)))))))))))))))))</f>
        <v>전라북도</v>
      </c>
      <c r="F1592" t="str">
        <f>IFERROR(MID(Sheet2!B1592, FIND(" ", Sheet2!B1592) + 1, FIND(" ", Sheet2!B1592, FIND(" ", Sheet2!B1592) + 1) - FIND(" ", Sheet2!B1592) - 1), MID(Sheet2!B1592, FIND(" ", Sheet2!B1592) + 1, LEN(Sheet2!B1592) - FIND(" ", Sheet2!B1592)))</f>
        <v>군산시</v>
      </c>
      <c r="G1592" t="s">
        <v>32</v>
      </c>
      <c r="H1592" s="2" t="s">
        <v>60</v>
      </c>
      <c r="I1592" s="2">
        <v>17.2</v>
      </c>
      <c r="J1592" t="s">
        <v>10383</v>
      </c>
      <c r="K1592" t="s">
        <v>4480</v>
      </c>
      <c r="L1592" t="s">
        <v>10384</v>
      </c>
      <c r="M1592" t="s">
        <v>10385</v>
      </c>
      <c r="N1592" t="s">
        <v>10386</v>
      </c>
      <c r="O1592" t="s">
        <v>4315</v>
      </c>
      <c r="P1592">
        <v>35.8106492</v>
      </c>
      <c r="Q1592">
        <v>126.4163703</v>
      </c>
    </row>
    <row r="1593" spans="1:17" x14ac:dyDescent="0.3">
      <c r="A1593" t="s">
        <v>10387</v>
      </c>
      <c r="B1593" t="s">
        <v>4306</v>
      </c>
      <c r="C1593" t="s">
        <v>10388</v>
      </c>
      <c r="D1593" t="s">
        <v>10389</v>
      </c>
      <c r="E1593" t="str">
        <f>IF(Sheet2!C1593="강원", "강원도", IF(Sheet2!C1593="경기", "경기도", IF(Sheet2!C1593="경남", "경상남도", IF(Sheet2!C1593="경북", "경상북도", IF(Sheet2!C1593="광주", "광주광역시", IF(Sheet2!C1593="대구", "대구광역시", IF(Sheet2!C1593="대전", "대전광역시", IF(Sheet2!C1593="부산", "부산광역시",IF(Sheet2!C1593="서울", "서울특별시",  IF(Sheet2!C1593="세종", "세종특별자치시",  IF(Sheet2!C1593="울산", "울산광역시",IF(Sheet2!C1593="인천", "인천광역시", IF(Sheet2!C1593="전남", "전라남도", IF(Sheet2!C1593="전북", "전라북도",  IF(Sheet2!C1593="제주", "제주특별자치도", IF(Sheet2!C1593="충남", "충청남도", IF(Sheet2!C1593="충북", "충청북도", Sheet2!C1593)))))))))))))))))</f>
        <v>전라북도</v>
      </c>
      <c r="F1593" t="str">
        <f>IFERROR(MID(Sheet2!B1593, FIND(" ", Sheet2!B1593) + 1, FIND(" ", Sheet2!B1593, FIND(" ", Sheet2!B1593) + 1) - FIND(" ", Sheet2!B1593) - 1), MID(Sheet2!B1593, FIND(" ", Sheet2!B1593) + 1, LEN(Sheet2!B1593) - FIND(" ", Sheet2!B1593)))</f>
        <v>군산시</v>
      </c>
      <c r="G1593" t="s">
        <v>32</v>
      </c>
      <c r="H1593" s="2" t="s">
        <v>60</v>
      </c>
      <c r="I1593" s="2">
        <v>15.5</v>
      </c>
      <c r="J1593" t="s">
        <v>10390</v>
      </c>
      <c r="K1593" t="s">
        <v>71</v>
      </c>
      <c r="L1593" t="s">
        <v>10391</v>
      </c>
      <c r="M1593" t="s">
        <v>10392</v>
      </c>
      <c r="N1593" t="s">
        <v>10393</v>
      </c>
      <c r="O1593" t="s">
        <v>4315</v>
      </c>
      <c r="P1593">
        <v>35.8106492</v>
      </c>
      <c r="Q1593">
        <v>126.4163703</v>
      </c>
    </row>
    <row r="1594" spans="1:17" x14ac:dyDescent="0.3">
      <c r="A1594" t="s">
        <v>10394</v>
      </c>
      <c r="B1594" t="s">
        <v>10395</v>
      </c>
      <c r="C1594" t="s">
        <v>29</v>
      </c>
      <c r="D1594" t="s">
        <v>10396</v>
      </c>
      <c r="E1594" t="str">
        <f>IF(Sheet2!C1594="강원", "강원도", IF(Sheet2!C1594="경기", "경기도", IF(Sheet2!C1594="경남", "경상남도", IF(Sheet2!C1594="경북", "경상북도", IF(Sheet2!C1594="광주", "광주광역시", IF(Sheet2!C1594="대구", "대구광역시", IF(Sheet2!C1594="대전", "대전광역시", IF(Sheet2!C1594="부산", "부산광역시",IF(Sheet2!C1594="서울", "서울특별시",  IF(Sheet2!C1594="세종", "세종특별자치시",  IF(Sheet2!C1594="울산", "울산광역시",IF(Sheet2!C1594="인천", "인천광역시", IF(Sheet2!C1594="전남", "전라남도", IF(Sheet2!C1594="전북", "전라북도",  IF(Sheet2!C1594="제주", "제주특별자치도", IF(Sheet2!C1594="충남", "충청남도", IF(Sheet2!C1594="충북", "충청북도", Sheet2!C1594)))))))))))))))))</f>
        <v>전라남도</v>
      </c>
      <c r="F1594" t="str">
        <f>IFERROR(MID(Sheet2!B1594, FIND(" ", Sheet2!B1594) + 1, FIND(" ", Sheet2!B1594, FIND(" ", Sheet2!B1594) + 1) - FIND(" ", Sheet2!B1594) - 1), MID(Sheet2!B1594, FIND(" ", Sheet2!B1594) + 1, LEN(Sheet2!B1594) - FIND(" ", Sheet2!B1594)))</f>
        <v>완도군</v>
      </c>
      <c r="G1594" t="s">
        <v>32</v>
      </c>
      <c r="H1594" s="2" t="s">
        <v>60</v>
      </c>
      <c r="I1594" s="2">
        <v>16.100000000000001</v>
      </c>
      <c r="J1594" t="s">
        <v>10397</v>
      </c>
      <c r="K1594" t="s">
        <v>71</v>
      </c>
      <c r="M1594" t="s">
        <v>10398</v>
      </c>
      <c r="O1594" t="s">
        <v>10399</v>
      </c>
      <c r="P1594">
        <v>34.3211996</v>
      </c>
      <c r="Q1594">
        <v>126.79293250000001</v>
      </c>
    </row>
    <row r="1595" spans="1:17" x14ac:dyDescent="0.3">
      <c r="A1595" t="s">
        <v>10400</v>
      </c>
      <c r="B1595" t="s">
        <v>10401</v>
      </c>
      <c r="C1595" t="s">
        <v>29</v>
      </c>
      <c r="D1595" t="s">
        <v>10402</v>
      </c>
      <c r="E1595" t="str">
        <f>IF(Sheet2!C1595="강원", "강원도", IF(Sheet2!C1595="경기", "경기도", IF(Sheet2!C1595="경남", "경상남도", IF(Sheet2!C1595="경북", "경상북도", IF(Sheet2!C1595="광주", "광주광역시", IF(Sheet2!C1595="대구", "대구광역시", IF(Sheet2!C1595="대전", "대전광역시", IF(Sheet2!C1595="부산", "부산광역시",IF(Sheet2!C1595="서울", "서울특별시",  IF(Sheet2!C1595="세종", "세종특별자치시",  IF(Sheet2!C1595="울산", "울산광역시",IF(Sheet2!C1595="인천", "인천광역시", IF(Sheet2!C1595="전남", "전라남도", IF(Sheet2!C1595="전북", "전라북도",  IF(Sheet2!C1595="제주", "제주특별자치도", IF(Sheet2!C1595="충남", "충청남도", IF(Sheet2!C1595="충북", "충청북도", Sheet2!C1595)))))))))))))))))</f>
        <v>제주특별자치도</v>
      </c>
      <c r="F1595" t="str">
        <f>IFERROR(MID(Sheet2!B1595, FIND(" ", Sheet2!B1595) + 1, FIND(" ", Sheet2!B1595, FIND(" ", Sheet2!B1595) + 1) - FIND(" ", Sheet2!B1595) - 1), MID(Sheet2!B1595, FIND(" ", Sheet2!B1595) + 1, LEN(Sheet2!B1595) - FIND(" ", Sheet2!B1595)))</f>
        <v>제주시</v>
      </c>
      <c r="G1595" t="s">
        <v>128</v>
      </c>
      <c r="H1595" s="2" t="s">
        <v>78</v>
      </c>
      <c r="I1595" s="2">
        <v>9.6</v>
      </c>
      <c r="J1595" t="s">
        <v>10403</v>
      </c>
      <c r="K1595" t="s">
        <v>22</v>
      </c>
      <c r="M1595" t="s">
        <v>10404</v>
      </c>
      <c r="N1595" t="s">
        <v>10405</v>
      </c>
      <c r="O1595" t="s">
        <v>10406</v>
      </c>
      <c r="P1595">
        <v>33.531641100000002</v>
      </c>
      <c r="Q1595">
        <v>126.59876420000001</v>
      </c>
    </row>
    <row r="1596" spans="1:17" x14ac:dyDescent="0.3">
      <c r="A1596" t="s">
        <v>10407</v>
      </c>
      <c r="B1596" t="s">
        <v>4306</v>
      </c>
      <c r="C1596" t="s">
        <v>10408</v>
      </c>
      <c r="D1596" t="s">
        <v>10409</v>
      </c>
      <c r="E1596" t="str">
        <f>IF(Sheet2!C1596="강원", "강원도", IF(Sheet2!C1596="경기", "경기도", IF(Sheet2!C1596="경남", "경상남도", IF(Sheet2!C1596="경북", "경상북도", IF(Sheet2!C1596="광주", "광주광역시", IF(Sheet2!C1596="대구", "대구광역시", IF(Sheet2!C1596="대전", "대전광역시", IF(Sheet2!C1596="부산", "부산광역시",IF(Sheet2!C1596="서울", "서울특별시",  IF(Sheet2!C1596="세종", "세종특별자치시",  IF(Sheet2!C1596="울산", "울산광역시",IF(Sheet2!C1596="인천", "인천광역시", IF(Sheet2!C1596="전남", "전라남도", IF(Sheet2!C1596="전북", "전라북도",  IF(Sheet2!C1596="제주", "제주특별자치도", IF(Sheet2!C1596="충남", "충청남도", IF(Sheet2!C1596="충북", "충청북도", Sheet2!C1596)))))))))))))))))</f>
        <v>전라북도</v>
      </c>
      <c r="F1596" t="str">
        <f>IFERROR(MID(Sheet2!B1596, FIND(" ", Sheet2!B1596) + 1, FIND(" ", Sheet2!B1596, FIND(" ", Sheet2!B1596) + 1) - FIND(" ", Sheet2!B1596) - 1), MID(Sheet2!B1596, FIND(" ", Sheet2!B1596) + 1, LEN(Sheet2!B1596) - FIND(" ", Sheet2!B1596)))</f>
        <v>군산시</v>
      </c>
      <c r="G1596" t="s">
        <v>32</v>
      </c>
      <c r="H1596" s="2" t="s">
        <v>20</v>
      </c>
      <c r="I1596" s="2">
        <v>14</v>
      </c>
      <c r="J1596" t="s">
        <v>10410</v>
      </c>
      <c r="K1596" t="s">
        <v>431</v>
      </c>
      <c r="L1596" t="s">
        <v>10411</v>
      </c>
      <c r="M1596" t="s">
        <v>10412</v>
      </c>
      <c r="N1596" t="s">
        <v>10413</v>
      </c>
      <c r="O1596" t="s">
        <v>4315</v>
      </c>
      <c r="P1596">
        <v>35.8106492</v>
      </c>
      <c r="Q1596">
        <v>126.4163703</v>
      </c>
    </row>
    <row r="1597" spans="1:17" x14ac:dyDescent="0.3">
      <c r="A1597" t="s">
        <v>10414</v>
      </c>
      <c r="B1597" t="s">
        <v>10415</v>
      </c>
      <c r="C1597" t="s">
        <v>10415</v>
      </c>
      <c r="D1597" t="s">
        <v>10416</v>
      </c>
      <c r="E1597" t="str">
        <f>IF(Sheet2!C1597="강원", "강원도", IF(Sheet2!C1597="경기", "경기도", IF(Sheet2!C1597="경남", "경상남도", IF(Sheet2!C1597="경북", "경상북도", IF(Sheet2!C1597="광주", "광주광역시", IF(Sheet2!C1597="대구", "대구광역시", IF(Sheet2!C1597="대전", "대전광역시", IF(Sheet2!C1597="부산", "부산광역시",IF(Sheet2!C1597="서울", "서울특별시",  IF(Sheet2!C1597="세종", "세종특별자치시",  IF(Sheet2!C1597="울산", "울산광역시",IF(Sheet2!C1597="인천", "인천광역시", IF(Sheet2!C1597="전남", "전라남도", IF(Sheet2!C1597="전북", "전라북도",  IF(Sheet2!C1597="제주", "제주특별자치도", IF(Sheet2!C1597="충남", "충청남도", IF(Sheet2!C1597="충북", "충청북도", Sheet2!C1597)))))))))))))))))</f>
        <v>경기도</v>
      </c>
      <c r="F1597" t="str">
        <f>IFERROR(MID(Sheet2!B1597, FIND(" ", Sheet2!B1597) + 1, FIND(" ", Sheet2!B1597, FIND(" ", Sheet2!B1597) + 1) - FIND(" ", Sheet2!B1597) - 1), MID(Sheet2!B1597, FIND(" ", Sheet2!B1597) + 1, LEN(Sheet2!B1597) - FIND(" ", Sheet2!B1597)))</f>
        <v>이천시</v>
      </c>
      <c r="G1597" t="s">
        <v>32</v>
      </c>
      <c r="H1597" s="2" t="s">
        <v>20</v>
      </c>
      <c r="I1597" s="2">
        <v>10.7</v>
      </c>
      <c r="J1597" t="s">
        <v>10417</v>
      </c>
      <c r="L1597" t="s">
        <v>10418</v>
      </c>
      <c r="M1597" t="s">
        <v>10419</v>
      </c>
      <c r="O1597" t="s">
        <v>4721</v>
      </c>
      <c r="P1597">
        <v>35.578339300000003</v>
      </c>
      <c r="Q1597">
        <v>129.2582965</v>
      </c>
    </row>
    <row r="1598" spans="1:17" x14ac:dyDescent="0.3">
      <c r="A1598" t="s">
        <v>10420</v>
      </c>
      <c r="B1598" t="s">
        <v>7447</v>
      </c>
      <c r="C1598" t="s">
        <v>10421</v>
      </c>
      <c r="D1598" t="s">
        <v>10422</v>
      </c>
      <c r="E1598" t="str">
        <f>IF(Sheet2!C1598="강원", "강원도", IF(Sheet2!C1598="경기", "경기도", IF(Sheet2!C1598="경남", "경상남도", IF(Sheet2!C1598="경북", "경상북도", IF(Sheet2!C1598="광주", "광주광역시", IF(Sheet2!C1598="대구", "대구광역시", IF(Sheet2!C1598="대전", "대전광역시", IF(Sheet2!C1598="부산", "부산광역시",IF(Sheet2!C1598="서울", "서울특별시",  IF(Sheet2!C1598="세종", "세종특별자치시",  IF(Sheet2!C1598="울산", "울산광역시",IF(Sheet2!C1598="인천", "인천광역시", IF(Sheet2!C1598="전남", "전라남도", IF(Sheet2!C1598="전북", "전라북도",  IF(Sheet2!C1598="제주", "제주특별자치도", IF(Sheet2!C1598="충남", "충청남도", IF(Sheet2!C1598="충북", "충청북도", Sheet2!C1598)))))))))))))))))</f>
        <v>강원도</v>
      </c>
      <c r="F1598" t="str">
        <f>IFERROR(MID(Sheet2!B1598, FIND(" ", Sheet2!B1598) + 1, FIND(" ", Sheet2!B1598, FIND(" ", Sheet2!B1598) + 1) - FIND(" ", Sheet2!B1598) - 1), MID(Sheet2!B1598, FIND(" ", Sheet2!B1598) + 1, LEN(Sheet2!B1598) - FIND(" ", Sheet2!B1598)))</f>
        <v>평창군</v>
      </c>
      <c r="G1598" t="s">
        <v>32</v>
      </c>
      <c r="H1598" s="2" t="s">
        <v>20</v>
      </c>
      <c r="I1598" s="2" t="s">
        <v>10423</v>
      </c>
      <c r="J1598" t="s">
        <v>10424</v>
      </c>
      <c r="K1598" t="s">
        <v>4772</v>
      </c>
      <c r="O1598">
        <v>0</v>
      </c>
      <c r="P1598">
        <v>37.367966199999998</v>
      </c>
      <c r="Q1598">
        <v>128.40613450000001</v>
      </c>
    </row>
    <row r="1599" spans="1:17" x14ac:dyDescent="0.3">
      <c r="A1599" t="s">
        <v>10425</v>
      </c>
      <c r="B1599" t="s">
        <v>7447</v>
      </c>
      <c r="C1599" t="s">
        <v>10426</v>
      </c>
      <c r="D1599" t="s">
        <v>10427</v>
      </c>
      <c r="E1599" t="str">
        <f>IF(Sheet2!C1599="강원", "강원도", IF(Sheet2!C1599="경기", "경기도", IF(Sheet2!C1599="경남", "경상남도", IF(Sheet2!C1599="경북", "경상북도", IF(Sheet2!C1599="광주", "광주광역시", IF(Sheet2!C1599="대구", "대구광역시", IF(Sheet2!C1599="대전", "대전광역시", IF(Sheet2!C1599="부산", "부산광역시",IF(Sheet2!C1599="서울", "서울특별시",  IF(Sheet2!C1599="세종", "세종특별자치시",  IF(Sheet2!C1599="울산", "울산광역시",IF(Sheet2!C1599="인천", "인천광역시", IF(Sheet2!C1599="전남", "전라남도", IF(Sheet2!C1599="전북", "전라북도",  IF(Sheet2!C1599="제주", "제주특별자치도", IF(Sheet2!C1599="충남", "충청남도", IF(Sheet2!C1599="충북", "충청북도", Sheet2!C1599)))))))))))))))))</f>
        <v>강원도</v>
      </c>
      <c r="F1599" t="str">
        <f>IFERROR(MID(Sheet2!B1599, FIND(" ", Sheet2!B1599) + 1, FIND(" ", Sheet2!B1599, FIND(" ", Sheet2!B1599) + 1) - FIND(" ", Sheet2!B1599) - 1), MID(Sheet2!B1599, FIND(" ", Sheet2!B1599) + 1, LEN(Sheet2!B1599) - FIND(" ", Sheet2!B1599)))</f>
        <v>평창군</v>
      </c>
      <c r="G1599" t="s">
        <v>128</v>
      </c>
      <c r="H1599" s="2" t="s">
        <v>78</v>
      </c>
      <c r="I1599" s="2">
        <v>7.5</v>
      </c>
      <c r="J1599" t="s">
        <v>10428</v>
      </c>
      <c r="K1599" t="s">
        <v>7451</v>
      </c>
      <c r="O1599">
        <v>0</v>
      </c>
      <c r="P1599">
        <v>37.367966199999998</v>
      </c>
      <c r="Q1599">
        <v>128.40613450000001</v>
      </c>
    </row>
    <row r="1600" spans="1:17" x14ac:dyDescent="0.3">
      <c r="A1600" t="s">
        <v>10429</v>
      </c>
      <c r="B1600" t="s">
        <v>7447</v>
      </c>
      <c r="C1600" t="s">
        <v>10430</v>
      </c>
      <c r="D1600" t="s">
        <v>10431</v>
      </c>
      <c r="E1600" t="str">
        <f>IF(Sheet2!C1600="강원", "강원도", IF(Sheet2!C1600="경기", "경기도", IF(Sheet2!C1600="경남", "경상남도", IF(Sheet2!C1600="경북", "경상북도", IF(Sheet2!C1600="광주", "광주광역시", IF(Sheet2!C1600="대구", "대구광역시", IF(Sheet2!C1600="대전", "대전광역시", IF(Sheet2!C1600="부산", "부산광역시",IF(Sheet2!C1600="서울", "서울특별시",  IF(Sheet2!C1600="세종", "세종특별자치시",  IF(Sheet2!C1600="울산", "울산광역시",IF(Sheet2!C1600="인천", "인천광역시", IF(Sheet2!C1600="전남", "전라남도", IF(Sheet2!C1600="전북", "전라북도",  IF(Sheet2!C1600="제주", "제주특별자치도", IF(Sheet2!C1600="충남", "충청남도", IF(Sheet2!C1600="충북", "충청북도", Sheet2!C1600)))))))))))))))))</f>
        <v>강원도</v>
      </c>
      <c r="F1600" t="str">
        <f>IFERROR(MID(Sheet2!B1600, FIND(" ", Sheet2!B1600) + 1, FIND(" ", Sheet2!B1600, FIND(" ", Sheet2!B1600) + 1) - FIND(" ", Sheet2!B1600) - 1), MID(Sheet2!B1600, FIND(" ", Sheet2!B1600) + 1, LEN(Sheet2!B1600) - FIND(" ", Sheet2!B1600)))</f>
        <v>평창군</v>
      </c>
      <c r="G1600" t="s">
        <v>32</v>
      </c>
      <c r="H1600" s="2" t="s">
        <v>20</v>
      </c>
      <c r="I1600" s="2" t="s">
        <v>8066</v>
      </c>
      <c r="J1600" t="s">
        <v>10432</v>
      </c>
      <c r="K1600" t="s">
        <v>10433</v>
      </c>
      <c r="O1600">
        <v>0</v>
      </c>
      <c r="P1600">
        <v>37.367966199999998</v>
      </c>
      <c r="Q1600">
        <v>128.40613450000001</v>
      </c>
    </row>
    <row r="1601" spans="1:17" x14ac:dyDescent="0.3">
      <c r="A1601" t="s">
        <v>10434</v>
      </c>
      <c r="B1601" t="s">
        <v>7447</v>
      </c>
      <c r="C1601" t="s">
        <v>10435</v>
      </c>
      <c r="D1601" t="s">
        <v>10436</v>
      </c>
      <c r="E1601" t="str">
        <f>IF(Sheet2!C1601="강원", "강원도", IF(Sheet2!C1601="경기", "경기도", IF(Sheet2!C1601="경남", "경상남도", IF(Sheet2!C1601="경북", "경상북도", IF(Sheet2!C1601="광주", "광주광역시", IF(Sheet2!C1601="대구", "대구광역시", IF(Sheet2!C1601="대전", "대전광역시", IF(Sheet2!C1601="부산", "부산광역시",IF(Sheet2!C1601="서울", "서울특별시",  IF(Sheet2!C1601="세종", "세종특별자치시",  IF(Sheet2!C1601="울산", "울산광역시",IF(Sheet2!C1601="인천", "인천광역시", IF(Sheet2!C1601="전남", "전라남도", IF(Sheet2!C1601="전북", "전라북도",  IF(Sheet2!C1601="제주", "제주특별자치도", IF(Sheet2!C1601="충남", "충청남도", IF(Sheet2!C1601="충북", "충청북도", Sheet2!C1601)))))))))))))))))</f>
        <v>강원도</v>
      </c>
      <c r="F1601" t="str">
        <f>IFERROR(MID(Sheet2!B1601, FIND(" ", Sheet2!B1601) + 1, FIND(" ", Sheet2!B1601, FIND(" ", Sheet2!B1601) + 1) - FIND(" ", Sheet2!B1601) - 1), MID(Sheet2!B1601, FIND(" ", Sheet2!B1601) + 1, LEN(Sheet2!B1601) - FIND(" ", Sheet2!B1601)))</f>
        <v>평창군</v>
      </c>
      <c r="G1601" t="s">
        <v>32</v>
      </c>
      <c r="H1601" s="2" t="s">
        <v>120</v>
      </c>
      <c r="I1601" s="2" t="s">
        <v>10437</v>
      </c>
      <c r="J1601" t="s">
        <v>10438</v>
      </c>
      <c r="K1601" t="s">
        <v>10439</v>
      </c>
      <c r="O1601">
        <v>0</v>
      </c>
      <c r="P1601">
        <v>37.367966199999998</v>
      </c>
      <c r="Q1601">
        <v>128.40613450000001</v>
      </c>
    </row>
    <row r="1602" spans="1:17" x14ac:dyDescent="0.3">
      <c r="A1602" t="s">
        <v>10440</v>
      </c>
      <c r="B1602" t="s">
        <v>7447</v>
      </c>
      <c r="C1602" t="s">
        <v>10441</v>
      </c>
      <c r="D1602" t="s">
        <v>10442</v>
      </c>
      <c r="E1602" t="str">
        <f>IF(Sheet2!C1602="강원", "강원도", IF(Sheet2!C1602="경기", "경기도", IF(Sheet2!C1602="경남", "경상남도", IF(Sheet2!C1602="경북", "경상북도", IF(Sheet2!C1602="광주", "광주광역시", IF(Sheet2!C1602="대구", "대구광역시", IF(Sheet2!C1602="대전", "대전광역시", IF(Sheet2!C1602="부산", "부산광역시",IF(Sheet2!C1602="서울", "서울특별시",  IF(Sheet2!C1602="세종", "세종특별자치시",  IF(Sheet2!C1602="울산", "울산광역시",IF(Sheet2!C1602="인천", "인천광역시", IF(Sheet2!C1602="전남", "전라남도", IF(Sheet2!C1602="전북", "전라북도",  IF(Sheet2!C1602="제주", "제주특별자치도", IF(Sheet2!C1602="충남", "충청남도", IF(Sheet2!C1602="충북", "충청북도", Sheet2!C1602)))))))))))))))))</f>
        <v>강원도</v>
      </c>
      <c r="F1602" t="str">
        <f>IFERROR(MID(Sheet2!B1602, FIND(" ", Sheet2!B1602) + 1, FIND(" ", Sheet2!B1602, FIND(" ", Sheet2!B1602) + 1) - FIND(" ", Sheet2!B1602) - 1), MID(Sheet2!B1602, FIND(" ", Sheet2!B1602) + 1, LEN(Sheet2!B1602) - FIND(" ", Sheet2!B1602)))</f>
        <v>평창군</v>
      </c>
      <c r="G1602" t="s">
        <v>32</v>
      </c>
      <c r="H1602" s="2" t="s">
        <v>78</v>
      </c>
      <c r="I1602" s="2" t="s">
        <v>10443</v>
      </c>
      <c r="J1602" t="s">
        <v>10444</v>
      </c>
      <c r="K1602" t="s">
        <v>10445</v>
      </c>
      <c r="L1602" t="s">
        <v>159</v>
      </c>
      <c r="M1602" t="s">
        <v>10446</v>
      </c>
      <c r="N1602" t="s">
        <v>2504</v>
      </c>
      <c r="O1602">
        <v>0</v>
      </c>
      <c r="P1602">
        <v>37.367966199999998</v>
      </c>
      <c r="Q1602">
        <v>128.40613450000001</v>
      </c>
    </row>
    <row r="1603" spans="1:17" x14ac:dyDescent="0.3">
      <c r="A1603" t="s">
        <v>10447</v>
      </c>
      <c r="B1603" t="s">
        <v>10448</v>
      </c>
      <c r="C1603" t="s">
        <v>10449</v>
      </c>
      <c r="D1603" t="s">
        <v>10450</v>
      </c>
      <c r="E1603" t="str">
        <f>IF(Sheet2!C1603="강원", "강원도", IF(Sheet2!C1603="경기", "경기도", IF(Sheet2!C1603="경남", "경상남도", IF(Sheet2!C1603="경북", "경상북도", IF(Sheet2!C1603="광주", "광주광역시", IF(Sheet2!C1603="대구", "대구광역시", IF(Sheet2!C1603="대전", "대전광역시", IF(Sheet2!C1603="부산", "부산광역시",IF(Sheet2!C1603="서울", "서울특별시",  IF(Sheet2!C1603="세종", "세종특별자치시",  IF(Sheet2!C1603="울산", "울산광역시",IF(Sheet2!C1603="인천", "인천광역시", IF(Sheet2!C1603="전남", "전라남도", IF(Sheet2!C1603="전북", "전라북도",  IF(Sheet2!C1603="제주", "제주특별자치도", IF(Sheet2!C1603="충남", "충청남도", IF(Sheet2!C1603="충북", "충청북도", Sheet2!C1603)))))))))))))))))</f>
        <v>경상남도</v>
      </c>
      <c r="F1603" t="str">
        <f>IFERROR(MID(Sheet2!B1603, FIND(" ", Sheet2!B1603) + 1, FIND(" ", Sheet2!B1603, FIND(" ", Sheet2!B1603) + 1) - FIND(" ", Sheet2!B1603) - 1), MID(Sheet2!B1603, FIND(" ", Sheet2!B1603) + 1, LEN(Sheet2!B1603) - FIND(" ", Sheet2!B1603)))</f>
        <v>합천군</v>
      </c>
      <c r="G1603" t="s">
        <v>339</v>
      </c>
      <c r="H1603" s="2" t="s">
        <v>78</v>
      </c>
      <c r="I1603" s="2">
        <v>6.9</v>
      </c>
      <c r="J1603" t="s">
        <v>10451</v>
      </c>
      <c r="K1603" t="s">
        <v>35</v>
      </c>
      <c r="L1603" t="s">
        <v>138</v>
      </c>
      <c r="M1603" t="s">
        <v>10452</v>
      </c>
      <c r="N1603" t="s">
        <v>10452</v>
      </c>
      <c r="O1603" t="s">
        <v>10453</v>
      </c>
      <c r="P1603">
        <v>35.5472404</v>
      </c>
      <c r="Q1603">
        <v>128.08056640000001</v>
      </c>
    </row>
    <row r="1604" spans="1:17" x14ac:dyDescent="0.3">
      <c r="A1604" t="s">
        <v>10454</v>
      </c>
      <c r="B1604" t="s">
        <v>5558</v>
      </c>
      <c r="C1604" t="s">
        <v>10455</v>
      </c>
      <c r="D1604" t="s">
        <v>10456</v>
      </c>
      <c r="E1604" t="str">
        <f>IF(Sheet2!C1606="강원", "강원도", IF(Sheet2!C1606="경기", "경기도", IF(Sheet2!C1606="경남", "경상남도", IF(Sheet2!C1606="경북", "경상북도", IF(Sheet2!C1606="광주", "광주광역시", IF(Sheet2!C1606="대구", "대구광역시", IF(Sheet2!C1606="대전", "대전광역시", IF(Sheet2!C1606="부산", "부산광역시",IF(Sheet2!C1606="서울", "서울특별시",  IF(Sheet2!C1606="세종", "세종특별자치시",  IF(Sheet2!C1606="울산", "울산광역시",IF(Sheet2!C1606="인천", "인천광역시", IF(Sheet2!C1606="전남", "전라남도", IF(Sheet2!C1606="전북", "전라북도",  IF(Sheet2!C1606="제주", "제주특별자치도", IF(Sheet2!C1606="충남", "충청남도", IF(Sheet2!C1606="충북", "충청북도", Sheet2!C1606)))))))))))))))))</f>
        <v>부산광역시</v>
      </c>
      <c r="F1604" t="str">
        <f>IFERROR(MID(Sheet2!B1606, FIND(" ", Sheet2!B1606) + 1, FIND(" ", Sheet2!B1606, FIND(" ", Sheet2!B1606) + 1) - FIND(" ", Sheet2!B1606) - 1), MID(Sheet2!B1606, FIND(" ", Sheet2!B1606) + 1, LEN(Sheet2!B1606) - FIND(" ", Sheet2!B1606)))</f>
        <v>중구</v>
      </c>
      <c r="G1604" t="s">
        <v>32</v>
      </c>
      <c r="H1604" s="2" t="s">
        <v>60</v>
      </c>
      <c r="I1604" s="2">
        <v>15.8</v>
      </c>
      <c r="J1604" t="s">
        <v>10458</v>
      </c>
      <c r="K1604" t="s">
        <v>431</v>
      </c>
      <c r="M1604" t="s">
        <v>10459</v>
      </c>
      <c r="N1604" t="s">
        <v>4005</v>
      </c>
      <c r="O1604" t="s">
        <v>5564</v>
      </c>
      <c r="P1604">
        <v>35.273254700000003</v>
      </c>
      <c r="Q1604">
        <v>129.24656189999999</v>
      </c>
    </row>
    <row r="1605" spans="1:17" x14ac:dyDescent="0.3">
      <c r="A1605" t="s">
        <v>10460</v>
      </c>
      <c r="B1605" t="s">
        <v>8729</v>
      </c>
      <c r="C1605" t="s">
        <v>10461</v>
      </c>
      <c r="D1605" t="s">
        <v>10462</v>
      </c>
      <c r="E1605" t="str">
        <f>IF(Sheet2!C1607="강원", "강원도", IF(Sheet2!C1607="경기", "경기도", IF(Sheet2!C1607="경남", "경상남도", IF(Sheet2!C1607="경북", "경상북도", IF(Sheet2!C1607="광주", "광주광역시", IF(Sheet2!C1607="대구", "대구광역시", IF(Sheet2!C1607="대전", "대전광역시", IF(Sheet2!C1607="부산", "부산광역시",IF(Sheet2!C1607="서울", "서울특별시",  IF(Sheet2!C1607="세종", "세종특별자치시",  IF(Sheet2!C1607="울산", "울산광역시",IF(Sheet2!C1607="인천", "인천광역시", IF(Sheet2!C1607="전남", "전라남도", IF(Sheet2!C1607="전북", "전라북도",  IF(Sheet2!C1607="제주", "제주특별자치도", IF(Sheet2!C1607="충남", "충청남도", IF(Sheet2!C1607="충북", "충청북도", Sheet2!C1607)))))))))))))))))</f>
        <v>충청남도</v>
      </c>
      <c r="F1605" t="str">
        <f>IFERROR(MID(Sheet2!B1607, FIND(" ", Sheet2!B1607) + 1, FIND(" ", Sheet2!B1607, FIND(" ", Sheet2!B1607) + 1) - FIND(" ", Sheet2!B1607) - 1), MID(Sheet2!B1607, FIND(" ", Sheet2!B1607) + 1, LEN(Sheet2!B1607) - FIND(" ", Sheet2!B1607)))</f>
        <v>서천군</v>
      </c>
      <c r="G1605" t="s">
        <v>32</v>
      </c>
      <c r="H1605" s="2" t="s">
        <v>78</v>
      </c>
      <c r="I1605" s="2">
        <v>6.09</v>
      </c>
      <c r="J1605" t="s">
        <v>10463</v>
      </c>
      <c r="K1605" t="s">
        <v>122</v>
      </c>
      <c r="L1605" t="s">
        <v>8761</v>
      </c>
      <c r="M1605" t="s">
        <v>10464</v>
      </c>
      <c r="O1605" t="s">
        <v>8736</v>
      </c>
      <c r="P1605">
        <v>36.135161500000002</v>
      </c>
      <c r="Q1605">
        <v>126.78328620000001</v>
      </c>
    </row>
    <row r="1606" spans="1:17" x14ac:dyDescent="0.3">
      <c r="A1606" t="s">
        <v>10465</v>
      </c>
      <c r="B1606" t="s">
        <v>10466</v>
      </c>
      <c r="C1606" t="s">
        <v>10466</v>
      </c>
      <c r="D1606" t="s">
        <v>10467</v>
      </c>
      <c r="E1606" t="str">
        <f>IF(Sheet2!C1608="강원", "강원도", IF(Sheet2!C1608="경기", "경기도", IF(Sheet2!C1608="경남", "경상남도", IF(Sheet2!C1608="경북", "경상북도", IF(Sheet2!C1608="광주", "광주광역시", IF(Sheet2!C1608="대구", "대구광역시", IF(Sheet2!C1608="대전", "대전광역시", IF(Sheet2!C1608="부산", "부산광역시",IF(Sheet2!C1608="서울", "서울특별시",  IF(Sheet2!C1608="세종", "세종특별자치시",  IF(Sheet2!C1608="울산", "울산광역시",IF(Sheet2!C1608="인천", "인천광역시", IF(Sheet2!C1608="전남", "전라남도", IF(Sheet2!C1608="전북", "전라북도",  IF(Sheet2!C1608="제주", "제주특별자치도", IF(Sheet2!C1608="충남", "충청남도", IF(Sheet2!C1608="충북", "충청북도", Sheet2!C1608)))))))))))))))))</f>
        <v>충청북도</v>
      </c>
      <c r="F1606" t="str">
        <f>IFERROR(MID(Sheet2!B1608, FIND(" ", Sheet2!B1608) + 1, FIND(" ", Sheet2!B1608, FIND(" ", Sheet2!B1608) + 1) - FIND(" ", Sheet2!B1608) - 1), MID(Sheet2!B1608, FIND(" ", Sheet2!B1608) + 1, LEN(Sheet2!B1608) - FIND(" ", Sheet2!B1608)))</f>
        <v>청주시</v>
      </c>
      <c r="G1606" t="s">
        <v>32</v>
      </c>
      <c r="H1606" s="2" t="s">
        <v>20</v>
      </c>
      <c r="I1606" s="2" t="s">
        <v>10469</v>
      </c>
      <c r="J1606" t="s">
        <v>10470</v>
      </c>
      <c r="K1606" t="s">
        <v>10471</v>
      </c>
      <c r="L1606" t="s">
        <v>10472</v>
      </c>
      <c r="M1606" t="s">
        <v>10473</v>
      </c>
      <c r="N1606" t="s">
        <v>138</v>
      </c>
      <c r="O1606" t="s">
        <v>10474</v>
      </c>
      <c r="P1606">
        <v>36.638714</v>
      </c>
      <c r="Q1606">
        <v>127.416977</v>
      </c>
    </row>
    <row r="1607" spans="1:17" x14ac:dyDescent="0.3">
      <c r="A1607" t="s">
        <v>10475</v>
      </c>
      <c r="B1607" t="s">
        <v>10476</v>
      </c>
      <c r="C1607" t="s">
        <v>10224</v>
      </c>
      <c r="D1607" t="s">
        <v>10477</v>
      </c>
      <c r="E1607" t="str">
        <f>IF(Sheet2!C1612="강원", "강원도", IF(Sheet2!C1612="경기", "경기도", IF(Sheet2!C1612="경남", "경상남도", IF(Sheet2!C1612="경북", "경상북도", IF(Sheet2!C1612="광주", "광주광역시", IF(Sheet2!C1612="대구", "대구광역시", IF(Sheet2!C1612="대전", "대전광역시", IF(Sheet2!C1612="부산", "부산광역시",IF(Sheet2!C1612="서울", "서울특별시",  IF(Sheet2!C1612="세종", "세종특별자치시",  IF(Sheet2!C1612="울산", "울산광역시",IF(Sheet2!C1612="인천", "인천광역시", IF(Sheet2!C1612="전남", "전라남도", IF(Sheet2!C1612="전북", "전라북도",  IF(Sheet2!C1612="제주", "제주특별자치도", IF(Sheet2!C1612="충남", "충청남도", IF(Sheet2!C1612="충북", "충청북도", Sheet2!C1612)))))))))))))))))</f>
        <v>강원도</v>
      </c>
      <c r="F1607" t="str">
        <f>IFERROR(MID(Sheet2!B1612, FIND(" ", Sheet2!B1612) + 1, FIND(" ", Sheet2!B1612, FIND(" ", Sheet2!B1612) + 1) - FIND(" ", Sheet2!B1612) - 1), MID(Sheet2!B1612, FIND(" ", Sheet2!B1612) + 1, LEN(Sheet2!B1612) - FIND(" ", Sheet2!B1612)))</f>
        <v>횡성군</v>
      </c>
      <c r="G1607" t="s">
        <v>32</v>
      </c>
      <c r="H1607" s="2" t="s">
        <v>50</v>
      </c>
      <c r="I1607" s="2">
        <v>30.3</v>
      </c>
      <c r="J1607" t="s">
        <v>10478</v>
      </c>
      <c r="K1607" t="s">
        <v>10479</v>
      </c>
      <c r="L1607" t="s">
        <v>645</v>
      </c>
      <c r="M1607" t="s">
        <v>10480</v>
      </c>
      <c r="N1607" t="s">
        <v>10481</v>
      </c>
      <c r="O1607" t="s">
        <v>10482</v>
      </c>
      <c r="P1607">
        <v>37.565602699999999</v>
      </c>
      <c r="Q1607">
        <v>128.29139609999999</v>
      </c>
    </row>
    <row r="1608" spans="1:17" x14ac:dyDescent="0.3">
      <c r="A1608" t="s">
        <v>10483</v>
      </c>
      <c r="B1608" t="s">
        <v>10484</v>
      </c>
      <c r="C1608" t="s">
        <v>10485</v>
      </c>
      <c r="D1608" t="s">
        <v>10486</v>
      </c>
      <c r="E1608" t="str">
        <f>IF(Sheet2!C1613="강원", "강원도", IF(Sheet2!C1613="경기", "경기도", IF(Sheet2!C1613="경남", "경상남도", IF(Sheet2!C1613="경북", "경상북도", IF(Sheet2!C1613="광주", "광주광역시", IF(Sheet2!C1613="대구", "대구광역시", IF(Sheet2!C1613="대전", "대전광역시", IF(Sheet2!C1613="부산", "부산광역시",IF(Sheet2!C1613="서울", "서울특별시",  IF(Sheet2!C1613="세종", "세종특별자치시",  IF(Sheet2!C1613="울산", "울산광역시",IF(Sheet2!C1613="인천", "인천광역시", IF(Sheet2!C1613="전남", "전라남도", IF(Sheet2!C1613="전북", "전라북도",  IF(Sheet2!C1613="제주", "제주특별자치도", IF(Sheet2!C1613="충남", "충청남도", IF(Sheet2!C1613="충북", "충청북도", Sheet2!C1613)))))))))))))))))</f>
        <v>강원도</v>
      </c>
      <c r="F1608" t="str">
        <f>IFERROR(MID(Sheet2!B1613, FIND(" ", Sheet2!B1613) + 1, FIND(" ", Sheet2!B1613, FIND(" ", Sheet2!B1613) + 1) - FIND(" ", Sheet2!B1613) - 1), MID(Sheet2!B1613, FIND(" ", Sheet2!B1613) + 1, LEN(Sheet2!B1613) - FIND(" ", Sheet2!B1613)))</f>
        <v>횡성군</v>
      </c>
      <c r="G1608" t="s">
        <v>32</v>
      </c>
      <c r="H1608" s="2" t="s">
        <v>50</v>
      </c>
      <c r="I1608" s="2">
        <v>27</v>
      </c>
      <c r="J1608" t="s">
        <v>10487</v>
      </c>
      <c r="K1608" t="s">
        <v>10488</v>
      </c>
      <c r="L1608" t="s">
        <v>23</v>
      </c>
      <c r="M1608" t="s">
        <v>10489</v>
      </c>
      <c r="N1608" t="s">
        <v>10490</v>
      </c>
      <c r="O1608" t="s">
        <v>10491</v>
      </c>
      <c r="P1608">
        <v>37.545640400000003</v>
      </c>
      <c r="Q1608">
        <v>128.0678791</v>
      </c>
    </row>
    <row r="1609" spans="1:17" x14ac:dyDescent="0.3">
      <c r="A1609" t="s">
        <v>10492</v>
      </c>
      <c r="B1609" t="s">
        <v>10493</v>
      </c>
      <c r="C1609" t="s">
        <v>10494</v>
      </c>
      <c r="D1609" t="s">
        <v>10495</v>
      </c>
      <c r="E1609" t="str">
        <f>IF(Sheet2!C1614="강원", "강원도", IF(Sheet2!C1614="경기", "경기도", IF(Sheet2!C1614="경남", "경상남도", IF(Sheet2!C1614="경북", "경상북도", IF(Sheet2!C1614="광주", "광주광역시", IF(Sheet2!C1614="대구", "대구광역시", IF(Sheet2!C1614="대전", "대전광역시", IF(Sheet2!C1614="부산", "부산광역시",IF(Sheet2!C1614="서울", "서울특별시",  IF(Sheet2!C1614="세종", "세종특별자치시",  IF(Sheet2!C1614="울산", "울산광역시",IF(Sheet2!C1614="인천", "인천광역시", IF(Sheet2!C1614="전남", "전라남도", IF(Sheet2!C1614="전북", "전라북도",  IF(Sheet2!C1614="제주", "제주특별자치도", IF(Sheet2!C1614="충남", "충청남도", IF(Sheet2!C1614="충북", "충청북도", Sheet2!C1614)))))))))))))))))</f>
        <v>전라남도</v>
      </c>
      <c r="F1609" t="str">
        <f>IFERROR(MID(Sheet2!B1614, FIND(" ", Sheet2!B1614) + 1, FIND(" ", Sheet2!B1614, FIND(" ", Sheet2!B1614) + 1) - FIND(" ", Sheet2!B1614) - 1), MID(Sheet2!B1614, FIND(" ", Sheet2!B1614) + 1, LEN(Sheet2!B1614) - FIND(" ", Sheet2!B1614)))</f>
        <v>장흥군</v>
      </c>
      <c r="G1609" t="s">
        <v>32</v>
      </c>
      <c r="H1609" s="2" t="s">
        <v>50</v>
      </c>
      <c r="I1609" s="2">
        <v>75</v>
      </c>
      <c r="J1609" t="s">
        <v>10496</v>
      </c>
      <c r="K1609" t="s">
        <v>10497</v>
      </c>
      <c r="L1609" t="s">
        <v>168</v>
      </c>
      <c r="M1609" t="s">
        <v>10498</v>
      </c>
      <c r="N1609" t="s">
        <v>10499</v>
      </c>
      <c r="O1609" t="s">
        <v>10500</v>
      </c>
      <c r="P1609">
        <v>35.199732300000001</v>
      </c>
      <c r="Q1609">
        <v>127.4726587</v>
      </c>
    </row>
    <row r="1610" spans="1:17" x14ac:dyDescent="0.3">
      <c r="A1610" t="s">
        <v>10501</v>
      </c>
      <c r="B1610" t="s">
        <v>10493</v>
      </c>
      <c r="C1610" t="s">
        <v>10502</v>
      </c>
      <c r="D1610" t="s">
        <v>10503</v>
      </c>
      <c r="E1610" t="str">
        <f>IF(Sheet2!C1615="강원", "강원도", IF(Sheet2!C1615="경기", "경기도", IF(Sheet2!C1615="경남", "경상남도", IF(Sheet2!C1615="경북", "경상북도", IF(Sheet2!C1615="광주", "광주광역시", IF(Sheet2!C1615="대구", "대구광역시", IF(Sheet2!C1615="대전", "대전광역시", IF(Sheet2!C1615="부산", "부산광역시",IF(Sheet2!C1615="서울", "서울특별시",  IF(Sheet2!C1615="세종", "세종특별자치시",  IF(Sheet2!C1615="울산", "울산광역시",IF(Sheet2!C1615="인천", "인천광역시", IF(Sheet2!C1615="전남", "전라남도", IF(Sheet2!C1615="전북", "전라북도",  IF(Sheet2!C1615="제주", "제주특별자치도", IF(Sheet2!C1615="충남", "충청남도", IF(Sheet2!C1615="충북", "충청북도", Sheet2!C1615)))))))))))))))))</f>
        <v>전라남도</v>
      </c>
      <c r="F1610" t="str">
        <f>IFERROR(MID(Sheet2!B1615, FIND(" ", Sheet2!B1615) + 1, FIND(" ", Sheet2!B1615, FIND(" ", Sheet2!B1615) + 1) - FIND(" ", Sheet2!B1615) - 1), MID(Sheet2!B1615, FIND(" ", Sheet2!B1615) + 1, LEN(Sheet2!B1615) - FIND(" ", Sheet2!B1615)))</f>
        <v>보성군</v>
      </c>
      <c r="G1610" t="s">
        <v>32</v>
      </c>
      <c r="H1610" s="2" t="s">
        <v>50</v>
      </c>
      <c r="I1610" s="2">
        <v>60</v>
      </c>
      <c r="J1610" t="s">
        <v>10504</v>
      </c>
      <c r="K1610" t="s">
        <v>10505</v>
      </c>
      <c r="L1610" t="s">
        <v>10506</v>
      </c>
      <c r="M1610" t="s">
        <v>10507</v>
      </c>
      <c r="N1610" t="s">
        <v>10508</v>
      </c>
      <c r="O1610" t="s">
        <v>10500</v>
      </c>
      <c r="P1610">
        <v>35.199732300000001</v>
      </c>
      <c r="Q1610">
        <v>127.4726587</v>
      </c>
    </row>
    <row r="1611" spans="1:17" x14ac:dyDescent="0.3">
      <c r="A1611" t="s">
        <v>10509</v>
      </c>
      <c r="B1611" t="s">
        <v>10493</v>
      </c>
      <c r="C1611" t="s">
        <v>10510</v>
      </c>
      <c r="D1611" t="s">
        <v>10511</v>
      </c>
      <c r="E1611" t="str">
        <f>IF(Sheet2!C1616="강원", "강원도", IF(Sheet2!C1616="경기", "경기도", IF(Sheet2!C1616="경남", "경상남도", IF(Sheet2!C1616="경북", "경상북도", IF(Sheet2!C1616="광주", "광주광역시", IF(Sheet2!C1616="대구", "대구광역시", IF(Sheet2!C1616="대전", "대전광역시", IF(Sheet2!C1616="부산", "부산광역시",IF(Sheet2!C1616="서울", "서울특별시",  IF(Sheet2!C1616="세종", "세종특별자치시",  IF(Sheet2!C1616="울산", "울산광역시",IF(Sheet2!C1616="인천", "인천광역시", IF(Sheet2!C1616="전남", "전라남도", IF(Sheet2!C1616="전북", "전라북도",  IF(Sheet2!C1616="제주", "제주특별자치도", IF(Sheet2!C1616="충남", "충청남도", IF(Sheet2!C1616="충북", "충청북도", Sheet2!C1616)))))))))))))))))</f>
        <v>전라남도</v>
      </c>
      <c r="F1611" t="str">
        <f>IFERROR(MID(Sheet2!B1616, FIND(" ", Sheet2!B1616) + 1, FIND(" ", Sheet2!B1616, FIND(" ", Sheet2!B1616) + 1) - FIND(" ", Sheet2!B1616) - 1), MID(Sheet2!B1616, FIND(" ", Sheet2!B1616) + 1, LEN(Sheet2!B1616) - FIND(" ", Sheet2!B1616)))</f>
        <v>곡성군</v>
      </c>
      <c r="G1611" t="s">
        <v>32</v>
      </c>
      <c r="H1611" s="2" t="s">
        <v>50</v>
      </c>
      <c r="I1611" s="2">
        <v>64</v>
      </c>
      <c r="J1611" t="s">
        <v>10512</v>
      </c>
      <c r="K1611" t="s">
        <v>10513</v>
      </c>
      <c r="L1611" t="s">
        <v>10514</v>
      </c>
      <c r="M1611" t="s">
        <v>10515</v>
      </c>
      <c r="N1611" t="s">
        <v>10516</v>
      </c>
      <c r="O1611" t="s">
        <v>10500</v>
      </c>
      <c r="P1611">
        <v>35.199732300000001</v>
      </c>
      <c r="Q1611">
        <v>127.4726587</v>
      </c>
    </row>
    <row r="1612" spans="1:17" x14ac:dyDescent="0.3">
      <c r="A1612" t="s">
        <v>10517</v>
      </c>
      <c r="B1612" t="s">
        <v>10493</v>
      </c>
      <c r="C1612" t="s">
        <v>10518</v>
      </c>
      <c r="D1612" t="s">
        <v>10519</v>
      </c>
      <c r="E1612" t="str">
        <f>IF(Sheet2!C1617="강원", "강원도", IF(Sheet2!C1617="경기", "경기도", IF(Sheet2!C1617="경남", "경상남도", IF(Sheet2!C1617="경북", "경상북도", IF(Sheet2!C1617="광주", "광주광역시", IF(Sheet2!C1617="대구", "대구광역시", IF(Sheet2!C1617="대전", "대전광역시", IF(Sheet2!C1617="부산", "부산광역시",IF(Sheet2!C1617="서울", "서울특별시",  IF(Sheet2!C1617="세종", "세종특별자치시",  IF(Sheet2!C1617="울산", "울산광역시",IF(Sheet2!C1617="인천", "인천광역시", IF(Sheet2!C1617="전남", "전라남도", IF(Sheet2!C1617="전북", "전라북도",  IF(Sheet2!C1617="제주", "제주특별자치도", IF(Sheet2!C1617="충남", "충청남도", IF(Sheet2!C1617="충북", "충청북도", Sheet2!C1617)))))))))))))))))</f>
        <v>전라남도</v>
      </c>
      <c r="F1612" t="str">
        <f>IFERROR(MID(Sheet2!B1617, FIND(" ", Sheet2!B1617) + 1, FIND(" ", Sheet2!B1617, FIND(" ", Sheet2!B1617) + 1) - FIND(" ", Sheet2!B1617) - 1), MID(Sheet2!B1617, FIND(" ", Sheet2!B1617) + 1, LEN(Sheet2!B1617) - FIND(" ", Sheet2!B1617)))</f>
        <v>순천시</v>
      </c>
      <c r="G1612" t="s">
        <v>32</v>
      </c>
      <c r="H1612" s="2" t="s">
        <v>50</v>
      </c>
      <c r="I1612" s="2">
        <v>78</v>
      </c>
      <c r="J1612" t="s">
        <v>10520</v>
      </c>
      <c r="K1612" t="s">
        <v>10521</v>
      </c>
      <c r="L1612" t="s">
        <v>10522</v>
      </c>
      <c r="M1612" t="s">
        <v>10522</v>
      </c>
      <c r="N1612" t="s">
        <v>10523</v>
      </c>
      <c r="O1612" t="s">
        <v>10500</v>
      </c>
      <c r="P1612">
        <v>35.199732300000001</v>
      </c>
      <c r="Q1612">
        <v>127.4726587</v>
      </c>
    </row>
    <row r="1613" spans="1:17" x14ac:dyDescent="0.3">
      <c r="A1613" t="s">
        <v>10524</v>
      </c>
      <c r="B1613" t="s">
        <v>10493</v>
      </c>
      <c r="C1613" t="s">
        <v>10525</v>
      </c>
      <c r="D1613" t="s">
        <v>10526</v>
      </c>
      <c r="E1613" t="str">
        <f>IF(Sheet2!C1618="강원", "강원도", IF(Sheet2!C1618="경기", "경기도", IF(Sheet2!C1618="경남", "경상남도", IF(Sheet2!C1618="경북", "경상북도", IF(Sheet2!C1618="광주", "광주광역시", IF(Sheet2!C1618="대구", "대구광역시", IF(Sheet2!C1618="대전", "대전광역시", IF(Sheet2!C1618="부산", "부산광역시",IF(Sheet2!C1618="서울", "서울특별시",  IF(Sheet2!C1618="세종", "세종특별자치시",  IF(Sheet2!C1618="울산", "울산광역시",IF(Sheet2!C1618="인천", "인천광역시", IF(Sheet2!C1618="전남", "전라남도", IF(Sheet2!C1618="전북", "전라북도",  IF(Sheet2!C1618="제주", "제주특별자치도", IF(Sheet2!C1618="충남", "충청남도", IF(Sheet2!C1618="충북", "충청북도", Sheet2!C1618)))))))))))))))))</f>
        <v>전라남도</v>
      </c>
      <c r="F1613" t="str">
        <f>IFERROR(MID(Sheet2!B1618, FIND(" ", Sheet2!B1618) + 1, FIND(" ", Sheet2!B1618, FIND(" ", Sheet2!B1618) + 1) - FIND(" ", Sheet2!B1618) - 1), MID(Sheet2!B1618, FIND(" ", Sheet2!B1618) + 1, LEN(Sheet2!B1618) - FIND(" ", Sheet2!B1618)))</f>
        <v>구례군</v>
      </c>
      <c r="G1613" t="s">
        <v>32</v>
      </c>
      <c r="H1613" s="2" t="s">
        <v>50</v>
      </c>
      <c r="I1613" s="2">
        <v>37</v>
      </c>
      <c r="J1613" t="s">
        <v>10527</v>
      </c>
      <c r="K1613" t="s">
        <v>10528</v>
      </c>
      <c r="L1613" t="s">
        <v>10529</v>
      </c>
      <c r="M1613" t="s">
        <v>10529</v>
      </c>
      <c r="N1613" t="s">
        <v>10529</v>
      </c>
      <c r="O1613" t="s">
        <v>10500</v>
      </c>
      <c r="P1613">
        <v>35.199732300000001</v>
      </c>
      <c r="Q1613">
        <v>127.4726587</v>
      </c>
    </row>
    <row r="1614" spans="1:17" x14ac:dyDescent="0.3">
      <c r="A1614" t="s">
        <v>10530</v>
      </c>
      <c r="B1614" t="s">
        <v>10493</v>
      </c>
      <c r="C1614" t="s">
        <v>10531</v>
      </c>
      <c r="D1614" t="s">
        <v>10532</v>
      </c>
      <c r="E1614" t="str">
        <f>IF(Sheet2!C1619="강원", "강원도", IF(Sheet2!C1619="경기", "경기도", IF(Sheet2!C1619="경남", "경상남도", IF(Sheet2!C1619="경북", "경상북도", IF(Sheet2!C1619="광주", "광주광역시", IF(Sheet2!C1619="대구", "대구광역시", IF(Sheet2!C1619="대전", "대전광역시", IF(Sheet2!C1619="부산", "부산광역시",IF(Sheet2!C1619="서울", "서울특별시",  IF(Sheet2!C1619="세종", "세종특별자치시",  IF(Sheet2!C1619="울산", "울산광역시",IF(Sheet2!C1619="인천", "인천광역시", IF(Sheet2!C1619="전남", "전라남도", IF(Sheet2!C1619="전북", "전라북도",  IF(Sheet2!C1619="제주", "제주특별자치도", IF(Sheet2!C1619="충남", "충청남도", IF(Sheet2!C1619="충북", "충청북도", Sheet2!C1619)))))))))))))))))</f>
        <v>전라남도</v>
      </c>
      <c r="F1614" t="str">
        <f>IFERROR(MID(Sheet2!B1619, FIND(" ", Sheet2!B1619) + 1, FIND(" ", Sheet2!B1619, FIND(" ", Sheet2!B1619) + 1) - FIND(" ", Sheet2!B1619) - 1), MID(Sheet2!B1619, FIND(" ", Sheet2!B1619) + 1, LEN(Sheet2!B1619) - FIND(" ", Sheet2!B1619)))</f>
        <v>해남군</v>
      </c>
      <c r="G1614" t="s">
        <v>32</v>
      </c>
      <c r="H1614" s="2" t="s">
        <v>10533</v>
      </c>
      <c r="I1614" s="2">
        <v>106</v>
      </c>
      <c r="J1614" t="s">
        <v>10534</v>
      </c>
      <c r="K1614" t="s">
        <v>10535</v>
      </c>
      <c r="L1614" t="s">
        <v>10536</v>
      </c>
      <c r="M1614" t="s">
        <v>10536</v>
      </c>
      <c r="N1614" t="s">
        <v>10536</v>
      </c>
      <c r="O1614" t="s">
        <v>10500</v>
      </c>
      <c r="P1614">
        <v>35.199732300000001</v>
      </c>
      <c r="Q1614">
        <v>127.4726587</v>
      </c>
    </row>
    <row r="1615" spans="1:17" x14ac:dyDescent="0.3">
      <c r="A1615" t="s">
        <v>10537</v>
      </c>
      <c r="B1615" t="s">
        <v>10493</v>
      </c>
      <c r="C1615" t="s">
        <v>10538</v>
      </c>
      <c r="D1615" t="s">
        <v>10539</v>
      </c>
      <c r="E1615" t="str">
        <f>IF(Sheet2!C1620="강원", "강원도", IF(Sheet2!C1620="경기", "경기도", IF(Sheet2!C1620="경남", "경상남도", IF(Sheet2!C1620="경북", "경상북도", IF(Sheet2!C1620="광주", "광주광역시", IF(Sheet2!C1620="대구", "대구광역시", IF(Sheet2!C1620="대전", "대전광역시", IF(Sheet2!C1620="부산", "부산광역시",IF(Sheet2!C1620="서울", "서울특별시",  IF(Sheet2!C1620="세종", "세종특별자치시",  IF(Sheet2!C1620="울산", "울산광역시",IF(Sheet2!C1620="인천", "인천광역시", IF(Sheet2!C1620="전남", "전라남도", IF(Sheet2!C1620="전북", "전라북도",  IF(Sheet2!C1620="제주", "제주특별자치도", IF(Sheet2!C1620="충남", "충청남도", IF(Sheet2!C1620="충북", "충청북도", Sheet2!C1620)))))))))))))))))</f>
        <v>전라남도</v>
      </c>
      <c r="F1615" t="str">
        <f>IFERROR(MID(Sheet2!B1620, FIND(" ", Sheet2!B1620) + 1, FIND(" ", Sheet2!B1620, FIND(" ", Sheet2!B1620) + 1) - FIND(" ", Sheet2!B1620) - 1), MID(Sheet2!B1620, FIND(" ", Sheet2!B1620) + 1, LEN(Sheet2!B1620) - FIND(" ", Sheet2!B1620)))</f>
        <v>진도군</v>
      </c>
      <c r="G1615" t="s">
        <v>32</v>
      </c>
      <c r="H1615" s="2" t="s">
        <v>20</v>
      </c>
      <c r="I1615" s="2">
        <v>12</v>
      </c>
      <c r="J1615" t="s">
        <v>10540</v>
      </c>
      <c r="K1615" t="s">
        <v>10541</v>
      </c>
      <c r="L1615" t="s">
        <v>10542</v>
      </c>
      <c r="M1615" t="s">
        <v>10542</v>
      </c>
      <c r="N1615" t="s">
        <v>10542</v>
      </c>
      <c r="O1615" t="s">
        <v>10500</v>
      </c>
      <c r="P1615">
        <v>35.199732300000001</v>
      </c>
      <c r="Q1615">
        <v>127.4726587</v>
      </c>
    </row>
    <row r="1616" spans="1:17" x14ac:dyDescent="0.3">
      <c r="A1616" t="s">
        <v>10543</v>
      </c>
      <c r="B1616" t="s">
        <v>10493</v>
      </c>
      <c r="C1616" t="s">
        <v>10544</v>
      </c>
      <c r="D1616" t="s">
        <v>10545</v>
      </c>
      <c r="E1616" t="str">
        <f>IF(Sheet2!C1621="강원", "강원도", IF(Sheet2!C1621="경기", "경기도", IF(Sheet2!C1621="경남", "경상남도", IF(Sheet2!C1621="경북", "경상북도", IF(Sheet2!C1621="광주", "광주광역시", IF(Sheet2!C1621="대구", "대구광역시", IF(Sheet2!C1621="대전", "대전광역시", IF(Sheet2!C1621="부산", "부산광역시",IF(Sheet2!C1621="서울", "서울특별시",  IF(Sheet2!C1621="세종", "세종특별자치시",  IF(Sheet2!C1621="울산", "울산광역시",IF(Sheet2!C1621="인천", "인천광역시", IF(Sheet2!C1621="전남", "전라남도", IF(Sheet2!C1621="전북", "전라북도",  IF(Sheet2!C1621="제주", "제주특별자치도", IF(Sheet2!C1621="충남", "충청남도", IF(Sheet2!C1621="충북", "충청북도", Sheet2!C1621)))))))))))))))))</f>
        <v>전라남도</v>
      </c>
      <c r="F1616" t="str">
        <f>IFERROR(MID(Sheet2!B1621, FIND(" ", Sheet2!B1621) + 1, FIND(" ", Sheet2!B1621, FIND(" ", Sheet2!B1621) + 1) - FIND(" ", Sheet2!B1621) - 1), MID(Sheet2!B1621, FIND(" ", Sheet2!B1621) + 1, LEN(Sheet2!B1621) - FIND(" ", Sheet2!B1621)))</f>
        <v>강진군</v>
      </c>
      <c r="G1616" t="s">
        <v>32</v>
      </c>
      <c r="H1616" s="2" t="s">
        <v>120</v>
      </c>
      <c r="I1616" s="2">
        <v>68</v>
      </c>
      <c r="J1616" t="s">
        <v>10546</v>
      </c>
      <c r="K1616" t="s">
        <v>10547</v>
      </c>
      <c r="L1616" t="s">
        <v>10548</v>
      </c>
      <c r="M1616" t="s">
        <v>10548</v>
      </c>
      <c r="N1616" t="s">
        <v>1666</v>
      </c>
      <c r="O1616" t="s">
        <v>10500</v>
      </c>
      <c r="P1616">
        <v>35.199732300000001</v>
      </c>
      <c r="Q1616">
        <v>127.4726587</v>
      </c>
    </row>
    <row r="1617" spans="1:17" x14ac:dyDescent="0.3">
      <c r="A1617" t="s">
        <v>10549</v>
      </c>
      <c r="B1617" t="s">
        <v>10550</v>
      </c>
      <c r="C1617" t="s">
        <v>10551</v>
      </c>
      <c r="D1617" t="s">
        <v>10552</v>
      </c>
      <c r="E1617" t="str">
        <f>IF(Sheet2!C1622="강원", "강원도", IF(Sheet2!C1622="경기", "경기도", IF(Sheet2!C1622="경남", "경상남도", IF(Sheet2!C1622="경북", "경상북도", IF(Sheet2!C1622="광주", "광주광역시", IF(Sheet2!C1622="대구", "대구광역시", IF(Sheet2!C1622="대전", "대전광역시", IF(Sheet2!C1622="부산", "부산광역시",IF(Sheet2!C1622="서울", "서울특별시",  IF(Sheet2!C1622="세종", "세종특별자치시",  IF(Sheet2!C1622="울산", "울산광역시",IF(Sheet2!C1622="인천", "인천광역시", IF(Sheet2!C1622="전남", "전라남도", IF(Sheet2!C1622="전북", "전라북도",  IF(Sheet2!C1622="제주", "제주특별자치도", IF(Sheet2!C1622="충남", "충청남도", IF(Sheet2!C1622="충북", "충청북도", Sheet2!C1622)))))))))))))))))</f>
        <v>경상북도</v>
      </c>
      <c r="F1617" t="str">
        <f>IFERROR(MID(Sheet2!B1622, FIND(" ", Sheet2!B1622) + 1, FIND(" ", Sheet2!B1622, FIND(" ", Sheet2!B1622) + 1) - FIND(" ", Sheet2!B1622) - 1), MID(Sheet2!B1622, FIND(" ", Sheet2!B1622) + 1, LEN(Sheet2!B1622) - FIND(" ", Sheet2!B1622)))</f>
        <v>군위군</v>
      </c>
      <c r="G1617" t="s">
        <v>32</v>
      </c>
      <c r="H1617" s="2" t="s">
        <v>50</v>
      </c>
      <c r="I1617" s="2">
        <v>20.350000000000001</v>
      </c>
      <c r="J1617" t="s">
        <v>10553</v>
      </c>
      <c r="K1617" t="s">
        <v>10554</v>
      </c>
      <c r="L1617" t="s">
        <v>10555</v>
      </c>
      <c r="M1617" t="s">
        <v>10556</v>
      </c>
      <c r="N1617" t="s">
        <v>10557</v>
      </c>
      <c r="O1617" t="s">
        <v>10558</v>
      </c>
      <c r="P1617">
        <v>36.168557700000001</v>
      </c>
      <c r="Q1617">
        <v>128.83819819999999</v>
      </c>
    </row>
    <row r="1618" spans="1:17" x14ac:dyDescent="0.3">
      <c r="A1618" t="s">
        <v>10559</v>
      </c>
      <c r="B1618" t="s">
        <v>7447</v>
      </c>
      <c r="C1618" t="s">
        <v>10560</v>
      </c>
      <c r="D1618" t="s">
        <v>10561</v>
      </c>
      <c r="E1618" t="str">
        <f>IF(Sheet2!C1623="강원", "강원도", IF(Sheet2!C1623="경기", "경기도", IF(Sheet2!C1623="경남", "경상남도", IF(Sheet2!C1623="경북", "경상북도", IF(Sheet2!C1623="광주", "광주광역시", IF(Sheet2!C1623="대구", "대구광역시", IF(Sheet2!C1623="대전", "대전광역시", IF(Sheet2!C1623="부산", "부산광역시",IF(Sheet2!C1623="서울", "서울특별시",  IF(Sheet2!C1623="세종", "세종특별자치시",  IF(Sheet2!C1623="울산", "울산광역시",IF(Sheet2!C1623="인천", "인천광역시", IF(Sheet2!C1623="전남", "전라남도", IF(Sheet2!C1623="전북", "전라북도",  IF(Sheet2!C1623="제주", "제주특별자치도", IF(Sheet2!C1623="충남", "충청남도", IF(Sheet2!C1623="충북", "충청북도", Sheet2!C1623)))))))))))))))))</f>
        <v>강원도</v>
      </c>
      <c r="F1618" t="str">
        <f>IFERROR(MID(Sheet2!B1623, FIND(" ", Sheet2!B1623) + 1, FIND(" ", Sheet2!B1623, FIND(" ", Sheet2!B1623) + 1) - FIND(" ", Sheet2!B1623) - 1), MID(Sheet2!B1623, FIND(" ", Sheet2!B1623) + 1, LEN(Sheet2!B1623) - FIND(" ", Sheet2!B1623)))</f>
        <v>평창군</v>
      </c>
      <c r="G1618" t="s">
        <v>32</v>
      </c>
      <c r="H1618" s="2" t="s">
        <v>60</v>
      </c>
      <c r="I1618" s="2" t="s">
        <v>10562</v>
      </c>
      <c r="J1618" t="s">
        <v>10563</v>
      </c>
      <c r="K1618" t="s">
        <v>10564</v>
      </c>
      <c r="O1618">
        <v>0</v>
      </c>
      <c r="P1618">
        <v>37.367966199999998</v>
      </c>
      <c r="Q1618">
        <v>128.40613450000001</v>
      </c>
    </row>
  </sheetData>
  <phoneticPr fontId="18"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624"/>
  <sheetViews>
    <sheetView workbookViewId="0">
      <selection activeCell="B2" sqref="B2:C1624"/>
    </sheetView>
  </sheetViews>
  <sheetFormatPr defaultRowHeight="16.5" x14ac:dyDescent="0.3"/>
  <sheetData>
    <row r="2" spans="2:3" x14ac:dyDescent="0.3">
      <c r="B2" t="s">
        <v>18</v>
      </c>
      <c r="C2" t="str">
        <f t="shared" ref="C2:C65" si="0">LEFT(B2, FIND(" ", B2) - 1)</f>
        <v>충남</v>
      </c>
    </row>
    <row r="3" spans="2:3" x14ac:dyDescent="0.3">
      <c r="B3" t="s">
        <v>31</v>
      </c>
      <c r="C3" t="str">
        <f t="shared" si="0"/>
        <v>충남</v>
      </c>
    </row>
    <row r="4" spans="2:3" x14ac:dyDescent="0.3">
      <c r="B4" t="s">
        <v>31</v>
      </c>
      <c r="C4" t="str">
        <f t="shared" si="0"/>
        <v>충남</v>
      </c>
    </row>
    <row r="5" spans="2:3" x14ac:dyDescent="0.3">
      <c r="B5" t="s">
        <v>31</v>
      </c>
      <c r="C5" t="str">
        <f t="shared" si="0"/>
        <v>충남</v>
      </c>
    </row>
    <row r="6" spans="2:3" x14ac:dyDescent="0.3">
      <c r="B6" t="s">
        <v>31</v>
      </c>
      <c r="C6" t="str">
        <f t="shared" si="0"/>
        <v>충남</v>
      </c>
    </row>
    <row r="7" spans="2:3" x14ac:dyDescent="0.3">
      <c r="B7" t="s">
        <v>59</v>
      </c>
      <c r="C7" t="str">
        <f t="shared" si="0"/>
        <v>충남</v>
      </c>
    </row>
    <row r="8" spans="2:3" x14ac:dyDescent="0.3">
      <c r="B8" t="s">
        <v>69</v>
      </c>
      <c r="C8" t="str">
        <f t="shared" si="0"/>
        <v>충남</v>
      </c>
    </row>
    <row r="9" spans="2:3" x14ac:dyDescent="0.3">
      <c r="B9" t="s">
        <v>69</v>
      </c>
      <c r="C9" t="str">
        <f t="shared" si="0"/>
        <v>충남</v>
      </c>
    </row>
    <row r="10" spans="2:3" x14ac:dyDescent="0.3">
      <c r="B10" t="s">
        <v>69</v>
      </c>
      <c r="C10" t="str">
        <f t="shared" si="0"/>
        <v>충남</v>
      </c>
    </row>
    <row r="11" spans="2:3" x14ac:dyDescent="0.3">
      <c r="B11" t="s">
        <v>69</v>
      </c>
      <c r="C11" t="str">
        <f t="shared" si="0"/>
        <v>충남</v>
      </c>
    </row>
    <row r="12" spans="2:3" x14ac:dyDescent="0.3">
      <c r="B12" t="s">
        <v>69</v>
      </c>
      <c r="C12" t="str">
        <f t="shared" si="0"/>
        <v>충남</v>
      </c>
    </row>
    <row r="13" spans="2:3" x14ac:dyDescent="0.3">
      <c r="B13" t="s">
        <v>69</v>
      </c>
      <c r="C13" t="str">
        <f t="shared" si="0"/>
        <v>충남</v>
      </c>
    </row>
    <row r="14" spans="2:3" x14ac:dyDescent="0.3">
      <c r="B14" t="s">
        <v>69</v>
      </c>
      <c r="C14" t="str">
        <f t="shared" si="0"/>
        <v>충남</v>
      </c>
    </row>
    <row r="15" spans="2:3" x14ac:dyDescent="0.3">
      <c r="B15" t="s">
        <v>18</v>
      </c>
      <c r="C15" t="str">
        <f t="shared" si="0"/>
        <v>충남</v>
      </c>
    </row>
    <row r="16" spans="2:3" x14ac:dyDescent="0.3">
      <c r="B16" t="s">
        <v>18</v>
      </c>
      <c r="C16" t="str">
        <f t="shared" si="0"/>
        <v>충남</v>
      </c>
    </row>
    <row r="17" spans="2:3" x14ac:dyDescent="0.3">
      <c r="B17" t="s">
        <v>135</v>
      </c>
      <c r="C17" t="str">
        <f t="shared" si="0"/>
        <v>충남</v>
      </c>
    </row>
    <row r="18" spans="2:3" x14ac:dyDescent="0.3">
      <c r="B18" t="s">
        <v>146</v>
      </c>
      <c r="C18" t="str">
        <f t="shared" si="0"/>
        <v>충남</v>
      </c>
    </row>
    <row r="19" spans="2:3" x14ac:dyDescent="0.3">
      <c r="B19" t="s">
        <v>156</v>
      </c>
      <c r="C19" t="str">
        <f t="shared" si="0"/>
        <v>충남</v>
      </c>
    </row>
    <row r="20" spans="2:3" x14ac:dyDescent="0.3">
      <c r="B20" t="s">
        <v>166</v>
      </c>
      <c r="C20" t="str">
        <f t="shared" si="0"/>
        <v>강원</v>
      </c>
    </row>
    <row r="21" spans="2:3" x14ac:dyDescent="0.3">
      <c r="B21" t="s">
        <v>176</v>
      </c>
      <c r="C21" t="str">
        <f t="shared" si="0"/>
        <v>충남</v>
      </c>
    </row>
    <row r="22" spans="2:3" x14ac:dyDescent="0.3">
      <c r="B22" t="s">
        <v>135</v>
      </c>
      <c r="C22" t="str">
        <f t="shared" si="0"/>
        <v>충남</v>
      </c>
    </row>
    <row r="23" spans="2:3" x14ac:dyDescent="0.3">
      <c r="B23" t="s">
        <v>135</v>
      </c>
      <c r="C23" t="str">
        <f t="shared" si="0"/>
        <v>충남</v>
      </c>
    </row>
    <row r="24" spans="2:3" x14ac:dyDescent="0.3">
      <c r="B24" t="s">
        <v>135</v>
      </c>
      <c r="C24" t="str">
        <f t="shared" si="0"/>
        <v>충남</v>
      </c>
    </row>
    <row r="25" spans="2:3" x14ac:dyDescent="0.3">
      <c r="B25" t="s">
        <v>135</v>
      </c>
      <c r="C25" t="str">
        <f t="shared" si="0"/>
        <v>충남</v>
      </c>
    </row>
    <row r="26" spans="2:3" x14ac:dyDescent="0.3">
      <c r="B26" t="s">
        <v>135</v>
      </c>
      <c r="C26" t="str">
        <f t="shared" si="0"/>
        <v>충남</v>
      </c>
    </row>
    <row r="27" spans="2:3" x14ac:dyDescent="0.3">
      <c r="B27" t="s">
        <v>221</v>
      </c>
      <c r="C27" t="str">
        <f t="shared" si="0"/>
        <v>충남</v>
      </c>
    </row>
    <row r="28" spans="2:3" x14ac:dyDescent="0.3">
      <c r="B28" t="s">
        <v>221</v>
      </c>
      <c r="C28" t="str">
        <f t="shared" si="0"/>
        <v>충남</v>
      </c>
    </row>
    <row r="29" spans="2:3" x14ac:dyDescent="0.3">
      <c r="B29" t="s">
        <v>242</v>
      </c>
      <c r="C29" t="str">
        <f t="shared" si="0"/>
        <v>충남</v>
      </c>
    </row>
    <row r="30" spans="2:3" x14ac:dyDescent="0.3">
      <c r="B30" t="s">
        <v>59</v>
      </c>
      <c r="C30" t="str">
        <f t="shared" si="0"/>
        <v>충남</v>
      </c>
    </row>
    <row r="31" spans="2:3" x14ac:dyDescent="0.3">
      <c r="B31" t="s">
        <v>260</v>
      </c>
      <c r="C31" t="str">
        <f t="shared" si="0"/>
        <v>충남</v>
      </c>
    </row>
    <row r="32" spans="2:3" x14ac:dyDescent="0.3">
      <c r="B32" t="s">
        <v>267</v>
      </c>
      <c r="C32" t="str">
        <f t="shared" si="0"/>
        <v>충남</v>
      </c>
    </row>
    <row r="33" spans="2:3" x14ac:dyDescent="0.3">
      <c r="B33" t="s">
        <v>275</v>
      </c>
      <c r="C33" t="str">
        <f t="shared" si="0"/>
        <v>충남</v>
      </c>
    </row>
    <row r="34" spans="2:3" x14ac:dyDescent="0.3">
      <c r="B34" t="s">
        <v>176</v>
      </c>
      <c r="C34" t="str">
        <f t="shared" si="0"/>
        <v>충남</v>
      </c>
    </row>
    <row r="35" spans="2:3" x14ac:dyDescent="0.3">
      <c r="B35" t="s">
        <v>31</v>
      </c>
      <c r="C35" t="str">
        <f t="shared" si="0"/>
        <v>충남</v>
      </c>
    </row>
    <row r="36" spans="2:3" x14ac:dyDescent="0.3">
      <c r="B36" t="s">
        <v>296</v>
      </c>
      <c r="C36" t="str">
        <f t="shared" si="0"/>
        <v>충남</v>
      </c>
    </row>
    <row r="37" spans="2:3" x14ac:dyDescent="0.3">
      <c r="B37" t="s">
        <v>267</v>
      </c>
      <c r="C37" t="str">
        <f t="shared" si="0"/>
        <v>충남</v>
      </c>
    </row>
    <row r="38" spans="2:3" x14ac:dyDescent="0.3">
      <c r="B38" t="s">
        <v>176</v>
      </c>
      <c r="C38" t="str">
        <f t="shared" si="0"/>
        <v>충남</v>
      </c>
    </row>
    <row r="39" spans="2:3" x14ac:dyDescent="0.3">
      <c r="B39" t="s">
        <v>59</v>
      </c>
      <c r="C39" t="str">
        <f t="shared" si="0"/>
        <v>충남</v>
      </c>
    </row>
    <row r="40" spans="2:3" x14ac:dyDescent="0.3">
      <c r="B40" t="s">
        <v>242</v>
      </c>
      <c r="C40" t="str">
        <f t="shared" si="0"/>
        <v>충남</v>
      </c>
    </row>
    <row r="41" spans="2:3" x14ac:dyDescent="0.3">
      <c r="B41" t="s">
        <v>59</v>
      </c>
      <c r="C41" t="str">
        <f t="shared" si="0"/>
        <v>충남</v>
      </c>
    </row>
    <row r="42" spans="2:3" x14ac:dyDescent="0.3">
      <c r="B42" t="s">
        <v>267</v>
      </c>
      <c r="C42" t="str">
        <f t="shared" si="0"/>
        <v>충남</v>
      </c>
    </row>
    <row r="43" spans="2:3" x14ac:dyDescent="0.3">
      <c r="B43" t="s">
        <v>31</v>
      </c>
      <c r="C43" t="str">
        <f t="shared" si="0"/>
        <v>충남</v>
      </c>
    </row>
    <row r="44" spans="2:3" x14ac:dyDescent="0.3">
      <c r="B44" t="s">
        <v>267</v>
      </c>
      <c r="C44" t="str">
        <f t="shared" si="0"/>
        <v>충남</v>
      </c>
    </row>
    <row r="45" spans="2:3" x14ac:dyDescent="0.3">
      <c r="B45" t="s">
        <v>31</v>
      </c>
      <c r="C45" t="str">
        <f t="shared" si="0"/>
        <v>충남</v>
      </c>
    </row>
    <row r="46" spans="2:3" x14ac:dyDescent="0.3">
      <c r="B46" t="s">
        <v>31</v>
      </c>
      <c r="C46" t="str">
        <f t="shared" si="0"/>
        <v>충남</v>
      </c>
    </row>
    <row r="47" spans="2:3" x14ac:dyDescent="0.3">
      <c r="B47" t="s">
        <v>59</v>
      </c>
      <c r="C47" t="str">
        <f t="shared" si="0"/>
        <v>충남</v>
      </c>
    </row>
    <row r="48" spans="2:3" x14ac:dyDescent="0.3">
      <c r="B48" t="s">
        <v>59</v>
      </c>
      <c r="C48" t="str">
        <f t="shared" si="0"/>
        <v>충남</v>
      </c>
    </row>
    <row r="49" spans="2:3" x14ac:dyDescent="0.3">
      <c r="B49" t="s">
        <v>69</v>
      </c>
      <c r="C49" t="str">
        <f t="shared" si="0"/>
        <v>충남</v>
      </c>
    </row>
    <row r="50" spans="2:3" x14ac:dyDescent="0.3">
      <c r="B50" t="s">
        <v>69</v>
      </c>
      <c r="C50" t="str">
        <f t="shared" si="0"/>
        <v>충남</v>
      </c>
    </row>
    <row r="51" spans="2:3" x14ac:dyDescent="0.3">
      <c r="B51" t="s">
        <v>267</v>
      </c>
      <c r="C51" t="str">
        <f t="shared" si="0"/>
        <v>충남</v>
      </c>
    </row>
    <row r="52" spans="2:3" x14ac:dyDescent="0.3">
      <c r="B52" t="s">
        <v>416</v>
      </c>
      <c r="C52" t="str">
        <f t="shared" si="0"/>
        <v>강원</v>
      </c>
    </row>
    <row r="53" spans="2:3" x14ac:dyDescent="0.3">
      <c r="B53" t="s">
        <v>416</v>
      </c>
      <c r="C53" t="str">
        <f t="shared" si="0"/>
        <v>강원</v>
      </c>
    </row>
    <row r="54" spans="2:3" x14ac:dyDescent="0.3">
      <c r="B54" t="s">
        <v>416</v>
      </c>
      <c r="C54" t="str">
        <f t="shared" si="0"/>
        <v>강원</v>
      </c>
    </row>
    <row r="55" spans="2:3" x14ac:dyDescent="0.3">
      <c r="B55" t="s">
        <v>416</v>
      </c>
      <c r="C55" t="str">
        <f t="shared" si="0"/>
        <v>강원</v>
      </c>
    </row>
    <row r="56" spans="2:3" x14ac:dyDescent="0.3">
      <c r="B56" t="s">
        <v>416</v>
      </c>
      <c r="C56" t="str">
        <f t="shared" si="0"/>
        <v>강원</v>
      </c>
    </row>
    <row r="57" spans="2:3" x14ac:dyDescent="0.3">
      <c r="B57" t="s">
        <v>449</v>
      </c>
      <c r="C57" t="str">
        <f t="shared" si="0"/>
        <v>강원</v>
      </c>
    </row>
    <row r="58" spans="2:3" x14ac:dyDescent="0.3">
      <c r="B58" t="s">
        <v>449</v>
      </c>
      <c r="C58" t="str">
        <f t="shared" si="0"/>
        <v>강원</v>
      </c>
    </row>
    <row r="59" spans="2:3" x14ac:dyDescent="0.3">
      <c r="B59" t="s">
        <v>449</v>
      </c>
      <c r="C59" t="str">
        <f t="shared" si="0"/>
        <v>강원</v>
      </c>
    </row>
    <row r="60" spans="2:3" x14ac:dyDescent="0.3">
      <c r="B60" t="s">
        <v>449</v>
      </c>
      <c r="C60" t="str">
        <f t="shared" si="0"/>
        <v>강원</v>
      </c>
    </row>
    <row r="61" spans="2:3" x14ac:dyDescent="0.3">
      <c r="B61" t="s">
        <v>449</v>
      </c>
      <c r="C61" t="str">
        <f t="shared" si="0"/>
        <v>강원</v>
      </c>
    </row>
    <row r="62" spans="2:3" x14ac:dyDescent="0.3">
      <c r="B62" t="s">
        <v>485</v>
      </c>
      <c r="C62" t="str">
        <f t="shared" si="0"/>
        <v>강원</v>
      </c>
    </row>
    <row r="63" spans="2:3" x14ac:dyDescent="0.3">
      <c r="B63" t="s">
        <v>485</v>
      </c>
      <c r="C63" t="str">
        <f t="shared" si="0"/>
        <v>강원</v>
      </c>
    </row>
    <row r="64" spans="2:3" x14ac:dyDescent="0.3">
      <c r="B64" t="s">
        <v>485</v>
      </c>
      <c r="C64" t="str">
        <f t="shared" si="0"/>
        <v>강원</v>
      </c>
    </row>
    <row r="65" spans="2:3" x14ac:dyDescent="0.3">
      <c r="B65" t="s">
        <v>485</v>
      </c>
      <c r="C65" t="str">
        <f t="shared" si="0"/>
        <v>강원</v>
      </c>
    </row>
    <row r="66" spans="2:3" x14ac:dyDescent="0.3">
      <c r="B66" t="s">
        <v>166</v>
      </c>
      <c r="C66" t="str">
        <f t="shared" ref="C66:C129" si="1">LEFT(B66, FIND(" ", B66) - 1)</f>
        <v>강원</v>
      </c>
    </row>
    <row r="67" spans="2:3" x14ac:dyDescent="0.3">
      <c r="B67" t="s">
        <v>166</v>
      </c>
      <c r="C67" t="str">
        <f t="shared" si="1"/>
        <v>강원</v>
      </c>
    </row>
    <row r="68" spans="2:3" x14ac:dyDescent="0.3">
      <c r="B68" t="s">
        <v>166</v>
      </c>
      <c r="C68" t="str">
        <f t="shared" si="1"/>
        <v>강원</v>
      </c>
    </row>
    <row r="69" spans="2:3" x14ac:dyDescent="0.3">
      <c r="B69" t="s">
        <v>539</v>
      </c>
      <c r="C69" t="str">
        <f t="shared" si="1"/>
        <v>강원</v>
      </c>
    </row>
    <row r="70" spans="2:3" x14ac:dyDescent="0.3">
      <c r="B70" t="s">
        <v>539</v>
      </c>
      <c r="C70" t="str">
        <f t="shared" si="1"/>
        <v>강원</v>
      </c>
    </row>
    <row r="71" spans="2:3" x14ac:dyDescent="0.3">
      <c r="B71" t="s">
        <v>539</v>
      </c>
      <c r="C71" t="str">
        <f t="shared" si="1"/>
        <v>강원</v>
      </c>
    </row>
    <row r="72" spans="2:3" x14ac:dyDescent="0.3">
      <c r="B72" t="s">
        <v>539</v>
      </c>
      <c r="C72" t="str">
        <f t="shared" si="1"/>
        <v>강원</v>
      </c>
    </row>
    <row r="73" spans="2:3" x14ac:dyDescent="0.3">
      <c r="B73" t="s">
        <v>539</v>
      </c>
      <c r="C73" t="str">
        <f t="shared" si="1"/>
        <v>강원</v>
      </c>
    </row>
    <row r="74" spans="2:3" x14ac:dyDescent="0.3">
      <c r="B74" t="s">
        <v>539</v>
      </c>
      <c r="C74" t="str">
        <f t="shared" si="1"/>
        <v>강원</v>
      </c>
    </row>
    <row r="75" spans="2:3" x14ac:dyDescent="0.3">
      <c r="B75" t="s">
        <v>539</v>
      </c>
      <c r="C75" t="str">
        <f t="shared" si="1"/>
        <v>강원</v>
      </c>
    </row>
    <row r="76" spans="2:3" x14ac:dyDescent="0.3">
      <c r="B76" t="s">
        <v>580</v>
      </c>
      <c r="C76" t="str">
        <f t="shared" si="1"/>
        <v>강원</v>
      </c>
    </row>
    <row r="77" spans="2:3" x14ac:dyDescent="0.3">
      <c r="B77" t="s">
        <v>166</v>
      </c>
      <c r="C77" t="str">
        <f t="shared" si="1"/>
        <v>강원</v>
      </c>
    </row>
    <row r="78" spans="2:3" x14ac:dyDescent="0.3">
      <c r="B78" t="s">
        <v>449</v>
      </c>
      <c r="C78" t="str">
        <f t="shared" si="1"/>
        <v>강원</v>
      </c>
    </row>
    <row r="79" spans="2:3" x14ac:dyDescent="0.3">
      <c r="B79" t="s">
        <v>166</v>
      </c>
      <c r="C79" t="str">
        <f t="shared" si="1"/>
        <v>강원</v>
      </c>
    </row>
    <row r="80" spans="2:3" x14ac:dyDescent="0.3">
      <c r="B80" t="s">
        <v>607</v>
      </c>
      <c r="C80" t="str">
        <f t="shared" si="1"/>
        <v>강원</v>
      </c>
    </row>
    <row r="81" spans="2:3" x14ac:dyDescent="0.3">
      <c r="B81" t="s">
        <v>617</v>
      </c>
      <c r="C81" t="str">
        <f t="shared" si="1"/>
        <v>강원</v>
      </c>
    </row>
    <row r="82" spans="2:3" x14ac:dyDescent="0.3">
      <c r="B82" t="s">
        <v>626</v>
      </c>
      <c r="C82" t="str">
        <f t="shared" si="1"/>
        <v>강원</v>
      </c>
    </row>
    <row r="83" spans="2:3" x14ac:dyDescent="0.3">
      <c r="B83" t="s">
        <v>635</v>
      </c>
      <c r="C83" t="str">
        <f t="shared" si="1"/>
        <v>강원</v>
      </c>
    </row>
    <row r="84" spans="2:3" x14ac:dyDescent="0.3">
      <c r="B84" t="s">
        <v>635</v>
      </c>
      <c r="C84" t="str">
        <f t="shared" si="1"/>
        <v>강원</v>
      </c>
    </row>
    <row r="85" spans="2:3" x14ac:dyDescent="0.3">
      <c r="B85" t="s">
        <v>652</v>
      </c>
      <c r="C85" t="str">
        <f t="shared" si="1"/>
        <v>서울</v>
      </c>
    </row>
    <row r="86" spans="2:3" x14ac:dyDescent="0.3">
      <c r="B86" t="s">
        <v>652</v>
      </c>
      <c r="C86" t="str">
        <f t="shared" si="1"/>
        <v>서울</v>
      </c>
    </row>
    <row r="87" spans="2:3" x14ac:dyDescent="0.3">
      <c r="B87" t="s">
        <v>652</v>
      </c>
      <c r="C87" t="str">
        <f t="shared" si="1"/>
        <v>서울</v>
      </c>
    </row>
    <row r="88" spans="2:3" x14ac:dyDescent="0.3">
      <c r="B88" t="s">
        <v>673</v>
      </c>
      <c r="C88" t="str">
        <f t="shared" si="1"/>
        <v>서울</v>
      </c>
    </row>
    <row r="89" spans="2:3" x14ac:dyDescent="0.3">
      <c r="B89" t="s">
        <v>135</v>
      </c>
      <c r="C89" t="str">
        <f t="shared" si="1"/>
        <v>충남</v>
      </c>
    </row>
    <row r="90" spans="2:3" x14ac:dyDescent="0.3">
      <c r="B90" t="s">
        <v>673</v>
      </c>
      <c r="C90" t="str">
        <f t="shared" si="1"/>
        <v>서울</v>
      </c>
    </row>
    <row r="91" spans="2:3" x14ac:dyDescent="0.3">
      <c r="B91" t="s">
        <v>135</v>
      </c>
      <c r="C91" t="str">
        <f t="shared" si="1"/>
        <v>충남</v>
      </c>
    </row>
    <row r="92" spans="2:3" x14ac:dyDescent="0.3">
      <c r="B92" t="s">
        <v>703</v>
      </c>
      <c r="C92" t="str">
        <f t="shared" si="1"/>
        <v>서울</v>
      </c>
    </row>
    <row r="93" spans="2:3" x14ac:dyDescent="0.3">
      <c r="B93" t="s">
        <v>703</v>
      </c>
      <c r="C93" t="str">
        <f t="shared" si="1"/>
        <v>서울</v>
      </c>
    </row>
    <row r="94" spans="2:3" x14ac:dyDescent="0.3">
      <c r="B94" t="s">
        <v>703</v>
      </c>
      <c r="C94" t="str">
        <f t="shared" si="1"/>
        <v>서울</v>
      </c>
    </row>
    <row r="95" spans="2:3" x14ac:dyDescent="0.3">
      <c r="B95" t="s">
        <v>727</v>
      </c>
      <c r="C95" t="str">
        <f t="shared" si="1"/>
        <v>서울</v>
      </c>
    </row>
    <row r="96" spans="2:3" x14ac:dyDescent="0.3">
      <c r="B96" t="s">
        <v>727</v>
      </c>
      <c r="C96" t="str">
        <f t="shared" si="1"/>
        <v>서울</v>
      </c>
    </row>
    <row r="97" spans="2:3" x14ac:dyDescent="0.3">
      <c r="B97" t="s">
        <v>743</v>
      </c>
      <c r="C97" t="str">
        <f t="shared" si="1"/>
        <v>서울</v>
      </c>
    </row>
    <row r="98" spans="2:3" x14ac:dyDescent="0.3">
      <c r="B98" t="s">
        <v>743</v>
      </c>
      <c r="C98" t="str">
        <f t="shared" si="1"/>
        <v>서울</v>
      </c>
    </row>
    <row r="99" spans="2:3" x14ac:dyDescent="0.3">
      <c r="B99" t="s">
        <v>743</v>
      </c>
      <c r="C99" t="str">
        <f t="shared" si="1"/>
        <v>서울</v>
      </c>
    </row>
    <row r="100" spans="2:3" x14ac:dyDescent="0.3">
      <c r="B100" t="s">
        <v>743</v>
      </c>
      <c r="C100" t="str">
        <f t="shared" si="1"/>
        <v>서울</v>
      </c>
    </row>
    <row r="101" spans="2:3" x14ac:dyDescent="0.3">
      <c r="B101" t="s">
        <v>743</v>
      </c>
      <c r="C101" t="str">
        <f t="shared" si="1"/>
        <v>서울</v>
      </c>
    </row>
    <row r="102" spans="2:3" x14ac:dyDescent="0.3">
      <c r="B102" t="s">
        <v>743</v>
      </c>
      <c r="C102" t="str">
        <f t="shared" si="1"/>
        <v>서울</v>
      </c>
    </row>
    <row r="103" spans="2:3" x14ac:dyDescent="0.3">
      <c r="B103" t="s">
        <v>743</v>
      </c>
      <c r="C103" t="str">
        <f t="shared" si="1"/>
        <v>서울</v>
      </c>
    </row>
    <row r="104" spans="2:3" x14ac:dyDescent="0.3">
      <c r="B104" t="s">
        <v>743</v>
      </c>
      <c r="C104" t="str">
        <f t="shared" si="1"/>
        <v>서울</v>
      </c>
    </row>
    <row r="105" spans="2:3" x14ac:dyDescent="0.3">
      <c r="B105" t="s">
        <v>743</v>
      </c>
      <c r="C105" t="str">
        <f t="shared" si="1"/>
        <v>서울</v>
      </c>
    </row>
    <row r="106" spans="2:3" x14ac:dyDescent="0.3">
      <c r="B106" t="s">
        <v>806</v>
      </c>
      <c r="C106" t="str">
        <f t="shared" si="1"/>
        <v>서울</v>
      </c>
    </row>
    <row r="107" spans="2:3" x14ac:dyDescent="0.3">
      <c r="B107" t="s">
        <v>816</v>
      </c>
      <c r="C107" t="str">
        <f t="shared" si="1"/>
        <v>전남</v>
      </c>
    </row>
    <row r="108" spans="2:3" x14ac:dyDescent="0.3">
      <c r="B108" t="s">
        <v>806</v>
      </c>
      <c r="C108" t="str">
        <f t="shared" si="1"/>
        <v>서울</v>
      </c>
    </row>
    <row r="109" spans="2:3" x14ac:dyDescent="0.3">
      <c r="B109" t="s">
        <v>806</v>
      </c>
      <c r="C109" t="str">
        <f t="shared" si="1"/>
        <v>서울</v>
      </c>
    </row>
    <row r="110" spans="2:3" x14ac:dyDescent="0.3">
      <c r="B110" t="s">
        <v>806</v>
      </c>
      <c r="C110" t="str">
        <f t="shared" si="1"/>
        <v>서울</v>
      </c>
    </row>
    <row r="111" spans="2:3" x14ac:dyDescent="0.3">
      <c r="B111" t="s">
        <v>847</v>
      </c>
      <c r="C111" t="str">
        <f t="shared" si="1"/>
        <v>서울</v>
      </c>
    </row>
    <row r="112" spans="2:3" x14ac:dyDescent="0.3">
      <c r="B112" t="s">
        <v>806</v>
      </c>
      <c r="C112" t="str">
        <f t="shared" si="1"/>
        <v>서울</v>
      </c>
    </row>
    <row r="113" spans="2:3" x14ac:dyDescent="0.3">
      <c r="B113" t="s">
        <v>847</v>
      </c>
      <c r="C113" t="str">
        <f t="shared" si="1"/>
        <v>서울</v>
      </c>
    </row>
    <row r="114" spans="2:3" x14ac:dyDescent="0.3">
      <c r="B114" t="s">
        <v>869</v>
      </c>
      <c r="C114" t="str">
        <f t="shared" si="1"/>
        <v>서울</v>
      </c>
    </row>
    <row r="115" spans="2:3" x14ac:dyDescent="0.3">
      <c r="B115" t="s">
        <v>869</v>
      </c>
      <c r="C115" t="str">
        <f t="shared" si="1"/>
        <v>서울</v>
      </c>
    </row>
    <row r="116" spans="2:3" x14ac:dyDescent="0.3">
      <c r="B116" t="s">
        <v>883</v>
      </c>
      <c r="C116" t="str">
        <f t="shared" si="1"/>
        <v>서울</v>
      </c>
    </row>
    <row r="117" spans="2:3" x14ac:dyDescent="0.3">
      <c r="B117" t="s">
        <v>883</v>
      </c>
      <c r="C117" t="str">
        <f t="shared" si="1"/>
        <v>서울</v>
      </c>
    </row>
    <row r="118" spans="2:3" x14ac:dyDescent="0.3">
      <c r="B118" t="s">
        <v>897</v>
      </c>
      <c r="C118" t="str">
        <f t="shared" si="1"/>
        <v>서울</v>
      </c>
    </row>
    <row r="119" spans="2:3" x14ac:dyDescent="0.3">
      <c r="B119" t="s">
        <v>897</v>
      </c>
      <c r="C119" t="str">
        <f t="shared" si="1"/>
        <v>서울</v>
      </c>
    </row>
    <row r="120" spans="2:3" x14ac:dyDescent="0.3">
      <c r="B120" t="s">
        <v>910</v>
      </c>
      <c r="C120" t="str">
        <f t="shared" si="1"/>
        <v>서울</v>
      </c>
    </row>
    <row r="121" spans="2:3" x14ac:dyDescent="0.3">
      <c r="B121" t="s">
        <v>910</v>
      </c>
      <c r="C121" t="str">
        <f t="shared" si="1"/>
        <v>서울</v>
      </c>
    </row>
    <row r="122" spans="2:3" x14ac:dyDescent="0.3">
      <c r="B122" t="s">
        <v>910</v>
      </c>
      <c r="C122" t="str">
        <f t="shared" si="1"/>
        <v>서울</v>
      </c>
    </row>
    <row r="123" spans="2:3" x14ac:dyDescent="0.3">
      <c r="B123" t="s">
        <v>936</v>
      </c>
      <c r="C123" t="str">
        <f t="shared" si="1"/>
        <v>서울</v>
      </c>
    </row>
    <row r="124" spans="2:3" x14ac:dyDescent="0.3">
      <c r="B124" t="s">
        <v>946</v>
      </c>
      <c r="C124" t="str">
        <f t="shared" si="1"/>
        <v>서울</v>
      </c>
    </row>
    <row r="125" spans="2:3" x14ac:dyDescent="0.3">
      <c r="B125" t="s">
        <v>936</v>
      </c>
      <c r="C125" t="str">
        <f t="shared" si="1"/>
        <v>서울</v>
      </c>
    </row>
    <row r="126" spans="2:3" x14ac:dyDescent="0.3">
      <c r="B126" t="s">
        <v>936</v>
      </c>
      <c r="C126" t="str">
        <f t="shared" si="1"/>
        <v>서울</v>
      </c>
    </row>
    <row r="127" spans="2:3" x14ac:dyDescent="0.3">
      <c r="B127" t="s">
        <v>946</v>
      </c>
      <c r="C127" t="str">
        <f t="shared" si="1"/>
        <v>서울</v>
      </c>
    </row>
    <row r="128" spans="2:3" x14ac:dyDescent="0.3">
      <c r="B128" t="s">
        <v>946</v>
      </c>
      <c r="C128" t="str">
        <f t="shared" si="1"/>
        <v>서울</v>
      </c>
    </row>
    <row r="129" spans="2:3" x14ac:dyDescent="0.3">
      <c r="B129" t="s">
        <v>974</v>
      </c>
      <c r="C129" t="str">
        <f t="shared" si="1"/>
        <v>서울</v>
      </c>
    </row>
    <row r="130" spans="2:3" x14ac:dyDescent="0.3">
      <c r="B130" t="s">
        <v>974</v>
      </c>
      <c r="C130" t="str">
        <f t="shared" ref="C130:C193" si="2">LEFT(B130, FIND(" ", B130) - 1)</f>
        <v>서울</v>
      </c>
    </row>
    <row r="131" spans="2:3" x14ac:dyDescent="0.3">
      <c r="B131" t="s">
        <v>987</v>
      </c>
      <c r="C131" t="str">
        <f t="shared" si="2"/>
        <v>서울</v>
      </c>
    </row>
    <row r="132" spans="2:3" x14ac:dyDescent="0.3">
      <c r="B132" t="s">
        <v>993</v>
      </c>
      <c r="C132" t="str">
        <f t="shared" si="2"/>
        <v>충북</v>
      </c>
    </row>
    <row r="133" spans="2:3" x14ac:dyDescent="0.3">
      <c r="B133" t="s">
        <v>987</v>
      </c>
      <c r="C133" t="str">
        <f t="shared" si="2"/>
        <v>서울</v>
      </c>
    </row>
    <row r="134" spans="2:3" x14ac:dyDescent="0.3">
      <c r="B134" t="s">
        <v>993</v>
      </c>
      <c r="C134" t="str">
        <f t="shared" si="2"/>
        <v>충북</v>
      </c>
    </row>
    <row r="135" spans="2:3" x14ac:dyDescent="0.3">
      <c r="B135" t="s">
        <v>987</v>
      </c>
      <c r="C135" t="str">
        <f t="shared" si="2"/>
        <v>서울</v>
      </c>
    </row>
    <row r="136" spans="2:3" x14ac:dyDescent="0.3">
      <c r="B136" t="s">
        <v>993</v>
      </c>
      <c r="C136" t="str">
        <f t="shared" si="2"/>
        <v>충북</v>
      </c>
    </row>
    <row r="137" spans="2:3" x14ac:dyDescent="0.3">
      <c r="B137" t="s">
        <v>1025</v>
      </c>
      <c r="C137" t="str">
        <f t="shared" si="2"/>
        <v>서울</v>
      </c>
    </row>
    <row r="138" spans="2:3" x14ac:dyDescent="0.3">
      <c r="B138" t="s">
        <v>987</v>
      </c>
      <c r="C138" t="str">
        <f t="shared" si="2"/>
        <v>서울</v>
      </c>
    </row>
    <row r="139" spans="2:3" x14ac:dyDescent="0.3">
      <c r="B139" t="s">
        <v>1025</v>
      </c>
      <c r="C139" t="str">
        <f t="shared" si="2"/>
        <v>서울</v>
      </c>
    </row>
    <row r="140" spans="2:3" x14ac:dyDescent="0.3">
      <c r="B140" t="s">
        <v>987</v>
      </c>
      <c r="C140" t="str">
        <f t="shared" si="2"/>
        <v>서울</v>
      </c>
    </row>
    <row r="141" spans="2:3" x14ac:dyDescent="0.3">
      <c r="B141" t="s">
        <v>987</v>
      </c>
      <c r="C141" t="str">
        <f t="shared" si="2"/>
        <v>서울</v>
      </c>
    </row>
    <row r="142" spans="2:3" x14ac:dyDescent="0.3">
      <c r="B142" t="s">
        <v>1025</v>
      </c>
      <c r="C142" t="str">
        <f t="shared" si="2"/>
        <v>서울</v>
      </c>
    </row>
    <row r="143" spans="2:3" x14ac:dyDescent="0.3">
      <c r="B143" t="s">
        <v>1025</v>
      </c>
      <c r="C143" t="str">
        <f t="shared" si="2"/>
        <v>서울</v>
      </c>
    </row>
    <row r="144" spans="2:3" x14ac:dyDescent="0.3">
      <c r="B144" t="s">
        <v>1025</v>
      </c>
      <c r="C144" t="str">
        <f t="shared" si="2"/>
        <v>서울</v>
      </c>
    </row>
    <row r="145" spans="2:3" x14ac:dyDescent="0.3">
      <c r="B145" t="s">
        <v>1025</v>
      </c>
      <c r="C145" t="str">
        <f t="shared" si="2"/>
        <v>서울</v>
      </c>
    </row>
    <row r="146" spans="2:3" x14ac:dyDescent="0.3">
      <c r="B146" t="s">
        <v>1025</v>
      </c>
      <c r="C146" t="str">
        <f t="shared" si="2"/>
        <v>서울</v>
      </c>
    </row>
    <row r="147" spans="2:3" x14ac:dyDescent="0.3">
      <c r="B147" t="s">
        <v>1086</v>
      </c>
      <c r="C147" t="str">
        <f t="shared" si="2"/>
        <v>서울</v>
      </c>
    </row>
    <row r="148" spans="2:3" x14ac:dyDescent="0.3">
      <c r="B148" t="s">
        <v>1086</v>
      </c>
      <c r="C148" t="str">
        <f t="shared" si="2"/>
        <v>서울</v>
      </c>
    </row>
    <row r="149" spans="2:3" x14ac:dyDescent="0.3">
      <c r="B149" t="s">
        <v>1101</v>
      </c>
      <c r="C149" t="str">
        <f t="shared" si="2"/>
        <v>서울</v>
      </c>
    </row>
    <row r="150" spans="2:3" x14ac:dyDescent="0.3">
      <c r="B150" t="s">
        <v>1110</v>
      </c>
      <c r="C150" t="str">
        <f t="shared" si="2"/>
        <v>충남</v>
      </c>
    </row>
    <row r="151" spans="2:3" x14ac:dyDescent="0.3">
      <c r="B151" t="s">
        <v>1101</v>
      </c>
      <c r="C151" t="str">
        <f t="shared" si="2"/>
        <v>서울</v>
      </c>
    </row>
    <row r="152" spans="2:3" x14ac:dyDescent="0.3">
      <c r="B152" t="s">
        <v>1086</v>
      </c>
      <c r="C152" t="str">
        <f t="shared" si="2"/>
        <v>서울</v>
      </c>
    </row>
    <row r="153" spans="2:3" x14ac:dyDescent="0.3">
      <c r="B153" t="s">
        <v>1086</v>
      </c>
      <c r="C153" t="str">
        <f t="shared" si="2"/>
        <v>서울</v>
      </c>
    </row>
    <row r="154" spans="2:3" x14ac:dyDescent="0.3">
      <c r="B154" t="s">
        <v>1142</v>
      </c>
      <c r="C154" t="str">
        <f t="shared" si="2"/>
        <v>서울</v>
      </c>
    </row>
    <row r="155" spans="2:3" x14ac:dyDescent="0.3">
      <c r="B155" t="s">
        <v>1142</v>
      </c>
      <c r="C155" t="str">
        <f t="shared" si="2"/>
        <v>서울</v>
      </c>
    </row>
    <row r="156" spans="2:3" x14ac:dyDescent="0.3">
      <c r="B156" t="s">
        <v>1101</v>
      </c>
      <c r="C156" t="str">
        <f t="shared" si="2"/>
        <v>서울</v>
      </c>
    </row>
    <row r="157" spans="2:3" x14ac:dyDescent="0.3">
      <c r="B157" t="s">
        <v>1161</v>
      </c>
      <c r="C157" t="str">
        <f t="shared" si="2"/>
        <v>서울</v>
      </c>
    </row>
    <row r="158" spans="2:3" x14ac:dyDescent="0.3">
      <c r="B158" t="s">
        <v>1161</v>
      </c>
      <c r="C158" t="str">
        <f t="shared" si="2"/>
        <v>서울</v>
      </c>
    </row>
    <row r="159" spans="2:3" x14ac:dyDescent="0.3">
      <c r="B159" t="s">
        <v>1161</v>
      </c>
      <c r="C159" t="str">
        <f t="shared" si="2"/>
        <v>서울</v>
      </c>
    </row>
    <row r="160" spans="2:3" x14ac:dyDescent="0.3">
      <c r="B160" t="s">
        <v>1161</v>
      </c>
      <c r="C160" t="str">
        <f t="shared" si="2"/>
        <v>서울</v>
      </c>
    </row>
    <row r="161" spans="2:3" x14ac:dyDescent="0.3">
      <c r="B161" t="s">
        <v>1185</v>
      </c>
      <c r="C161" t="str">
        <f t="shared" si="2"/>
        <v>서울</v>
      </c>
    </row>
    <row r="162" spans="2:3" x14ac:dyDescent="0.3">
      <c r="B162" t="s">
        <v>1185</v>
      </c>
      <c r="C162" t="str">
        <f t="shared" si="2"/>
        <v>서울</v>
      </c>
    </row>
    <row r="163" spans="2:3" x14ac:dyDescent="0.3">
      <c r="B163" t="s">
        <v>1199</v>
      </c>
      <c r="C163" t="str">
        <f t="shared" si="2"/>
        <v>서울</v>
      </c>
    </row>
    <row r="164" spans="2:3" x14ac:dyDescent="0.3">
      <c r="B164" t="s">
        <v>1207</v>
      </c>
      <c r="C164" t="str">
        <f t="shared" si="2"/>
        <v>전북</v>
      </c>
    </row>
    <row r="165" spans="2:3" x14ac:dyDescent="0.3">
      <c r="B165" t="s">
        <v>1214</v>
      </c>
      <c r="C165" t="str">
        <f t="shared" si="2"/>
        <v>서울</v>
      </c>
    </row>
    <row r="166" spans="2:3" x14ac:dyDescent="0.3">
      <c r="B166" t="s">
        <v>1221</v>
      </c>
      <c r="C166" t="str">
        <f t="shared" si="2"/>
        <v>서울</v>
      </c>
    </row>
    <row r="167" spans="2:3" x14ac:dyDescent="0.3">
      <c r="B167" t="s">
        <v>1221</v>
      </c>
      <c r="C167" t="str">
        <f t="shared" si="2"/>
        <v>서울</v>
      </c>
    </row>
    <row r="168" spans="2:3" x14ac:dyDescent="0.3">
      <c r="B168" t="s">
        <v>1237</v>
      </c>
      <c r="C168" t="str">
        <f t="shared" si="2"/>
        <v>전남</v>
      </c>
    </row>
    <row r="169" spans="2:3" x14ac:dyDescent="0.3">
      <c r="B169" t="s">
        <v>1221</v>
      </c>
      <c r="C169" t="str">
        <f t="shared" si="2"/>
        <v>서울</v>
      </c>
    </row>
    <row r="170" spans="2:3" x14ac:dyDescent="0.3">
      <c r="B170" t="s">
        <v>1250</v>
      </c>
      <c r="C170" t="str">
        <f t="shared" si="2"/>
        <v>서울</v>
      </c>
    </row>
    <row r="171" spans="2:3" x14ac:dyDescent="0.3">
      <c r="B171" t="s">
        <v>1250</v>
      </c>
      <c r="C171" t="str">
        <f t="shared" si="2"/>
        <v>서울</v>
      </c>
    </row>
    <row r="172" spans="2:3" x14ac:dyDescent="0.3">
      <c r="B172" t="s">
        <v>1199</v>
      </c>
      <c r="C172" t="str">
        <f t="shared" si="2"/>
        <v>서울</v>
      </c>
    </row>
    <row r="173" spans="2:3" x14ac:dyDescent="0.3">
      <c r="B173" t="s">
        <v>1250</v>
      </c>
      <c r="C173" t="str">
        <f t="shared" si="2"/>
        <v>서울</v>
      </c>
    </row>
    <row r="174" spans="2:3" x14ac:dyDescent="0.3">
      <c r="B174" t="s">
        <v>1250</v>
      </c>
      <c r="C174" t="str">
        <f t="shared" si="2"/>
        <v>서울</v>
      </c>
    </row>
    <row r="175" spans="2:3" x14ac:dyDescent="0.3">
      <c r="B175" t="s">
        <v>1250</v>
      </c>
      <c r="C175" t="str">
        <f t="shared" si="2"/>
        <v>서울</v>
      </c>
    </row>
    <row r="176" spans="2:3" x14ac:dyDescent="0.3">
      <c r="B176" t="s">
        <v>910</v>
      </c>
      <c r="C176" t="str">
        <f t="shared" si="2"/>
        <v>서울</v>
      </c>
    </row>
    <row r="177" spans="2:3" x14ac:dyDescent="0.3">
      <c r="B177" t="s">
        <v>910</v>
      </c>
      <c r="C177" t="str">
        <f t="shared" si="2"/>
        <v>서울</v>
      </c>
    </row>
    <row r="178" spans="2:3" x14ac:dyDescent="0.3">
      <c r="B178" t="s">
        <v>910</v>
      </c>
      <c r="C178" t="str">
        <f t="shared" si="2"/>
        <v>서울</v>
      </c>
    </row>
    <row r="179" spans="2:3" x14ac:dyDescent="0.3">
      <c r="B179" t="s">
        <v>727</v>
      </c>
      <c r="C179" t="str">
        <f t="shared" si="2"/>
        <v>서울</v>
      </c>
    </row>
    <row r="180" spans="2:3" x14ac:dyDescent="0.3">
      <c r="B180" t="s">
        <v>1142</v>
      </c>
      <c r="C180" t="str">
        <f t="shared" si="2"/>
        <v>서울</v>
      </c>
    </row>
    <row r="181" spans="2:3" x14ac:dyDescent="0.3">
      <c r="B181" t="s">
        <v>936</v>
      </c>
      <c r="C181" t="str">
        <f t="shared" si="2"/>
        <v>서울</v>
      </c>
    </row>
    <row r="182" spans="2:3" x14ac:dyDescent="0.3">
      <c r="B182" t="s">
        <v>936</v>
      </c>
      <c r="C182" t="str">
        <f t="shared" si="2"/>
        <v>서울</v>
      </c>
    </row>
    <row r="183" spans="2:3" x14ac:dyDescent="0.3">
      <c r="B183" t="s">
        <v>847</v>
      </c>
      <c r="C183" t="str">
        <f t="shared" si="2"/>
        <v>서울</v>
      </c>
    </row>
    <row r="184" spans="2:3" x14ac:dyDescent="0.3">
      <c r="B184" t="s">
        <v>847</v>
      </c>
      <c r="C184" t="str">
        <f t="shared" si="2"/>
        <v>서울</v>
      </c>
    </row>
    <row r="185" spans="2:3" x14ac:dyDescent="0.3">
      <c r="B185" t="s">
        <v>1142</v>
      </c>
      <c r="C185" t="str">
        <f t="shared" si="2"/>
        <v>서울</v>
      </c>
    </row>
    <row r="186" spans="2:3" x14ac:dyDescent="0.3">
      <c r="B186" t="s">
        <v>1142</v>
      </c>
      <c r="C186" t="str">
        <f t="shared" si="2"/>
        <v>서울</v>
      </c>
    </row>
    <row r="187" spans="2:3" x14ac:dyDescent="0.3">
      <c r="B187" t="s">
        <v>727</v>
      </c>
      <c r="C187" t="str">
        <f t="shared" si="2"/>
        <v>서울</v>
      </c>
    </row>
    <row r="188" spans="2:3" x14ac:dyDescent="0.3">
      <c r="B188" t="s">
        <v>727</v>
      </c>
      <c r="C188" t="str">
        <f t="shared" si="2"/>
        <v>서울</v>
      </c>
    </row>
    <row r="189" spans="2:3" x14ac:dyDescent="0.3">
      <c r="B189" t="s">
        <v>673</v>
      </c>
      <c r="C189" t="str">
        <f t="shared" si="2"/>
        <v>서울</v>
      </c>
    </row>
    <row r="190" spans="2:3" x14ac:dyDescent="0.3">
      <c r="B190" t="s">
        <v>1393</v>
      </c>
      <c r="C190" t="str">
        <f t="shared" si="2"/>
        <v>경남</v>
      </c>
    </row>
    <row r="191" spans="2:3" x14ac:dyDescent="0.3">
      <c r="B191" t="s">
        <v>727</v>
      </c>
      <c r="C191" t="str">
        <f t="shared" si="2"/>
        <v>서울</v>
      </c>
    </row>
    <row r="192" spans="2:3" x14ac:dyDescent="0.3">
      <c r="B192" t="s">
        <v>652</v>
      </c>
      <c r="C192" t="str">
        <f t="shared" si="2"/>
        <v>서울</v>
      </c>
    </row>
    <row r="193" spans="2:3" x14ac:dyDescent="0.3">
      <c r="B193" t="s">
        <v>1221</v>
      </c>
      <c r="C193" t="str">
        <f t="shared" si="2"/>
        <v>서울</v>
      </c>
    </row>
    <row r="194" spans="2:3" x14ac:dyDescent="0.3">
      <c r="B194" t="s">
        <v>847</v>
      </c>
      <c r="C194" t="str">
        <f t="shared" ref="C194:C257" si="3">LEFT(B194, FIND(" ", B194) - 1)</f>
        <v>서울</v>
      </c>
    </row>
    <row r="195" spans="2:3" x14ac:dyDescent="0.3">
      <c r="B195" t="s">
        <v>1436</v>
      </c>
      <c r="C195" t="str">
        <f t="shared" si="3"/>
        <v>전남</v>
      </c>
    </row>
    <row r="196" spans="2:3" x14ac:dyDescent="0.3">
      <c r="B196" t="s">
        <v>1436</v>
      </c>
      <c r="C196" t="str">
        <f t="shared" si="3"/>
        <v>전남</v>
      </c>
    </row>
    <row r="197" spans="2:3" x14ac:dyDescent="0.3">
      <c r="B197" t="s">
        <v>1436</v>
      </c>
      <c r="C197" t="str">
        <f t="shared" si="3"/>
        <v>전남</v>
      </c>
    </row>
    <row r="198" spans="2:3" x14ac:dyDescent="0.3">
      <c r="B198" t="s">
        <v>1436</v>
      </c>
      <c r="C198" t="str">
        <f t="shared" si="3"/>
        <v>전남</v>
      </c>
    </row>
    <row r="199" spans="2:3" x14ac:dyDescent="0.3">
      <c r="B199" t="s">
        <v>1465</v>
      </c>
      <c r="C199" t="str">
        <f t="shared" si="3"/>
        <v>전남</v>
      </c>
    </row>
    <row r="200" spans="2:3" x14ac:dyDescent="0.3">
      <c r="B200" t="s">
        <v>1465</v>
      </c>
      <c r="C200" t="str">
        <f t="shared" si="3"/>
        <v>전남</v>
      </c>
    </row>
    <row r="201" spans="2:3" x14ac:dyDescent="0.3">
      <c r="B201" t="s">
        <v>1465</v>
      </c>
      <c r="C201" t="str">
        <f t="shared" si="3"/>
        <v>전남</v>
      </c>
    </row>
    <row r="202" spans="2:3" x14ac:dyDescent="0.3">
      <c r="B202" t="s">
        <v>1465</v>
      </c>
      <c r="C202" t="str">
        <f t="shared" si="3"/>
        <v>전남</v>
      </c>
    </row>
    <row r="203" spans="2:3" x14ac:dyDescent="0.3">
      <c r="B203" t="s">
        <v>1465</v>
      </c>
      <c r="C203" t="str">
        <f t="shared" si="3"/>
        <v>전남</v>
      </c>
    </row>
    <row r="204" spans="2:3" x14ac:dyDescent="0.3">
      <c r="B204" t="s">
        <v>1491</v>
      </c>
      <c r="C204" t="str">
        <f t="shared" si="3"/>
        <v>전남</v>
      </c>
    </row>
    <row r="205" spans="2:3" x14ac:dyDescent="0.3">
      <c r="B205" t="s">
        <v>1491</v>
      </c>
      <c r="C205" t="str">
        <f t="shared" si="3"/>
        <v>전남</v>
      </c>
    </row>
    <row r="206" spans="2:3" x14ac:dyDescent="0.3">
      <c r="B206" t="s">
        <v>1491</v>
      </c>
      <c r="C206" t="str">
        <f t="shared" si="3"/>
        <v>전남</v>
      </c>
    </row>
    <row r="207" spans="2:3" x14ac:dyDescent="0.3">
      <c r="B207" t="s">
        <v>1491</v>
      </c>
      <c r="C207" t="str">
        <f t="shared" si="3"/>
        <v>전남</v>
      </c>
    </row>
    <row r="208" spans="2:3" x14ac:dyDescent="0.3">
      <c r="B208" t="s">
        <v>1521</v>
      </c>
      <c r="C208" t="str">
        <f t="shared" si="3"/>
        <v>전남</v>
      </c>
    </row>
    <row r="209" spans="2:3" x14ac:dyDescent="0.3">
      <c r="B209" t="s">
        <v>1521</v>
      </c>
      <c r="C209" t="str">
        <f t="shared" si="3"/>
        <v>전남</v>
      </c>
    </row>
    <row r="210" spans="2:3" x14ac:dyDescent="0.3">
      <c r="B210" t="s">
        <v>1521</v>
      </c>
      <c r="C210" t="str">
        <f t="shared" si="3"/>
        <v>전남</v>
      </c>
    </row>
    <row r="211" spans="2:3" x14ac:dyDescent="0.3">
      <c r="B211" t="s">
        <v>1521</v>
      </c>
      <c r="C211" t="str">
        <f t="shared" si="3"/>
        <v>전남</v>
      </c>
    </row>
    <row r="212" spans="2:3" x14ac:dyDescent="0.3">
      <c r="B212" t="s">
        <v>1548</v>
      </c>
      <c r="C212" t="str">
        <f t="shared" si="3"/>
        <v>전남</v>
      </c>
    </row>
    <row r="213" spans="2:3" x14ac:dyDescent="0.3">
      <c r="B213" t="s">
        <v>1548</v>
      </c>
      <c r="C213" t="str">
        <f t="shared" si="3"/>
        <v>전남</v>
      </c>
    </row>
    <row r="214" spans="2:3" x14ac:dyDescent="0.3">
      <c r="B214" t="s">
        <v>1521</v>
      </c>
      <c r="C214" t="str">
        <f t="shared" si="3"/>
        <v>전남</v>
      </c>
    </row>
    <row r="215" spans="2:3" x14ac:dyDescent="0.3">
      <c r="B215" t="s">
        <v>1436</v>
      </c>
      <c r="C215" t="str">
        <f t="shared" si="3"/>
        <v>전남</v>
      </c>
    </row>
    <row r="216" spans="2:3" x14ac:dyDescent="0.3">
      <c r="B216" t="s">
        <v>1436</v>
      </c>
      <c r="C216" t="str">
        <f t="shared" si="3"/>
        <v>전남</v>
      </c>
    </row>
    <row r="217" spans="2:3" x14ac:dyDescent="0.3">
      <c r="B217" t="s">
        <v>1584</v>
      </c>
      <c r="C217" t="str">
        <f t="shared" si="3"/>
        <v>전남</v>
      </c>
    </row>
    <row r="218" spans="2:3" x14ac:dyDescent="0.3">
      <c r="B218" t="s">
        <v>1593</v>
      </c>
      <c r="C218" t="str">
        <f t="shared" si="3"/>
        <v>경기</v>
      </c>
    </row>
    <row r="219" spans="2:3" x14ac:dyDescent="0.3">
      <c r="B219" t="s">
        <v>1491</v>
      </c>
      <c r="C219" t="str">
        <f t="shared" si="3"/>
        <v>전남</v>
      </c>
    </row>
    <row r="220" spans="2:3" x14ac:dyDescent="0.3">
      <c r="B220" t="s">
        <v>1491</v>
      </c>
      <c r="C220" t="str">
        <f t="shared" si="3"/>
        <v>전남</v>
      </c>
    </row>
    <row r="221" spans="2:3" x14ac:dyDescent="0.3">
      <c r="B221" t="s">
        <v>1618</v>
      </c>
      <c r="C221" t="str">
        <f t="shared" si="3"/>
        <v>전남</v>
      </c>
    </row>
    <row r="222" spans="2:3" x14ac:dyDescent="0.3">
      <c r="B222" t="s">
        <v>1618</v>
      </c>
      <c r="C222" t="str">
        <f t="shared" si="3"/>
        <v>전남</v>
      </c>
    </row>
    <row r="223" spans="2:3" x14ac:dyDescent="0.3">
      <c r="B223" t="s">
        <v>1618</v>
      </c>
      <c r="C223" t="str">
        <f t="shared" si="3"/>
        <v>전남</v>
      </c>
    </row>
    <row r="224" spans="2:3" x14ac:dyDescent="0.3">
      <c r="B224" t="s">
        <v>1618</v>
      </c>
      <c r="C224" t="str">
        <f t="shared" si="3"/>
        <v>전남</v>
      </c>
    </row>
    <row r="225" spans="2:3" x14ac:dyDescent="0.3">
      <c r="B225" t="s">
        <v>1618</v>
      </c>
      <c r="C225" t="str">
        <f t="shared" si="3"/>
        <v>전남</v>
      </c>
    </row>
    <row r="226" spans="2:3" x14ac:dyDescent="0.3">
      <c r="B226" t="s">
        <v>1655</v>
      </c>
      <c r="C226" t="str">
        <f t="shared" si="3"/>
        <v>전남</v>
      </c>
    </row>
    <row r="227" spans="2:3" x14ac:dyDescent="0.3">
      <c r="B227" t="s">
        <v>1655</v>
      </c>
      <c r="C227" t="str">
        <f t="shared" si="3"/>
        <v>전남</v>
      </c>
    </row>
    <row r="228" spans="2:3" x14ac:dyDescent="0.3">
      <c r="B228" t="s">
        <v>1655</v>
      </c>
      <c r="C228" t="str">
        <f t="shared" si="3"/>
        <v>전남</v>
      </c>
    </row>
    <row r="229" spans="2:3" x14ac:dyDescent="0.3">
      <c r="B229" t="s">
        <v>1655</v>
      </c>
      <c r="C229" t="str">
        <f t="shared" si="3"/>
        <v>전남</v>
      </c>
    </row>
    <row r="230" spans="2:3" x14ac:dyDescent="0.3">
      <c r="B230" t="s">
        <v>1682</v>
      </c>
      <c r="C230" t="str">
        <f t="shared" si="3"/>
        <v>전남</v>
      </c>
    </row>
    <row r="231" spans="2:3" x14ac:dyDescent="0.3">
      <c r="B231" t="s">
        <v>1682</v>
      </c>
      <c r="C231" t="str">
        <f t="shared" si="3"/>
        <v>전남</v>
      </c>
    </row>
    <row r="232" spans="2:3" x14ac:dyDescent="0.3">
      <c r="B232" t="s">
        <v>1682</v>
      </c>
      <c r="C232" t="str">
        <f t="shared" si="3"/>
        <v>전남</v>
      </c>
    </row>
    <row r="233" spans="2:3" x14ac:dyDescent="0.3">
      <c r="B233" t="s">
        <v>1682</v>
      </c>
      <c r="C233" t="str">
        <f t="shared" si="3"/>
        <v>전남</v>
      </c>
    </row>
    <row r="234" spans="2:3" x14ac:dyDescent="0.3">
      <c r="B234" t="s">
        <v>1682</v>
      </c>
      <c r="C234" t="str">
        <f t="shared" si="3"/>
        <v>전남</v>
      </c>
    </row>
    <row r="235" spans="2:3" x14ac:dyDescent="0.3">
      <c r="B235" t="s">
        <v>1710</v>
      </c>
      <c r="C235" t="str">
        <f t="shared" si="3"/>
        <v>전남</v>
      </c>
    </row>
    <row r="236" spans="2:3" x14ac:dyDescent="0.3">
      <c r="B236" t="s">
        <v>1710</v>
      </c>
      <c r="C236" t="str">
        <f t="shared" si="3"/>
        <v>전남</v>
      </c>
    </row>
    <row r="237" spans="2:3" x14ac:dyDescent="0.3">
      <c r="B237" t="s">
        <v>1710</v>
      </c>
      <c r="C237" t="str">
        <f t="shared" si="3"/>
        <v>전남</v>
      </c>
    </row>
    <row r="238" spans="2:3" x14ac:dyDescent="0.3">
      <c r="B238" t="s">
        <v>1710</v>
      </c>
      <c r="C238" t="str">
        <f t="shared" si="3"/>
        <v>전남</v>
      </c>
    </row>
    <row r="239" spans="2:3" x14ac:dyDescent="0.3">
      <c r="B239" t="s">
        <v>1710</v>
      </c>
      <c r="C239" t="str">
        <f t="shared" si="3"/>
        <v>전남</v>
      </c>
    </row>
    <row r="240" spans="2:3" x14ac:dyDescent="0.3">
      <c r="B240" t="s">
        <v>1655</v>
      </c>
      <c r="C240" t="str">
        <f t="shared" si="3"/>
        <v>전남</v>
      </c>
    </row>
    <row r="241" spans="2:3" x14ac:dyDescent="0.3">
      <c r="B241" t="s">
        <v>1655</v>
      </c>
      <c r="C241" t="str">
        <f t="shared" si="3"/>
        <v>전남</v>
      </c>
    </row>
    <row r="242" spans="2:3" x14ac:dyDescent="0.3">
      <c r="B242" t="s">
        <v>1756</v>
      </c>
      <c r="C242" t="str">
        <f t="shared" si="3"/>
        <v>전남</v>
      </c>
    </row>
    <row r="243" spans="2:3" x14ac:dyDescent="0.3">
      <c r="B243" t="s">
        <v>1756</v>
      </c>
      <c r="C243" t="str">
        <f t="shared" si="3"/>
        <v>전남</v>
      </c>
    </row>
    <row r="244" spans="2:3" x14ac:dyDescent="0.3">
      <c r="B244" t="s">
        <v>1756</v>
      </c>
      <c r="C244" t="str">
        <f t="shared" si="3"/>
        <v>전남</v>
      </c>
    </row>
    <row r="245" spans="2:3" x14ac:dyDescent="0.3">
      <c r="B245" t="s">
        <v>1756</v>
      </c>
      <c r="C245" t="str">
        <f t="shared" si="3"/>
        <v>전남</v>
      </c>
    </row>
    <row r="246" spans="2:3" x14ac:dyDescent="0.3">
      <c r="B246" t="s">
        <v>1756</v>
      </c>
      <c r="C246" t="str">
        <f t="shared" si="3"/>
        <v>전남</v>
      </c>
    </row>
    <row r="247" spans="2:3" x14ac:dyDescent="0.3">
      <c r="B247" t="s">
        <v>1756</v>
      </c>
      <c r="C247" t="str">
        <f t="shared" si="3"/>
        <v>전남</v>
      </c>
    </row>
    <row r="248" spans="2:3" x14ac:dyDescent="0.3">
      <c r="B248" t="s">
        <v>1756</v>
      </c>
      <c r="C248" t="str">
        <f t="shared" si="3"/>
        <v>전남</v>
      </c>
    </row>
    <row r="249" spans="2:3" x14ac:dyDescent="0.3">
      <c r="B249" t="s">
        <v>1756</v>
      </c>
      <c r="C249" t="str">
        <f t="shared" si="3"/>
        <v>전남</v>
      </c>
    </row>
    <row r="250" spans="2:3" x14ac:dyDescent="0.3">
      <c r="B250" t="s">
        <v>1756</v>
      </c>
      <c r="C250" t="str">
        <f t="shared" si="3"/>
        <v>전남</v>
      </c>
    </row>
    <row r="251" spans="2:3" x14ac:dyDescent="0.3">
      <c r="B251" t="s">
        <v>1756</v>
      </c>
      <c r="C251" t="str">
        <f t="shared" si="3"/>
        <v>전남</v>
      </c>
    </row>
    <row r="252" spans="2:3" x14ac:dyDescent="0.3">
      <c r="B252" t="s">
        <v>1756</v>
      </c>
      <c r="C252" t="str">
        <f t="shared" si="3"/>
        <v>전남</v>
      </c>
    </row>
    <row r="253" spans="2:3" x14ac:dyDescent="0.3">
      <c r="B253" t="s">
        <v>1756</v>
      </c>
      <c r="C253" t="str">
        <f t="shared" si="3"/>
        <v>전남</v>
      </c>
    </row>
    <row r="254" spans="2:3" x14ac:dyDescent="0.3">
      <c r="B254" t="s">
        <v>1840</v>
      </c>
      <c r="C254" t="str">
        <f t="shared" si="3"/>
        <v>전남</v>
      </c>
    </row>
    <row r="255" spans="2:3" x14ac:dyDescent="0.3">
      <c r="B255" t="s">
        <v>1840</v>
      </c>
      <c r="C255" t="str">
        <f t="shared" si="3"/>
        <v>전남</v>
      </c>
    </row>
    <row r="256" spans="2:3" x14ac:dyDescent="0.3">
      <c r="B256" t="s">
        <v>1840</v>
      </c>
      <c r="C256" t="str">
        <f t="shared" si="3"/>
        <v>전남</v>
      </c>
    </row>
    <row r="257" spans="2:3" x14ac:dyDescent="0.3">
      <c r="B257" t="s">
        <v>1840</v>
      </c>
      <c r="C257" t="str">
        <f t="shared" si="3"/>
        <v>전남</v>
      </c>
    </row>
    <row r="258" spans="2:3" x14ac:dyDescent="0.3">
      <c r="B258" t="s">
        <v>1840</v>
      </c>
      <c r="C258" t="str">
        <f t="shared" ref="C258:C321" si="4">LEFT(B258, FIND(" ", B258) - 1)</f>
        <v>전남</v>
      </c>
    </row>
    <row r="259" spans="2:3" x14ac:dyDescent="0.3">
      <c r="B259" t="s">
        <v>1840</v>
      </c>
      <c r="C259" t="str">
        <f t="shared" si="4"/>
        <v>전남</v>
      </c>
    </row>
    <row r="260" spans="2:3" x14ac:dyDescent="0.3">
      <c r="B260" t="s">
        <v>1840</v>
      </c>
      <c r="C260" t="str">
        <f t="shared" si="4"/>
        <v>전남</v>
      </c>
    </row>
    <row r="261" spans="2:3" x14ac:dyDescent="0.3">
      <c r="B261" t="s">
        <v>1840</v>
      </c>
      <c r="C261" t="str">
        <f t="shared" si="4"/>
        <v>전남</v>
      </c>
    </row>
    <row r="262" spans="2:3" x14ac:dyDescent="0.3">
      <c r="B262" t="s">
        <v>1840</v>
      </c>
      <c r="C262" t="str">
        <f t="shared" si="4"/>
        <v>전남</v>
      </c>
    </row>
    <row r="263" spans="2:3" x14ac:dyDescent="0.3">
      <c r="B263" t="s">
        <v>1840</v>
      </c>
      <c r="C263" t="str">
        <f t="shared" si="4"/>
        <v>전남</v>
      </c>
    </row>
    <row r="264" spans="2:3" x14ac:dyDescent="0.3">
      <c r="B264" t="s">
        <v>1840</v>
      </c>
      <c r="C264" t="str">
        <f t="shared" si="4"/>
        <v>전남</v>
      </c>
    </row>
    <row r="265" spans="2:3" x14ac:dyDescent="0.3">
      <c r="B265" t="s">
        <v>1840</v>
      </c>
      <c r="C265" t="str">
        <f t="shared" si="4"/>
        <v>전남</v>
      </c>
    </row>
    <row r="266" spans="2:3" x14ac:dyDescent="0.3">
      <c r="B266" t="s">
        <v>1465</v>
      </c>
      <c r="C266" t="str">
        <f t="shared" si="4"/>
        <v>전남</v>
      </c>
    </row>
    <row r="267" spans="2:3" x14ac:dyDescent="0.3">
      <c r="B267" t="s">
        <v>1465</v>
      </c>
      <c r="C267" t="str">
        <f t="shared" si="4"/>
        <v>전남</v>
      </c>
    </row>
    <row r="268" spans="2:3" x14ac:dyDescent="0.3">
      <c r="B268" t="s">
        <v>1930</v>
      </c>
      <c r="C268" t="str">
        <f t="shared" si="4"/>
        <v>대구</v>
      </c>
    </row>
    <row r="269" spans="2:3" x14ac:dyDescent="0.3">
      <c r="B269" t="s">
        <v>1491</v>
      </c>
      <c r="C269" t="str">
        <f t="shared" si="4"/>
        <v>전남</v>
      </c>
    </row>
    <row r="270" spans="2:3" x14ac:dyDescent="0.3">
      <c r="B270" t="s">
        <v>1947</v>
      </c>
      <c r="C270" t="str">
        <f t="shared" si="4"/>
        <v>전남</v>
      </c>
    </row>
    <row r="271" spans="2:3" x14ac:dyDescent="0.3">
      <c r="B271" t="s">
        <v>1947</v>
      </c>
      <c r="C271" t="str">
        <f t="shared" si="4"/>
        <v>전남</v>
      </c>
    </row>
    <row r="272" spans="2:3" x14ac:dyDescent="0.3">
      <c r="B272" t="s">
        <v>1947</v>
      </c>
      <c r="C272" t="str">
        <f t="shared" si="4"/>
        <v>전남</v>
      </c>
    </row>
    <row r="273" spans="2:3" x14ac:dyDescent="0.3">
      <c r="B273" t="s">
        <v>1947</v>
      </c>
      <c r="C273" t="str">
        <f t="shared" si="4"/>
        <v>전남</v>
      </c>
    </row>
    <row r="274" spans="2:3" x14ac:dyDescent="0.3">
      <c r="B274" t="s">
        <v>1947</v>
      </c>
      <c r="C274" t="str">
        <f t="shared" si="4"/>
        <v>전남</v>
      </c>
    </row>
    <row r="275" spans="2:3" x14ac:dyDescent="0.3">
      <c r="B275" t="s">
        <v>1947</v>
      </c>
      <c r="C275" t="str">
        <f t="shared" si="4"/>
        <v>전남</v>
      </c>
    </row>
    <row r="276" spans="2:3" x14ac:dyDescent="0.3">
      <c r="B276" t="s">
        <v>1947</v>
      </c>
      <c r="C276" t="str">
        <f t="shared" si="4"/>
        <v>전남</v>
      </c>
    </row>
    <row r="277" spans="2:3" x14ac:dyDescent="0.3">
      <c r="B277" t="s">
        <v>1995</v>
      </c>
      <c r="C277" t="str">
        <f t="shared" si="4"/>
        <v>전남</v>
      </c>
    </row>
    <row r="278" spans="2:3" x14ac:dyDescent="0.3">
      <c r="B278" t="s">
        <v>2004</v>
      </c>
      <c r="C278" t="str">
        <f t="shared" si="4"/>
        <v>전남</v>
      </c>
    </row>
    <row r="279" spans="2:3" x14ac:dyDescent="0.3">
      <c r="B279" t="s">
        <v>2004</v>
      </c>
      <c r="C279" t="str">
        <f t="shared" si="4"/>
        <v>전남</v>
      </c>
    </row>
    <row r="280" spans="2:3" x14ac:dyDescent="0.3">
      <c r="B280" t="s">
        <v>2004</v>
      </c>
      <c r="C280" t="str">
        <f t="shared" si="4"/>
        <v>전남</v>
      </c>
    </row>
    <row r="281" spans="2:3" x14ac:dyDescent="0.3">
      <c r="B281" t="s">
        <v>1465</v>
      </c>
      <c r="C281" t="str">
        <f t="shared" si="4"/>
        <v>전남</v>
      </c>
    </row>
    <row r="282" spans="2:3" x14ac:dyDescent="0.3">
      <c r="B282" t="s">
        <v>1710</v>
      </c>
      <c r="C282" t="str">
        <f t="shared" si="4"/>
        <v>전남</v>
      </c>
    </row>
    <row r="283" spans="2:3" x14ac:dyDescent="0.3">
      <c r="B283" t="s">
        <v>2045</v>
      </c>
      <c r="C283" t="str">
        <f t="shared" si="4"/>
        <v>전남</v>
      </c>
    </row>
    <row r="284" spans="2:3" x14ac:dyDescent="0.3">
      <c r="B284" t="s">
        <v>2054</v>
      </c>
      <c r="C284" t="str">
        <f t="shared" si="4"/>
        <v>전남</v>
      </c>
    </row>
    <row r="285" spans="2:3" x14ac:dyDescent="0.3">
      <c r="B285" t="s">
        <v>1465</v>
      </c>
      <c r="C285" t="str">
        <f t="shared" si="4"/>
        <v>전남</v>
      </c>
    </row>
    <row r="286" spans="2:3" x14ac:dyDescent="0.3">
      <c r="B286" t="s">
        <v>1465</v>
      </c>
      <c r="C286" t="str">
        <f t="shared" si="4"/>
        <v>전남</v>
      </c>
    </row>
    <row r="287" spans="2:3" x14ac:dyDescent="0.3">
      <c r="B287" t="s">
        <v>1465</v>
      </c>
      <c r="C287" t="str">
        <f t="shared" si="4"/>
        <v>전남</v>
      </c>
    </row>
    <row r="288" spans="2:3" x14ac:dyDescent="0.3">
      <c r="B288" t="s">
        <v>1237</v>
      </c>
      <c r="C288" t="str">
        <f t="shared" si="4"/>
        <v>전남</v>
      </c>
    </row>
    <row r="289" spans="2:3" x14ac:dyDescent="0.3">
      <c r="B289" t="s">
        <v>1237</v>
      </c>
      <c r="C289" t="str">
        <f t="shared" si="4"/>
        <v>전남</v>
      </c>
    </row>
    <row r="290" spans="2:3" x14ac:dyDescent="0.3">
      <c r="B290" t="s">
        <v>1237</v>
      </c>
      <c r="C290" t="str">
        <f t="shared" si="4"/>
        <v>전남</v>
      </c>
    </row>
    <row r="291" spans="2:3" x14ac:dyDescent="0.3">
      <c r="B291" t="s">
        <v>2102</v>
      </c>
      <c r="C291" t="str">
        <f t="shared" si="4"/>
        <v>전남</v>
      </c>
    </row>
    <row r="292" spans="2:3" x14ac:dyDescent="0.3">
      <c r="B292" t="s">
        <v>2102</v>
      </c>
      <c r="C292" t="str">
        <f t="shared" si="4"/>
        <v>전남</v>
      </c>
    </row>
    <row r="293" spans="2:3" x14ac:dyDescent="0.3">
      <c r="B293" t="s">
        <v>2102</v>
      </c>
      <c r="C293" t="str">
        <f t="shared" si="4"/>
        <v>전남</v>
      </c>
    </row>
    <row r="294" spans="2:3" x14ac:dyDescent="0.3">
      <c r="B294" t="s">
        <v>2102</v>
      </c>
      <c r="C294" t="str">
        <f t="shared" si="4"/>
        <v>전남</v>
      </c>
    </row>
    <row r="295" spans="2:3" x14ac:dyDescent="0.3">
      <c r="B295" t="s">
        <v>626</v>
      </c>
      <c r="C295" t="str">
        <f t="shared" si="4"/>
        <v>강원</v>
      </c>
    </row>
    <row r="296" spans="2:3" x14ac:dyDescent="0.3">
      <c r="B296" t="s">
        <v>626</v>
      </c>
      <c r="C296" t="str">
        <f t="shared" si="4"/>
        <v>강원</v>
      </c>
    </row>
    <row r="297" spans="2:3" x14ac:dyDescent="0.3">
      <c r="B297" t="s">
        <v>539</v>
      </c>
      <c r="C297" t="str">
        <f t="shared" si="4"/>
        <v>강원</v>
      </c>
    </row>
    <row r="298" spans="2:3" x14ac:dyDescent="0.3">
      <c r="B298" t="s">
        <v>1237</v>
      </c>
      <c r="C298" t="str">
        <f t="shared" si="4"/>
        <v>전남</v>
      </c>
    </row>
    <row r="299" spans="2:3" x14ac:dyDescent="0.3">
      <c r="B299" t="s">
        <v>2054</v>
      </c>
      <c r="C299" t="str">
        <f t="shared" si="4"/>
        <v>전남</v>
      </c>
    </row>
    <row r="300" spans="2:3" x14ac:dyDescent="0.3">
      <c r="B300" t="s">
        <v>2054</v>
      </c>
      <c r="C300" t="str">
        <f t="shared" si="4"/>
        <v>전남</v>
      </c>
    </row>
    <row r="301" spans="2:3" x14ac:dyDescent="0.3">
      <c r="B301" t="s">
        <v>2054</v>
      </c>
      <c r="C301" t="str">
        <f t="shared" si="4"/>
        <v>전남</v>
      </c>
    </row>
    <row r="302" spans="2:3" x14ac:dyDescent="0.3">
      <c r="B302" t="s">
        <v>673</v>
      </c>
      <c r="C302" t="str">
        <f t="shared" si="4"/>
        <v>서울</v>
      </c>
    </row>
    <row r="303" spans="2:3" x14ac:dyDescent="0.3">
      <c r="B303" t="s">
        <v>2179</v>
      </c>
      <c r="C303" t="str">
        <f t="shared" si="4"/>
        <v>경기</v>
      </c>
    </row>
    <row r="304" spans="2:3" x14ac:dyDescent="0.3">
      <c r="B304" t="s">
        <v>2187</v>
      </c>
      <c r="C304" t="str">
        <f t="shared" si="4"/>
        <v>경남</v>
      </c>
    </row>
    <row r="305" spans="2:3" x14ac:dyDescent="0.3">
      <c r="B305" t="s">
        <v>2196</v>
      </c>
      <c r="C305" t="str">
        <f t="shared" si="4"/>
        <v>전남</v>
      </c>
    </row>
    <row r="306" spans="2:3" x14ac:dyDescent="0.3">
      <c r="B306" t="s">
        <v>2196</v>
      </c>
      <c r="C306" t="str">
        <f t="shared" si="4"/>
        <v>전남</v>
      </c>
    </row>
    <row r="307" spans="2:3" x14ac:dyDescent="0.3">
      <c r="B307" t="s">
        <v>2196</v>
      </c>
      <c r="C307" t="str">
        <f t="shared" si="4"/>
        <v>전남</v>
      </c>
    </row>
    <row r="308" spans="2:3" x14ac:dyDescent="0.3">
      <c r="B308" t="s">
        <v>2196</v>
      </c>
      <c r="C308" t="str">
        <f t="shared" si="4"/>
        <v>전남</v>
      </c>
    </row>
    <row r="309" spans="2:3" x14ac:dyDescent="0.3">
      <c r="B309" t="s">
        <v>2196</v>
      </c>
      <c r="C309" t="str">
        <f t="shared" si="4"/>
        <v>전남</v>
      </c>
    </row>
    <row r="310" spans="2:3" x14ac:dyDescent="0.3">
      <c r="B310" t="s">
        <v>1465</v>
      </c>
      <c r="C310" t="str">
        <f t="shared" si="4"/>
        <v>전남</v>
      </c>
    </row>
    <row r="311" spans="2:3" x14ac:dyDescent="0.3">
      <c r="B311" t="s">
        <v>1465</v>
      </c>
      <c r="C311" t="str">
        <f t="shared" si="4"/>
        <v>전남</v>
      </c>
    </row>
    <row r="312" spans="2:3" x14ac:dyDescent="0.3">
      <c r="B312" t="s">
        <v>1995</v>
      </c>
      <c r="C312" t="str">
        <f t="shared" si="4"/>
        <v>전남</v>
      </c>
    </row>
    <row r="313" spans="2:3" x14ac:dyDescent="0.3">
      <c r="B313" t="s">
        <v>1548</v>
      </c>
      <c r="C313" t="str">
        <f t="shared" si="4"/>
        <v>전남</v>
      </c>
    </row>
    <row r="314" spans="2:3" x14ac:dyDescent="0.3">
      <c r="B314" t="s">
        <v>1548</v>
      </c>
      <c r="C314" t="str">
        <f t="shared" si="4"/>
        <v>전남</v>
      </c>
    </row>
    <row r="315" spans="2:3" x14ac:dyDescent="0.3">
      <c r="B315" t="s">
        <v>1548</v>
      </c>
      <c r="C315" t="str">
        <f t="shared" si="4"/>
        <v>전남</v>
      </c>
    </row>
    <row r="316" spans="2:3" x14ac:dyDescent="0.3">
      <c r="B316" t="s">
        <v>1548</v>
      </c>
      <c r="C316" t="str">
        <f t="shared" si="4"/>
        <v>전남</v>
      </c>
    </row>
    <row r="317" spans="2:3" x14ac:dyDescent="0.3">
      <c r="B317" t="s">
        <v>1548</v>
      </c>
      <c r="C317" t="str">
        <f t="shared" si="4"/>
        <v>전남</v>
      </c>
    </row>
    <row r="318" spans="2:3" x14ac:dyDescent="0.3">
      <c r="B318" t="s">
        <v>1548</v>
      </c>
      <c r="C318" t="str">
        <f t="shared" si="4"/>
        <v>전남</v>
      </c>
    </row>
    <row r="319" spans="2:3" x14ac:dyDescent="0.3">
      <c r="B319" t="s">
        <v>1548</v>
      </c>
      <c r="C319" t="str">
        <f t="shared" si="4"/>
        <v>전남</v>
      </c>
    </row>
    <row r="320" spans="2:3" x14ac:dyDescent="0.3">
      <c r="B320" t="s">
        <v>1548</v>
      </c>
      <c r="C320" t="str">
        <f t="shared" si="4"/>
        <v>전남</v>
      </c>
    </row>
    <row r="321" spans="2:3" x14ac:dyDescent="0.3">
      <c r="B321" t="s">
        <v>1548</v>
      </c>
      <c r="C321" t="str">
        <f t="shared" si="4"/>
        <v>전남</v>
      </c>
    </row>
    <row r="322" spans="2:3" x14ac:dyDescent="0.3">
      <c r="B322" t="s">
        <v>1548</v>
      </c>
      <c r="C322" t="str">
        <f t="shared" ref="C322:C385" si="5">LEFT(B322, FIND(" ", B322) - 1)</f>
        <v>전남</v>
      </c>
    </row>
    <row r="323" spans="2:3" x14ac:dyDescent="0.3">
      <c r="B323" t="s">
        <v>1548</v>
      </c>
      <c r="C323" t="str">
        <f t="shared" si="5"/>
        <v>전남</v>
      </c>
    </row>
    <row r="324" spans="2:3" x14ac:dyDescent="0.3">
      <c r="B324" t="s">
        <v>2187</v>
      </c>
      <c r="C324" t="str">
        <f t="shared" si="5"/>
        <v>경남</v>
      </c>
    </row>
    <row r="325" spans="2:3" x14ac:dyDescent="0.3">
      <c r="B325" t="s">
        <v>2187</v>
      </c>
      <c r="C325" t="str">
        <f t="shared" si="5"/>
        <v>경남</v>
      </c>
    </row>
    <row r="326" spans="2:3" x14ac:dyDescent="0.3">
      <c r="B326" t="s">
        <v>2187</v>
      </c>
      <c r="C326" t="str">
        <f t="shared" si="5"/>
        <v>경남</v>
      </c>
    </row>
    <row r="327" spans="2:3" x14ac:dyDescent="0.3">
      <c r="B327" t="s">
        <v>2102</v>
      </c>
      <c r="C327" t="str">
        <f t="shared" si="5"/>
        <v>전남</v>
      </c>
    </row>
    <row r="328" spans="2:3" x14ac:dyDescent="0.3">
      <c r="B328" t="s">
        <v>2187</v>
      </c>
      <c r="C328" t="str">
        <f t="shared" si="5"/>
        <v>경남</v>
      </c>
    </row>
    <row r="329" spans="2:3" x14ac:dyDescent="0.3">
      <c r="B329" t="s">
        <v>1618</v>
      </c>
      <c r="C329" t="str">
        <f t="shared" si="5"/>
        <v>전남</v>
      </c>
    </row>
    <row r="330" spans="2:3" x14ac:dyDescent="0.3">
      <c r="B330" t="s">
        <v>2187</v>
      </c>
      <c r="C330" t="str">
        <f t="shared" si="5"/>
        <v>경남</v>
      </c>
    </row>
    <row r="331" spans="2:3" x14ac:dyDescent="0.3">
      <c r="B331" t="s">
        <v>816</v>
      </c>
      <c r="C331" t="str">
        <f t="shared" si="5"/>
        <v>전남</v>
      </c>
    </row>
    <row r="332" spans="2:3" x14ac:dyDescent="0.3">
      <c r="B332" t="s">
        <v>816</v>
      </c>
      <c r="C332" t="str">
        <f t="shared" si="5"/>
        <v>전남</v>
      </c>
    </row>
    <row r="333" spans="2:3" x14ac:dyDescent="0.3">
      <c r="B333" t="s">
        <v>816</v>
      </c>
      <c r="C333" t="str">
        <f t="shared" si="5"/>
        <v>전남</v>
      </c>
    </row>
    <row r="334" spans="2:3" x14ac:dyDescent="0.3">
      <c r="B334" t="s">
        <v>2383</v>
      </c>
      <c r="C334" t="str">
        <f t="shared" si="5"/>
        <v>경남</v>
      </c>
    </row>
    <row r="335" spans="2:3" x14ac:dyDescent="0.3">
      <c r="B335" t="s">
        <v>2187</v>
      </c>
      <c r="C335" t="str">
        <f t="shared" si="5"/>
        <v>경남</v>
      </c>
    </row>
    <row r="336" spans="2:3" x14ac:dyDescent="0.3">
      <c r="B336" t="s">
        <v>2102</v>
      </c>
      <c r="C336" t="str">
        <f t="shared" si="5"/>
        <v>전남</v>
      </c>
    </row>
    <row r="337" spans="2:3" x14ac:dyDescent="0.3">
      <c r="B337" t="s">
        <v>816</v>
      </c>
      <c r="C337" t="str">
        <f t="shared" si="5"/>
        <v>전남</v>
      </c>
    </row>
    <row r="338" spans="2:3" x14ac:dyDescent="0.3">
      <c r="B338" t="s">
        <v>2416</v>
      </c>
      <c r="C338" t="str">
        <f t="shared" si="5"/>
        <v>전남</v>
      </c>
    </row>
    <row r="339" spans="2:3" x14ac:dyDescent="0.3">
      <c r="B339" t="s">
        <v>2004</v>
      </c>
      <c r="C339" t="str">
        <f t="shared" si="5"/>
        <v>전남</v>
      </c>
    </row>
    <row r="340" spans="2:3" x14ac:dyDescent="0.3">
      <c r="B340" t="s">
        <v>2187</v>
      </c>
      <c r="C340" t="str">
        <f t="shared" si="5"/>
        <v>경남</v>
      </c>
    </row>
    <row r="341" spans="2:3" x14ac:dyDescent="0.3">
      <c r="B341" t="s">
        <v>1465</v>
      </c>
      <c r="C341" t="str">
        <f t="shared" si="5"/>
        <v>전남</v>
      </c>
    </row>
    <row r="342" spans="2:3" x14ac:dyDescent="0.3">
      <c r="B342" t="s">
        <v>2045</v>
      </c>
      <c r="C342" t="str">
        <f t="shared" si="5"/>
        <v>전남</v>
      </c>
    </row>
    <row r="343" spans="2:3" x14ac:dyDescent="0.3">
      <c r="B343" t="s">
        <v>2457</v>
      </c>
      <c r="C343" t="str">
        <f t="shared" si="5"/>
        <v>경남</v>
      </c>
    </row>
    <row r="344" spans="2:3" x14ac:dyDescent="0.3">
      <c r="B344" t="s">
        <v>2457</v>
      </c>
      <c r="C344" t="str">
        <f t="shared" si="5"/>
        <v>경남</v>
      </c>
    </row>
    <row r="345" spans="2:3" x14ac:dyDescent="0.3">
      <c r="B345" t="s">
        <v>2045</v>
      </c>
      <c r="C345" t="str">
        <f t="shared" si="5"/>
        <v>전남</v>
      </c>
    </row>
    <row r="346" spans="2:3" x14ac:dyDescent="0.3">
      <c r="B346" t="s">
        <v>2045</v>
      </c>
      <c r="C346" t="str">
        <f t="shared" si="5"/>
        <v>전남</v>
      </c>
    </row>
    <row r="347" spans="2:3" x14ac:dyDescent="0.3">
      <c r="B347" t="s">
        <v>2045</v>
      </c>
      <c r="C347" t="str">
        <f t="shared" si="5"/>
        <v>전남</v>
      </c>
    </row>
    <row r="348" spans="2:3" x14ac:dyDescent="0.3">
      <c r="B348" t="s">
        <v>2045</v>
      </c>
      <c r="C348" t="str">
        <f t="shared" si="5"/>
        <v>전남</v>
      </c>
    </row>
    <row r="349" spans="2:3" x14ac:dyDescent="0.3">
      <c r="B349" t="s">
        <v>2493</v>
      </c>
      <c r="C349" t="str">
        <f t="shared" si="5"/>
        <v>경남</v>
      </c>
    </row>
    <row r="350" spans="2:3" x14ac:dyDescent="0.3">
      <c r="B350" t="s">
        <v>2493</v>
      </c>
      <c r="C350" t="str">
        <f t="shared" si="5"/>
        <v>경남</v>
      </c>
    </row>
    <row r="351" spans="2:3" x14ac:dyDescent="0.3">
      <c r="B351" t="s">
        <v>2493</v>
      </c>
      <c r="C351" t="str">
        <f t="shared" si="5"/>
        <v>경남</v>
      </c>
    </row>
    <row r="352" spans="2:3" x14ac:dyDescent="0.3">
      <c r="B352" t="s">
        <v>2493</v>
      </c>
      <c r="C352" t="str">
        <f t="shared" si="5"/>
        <v>경남</v>
      </c>
    </row>
    <row r="353" spans="2:3" x14ac:dyDescent="0.3">
      <c r="B353" t="s">
        <v>727</v>
      </c>
      <c r="C353" t="str">
        <f t="shared" si="5"/>
        <v>서울</v>
      </c>
    </row>
    <row r="354" spans="2:3" x14ac:dyDescent="0.3">
      <c r="B354" t="s">
        <v>2527</v>
      </c>
      <c r="C354" t="str">
        <f t="shared" si="5"/>
        <v>경북</v>
      </c>
    </row>
    <row r="355" spans="2:3" x14ac:dyDescent="0.3">
      <c r="B355" t="s">
        <v>2537</v>
      </c>
      <c r="C355" t="str">
        <f t="shared" si="5"/>
        <v>강원</v>
      </c>
    </row>
    <row r="356" spans="2:3" x14ac:dyDescent="0.3">
      <c r="B356" t="s">
        <v>135</v>
      </c>
      <c r="C356" t="str">
        <f t="shared" si="5"/>
        <v>충남</v>
      </c>
    </row>
    <row r="357" spans="2:3" x14ac:dyDescent="0.3">
      <c r="B357" t="s">
        <v>2537</v>
      </c>
      <c r="C357" t="str">
        <f t="shared" si="5"/>
        <v>강원</v>
      </c>
    </row>
    <row r="358" spans="2:3" x14ac:dyDescent="0.3">
      <c r="B358" t="s">
        <v>1207</v>
      </c>
      <c r="C358" t="str">
        <f t="shared" si="5"/>
        <v>전북</v>
      </c>
    </row>
    <row r="359" spans="2:3" x14ac:dyDescent="0.3">
      <c r="B359" t="s">
        <v>1237</v>
      </c>
      <c r="C359" t="str">
        <f t="shared" si="5"/>
        <v>전남</v>
      </c>
    </row>
    <row r="360" spans="2:3" x14ac:dyDescent="0.3">
      <c r="B360" t="s">
        <v>539</v>
      </c>
      <c r="C360" t="str">
        <f t="shared" si="5"/>
        <v>강원</v>
      </c>
    </row>
    <row r="361" spans="2:3" x14ac:dyDescent="0.3">
      <c r="B361" t="s">
        <v>539</v>
      </c>
      <c r="C361" t="str">
        <f t="shared" si="5"/>
        <v>강원</v>
      </c>
    </row>
    <row r="362" spans="2:3" x14ac:dyDescent="0.3">
      <c r="B362" t="s">
        <v>539</v>
      </c>
      <c r="C362" t="str">
        <f t="shared" si="5"/>
        <v>강원</v>
      </c>
    </row>
    <row r="363" spans="2:3" x14ac:dyDescent="0.3">
      <c r="B363" t="s">
        <v>580</v>
      </c>
      <c r="C363" t="str">
        <f t="shared" si="5"/>
        <v>강원</v>
      </c>
    </row>
    <row r="364" spans="2:3" x14ac:dyDescent="0.3">
      <c r="B364" t="s">
        <v>580</v>
      </c>
      <c r="C364" t="str">
        <f t="shared" si="5"/>
        <v>강원</v>
      </c>
    </row>
    <row r="365" spans="2:3" x14ac:dyDescent="0.3">
      <c r="B365" t="s">
        <v>580</v>
      </c>
      <c r="C365" t="str">
        <f t="shared" si="5"/>
        <v>강원</v>
      </c>
    </row>
    <row r="366" spans="2:3" x14ac:dyDescent="0.3">
      <c r="B366" t="s">
        <v>2603</v>
      </c>
      <c r="C366" t="str">
        <f t="shared" si="5"/>
        <v>경기</v>
      </c>
    </row>
    <row r="367" spans="2:3" x14ac:dyDescent="0.3">
      <c r="B367" t="s">
        <v>2613</v>
      </c>
      <c r="C367" t="str">
        <f t="shared" si="5"/>
        <v>인천</v>
      </c>
    </row>
    <row r="368" spans="2:3" x14ac:dyDescent="0.3">
      <c r="B368" t="s">
        <v>580</v>
      </c>
      <c r="C368" t="str">
        <f t="shared" si="5"/>
        <v>강원</v>
      </c>
    </row>
    <row r="369" spans="2:3" x14ac:dyDescent="0.3">
      <c r="B369" t="s">
        <v>2628</v>
      </c>
      <c r="C369" t="str">
        <f t="shared" si="5"/>
        <v>인천</v>
      </c>
    </row>
    <row r="370" spans="2:3" x14ac:dyDescent="0.3">
      <c r="B370" t="s">
        <v>635</v>
      </c>
      <c r="C370" t="str">
        <f t="shared" si="5"/>
        <v>강원</v>
      </c>
    </row>
    <row r="371" spans="2:3" x14ac:dyDescent="0.3">
      <c r="B371" t="s">
        <v>2644</v>
      </c>
      <c r="C371" t="str">
        <f t="shared" si="5"/>
        <v>대전</v>
      </c>
    </row>
    <row r="372" spans="2:3" x14ac:dyDescent="0.3">
      <c r="B372" t="s">
        <v>2628</v>
      </c>
      <c r="C372" t="str">
        <f t="shared" si="5"/>
        <v>인천</v>
      </c>
    </row>
    <row r="373" spans="2:3" x14ac:dyDescent="0.3">
      <c r="B373" t="s">
        <v>2603</v>
      </c>
      <c r="C373" t="str">
        <f t="shared" si="5"/>
        <v>경기</v>
      </c>
    </row>
    <row r="374" spans="2:3" x14ac:dyDescent="0.3">
      <c r="B374" t="s">
        <v>2628</v>
      </c>
      <c r="C374" t="str">
        <f t="shared" si="5"/>
        <v>인천</v>
      </c>
    </row>
    <row r="375" spans="2:3" x14ac:dyDescent="0.3">
      <c r="B375" t="s">
        <v>2671</v>
      </c>
      <c r="C375" t="str">
        <f t="shared" si="5"/>
        <v>인천</v>
      </c>
    </row>
    <row r="376" spans="2:3" x14ac:dyDescent="0.3">
      <c r="B376" t="s">
        <v>2680</v>
      </c>
      <c r="C376" t="str">
        <f t="shared" si="5"/>
        <v>경기</v>
      </c>
    </row>
    <row r="377" spans="2:3" x14ac:dyDescent="0.3">
      <c r="B377" t="s">
        <v>2689</v>
      </c>
      <c r="C377" t="str">
        <f t="shared" si="5"/>
        <v>인천</v>
      </c>
    </row>
    <row r="378" spans="2:3" x14ac:dyDescent="0.3">
      <c r="B378" t="s">
        <v>2695</v>
      </c>
      <c r="C378" t="str">
        <f t="shared" si="5"/>
        <v>울산</v>
      </c>
    </row>
    <row r="379" spans="2:3" x14ac:dyDescent="0.3">
      <c r="B379" t="s">
        <v>1207</v>
      </c>
      <c r="C379" t="str">
        <f t="shared" si="5"/>
        <v>전북</v>
      </c>
    </row>
    <row r="380" spans="2:3" x14ac:dyDescent="0.3">
      <c r="B380" t="s">
        <v>2689</v>
      </c>
      <c r="C380" t="str">
        <f t="shared" si="5"/>
        <v>인천</v>
      </c>
    </row>
    <row r="381" spans="2:3" x14ac:dyDescent="0.3">
      <c r="B381" t="s">
        <v>2689</v>
      </c>
      <c r="C381" t="str">
        <f t="shared" si="5"/>
        <v>인천</v>
      </c>
    </row>
    <row r="382" spans="2:3" x14ac:dyDescent="0.3">
      <c r="B382" t="s">
        <v>580</v>
      </c>
      <c r="C382" t="str">
        <f t="shared" si="5"/>
        <v>강원</v>
      </c>
    </row>
    <row r="383" spans="2:3" x14ac:dyDescent="0.3">
      <c r="B383" t="s">
        <v>2689</v>
      </c>
      <c r="C383" t="str">
        <f t="shared" si="5"/>
        <v>인천</v>
      </c>
    </row>
    <row r="384" spans="2:3" x14ac:dyDescent="0.3">
      <c r="B384" t="s">
        <v>2736</v>
      </c>
      <c r="C384" t="str">
        <f t="shared" si="5"/>
        <v>경기</v>
      </c>
    </row>
    <row r="385" spans="2:3" x14ac:dyDescent="0.3">
      <c r="B385" t="s">
        <v>2745</v>
      </c>
      <c r="C385" t="str">
        <f t="shared" si="5"/>
        <v>인천</v>
      </c>
    </row>
    <row r="386" spans="2:3" x14ac:dyDescent="0.3">
      <c r="B386" t="s">
        <v>2671</v>
      </c>
      <c r="C386" t="str">
        <f t="shared" ref="C386:C449" si="6">LEFT(B386, FIND(" ", B386) - 1)</f>
        <v>인천</v>
      </c>
    </row>
    <row r="387" spans="2:3" x14ac:dyDescent="0.3">
      <c r="B387" t="s">
        <v>2758</v>
      </c>
      <c r="C387" t="str">
        <f t="shared" si="6"/>
        <v>경기</v>
      </c>
    </row>
    <row r="388" spans="2:3" x14ac:dyDescent="0.3">
      <c r="B388" t="s">
        <v>2745</v>
      </c>
      <c r="C388" t="str">
        <f t="shared" si="6"/>
        <v>인천</v>
      </c>
    </row>
    <row r="389" spans="2:3" x14ac:dyDescent="0.3">
      <c r="B389" t="s">
        <v>2745</v>
      </c>
      <c r="C389" t="str">
        <f t="shared" si="6"/>
        <v>인천</v>
      </c>
    </row>
    <row r="390" spans="2:3" x14ac:dyDescent="0.3">
      <c r="B390" t="s">
        <v>2758</v>
      </c>
      <c r="C390" t="str">
        <f t="shared" si="6"/>
        <v>경기</v>
      </c>
    </row>
    <row r="391" spans="2:3" x14ac:dyDescent="0.3">
      <c r="B391" t="s">
        <v>539</v>
      </c>
      <c r="C391" t="str">
        <f t="shared" si="6"/>
        <v>강원</v>
      </c>
    </row>
    <row r="392" spans="2:3" x14ac:dyDescent="0.3">
      <c r="B392" t="s">
        <v>2785</v>
      </c>
      <c r="C392" t="str">
        <f t="shared" si="6"/>
        <v>인천</v>
      </c>
    </row>
    <row r="393" spans="2:3" x14ac:dyDescent="0.3">
      <c r="B393" t="s">
        <v>2791</v>
      </c>
      <c r="C393" t="str">
        <f t="shared" si="6"/>
        <v>경기</v>
      </c>
    </row>
    <row r="394" spans="2:3" x14ac:dyDescent="0.3">
      <c r="B394" t="s">
        <v>2791</v>
      </c>
      <c r="C394" t="str">
        <f t="shared" si="6"/>
        <v>경기</v>
      </c>
    </row>
    <row r="395" spans="2:3" x14ac:dyDescent="0.3">
      <c r="B395" t="s">
        <v>2689</v>
      </c>
      <c r="C395" t="str">
        <f t="shared" si="6"/>
        <v>인천</v>
      </c>
    </row>
    <row r="396" spans="2:3" x14ac:dyDescent="0.3">
      <c r="B396" t="s">
        <v>2791</v>
      </c>
      <c r="C396" t="str">
        <f t="shared" si="6"/>
        <v>경기</v>
      </c>
    </row>
    <row r="397" spans="2:3" x14ac:dyDescent="0.3">
      <c r="B397" t="s">
        <v>2791</v>
      </c>
      <c r="C397" t="str">
        <f t="shared" si="6"/>
        <v>경기</v>
      </c>
    </row>
    <row r="398" spans="2:3" x14ac:dyDescent="0.3">
      <c r="B398" t="s">
        <v>2835</v>
      </c>
      <c r="C398" t="str">
        <f t="shared" si="6"/>
        <v>인천</v>
      </c>
    </row>
    <row r="399" spans="2:3" x14ac:dyDescent="0.3">
      <c r="B399" t="s">
        <v>2791</v>
      </c>
      <c r="C399" t="str">
        <f t="shared" si="6"/>
        <v>경기</v>
      </c>
    </row>
    <row r="400" spans="2:3" x14ac:dyDescent="0.3">
      <c r="B400" t="s">
        <v>2179</v>
      </c>
      <c r="C400" t="str">
        <f t="shared" si="6"/>
        <v>경기</v>
      </c>
    </row>
    <row r="401" spans="2:3" x14ac:dyDescent="0.3">
      <c r="B401" t="s">
        <v>485</v>
      </c>
      <c r="C401" t="str">
        <f t="shared" si="6"/>
        <v>강원</v>
      </c>
    </row>
    <row r="402" spans="2:3" x14ac:dyDescent="0.3">
      <c r="B402" t="s">
        <v>2179</v>
      </c>
      <c r="C402" t="str">
        <f t="shared" si="6"/>
        <v>경기</v>
      </c>
    </row>
    <row r="403" spans="2:3" x14ac:dyDescent="0.3">
      <c r="B403" t="s">
        <v>2179</v>
      </c>
      <c r="C403" t="str">
        <f t="shared" si="6"/>
        <v>경기</v>
      </c>
    </row>
    <row r="404" spans="2:3" x14ac:dyDescent="0.3">
      <c r="B404" t="s">
        <v>2745</v>
      </c>
      <c r="C404" t="str">
        <f t="shared" si="6"/>
        <v>인천</v>
      </c>
    </row>
    <row r="405" spans="2:3" x14ac:dyDescent="0.3">
      <c r="B405" t="s">
        <v>2891</v>
      </c>
      <c r="C405" t="str">
        <f t="shared" si="6"/>
        <v>경기</v>
      </c>
    </row>
    <row r="406" spans="2:3" x14ac:dyDescent="0.3">
      <c r="B406" t="s">
        <v>2901</v>
      </c>
      <c r="C406" t="str">
        <f t="shared" si="6"/>
        <v>인천</v>
      </c>
    </row>
    <row r="407" spans="2:3" x14ac:dyDescent="0.3">
      <c r="B407" t="s">
        <v>2911</v>
      </c>
      <c r="C407" t="str">
        <f t="shared" si="6"/>
        <v>경기</v>
      </c>
    </row>
    <row r="408" spans="2:3" x14ac:dyDescent="0.3">
      <c r="B408" t="s">
        <v>2911</v>
      </c>
      <c r="C408" t="str">
        <f t="shared" si="6"/>
        <v>경기</v>
      </c>
    </row>
    <row r="409" spans="2:3" x14ac:dyDescent="0.3">
      <c r="B409" t="s">
        <v>2901</v>
      </c>
      <c r="C409" t="str">
        <f t="shared" si="6"/>
        <v>인천</v>
      </c>
    </row>
    <row r="410" spans="2:3" x14ac:dyDescent="0.3">
      <c r="B410" t="s">
        <v>2911</v>
      </c>
      <c r="C410" t="str">
        <f t="shared" si="6"/>
        <v>경기</v>
      </c>
    </row>
    <row r="411" spans="2:3" x14ac:dyDescent="0.3">
      <c r="B411" t="s">
        <v>2911</v>
      </c>
      <c r="C411" t="str">
        <f t="shared" si="6"/>
        <v>경기</v>
      </c>
    </row>
    <row r="412" spans="2:3" x14ac:dyDescent="0.3">
      <c r="B412" t="s">
        <v>2901</v>
      </c>
      <c r="C412" t="str">
        <f t="shared" si="6"/>
        <v>인천</v>
      </c>
    </row>
    <row r="413" spans="2:3" x14ac:dyDescent="0.3">
      <c r="B413" t="s">
        <v>2901</v>
      </c>
      <c r="C413" t="str">
        <f t="shared" si="6"/>
        <v>인천</v>
      </c>
    </row>
    <row r="414" spans="2:3" x14ac:dyDescent="0.3">
      <c r="B414" t="s">
        <v>485</v>
      </c>
      <c r="C414" t="str">
        <f t="shared" si="6"/>
        <v>강원</v>
      </c>
    </row>
    <row r="415" spans="2:3" x14ac:dyDescent="0.3">
      <c r="B415" t="s">
        <v>2901</v>
      </c>
      <c r="C415" t="str">
        <f t="shared" si="6"/>
        <v>인천</v>
      </c>
    </row>
    <row r="416" spans="2:3" x14ac:dyDescent="0.3">
      <c r="B416" t="s">
        <v>2911</v>
      </c>
      <c r="C416" t="str">
        <f t="shared" si="6"/>
        <v>경기</v>
      </c>
    </row>
    <row r="417" spans="2:3" x14ac:dyDescent="0.3">
      <c r="B417" t="s">
        <v>617</v>
      </c>
      <c r="C417" t="str">
        <f t="shared" si="6"/>
        <v>강원</v>
      </c>
    </row>
    <row r="418" spans="2:3" x14ac:dyDescent="0.3">
      <c r="B418" t="s">
        <v>2901</v>
      </c>
      <c r="C418" t="str">
        <f t="shared" si="6"/>
        <v>인천</v>
      </c>
    </row>
    <row r="419" spans="2:3" x14ac:dyDescent="0.3">
      <c r="B419" t="s">
        <v>2996</v>
      </c>
      <c r="C419" t="str">
        <f t="shared" si="6"/>
        <v>경기</v>
      </c>
    </row>
    <row r="420" spans="2:3" x14ac:dyDescent="0.3">
      <c r="B420" t="s">
        <v>3006</v>
      </c>
      <c r="C420" t="str">
        <f t="shared" si="6"/>
        <v>강원</v>
      </c>
    </row>
    <row r="421" spans="2:3" x14ac:dyDescent="0.3">
      <c r="B421" t="s">
        <v>2901</v>
      </c>
      <c r="C421" t="str">
        <f t="shared" si="6"/>
        <v>인천</v>
      </c>
    </row>
    <row r="422" spans="2:3" x14ac:dyDescent="0.3">
      <c r="B422" t="s">
        <v>2996</v>
      </c>
      <c r="C422" t="str">
        <f t="shared" si="6"/>
        <v>경기</v>
      </c>
    </row>
    <row r="423" spans="2:3" x14ac:dyDescent="0.3">
      <c r="B423" t="s">
        <v>635</v>
      </c>
      <c r="C423" t="str">
        <f t="shared" si="6"/>
        <v>강원</v>
      </c>
    </row>
    <row r="424" spans="2:3" x14ac:dyDescent="0.3">
      <c r="B424" t="s">
        <v>2901</v>
      </c>
      <c r="C424" t="str">
        <f t="shared" si="6"/>
        <v>인천</v>
      </c>
    </row>
    <row r="425" spans="2:3" x14ac:dyDescent="0.3">
      <c r="B425" t="s">
        <v>2996</v>
      </c>
      <c r="C425" t="str">
        <f t="shared" si="6"/>
        <v>경기</v>
      </c>
    </row>
    <row r="426" spans="2:3" x14ac:dyDescent="0.3">
      <c r="B426" t="s">
        <v>2901</v>
      </c>
      <c r="C426" t="str">
        <f t="shared" si="6"/>
        <v>인천</v>
      </c>
    </row>
    <row r="427" spans="2:3" x14ac:dyDescent="0.3">
      <c r="B427" t="s">
        <v>3055</v>
      </c>
      <c r="C427" t="str">
        <f t="shared" si="6"/>
        <v>강원</v>
      </c>
    </row>
    <row r="428" spans="2:3" x14ac:dyDescent="0.3">
      <c r="B428" t="s">
        <v>2901</v>
      </c>
      <c r="C428" t="str">
        <f t="shared" si="6"/>
        <v>인천</v>
      </c>
    </row>
    <row r="429" spans="2:3" x14ac:dyDescent="0.3">
      <c r="B429" t="s">
        <v>2996</v>
      </c>
      <c r="C429" t="str">
        <f t="shared" si="6"/>
        <v>경기</v>
      </c>
    </row>
    <row r="430" spans="2:3" x14ac:dyDescent="0.3">
      <c r="B430" t="s">
        <v>2901</v>
      </c>
      <c r="C430" t="str">
        <f t="shared" si="6"/>
        <v>인천</v>
      </c>
    </row>
    <row r="431" spans="2:3" x14ac:dyDescent="0.3">
      <c r="B431" t="s">
        <v>2996</v>
      </c>
      <c r="C431" t="str">
        <f t="shared" si="6"/>
        <v>경기</v>
      </c>
    </row>
    <row r="432" spans="2:3" x14ac:dyDescent="0.3">
      <c r="B432" t="s">
        <v>3055</v>
      </c>
      <c r="C432" t="str">
        <f t="shared" si="6"/>
        <v>강원</v>
      </c>
    </row>
    <row r="433" spans="2:3" x14ac:dyDescent="0.3">
      <c r="B433" t="s">
        <v>2901</v>
      </c>
      <c r="C433" t="str">
        <f t="shared" si="6"/>
        <v>인천</v>
      </c>
    </row>
    <row r="434" spans="2:3" x14ac:dyDescent="0.3">
      <c r="B434" t="s">
        <v>3055</v>
      </c>
      <c r="C434" t="str">
        <f t="shared" si="6"/>
        <v>강원</v>
      </c>
    </row>
    <row r="435" spans="2:3" x14ac:dyDescent="0.3">
      <c r="B435" t="s">
        <v>2996</v>
      </c>
      <c r="C435" t="str">
        <f t="shared" si="6"/>
        <v>경기</v>
      </c>
    </row>
    <row r="436" spans="2:3" x14ac:dyDescent="0.3">
      <c r="B436" t="s">
        <v>2996</v>
      </c>
      <c r="C436" t="str">
        <f t="shared" si="6"/>
        <v>경기</v>
      </c>
    </row>
    <row r="437" spans="2:3" x14ac:dyDescent="0.3">
      <c r="B437" t="s">
        <v>2901</v>
      </c>
      <c r="C437" t="str">
        <f t="shared" si="6"/>
        <v>인천</v>
      </c>
    </row>
    <row r="438" spans="2:3" x14ac:dyDescent="0.3">
      <c r="B438" t="s">
        <v>2901</v>
      </c>
      <c r="C438" t="str">
        <f t="shared" si="6"/>
        <v>인천</v>
      </c>
    </row>
    <row r="439" spans="2:3" x14ac:dyDescent="0.3">
      <c r="B439" t="s">
        <v>3128</v>
      </c>
      <c r="C439" t="str">
        <f t="shared" si="6"/>
        <v>경기</v>
      </c>
    </row>
    <row r="440" spans="2:3" x14ac:dyDescent="0.3">
      <c r="B440" t="s">
        <v>3128</v>
      </c>
      <c r="C440" t="str">
        <f t="shared" si="6"/>
        <v>경기</v>
      </c>
    </row>
    <row r="441" spans="2:3" x14ac:dyDescent="0.3">
      <c r="B441" t="s">
        <v>2901</v>
      </c>
      <c r="C441" t="str">
        <f t="shared" si="6"/>
        <v>인천</v>
      </c>
    </row>
    <row r="442" spans="2:3" x14ac:dyDescent="0.3">
      <c r="B442" t="s">
        <v>3128</v>
      </c>
      <c r="C442" t="str">
        <f t="shared" si="6"/>
        <v>경기</v>
      </c>
    </row>
    <row r="443" spans="2:3" x14ac:dyDescent="0.3">
      <c r="B443" t="s">
        <v>3128</v>
      </c>
      <c r="C443" t="str">
        <f t="shared" si="6"/>
        <v>경기</v>
      </c>
    </row>
    <row r="444" spans="2:3" x14ac:dyDescent="0.3">
      <c r="B444" t="s">
        <v>2901</v>
      </c>
      <c r="C444" t="str">
        <f t="shared" si="6"/>
        <v>인천</v>
      </c>
    </row>
    <row r="445" spans="2:3" x14ac:dyDescent="0.3">
      <c r="B445" t="s">
        <v>3164</v>
      </c>
      <c r="C445" t="str">
        <f t="shared" si="6"/>
        <v>강원</v>
      </c>
    </row>
    <row r="446" spans="2:3" x14ac:dyDescent="0.3">
      <c r="B446" t="s">
        <v>3128</v>
      </c>
      <c r="C446" t="str">
        <f t="shared" si="6"/>
        <v>경기</v>
      </c>
    </row>
    <row r="447" spans="2:3" x14ac:dyDescent="0.3">
      <c r="B447" t="s">
        <v>3128</v>
      </c>
      <c r="C447" t="str">
        <f t="shared" si="6"/>
        <v>경기</v>
      </c>
    </row>
    <row r="448" spans="2:3" x14ac:dyDescent="0.3">
      <c r="B448" t="s">
        <v>3164</v>
      </c>
      <c r="C448" t="str">
        <f t="shared" si="6"/>
        <v>강원</v>
      </c>
    </row>
    <row r="449" spans="2:3" x14ac:dyDescent="0.3">
      <c r="B449" t="s">
        <v>3128</v>
      </c>
      <c r="C449" t="str">
        <f t="shared" si="6"/>
        <v>경기</v>
      </c>
    </row>
    <row r="450" spans="2:3" x14ac:dyDescent="0.3">
      <c r="B450" t="s">
        <v>3128</v>
      </c>
      <c r="C450" t="str">
        <f t="shared" ref="C450:C513" si="7">LEFT(B450, FIND(" ", B450) - 1)</f>
        <v>경기</v>
      </c>
    </row>
    <row r="451" spans="2:3" x14ac:dyDescent="0.3">
      <c r="B451" t="s">
        <v>3164</v>
      </c>
      <c r="C451" t="str">
        <f t="shared" si="7"/>
        <v>강원</v>
      </c>
    </row>
    <row r="452" spans="2:3" x14ac:dyDescent="0.3">
      <c r="B452" t="s">
        <v>1618</v>
      </c>
      <c r="C452" t="str">
        <f t="shared" si="7"/>
        <v>전남</v>
      </c>
    </row>
    <row r="453" spans="2:3" x14ac:dyDescent="0.3">
      <c r="B453" t="s">
        <v>3128</v>
      </c>
      <c r="C453" t="str">
        <f t="shared" si="7"/>
        <v>경기</v>
      </c>
    </row>
    <row r="454" spans="2:3" x14ac:dyDescent="0.3">
      <c r="B454" t="s">
        <v>3128</v>
      </c>
      <c r="C454" t="str">
        <f t="shared" si="7"/>
        <v>경기</v>
      </c>
    </row>
    <row r="455" spans="2:3" x14ac:dyDescent="0.3">
      <c r="B455" t="s">
        <v>3164</v>
      </c>
      <c r="C455" t="str">
        <f t="shared" si="7"/>
        <v>강원</v>
      </c>
    </row>
    <row r="456" spans="2:3" x14ac:dyDescent="0.3">
      <c r="B456" t="s">
        <v>3128</v>
      </c>
      <c r="C456" t="str">
        <f t="shared" si="7"/>
        <v>경기</v>
      </c>
    </row>
    <row r="457" spans="2:3" x14ac:dyDescent="0.3">
      <c r="B457" t="s">
        <v>1521</v>
      </c>
      <c r="C457" t="str">
        <f t="shared" si="7"/>
        <v>전남</v>
      </c>
    </row>
    <row r="458" spans="2:3" x14ac:dyDescent="0.3">
      <c r="B458" t="s">
        <v>3128</v>
      </c>
      <c r="C458" t="str">
        <f t="shared" si="7"/>
        <v>경기</v>
      </c>
    </row>
    <row r="459" spans="2:3" x14ac:dyDescent="0.3">
      <c r="B459" t="s">
        <v>3164</v>
      </c>
      <c r="C459" t="str">
        <f t="shared" si="7"/>
        <v>강원</v>
      </c>
    </row>
    <row r="460" spans="2:3" x14ac:dyDescent="0.3">
      <c r="B460" t="s">
        <v>3128</v>
      </c>
      <c r="C460" t="str">
        <f t="shared" si="7"/>
        <v>경기</v>
      </c>
    </row>
    <row r="461" spans="2:3" x14ac:dyDescent="0.3">
      <c r="B461" t="s">
        <v>607</v>
      </c>
      <c r="C461" t="str">
        <f t="shared" si="7"/>
        <v>강원</v>
      </c>
    </row>
    <row r="462" spans="2:3" x14ac:dyDescent="0.3">
      <c r="B462" t="s">
        <v>3128</v>
      </c>
      <c r="C462" t="str">
        <f t="shared" si="7"/>
        <v>경기</v>
      </c>
    </row>
    <row r="463" spans="2:3" x14ac:dyDescent="0.3">
      <c r="B463" t="s">
        <v>485</v>
      </c>
      <c r="C463" t="str">
        <f t="shared" si="7"/>
        <v>강원</v>
      </c>
    </row>
    <row r="464" spans="2:3" x14ac:dyDescent="0.3">
      <c r="B464" t="s">
        <v>1521</v>
      </c>
      <c r="C464" t="str">
        <f t="shared" si="7"/>
        <v>전남</v>
      </c>
    </row>
    <row r="465" spans="2:3" x14ac:dyDescent="0.3">
      <c r="B465" t="s">
        <v>3283</v>
      </c>
      <c r="C465" t="str">
        <f t="shared" si="7"/>
        <v>경기</v>
      </c>
    </row>
    <row r="466" spans="2:3" x14ac:dyDescent="0.3">
      <c r="B466" t="s">
        <v>910</v>
      </c>
      <c r="C466" t="str">
        <f t="shared" si="7"/>
        <v>서울</v>
      </c>
    </row>
    <row r="467" spans="2:3" x14ac:dyDescent="0.3">
      <c r="B467" t="s">
        <v>626</v>
      </c>
      <c r="C467" t="str">
        <f t="shared" si="7"/>
        <v>강원</v>
      </c>
    </row>
    <row r="468" spans="2:3" x14ac:dyDescent="0.3">
      <c r="B468" t="s">
        <v>626</v>
      </c>
      <c r="C468" t="str">
        <f t="shared" si="7"/>
        <v>강원</v>
      </c>
    </row>
    <row r="469" spans="2:3" x14ac:dyDescent="0.3">
      <c r="B469" t="s">
        <v>3318</v>
      </c>
      <c r="C469" t="str">
        <f t="shared" si="7"/>
        <v>경기</v>
      </c>
    </row>
    <row r="470" spans="2:3" x14ac:dyDescent="0.3">
      <c r="B470" t="s">
        <v>3318</v>
      </c>
      <c r="C470" t="str">
        <f t="shared" si="7"/>
        <v>경기</v>
      </c>
    </row>
    <row r="471" spans="2:3" x14ac:dyDescent="0.3">
      <c r="B471" t="s">
        <v>626</v>
      </c>
      <c r="C471" t="str">
        <f t="shared" si="7"/>
        <v>강원</v>
      </c>
    </row>
    <row r="472" spans="2:3" x14ac:dyDescent="0.3">
      <c r="B472" t="s">
        <v>3337</v>
      </c>
      <c r="C472" t="str">
        <f t="shared" si="7"/>
        <v>강원</v>
      </c>
    </row>
    <row r="473" spans="2:3" x14ac:dyDescent="0.3">
      <c r="B473" t="s">
        <v>3318</v>
      </c>
      <c r="C473" t="str">
        <f t="shared" si="7"/>
        <v>경기</v>
      </c>
    </row>
    <row r="474" spans="2:3" x14ac:dyDescent="0.3">
      <c r="B474" t="s">
        <v>3318</v>
      </c>
      <c r="C474" t="str">
        <f t="shared" si="7"/>
        <v>경기</v>
      </c>
    </row>
    <row r="475" spans="2:3" x14ac:dyDescent="0.3">
      <c r="B475" t="s">
        <v>3318</v>
      </c>
      <c r="C475" t="str">
        <f t="shared" si="7"/>
        <v>경기</v>
      </c>
    </row>
    <row r="476" spans="2:3" x14ac:dyDescent="0.3">
      <c r="B476" t="s">
        <v>539</v>
      </c>
      <c r="C476" t="str">
        <f t="shared" si="7"/>
        <v>강원</v>
      </c>
    </row>
    <row r="477" spans="2:3" x14ac:dyDescent="0.3">
      <c r="B477" t="s">
        <v>3318</v>
      </c>
      <c r="C477" t="str">
        <f t="shared" si="7"/>
        <v>경기</v>
      </c>
    </row>
    <row r="478" spans="2:3" x14ac:dyDescent="0.3">
      <c r="B478" t="s">
        <v>987</v>
      </c>
      <c r="C478" t="str">
        <f t="shared" si="7"/>
        <v>서울</v>
      </c>
    </row>
    <row r="479" spans="2:3" x14ac:dyDescent="0.3">
      <c r="B479" t="s">
        <v>539</v>
      </c>
      <c r="C479" t="str">
        <f t="shared" si="7"/>
        <v>강원</v>
      </c>
    </row>
    <row r="480" spans="2:3" x14ac:dyDescent="0.3">
      <c r="B480" t="s">
        <v>3394</v>
      </c>
      <c r="C480" t="str">
        <f t="shared" si="7"/>
        <v>경기</v>
      </c>
    </row>
    <row r="481" spans="2:3" x14ac:dyDescent="0.3">
      <c r="B481" t="s">
        <v>1521</v>
      </c>
      <c r="C481" t="str">
        <f t="shared" si="7"/>
        <v>전남</v>
      </c>
    </row>
    <row r="482" spans="2:3" x14ac:dyDescent="0.3">
      <c r="B482" t="s">
        <v>3394</v>
      </c>
      <c r="C482" t="str">
        <f t="shared" si="7"/>
        <v>경기</v>
      </c>
    </row>
    <row r="483" spans="2:3" x14ac:dyDescent="0.3">
      <c r="B483" t="s">
        <v>3417</v>
      </c>
      <c r="C483" t="str">
        <f t="shared" si="7"/>
        <v>강원</v>
      </c>
    </row>
    <row r="484" spans="2:3" x14ac:dyDescent="0.3">
      <c r="B484" t="s">
        <v>3394</v>
      </c>
      <c r="C484" t="str">
        <f t="shared" si="7"/>
        <v>경기</v>
      </c>
    </row>
    <row r="485" spans="2:3" x14ac:dyDescent="0.3">
      <c r="B485" t="s">
        <v>3417</v>
      </c>
      <c r="C485" t="str">
        <f t="shared" si="7"/>
        <v>강원</v>
      </c>
    </row>
    <row r="486" spans="2:3" x14ac:dyDescent="0.3">
      <c r="B486" t="s">
        <v>3394</v>
      </c>
      <c r="C486" t="str">
        <f t="shared" si="7"/>
        <v>경기</v>
      </c>
    </row>
    <row r="487" spans="2:3" x14ac:dyDescent="0.3">
      <c r="B487" t="s">
        <v>3446</v>
      </c>
      <c r="C487" t="str">
        <f t="shared" si="7"/>
        <v>경북</v>
      </c>
    </row>
    <row r="488" spans="2:3" x14ac:dyDescent="0.3">
      <c r="B488" t="s">
        <v>3394</v>
      </c>
      <c r="C488" t="str">
        <f t="shared" si="7"/>
        <v>경기</v>
      </c>
    </row>
    <row r="489" spans="2:3" x14ac:dyDescent="0.3">
      <c r="B489" t="s">
        <v>3394</v>
      </c>
      <c r="C489" t="str">
        <f t="shared" si="7"/>
        <v>경기</v>
      </c>
    </row>
    <row r="490" spans="2:3" x14ac:dyDescent="0.3">
      <c r="B490" t="s">
        <v>3394</v>
      </c>
      <c r="C490" t="str">
        <f t="shared" si="7"/>
        <v>경기</v>
      </c>
    </row>
    <row r="491" spans="2:3" x14ac:dyDescent="0.3">
      <c r="B491" t="s">
        <v>3394</v>
      </c>
      <c r="C491" t="str">
        <f t="shared" si="7"/>
        <v>경기</v>
      </c>
    </row>
    <row r="492" spans="2:3" x14ac:dyDescent="0.3">
      <c r="B492" t="s">
        <v>3394</v>
      </c>
      <c r="C492" t="str">
        <f t="shared" si="7"/>
        <v>경기</v>
      </c>
    </row>
    <row r="493" spans="2:3" x14ac:dyDescent="0.3">
      <c r="B493" t="s">
        <v>3394</v>
      </c>
      <c r="C493" t="str">
        <f t="shared" si="7"/>
        <v>경기</v>
      </c>
    </row>
    <row r="494" spans="2:3" x14ac:dyDescent="0.3">
      <c r="B494" t="s">
        <v>3394</v>
      </c>
      <c r="C494" t="str">
        <f t="shared" si="7"/>
        <v>경기</v>
      </c>
    </row>
    <row r="495" spans="2:3" x14ac:dyDescent="0.3">
      <c r="B495" t="s">
        <v>3394</v>
      </c>
      <c r="C495" t="str">
        <f t="shared" si="7"/>
        <v>경기</v>
      </c>
    </row>
    <row r="496" spans="2:3" x14ac:dyDescent="0.3">
      <c r="B496" t="s">
        <v>3497</v>
      </c>
      <c r="C496" t="str">
        <f t="shared" si="7"/>
        <v>경기</v>
      </c>
    </row>
    <row r="497" spans="2:3" x14ac:dyDescent="0.3">
      <c r="B497" t="s">
        <v>3497</v>
      </c>
      <c r="C497" t="str">
        <f t="shared" si="7"/>
        <v>경기</v>
      </c>
    </row>
    <row r="498" spans="2:3" x14ac:dyDescent="0.3">
      <c r="B498" t="s">
        <v>3497</v>
      </c>
      <c r="C498" t="str">
        <f t="shared" si="7"/>
        <v>경기</v>
      </c>
    </row>
    <row r="499" spans="2:3" x14ac:dyDescent="0.3">
      <c r="B499" t="s">
        <v>3497</v>
      </c>
      <c r="C499" t="str">
        <f t="shared" si="7"/>
        <v>경기</v>
      </c>
    </row>
    <row r="500" spans="2:3" x14ac:dyDescent="0.3">
      <c r="B500" t="s">
        <v>3497</v>
      </c>
      <c r="C500" t="str">
        <f t="shared" si="7"/>
        <v>경기</v>
      </c>
    </row>
    <row r="501" spans="2:3" x14ac:dyDescent="0.3">
      <c r="B501" t="s">
        <v>3532</v>
      </c>
      <c r="C501" t="str">
        <f t="shared" si="7"/>
        <v>울산</v>
      </c>
    </row>
    <row r="502" spans="2:3" x14ac:dyDescent="0.3">
      <c r="B502" t="s">
        <v>3540</v>
      </c>
      <c r="C502" t="str">
        <f t="shared" si="7"/>
        <v>울산</v>
      </c>
    </row>
    <row r="503" spans="2:3" x14ac:dyDescent="0.3">
      <c r="B503" t="s">
        <v>3540</v>
      </c>
      <c r="C503" t="str">
        <f t="shared" si="7"/>
        <v>울산</v>
      </c>
    </row>
    <row r="504" spans="2:3" x14ac:dyDescent="0.3">
      <c r="B504" t="s">
        <v>3554</v>
      </c>
      <c r="C504" t="str">
        <f t="shared" si="7"/>
        <v>울산</v>
      </c>
    </row>
    <row r="505" spans="2:3" x14ac:dyDescent="0.3">
      <c r="B505" t="s">
        <v>3540</v>
      </c>
      <c r="C505" t="str">
        <f t="shared" si="7"/>
        <v>울산</v>
      </c>
    </row>
    <row r="506" spans="2:3" x14ac:dyDescent="0.3">
      <c r="B506" t="s">
        <v>3532</v>
      </c>
      <c r="C506" t="str">
        <f t="shared" si="7"/>
        <v>울산</v>
      </c>
    </row>
    <row r="507" spans="2:3" x14ac:dyDescent="0.3">
      <c r="B507" t="s">
        <v>2680</v>
      </c>
      <c r="C507" t="str">
        <f t="shared" si="7"/>
        <v>경기</v>
      </c>
    </row>
    <row r="508" spans="2:3" x14ac:dyDescent="0.3">
      <c r="B508" t="s">
        <v>3532</v>
      </c>
      <c r="C508" t="str">
        <f t="shared" si="7"/>
        <v>울산</v>
      </c>
    </row>
    <row r="509" spans="2:3" x14ac:dyDescent="0.3">
      <c r="B509" t="s">
        <v>3532</v>
      </c>
      <c r="C509" t="str">
        <f t="shared" si="7"/>
        <v>울산</v>
      </c>
    </row>
    <row r="510" spans="2:3" x14ac:dyDescent="0.3">
      <c r="B510" t="s">
        <v>3532</v>
      </c>
      <c r="C510" t="str">
        <f t="shared" si="7"/>
        <v>울산</v>
      </c>
    </row>
    <row r="511" spans="2:3" x14ac:dyDescent="0.3">
      <c r="B511" t="s">
        <v>3532</v>
      </c>
      <c r="C511" t="str">
        <f t="shared" si="7"/>
        <v>울산</v>
      </c>
    </row>
    <row r="512" spans="2:3" x14ac:dyDescent="0.3">
      <c r="B512" t="s">
        <v>3532</v>
      </c>
      <c r="C512" t="str">
        <f t="shared" si="7"/>
        <v>울산</v>
      </c>
    </row>
    <row r="513" spans="2:3" x14ac:dyDescent="0.3">
      <c r="B513" t="s">
        <v>3532</v>
      </c>
      <c r="C513" t="str">
        <f t="shared" si="7"/>
        <v>울산</v>
      </c>
    </row>
    <row r="514" spans="2:3" x14ac:dyDescent="0.3">
      <c r="B514" t="s">
        <v>3532</v>
      </c>
      <c r="C514" t="str">
        <f t="shared" ref="C514:C577" si="8">LEFT(B514, FIND(" ", B514) - 1)</f>
        <v>울산</v>
      </c>
    </row>
    <row r="515" spans="2:3" x14ac:dyDescent="0.3">
      <c r="B515" t="s">
        <v>3532</v>
      </c>
      <c r="C515" t="str">
        <f t="shared" si="8"/>
        <v>울산</v>
      </c>
    </row>
    <row r="516" spans="2:3" x14ac:dyDescent="0.3">
      <c r="B516" t="s">
        <v>539</v>
      </c>
      <c r="C516" t="str">
        <f t="shared" si="8"/>
        <v>강원</v>
      </c>
    </row>
    <row r="517" spans="2:3" x14ac:dyDescent="0.3">
      <c r="B517" t="s">
        <v>3641</v>
      </c>
      <c r="C517" t="str">
        <f t="shared" si="8"/>
        <v>경북</v>
      </c>
    </row>
    <row r="518" spans="2:3" x14ac:dyDescent="0.3">
      <c r="B518" t="s">
        <v>3650</v>
      </c>
      <c r="C518" t="str">
        <f t="shared" si="8"/>
        <v>광주</v>
      </c>
    </row>
    <row r="519" spans="2:3" x14ac:dyDescent="0.3">
      <c r="B519" t="s">
        <v>1618</v>
      </c>
      <c r="C519" t="str">
        <f t="shared" si="8"/>
        <v>전남</v>
      </c>
    </row>
    <row r="520" spans="2:3" x14ac:dyDescent="0.3">
      <c r="B520" t="s">
        <v>3650</v>
      </c>
      <c r="C520" t="str">
        <f t="shared" si="8"/>
        <v>광주</v>
      </c>
    </row>
    <row r="521" spans="2:3" x14ac:dyDescent="0.3">
      <c r="B521" t="s">
        <v>3641</v>
      </c>
      <c r="C521" t="str">
        <f t="shared" si="8"/>
        <v>경북</v>
      </c>
    </row>
    <row r="522" spans="2:3" x14ac:dyDescent="0.3">
      <c r="B522" t="s">
        <v>3679</v>
      </c>
      <c r="C522" t="str">
        <f t="shared" si="8"/>
        <v>경북</v>
      </c>
    </row>
    <row r="523" spans="2:3" x14ac:dyDescent="0.3">
      <c r="B523" t="s">
        <v>987</v>
      </c>
      <c r="C523" t="str">
        <f t="shared" si="8"/>
        <v>서울</v>
      </c>
    </row>
    <row r="524" spans="2:3" x14ac:dyDescent="0.3">
      <c r="B524" t="s">
        <v>987</v>
      </c>
      <c r="C524" t="str">
        <f t="shared" si="8"/>
        <v>서울</v>
      </c>
    </row>
    <row r="525" spans="2:3" x14ac:dyDescent="0.3">
      <c r="B525" t="s">
        <v>3679</v>
      </c>
      <c r="C525" t="str">
        <f t="shared" si="8"/>
        <v>경북</v>
      </c>
    </row>
    <row r="526" spans="2:3" x14ac:dyDescent="0.3">
      <c r="B526" t="s">
        <v>3679</v>
      </c>
      <c r="C526" t="str">
        <f t="shared" si="8"/>
        <v>경북</v>
      </c>
    </row>
    <row r="527" spans="2:3" x14ac:dyDescent="0.3">
      <c r="B527" t="s">
        <v>3714</v>
      </c>
      <c r="C527" t="str">
        <f t="shared" si="8"/>
        <v>대구</v>
      </c>
    </row>
    <row r="528" spans="2:3" x14ac:dyDescent="0.3">
      <c r="B528" t="s">
        <v>3714</v>
      </c>
      <c r="C528" t="str">
        <f t="shared" si="8"/>
        <v>대구</v>
      </c>
    </row>
    <row r="529" spans="2:3" x14ac:dyDescent="0.3">
      <c r="B529" t="s">
        <v>987</v>
      </c>
      <c r="C529" t="str">
        <f t="shared" si="8"/>
        <v>서울</v>
      </c>
    </row>
    <row r="530" spans="2:3" x14ac:dyDescent="0.3">
      <c r="B530" t="s">
        <v>3734</v>
      </c>
      <c r="C530" t="str">
        <f t="shared" si="8"/>
        <v>경북</v>
      </c>
    </row>
    <row r="531" spans="2:3" x14ac:dyDescent="0.3">
      <c r="B531" t="s">
        <v>987</v>
      </c>
      <c r="C531" t="str">
        <f t="shared" si="8"/>
        <v>서울</v>
      </c>
    </row>
    <row r="532" spans="2:3" x14ac:dyDescent="0.3">
      <c r="B532" t="s">
        <v>3734</v>
      </c>
      <c r="C532" t="str">
        <f t="shared" si="8"/>
        <v>경북</v>
      </c>
    </row>
    <row r="533" spans="2:3" x14ac:dyDescent="0.3">
      <c r="B533" t="s">
        <v>3755</v>
      </c>
      <c r="C533" t="str">
        <f t="shared" si="8"/>
        <v>대구</v>
      </c>
    </row>
    <row r="534" spans="2:3" x14ac:dyDescent="0.3">
      <c r="B534" t="s">
        <v>987</v>
      </c>
      <c r="C534" t="str">
        <f t="shared" si="8"/>
        <v>서울</v>
      </c>
    </row>
    <row r="535" spans="2:3" x14ac:dyDescent="0.3">
      <c r="B535" t="s">
        <v>987</v>
      </c>
      <c r="C535" t="str">
        <f t="shared" si="8"/>
        <v>서울</v>
      </c>
    </row>
    <row r="536" spans="2:3" x14ac:dyDescent="0.3">
      <c r="B536" t="s">
        <v>3734</v>
      </c>
      <c r="C536" t="str">
        <f t="shared" si="8"/>
        <v>경북</v>
      </c>
    </row>
    <row r="537" spans="2:3" x14ac:dyDescent="0.3">
      <c r="B537" t="s">
        <v>3755</v>
      </c>
      <c r="C537" t="str">
        <f t="shared" si="8"/>
        <v>대구</v>
      </c>
    </row>
    <row r="538" spans="2:3" x14ac:dyDescent="0.3">
      <c r="B538" t="s">
        <v>987</v>
      </c>
      <c r="C538" t="str">
        <f t="shared" si="8"/>
        <v>서울</v>
      </c>
    </row>
    <row r="539" spans="2:3" x14ac:dyDescent="0.3">
      <c r="B539" t="s">
        <v>3755</v>
      </c>
      <c r="C539" t="str">
        <f t="shared" si="8"/>
        <v>대구</v>
      </c>
    </row>
    <row r="540" spans="2:3" x14ac:dyDescent="0.3">
      <c r="B540" t="s">
        <v>3734</v>
      </c>
      <c r="C540" t="str">
        <f t="shared" si="8"/>
        <v>경북</v>
      </c>
    </row>
    <row r="541" spans="2:3" x14ac:dyDescent="0.3">
      <c r="B541" t="s">
        <v>987</v>
      </c>
      <c r="C541" t="str">
        <f t="shared" si="8"/>
        <v>서울</v>
      </c>
    </row>
    <row r="542" spans="2:3" x14ac:dyDescent="0.3">
      <c r="B542" t="s">
        <v>3755</v>
      </c>
      <c r="C542" t="str">
        <f t="shared" si="8"/>
        <v>대구</v>
      </c>
    </row>
    <row r="543" spans="2:3" x14ac:dyDescent="0.3">
      <c r="B543" t="s">
        <v>987</v>
      </c>
      <c r="C543" t="str">
        <f t="shared" si="8"/>
        <v>서울</v>
      </c>
    </row>
    <row r="544" spans="2:3" x14ac:dyDescent="0.3">
      <c r="B544" t="s">
        <v>3755</v>
      </c>
      <c r="C544" t="str">
        <f t="shared" si="8"/>
        <v>대구</v>
      </c>
    </row>
    <row r="545" spans="2:3" x14ac:dyDescent="0.3">
      <c r="B545" t="s">
        <v>3830</v>
      </c>
      <c r="C545" t="str">
        <f t="shared" si="8"/>
        <v>경북</v>
      </c>
    </row>
    <row r="546" spans="2:3" x14ac:dyDescent="0.3">
      <c r="B546" t="s">
        <v>3830</v>
      </c>
      <c r="C546" t="str">
        <f t="shared" si="8"/>
        <v>경북</v>
      </c>
    </row>
    <row r="547" spans="2:3" x14ac:dyDescent="0.3">
      <c r="B547" t="s">
        <v>987</v>
      </c>
      <c r="C547" t="str">
        <f t="shared" si="8"/>
        <v>서울</v>
      </c>
    </row>
    <row r="548" spans="2:3" x14ac:dyDescent="0.3">
      <c r="B548" t="s">
        <v>987</v>
      </c>
      <c r="C548" t="str">
        <f t="shared" si="8"/>
        <v>서울</v>
      </c>
    </row>
    <row r="549" spans="2:3" x14ac:dyDescent="0.3">
      <c r="B549" t="s">
        <v>3830</v>
      </c>
      <c r="C549" t="str">
        <f t="shared" si="8"/>
        <v>경북</v>
      </c>
    </row>
    <row r="550" spans="2:3" x14ac:dyDescent="0.3">
      <c r="B550" t="s">
        <v>3859</v>
      </c>
      <c r="C550" t="str">
        <f t="shared" si="8"/>
        <v>대구</v>
      </c>
    </row>
    <row r="551" spans="2:3" x14ac:dyDescent="0.3">
      <c r="B551" t="s">
        <v>3679</v>
      </c>
      <c r="C551" t="str">
        <f t="shared" si="8"/>
        <v>경북</v>
      </c>
    </row>
    <row r="552" spans="2:3" x14ac:dyDescent="0.3">
      <c r="B552" t="s">
        <v>3679</v>
      </c>
      <c r="C552" t="str">
        <f t="shared" si="8"/>
        <v>경북</v>
      </c>
    </row>
    <row r="553" spans="2:3" x14ac:dyDescent="0.3">
      <c r="B553" t="s">
        <v>3878</v>
      </c>
      <c r="C553" t="str">
        <f t="shared" si="8"/>
        <v>대구</v>
      </c>
    </row>
    <row r="554" spans="2:3" x14ac:dyDescent="0.3">
      <c r="B554" t="s">
        <v>987</v>
      </c>
      <c r="C554" t="str">
        <f t="shared" si="8"/>
        <v>서울</v>
      </c>
    </row>
    <row r="555" spans="2:3" x14ac:dyDescent="0.3">
      <c r="B555" t="s">
        <v>3878</v>
      </c>
      <c r="C555" t="str">
        <f t="shared" si="8"/>
        <v>대구</v>
      </c>
    </row>
    <row r="556" spans="2:3" x14ac:dyDescent="0.3">
      <c r="B556" t="s">
        <v>987</v>
      </c>
      <c r="C556" t="str">
        <f t="shared" si="8"/>
        <v>서울</v>
      </c>
    </row>
    <row r="557" spans="2:3" x14ac:dyDescent="0.3">
      <c r="B557" t="s">
        <v>3905</v>
      </c>
      <c r="C557" t="str">
        <f t="shared" si="8"/>
        <v>광주</v>
      </c>
    </row>
    <row r="558" spans="2:3" x14ac:dyDescent="0.3">
      <c r="B558" t="s">
        <v>987</v>
      </c>
      <c r="C558" t="str">
        <f t="shared" si="8"/>
        <v>서울</v>
      </c>
    </row>
    <row r="559" spans="2:3" x14ac:dyDescent="0.3">
      <c r="B559" t="s">
        <v>3446</v>
      </c>
      <c r="C559" t="str">
        <f t="shared" si="8"/>
        <v>경북</v>
      </c>
    </row>
    <row r="560" spans="2:3" x14ac:dyDescent="0.3">
      <c r="B560" t="s">
        <v>987</v>
      </c>
      <c r="C560" t="str">
        <f t="shared" si="8"/>
        <v>서울</v>
      </c>
    </row>
    <row r="561" spans="2:3" x14ac:dyDescent="0.3">
      <c r="B561" t="s">
        <v>3905</v>
      </c>
      <c r="C561" t="str">
        <f t="shared" si="8"/>
        <v>광주</v>
      </c>
    </row>
    <row r="562" spans="2:3" x14ac:dyDescent="0.3">
      <c r="B562" t="s">
        <v>987</v>
      </c>
      <c r="C562" t="str">
        <f t="shared" si="8"/>
        <v>서울</v>
      </c>
    </row>
    <row r="563" spans="2:3" x14ac:dyDescent="0.3">
      <c r="B563" t="s">
        <v>3905</v>
      </c>
      <c r="C563" t="str">
        <f t="shared" si="8"/>
        <v>광주</v>
      </c>
    </row>
    <row r="564" spans="2:3" x14ac:dyDescent="0.3">
      <c r="B564" t="s">
        <v>3446</v>
      </c>
      <c r="C564" t="str">
        <f t="shared" si="8"/>
        <v>경북</v>
      </c>
    </row>
    <row r="565" spans="2:3" x14ac:dyDescent="0.3">
      <c r="B565" t="s">
        <v>3905</v>
      </c>
      <c r="C565" t="str">
        <f t="shared" si="8"/>
        <v>광주</v>
      </c>
    </row>
    <row r="566" spans="2:3" x14ac:dyDescent="0.3">
      <c r="B566" t="s">
        <v>987</v>
      </c>
      <c r="C566" t="str">
        <f t="shared" si="8"/>
        <v>서울</v>
      </c>
    </row>
    <row r="567" spans="2:3" x14ac:dyDescent="0.3">
      <c r="B567" t="s">
        <v>987</v>
      </c>
      <c r="C567" t="str">
        <f t="shared" si="8"/>
        <v>서울</v>
      </c>
    </row>
    <row r="568" spans="2:3" x14ac:dyDescent="0.3">
      <c r="B568" t="s">
        <v>987</v>
      </c>
      <c r="C568" t="str">
        <f t="shared" si="8"/>
        <v>서울</v>
      </c>
    </row>
    <row r="569" spans="2:3" x14ac:dyDescent="0.3">
      <c r="B569" t="s">
        <v>987</v>
      </c>
      <c r="C569" t="str">
        <f t="shared" si="8"/>
        <v>서울</v>
      </c>
    </row>
    <row r="570" spans="2:3" x14ac:dyDescent="0.3">
      <c r="B570" t="s">
        <v>3446</v>
      </c>
      <c r="C570" t="str">
        <f t="shared" si="8"/>
        <v>경북</v>
      </c>
    </row>
    <row r="571" spans="2:3" x14ac:dyDescent="0.3">
      <c r="B571" t="s">
        <v>260</v>
      </c>
      <c r="C571" t="str">
        <f t="shared" si="8"/>
        <v>충남</v>
      </c>
    </row>
    <row r="572" spans="2:3" x14ac:dyDescent="0.3">
      <c r="B572" t="s">
        <v>673</v>
      </c>
      <c r="C572" t="str">
        <f t="shared" si="8"/>
        <v>서울</v>
      </c>
    </row>
    <row r="573" spans="2:3" x14ac:dyDescent="0.3">
      <c r="B573" t="s">
        <v>987</v>
      </c>
      <c r="C573" t="str">
        <f t="shared" si="8"/>
        <v>서울</v>
      </c>
    </row>
    <row r="574" spans="2:3" x14ac:dyDescent="0.3">
      <c r="B574" t="s">
        <v>1101</v>
      </c>
      <c r="C574" t="str">
        <f t="shared" si="8"/>
        <v>서울</v>
      </c>
    </row>
    <row r="575" spans="2:3" x14ac:dyDescent="0.3">
      <c r="B575" t="s">
        <v>987</v>
      </c>
      <c r="C575" t="str">
        <f t="shared" si="8"/>
        <v>서울</v>
      </c>
    </row>
    <row r="576" spans="2:3" x14ac:dyDescent="0.3">
      <c r="B576" t="s">
        <v>1237</v>
      </c>
      <c r="C576" t="str">
        <f t="shared" si="8"/>
        <v>전남</v>
      </c>
    </row>
    <row r="577" spans="2:3" x14ac:dyDescent="0.3">
      <c r="B577" t="s">
        <v>1710</v>
      </c>
      <c r="C577" t="str">
        <f t="shared" si="8"/>
        <v>전남</v>
      </c>
    </row>
    <row r="578" spans="2:3" x14ac:dyDescent="0.3">
      <c r="B578" t="s">
        <v>703</v>
      </c>
      <c r="C578" t="str">
        <f t="shared" ref="C578:C641" si="9">LEFT(B578, FIND(" ", B578) - 1)</f>
        <v>서울</v>
      </c>
    </row>
    <row r="579" spans="2:3" x14ac:dyDescent="0.3">
      <c r="B579" t="s">
        <v>3650</v>
      </c>
      <c r="C579" t="str">
        <f t="shared" si="9"/>
        <v>광주</v>
      </c>
    </row>
    <row r="580" spans="2:3" x14ac:dyDescent="0.3">
      <c r="B580" t="s">
        <v>4045</v>
      </c>
      <c r="C580" t="str">
        <f t="shared" si="9"/>
        <v>제주</v>
      </c>
    </row>
    <row r="581" spans="2:3" x14ac:dyDescent="0.3">
      <c r="B581" t="s">
        <v>1025</v>
      </c>
      <c r="C581" t="str">
        <f t="shared" si="9"/>
        <v>서울</v>
      </c>
    </row>
    <row r="582" spans="2:3" x14ac:dyDescent="0.3">
      <c r="B582" t="s">
        <v>3650</v>
      </c>
      <c r="C582" t="str">
        <f t="shared" si="9"/>
        <v>광주</v>
      </c>
    </row>
    <row r="583" spans="2:3" x14ac:dyDescent="0.3">
      <c r="B583" t="s">
        <v>987</v>
      </c>
      <c r="C583" t="str">
        <f t="shared" si="9"/>
        <v>서울</v>
      </c>
    </row>
    <row r="584" spans="2:3" x14ac:dyDescent="0.3">
      <c r="B584" t="s">
        <v>3650</v>
      </c>
      <c r="C584" t="str">
        <f t="shared" si="9"/>
        <v>광주</v>
      </c>
    </row>
    <row r="585" spans="2:3" x14ac:dyDescent="0.3">
      <c r="B585" t="s">
        <v>987</v>
      </c>
      <c r="C585" t="str">
        <f t="shared" si="9"/>
        <v>서울</v>
      </c>
    </row>
    <row r="586" spans="2:3" x14ac:dyDescent="0.3">
      <c r="B586" t="s">
        <v>4081</v>
      </c>
      <c r="C586" t="str">
        <f t="shared" si="9"/>
        <v>광주</v>
      </c>
    </row>
    <row r="587" spans="2:3" x14ac:dyDescent="0.3">
      <c r="B587" t="s">
        <v>987</v>
      </c>
      <c r="C587" t="str">
        <f t="shared" si="9"/>
        <v>서울</v>
      </c>
    </row>
    <row r="588" spans="2:3" x14ac:dyDescent="0.3">
      <c r="B588" t="s">
        <v>4081</v>
      </c>
      <c r="C588" t="str">
        <f t="shared" si="9"/>
        <v>광주</v>
      </c>
    </row>
    <row r="589" spans="2:3" x14ac:dyDescent="0.3">
      <c r="B589" t="s">
        <v>987</v>
      </c>
      <c r="C589" t="str">
        <f t="shared" si="9"/>
        <v>서울</v>
      </c>
    </row>
    <row r="590" spans="2:3" x14ac:dyDescent="0.3">
      <c r="B590" t="s">
        <v>3905</v>
      </c>
      <c r="C590" t="str">
        <f t="shared" si="9"/>
        <v>광주</v>
      </c>
    </row>
    <row r="591" spans="2:3" x14ac:dyDescent="0.3">
      <c r="B591" t="s">
        <v>3905</v>
      </c>
      <c r="C591" t="str">
        <f t="shared" si="9"/>
        <v>광주</v>
      </c>
    </row>
    <row r="592" spans="2:3" x14ac:dyDescent="0.3">
      <c r="B592" t="s">
        <v>4121</v>
      </c>
      <c r="C592" t="str">
        <f t="shared" si="9"/>
        <v>경북</v>
      </c>
    </row>
    <row r="593" spans="2:3" x14ac:dyDescent="0.3">
      <c r="B593" t="s">
        <v>987</v>
      </c>
      <c r="C593" t="str">
        <f t="shared" si="9"/>
        <v>서울</v>
      </c>
    </row>
    <row r="594" spans="2:3" x14ac:dyDescent="0.3">
      <c r="B594" t="s">
        <v>3650</v>
      </c>
      <c r="C594" t="str">
        <f t="shared" si="9"/>
        <v>광주</v>
      </c>
    </row>
    <row r="595" spans="2:3" x14ac:dyDescent="0.3">
      <c r="B595" t="s">
        <v>3650</v>
      </c>
      <c r="C595" t="str">
        <f t="shared" si="9"/>
        <v>광주</v>
      </c>
    </row>
    <row r="596" spans="2:3" x14ac:dyDescent="0.3">
      <c r="B596" t="s">
        <v>3650</v>
      </c>
      <c r="C596" t="str">
        <f t="shared" si="9"/>
        <v>광주</v>
      </c>
    </row>
    <row r="597" spans="2:3" x14ac:dyDescent="0.3">
      <c r="B597" t="s">
        <v>987</v>
      </c>
      <c r="C597" t="str">
        <f t="shared" si="9"/>
        <v>서울</v>
      </c>
    </row>
    <row r="598" spans="2:3" x14ac:dyDescent="0.3">
      <c r="B598" t="s">
        <v>4121</v>
      </c>
      <c r="C598" t="str">
        <f t="shared" si="9"/>
        <v>경북</v>
      </c>
    </row>
    <row r="599" spans="2:3" x14ac:dyDescent="0.3">
      <c r="B599" t="s">
        <v>3650</v>
      </c>
      <c r="C599" t="str">
        <f t="shared" si="9"/>
        <v>광주</v>
      </c>
    </row>
    <row r="600" spans="2:3" x14ac:dyDescent="0.3">
      <c r="B600" t="s">
        <v>3650</v>
      </c>
      <c r="C600" t="str">
        <f t="shared" si="9"/>
        <v>광주</v>
      </c>
    </row>
    <row r="601" spans="2:3" x14ac:dyDescent="0.3">
      <c r="B601" t="s">
        <v>987</v>
      </c>
      <c r="C601" t="str">
        <f t="shared" si="9"/>
        <v>서울</v>
      </c>
    </row>
    <row r="602" spans="2:3" x14ac:dyDescent="0.3">
      <c r="B602" t="s">
        <v>3650</v>
      </c>
      <c r="C602" t="str">
        <f t="shared" si="9"/>
        <v>광주</v>
      </c>
    </row>
    <row r="603" spans="2:3" x14ac:dyDescent="0.3">
      <c r="B603" t="s">
        <v>3650</v>
      </c>
      <c r="C603" t="str">
        <f t="shared" si="9"/>
        <v>광주</v>
      </c>
    </row>
    <row r="604" spans="2:3" x14ac:dyDescent="0.3">
      <c r="B604" t="s">
        <v>4193</v>
      </c>
      <c r="C604" t="str">
        <f t="shared" si="9"/>
        <v>경북</v>
      </c>
    </row>
    <row r="605" spans="2:3" x14ac:dyDescent="0.3">
      <c r="B605" t="s">
        <v>4201</v>
      </c>
      <c r="C605" t="str">
        <f t="shared" si="9"/>
        <v>광주</v>
      </c>
    </row>
    <row r="606" spans="2:3" x14ac:dyDescent="0.3">
      <c r="B606" t="s">
        <v>3905</v>
      </c>
      <c r="C606" t="str">
        <f t="shared" si="9"/>
        <v>광주</v>
      </c>
    </row>
    <row r="607" spans="2:3" x14ac:dyDescent="0.3">
      <c r="B607" t="s">
        <v>4219</v>
      </c>
      <c r="C607" t="str">
        <f t="shared" si="9"/>
        <v>경기</v>
      </c>
    </row>
    <row r="608" spans="2:3" x14ac:dyDescent="0.3">
      <c r="B608" t="s">
        <v>936</v>
      </c>
      <c r="C608" t="str">
        <f t="shared" si="9"/>
        <v>서울</v>
      </c>
    </row>
    <row r="609" spans="2:3" x14ac:dyDescent="0.3">
      <c r="B609" t="s">
        <v>4193</v>
      </c>
      <c r="C609" t="str">
        <f t="shared" si="9"/>
        <v>경북</v>
      </c>
    </row>
    <row r="610" spans="2:3" x14ac:dyDescent="0.3">
      <c r="B610" t="s">
        <v>987</v>
      </c>
      <c r="C610" t="str">
        <f t="shared" si="9"/>
        <v>서울</v>
      </c>
    </row>
    <row r="611" spans="2:3" x14ac:dyDescent="0.3">
      <c r="B611" t="s">
        <v>1199</v>
      </c>
      <c r="C611" t="str">
        <f t="shared" si="9"/>
        <v>서울</v>
      </c>
    </row>
    <row r="612" spans="2:3" x14ac:dyDescent="0.3">
      <c r="B612" t="s">
        <v>4248</v>
      </c>
      <c r="C612" t="str">
        <f t="shared" si="9"/>
        <v>전북</v>
      </c>
    </row>
    <row r="613" spans="2:3" x14ac:dyDescent="0.3">
      <c r="B613" t="s">
        <v>4258</v>
      </c>
      <c r="C613" t="str">
        <f t="shared" si="9"/>
        <v>전북</v>
      </c>
    </row>
    <row r="614" spans="2:3" x14ac:dyDescent="0.3">
      <c r="B614" t="s">
        <v>987</v>
      </c>
      <c r="C614" t="str">
        <f t="shared" si="9"/>
        <v>서울</v>
      </c>
    </row>
    <row r="615" spans="2:3" x14ac:dyDescent="0.3">
      <c r="B615" t="s">
        <v>4258</v>
      </c>
      <c r="C615" t="str">
        <f t="shared" si="9"/>
        <v>전북</v>
      </c>
    </row>
    <row r="616" spans="2:3" x14ac:dyDescent="0.3">
      <c r="B616" t="s">
        <v>3830</v>
      </c>
      <c r="C616" t="str">
        <f t="shared" si="9"/>
        <v>경북</v>
      </c>
    </row>
    <row r="617" spans="2:3" x14ac:dyDescent="0.3">
      <c r="B617" t="s">
        <v>987</v>
      </c>
      <c r="C617" t="str">
        <f t="shared" si="9"/>
        <v>서울</v>
      </c>
    </row>
    <row r="618" spans="2:3" x14ac:dyDescent="0.3">
      <c r="B618" t="s">
        <v>4293</v>
      </c>
      <c r="C618" t="str">
        <f t="shared" si="9"/>
        <v>경북</v>
      </c>
    </row>
    <row r="619" spans="2:3" x14ac:dyDescent="0.3">
      <c r="B619" t="s">
        <v>987</v>
      </c>
      <c r="C619" t="str">
        <f t="shared" si="9"/>
        <v>서울</v>
      </c>
    </row>
    <row r="620" spans="2:3" x14ac:dyDescent="0.3">
      <c r="B620" t="s">
        <v>4309</v>
      </c>
      <c r="C620" t="str">
        <f t="shared" si="9"/>
        <v>전북</v>
      </c>
    </row>
    <row r="621" spans="2:3" x14ac:dyDescent="0.3">
      <c r="B621" t="s">
        <v>4320</v>
      </c>
      <c r="C621" t="str">
        <f t="shared" si="9"/>
        <v>전북</v>
      </c>
    </row>
    <row r="622" spans="2:3" x14ac:dyDescent="0.3">
      <c r="B622" t="s">
        <v>987</v>
      </c>
      <c r="C622" t="str">
        <f t="shared" si="9"/>
        <v>서울</v>
      </c>
    </row>
    <row r="623" spans="2:3" x14ac:dyDescent="0.3">
      <c r="B623" t="s">
        <v>3532</v>
      </c>
      <c r="C623" t="str">
        <f t="shared" si="9"/>
        <v>울산</v>
      </c>
    </row>
    <row r="624" spans="2:3" x14ac:dyDescent="0.3">
      <c r="B624" t="s">
        <v>3532</v>
      </c>
      <c r="C624" t="str">
        <f t="shared" si="9"/>
        <v>울산</v>
      </c>
    </row>
    <row r="625" spans="2:3" x14ac:dyDescent="0.3">
      <c r="B625" t="s">
        <v>3532</v>
      </c>
      <c r="C625" t="str">
        <f t="shared" si="9"/>
        <v>울산</v>
      </c>
    </row>
    <row r="626" spans="2:3" x14ac:dyDescent="0.3">
      <c r="B626" t="s">
        <v>3532</v>
      </c>
      <c r="C626" t="str">
        <f t="shared" si="9"/>
        <v>울산</v>
      </c>
    </row>
    <row r="627" spans="2:3" x14ac:dyDescent="0.3">
      <c r="B627" t="s">
        <v>3532</v>
      </c>
      <c r="C627" t="str">
        <f t="shared" si="9"/>
        <v>울산</v>
      </c>
    </row>
    <row r="628" spans="2:3" x14ac:dyDescent="0.3">
      <c r="B628" t="s">
        <v>4362</v>
      </c>
      <c r="C628" t="str">
        <f t="shared" si="9"/>
        <v>전북</v>
      </c>
    </row>
    <row r="629" spans="2:3" x14ac:dyDescent="0.3">
      <c r="B629" t="s">
        <v>1185</v>
      </c>
      <c r="C629" t="str">
        <f t="shared" si="9"/>
        <v>서울</v>
      </c>
    </row>
    <row r="630" spans="2:3" x14ac:dyDescent="0.3">
      <c r="B630" t="s">
        <v>4379</v>
      </c>
      <c r="C630" t="str">
        <f t="shared" si="9"/>
        <v>경북</v>
      </c>
    </row>
    <row r="631" spans="2:3" x14ac:dyDescent="0.3">
      <c r="B631" t="s">
        <v>4379</v>
      </c>
      <c r="C631" t="str">
        <f t="shared" si="9"/>
        <v>경북</v>
      </c>
    </row>
    <row r="632" spans="2:3" x14ac:dyDescent="0.3">
      <c r="B632" t="s">
        <v>4394</v>
      </c>
      <c r="C632" t="str">
        <f t="shared" si="9"/>
        <v>전북</v>
      </c>
    </row>
    <row r="633" spans="2:3" x14ac:dyDescent="0.3">
      <c r="B633" t="s">
        <v>4404</v>
      </c>
      <c r="C633" t="str">
        <f t="shared" si="9"/>
        <v>전북</v>
      </c>
    </row>
    <row r="634" spans="2:3" x14ac:dyDescent="0.3">
      <c r="B634" t="s">
        <v>3830</v>
      </c>
      <c r="C634" t="str">
        <f t="shared" si="9"/>
        <v>경북</v>
      </c>
    </row>
    <row r="635" spans="2:3" x14ac:dyDescent="0.3">
      <c r="B635" t="s">
        <v>4394</v>
      </c>
      <c r="C635" t="str">
        <f t="shared" si="9"/>
        <v>전북</v>
      </c>
    </row>
    <row r="636" spans="2:3" x14ac:dyDescent="0.3">
      <c r="B636" t="s">
        <v>2680</v>
      </c>
      <c r="C636" t="str">
        <f t="shared" si="9"/>
        <v>경기</v>
      </c>
    </row>
    <row r="637" spans="2:3" x14ac:dyDescent="0.3">
      <c r="B637" t="s">
        <v>4433</v>
      </c>
      <c r="C637" t="str">
        <f t="shared" si="9"/>
        <v>제주</v>
      </c>
    </row>
    <row r="638" spans="2:3" x14ac:dyDescent="0.3">
      <c r="B638" t="s">
        <v>4433</v>
      </c>
      <c r="C638" t="str">
        <f t="shared" si="9"/>
        <v>제주</v>
      </c>
    </row>
    <row r="639" spans="2:3" x14ac:dyDescent="0.3">
      <c r="B639" t="s">
        <v>3830</v>
      </c>
      <c r="C639" t="str">
        <f t="shared" si="9"/>
        <v>경북</v>
      </c>
    </row>
    <row r="640" spans="2:3" x14ac:dyDescent="0.3">
      <c r="B640" t="s">
        <v>4045</v>
      </c>
      <c r="C640" t="str">
        <f t="shared" si="9"/>
        <v>제주</v>
      </c>
    </row>
    <row r="641" spans="2:3" x14ac:dyDescent="0.3">
      <c r="B641" t="s">
        <v>4121</v>
      </c>
      <c r="C641" t="str">
        <f t="shared" si="9"/>
        <v>경북</v>
      </c>
    </row>
    <row r="642" spans="2:3" x14ac:dyDescent="0.3">
      <c r="B642" t="s">
        <v>4433</v>
      </c>
      <c r="C642" t="str">
        <f t="shared" ref="C642:C705" si="10">LEFT(B642, FIND(" ", B642) - 1)</f>
        <v>제주</v>
      </c>
    </row>
    <row r="643" spans="2:3" x14ac:dyDescent="0.3">
      <c r="B643" t="s">
        <v>135</v>
      </c>
      <c r="C643" t="str">
        <f t="shared" si="10"/>
        <v>충남</v>
      </c>
    </row>
    <row r="644" spans="2:3" x14ac:dyDescent="0.3">
      <c r="B644" t="s">
        <v>1142</v>
      </c>
      <c r="C644" t="str">
        <f t="shared" si="10"/>
        <v>서울</v>
      </c>
    </row>
    <row r="645" spans="2:3" x14ac:dyDescent="0.3">
      <c r="B645" t="s">
        <v>652</v>
      </c>
      <c r="C645" t="str">
        <f t="shared" si="10"/>
        <v>서울</v>
      </c>
    </row>
    <row r="646" spans="2:3" x14ac:dyDescent="0.3">
      <c r="B646" t="s">
        <v>4433</v>
      </c>
      <c r="C646" t="str">
        <f t="shared" si="10"/>
        <v>제주</v>
      </c>
    </row>
    <row r="647" spans="2:3" x14ac:dyDescent="0.3">
      <c r="B647" t="s">
        <v>4121</v>
      </c>
      <c r="C647" t="str">
        <f t="shared" si="10"/>
        <v>경북</v>
      </c>
    </row>
    <row r="648" spans="2:3" x14ac:dyDescent="0.3">
      <c r="B648" t="s">
        <v>703</v>
      </c>
      <c r="C648" t="str">
        <f t="shared" si="10"/>
        <v>서울</v>
      </c>
    </row>
    <row r="649" spans="2:3" x14ac:dyDescent="0.3">
      <c r="B649" t="s">
        <v>4515</v>
      </c>
      <c r="C649" t="str">
        <f t="shared" si="10"/>
        <v>충북</v>
      </c>
    </row>
    <row r="650" spans="2:3" x14ac:dyDescent="0.3">
      <c r="B650" t="s">
        <v>4515</v>
      </c>
      <c r="C650" t="str">
        <f t="shared" si="10"/>
        <v>충북</v>
      </c>
    </row>
    <row r="651" spans="2:3" x14ac:dyDescent="0.3">
      <c r="B651" t="s">
        <v>4529</v>
      </c>
      <c r="C651" t="str">
        <f t="shared" si="10"/>
        <v>경북</v>
      </c>
    </row>
    <row r="652" spans="2:3" x14ac:dyDescent="0.3">
      <c r="B652" t="s">
        <v>4515</v>
      </c>
      <c r="C652" t="str">
        <f t="shared" si="10"/>
        <v>충북</v>
      </c>
    </row>
    <row r="653" spans="2:3" x14ac:dyDescent="0.3">
      <c r="B653" t="s">
        <v>4515</v>
      </c>
      <c r="C653" t="str">
        <f t="shared" si="10"/>
        <v>충북</v>
      </c>
    </row>
    <row r="654" spans="2:3" x14ac:dyDescent="0.3">
      <c r="B654" t="s">
        <v>910</v>
      </c>
      <c r="C654" t="str">
        <f t="shared" si="10"/>
        <v>서울</v>
      </c>
    </row>
    <row r="655" spans="2:3" x14ac:dyDescent="0.3">
      <c r="B655" t="s">
        <v>4558</v>
      </c>
      <c r="C655" t="str">
        <f t="shared" si="10"/>
        <v>충북</v>
      </c>
    </row>
    <row r="656" spans="2:3" x14ac:dyDescent="0.3">
      <c r="B656" t="s">
        <v>974</v>
      </c>
      <c r="C656" t="str">
        <f t="shared" si="10"/>
        <v>서울</v>
      </c>
    </row>
    <row r="657" spans="2:3" x14ac:dyDescent="0.3">
      <c r="B657" t="s">
        <v>4572</v>
      </c>
      <c r="C657" t="str">
        <f t="shared" si="10"/>
        <v>충북</v>
      </c>
    </row>
    <row r="658" spans="2:3" x14ac:dyDescent="0.3">
      <c r="B658" t="s">
        <v>4293</v>
      </c>
      <c r="C658" t="str">
        <f t="shared" si="10"/>
        <v>경북</v>
      </c>
    </row>
    <row r="659" spans="2:3" x14ac:dyDescent="0.3">
      <c r="B659" t="s">
        <v>4572</v>
      </c>
      <c r="C659" t="str">
        <f t="shared" si="10"/>
        <v>충북</v>
      </c>
    </row>
    <row r="660" spans="2:3" x14ac:dyDescent="0.3">
      <c r="B660" t="s">
        <v>4572</v>
      </c>
      <c r="C660" t="str">
        <f t="shared" si="10"/>
        <v>충북</v>
      </c>
    </row>
    <row r="661" spans="2:3" x14ac:dyDescent="0.3">
      <c r="B661" t="s">
        <v>3641</v>
      </c>
      <c r="C661" t="str">
        <f t="shared" si="10"/>
        <v>경북</v>
      </c>
    </row>
    <row r="662" spans="2:3" x14ac:dyDescent="0.3">
      <c r="B662" t="s">
        <v>4572</v>
      </c>
      <c r="C662" t="str">
        <f t="shared" si="10"/>
        <v>충북</v>
      </c>
    </row>
    <row r="663" spans="2:3" x14ac:dyDescent="0.3">
      <c r="B663" t="s">
        <v>3641</v>
      </c>
      <c r="C663" t="str">
        <f t="shared" si="10"/>
        <v>경북</v>
      </c>
    </row>
    <row r="664" spans="2:3" x14ac:dyDescent="0.3">
      <c r="B664" t="s">
        <v>4614</v>
      </c>
      <c r="C664" t="str">
        <f t="shared" si="10"/>
        <v>충북</v>
      </c>
    </row>
    <row r="665" spans="2:3" x14ac:dyDescent="0.3">
      <c r="B665" t="s">
        <v>993</v>
      </c>
      <c r="C665" t="str">
        <f t="shared" si="10"/>
        <v>충북</v>
      </c>
    </row>
    <row r="666" spans="2:3" x14ac:dyDescent="0.3">
      <c r="B666" t="s">
        <v>2527</v>
      </c>
      <c r="C666" t="str">
        <f t="shared" si="10"/>
        <v>경북</v>
      </c>
    </row>
    <row r="667" spans="2:3" x14ac:dyDescent="0.3">
      <c r="B667" t="s">
        <v>4515</v>
      </c>
      <c r="C667" t="str">
        <f t="shared" si="10"/>
        <v>충북</v>
      </c>
    </row>
    <row r="668" spans="2:3" x14ac:dyDescent="0.3">
      <c r="B668" t="s">
        <v>4515</v>
      </c>
      <c r="C668" t="str">
        <f t="shared" si="10"/>
        <v>충북</v>
      </c>
    </row>
    <row r="669" spans="2:3" x14ac:dyDescent="0.3">
      <c r="B669" t="s">
        <v>4650</v>
      </c>
      <c r="C669" t="str">
        <f t="shared" si="10"/>
        <v>경북</v>
      </c>
    </row>
    <row r="670" spans="2:3" x14ac:dyDescent="0.3">
      <c r="B670" t="s">
        <v>3830</v>
      </c>
      <c r="C670" t="str">
        <f t="shared" si="10"/>
        <v>경북</v>
      </c>
    </row>
    <row r="671" spans="2:3" x14ac:dyDescent="0.3">
      <c r="B671" t="s">
        <v>4515</v>
      </c>
      <c r="C671" t="str">
        <f t="shared" si="10"/>
        <v>충북</v>
      </c>
    </row>
    <row r="672" spans="2:3" x14ac:dyDescent="0.3">
      <c r="B672" t="s">
        <v>4515</v>
      </c>
      <c r="C672" t="str">
        <f t="shared" si="10"/>
        <v>충북</v>
      </c>
    </row>
    <row r="673" spans="2:3" x14ac:dyDescent="0.3">
      <c r="B673" t="s">
        <v>4680</v>
      </c>
      <c r="C673" t="str">
        <f t="shared" si="10"/>
        <v>충북</v>
      </c>
    </row>
    <row r="674" spans="2:3" x14ac:dyDescent="0.3">
      <c r="B674" t="s">
        <v>4680</v>
      </c>
      <c r="C674" t="str">
        <f t="shared" si="10"/>
        <v>충북</v>
      </c>
    </row>
    <row r="675" spans="2:3" x14ac:dyDescent="0.3">
      <c r="B675" t="s">
        <v>4680</v>
      </c>
      <c r="C675" t="str">
        <f t="shared" si="10"/>
        <v>충북</v>
      </c>
    </row>
    <row r="676" spans="2:3" x14ac:dyDescent="0.3">
      <c r="B676" t="s">
        <v>4193</v>
      </c>
      <c r="C676" t="str">
        <f t="shared" si="10"/>
        <v>경북</v>
      </c>
    </row>
    <row r="677" spans="2:3" x14ac:dyDescent="0.3">
      <c r="B677" t="s">
        <v>4680</v>
      </c>
      <c r="C677" t="str">
        <f t="shared" si="10"/>
        <v>충북</v>
      </c>
    </row>
    <row r="678" spans="2:3" x14ac:dyDescent="0.3">
      <c r="B678" t="s">
        <v>4680</v>
      </c>
      <c r="C678" t="str">
        <f t="shared" si="10"/>
        <v>충북</v>
      </c>
    </row>
    <row r="679" spans="2:3" x14ac:dyDescent="0.3">
      <c r="B679" t="s">
        <v>4712</v>
      </c>
      <c r="C679" t="str">
        <f t="shared" si="10"/>
        <v>울산</v>
      </c>
    </row>
    <row r="680" spans="2:3" x14ac:dyDescent="0.3">
      <c r="B680" t="s">
        <v>3554</v>
      </c>
      <c r="C680" t="str">
        <f t="shared" si="10"/>
        <v>울산</v>
      </c>
    </row>
    <row r="681" spans="2:3" x14ac:dyDescent="0.3">
      <c r="B681" t="s">
        <v>3554</v>
      </c>
      <c r="C681" t="str">
        <f t="shared" si="10"/>
        <v>울산</v>
      </c>
    </row>
    <row r="682" spans="2:3" x14ac:dyDescent="0.3">
      <c r="B682" t="s">
        <v>3554</v>
      </c>
      <c r="C682" t="str">
        <f t="shared" si="10"/>
        <v>울산</v>
      </c>
    </row>
    <row r="683" spans="2:3" x14ac:dyDescent="0.3">
      <c r="B683" t="s">
        <v>2695</v>
      </c>
      <c r="C683" t="str">
        <f t="shared" si="10"/>
        <v>울산</v>
      </c>
    </row>
    <row r="684" spans="2:3" x14ac:dyDescent="0.3">
      <c r="B684" t="s">
        <v>2695</v>
      </c>
      <c r="C684" t="str">
        <f t="shared" si="10"/>
        <v>울산</v>
      </c>
    </row>
    <row r="685" spans="2:3" x14ac:dyDescent="0.3">
      <c r="B685" t="s">
        <v>2695</v>
      </c>
      <c r="C685" t="str">
        <f t="shared" si="10"/>
        <v>울산</v>
      </c>
    </row>
    <row r="686" spans="2:3" x14ac:dyDescent="0.3">
      <c r="B686" t="s">
        <v>2695</v>
      </c>
      <c r="C686" t="str">
        <f t="shared" si="10"/>
        <v>울산</v>
      </c>
    </row>
    <row r="687" spans="2:3" x14ac:dyDescent="0.3">
      <c r="B687" t="s">
        <v>3540</v>
      </c>
      <c r="C687" t="str">
        <f t="shared" si="10"/>
        <v>울산</v>
      </c>
    </row>
    <row r="688" spans="2:3" x14ac:dyDescent="0.3">
      <c r="B688" t="s">
        <v>3540</v>
      </c>
      <c r="C688" t="str">
        <f t="shared" si="10"/>
        <v>울산</v>
      </c>
    </row>
    <row r="689" spans="2:3" x14ac:dyDescent="0.3">
      <c r="B689" t="s">
        <v>4680</v>
      </c>
      <c r="C689" t="str">
        <f t="shared" si="10"/>
        <v>충북</v>
      </c>
    </row>
    <row r="690" spans="2:3" x14ac:dyDescent="0.3">
      <c r="B690" t="s">
        <v>4680</v>
      </c>
      <c r="C690" t="str">
        <f t="shared" si="10"/>
        <v>충북</v>
      </c>
    </row>
    <row r="691" spans="2:3" x14ac:dyDescent="0.3">
      <c r="B691" t="s">
        <v>4121</v>
      </c>
      <c r="C691" t="str">
        <f t="shared" si="10"/>
        <v>경북</v>
      </c>
    </row>
    <row r="692" spans="2:3" x14ac:dyDescent="0.3">
      <c r="B692" t="s">
        <v>4680</v>
      </c>
      <c r="C692" t="str">
        <f t="shared" si="10"/>
        <v>충북</v>
      </c>
    </row>
    <row r="693" spans="2:3" x14ac:dyDescent="0.3">
      <c r="B693" t="s">
        <v>4680</v>
      </c>
      <c r="C693" t="str">
        <f t="shared" si="10"/>
        <v>충북</v>
      </c>
    </row>
    <row r="694" spans="2:3" x14ac:dyDescent="0.3">
      <c r="B694" t="s">
        <v>2457</v>
      </c>
      <c r="C694" t="str">
        <f t="shared" si="10"/>
        <v>경남</v>
      </c>
    </row>
    <row r="695" spans="2:3" x14ac:dyDescent="0.3">
      <c r="B695" t="s">
        <v>4787</v>
      </c>
      <c r="C695" t="str">
        <f t="shared" si="10"/>
        <v>경남</v>
      </c>
    </row>
    <row r="696" spans="2:3" x14ac:dyDescent="0.3">
      <c r="B696" t="s">
        <v>4712</v>
      </c>
      <c r="C696" t="str">
        <f t="shared" si="10"/>
        <v>울산</v>
      </c>
    </row>
    <row r="697" spans="2:3" x14ac:dyDescent="0.3">
      <c r="B697" t="s">
        <v>267</v>
      </c>
      <c r="C697" t="str">
        <f t="shared" si="10"/>
        <v>충남</v>
      </c>
    </row>
    <row r="698" spans="2:3" x14ac:dyDescent="0.3">
      <c r="B698" t="s">
        <v>4712</v>
      </c>
      <c r="C698" t="str">
        <f t="shared" si="10"/>
        <v>울산</v>
      </c>
    </row>
    <row r="699" spans="2:3" x14ac:dyDescent="0.3">
      <c r="B699" t="s">
        <v>4813</v>
      </c>
      <c r="C699" t="str">
        <f t="shared" si="10"/>
        <v>충북</v>
      </c>
    </row>
    <row r="700" spans="2:3" x14ac:dyDescent="0.3">
      <c r="B700" t="s">
        <v>4293</v>
      </c>
      <c r="C700" t="str">
        <f t="shared" si="10"/>
        <v>경북</v>
      </c>
    </row>
    <row r="701" spans="2:3" x14ac:dyDescent="0.3">
      <c r="B701" t="s">
        <v>4813</v>
      </c>
      <c r="C701" t="str">
        <f t="shared" si="10"/>
        <v>충북</v>
      </c>
    </row>
    <row r="702" spans="2:3" x14ac:dyDescent="0.3">
      <c r="B702" t="s">
        <v>3446</v>
      </c>
      <c r="C702" t="str">
        <f t="shared" si="10"/>
        <v>경북</v>
      </c>
    </row>
    <row r="703" spans="2:3" x14ac:dyDescent="0.3">
      <c r="B703" t="s">
        <v>4813</v>
      </c>
      <c r="C703" t="str">
        <f t="shared" si="10"/>
        <v>충북</v>
      </c>
    </row>
    <row r="704" spans="2:3" x14ac:dyDescent="0.3">
      <c r="B704" t="s">
        <v>4680</v>
      </c>
      <c r="C704" t="str">
        <f t="shared" si="10"/>
        <v>충북</v>
      </c>
    </row>
    <row r="705" spans="2:3" x14ac:dyDescent="0.3">
      <c r="B705" t="s">
        <v>4845</v>
      </c>
      <c r="C705" t="str">
        <f t="shared" si="10"/>
        <v>대전</v>
      </c>
    </row>
    <row r="706" spans="2:3" x14ac:dyDescent="0.3">
      <c r="B706" t="s">
        <v>4845</v>
      </c>
      <c r="C706" t="str">
        <f t="shared" ref="C706:C769" si="11">LEFT(B706, FIND(" ", B706) - 1)</f>
        <v>대전</v>
      </c>
    </row>
    <row r="707" spans="2:3" x14ac:dyDescent="0.3">
      <c r="B707" t="s">
        <v>4845</v>
      </c>
      <c r="C707" t="str">
        <f t="shared" si="11"/>
        <v>대전</v>
      </c>
    </row>
    <row r="708" spans="2:3" x14ac:dyDescent="0.3">
      <c r="B708" t="s">
        <v>2527</v>
      </c>
      <c r="C708" t="str">
        <f t="shared" si="11"/>
        <v>경북</v>
      </c>
    </row>
    <row r="709" spans="2:3" x14ac:dyDescent="0.3">
      <c r="B709" t="s">
        <v>4874</v>
      </c>
      <c r="C709" t="str">
        <f t="shared" si="11"/>
        <v>경북</v>
      </c>
    </row>
    <row r="710" spans="2:3" x14ac:dyDescent="0.3">
      <c r="B710" t="s">
        <v>4379</v>
      </c>
      <c r="C710" t="str">
        <f t="shared" si="11"/>
        <v>경북</v>
      </c>
    </row>
    <row r="711" spans="2:3" x14ac:dyDescent="0.3">
      <c r="B711" t="s">
        <v>3679</v>
      </c>
      <c r="C711" t="str">
        <f t="shared" si="11"/>
        <v>경북</v>
      </c>
    </row>
    <row r="712" spans="2:3" x14ac:dyDescent="0.3">
      <c r="B712" t="s">
        <v>3905</v>
      </c>
      <c r="C712" t="str">
        <f t="shared" si="11"/>
        <v>광주</v>
      </c>
    </row>
    <row r="713" spans="2:3" x14ac:dyDescent="0.3">
      <c r="B713" t="s">
        <v>3679</v>
      </c>
      <c r="C713" t="str">
        <f t="shared" si="11"/>
        <v>경북</v>
      </c>
    </row>
    <row r="714" spans="2:3" x14ac:dyDescent="0.3">
      <c r="B714" t="s">
        <v>4916</v>
      </c>
      <c r="C714" t="str">
        <f t="shared" si="11"/>
        <v>광주</v>
      </c>
    </row>
    <row r="715" spans="2:3" x14ac:dyDescent="0.3">
      <c r="B715" t="s">
        <v>3679</v>
      </c>
      <c r="C715" t="str">
        <f t="shared" si="11"/>
        <v>경북</v>
      </c>
    </row>
    <row r="716" spans="2:3" x14ac:dyDescent="0.3">
      <c r="B716" t="s">
        <v>4916</v>
      </c>
      <c r="C716" t="str">
        <f t="shared" si="11"/>
        <v>광주</v>
      </c>
    </row>
    <row r="717" spans="2:3" x14ac:dyDescent="0.3">
      <c r="B717" t="s">
        <v>4916</v>
      </c>
      <c r="C717" t="str">
        <f t="shared" si="11"/>
        <v>광주</v>
      </c>
    </row>
    <row r="718" spans="2:3" x14ac:dyDescent="0.3">
      <c r="B718" t="s">
        <v>4916</v>
      </c>
      <c r="C718" t="str">
        <f t="shared" si="11"/>
        <v>광주</v>
      </c>
    </row>
    <row r="719" spans="2:3" x14ac:dyDescent="0.3">
      <c r="B719" t="s">
        <v>4650</v>
      </c>
      <c r="C719" t="str">
        <f t="shared" si="11"/>
        <v>경북</v>
      </c>
    </row>
    <row r="720" spans="2:3" x14ac:dyDescent="0.3">
      <c r="B720" t="s">
        <v>4956</v>
      </c>
      <c r="C720" t="str">
        <f t="shared" si="11"/>
        <v>경북</v>
      </c>
    </row>
    <row r="721" spans="2:3" x14ac:dyDescent="0.3">
      <c r="B721" t="s">
        <v>4965</v>
      </c>
      <c r="C721" t="str">
        <f t="shared" si="11"/>
        <v>부산</v>
      </c>
    </row>
    <row r="722" spans="2:3" x14ac:dyDescent="0.3">
      <c r="B722" t="s">
        <v>3830</v>
      </c>
      <c r="C722" t="str">
        <f t="shared" si="11"/>
        <v>경북</v>
      </c>
    </row>
    <row r="723" spans="2:3" x14ac:dyDescent="0.3">
      <c r="B723" t="s">
        <v>4965</v>
      </c>
      <c r="C723" t="str">
        <f t="shared" si="11"/>
        <v>부산</v>
      </c>
    </row>
    <row r="724" spans="2:3" x14ac:dyDescent="0.3">
      <c r="B724" t="s">
        <v>4989</v>
      </c>
      <c r="C724" t="str">
        <f t="shared" si="11"/>
        <v>경북</v>
      </c>
    </row>
    <row r="725" spans="2:3" x14ac:dyDescent="0.3">
      <c r="B725" t="s">
        <v>4965</v>
      </c>
      <c r="C725" t="str">
        <f t="shared" si="11"/>
        <v>부산</v>
      </c>
    </row>
    <row r="726" spans="2:3" x14ac:dyDescent="0.3">
      <c r="B726" t="s">
        <v>5005</v>
      </c>
      <c r="C726" t="str">
        <f t="shared" si="11"/>
        <v>부산</v>
      </c>
    </row>
    <row r="727" spans="2:3" x14ac:dyDescent="0.3">
      <c r="B727" t="s">
        <v>4956</v>
      </c>
      <c r="C727" t="str">
        <f t="shared" si="11"/>
        <v>경북</v>
      </c>
    </row>
    <row r="728" spans="2:3" x14ac:dyDescent="0.3">
      <c r="B728" t="s">
        <v>2785</v>
      </c>
      <c r="C728" t="str">
        <f t="shared" si="11"/>
        <v>인천</v>
      </c>
    </row>
    <row r="729" spans="2:3" x14ac:dyDescent="0.3">
      <c r="B729" t="s">
        <v>5030</v>
      </c>
      <c r="C729" t="str">
        <f t="shared" si="11"/>
        <v>대전</v>
      </c>
    </row>
    <row r="730" spans="2:3" x14ac:dyDescent="0.3">
      <c r="B730" t="s">
        <v>4193</v>
      </c>
      <c r="C730" t="str">
        <f t="shared" si="11"/>
        <v>경북</v>
      </c>
    </row>
    <row r="731" spans="2:3" x14ac:dyDescent="0.3">
      <c r="B731" t="s">
        <v>5045</v>
      </c>
      <c r="C731" t="str">
        <f t="shared" si="11"/>
        <v>경기</v>
      </c>
    </row>
    <row r="732" spans="2:3" x14ac:dyDescent="0.3">
      <c r="B732" t="s">
        <v>4712</v>
      </c>
      <c r="C732" t="str">
        <f t="shared" si="11"/>
        <v>울산</v>
      </c>
    </row>
    <row r="733" spans="2:3" x14ac:dyDescent="0.3">
      <c r="B733" t="s">
        <v>4193</v>
      </c>
      <c r="C733" t="str">
        <f t="shared" si="11"/>
        <v>경북</v>
      </c>
    </row>
    <row r="734" spans="2:3" x14ac:dyDescent="0.3">
      <c r="B734" t="s">
        <v>4193</v>
      </c>
      <c r="C734" t="str">
        <f t="shared" si="11"/>
        <v>경북</v>
      </c>
    </row>
    <row r="735" spans="2:3" x14ac:dyDescent="0.3">
      <c r="B735" t="s">
        <v>3554</v>
      </c>
      <c r="C735" t="str">
        <f t="shared" si="11"/>
        <v>울산</v>
      </c>
    </row>
    <row r="736" spans="2:3" x14ac:dyDescent="0.3">
      <c r="B736" t="s">
        <v>3554</v>
      </c>
      <c r="C736" t="str">
        <f t="shared" si="11"/>
        <v>울산</v>
      </c>
    </row>
    <row r="737" spans="2:3" x14ac:dyDescent="0.3">
      <c r="B737" t="s">
        <v>3878</v>
      </c>
      <c r="C737" t="str">
        <f t="shared" si="11"/>
        <v>대구</v>
      </c>
    </row>
    <row r="738" spans="2:3" x14ac:dyDescent="0.3">
      <c r="B738" t="s">
        <v>4045</v>
      </c>
      <c r="C738" t="str">
        <f t="shared" si="11"/>
        <v>제주</v>
      </c>
    </row>
    <row r="739" spans="2:3" x14ac:dyDescent="0.3">
      <c r="B739" t="s">
        <v>3878</v>
      </c>
      <c r="C739" t="str">
        <f t="shared" si="11"/>
        <v>대구</v>
      </c>
    </row>
    <row r="740" spans="2:3" x14ac:dyDescent="0.3">
      <c r="B740" t="s">
        <v>3554</v>
      </c>
      <c r="C740" t="str">
        <f t="shared" si="11"/>
        <v>울산</v>
      </c>
    </row>
    <row r="741" spans="2:3" x14ac:dyDescent="0.3">
      <c r="B741" t="s">
        <v>3554</v>
      </c>
      <c r="C741" t="str">
        <f t="shared" si="11"/>
        <v>울산</v>
      </c>
    </row>
    <row r="742" spans="2:3" x14ac:dyDescent="0.3">
      <c r="B742" t="s">
        <v>3878</v>
      </c>
      <c r="C742" t="str">
        <f t="shared" si="11"/>
        <v>대구</v>
      </c>
    </row>
    <row r="743" spans="2:3" x14ac:dyDescent="0.3">
      <c r="B743" t="s">
        <v>3878</v>
      </c>
      <c r="C743" t="str">
        <f t="shared" si="11"/>
        <v>대구</v>
      </c>
    </row>
    <row r="744" spans="2:3" x14ac:dyDescent="0.3">
      <c r="B744" t="s">
        <v>3878</v>
      </c>
      <c r="C744" t="str">
        <f t="shared" si="11"/>
        <v>대구</v>
      </c>
    </row>
    <row r="745" spans="2:3" x14ac:dyDescent="0.3">
      <c r="B745" t="s">
        <v>4433</v>
      </c>
      <c r="C745" t="str">
        <f t="shared" si="11"/>
        <v>제주</v>
      </c>
    </row>
    <row r="746" spans="2:3" x14ac:dyDescent="0.3">
      <c r="B746" t="s">
        <v>3554</v>
      </c>
      <c r="C746" t="str">
        <f t="shared" si="11"/>
        <v>울산</v>
      </c>
    </row>
    <row r="747" spans="2:3" x14ac:dyDescent="0.3">
      <c r="B747" t="s">
        <v>3878</v>
      </c>
      <c r="C747" t="str">
        <f t="shared" si="11"/>
        <v>대구</v>
      </c>
    </row>
    <row r="748" spans="2:3" x14ac:dyDescent="0.3">
      <c r="B748" t="s">
        <v>3554</v>
      </c>
      <c r="C748" t="str">
        <f t="shared" si="11"/>
        <v>울산</v>
      </c>
    </row>
    <row r="749" spans="2:3" x14ac:dyDescent="0.3">
      <c r="B749" t="s">
        <v>4433</v>
      </c>
      <c r="C749" t="str">
        <f t="shared" si="11"/>
        <v>제주</v>
      </c>
    </row>
    <row r="750" spans="2:3" x14ac:dyDescent="0.3">
      <c r="B750" t="s">
        <v>4989</v>
      </c>
      <c r="C750" t="str">
        <f t="shared" si="11"/>
        <v>경북</v>
      </c>
    </row>
    <row r="751" spans="2:3" x14ac:dyDescent="0.3">
      <c r="B751" t="s">
        <v>5165</v>
      </c>
      <c r="C751" t="str">
        <f t="shared" si="11"/>
        <v>경북</v>
      </c>
    </row>
    <row r="752" spans="2:3" x14ac:dyDescent="0.3">
      <c r="B752" t="s">
        <v>3714</v>
      </c>
      <c r="C752" t="str">
        <f t="shared" si="11"/>
        <v>대구</v>
      </c>
    </row>
    <row r="753" spans="2:3" x14ac:dyDescent="0.3">
      <c r="B753" t="s">
        <v>5180</v>
      </c>
      <c r="C753" t="str">
        <f t="shared" si="11"/>
        <v>경남</v>
      </c>
    </row>
    <row r="754" spans="2:3" x14ac:dyDescent="0.3">
      <c r="B754" t="s">
        <v>3714</v>
      </c>
      <c r="C754" t="str">
        <f t="shared" si="11"/>
        <v>대구</v>
      </c>
    </row>
    <row r="755" spans="2:3" x14ac:dyDescent="0.3">
      <c r="B755" t="s">
        <v>4045</v>
      </c>
      <c r="C755" t="str">
        <f t="shared" si="11"/>
        <v>제주</v>
      </c>
    </row>
    <row r="756" spans="2:3" x14ac:dyDescent="0.3">
      <c r="B756" t="s">
        <v>3714</v>
      </c>
      <c r="C756" t="str">
        <f t="shared" si="11"/>
        <v>대구</v>
      </c>
    </row>
    <row r="757" spans="2:3" x14ac:dyDescent="0.3">
      <c r="B757" t="s">
        <v>5206</v>
      </c>
      <c r="C757" t="str">
        <f t="shared" si="11"/>
        <v>경남</v>
      </c>
    </row>
    <row r="758" spans="2:3" x14ac:dyDescent="0.3">
      <c r="B758" t="s">
        <v>5214</v>
      </c>
      <c r="C758" t="str">
        <f t="shared" si="11"/>
        <v>강원</v>
      </c>
    </row>
    <row r="759" spans="2:3" x14ac:dyDescent="0.3">
      <c r="B759" t="s">
        <v>3714</v>
      </c>
      <c r="C759" t="str">
        <f t="shared" si="11"/>
        <v>대구</v>
      </c>
    </row>
    <row r="760" spans="2:3" x14ac:dyDescent="0.3">
      <c r="B760" t="s">
        <v>5226</v>
      </c>
      <c r="C760" t="str">
        <f t="shared" si="11"/>
        <v>경남</v>
      </c>
    </row>
    <row r="761" spans="2:3" x14ac:dyDescent="0.3">
      <c r="B761" t="s">
        <v>5235</v>
      </c>
      <c r="C761" t="str">
        <f t="shared" si="11"/>
        <v>경남</v>
      </c>
    </row>
    <row r="762" spans="2:3" x14ac:dyDescent="0.3">
      <c r="B762" t="s">
        <v>3714</v>
      </c>
      <c r="C762" t="str">
        <f t="shared" si="11"/>
        <v>대구</v>
      </c>
    </row>
    <row r="763" spans="2:3" x14ac:dyDescent="0.3">
      <c r="B763" t="s">
        <v>1521</v>
      </c>
      <c r="C763" t="str">
        <f t="shared" si="11"/>
        <v>전남</v>
      </c>
    </row>
    <row r="764" spans="2:3" x14ac:dyDescent="0.3">
      <c r="B764" t="s">
        <v>5257</v>
      </c>
      <c r="C764" t="str">
        <f t="shared" si="11"/>
        <v>전북</v>
      </c>
    </row>
    <row r="765" spans="2:3" x14ac:dyDescent="0.3">
      <c r="B765" t="s">
        <v>3714</v>
      </c>
      <c r="C765" t="str">
        <f t="shared" si="11"/>
        <v>대구</v>
      </c>
    </row>
    <row r="766" spans="2:3" x14ac:dyDescent="0.3">
      <c r="B766" t="s">
        <v>3714</v>
      </c>
      <c r="C766" t="str">
        <f t="shared" si="11"/>
        <v>대구</v>
      </c>
    </row>
    <row r="767" spans="2:3" x14ac:dyDescent="0.3">
      <c r="B767" t="s">
        <v>3714</v>
      </c>
      <c r="C767" t="str">
        <f t="shared" si="11"/>
        <v>대구</v>
      </c>
    </row>
    <row r="768" spans="2:3" x14ac:dyDescent="0.3">
      <c r="B768" t="s">
        <v>1393</v>
      </c>
      <c r="C768" t="str">
        <f t="shared" si="11"/>
        <v>경남</v>
      </c>
    </row>
    <row r="769" spans="2:3" x14ac:dyDescent="0.3">
      <c r="B769" t="s">
        <v>2537</v>
      </c>
      <c r="C769" t="str">
        <f t="shared" si="11"/>
        <v>강원</v>
      </c>
    </row>
    <row r="770" spans="2:3" x14ac:dyDescent="0.3">
      <c r="B770" t="s">
        <v>2537</v>
      </c>
      <c r="C770" t="str">
        <f t="shared" ref="C770:C833" si="12">LEFT(B770, FIND(" ", B770) - 1)</f>
        <v>강원</v>
      </c>
    </row>
    <row r="771" spans="2:3" x14ac:dyDescent="0.3">
      <c r="B771" t="s">
        <v>2537</v>
      </c>
      <c r="C771" t="str">
        <f t="shared" si="12"/>
        <v>강원</v>
      </c>
    </row>
    <row r="772" spans="2:3" x14ac:dyDescent="0.3">
      <c r="B772" t="s">
        <v>1086</v>
      </c>
      <c r="C772" t="str">
        <f t="shared" si="12"/>
        <v>서울</v>
      </c>
    </row>
    <row r="773" spans="2:3" x14ac:dyDescent="0.3">
      <c r="B773" t="s">
        <v>3055</v>
      </c>
      <c r="C773" t="str">
        <f t="shared" si="12"/>
        <v>강원</v>
      </c>
    </row>
    <row r="774" spans="2:3" x14ac:dyDescent="0.3">
      <c r="B774" t="s">
        <v>4989</v>
      </c>
      <c r="C774" t="str">
        <f t="shared" si="12"/>
        <v>경북</v>
      </c>
    </row>
    <row r="775" spans="2:3" x14ac:dyDescent="0.3">
      <c r="B775" t="s">
        <v>1086</v>
      </c>
      <c r="C775" t="str">
        <f t="shared" si="12"/>
        <v>서울</v>
      </c>
    </row>
    <row r="776" spans="2:3" x14ac:dyDescent="0.3">
      <c r="B776" t="s">
        <v>4989</v>
      </c>
      <c r="C776" t="str">
        <f t="shared" si="12"/>
        <v>경북</v>
      </c>
    </row>
    <row r="777" spans="2:3" x14ac:dyDescent="0.3">
      <c r="B777" t="s">
        <v>5214</v>
      </c>
      <c r="C777" t="str">
        <f t="shared" si="12"/>
        <v>강원</v>
      </c>
    </row>
    <row r="778" spans="2:3" x14ac:dyDescent="0.3">
      <c r="B778" t="s">
        <v>1086</v>
      </c>
      <c r="C778" t="str">
        <f t="shared" si="12"/>
        <v>서울</v>
      </c>
    </row>
    <row r="779" spans="2:3" x14ac:dyDescent="0.3">
      <c r="B779" t="s">
        <v>4989</v>
      </c>
      <c r="C779" t="str">
        <f t="shared" si="12"/>
        <v>경북</v>
      </c>
    </row>
    <row r="780" spans="2:3" x14ac:dyDescent="0.3">
      <c r="B780" t="s">
        <v>5352</v>
      </c>
      <c r="C780" t="str">
        <f t="shared" si="12"/>
        <v>경북</v>
      </c>
    </row>
    <row r="781" spans="2:3" x14ac:dyDescent="0.3">
      <c r="B781" t="s">
        <v>1086</v>
      </c>
      <c r="C781" t="str">
        <f t="shared" si="12"/>
        <v>서울</v>
      </c>
    </row>
    <row r="782" spans="2:3" x14ac:dyDescent="0.3">
      <c r="B782" t="s">
        <v>1086</v>
      </c>
      <c r="C782" t="str">
        <f t="shared" si="12"/>
        <v>서울</v>
      </c>
    </row>
    <row r="783" spans="2:3" x14ac:dyDescent="0.3">
      <c r="B783" t="s">
        <v>4989</v>
      </c>
      <c r="C783" t="str">
        <f t="shared" si="12"/>
        <v>경북</v>
      </c>
    </row>
    <row r="784" spans="2:3" x14ac:dyDescent="0.3">
      <c r="B784" t="s">
        <v>1086</v>
      </c>
      <c r="C784" t="str">
        <f t="shared" si="12"/>
        <v>서울</v>
      </c>
    </row>
    <row r="785" spans="2:3" x14ac:dyDescent="0.3">
      <c r="B785" t="s">
        <v>974</v>
      </c>
      <c r="C785" t="str">
        <f t="shared" si="12"/>
        <v>서울</v>
      </c>
    </row>
    <row r="786" spans="2:3" x14ac:dyDescent="0.3">
      <c r="B786" t="s">
        <v>3006</v>
      </c>
      <c r="C786" t="str">
        <f t="shared" si="12"/>
        <v>강원</v>
      </c>
    </row>
    <row r="787" spans="2:3" x14ac:dyDescent="0.3">
      <c r="B787" t="s">
        <v>2383</v>
      </c>
      <c r="C787" t="str">
        <f t="shared" si="12"/>
        <v>경남</v>
      </c>
    </row>
    <row r="788" spans="2:3" x14ac:dyDescent="0.3">
      <c r="B788" t="s">
        <v>974</v>
      </c>
      <c r="C788" t="str">
        <f t="shared" si="12"/>
        <v>서울</v>
      </c>
    </row>
    <row r="789" spans="2:3" x14ac:dyDescent="0.3">
      <c r="B789" t="s">
        <v>2383</v>
      </c>
      <c r="C789" t="str">
        <f t="shared" si="12"/>
        <v>경남</v>
      </c>
    </row>
    <row r="790" spans="2:3" x14ac:dyDescent="0.3">
      <c r="B790" t="s">
        <v>974</v>
      </c>
      <c r="C790" t="str">
        <f t="shared" si="12"/>
        <v>서울</v>
      </c>
    </row>
    <row r="791" spans="2:3" x14ac:dyDescent="0.3">
      <c r="B791" t="s">
        <v>3641</v>
      </c>
      <c r="C791" t="str">
        <f t="shared" si="12"/>
        <v>경북</v>
      </c>
    </row>
    <row r="792" spans="2:3" x14ac:dyDescent="0.3">
      <c r="B792" t="s">
        <v>5226</v>
      </c>
      <c r="C792" t="str">
        <f t="shared" si="12"/>
        <v>경남</v>
      </c>
    </row>
    <row r="793" spans="2:3" x14ac:dyDescent="0.3">
      <c r="B793" t="s">
        <v>3641</v>
      </c>
      <c r="C793" t="str">
        <f t="shared" si="12"/>
        <v>경북</v>
      </c>
    </row>
    <row r="794" spans="2:3" x14ac:dyDescent="0.3">
      <c r="B794" t="s">
        <v>974</v>
      </c>
      <c r="C794" t="str">
        <f t="shared" si="12"/>
        <v>서울</v>
      </c>
    </row>
    <row r="795" spans="2:3" x14ac:dyDescent="0.3">
      <c r="B795" t="s">
        <v>5457</v>
      </c>
      <c r="C795" t="str">
        <f t="shared" si="12"/>
        <v>경남</v>
      </c>
    </row>
    <row r="796" spans="2:3" x14ac:dyDescent="0.3">
      <c r="B796" t="s">
        <v>4193</v>
      </c>
      <c r="C796" t="str">
        <f t="shared" si="12"/>
        <v>경북</v>
      </c>
    </row>
    <row r="797" spans="2:3" x14ac:dyDescent="0.3">
      <c r="B797" t="s">
        <v>1086</v>
      </c>
      <c r="C797" t="str">
        <f t="shared" si="12"/>
        <v>서울</v>
      </c>
    </row>
    <row r="798" spans="2:3" x14ac:dyDescent="0.3">
      <c r="B798" t="s">
        <v>3734</v>
      </c>
      <c r="C798" t="str">
        <f t="shared" si="12"/>
        <v>경북</v>
      </c>
    </row>
    <row r="799" spans="2:3" x14ac:dyDescent="0.3">
      <c r="B799" t="s">
        <v>1086</v>
      </c>
      <c r="C799" t="str">
        <f t="shared" si="12"/>
        <v>서울</v>
      </c>
    </row>
    <row r="800" spans="2:3" x14ac:dyDescent="0.3">
      <c r="B800" t="s">
        <v>5492</v>
      </c>
      <c r="C800" t="str">
        <f t="shared" si="12"/>
        <v>경남</v>
      </c>
    </row>
    <row r="801" spans="2:3" x14ac:dyDescent="0.3">
      <c r="B801" t="s">
        <v>1086</v>
      </c>
      <c r="C801" t="str">
        <f t="shared" si="12"/>
        <v>서울</v>
      </c>
    </row>
    <row r="802" spans="2:3" x14ac:dyDescent="0.3">
      <c r="B802" t="s">
        <v>1086</v>
      </c>
      <c r="C802" t="str">
        <f t="shared" si="12"/>
        <v>서울</v>
      </c>
    </row>
    <row r="803" spans="2:3" x14ac:dyDescent="0.3">
      <c r="B803" t="s">
        <v>1086</v>
      </c>
      <c r="C803" t="str">
        <f t="shared" si="12"/>
        <v>서울</v>
      </c>
    </row>
    <row r="804" spans="2:3" x14ac:dyDescent="0.3">
      <c r="B804" t="s">
        <v>1086</v>
      </c>
      <c r="C804" t="str">
        <f t="shared" si="12"/>
        <v>서울</v>
      </c>
    </row>
    <row r="805" spans="2:3" x14ac:dyDescent="0.3">
      <c r="B805" t="s">
        <v>1086</v>
      </c>
      <c r="C805" t="str">
        <f t="shared" si="12"/>
        <v>서울</v>
      </c>
    </row>
    <row r="806" spans="2:3" x14ac:dyDescent="0.3">
      <c r="B806" t="s">
        <v>5532</v>
      </c>
      <c r="C806" t="str">
        <f t="shared" si="12"/>
        <v>경남</v>
      </c>
    </row>
    <row r="807" spans="2:3" x14ac:dyDescent="0.3">
      <c r="B807" t="s">
        <v>1086</v>
      </c>
      <c r="C807" t="str">
        <f t="shared" si="12"/>
        <v>서울</v>
      </c>
    </row>
    <row r="808" spans="2:3" x14ac:dyDescent="0.3">
      <c r="B808" t="s">
        <v>1086</v>
      </c>
      <c r="C808" t="str">
        <f t="shared" si="12"/>
        <v>서울</v>
      </c>
    </row>
    <row r="809" spans="2:3" x14ac:dyDescent="0.3">
      <c r="B809" t="s">
        <v>3446</v>
      </c>
      <c r="C809" t="str">
        <f t="shared" si="12"/>
        <v>경북</v>
      </c>
    </row>
    <row r="810" spans="2:3" x14ac:dyDescent="0.3">
      <c r="B810" t="s">
        <v>5561</v>
      </c>
      <c r="C810" t="str">
        <f t="shared" si="12"/>
        <v>부산</v>
      </c>
    </row>
    <row r="811" spans="2:3" x14ac:dyDescent="0.3">
      <c r="B811" t="s">
        <v>5005</v>
      </c>
      <c r="C811" t="str">
        <f t="shared" si="12"/>
        <v>부산</v>
      </c>
    </row>
    <row r="812" spans="2:3" x14ac:dyDescent="0.3">
      <c r="B812" t="s">
        <v>3446</v>
      </c>
      <c r="C812" t="str">
        <f t="shared" si="12"/>
        <v>경북</v>
      </c>
    </row>
    <row r="813" spans="2:3" x14ac:dyDescent="0.3">
      <c r="B813" t="s">
        <v>3446</v>
      </c>
      <c r="C813" t="str">
        <f t="shared" si="12"/>
        <v>경북</v>
      </c>
    </row>
    <row r="814" spans="2:3" x14ac:dyDescent="0.3">
      <c r="B814" t="s">
        <v>5585</v>
      </c>
      <c r="C814" t="str">
        <f t="shared" si="12"/>
        <v>부산</v>
      </c>
    </row>
    <row r="815" spans="2:3" x14ac:dyDescent="0.3">
      <c r="B815" t="s">
        <v>3446</v>
      </c>
      <c r="C815" t="str">
        <f t="shared" si="12"/>
        <v>경북</v>
      </c>
    </row>
    <row r="816" spans="2:3" x14ac:dyDescent="0.3">
      <c r="B816" t="s">
        <v>5585</v>
      </c>
      <c r="C816" t="str">
        <f t="shared" si="12"/>
        <v>부산</v>
      </c>
    </row>
    <row r="817" spans="2:3" x14ac:dyDescent="0.3">
      <c r="B817" t="s">
        <v>5585</v>
      </c>
      <c r="C817" t="str">
        <f t="shared" si="12"/>
        <v>부산</v>
      </c>
    </row>
    <row r="818" spans="2:3" x14ac:dyDescent="0.3">
      <c r="B818" t="s">
        <v>5585</v>
      </c>
      <c r="C818" t="str">
        <f t="shared" si="12"/>
        <v>부산</v>
      </c>
    </row>
    <row r="819" spans="2:3" x14ac:dyDescent="0.3">
      <c r="B819" t="s">
        <v>296</v>
      </c>
      <c r="C819" t="str">
        <f t="shared" si="12"/>
        <v>충남</v>
      </c>
    </row>
    <row r="820" spans="2:3" x14ac:dyDescent="0.3">
      <c r="B820" t="s">
        <v>5626</v>
      </c>
      <c r="C820" t="str">
        <f t="shared" si="12"/>
        <v>부산</v>
      </c>
    </row>
    <row r="821" spans="2:3" x14ac:dyDescent="0.3">
      <c r="B821" t="s">
        <v>4965</v>
      </c>
      <c r="C821" t="str">
        <f t="shared" si="12"/>
        <v>부산</v>
      </c>
    </row>
    <row r="822" spans="2:3" x14ac:dyDescent="0.3">
      <c r="B822" t="s">
        <v>296</v>
      </c>
      <c r="C822" t="str">
        <f t="shared" si="12"/>
        <v>충남</v>
      </c>
    </row>
    <row r="823" spans="2:3" x14ac:dyDescent="0.3">
      <c r="B823" t="s">
        <v>4965</v>
      </c>
      <c r="C823" t="str">
        <f t="shared" si="12"/>
        <v>부산</v>
      </c>
    </row>
    <row r="824" spans="2:3" x14ac:dyDescent="0.3">
      <c r="B824" t="s">
        <v>5651</v>
      </c>
      <c r="C824" t="str">
        <f t="shared" si="12"/>
        <v>부산</v>
      </c>
    </row>
    <row r="825" spans="2:3" x14ac:dyDescent="0.3">
      <c r="B825" t="s">
        <v>296</v>
      </c>
      <c r="C825" t="str">
        <f t="shared" si="12"/>
        <v>충남</v>
      </c>
    </row>
    <row r="826" spans="2:3" x14ac:dyDescent="0.3">
      <c r="B826" t="s">
        <v>5651</v>
      </c>
      <c r="C826" t="str">
        <f t="shared" si="12"/>
        <v>부산</v>
      </c>
    </row>
    <row r="827" spans="2:3" x14ac:dyDescent="0.3">
      <c r="B827" t="s">
        <v>5672</v>
      </c>
      <c r="C827" t="str">
        <f t="shared" si="12"/>
        <v>부산</v>
      </c>
    </row>
    <row r="828" spans="2:3" x14ac:dyDescent="0.3">
      <c r="B828" t="s">
        <v>296</v>
      </c>
      <c r="C828" t="str">
        <f t="shared" si="12"/>
        <v>충남</v>
      </c>
    </row>
    <row r="829" spans="2:3" x14ac:dyDescent="0.3">
      <c r="B829" t="s">
        <v>2457</v>
      </c>
      <c r="C829" t="str">
        <f t="shared" si="12"/>
        <v>경남</v>
      </c>
    </row>
    <row r="830" spans="2:3" x14ac:dyDescent="0.3">
      <c r="B830" t="s">
        <v>5585</v>
      </c>
      <c r="C830" t="str">
        <f t="shared" si="12"/>
        <v>부산</v>
      </c>
    </row>
    <row r="831" spans="2:3" x14ac:dyDescent="0.3">
      <c r="B831" t="s">
        <v>296</v>
      </c>
      <c r="C831" t="str">
        <f t="shared" si="12"/>
        <v>충남</v>
      </c>
    </row>
    <row r="832" spans="2:3" x14ac:dyDescent="0.3">
      <c r="B832" t="s">
        <v>296</v>
      </c>
      <c r="C832" t="str">
        <f t="shared" si="12"/>
        <v>충남</v>
      </c>
    </row>
    <row r="833" spans="2:3" x14ac:dyDescent="0.3">
      <c r="B833" t="s">
        <v>260</v>
      </c>
      <c r="C833" t="str">
        <f t="shared" si="12"/>
        <v>충남</v>
      </c>
    </row>
    <row r="834" spans="2:3" x14ac:dyDescent="0.3">
      <c r="B834" t="s">
        <v>2457</v>
      </c>
      <c r="C834" t="str">
        <f t="shared" ref="C834:C897" si="13">LEFT(B834, FIND(" ", B834) - 1)</f>
        <v>경남</v>
      </c>
    </row>
    <row r="835" spans="2:3" x14ac:dyDescent="0.3">
      <c r="B835" t="s">
        <v>2457</v>
      </c>
      <c r="C835" t="str">
        <f t="shared" si="13"/>
        <v>경남</v>
      </c>
    </row>
    <row r="836" spans="2:3" x14ac:dyDescent="0.3">
      <c r="B836" t="s">
        <v>5235</v>
      </c>
      <c r="C836" t="str">
        <f t="shared" si="13"/>
        <v>경남</v>
      </c>
    </row>
    <row r="837" spans="2:3" x14ac:dyDescent="0.3">
      <c r="B837" t="s">
        <v>2457</v>
      </c>
      <c r="C837" t="str">
        <f t="shared" si="13"/>
        <v>경남</v>
      </c>
    </row>
    <row r="838" spans="2:3" x14ac:dyDescent="0.3">
      <c r="B838" t="s">
        <v>5748</v>
      </c>
      <c r="C838" t="str">
        <f t="shared" si="13"/>
        <v>경남</v>
      </c>
    </row>
    <row r="839" spans="2:3" x14ac:dyDescent="0.3">
      <c r="B839" t="s">
        <v>5492</v>
      </c>
      <c r="C839" t="str">
        <f t="shared" si="13"/>
        <v>경남</v>
      </c>
    </row>
    <row r="840" spans="2:3" x14ac:dyDescent="0.3">
      <c r="B840" t="s">
        <v>5492</v>
      </c>
      <c r="C840" t="str">
        <f t="shared" si="13"/>
        <v>경남</v>
      </c>
    </row>
    <row r="841" spans="2:3" x14ac:dyDescent="0.3">
      <c r="B841" t="s">
        <v>5772</v>
      </c>
      <c r="C841" t="str">
        <f t="shared" si="13"/>
        <v>경남</v>
      </c>
    </row>
    <row r="842" spans="2:3" x14ac:dyDescent="0.3">
      <c r="B842" t="s">
        <v>5492</v>
      </c>
      <c r="C842" t="str">
        <f t="shared" si="13"/>
        <v>경남</v>
      </c>
    </row>
    <row r="843" spans="2:3" x14ac:dyDescent="0.3">
      <c r="B843" t="s">
        <v>5457</v>
      </c>
      <c r="C843" t="str">
        <f t="shared" si="13"/>
        <v>경남</v>
      </c>
    </row>
    <row r="844" spans="2:3" x14ac:dyDescent="0.3">
      <c r="B844" t="s">
        <v>5492</v>
      </c>
      <c r="C844" t="str">
        <f t="shared" si="13"/>
        <v>경남</v>
      </c>
    </row>
    <row r="845" spans="2:3" x14ac:dyDescent="0.3">
      <c r="B845" t="s">
        <v>1521</v>
      </c>
      <c r="C845" t="str">
        <f t="shared" si="13"/>
        <v>전남</v>
      </c>
    </row>
    <row r="846" spans="2:3" x14ac:dyDescent="0.3">
      <c r="B846" t="s">
        <v>5808</v>
      </c>
      <c r="C846" t="str">
        <f t="shared" si="13"/>
        <v>경남</v>
      </c>
    </row>
    <row r="847" spans="2:3" x14ac:dyDescent="0.3">
      <c r="B847" t="s">
        <v>4787</v>
      </c>
      <c r="C847" t="str">
        <f t="shared" si="13"/>
        <v>경남</v>
      </c>
    </row>
    <row r="848" spans="2:3" x14ac:dyDescent="0.3">
      <c r="B848" t="s">
        <v>5808</v>
      </c>
      <c r="C848" t="str">
        <f t="shared" si="13"/>
        <v>경남</v>
      </c>
    </row>
    <row r="849" spans="2:3" x14ac:dyDescent="0.3">
      <c r="B849" t="s">
        <v>5829</v>
      </c>
      <c r="C849" t="str">
        <f t="shared" si="13"/>
        <v>경남</v>
      </c>
    </row>
    <row r="850" spans="2:3" x14ac:dyDescent="0.3">
      <c r="B850" t="s">
        <v>5829</v>
      </c>
      <c r="C850" t="str">
        <f t="shared" si="13"/>
        <v>경남</v>
      </c>
    </row>
    <row r="851" spans="2:3" x14ac:dyDescent="0.3">
      <c r="B851" t="s">
        <v>5214</v>
      </c>
      <c r="C851" t="str">
        <f t="shared" si="13"/>
        <v>강원</v>
      </c>
    </row>
    <row r="852" spans="2:3" x14ac:dyDescent="0.3">
      <c r="B852" t="s">
        <v>607</v>
      </c>
      <c r="C852" t="str">
        <f t="shared" si="13"/>
        <v>강원</v>
      </c>
    </row>
    <row r="853" spans="2:3" x14ac:dyDescent="0.3">
      <c r="B853" t="s">
        <v>5829</v>
      </c>
      <c r="C853" t="str">
        <f t="shared" si="13"/>
        <v>경남</v>
      </c>
    </row>
    <row r="854" spans="2:3" x14ac:dyDescent="0.3">
      <c r="B854" t="s">
        <v>4787</v>
      </c>
      <c r="C854" t="str">
        <f t="shared" si="13"/>
        <v>경남</v>
      </c>
    </row>
    <row r="855" spans="2:3" x14ac:dyDescent="0.3">
      <c r="B855" t="s">
        <v>5808</v>
      </c>
      <c r="C855" t="str">
        <f t="shared" si="13"/>
        <v>경남</v>
      </c>
    </row>
    <row r="856" spans="2:3" x14ac:dyDescent="0.3">
      <c r="B856" t="s">
        <v>5829</v>
      </c>
      <c r="C856" t="str">
        <f t="shared" si="13"/>
        <v>경남</v>
      </c>
    </row>
    <row r="857" spans="2:3" x14ac:dyDescent="0.3">
      <c r="B857" t="s">
        <v>3055</v>
      </c>
      <c r="C857" t="str">
        <f t="shared" si="13"/>
        <v>강원</v>
      </c>
    </row>
    <row r="858" spans="2:3" x14ac:dyDescent="0.3">
      <c r="B858" t="s">
        <v>5214</v>
      </c>
      <c r="C858" t="str">
        <f t="shared" si="13"/>
        <v>강원</v>
      </c>
    </row>
    <row r="859" spans="2:3" x14ac:dyDescent="0.3">
      <c r="B859" t="s">
        <v>5808</v>
      </c>
      <c r="C859" t="str">
        <f t="shared" si="13"/>
        <v>경남</v>
      </c>
    </row>
    <row r="860" spans="2:3" x14ac:dyDescent="0.3">
      <c r="B860" t="s">
        <v>5214</v>
      </c>
      <c r="C860" t="str">
        <f t="shared" si="13"/>
        <v>강원</v>
      </c>
    </row>
    <row r="861" spans="2:3" x14ac:dyDescent="0.3">
      <c r="B861" t="s">
        <v>1393</v>
      </c>
      <c r="C861" t="str">
        <f t="shared" si="13"/>
        <v>경남</v>
      </c>
    </row>
    <row r="862" spans="2:3" x14ac:dyDescent="0.3">
      <c r="B862" t="s">
        <v>5808</v>
      </c>
      <c r="C862" t="str">
        <f t="shared" si="13"/>
        <v>경남</v>
      </c>
    </row>
    <row r="863" spans="2:3" x14ac:dyDescent="0.3">
      <c r="B863" t="s">
        <v>5214</v>
      </c>
      <c r="C863" t="str">
        <f t="shared" si="13"/>
        <v>강원</v>
      </c>
    </row>
    <row r="864" spans="2:3" x14ac:dyDescent="0.3">
      <c r="B864" t="s">
        <v>5748</v>
      </c>
      <c r="C864" t="str">
        <f t="shared" si="13"/>
        <v>경남</v>
      </c>
    </row>
    <row r="865" spans="2:3" x14ac:dyDescent="0.3">
      <c r="B865" t="s">
        <v>5214</v>
      </c>
      <c r="C865" t="str">
        <f t="shared" si="13"/>
        <v>강원</v>
      </c>
    </row>
    <row r="866" spans="2:3" x14ac:dyDescent="0.3">
      <c r="B866" t="s">
        <v>5748</v>
      </c>
      <c r="C866" t="str">
        <f t="shared" si="13"/>
        <v>경남</v>
      </c>
    </row>
    <row r="867" spans="2:3" x14ac:dyDescent="0.3">
      <c r="B867" t="s">
        <v>5214</v>
      </c>
      <c r="C867" t="str">
        <f t="shared" si="13"/>
        <v>강원</v>
      </c>
    </row>
    <row r="868" spans="2:3" x14ac:dyDescent="0.3">
      <c r="B868" t="s">
        <v>1393</v>
      </c>
      <c r="C868" t="str">
        <f t="shared" si="13"/>
        <v>경남</v>
      </c>
    </row>
    <row r="869" spans="2:3" x14ac:dyDescent="0.3">
      <c r="B869" t="s">
        <v>5214</v>
      </c>
      <c r="C869" t="str">
        <f t="shared" si="13"/>
        <v>강원</v>
      </c>
    </row>
    <row r="870" spans="2:3" x14ac:dyDescent="0.3">
      <c r="B870" t="s">
        <v>5214</v>
      </c>
      <c r="C870" t="str">
        <f t="shared" si="13"/>
        <v>강원</v>
      </c>
    </row>
    <row r="871" spans="2:3" x14ac:dyDescent="0.3">
      <c r="B871" t="s">
        <v>2187</v>
      </c>
      <c r="C871" t="str">
        <f t="shared" si="13"/>
        <v>경남</v>
      </c>
    </row>
    <row r="872" spans="2:3" x14ac:dyDescent="0.3">
      <c r="B872" t="s">
        <v>5214</v>
      </c>
      <c r="C872" t="str">
        <f t="shared" si="13"/>
        <v>강원</v>
      </c>
    </row>
    <row r="873" spans="2:3" x14ac:dyDescent="0.3">
      <c r="B873" t="s">
        <v>5214</v>
      </c>
      <c r="C873" t="str">
        <f t="shared" si="13"/>
        <v>강원</v>
      </c>
    </row>
    <row r="874" spans="2:3" x14ac:dyDescent="0.3">
      <c r="B874" t="s">
        <v>5214</v>
      </c>
      <c r="C874" t="str">
        <f t="shared" si="13"/>
        <v>강원</v>
      </c>
    </row>
    <row r="875" spans="2:3" x14ac:dyDescent="0.3">
      <c r="B875" t="s">
        <v>1521</v>
      </c>
      <c r="C875" t="str">
        <f t="shared" si="13"/>
        <v>전남</v>
      </c>
    </row>
    <row r="876" spans="2:3" x14ac:dyDescent="0.3">
      <c r="B876" t="s">
        <v>5214</v>
      </c>
      <c r="C876" t="str">
        <f t="shared" si="13"/>
        <v>강원</v>
      </c>
    </row>
    <row r="877" spans="2:3" x14ac:dyDescent="0.3">
      <c r="B877" t="s">
        <v>5457</v>
      </c>
      <c r="C877" t="str">
        <f t="shared" si="13"/>
        <v>경남</v>
      </c>
    </row>
    <row r="878" spans="2:3" x14ac:dyDescent="0.3">
      <c r="B878" t="s">
        <v>1393</v>
      </c>
      <c r="C878" t="str">
        <f t="shared" si="13"/>
        <v>경남</v>
      </c>
    </row>
    <row r="879" spans="2:3" x14ac:dyDescent="0.3">
      <c r="B879" t="s">
        <v>3164</v>
      </c>
      <c r="C879" t="str">
        <f t="shared" si="13"/>
        <v>강원</v>
      </c>
    </row>
    <row r="880" spans="2:3" x14ac:dyDescent="0.3">
      <c r="B880" t="s">
        <v>1393</v>
      </c>
      <c r="C880" t="str">
        <f t="shared" si="13"/>
        <v>경남</v>
      </c>
    </row>
    <row r="881" spans="2:3" x14ac:dyDescent="0.3">
      <c r="B881" t="s">
        <v>6034</v>
      </c>
      <c r="C881" t="str">
        <f t="shared" si="13"/>
        <v>부산</v>
      </c>
    </row>
    <row r="882" spans="2:3" x14ac:dyDescent="0.3">
      <c r="B882" t="s">
        <v>2457</v>
      </c>
      <c r="C882" t="str">
        <f t="shared" si="13"/>
        <v>경남</v>
      </c>
    </row>
    <row r="883" spans="2:3" x14ac:dyDescent="0.3">
      <c r="B883" t="s">
        <v>5214</v>
      </c>
      <c r="C883" t="str">
        <f t="shared" si="13"/>
        <v>강원</v>
      </c>
    </row>
    <row r="884" spans="2:3" x14ac:dyDescent="0.3">
      <c r="B884" t="s">
        <v>5585</v>
      </c>
      <c r="C884" t="str">
        <f t="shared" si="13"/>
        <v>부산</v>
      </c>
    </row>
    <row r="885" spans="2:3" x14ac:dyDescent="0.3">
      <c r="B885" t="s">
        <v>5214</v>
      </c>
      <c r="C885" t="str">
        <f t="shared" si="13"/>
        <v>강원</v>
      </c>
    </row>
    <row r="886" spans="2:3" x14ac:dyDescent="0.3">
      <c r="B886" t="s">
        <v>6076</v>
      </c>
      <c r="C886" t="str">
        <f t="shared" si="13"/>
        <v>부산</v>
      </c>
    </row>
    <row r="887" spans="2:3" x14ac:dyDescent="0.3">
      <c r="B887" t="s">
        <v>6076</v>
      </c>
      <c r="C887" t="str">
        <f t="shared" si="13"/>
        <v>부산</v>
      </c>
    </row>
    <row r="888" spans="2:3" x14ac:dyDescent="0.3">
      <c r="B888" t="s">
        <v>5808</v>
      </c>
      <c r="C888" t="str">
        <f t="shared" si="13"/>
        <v>경남</v>
      </c>
    </row>
    <row r="889" spans="2:3" x14ac:dyDescent="0.3">
      <c r="B889" t="s">
        <v>6099</v>
      </c>
      <c r="C889" t="str">
        <f t="shared" si="13"/>
        <v>경남</v>
      </c>
    </row>
    <row r="890" spans="2:3" x14ac:dyDescent="0.3">
      <c r="B890" t="s">
        <v>5214</v>
      </c>
      <c r="C890" t="str">
        <f t="shared" si="13"/>
        <v>강원</v>
      </c>
    </row>
    <row r="891" spans="2:3" x14ac:dyDescent="0.3">
      <c r="B891" t="s">
        <v>5214</v>
      </c>
      <c r="C891" t="str">
        <f t="shared" si="13"/>
        <v>강원</v>
      </c>
    </row>
    <row r="892" spans="2:3" x14ac:dyDescent="0.3">
      <c r="B892" t="s">
        <v>5214</v>
      </c>
      <c r="C892" t="str">
        <f t="shared" si="13"/>
        <v>강원</v>
      </c>
    </row>
    <row r="893" spans="2:3" x14ac:dyDescent="0.3">
      <c r="B893" t="s">
        <v>5235</v>
      </c>
      <c r="C893" t="str">
        <f t="shared" si="13"/>
        <v>경남</v>
      </c>
    </row>
    <row r="894" spans="2:3" x14ac:dyDescent="0.3">
      <c r="B894" t="s">
        <v>5214</v>
      </c>
      <c r="C894" t="str">
        <f t="shared" si="13"/>
        <v>강원</v>
      </c>
    </row>
    <row r="895" spans="2:3" x14ac:dyDescent="0.3">
      <c r="B895" t="s">
        <v>6142</v>
      </c>
      <c r="C895" t="str">
        <f t="shared" si="13"/>
        <v>부산</v>
      </c>
    </row>
    <row r="896" spans="2:3" x14ac:dyDescent="0.3">
      <c r="B896" t="s">
        <v>5214</v>
      </c>
      <c r="C896" t="str">
        <f t="shared" si="13"/>
        <v>강원</v>
      </c>
    </row>
    <row r="897" spans="2:3" x14ac:dyDescent="0.3">
      <c r="B897" t="s">
        <v>4712</v>
      </c>
      <c r="C897" t="str">
        <f t="shared" si="13"/>
        <v>울산</v>
      </c>
    </row>
    <row r="898" spans="2:3" x14ac:dyDescent="0.3">
      <c r="B898" t="s">
        <v>4712</v>
      </c>
      <c r="C898" t="str">
        <f t="shared" ref="C898:C961" si="14">LEFT(B898, FIND(" ", B898) - 1)</f>
        <v>울산</v>
      </c>
    </row>
    <row r="899" spans="2:3" x14ac:dyDescent="0.3">
      <c r="B899" t="s">
        <v>2695</v>
      </c>
      <c r="C899" t="str">
        <f t="shared" si="14"/>
        <v>울산</v>
      </c>
    </row>
    <row r="900" spans="2:3" x14ac:dyDescent="0.3">
      <c r="B900" t="s">
        <v>2695</v>
      </c>
      <c r="C900" t="str">
        <f t="shared" si="14"/>
        <v>울산</v>
      </c>
    </row>
    <row r="901" spans="2:3" x14ac:dyDescent="0.3">
      <c r="B901" t="s">
        <v>4712</v>
      </c>
      <c r="C901" t="str">
        <f t="shared" si="14"/>
        <v>울산</v>
      </c>
    </row>
    <row r="902" spans="2:3" x14ac:dyDescent="0.3">
      <c r="B902" t="s">
        <v>4712</v>
      </c>
      <c r="C902" t="str">
        <f t="shared" si="14"/>
        <v>울산</v>
      </c>
    </row>
    <row r="903" spans="2:3" x14ac:dyDescent="0.3">
      <c r="B903" t="s">
        <v>4712</v>
      </c>
      <c r="C903" t="str">
        <f t="shared" si="14"/>
        <v>울산</v>
      </c>
    </row>
    <row r="904" spans="2:3" x14ac:dyDescent="0.3">
      <c r="B904" t="s">
        <v>4712</v>
      </c>
      <c r="C904" t="str">
        <f t="shared" si="14"/>
        <v>울산</v>
      </c>
    </row>
    <row r="905" spans="2:3" x14ac:dyDescent="0.3">
      <c r="B905" t="s">
        <v>4712</v>
      </c>
      <c r="C905" t="str">
        <f t="shared" si="14"/>
        <v>울산</v>
      </c>
    </row>
    <row r="906" spans="2:3" x14ac:dyDescent="0.3">
      <c r="B906" t="s">
        <v>5214</v>
      </c>
      <c r="C906" t="str">
        <f t="shared" si="14"/>
        <v>강원</v>
      </c>
    </row>
    <row r="907" spans="2:3" x14ac:dyDescent="0.3">
      <c r="B907" t="s">
        <v>5214</v>
      </c>
      <c r="C907" t="str">
        <f t="shared" si="14"/>
        <v>강원</v>
      </c>
    </row>
    <row r="908" spans="2:3" x14ac:dyDescent="0.3">
      <c r="B908" t="s">
        <v>5214</v>
      </c>
      <c r="C908" t="str">
        <f t="shared" si="14"/>
        <v>강원</v>
      </c>
    </row>
    <row r="909" spans="2:3" x14ac:dyDescent="0.3">
      <c r="B909" t="s">
        <v>5214</v>
      </c>
      <c r="C909" t="str">
        <f t="shared" si="14"/>
        <v>강원</v>
      </c>
    </row>
    <row r="910" spans="2:3" x14ac:dyDescent="0.3">
      <c r="B910" t="s">
        <v>5214</v>
      </c>
      <c r="C910" t="str">
        <f t="shared" si="14"/>
        <v>강원</v>
      </c>
    </row>
    <row r="911" spans="2:3" x14ac:dyDescent="0.3">
      <c r="B911" t="s">
        <v>6235</v>
      </c>
      <c r="C911" t="str">
        <f t="shared" si="14"/>
        <v>부산</v>
      </c>
    </row>
    <row r="912" spans="2:3" x14ac:dyDescent="0.3">
      <c r="B912" t="s">
        <v>4045</v>
      </c>
      <c r="C912" t="str">
        <f t="shared" si="14"/>
        <v>제주</v>
      </c>
    </row>
    <row r="913" spans="2:3" x14ac:dyDescent="0.3">
      <c r="B913" t="s">
        <v>5005</v>
      </c>
      <c r="C913" t="str">
        <f t="shared" si="14"/>
        <v>부산</v>
      </c>
    </row>
    <row r="914" spans="2:3" x14ac:dyDescent="0.3">
      <c r="B914" t="s">
        <v>5214</v>
      </c>
      <c r="C914" t="str">
        <f t="shared" si="14"/>
        <v>강원</v>
      </c>
    </row>
    <row r="915" spans="2:3" x14ac:dyDescent="0.3">
      <c r="B915" t="s">
        <v>5561</v>
      </c>
      <c r="C915" t="str">
        <f t="shared" si="14"/>
        <v>부산</v>
      </c>
    </row>
    <row r="916" spans="2:3" x14ac:dyDescent="0.3">
      <c r="B916" t="s">
        <v>4433</v>
      </c>
      <c r="C916" t="str">
        <f t="shared" si="14"/>
        <v>제주</v>
      </c>
    </row>
    <row r="917" spans="2:3" x14ac:dyDescent="0.3">
      <c r="B917" t="s">
        <v>2457</v>
      </c>
      <c r="C917" t="str">
        <f t="shared" si="14"/>
        <v>경남</v>
      </c>
    </row>
    <row r="918" spans="2:3" x14ac:dyDescent="0.3">
      <c r="B918" t="s">
        <v>3532</v>
      </c>
      <c r="C918" t="str">
        <f t="shared" si="14"/>
        <v>울산</v>
      </c>
    </row>
    <row r="919" spans="2:3" x14ac:dyDescent="0.3">
      <c r="B919" t="s">
        <v>4433</v>
      </c>
      <c r="C919" t="str">
        <f t="shared" si="14"/>
        <v>제주</v>
      </c>
    </row>
    <row r="920" spans="2:3" x14ac:dyDescent="0.3">
      <c r="B920" t="s">
        <v>3532</v>
      </c>
      <c r="C920" t="str">
        <f t="shared" si="14"/>
        <v>울산</v>
      </c>
    </row>
    <row r="921" spans="2:3" x14ac:dyDescent="0.3">
      <c r="B921" t="s">
        <v>2457</v>
      </c>
      <c r="C921" t="str">
        <f t="shared" si="14"/>
        <v>경남</v>
      </c>
    </row>
    <row r="922" spans="2:3" x14ac:dyDescent="0.3">
      <c r="B922" t="s">
        <v>2695</v>
      </c>
      <c r="C922" t="str">
        <f t="shared" si="14"/>
        <v>울산</v>
      </c>
    </row>
    <row r="923" spans="2:3" x14ac:dyDescent="0.3">
      <c r="B923" t="s">
        <v>4787</v>
      </c>
      <c r="C923" t="str">
        <f t="shared" si="14"/>
        <v>경남</v>
      </c>
    </row>
    <row r="924" spans="2:3" x14ac:dyDescent="0.3">
      <c r="B924" t="s">
        <v>4433</v>
      </c>
      <c r="C924" t="str">
        <f t="shared" si="14"/>
        <v>제주</v>
      </c>
    </row>
    <row r="925" spans="2:3" x14ac:dyDescent="0.3">
      <c r="B925" t="s">
        <v>2695</v>
      </c>
      <c r="C925" t="str">
        <f t="shared" si="14"/>
        <v>울산</v>
      </c>
    </row>
    <row r="926" spans="2:3" x14ac:dyDescent="0.3">
      <c r="B926" t="s">
        <v>4712</v>
      </c>
      <c r="C926" t="str">
        <f t="shared" si="14"/>
        <v>울산</v>
      </c>
    </row>
    <row r="927" spans="2:3" x14ac:dyDescent="0.3">
      <c r="B927" t="s">
        <v>3540</v>
      </c>
      <c r="C927" t="str">
        <f t="shared" si="14"/>
        <v>울산</v>
      </c>
    </row>
    <row r="928" spans="2:3" x14ac:dyDescent="0.3">
      <c r="B928" t="s">
        <v>4433</v>
      </c>
      <c r="C928" t="str">
        <f t="shared" si="14"/>
        <v>제주</v>
      </c>
    </row>
    <row r="929" spans="2:3" x14ac:dyDescent="0.3">
      <c r="B929" t="s">
        <v>4433</v>
      </c>
      <c r="C929" t="str">
        <f t="shared" si="14"/>
        <v>제주</v>
      </c>
    </row>
    <row r="930" spans="2:3" x14ac:dyDescent="0.3">
      <c r="B930" t="s">
        <v>4712</v>
      </c>
      <c r="C930" t="str">
        <f t="shared" si="14"/>
        <v>울산</v>
      </c>
    </row>
    <row r="931" spans="2:3" x14ac:dyDescent="0.3">
      <c r="B931" t="s">
        <v>4433</v>
      </c>
      <c r="C931" t="str">
        <f t="shared" si="14"/>
        <v>제주</v>
      </c>
    </row>
    <row r="932" spans="2:3" x14ac:dyDescent="0.3">
      <c r="B932" t="s">
        <v>4121</v>
      </c>
      <c r="C932" t="str">
        <f t="shared" si="14"/>
        <v>경북</v>
      </c>
    </row>
    <row r="933" spans="2:3" x14ac:dyDescent="0.3">
      <c r="B933" t="s">
        <v>4433</v>
      </c>
      <c r="C933" t="str">
        <f t="shared" si="14"/>
        <v>제주</v>
      </c>
    </row>
    <row r="934" spans="2:3" x14ac:dyDescent="0.3">
      <c r="B934" t="s">
        <v>6372</v>
      </c>
      <c r="C934" t="str">
        <f t="shared" si="14"/>
        <v>경북</v>
      </c>
    </row>
    <row r="935" spans="2:3" x14ac:dyDescent="0.3">
      <c r="B935" t="s">
        <v>4433</v>
      </c>
      <c r="C935" t="str">
        <f t="shared" si="14"/>
        <v>제주</v>
      </c>
    </row>
    <row r="936" spans="2:3" x14ac:dyDescent="0.3">
      <c r="B936" t="s">
        <v>4787</v>
      </c>
      <c r="C936" t="str">
        <f t="shared" si="14"/>
        <v>경남</v>
      </c>
    </row>
    <row r="937" spans="2:3" x14ac:dyDescent="0.3">
      <c r="B937" t="s">
        <v>6372</v>
      </c>
      <c r="C937" t="str">
        <f t="shared" si="14"/>
        <v>경북</v>
      </c>
    </row>
    <row r="938" spans="2:3" x14ac:dyDescent="0.3">
      <c r="B938" t="s">
        <v>4433</v>
      </c>
      <c r="C938" t="str">
        <f t="shared" si="14"/>
        <v>제주</v>
      </c>
    </row>
    <row r="939" spans="2:3" x14ac:dyDescent="0.3">
      <c r="B939" t="s">
        <v>6372</v>
      </c>
      <c r="C939" t="str">
        <f t="shared" si="14"/>
        <v>경북</v>
      </c>
    </row>
    <row r="940" spans="2:3" x14ac:dyDescent="0.3">
      <c r="B940" t="s">
        <v>6372</v>
      </c>
      <c r="C940" t="str">
        <f t="shared" si="14"/>
        <v>경북</v>
      </c>
    </row>
    <row r="941" spans="2:3" x14ac:dyDescent="0.3">
      <c r="B941" t="s">
        <v>6372</v>
      </c>
      <c r="C941" t="str">
        <f t="shared" si="14"/>
        <v>경북</v>
      </c>
    </row>
    <row r="942" spans="2:3" x14ac:dyDescent="0.3">
      <c r="B942" t="s">
        <v>4433</v>
      </c>
      <c r="C942" t="str">
        <f t="shared" si="14"/>
        <v>제주</v>
      </c>
    </row>
    <row r="943" spans="2:3" x14ac:dyDescent="0.3">
      <c r="B943" t="s">
        <v>5352</v>
      </c>
      <c r="C943" t="str">
        <f t="shared" si="14"/>
        <v>경북</v>
      </c>
    </row>
    <row r="944" spans="2:3" x14ac:dyDescent="0.3">
      <c r="B944" t="s">
        <v>4045</v>
      </c>
      <c r="C944" t="str">
        <f t="shared" si="14"/>
        <v>제주</v>
      </c>
    </row>
    <row r="945" spans="2:3" x14ac:dyDescent="0.3">
      <c r="B945" t="s">
        <v>4045</v>
      </c>
      <c r="C945" t="str">
        <f t="shared" si="14"/>
        <v>제주</v>
      </c>
    </row>
    <row r="946" spans="2:3" x14ac:dyDescent="0.3">
      <c r="B946" t="s">
        <v>2383</v>
      </c>
      <c r="C946" t="str">
        <f t="shared" si="14"/>
        <v>경남</v>
      </c>
    </row>
    <row r="947" spans="2:3" x14ac:dyDescent="0.3">
      <c r="B947" t="s">
        <v>4433</v>
      </c>
      <c r="C947" t="str">
        <f t="shared" si="14"/>
        <v>제주</v>
      </c>
    </row>
    <row r="948" spans="2:3" x14ac:dyDescent="0.3">
      <c r="B948" t="s">
        <v>6372</v>
      </c>
      <c r="C948" t="str">
        <f t="shared" si="14"/>
        <v>경북</v>
      </c>
    </row>
    <row r="949" spans="2:3" x14ac:dyDescent="0.3">
      <c r="B949" t="s">
        <v>4045</v>
      </c>
      <c r="C949" t="str">
        <f t="shared" si="14"/>
        <v>제주</v>
      </c>
    </row>
    <row r="950" spans="2:3" x14ac:dyDescent="0.3">
      <c r="B950" t="s">
        <v>4320</v>
      </c>
      <c r="C950" t="str">
        <f t="shared" si="14"/>
        <v>전북</v>
      </c>
    </row>
    <row r="951" spans="2:3" x14ac:dyDescent="0.3">
      <c r="B951" t="s">
        <v>4045</v>
      </c>
      <c r="C951" t="str">
        <f t="shared" si="14"/>
        <v>제주</v>
      </c>
    </row>
    <row r="952" spans="2:3" x14ac:dyDescent="0.3">
      <c r="B952" t="s">
        <v>6482</v>
      </c>
      <c r="C952" t="str">
        <f t="shared" si="14"/>
        <v>경북</v>
      </c>
    </row>
    <row r="953" spans="2:3" x14ac:dyDescent="0.3">
      <c r="B953" t="s">
        <v>4045</v>
      </c>
      <c r="C953" t="str">
        <f t="shared" si="14"/>
        <v>제주</v>
      </c>
    </row>
    <row r="954" spans="2:3" x14ac:dyDescent="0.3">
      <c r="B954" t="s">
        <v>6482</v>
      </c>
      <c r="C954" t="str">
        <f t="shared" si="14"/>
        <v>경북</v>
      </c>
    </row>
    <row r="955" spans="2:3" x14ac:dyDescent="0.3">
      <c r="B955" t="s">
        <v>4193</v>
      </c>
      <c r="C955" t="str">
        <f t="shared" si="14"/>
        <v>경북</v>
      </c>
    </row>
    <row r="956" spans="2:3" x14ac:dyDescent="0.3">
      <c r="B956" t="s">
        <v>4045</v>
      </c>
      <c r="C956" t="str">
        <f t="shared" si="14"/>
        <v>제주</v>
      </c>
    </row>
    <row r="957" spans="2:3" x14ac:dyDescent="0.3">
      <c r="B957" t="s">
        <v>4193</v>
      </c>
      <c r="C957" t="str">
        <f t="shared" si="14"/>
        <v>경북</v>
      </c>
    </row>
    <row r="958" spans="2:3" x14ac:dyDescent="0.3">
      <c r="B958" t="s">
        <v>4045</v>
      </c>
      <c r="C958" t="str">
        <f t="shared" si="14"/>
        <v>제주</v>
      </c>
    </row>
    <row r="959" spans="2:3" x14ac:dyDescent="0.3">
      <c r="B959" t="s">
        <v>4193</v>
      </c>
      <c r="C959" t="str">
        <f t="shared" si="14"/>
        <v>경북</v>
      </c>
    </row>
    <row r="960" spans="2:3" x14ac:dyDescent="0.3">
      <c r="B960" t="s">
        <v>4193</v>
      </c>
      <c r="C960" t="str">
        <f t="shared" si="14"/>
        <v>경북</v>
      </c>
    </row>
    <row r="961" spans="2:3" x14ac:dyDescent="0.3">
      <c r="B961" t="s">
        <v>4193</v>
      </c>
      <c r="C961" t="str">
        <f t="shared" si="14"/>
        <v>경북</v>
      </c>
    </row>
    <row r="962" spans="2:3" x14ac:dyDescent="0.3">
      <c r="B962" t="s">
        <v>3164</v>
      </c>
      <c r="C962" t="str">
        <f t="shared" ref="C962:C1025" si="15">LEFT(B962, FIND(" ", B962) - 1)</f>
        <v>강원</v>
      </c>
    </row>
    <row r="963" spans="2:3" x14ac:dyDescent="0.3">
      <c r="B963" t="s">
        <v>3164</v>
      </c>
      <c r="C963" t="str">
        <f t="shared" si="15"/>
        <v>강원</v>
      </c>
    </row>
    <row r="964" spans="2:3" x14ac:dyDescent="0.3">
      <c r="B964" t="s">
        <v>3164</v>
      </c>
      <c r="C964" t="str">
        <f t="shared" si="15"/>
        <v>강원</v>
      </c>
    </row>
    <row r="965" spans="2:3" x14ac:dyDescent="0.3">
      <c r="B965" t="s">
        <v>3164</v>
      </c>
      <c r="C965" t="str">
        <f t="shared" si="15"/>
        <v>강원</v>
      </c>
    </row>
    <row r="966" spans="2:3" x14ac:dyDescent="0.3">
      <c r="B966" t="s">
        <v>3417</v>
      </c>
      <c r="C966" t="str">
        <f t="shared" si="15"/>
        <v>강원</v>
      </c>
    </row>
    <row r="967" spans="2:3" x14ac:dyDescent="0.3">
      <c r="B967" t="s">
        <v>3417</v>
      </c>
      <c r="C967" t="str">
        <f t="shared" si="15"/>
        <v>강원</v>
      </c>
    </row>
    <row r="968" spans="2:3" x14ac:dyDescent="0.3">
      <c r="B968" t="s">
        <v>5214</v>
      </c>
      <c r="C968" t="str">
        <f t="shared" si="15"/>
        <v>강원</v>
      </c>
    </row>
    <row r="969" spans="2:3" x14ac:dyDescent="0.3">
      <c r="B969" t="s">
        <v>5214</v>
      </c>
      <c r="C969" t="str">
        <f t="shared" si="15"/>
        <v>강원</v>
      </c>
    </row>
    <row r="970" spans="2:3" x14ac:dyDescent="0.3">
      <c r="B970" t="s">
        <v>5214</v>
      </c>
      <c r="C970" t="str">
        <f t="shared" si="15"/>
        <v>강원</v>
      </c>
    </row>
    <row r="971" spans="2:3" x14ac:dyDescent="0.3">
      <c r="B971" t="s">
        <v>5214</v>
      </c>
      <c r="C971" t="str">
        <f t="shared" si="15"/>
        <v>강원</v>
      </c>
    </row>
    <row r="972" spans="2:3" x14ac:dyDescent="0.3">
      <c r="B972" t="s">
        <v>5214</v>
      </c>
      <c r="C972" t="str">
        <f t="shared" si="15"/>
        <v>강원</v>
      </c>
    </row>
    <row r="973" spans="2:3" x14ac:dyDescent="0.3">
      <c r="B973" t="s">
        <v>5214</v>
      </c>
      <c r="C973" t="str">
        <f t="shared" si="15"/>
        <v>강원</v>
      </c>
    </row>
    <row r="974" spans="2:3" x14ac:dyDescent="0.3">
      <c r="B974" t="s">
        <v>3055</v>
      </c>
      <c r="C974" t="str">
        <f t="shared" si="15"/>
        <v>강원</v>
      </c>
    </row>
    <row r="975" spans="2:3" x14ac:dyDescent="0.3">
      <c r="B975" t="s">
        <v>3055</v>
      </c>
      <c r="C975" t="str">
        <f t="shared" si="15"/>
        <v>강원</v>
      </c>
    </row>
    <row r="976" spans="2:3" x14ac:dyDescent="0.3">
      <c r="B976" t="s">
        <v>3055</v>
      </c>
      <c r="C976" t="str">
        <f t="shared" si="15"/>
        <v>강원</v>
      </c>
    </row>
    <row r="977" spans="2:3" x14ac:dyDescent="0.3">
      <c r="B977" t="s">
        <v>607</v>
      </c>
      <c r="C977" t="str">
        <f t="shared" si="15"/>
        <v>강원</v>
      </c>
    </row>
    <row r="978" spans="2:3" x14ac:dyDescent="0.3">
      <c r="B978" t="s">
        <v>2537</v>
      </c>
      <c r="C978" t="str">
        <f t="shared" si="15"/>
        <v>강원</v>
      </c>
    </row>
    <row r="979" spans="2:3" x14ac:dyDescent="0.3">
      <c r="B979" t="s">
        <v>2537</v>
      </c>
      <c r="C979" t="str">
        <f t="shared" si="15"/>
        <v>강원</v>
      </c>
    </row>
    <row r="980" spans="2:3" x14ac:dyDescent="0.3">
      <c r="B980" t="s">
        <v>2537</v>
      </c>
      <c r="C980" t="str">
        <f t="shared" si="15"/>
        <v>강원</v>
      </c>
    </row>
    <row r="981" spans="2:3" x14ac:dyDescent="0.3">
      <c r="B981" t="s">
        <v>2537</v>
      </c>
      <c r="C981" t="str">
        <f t="shared" si="15"/>
        <v>강원</v>
      </c>
    </row>
    <row r="982" spans="2:3" x14ac:dyDescent="0.3">
      <c r="B982" t="s">
        <v>260</v>
      </c>
      <c r="C982" t="str">
        <f t="shared" si="15"/>
        <v>충남</v>
      </c>
    </row>
    <row r="983" spans="2:3" x14ac:dyDescent="0.3">
      <c r="B983" t="s">
        <v>2383</v>
      </c>
      <c r="C983" t="str">
        <f t="shared" si="15"/>
        <v>경남</v>
      </c>
    </row>
    <row r="984" spans="2:3" x14ac:dyDescent="0.3">
      <c r="B984" t="s">
        <v>6685</v>
      </c>
      <c r="C984" t="str">
        <f t="shared" si="15"/>
        <v>대전</v>
      </c>
    </row>
    <row r="985" spans="2:3" x14ac:dyDescent="0.3">
      <c r="B985" t="s">
        <v>4121</v>
      </c>
      <c r="C985" t="str">
        <f t="shared" si="15"/>
        <v>경북</v>
      </c>
    </row>
    <row r="986" spans="2:3" x14ac:dyDescent="0.3">
      <c r="B986" t="s">
        <v>4121</v>
      </c>
      <c r="C986" t="str">
        <f t="shared" si="15"/>
        <v>경북</v>
      </c>
    </row>
    <row r="987" spans="2:3" x14ac:dyDescent="0.3">
      <c r="B987" t="s">
        <v>4121</v>
      </c>
      <c r="C987" t="str">
        <f t="shared" si="15"/>
        <v>경북</v>
      </c>
    </row>
    <row r="988" spans="2:3" x14ac:dyDescent="0.3">
      <c r="B988" t="s">
        <v>4121</v>
      </c>
      <c r="C988" t="str">
        <f t="shared" si="15"/>
        <v>경북</v>
      </c>
    </row>
    <row r="989" spans="2:3" x14ac:dyDescent="0.3">
      <c r="B989" t="s">
        <v>4121</v>
      </c>
      <c r="C989" t="str">
        <f t="shared" si="15"/>
        <v>경북</v>
      </c>
    </row>
    <row r="990" spans="2:3" x14ac:dyDescent="0.3">
      <c r="B990" t="s">
        <v>4121</v>
      </c>
      <c r="C990" t="str">
        <f t="shared" si="15"/>
        <v>경북</v>
      </c>
    </row>
    <row r="991" spans="2:3" x14ac:dyDescent="0.3">
      <c r="B991" t="s">
        <v>3830</v>
      </c>
      <c r="C991" t="str">
        <f t="shared" si="15"/>
        <v>경북</v>
      </c>
    </row>
    <row r="992" spans="2:3" x14ac:dyDescent="0.3">
      <c r="B992" t="s">
        <v>3830</v>
      </c>
      <c r="C992" t="str">
        <f t="shared" si="15"/>
        <v>경북</v>
      </c>
    </row>
    <row r="993" spans="2:3" x14ac:dyDescent="0.3">
      <c r="B993" t="s">
        <v>3830</v>
      </c>
      <c r="C993" t="str">
        <f t="shared" si="15"/>
        <v>경북</v>
      </c>
    </row>
    <row r="994" spans="2:3" x14ac:dyDescent="0.3">
      <c r="B994" t="s">
        <v>936</v>
      </c>
      <c r="C994" t="str">
        <f t="shared" si="15"/>
        <v>서울</v>
      </c>
    </row>
    <row r="995" spans="2:3" x14ac:dyDescent="0.3">
      <c r="B995" t="s">
        <v>4193</v>
      </c>
      <c r="C995" t="str">
        <f t="shared" si="15"/>
        <v>경북</v>
      </c>
    </row>
    <row r="996" spans="2:3" x14ac:dyDescent="0.3">
      <c r="B996" t="s">
        <v>4193</v>
      </c>
      <c r="C996" t="str">
        <f t="shared" si="15"/>
        <v>경북</v>
      </c>
    </row>
    <row r="997" spans="2:3" x14ac:dyDescent="0.3">
      <c r="B997" t="s">
        <v>4193</v>
      </c>
      <c r="C997" t="str">
        <f t="shared" si="15"/>
        <v>경북</v>
      </c>
    </row>
    <row r="998" spans="2:3" x14ac:dyDescent="0.3">
      <c r="B998" t="s">
        <v>4193</v>
      </c>
      <c r="C998" t="str">
        <f t="shared" si="15"/>
        <v>경북</v>
      </c>
    </row>
    <row r="999" spans="2:3" x14ac:dyDescent="0.3">
      <c r="B999" t="s">
        <v>3679</v>
      </c>
      <c r="C999" t="str">
        <f t="shared" si="15"/>
        <v>경북</v>
      </c>
    </row>
    <row r="1000" spans="2:3" x14ac:dyDescent="0.3">
      <c r="B1000" t="s">
        <v>5352</v>
      </c>
      <c r="C1000" t="str">
        <f t="shared" si="15"/>
        <v>경북</v>
      </c>
    </row>
    <row r="1001" spans="2:3" x14ac:dyDescent="0.3">
      <c r="B1001" t="s">
        <v>5352</v>
      </c>
      <c r="C1001" t="str">
        <f t="shared" si="15"/>
        <v>경북</v>
      </c>
    </row>
    <row r="1002" spans="2:3" x14ac:dyDescent="0.3">
      <c r="B1002" t="s">
        <v>6796</v>
      </c>
      <c r="C1002" t="str">
        <f t="shared" si="15"/>
        <v>경북</v>
      </c>
    </row>
    <row r="1003" spans="2:3" x14ac:dyDescent="0.3">
      <c r="B1003" t="s">
        <v>4874</v>
      </c>
      <c r="C1003" t="str">
        <f t="shared" si="15"/>
        <v>경북</v>
      </c>
    </row>
    <row r="1004" spans="2:3" x14ac:dyDescent="0.3">
      <c r="B1004" t="s">
        <v>607</v>
      </c>
      <c r="C1004" t="str">
        <f t="shared" si="15"/>
        <v>강원</v>
      </c>
    </row>
    <row r="1005" spans="2:3" x14ac:dyDescent="0.3">
      <c r="B1005" t="s">
        <v>6816</v>
      </c>
      <c r="C1005" t="str">
        <f t="shared" si="15"/>
        <v>경기</v>
      </c>
    </row>
    <row r="1006" spans="2:3" x14ac:dyDescent="0.3">
      <c r="B1006" t="s">
        <v>6816</v>
      </c>
      <c r="C1006" t="str">
        <f t="shared" si="15"/>
        <v>경기</v>
      </c>
    </row>
    <row r="1007" spans="2:3" x14ac:dyDescent="0.3">
      <c r="B1007" t="s">
        <v>6816</v>
      </c>
      <c r="C1007" t="str">
        <f t="shared" si="15"/>
        <v>경기</v>
      </c>
    </row>
    <row r="1008" spans="2:3" x14ac:dyDescent="0.3">
      <c r="B1008" t="s">
        <v>6816</v>
      </c>
      <c r="C1008" t="str">
        <f t="shared" si="15"/>
        <v>경기</v>
      </c>
    </row>
    <row r="1009" spans="2:3" x14ac:dyDescent="0.3">
      <c r="B1009" t="s">
        <v>6843</v>
      </c>
      <c r="C1009" t="str">
        <f t="shared" si="15"/>
        <v>경기</v>
      </c>
    </row>
    <row r="1010" spans="2:3" x14ac:dyDescent="0.3">
      <c r="B1010" t="s">
        <v>6843</v>
      </c>
      <c r="C1010" t="str">
        <f t="shared" si="15"/>
        <v>경기</v>
      </c>
    </row>
    <row r="1011" spans="2:3" x14ac:dyDescent="0.3">
      <c r="B1011" t="s">
        <v>6843</v>
      </c>
      <c r="C1011" t="str">
        <f t="shared" si="15"/>
        <v>경기</v>
      </c>
    </row>
    <row r="1012" spans="2:3" x14ac:dyDescent="0.3">
      <c r="B1012" t="s">
        <v>6843</v>
      </c>
      <c r="C1012" t="str">
        <f t="shared" si="15"/>
        <v>경기</v>
      </c>
    </row>
    <row r="1013" spans="2:3" x14ac:dyDescent="0.3">
      <c r="B1013" t="s">
        <v>6869</v>
      </c>
      <c r="C1013" t="str">
        <f t="shared" si="15"/>
        <v>경기</v>
      </c>
    </row>
    <row r="1014" spans="2:3" x14ac:dyDescent="0.3">
      <c r="B1014" t="s">
        <v>6878</v>
      </c>
      <c r="C1014" t="str">
        <f t="shared" si="15"/>
        <v>경기</v>
      </c>
    </row>
    <row r="1015" spans="2:3" x14ac:dyDescent="0.3">
      <c r="B1015" t="s">
        <v>6843</v>
      </c>
      <c r="C1015" t="str">
        <f t="shared" si="15"/>
        <v>경기</v>
      </c>
    </row>
    <row r="1016" spans="2:3" x14ac:dyDescent="0.3">
      <c r="B1016" t="s">
        <v>6893</v>
      </c>
      <c r="C1016" t="str">
        <f t="shared" si="15"/>
        <v>경기</v>
      </c>
    </row>
    <row r="1017" spans="2:3" x14ac:dyDescent="0.3">
      <c r="B1017" t="s">
        <v>6901</v>
      </c>
      <c r="C1017" t="str">
        <f t="shared" si="15"/>
        <v>경기</v>
      </c>
    </row>
    <row r="1018" spans="2:3" x14ac:dyDescent="0.3">
      <c r="B1018" t="s">
        <v>6909</v>
      </c>
      <c r="C1018" t="str">
        <f t="shared" si="15"/>
        <v>경기</v>
      </c>
    </row>
    <row r="1019" spans="2:3" x14ac:dyDescent="0.3">
      <c r="B1019" t="s">
        <v>6816</v>
      </c>
      <c r="C1019" t="str">
        <f t="shared" si="15"/>
        <v>경기</v>
      </c>
    </row>
    <row r="1020" spans="2:3" x14ac:dyDescent="0.3">
      <c r="B1020" t="s">
        <v>6816</v>
      </c>
      <c r="C1020" t="str">
        <f t="shared" si="15"/>
        <v>경기</v>
      </c>
    </row>
    <row r="1021" spans="2:3" x14ac:dyDescent="0.3">
      <c r="B1021" t="s">
        <v>2911</v>
      </c>
      <c r="C1021" t="str">
        <f t="shared" si="15"/>
        <v>경기</v>
      </c>
    </row>
    <row r="1022" spans="2:3" x14ac:dyDescent="0.3">
      <c r="B1022" t="s">
        <v>2911</v>
      </c>
      <c r="C1022" t="str">
        <f t="shared" si="15"/>
        <v>경기</v>
      </c>
    </row>
    <row r="1023" spans="2:3" x14ac:dyDescent="0.3">
      <c r="B1023" t="s">
        <v>3318</v>
      </c>
      <c r="C1023" t="str">
        <f t="shared" si="15"/>
        <v>경기</v>
      </c>
    </row>
    <row r="1024" spans="2:3" x14ac:dyDescent="0.3">
      <c r="B1024" t="s">
        <v>3318</v>
      </c>
      <c r="C1024" t="str">
        <f t="shared" si="15"/>
        <v>경기</v>
      </c>
    </row>
    <row r="1025" spans="2:3" x14ac:dyDescent="0.3">
      <c r="B1025" t="s">
        <v>2680</v>
      </c>
      <c r="C1025" t="str">
        <f t="shared" si="15"/>
        <v>경기</v>
      </c>
    </row>
    <row r="1026" spans="2:3" x14ac:dyDescent="0.3">
      <c r="B1026" t="s">
        <v>6964</v>
      </c>
      <c r="C1026" t="str">
        <f t="shared" ref="C1026:C1089" si="16">LEFT(B1026, FIND(" ", B1026) - 1)</f>
        <v>경기</v>
      </c>
    </row>
    <row r="1027" spans="2:3" x14ac:dyDescent="0.3">
      <c r="B1027" t="s">
        <v>3283</v>
      </c>
      <c r="C1027" t="str">
        <f t="shared" si="16"/>
        <v>경기</v>
      </c>
    </row>
    <row r="1028" spans="2:3" x14ac:dyDescent="0.3">
      <c r="B1028" t="s">
        <v>3283</v>
      </c>
      <c r="C1028" t="str">
        <f t="shared" si="16"/>
        <v>경기</v>
      </c>
    </row>
    <row r="1029" spans="2:3" x14ac:dyDescent="0.3">
      <c r="B1029" t="s">
        <v>3283</v>
      </c>
      <c r="C1029" t="str">
        <f t="shared" si="16"/>
        <v>경기</v>
      </c>
    </row>
    <row r="1030" spans="2:3" x14ac:dyDescent="0.3">
      <c r="B1030" t="s">
        <v>3283</v>
      </c>
      <c r="C1030" t="str">
        <f t="shared" si="16"/>
        <v>경기</v>
      </c>
    </row>
    <row r="1031" spans="2:3" x14ac:dyDescent="0.3">
      <c r="B1031" t="s">
        <v>6998</v>
      </c>
      <c r="C1031" t="str">
        <f t="shared" si="16"/>
        <v>경기</v>
      </c>
    </row>
    <row r="1032" spans="2:3" x14ac:dyDescent="0.3">
      <c r="B1032" t="s">
        <v>3128</v>
      </c>
      <c r="C1032" t="str">
        <f t="shared" si="16"/>
        <v>경기</v>
      </c>
    </row>
    <row r="1033" spans="2:3" x14ac:dyDescent="0.3">
      <c r="B1033" t="s">
        <v>2603</v>
      </c>
      <c r="C1033" t="str">
        <f t="shared" si="16"/>
        <v>경기</v>
      </c>
    </row>
    <row r="1034" spans="2:3" x14ac:dyDescent="0.3">
      <c r="B1034" t="s">
        <v>2791</v>
      </c>
      <c r="C1034" t="str">
        <f t="shared" si="16"/>
        <v>경기</v>
      </c>
    </row>
    <row r="1035" spans="2:3" x14ac:dyDescent="0.3">
      <c r="B1035" t="s">
        <v>2791</v>
      </c>
      <c r="C1035" t="str">
        <f t="shared" si="16"/>
        <v>경기</v>
      </c>
    </row>
    <row r="1036" spans="2:3" x14ac:dyDescent="0.3">
      <c r="B1036" t="s">
        <v>2791</v>
      </c>
      <c r="C1036" t="str">
        <f t="shared" si="16"/>
        <v>경기</v>
      </c>
    </row>
    <row r="1037" spans="2:3" x14ac:dyDescent="0.3">
      <c r="B1037" t="s">
        <v>7042</v>
      </c>
      <c r="C1037" t="str">
        <f t="shared" si="16"/>
        <v>경기</v>
      </c>
    </row>
    <row r="1038" spans="2:3" x14ac:dyDescent="0.3">
      <c r="B1038" t="s">
        <v>7042</v>
      </c>
      <c r="C1038" t="str">
        <f t="shared" si="16"/>
        <v>경기</v>
      </c>
    </row>
    <row r="1039" spans="2:3" x14ac:dyDescent="0.3">
      <c r="B1039" t="s">
        <v>7042</v>
      </c>
      <c r="C1039" t="str">
        <f t="shared" si="16"/>
        <v>경기</v>
      </c>
    </row>
    <row r="1040" spans="2:3" x14ac:dyDescent="0.3">
      <c r="B1040" t="s">
        <v>7042</v>
      </c>
      <c r="C1040" t="str">
        <f t="shared" si="16"/>
        <v>경기</v>
      </c>
    </row>
    <row r="1041" spans="2:3" x14ac:dyDescent="0.3">
      <c r="B1041" t="s">
        <v>7071</v>
      </c>
      <c r="C1041" t="str">
        <f t="shared" si="16"/>
        <v>경기</v>
      </c>
    </row>
    <row r="1042" spans="2:3" x14ac:dyDescent="0.3">
      <c r="B1042" t="s">
        <v>7071</v>
      </c>
      <c r="C1042" t="str">
        <f t="shared" si="16"/>
        <v>경기</v>
      </c>
    </row>
    <row r="1043" spans="2:3" x14ac:dyDescent="0.3">
      <c r="B1043" t="s">
        <v>7071</v>
      </c>
      <c r="C1043" t="str">
        <f t="shared" si="16"/>
        <v>경기</v>
      </c>
    </row>
    <row r="1044" spans="2:3" x14ac:dyDescent="0.3">
      <c r="B1044" t="s">
        <v>7092</v>
      </c>
      <c r="C1044" t="str">
        <f t="shared" si="16"/>
        <v>경기</v>
      </c>
    </row>
    <row r="1045" spans="2:3" x14ac:dyDescent="0.3">
      <c r="B1045" t="s">
        <v>1086</v>
      </c>
      <c r="C1045" t="str">
        <f t="shared" si="16"/>
        <v>서울</v>
      </c>
    </row>
    <row r="1046" spans="2:3" x14ac:dyDescent="0.3">
      <c r="B1046" t="s">
        <v>4309</v>
      </c>
      <c r="C1046" t="str">
        <f t="shared" si="16"/>
        <v>전북</v>
      </c>
    </row>
    <row r="1047" spans="2:3" x14ac:dyDescent="0.3">
      <c r="B1047" t="s">
        <v>1436</v>
      </c>
      <c r="C1047" t="str">
        <f t="shared" si="16"/>
        <v>전남</v>
      </c>
    </row>
    <row r="1048" spans="2:3" x14ac:dyDescent="0.3">
      <c r="B1048" t="s">
        <v>4320</v>
      </c>
      <c r="C1048" t="str">
        <f t="shared" si="16"/>
        <v>전북</v>
      </c>
    </row>
    <row r="1049" spans="2:3" x14ac:dyDescent="0.3">
      <c r="B1049" t="s">
        <v>1237</v>
      </c>
      <c r="C1049" t="str">
        <f t="shared" si="16"/>
        <v>전남</v>
      </c>
    </row>
    <row r="1050" spans="2:3" x14ac:dyDescent="0.3">
      <c r="B1050" t="s">
        <v>1237</v>
      </c>
      <c r="C1050" t="str">
        <f t="shared" si="16"/>
        <v>전남</v>
      </c>
    </row>
    <row r="1051" spans="2:3" x14ac:dyDescent="0.3">
      <c r="B1051" t="s">
        <v>1237</v>
      </c>
      <c r="C1051" t="str">
        <f t="shared" si="16"/>
        <v>전남</v>
      </c>
    </row>
    <row r="1052" spans="2:3" x14ac:dyDescent="0.3">
      <c r="B1052" t="s">
        <v>1237</v>
      </c>
      <c r="C1052" t="str">
        <f t="shared" si="16"/>
        <v>전남</v>
      </c>
    </row>
    <row r="1053" spans="2:3" x14ac:dyDescent="0.3">
      <c r="B1053" t="s">
        <v>2196</v>
      </c>
      <c r="C1053" t="str">
        <f t="shared" si="16"/>
        <v>전남</v>
      </c>
    </row>
    <row r="1054" spans="2:3" x14ac:dyDescent="0.3">
      <c r="B1054" t="s">
        <v>449</v>
      </c>
      <c r="C1054" t="str">
        <f t="shared" si="16"/>
        <v>강원</v>
      </c>
    </row>
    <row r="1055" spans="2:3" x14ac:dyDescent="0.3">
      <c r="B1055" t="s">
        <v>4320</v>
      </c>
      <c r="C1055" t="str">
        <f t="shared" si="16"/>
        <v>전북</v>
      </c>
    </row>
    <row r="1056" spans="2:3" x14ac:dyDescent="0.3">
      <c r="B1056" t="s">
        <v>7177</v>
      </c>
      <c r="C1056" t="str">
        <f t="shared" si="16"/>
        <v>충북</v>
      </c>
    </row>
    <row r="1057" spans="2:3" x14ac:dyDescent="0.3">
      <c r="B1057" t="s">
        <v>7177</v>
      </c>
      <c r="C1057" t="str">
        <f t="shared" si="16"/>
        <v>충북</v>
      </c>
    </row>
    <row r="1058" spans="2:3" x14ac:dyDescent="0.3">
      <c r="B1058" t="s">
        <v>4874</v>
      </c>
      <c r="C1058" t="str">
        <f t="shared" si="16"/>
        <v>경북</v>
      </c>
    </row>
    <row r="1059" spans="2:3" x14ac:dyDescent="0.3">
      <c r="B1059" t="s">
        <v>7177</v>
      </c>
      <c r="C1059" t="str">
        <f t="shared" si="16"/>
        <v>충북</v>
      </c>
    </row>
    <row r="1060" spans="2:3" x14ac:dyDescent="0.3">
      <c r="B1060" t="s">
        <v>7177</v>
      </c>
      <c r="C1060" t="str">
        <f t="shared" si="16"/>
        <v>충북</v>
      </c>
    </row>
    <row r="1061" spans="2:3" x14ac:dyDescent="0.3">
      <c r="B1061" t="s">
        <v>7177</v>
      </c>
      <c r="C1061" t="str">
        <f t="shared" si="16"/>
        <v>충북</v>
      </c>
    </row>
    <row r="1062" spans="2:3" x14ac:dyDescent="0.3">
      <c r="B1062" t="s">
        <v>7218</v>
      </c>
      <c r="C1062" t="str">
        <f t="shared" si="16"/>
        <v>전북</v>
      </c>
    </row>
    <row r="1063" spans="2:3" x14ac:dyDescent="0.3">
      <c r="B1063" t="s">
        <v>7218</v>
      </c>
      <c r="C1063" t="str">
        <f t="shared" si="16"/>
        <v>전북</v>
      </c>
    </row>
    <row r="1064" spans="2:3" x14ac:dyDescent="0.3">
      <c r="B1064" t="s">
        <v>7233</v>
      </c>
      <c r="C1064" t="str">
        <f t="shared" si="16"/>
        <v>전북</v>
      </c>
    </row>
    <row r="1065" spans="2:3" x14ac:dyDescent="0.3">
      <c r="B1065" t="s">
        <v>7233</v>
      </c>
      <c r="C1065" t="str">
        <f t="shared" si="16"/>
        <v>전북</v>
      </c>
    </row>
    <row r="1066" spans="2:3" x14ac:dyDescent="0.3">
      <c r="B1066" t="s">
        <v>7233</v>
      </c>
      <c r="C1066" t="str">
        <f t="shared" si="16"/>
        <v>전북</v>
      </c>
    </row>
    <row r="1067" spans="2:3" x14ac:dyDescent="0.3">
      <c r="B1067" t="s">
        <v>5214</v>
      </c>
      <c r="C1067" t="str">
        <f t="shared" si="16"/>
        <v>강원</v>
      </c>
    </row>
    <row r="1068" spans="2:3" x14ac:dyDescent="0.3">
      <c r="B1068" t="s">
        <v>5214</v>
      </c>
      <c r="C1068" t="str">
        <f t="shared" si="16"/>
        <v>강원</v>
      </c>
    </row>
    <row r="1069" spans="2:3" x14ac:dyDescent="0.3">
      <c r="B1069" t="s">
        <v>5214</v>
      </c>
      <c r="C1069" t="str">
        <f t="shared" si="16"/>
        <v>강원</v>
      </c>
    </row>
    <row r="1070" spans="2:3" x14ac:dyDescent="0.3">
      <c r="B1070" t="s">
        <v>5214</v>
      </c>
      <c r="C1070" t="str">
        <f t="shared" si="16"/>
        <v>강원</v>
      </c>
    </row>
    <row r="1071" spans="2:3" x14ac:dyDescent="0.3">
      <c r="B1071" t="s">
        <v>5214</v>
      </c>
      <c r="C1071" t="str">
        <f t="shared" si="16"/>
        <v>강원</v>
      </c>
    </row>
    <row r="1072" spans="2:3" x14ac:dyDescent="0.3">
      <c r="B1072" t="s">
        <v>5214</v>
      </c>
      <c r="C1072" t="str">
        <f t="shared" si="16"/>
        <v>강원</v>
      </c>
    </row>
    <row r="1073" spans="2:3" x14ac:dyDescent="0.3">
      <c r="B1073" t="s">
        <v>4787</v>
      </c>
      <c r="C1073" t="str">
        <f t="shared" si="16"/>
        <v>경남</v>
      </c>
    </row>
    <row r="1074" spans="2:3" x14ac:dyDescent="0.3">
      <c r="B1074" t="s">
        <v>5030</v>
      </c>
      <c r="C1074" t="str">
        <f t="shared" si="16"/>
        <v>대전</v>
      </c>
    </row>
    <row r="1075" spans="2:3" x14ac:dyDescent="0.3">
      <c r="B1075" t="s">
        <v>5030</v>
      </c>
      <c r="C1075" t="str">
        <f t="shared" si="16"/>
        <v>대전</v>
      </c>
    </row>
    <row r="1076" spans="2:3" x14ac:dyDescent="0.3">
      <c r="B1076" t="s">
        <v>5030</v>
      </c>
      <c r="C1076" t="str">
        <f t="shared" si="16"/>
        <v>대전</v>
      </c>
    </row>
    <row r="1077" spans="2:3" x14ac:dyDescent="0.3">
      <c r="B1077" t="s">
        <v>5030</v>
      </c>
      <c r="C1077" t="str">
        <f t="shared" si="16"/>
        <v>대전</v>
      </c>
    </row>
    <row r="1078" spans="2:3" x14ac:dyDescent="0.3">
      <c r="B1078" t="s">
        <v>5030</v>
      </c>
      <c r="C1078" t="str">
        <f t="shared" si="16"/>
        <v>대전</v>
      </c>
    </row>
    <row r="1079" spans="2:3" x14ac:dyDescent="0.3">
      <c r="B1079" t="s">
        <v>5030</v>
      </c>
      <c r="C1079" t="str">
        <f t="shared" si="16"/>
        <v>대전</v>
      </c>
    </row>
    <row r="1080" spans="2:3" x14ac:dyDescent="0.3">
      <c r="B1080" t="s">
        <v>5030</v>
      </c>
      <c r="C1080" t="str">
        <f t="shared" si="16"/>
        <v>대전</v>
      </c>
    </row>
    <row r="1081" spans="2:3" x14ac:dyDescent="0.3">
      <c r="B1081" t="s">
        <v>5030</v>
      </c>
      <c r="C1081" t="str">
        <f t="shared" si="16"/>
        <v>대전</v>
      </c>
    </row>
    <row r="1082" spans="2:3" x14ac:dyDescent="0.3">
      <c r="B1082" t="s">
        <v>4787</v>
      </c>
      <c r="C1082" t="str">
        <f t="shared" si="16"/>
        <v>경남</v>
      </c>
    </row>
    <row r="1083" spans="2:3" x14ac:dyDescent="0.3">
      <c r="B1083" t="s">
        <v>3679</v>
      </c>
      <c r="C1083" t="str">
        <f t="shared" si="16"/>
        <v>경북</v>
      </c>
    </row>
    <row r="1084" spans="2:3" x14ac:dyDescent="0.3">
      <c r="B1084" t="s">
        <v>6076</v>
      </c>
      <c r="C1084" t="str">
        <f t="shared" si="16"/>
        <v>부산</v>
      </c>
    </row>
    <row r="1085" spans="2:3" x14ac:dyDescent="0.3">
      <c r="B1085" t="s">
        <v>806</v>
      </c>
      <c r="C1085" t="str">
        <f t="shared" si="16"/>
        <v>서울</v>
      </c>
    </row>
    <row r="1086" spans="2:3" x14ac:dyDescent="0.3">
      <c r="B1086" t="s">
        <v>4558</v>
      </c>
      <c r="C1086" t="str">
        <f t="shared" si="16"/>
        <v>충북</v>
      </c>
    </row>
    <row r="1087" spans="2:3" x14ac:dyDescent="0.3">
      <c r="B1087" t="s">
        <v>4558</v>
      </c>
      <c r="C1087" t="str">
        <f t="shared" si="16"/>
        <v>충북</v>
      </c>
    </row>
    <row r="1088" spans="2:3" x14ac:dyDescent="0.3">
      <c r="B1088" t="s">
        <v>4558</v>
      </c>
      <c r="C1088" t="str">
        <f t="shared" si="16"/>
        <v>충북</v>
      </c>
    </row>
    <row r="1089" spans="2:3" x14ac:dyDescent="0.3">
      <c r="B1089" t="s">
        <v>4558</v>
      </c>
      <c r="C1089" t="str">
        <f t="shared" si="16"/>
        <v>충북</v>
      </c>
    </row>
    <row r="1090" spans="2:3" x14ac:dyDescent="0.3">
      <c r="B1090" t="s">
        <v>4558</v>
      </c>
      <c r="C1090" t="str">
        <f t="shared" ref="C1090:C1153" si="17">LEFT(B1090, FIND(" ", B1090) - 1)</f>
        <v>충북</v>
      </c>
    </row>
    <row r="1091" spans="2:3" x14ac:dyDescent="0.3">
      <c r="B1091" t="s">
        <v>4558</v>
      </c>
      <c r="C1091" t="str">
        <f t="shared" si="17"/>
        <v>충북</v>
      </c>
    </row>
    <row r="1092" spans="2:3" x14ac:dyDescent="0.3">
      <c r="B1092" t="s">
        <v>4558</v>
      </c>
      <c r="C1092" t="str">
        <f t="shared" si="17"/>
        <v>충북</v>
      </c>
    </row>
    <row r="1093" spans="2:3" x14ac:dyDescent="0.3">
      <c r="B1093" t="s">
        <v>7420</v>
      </c>
      <c r="C1093" t="str">
        <f t="shared" si="17"/>
        <v>전북</v>
      </c>
    </row>
    <row r="1094" spans="2:3" x14ac:dyDescent="0.3">
      <c r="B1094" t="s">
        <v>7420</v>
      </c>
      <c r="C1094" t="str">
        <f t="shared" si="17"/>
        <v>전북</v>
      </c>
    </row>
    <row r="1095" spans="2:3" x14ac:dyDescent="0.3">
      <c r="B1095" t="s">
        <v>7420</v>
      </c>
      <c r="C1095" t="str">
        <f t="shared" si="17"/>
        <v>전북</v>
      </c>
    </row>
    <row r="1096" spans="2:3" x14ac:dyDescent="0.3">
      <c r="B1096" t="s">
        <v>5257</v>
      </c>
      <c r="C1096" t="str">
        <f t="shared" si="17"/>
        <v>전북</v>
      </c>
    </row>
    <row r="1097" spans="2:3" x14ac:dyDescent="0.3">
      <c r="B1097" t="s">
        <v>5257</v>
      </c>
      <c r="C1097" t="str">
        <f t="shared" si="17"/>
        <v>전북</v>
      </c>
    </row>
    <row r="1098" spans="2:3" x14ac:dyDescent="0.3">
      <c r="B1098" t="s">
        <v>449</v>
      </c>
      <c r="C1098" t="str">
        <f t="shared" si="17"/>
        <v>강원</v>
      </c>
    </row>
    <row r="1099" spans="2:3" x14ac:dyDescent="0.3">
      <c r="B1099" t="s">
        <v>5257</v>
      </c>
      <c r="C1099" t="str">
        <f t="shared" si="17"/>
        <v>전북</v>
      </c>
    </row>
    <row r="1100" spans="2:3" x14ac:dyDescent="0.3">
      <c r="B1100" t="s">
        <v>539</v>
      </c>
      <c r="C1100" t="str">
        <f t="shared" si="17"/>
        <v>강원</v>
      </c>
    </row>
    <row r="1101" spans="2:3" x14ac:dyDescent="0.3">
      <c r="B1101" t="s">
        <v>4193</v>
      </c>
      <c r="C1101" t="str">
        <f t="shared" si="17"/>
        <v>경북</v>
      </c>
    </row>
    <row r="1102" spans="2:3" x14ac:dyDescent="0.3">
      <c r="B1102" t="s">
        <v>5257</v>
      </c>
      <c r="C1102" t="str">
        <f t="shared" si="17"/>
        <v>전북</v>
      </c>
    </row>
    <row r="1103" spans="2:3" x14ac:dyDescent="0.3">
      <c r="B1103" t="s">
        <v>7484</v>
      </c>
      <c r="C1103" t="str">
        <f t="shared" si="17"/>
        <v>전북</v>
      </c>
    </row>
    <row r="1104" spans="2:3" x14ac:dyDescent="0.3">
      <c r="B1104" t="s">
        <v>5257</v>
      </c>
      <c r="C1104" t="str">
        <f t="shared" si="17"/>
        <v>전북</v>
      </c>
    </row>
    <row r="1105" spans="2:3" x14ac:dyDescent="0.3">
      <c r="B1105" t="s">
        <v>5257</v>
      </c>
      <c r="C1105" t="str">
        <f t="shared" si="17"/>
        <v>전북</v>
      </c>
    </row>
    <row r="1106" spans="2:3" x14ac:dyDescent="0.3">
      <c r="B1106" t="s">
        <v>7484</v>
      </c>
      <c r="C1106" t="str">
        <f t="shared" si="17"/>
        <v>전북</v>
      </c>
    </row>
    <row r="1107" spans="2:3" x14ac:dyDescent="0.3">
      <c r="B1107" t="s">
        <v>1756</v>
      </c>
      <c r="C1107" t="str">
        <f t="shared" si="17"/>
        <v>전남</v>
      </c>
    </row>
    <row r="1108" spans="2:3" x14ac:dyDescent="0.3">
      <c r="B1108" t="s">
        <v>5257</v>
      </c>
      <c r="C1108" t="str">
        <f t="shared" si="17"/>
        <v>전북</v>
      </c>
    </row>
    <row r="1109" spans="2:3" x14ac:dyDescent="0.3">
      <c r="B1109" t="s">
        <v>3164</v>
      </c>
      <c r="C1109" t="str">
        <f t="shared" si="17"/>
        <v>강원</v>
      </c>
    </row>
    <row r="1110" spans="2:3" x14ac:dyDescent="0.3">
      <c r="B1110" t="s">
        <v>1207</v>
      </c>
      <c r="C1110" t="str">
        <f t="shared" si="17"/>
        <v>전북</v>
      </c>
    </row>
    <row r="1111" spans="2:3" x14ac:dyDescent="0.3">
      <c r="B1111" t="s">
        <v>7484</v>
      </c>
      <c r="C1111" t="str">
        <f t="shared" si="17"/>
        <v>전북</v>
      </c>
    </row>
    <row r="1112" spans="2:3" x14ac:dyDescent="0.3">
      <c r="B1112" t="s">
        <v>5257</v>
      </c>
      <c r="C1112" t="str">
        <f t="shared" si="17"/>
        <v>전북</v>
      </c>
    </row>
    <row r="1113" spans="2:3" x14ac:dyDescent="0.3">
      <c r="B1113" t="s">
        <v>4045</v>
      </c>
      <c r="C1113" t="str">
        <f t="shared" si="17"/>
        <v>제주</v>
      </c>
    </row>
    <row r="1114" spans="2:3" x14ac:dyDescent="0.3">
      <c r="B1114" t="s">
        <v>7559</v>
      </c>
      <c r="C1114" t="str">
        <f t="shared" si="17"/>
        <v>경북</v>
      </c>
    </row>
    <row r="1115" spans="2:3" x14ac:dyDescent="0.3">
      <c r="B1115" t="s">
        <v>6482</v>
      </c>
      <c r="C1115" t="str">
        <f t="shared" si="17"/>
        <v>경북</v>
      </c>
    </row>
    <row r="1116" spans="2:3" x14ac:dyDescent="0.3">
      <c r="B1116" t="s">
        <v>6034</v>
      </c>
      <c r="C1116" t="str">
        <f t="shared" si="17"/>
        <v>부산</v>
      </c>
    </row>
    <row r="1117" spans="2:3" x14ac:dyDescent="0.3">
      <c r="B1117" t="s">
        <v>1840</v>
      </c>
      <c r="C1117" t="str">
        <f t="shared" si="17"/>
        <v>전남</v>
      </c>
    </row>
    <row r="1118" spans="2:3" x14ac:dyDescent="0.3">
      <c r="B1118" t="s">
        <v>3417</v>
      </c>
      <c r="C1118" t="str">
        <f t="shared" si="17"/>
        <v>강원</v>
      </c>
    </row>
    <row r="1119" spans="2:3" x14ac:dyDescent="0.3">
      <c r="B1119" t="s">
        <v>3532</v>
      </c>
      <c r="C1119" t="str">
        <f t="shared" si="17"/>
        <v>울산</v>
      </c>
    </row>
    <row r="1120" spans="2:3" x14ac:dyDescent="0.3">
      <c r="B1120" t="s">
        <v>5561</v>
      </c>
      <c r="C1120" t="str">
        <f t="shared" si="17"/>
        <v>부산</v>
      </c>
    </row>
    <row r="1121" spans="2:3" x14ac:dyDescent="0.3">
      <c r="B1121" t="s">
        <v>1682</v>
      </c>
      <c r="C1121" t="str">
        <f t="shared" si="17"/>
        <v>전남</v>
      </c>
    </row>
    <row r="1122" spans="2:3" x14ac:dyDescent="0.3">
      <c r="B1122" t="s">
        <v>5005</v>
      </c>
      <c r="C1122" t="str">
        <f t="shared" si="17"/>
        <v>부산</v>
      </c>
    </row>
    <row r="1123" spans="2:3" x14ac:dyDescent="0.3">
      <c r="B1123" t="s">
        <v>2416</v>
      </c>
      <c r="C1123" t="str">
        <f t="shared" si="17"/>
        <v>전남</v>
      </c>
    </row>
    <row r="1124" spans="2:3" x14ac:dyDescent="0.3">
      <c r="B1124" t="s">
        <v>5585</v>
      </c>
      <c r="C1124" t="str">
        <f t="shared" si="17"/>
        <v>부산</v>
      </c>
    </row>
    <row r="1125" spans="2:3" x14ac:dyDescent="0.3">
      <c r="B1125" t="s">
        <v>2045</v>
      </c>
      <c r="C1125" t="str">
        <f t="shared" si="17"/>
        <v>전남</v>
      </c>
    </row>
    <row r="1126" spans="2:3" x14ac:dyDescent="0.3">
      <c r="B1126" t="s">
        <v>5772</v>
      </c>
      <c r="C1126" t="str">
        <f t="shared" si="17"/>
        <v>경남</v>
      </c>
    </row>
    <row r="1127" spans="2:3" x14ac:dyDescent="0.3">
      <c r="B1127" t="s">
        <v>4433</v>
      </c>
      <c r="C1127" t="str">
        <f t="shared" si="17"/>
        <v>제주</v>
      </c>
    </row>
    <row r="1128" spans="2:3" x14ac:dyDescent="0.3">
      <c r="B1128" t="s">
        <v>69</v>
      </c>
      <c r="C1128" t="str">
        <f t="shared" si="17"/>
        <v>충남</v>
      </c>
    </row>
    <row r="1129" spans="2:3" x14ac:dyDescent="0.3">
      <c r="B1129" t="s">
        <v>6909</v>
      </c>
      <c r="C1129" t="str">
        <f t="shared" si="17"/>
        <v>경기</v>
      </c>
    </row>
    <row r="1130" spans="2:3" x14ac:dyDescent="0.3">
      <c r="B1130" t="s">
        <v>1101</v>
      </c>
      <c r="C1130" t="str">
        <f t="shared" si="17"/>
        <v>서울</v>
      </c>
    </row>
    <row r="1131" spans="2:3" x14ac:dyDescent="0.3">
      <c r="B1131" t="s">
        <v>6909</v>
      </c>
      <c r="C1131" t="str">
        <f t="shared" si="17"/>
        <v>경기</v>
      </c>
    </row>
    <row r="1132" spans="2:3" x14ac:dyDescent="0.3">
      <c r="B1132" t="s">
        <v>2187</v>
      </c>
      <c r="C1132" t="str">
        <f t="shared" si="17"/>
        <v>경남</v>
      </c>
    </row>
    <row r="1133" spans="2:3" x14ac:dyDescent="0.3">
      <c r="B1133" t="s">
        <v>2187</v>
      </c>
      <c r="C1133" t="str">
        <f t="shared" si="17"/>
        <v>경남</v>
      </c>
    </row>
    <row r="1134" spans="2:3" x14ac:dyDescent="0.3">
      <c r="B1134" t="s">
        <v>2996</v>
      </c>
      <c r="C1134" t="str">
        <f t="shared" si="17"/>
        <v>경기</v>
      </c>
    </row>
    <row r="1135" spans="2:3" x14ac:dyDescent="0.3">
      <c r="B1135" t="s">
        <v>1491</v>
      </c>
      <c r="C1135" t="str">
        <f t="shared" si="17"/>
        <v>전남</v>
      </c>
    </row>
    <row r="1136" spans="2:3" x14ac:dyDescent="0.3">
      <c r="B1136" t="s">
        <v>1207</v>
      </c>
      <c r="C1136" t="str">
        <f t="shared" si="17"/>
        <v>전북</v>
      </c>
    </row>
    <row r="1137" spans="2:3" x14ac:dyDescent="0.3">
      <c r="B1137" t="s">
        <v>5532</v>
      </c>
      <c r="C1137" t="str">
        <f t="shared" si="17"/>
        <v>경남</v>
      </c>
    </row>
    <row r="1138" spans="2:3" x14ac:dyDescent="0.3">
      <c r="B1138" t="s">
        <v>7718</v>
      </c>
      <c r="C1138" t="str">
        <f t="shared" si="17"/>
        <v>인천</v>
      </c>
    </row>
    <row r="1139" spans="2:3" x14ac:dyDescent="0.3">
      <c r="B1139" t="s">
        <v>1207</v>
      </c>
      <c r="C1139" t="str">
        <f t="shared" si="17"/>
        <v>전북</v>
      </c>
    </row>
    <row r="1140" spans="2:3" x14ac:dyDescent="0.3">
      <c r="B1140" t="s">
        <v>5045</v>
      </c>
      <c r="C1140" t="str">
        <f t="shared" si="17"/>
        <v>경기</v>
      </c>
    </row>
    <row r="1141" spans="2:3" x14ac:dyDescent="0.3">
      <c r="B1141" t="s">
        <v>1086</v>
      </c>
      <c r="C1141" t="str">
        <f t="shared" si="17"/>
        <v>서울</v>
      </c>
    </row>
    <row r="1142" spans="2:3" x14ac:dyDescent="0.3">
      <c r="B1142" t="s">
        <v>4309</v>
      </c>
      <c r="C1142" t="str">
        <f t="shared" si="17"/>
        <v>전북</v>
      </c>
    </row>
    <row r="1143" spans="2:3" x14ac:dyDescent="0.3">
      <c r="B1143" t="s">
        <v>4309</v>
      </c>
      <c r="C1143" t="str">
        <f t="shared" si="17"/>
        <v>전북</v>
      </c>
    </row>
    <row r="1144" spans="2:3" x14ac:dyDescent="0.3">
      <c r="B1144" t="s">
        <v>4309</v>
      </c>
      <c r="C1144" t="str">
        <f t="shared" si="17"/>
        <v>전북</v>
      </c>
    </row>
    <row r="1145" spans="2:3" x14ac:dyDescent="0.3">
      <c r="B1145" t="s">
        <v>4309</v>
      </c>
      <c r="C1145" t="str">
        <f t="shared" si="17"/>
        <v>전북</v>
      </c>
    </row>
    <row r="1146" spans="2:3" x14ac:dyDescent="0.3">
      <c r="B1146" t="s">
        <v>4309</v>
      </c>
      <c r="C1146" t="str">
        <f t="shared" si="17"/>
        <v>전북</v>
      </c>
    </row>
    <row r="1147" spans="2:3" x14ac:dyDescent="0.3">
      <c r="B1147" t="s">
        <v>539</v>
      </c>
      <c r="C1147" t="str">
        <f t="shared" si="17"/>
        <v>강원</v>
      </c>
    </row>
    <row r="1148" spans="2:3" x14ac:dyDescent="0.3">
      <c r="B1148" t="s">
        <v>539</v>
      </c>
      <c r="C1148" t="str">
        <f t="shared" si="17"/>
        <v>강원</v>
      </c>
    </row>
    <row r="1149" spans="2:3" x14ac:dyDescent="0.3">
      <c r="B1149" t="s">
        <v>1237</v>
      </c>
      <c r="C1149" t="str">
        <f t="shared" si="17"/>
        <v>전남</v>
      </c>
    </row>
    <row r="1150" spans="2:3" x14ac:dyDescent="0.3">
      <c r="B1150" t="s">
        <v>1237</v>
      </c>
      <c r="C1150" t="str">
        <f t="shared" si="17"/>
        <v>전남</v>
      </c>
    </row>
    <row r="1151" spans="2:3" x14ac:dyDescent="0.3">
      <c r="B1151" t="s">
        <v>1237</v>
      </c>
      <c r="C1151" t="str">
        <f t="shared" si="17"/>
        <v>전남</v>
      </c>
    </row>
    <row r="1152" spans="2:3" x14ac:dyDescent="0.3">
      <c r="B1152" t="s">
        <v>1237</v>
      </c>
      <c r="C1152" t="str">
        <f t="shared" si="17"/>
        <v>전남</v>
      </c>
    </row>
    <row r="1153" spans="2:3" x14ac:dyDescent="0.3">
      <c r="B1153" t="s">
        <v>1237</v>
      </c>
      <c r="C1153" t="str">
        <f t="shared" si="17"/>
        <v>전남</v>
      </c>
    </row>
    <row r="1154" spans="2:3" x14ac:dyDescent="0.3">
      <c r="B1154" t="s">
        <v>1237</v>
      </c>
      <c r="C1154" t="str">
        <f t="shared" ref="C1154:C1217" si="18">LEFT(B1154, FIND(" ", B1154) - 1)</f>
        <v>전남</v>
      </c>
    </row>
    <row r="1155" spans="2:3" x14ac:dyDescent="0.3">
      <c r="B1155" t="s">
        <v>5045</v>
      </c>
      <c r="C1155" t="str">
        <f t="shared" si="18"/>
        <v>경기</v>
      </c>
    </row>
    <row r="1156" spans="2:3" x14ac:dyDescent="0.3">
      <c r="B1156" t="s">
        <v>5045</v>
      </c>
      <c r="C1156" t="str">
        <f t="shared" si="18"/>
        <v>경기</v>
      </c>
    </row>
    <row r="1157" spans="2:3" x14ac:dyDescent="0.3">
      <c r="B1157" t="s">
        <v>5045</v>
      </c>
      <c r="C1157" t="str">
        <f t="shared" si="18"/>
        <v>경기</v>
      </c>
    </row>
    <row r="1158" spans="2:3" x14ac:dyDescent="0.3">
      <c r="B1158" t="s">
        <v>5045</v>
      </c>
      <c r="C1158" t="str">
        <f t="shared" si="18"/>
        <v>경기</v>
      </c>
    </row>
    <row r="1159" spans="2:3" x14ac:dyDescent="0.3">
      <c r="B1159" t="s">
        <v>449</v>
      </c>
      <c r="C1159" t="str">
        <f t="shared" si="18"/>
        <v>강원</v>
      </c>
    </row>
    <row r="1160" spans="2:3" x14ac:dyDescent="0.3">
      <c r="B1160" t="s">
        <v>7837</v>
      </c>
      <c r="C1160" t="str">
        <f t="shared" si="18"/>
        <v>경기</v>
      </c>
    </row>
    <row r="1161" spans="2:3" x14ac:dyDescent="0.3">
      <c r="B1161" t="s">
        <v>7837</v>
      </c>
      <c r="C1161" t="str">
        <f t="shared" si="18"/>
        <v>경기</v>
      </c>
    </row>
    <row r="1162" spans="2:3" x14ac:dyDescent="0.3">
      <c r="B1162" t="s">
        <v>7837</v>
      </c>
      <c r="C1162" t="str">
        <f t="shared" si="18"/>
        <v>경기</v>
      </c>
    </row>
    <row r="1163" spans="2:3" x14ac:dyDescent="0.3">
      <c r="B1163" t="s">
        <v>7837</v>
      </c>
      <c r="C1163" t="str">
        <f t="shared" si="18"/>
        <v>경기</v>
      </c>
    </row>
    <row r="1164" spans="2:3" x14ac:dyDescent="0.3">
      <c r="B1164" t="s">
        <v>3128</v>
      </c>
      <c r="C1164" t="str">
        <f t="shared" si="18"/>
        <v>경기</v>
      </c>
    </row>
    <row r="1165" spans="2:3" x14ac:dyDescent="0.3">
      <c r="B1165" t="s">
        <v>7420</v>
      </c>
      <c r="C1165" t="str">
        <f t="shared" si="18"/>
        <v>전북</v>
      </c>
    </row>
    <row r="1166" spans="2:3" x14ac:dyDescent="0.3">
      <c r="B1166" t="s">
        <v>449</v>
      </c>
      <c r="C1166" t="str">
        <f t="shared" si="18"/>
        <v>강원</v>
      </c>
    </row>
    <row r="1167" spans="2:3" x14ac:dyDescent="0.3">
      <c r="B1167" t="s">
        <v>449</v>
      </c>
      <c r="C1167" t="str">
        <f t="shared" si="18"/>
        <v>강원</v>
      </c>
    </row>
    <row r="1168" spans="2:3" x14ac:dyDescent="0.3">
      <c r="B1168" t="s">
        <v>449</v>
      </c>
      <c r="C1168" t="str">
        <f t="shared" si="18"/>
        <v>강원</v>
      </c>
    </row>
    <row r="1169" spans="2:3" x14ac:dyDescent="0.3">
      <c r="B1169" t="s">
        <v>449</v>
      </c>
      <c r="C1169" t="str">
        <f t="shared" si="18"/>
        <v>강원</v>
      </c>
    </row>
    <row r="1170" spans="2:3" x14ac:dyDescent="0.3">
      <c r="B1170" t="s">
        <v>449</v>
      </c>
      <c r="C1170" t="str">
        <f t="shared" si="18"/>
        <v>강원</v>
      </c>
    </row>
    <row r="1171" spans="2:3" x14ac:dyDescent="0.3">
      <c r="B1171" t="s">
        <v>449</v>
      </c>
      <c r="C1171" t="str">
        <f t="shared" si="18"/>
        <v>강원</v>
      </c>
    </row>
    <row r="1172" spans="2:3" x14ac:dyDescent="0.3">
      <c r="B1172" t="s">
        <v>449</v>
      </c>
      <c r="C1172" t="str">
        <f t="shared" si="18"/>
        <v>강원</v>
      </c>
    </row>
    <row r="1173" spans="2:3" x14ac:dyDescent="0.3">
      <c r="B1173" t="s">
        <v>449</v>
      </c>
      <c r="C1173" t="str">
        <f t="shared" si="18"/>
        <v>강원</v>
      </c>
    </row>
    <row r="1174" spans="2:3" x14ac:dyDescent="0.3">
      <c r="B1174" t="s">
        <v>449</v>
      </c>
      <c r="C1174" t="str">
        <f t="shared" si="18"/>
        <v>강원</v>
      </c>
    </row>
    <row r="1175" spans="2:3" x14ac:dyDescent="0.3">
      <c r="B1175" t="s">
        <v>449</v>
      </c>
      <c r="C1175" t="str">
        <f t="shared" si="18"/>
        <v>강원</v>
      </c>
    </row>
    <row r="1176" spans="2:3" x14ac:dyDescent="0.3">
      <c r="B1176" t="s">
        <v>449</v>
      </c>
      <c r="C1176" t="str">
        <f t="shared" si="18"/>
        <v>강원</v>
      </c>
    </row>
    <row r="1177" spans="2:3" x14ac:dyDescent="0.3">
      <c r="B1177" t="s">
        <v>449</v>
      </c>
      <c r="C1177" t="str">
        <f t="shared" si="18"/>
        <v>강원</v>
      </c>
    </row>
    <row r="1178" spans="2:3" x14ac:dyDescent="0.3">
      <c r="B1178" t="s">
        <v>449</v>
      </c>
      <c r="C1178" t="str">
        <f t="shared" si="18"/>
        <v>강원</v>
      </c>
    </row>
    <row r="1179" spans="2:3" x14ac:dyDescent="0.3">
      <c r="B1179" t="s">
        <v>449</v>
      </c>
      <c r="C1179" t="str">
        <f t="shared" si="18"/>
        <v>강원</v>
      </c>
    </row>
    <row r="1180" spans="2:3" x14ac:dyDescent="0.3">
      <c r="B1180" t="s">
        <v>449</v>
      </c>
      <c r="C1180" t="str">
        <f t="shared" si="18"/>
        <v>강원</v>
      </c>
    </row>
    <row r="1181" spans="2:3" x14ac:dyDescent="0.3">
      <c r="B1181" t="s">
        <v>449</v>
      </c>
      <c r="C1181" t="str">
        <f t="shared" si="18"/>
        <v>강원</v>
      </c>
    </row>
    <row r="1182" spans="2:3" x14ac:dyDescent="0.3">
      <c r="B1182" t="s">
        <v>449</v>
      </c>
      <c r="C1182" t="str">
        <f t="shared" si="18"/>
        <v>강원</v>
      </c>
    </row>
    <row r="1183" spans="2:3" x14ac:dyDescent="0.3">
      <c r="B1183" t="s">
        <v>449</v>
      </c>
      <c r="C1183" t="str">
        <f t="shared" si="18"/>
        <v>강원</v>
      </c>
    </row>
    <row r="1184" spans="2:3" x14ac:dyDescent="0.3">
      <c r="B1184" t="s">
        <v>449</v>
      </c>
      <c r="C1184" t="str">
        <f t="shared" si="18"/>
        <v>강원</v>
      </c>
    </row>
    <row r="1185" spans="2:3" x14ac:dyDescent="0.3">
      <c r="B1185" t="s">
        <v>449</v>
      </c>
      <c r="C1185" t="str">
        <f t="shared" si="18"/>
        <v>강원</v>
      </c>
    </row>
    <row r="1186" spans="2:3" x14ac:dyDescent="0.3">
      <c r="B1186" t="s">
        <v>449</v>
      </c>
      <c r="C1186" t="str">
        <f t="shared" si="18"/>
        <v>강원</v>
      </c>
    </row>
    <row r="1187" spans="2:3" x14ac:dyDescent="0.3">
      <c r="B1187" t="s">
        <v>449</v>
      </c>
      <c r="C1187" t="str">
        <f t="shared" si="18"/>
        <v>강원</v>
      </c>
    </row>
    <row r="1188" spans="2:3" x14ac:dyDescent="0.3">
      <c r="B1188" t="s">
        <v>449</v>
      </c>
      <c r="C1188" t="str">
        <f t="shared" si="18"/>
        <v>강원</v>
      </c>
    </row>
    <row r="1189" spans="2:3" x14ac:dyDescent="0.3">
      <c r="B1189" t="s">
        <v>449</v>
      </c>
      <c r="C1189" t="str">
        <f t="shared" si="18"/>
        <v>강원</v>
      </c>
    </row>
    <row r="1190" spans="2:3" x14ac:dyDescent="0.3">
      <c r="B1190" t="s">
        <v>449</v>
      </c>
      <c r="C1190" t="str">
        <f t="shared" si="18"/>
        <v>강원</v>
      </c>
    </row>
    <row r="1191" spans="2:3" x14ac:dyDescent="0.3">
      <c r="B1191" t="s">
        <v>449</v>
      </c>
      <c r="C1191" t="str">
        <f t="shared" si="18"/>
        <v>강원</v>
      </c>
    </row>
    <row r="1192" spans="2:3" x14ac:dyDescent="0.3">
      <c r="B1192" t="s">
        <v>449</v>
      </c>
      <c r="C1192" t="str">
        <f t="shared" si="18"/>
        <v>강원</v>
      </c>
    </row>
    <row r="1193" spans="2:3" x14ac:dyDescent="0.3">
      <c r="B1193" t="s">
        <v>449</v>
      </c>
      <c r="C1193" t="str">
        <f t="shared" si="18"/>
        <v>강원</v>
      </c>
    </row>
    <row r="1194" spans="2:3" x14ac:dyDescent="0.3">
      <c r="B1194" t="s">
        <v>449</v>
      </c>
      <c r="C1194" t="str">
        <f t="shared" si="18"/>
        <v>강원</v>
      </c>
    </row>
    <row r="1195" spans="2:3" x14ac:dyDescent="0.3">
      <c r="B1195" t="s">
        <v>449</v>
      </c>
      <c r="C1195" t="str">
        <f t="shared" si="18"/>
        <v>강원</v>
      </c>
    </row>
    <row r="1196" spans="2:3" x14ac:dyDescent="0.3">
      <c r="B1196" t="s">
        <v>449</v>
      </c>
      <c r="C1196" t="str">
        <f t="shared" si="18"/>
        <v>강원</v>
      </c>
    </row>
    <row r="1197" spans="2:3" x14ac:dyDescent="0.3">
      <c r="B1197" t="s">
        <v>449</v>
      </c>
      <c r="C1197" t="str">
        <f t="shared" si="18"/>
        <v>강원</v>
      </c>
    </row>
    <row r="1198" spans="2:3" x14ac:dyDescent="0.3">
      <c r="B1198" t="s">
        <v>449</v>
      </c>
      <c r="C1198" t="str">
        <f t="shared" si="18"/>
        <v>강원</v>
      </c>
    </row>
    <row r="1199" spans="2:3" x14ac:dyDescent="0.3">
      <c r="B1199" t="s">
        <v>449</v>
      </c>
      <c r="C1199" t="str">
        <f t="shared" si="18"/>
        <v>강원</v>
      </c>
    </row>
    <row r="1200" spans="2:3" x14ac:dyDescent="0.3">
      <c r="B1200" t="s">
        <v>449</v>
      </c>
      <c r="C1200" t="str">
        <f t="shared" si="18"/>
        <v>강원</v>
      </c>
    </row>
    <row r="1201" spans="2:3" x14ac:dyDescent="0.3">
      <c r="B1201" t="s">
        <v>449</v>
      </c>
      <c r="C1201" t="str">
        <f t="shared" si="18"/>
        <v>강원</v>
      </c>
    </row>
    <row r="1202" spans="2:3" x14ac:dyDescent="0.3">
      <c r="B1202" t="s">
        <v>4433</v>
      </c>
      <c r="C1202" t="str">
        <f t="shared" si="18"/>
        <v>제주</v>
      </c>
    </row>
    <row r="1203" spans="2:3" x14ac:dyDescent="0.3">
      <c r="B1203" t="s">
        <v>69</v>
      </c>
      <c r="C1203" t="str">
        <f t="shared" si="18"/>
        <v>충남</v>
      </c>
    </row>
    <row r="1204" spans="2:3" x14ac:dyDescent="0.3">
      <c r="B1204" t="s">
        <v>69</v>
      </c>
      <c r="C1204" t="str">
        <f t="shared" si="18"/>
        <v>충남</v>
      </c>
    </row>
    <row r="1205" spans="2:3" x14ac:dyDescent="0.3">
      <c r="B1205" t="s">
        <v>267</v>
      </c>
      <c r="C1205" t="str">
        <f t="shared" si="18"/>
        <v>충남</v>
      </c>
    </row>
    <row r="1206" spans="2:3" x14ac:dyDescent="0.3">
      <c r="B1206" t="s">
        <v>267</v>
      </c>
      <c r="C1206" t="str">
        <f t="shared" si="18"/>
        <v>충남</v>
      </c>
    </row>
    <row r="1207" spans="2:3" x14ac:dyDescent="0.3">
      <c r="B1207" t="s">
        <v>267</v>
      </c>
      <c r="C1207" t="str">
        <f t="shared" si="18"/>
        <v>충남</v>
      </c>
    </row>
    <row r="1208" spans="2:3" x14ac:dyDescent="0.3">
      <c r="B1208" t="s">
        <v>267</v>
      </c>
      <c r="C1208" t="str">
        <f t="shared" si="18"/>
        <v>충남</v>
      </c>
    </row>
    <row r="1209" spans="2:3" x14ac:dyDescent="0.3">
      <c r="B1209" t="s">
        <v>296</v>
      </c>
      <c r="C1209" t="str">
        <f t="shared" si="18"/>
        <v>충남</v>
      </c>
    </row>
    <row r="1210" spans="2:3" x14ac:dyDescent="0.3">
      <c r="B1210" t="s">
        <v>1199</v>
      </c>
      <c r="C1210" t="str">
        <f t="shared" si="18"/>
        <v>서울</v>
      </c>
    </row>
    <row r="1211" spans="2:3" x14ac:dyDescent="0.3">
      <c r="B1211" t="s">
        <v>1618</v>
      </c>
      <c r="C1211" t="str">
        <f t="shared" si="18"/>
        <v>전남</v>
      </c>
    </row>
    <row r="1212" spans="2:3" x14ac:dyDescent="0.3">
      <c r="B1212" t="s">
        <v>2680</v>
      </c>
      <c r="C1212" t="str">
        <f t="shared" si="18"/>
        <v>경기</v>
      </c>
    </row>
    <row r="1213" spans="2:3" x14ac:dyDescent="0.3">
      <c r="B1213" t="s">
        <v>2680</v>
      </c>
      <c r="C1213" t="str">
        <f t="shared" si="18"/>
        <v>경기</v>
      </c>
    </row>
    <row r="1214" spans="2:3" x14ac:dyDescent="0.3">
      <c r="B1214" t="s">
        <v>4081</v>
      </c>
      <c r="C1214" t="str">
        <f t="shared" si="18"/>
        <v>광주</v>
      </c>
    </row>
    <row r="1215" spans="2:3" x14ac:dyDescent="0.3">
      <c r="B1215" t="s">
        <v>3878</v>
      </c>
      <c r="C1215" t="str">
        <f t="shared" si="18"/>
        <v>대구</v>
      </c>
    </row>
    <row r="1216" spans="2:3" x14ac:dyDescent="0.3">
      <c r="B1216" t="s">
        <v>3878</v>
      </c>
      <c r="C1216" t="str">
        <f t="shared" si="18"/>
        <v>대구</v>
      </c>
    </row>
    <row r="1217" spans="2:3" x14ac:dyDescent="0.3">
      <c r="B1217" t="s">
        <v>3283</v>
      </c>
      <c r="C1217" t="str">
        <f t="shared" si="18"/>
        <v>경기</v>
      </c>
    </row>
    <row r="1218" spans="2:3" x14ac:dyDescent="0.3">
      <c r="B1218" t="s">
        <v>3283</v>
      </c>
      <c r="C1218" t="str">
        <f t="shared" ref="C1218:C1281" si="19">LEFT(B1218, FIND(" ", B1218) - 1)</f>
        <v>경기</v>
      </c>
    </row>
    <row r="1219" spans="2:3" x14ac:dyDescent="0.3">
      <c r="B1219" t="s">
        <v>3283</v>
      </c>
      <c r="C1219" t="str">
        <f t="shared" si="19"/>
        <v>경기</v>
      </c>
    </row>
    <row r="1220" spans="2:3" x14ac:dyDescent="0.3">
      <c r="B1220" t="s">
        <v>3878</v>
      </c>
      <c r="C1220" t="str">
        <f t="shared" si="19"/>
        <v>대구</v>
      </c>
    </row>
    <row r="1221" spans="2:3" x14ac:dyDescent="0.3">
      <c r="B1221" t="s">
        <v>3878</v>
      </c>
      <c r="C1221" t="str">
        <f t="shared" si="19"/>
        <v>대구</v>
      </c>
    </row>
    <row r="1222" spans="2:3" x14ac:dyDescent="0.3">
      <c r="B1222" t="s">
        <v>1436</v>
      </c>
      <c r="C1222" t="str">
        <f t="shared" si="19"/>
        <v>전남</v>
      </c>
    </row>
    <row r="1223" spans="2:3" x14ac:dyDescent="0.3">
      <c r="B1223" t="s">
        <v>1521</v>
      </c>
      <c r="C1223" t="str">
        <f t="shared" si="19"/>
        <v>전남</v>
      </c>
    </row>
    <row r="1224" spans="2:3" x14ac:dyDescent="0.3">
      <c r="B1224" t="s">
        <v>816</v>
      </c>
      <c r="C1224" t="str">
        <f t="shared" si="19"/>
        <v>전남</v>
      </c>
    </row>
    <row r="1225" spans="2:3" x14ac:dyDescent="0.3">
      <c r="B1225" t="s">
        <v>816</v>
      </c>
      <c r="C1225" t="str">
        <f t="shared" si="19"/>
        <v>전남</v>
      </c>
    </row>
    <row r="1226" spans="2:3" x14ac:dyDescent="0.3">
      <c r="B1226" t="s">
        <v>6909</v>
      </c>
      <c r="C1226" t="str">
        <f t="shared" si="19"/>
        <v>경기</v>
      </c>
    </row>
    <row r="1227" spans="2:3" x14ac:dyDescent="0.3">
      <c r="B1227" t="s">
        <v>816</v>
      </c>
      <c r="C1227" t="str">
        <f t="shared" si="19"/>
        <v>전남</v>
      </c>
    </row>
    <row r="1228" spans="2:3" x14ac:dyDescent="0.3">
      <c r="B1228" t="s">
        <v>816</v>
      </c>
      <c r="C1228" t="str">
        <f t="shared" si="19"/>
        <v>전남</v>
      </c>
    </row>
    <row r="1229" spans="2:3" x14ac:dyDescent="0.3">
      <c r="B1229" t="s">
        <v>1207</v>
      </c>
      <c r="C1229" t="str">
        <f t="shared" si="19"/>
        <v>전북</v>
      </c>
    </row>
    <row r="1230" spans="2:3" x14ac:dyDescent="0.3">
      <c r="B1230" t="s">
        <v>1207</v>
      </c>
      <c r="C1230" t="str">
        <f t="shared" si="19"/>
        <v>전북</v>
      </c>
    </row>
    <row r="1231" spans="2:3" x14ac:dyDescent="0.3">
      <c r="B1231" t="s">
        <v>1207</v>
      </c>
      <c r="C1231" t="str">
        <f t="shared" si="19"/>
        <v>전북</v>
      </c>
    </row>
    <row r="1232" spans="2:3" x14ac:dyDescent="0.3">
      <c r="B1232" t="s">
        <v>1207</v>
      </c>
      <c r="C1232" t="str">
        <f t="shared" si="19"/>
        <v>전북</v>
      </c>
    </row>
    <row r="1233" spans="2:3" x14ac:dyDescent="0.3">
      <c r="B1233" t="s">
        <v>1207</v>
      </c>
      <c r="C1233" t="str">
        <f t="shared" si="19"/>
        <v>전북</v>
      </c>
    </row>
    <row r="1234" spans="2:3" x14ac:dyDescent="0.3">
      <c r="B1234" t="s">
        <v>1207</v>
      </c>
      <c r="C1234" t="str">
        <f t="shared" si="19"/>
        <v>전북</v>
      </c>
    </row>
    <row r="1235" spans="2:3" x14ac:dyDescent="0.3">
      <c r="B1235" t="s">
        <v>4121</v>
      </c>
      <c r="C1235" t="str">
        <f t="shared" si="19"/>
        <v>경북</v>
      </c>
    </row>
    <row r="1236" spans="2:3" x14ac:dyDescent="0.3">
      <c r="B1236" t="s">
        <v>4121</v>
      </c>
      <c r="C1236" t="str">
        <f t="shared" si="19"/>
        <v>경북</v>
      </c>
    </row>
    <row r="1237" spans="2:3" x14ac:dyDescent="0.3">
      <c r="B1237" t="s">
        <v>4121</v>
      </c>
      <c r="C1237" t="str">
        <f t="shared" si="19"/>
        <v>경북</v>
      </c>
    </row>
    <row r="1238" spans="2:3" x14ac:dyDescent="0.3">
      <c r="B1238" t="s">
        <v>4121</v>
      </c>
      <c r="C1238" t="str">
        <f t="shared" si="19"/>
        <v>경북</v>
      </c>
    </row>
    <row r="1239" spans="2:3" x14ac:dyDescent="0.3">
      <c r="B1239" t="s">
        <v>4121</v>
      </c>
      <c r="C1239" t="str">
        <f t="shared" si="19"/>
        <v>경북</v>
      </c>
    </row>
    <row r="1240" spans="2:3" x14ac:dyDescent="0.3">
      <c r="B1240" t="s">
        <v>8283</v>
      </c>
      <c r="C1240" t="str">
        <f t="shared" si="19"/>
        <v>부산</v>
      </c>
    </row>
    <row r="1241" spans="2:3" x14ac:dyDescent="0.3">
      <c r="B1241" t="s">
        <v>7177</v>
      </c>
      <c r="C1241" t="str">
        <f t="shared" si="19"/>
        <v>충북</v>
      </c>
    </row>
    <row r="1242" spans="2:3" x14ac:dyDescent="0.3">
      <c r="B1242" t="s">
        <v>59</v>
      </c>
      <c r="C1242" t="str">
        <f t="shared" si="19"/>
        <v>충남</v>
      </c>
    </row>
    <row r="1243" spans="2:3" x14ac:dyDescent="0.3">
      <c r="B1243" t="s">
        <v>7177</v>
      </c>
      <c r="C1243" t="str">
        <f t="shared" si="19"/>
        <v>충북</v>
      </c>
    </row>
    <row r="1244" spans="2:3" x14ac:dyDescent="0.3">
      <c r="B1244" t="s">
        <v>7071</v>
      </c>
      <c r="C1244" t="str">
        <f t="shared" si="19"/>
        <v>경기</v>
      </c>
    </row>
    <row r="1245" spans="2:3" x14ac:dyDescent="0.3">
      <c r="B1245" t="s">
        <v>816</v>
      </c>
      <c r="C1245" t="str">
        <f t="shared" si="19"/>
        <v>전남</v>
      </c>
    </row>
    <row r="1246" spans="2:3" x14ac:dyDescent="0.3">
      <c r="B1246" t="s">
        <v>816</v>
      </c>
      <c r="C1246" t="str">
        <f t="shared" si="19"/>
        <v>전남</v>
      </c>
    </row>
    <row r="1247" spans="2:3" x14ac:dyDescent="0.3">
      <c r="B1247" t="s">
        <v>1593</v>
      </c>
      <c r="C1247" t="str">
        <f t="shared" si="19"/>
        <v>경기</v>
      </c>
    </row>
    <row r="1248" spans="2:3" x14ac:dyDescent="0.3">
      <c r="B1248" t="s">
        <v>2102</v>
      </c>
      <c r="C1248" t="str">
        <f t="shared" si="19"/>
        <v>전남</v>
      </c>
    </row>
    <row r="1249" spans="2:3" x14ac:dyDescent="0.3">
      <c r="B1249" t="s">
        <v>2102</v>
      </c>
      <c r="C1249" t="str">
        <f t="shared" si="19"/>
        <v>전남</v>
      </c>
    </row>
    <row r="1250" spans="2:3" x14ac:dyDescent="0.3">
      <c r="B1250" t="s">
        <v>2102</v>
      </c>
      <c r="C1250" t="str">
        <f t="shared" si="19"/>
        <v>전남</v>
      </c>
    </row>
    <row r="1251" spans="2:3" x14ac:dyDescent="0.3">
      <c r="B1251" t="s">
        <v>4248</v>
      </c>
      <c r="C1251" t="str">
        <f t="shared" si="19"/>
        <v>전북</v>
      </c>
    </row>
    <row r="1252" spans="2:3" x14ac:dyDescent="0.3">
      <c r="B1252" t="s">
        <v>1593</v>
      </c>
      <c r="C1252" t="str">
        <f t="shared" si="19"/>
        <v>경기</v>
      </c>
    </row>
    <row r="1253" spans="2:3" x14ac:dyDescent="0.3">
      <c r="B1253" t="s">
        <v>8373</v>
      </c>
      <c r="C1253" t="str">
        <f t="shared" si="19"/>
        <v>세종</v>
      </c>
    </row>
    <row r="1254" spans="2:3" x14ac:dyDescent="0.3">
      <c r="B1254" t="s">
        <v>8373</v>
      </c>
      <c r="C1254" t="str">
        <f t="shared" si="19"/>
        <v>세종</v>
      </c>
    </row>
    <row r="1255" spans="2:3" x14ac:dyDescent="0.3">
      <c r="B1255" t="s">
        <v>8373</v>
      </c>
      <c r="C1255" t="str">
        <f t="shared" si="19"/>
        <v>세종</v>
      </c>
    </row>
    <row r="1256" spans="2:3" x14ac:dyDescent="0.3">
      <c r="B1256" t="s">
        <v>8386</v>
      </c>
      <c r="C1256" t="str">
        <f t="shared" si="19"/>
        <v>세종</v>
      </c>
    </row>
    <row r="1257" spans="2:3" x14ac:dyDescent="0.3">
      <c r="B1257" t="s">
        <v>8386</v>
      </c>
      <c r="C1257" t="str">
        <f t="shared" si="19"/>
        <v>세종</v>
      </c>
    </row>
    <row r="1258" spans="2:3" x14ac:dyDescent="0.3">
      <c r="B1258" t="s">
        <v>8386</v>
      </c>
      <c r="C1258" t="str">
        <f t="shared" si="19"/>
        <v>세종</v>
      </c>
    </row>
    <row r="1259" spans="2:3" x14ac:dyDescent="0.3">
      <c r="B1259" t="s">
        <v>816</v>
      </c>
      <c r="C1259" t="str">
        <f t="shared" si="19"/>
        <v>전남</v>
      </c>
    </row>
    <row r="1260" spans="2:3" x14ac:dyDescent="0.3">
      <c r="B1260" t="s">
        <v>2680</v>
      </c>
      <c r="C1260" t="str">
        <f t="shared" si="19"/>
        <v>경기</v>
      </c>
    </row>
    <row r="1261" spans="2:3" x14ac:dyDescent="0.3">
      <c r="B1261" t="s">
        <v>5561</v>
      </c>
      <c r="C1261" t="str">
        <f t="shared" si="19"/>
        <v>부산</v>
      </c>
    </row>
    <row r="1262" spans="2:3" x14ac:dyDescent="0.3">
      <c r="B1262" t="s">
        <v>987</v>
      </c>
      <c r="C1262" t="str">
        <f t="shared" si="19"/>
        <v>서울</v>
      </c>
    </row>
    <row r="1263" spans="2:3" x14ac:dyDescent="0.3">
      <c r="B1263" t="s">
        <v>8283</v>
      </c>
      <c r="C1263" t="str">
        <f t="shared" si="19"/>
        <v>부산</v>
      </c>
    </row>
    <row r="1264" spans="2:3" x14ac:dyDescent="0.3">
      <c r="B1264" t="s">
        <v>5585</v>
      </c>
      <c r="C1264" t="str">
        <f t="shared" si="19"/>
        <v>부산</v>
      </c>
    </row>
    <row r="1265" spans="2:3" x14ac:dyDescent="0.3">
      <c r="B1265" t="s">
        <v>296</v>
      </c>
      <c r="C1265" t="str">
        <f t="shared" si="19"/>
        <v>충남</v>
      </c>
    </row>
    <row r="1266" spans="2:3" x14ac:dyDescent="0.3">
      <c r="B1266" t="s">
        <v>4433</v>
      </c>
      <c r="C1266" t="str">
        <f t="shared" si="19"/>
        <v>제주</v>
      </c>
    </row>
    <row r="1267" spans="2:3" x14ac:dyDescent="0.3">
      <c r="B1267" t="s">
        <v>4433</v>
      </c>
      <c r="C1267" t="str">
        <f t="shared" si="19"/>
        <v>제주</v>
      </c>
    </row>
    <row r="1268" spans="2:3" x14ac:dyDescent="0.3">
      <c r="B1268" t="s">
        <v>4433</v>
      </c>
      <c r="C1268" t="str">
        <f t="shared" si="19"/>
        <v>제주</v>
      </c>
    </row>
    <row r="1269" spans="2:3" x14ac:dyDescent="0.3">
      <c r="B1269" t="s">
        <v>4433</v>
      </c>
      <c r="C1269" t="str">
        <f t="shared" si="19"/>
        <v>제주</v>
      </c>
    </row>
    <row r="1270" spans="2:3" x14ac:dyDescent="0.3">
      <c r="B1270" t="s">
        <v>4433</v>
      </c>
      <c r="C1270" t="str">
        <f t="shared" si="19"/>
        <v>제주</v>
      </c>
    </row>
    <row r="1271" spans="2:3" x14ac:dyDescent="0.3">
      <c r="B1271" t="s">
        <v>4433</v>
      </c>
      <c r="C1271" t="str">
        <f t="shared" si="19"/>
        <v>제주</v>
      </c>
    </row>
    <row r="1272" spans="2:3" x14ac:dyDescent="0.3">
      <c r="B1272" t="s">
        <v>4433</v>
      </c>
      <c r="C1272" t="str">
        <f t="shared" si="19"/>
        <v>제주</v>
      </c>
    </row>
    <row r="1273" spans="2:3" x14ac:dyDescent="0.3">
      <c r="B1273" t="s">
        <v>4045</v>
      </c>
      <c r="C1273" t="str">
        <f t="shared" si="19"/>
        <v>제주</v>
      </c>
    </row>
    <row r="1274" spans="2:3" x14ac:dyDescent="0.3">
      <c r="B1274" t="s">
        <v>4045</v>
      </c>
      <c r="C1274" t="str">
        <f t="shared" si="19"/>
        <v>제주</v>
      </c>
    </row>
    <row r="1275" spans="2:3" x14ac:dyDescent="0.3">
      <c r="B1275" t="s">
        <v>4433</v>
      </c>
      <c r="C1275" t="str">
        <f t="shared" si="19"/>
        <v>제주</v>
      </c>
    </row>
    <row r="1276" spans="2:3" x14ac:dyDescent="0.3">
      <c r="B1276" t="s">
        <v>8283</v>
      </c>
      <c r="C1276" t="str">
        <f t="shared" si="19"/>
        <v>부산</v>
      </c>
    </row>
    <row r="1277" spans="2:3" x14ac:dyDescent="0.3">
      <c r="B1277" t="s">
        <v>539</v>
      </c>
      <c r="C1277" t="str">
        <f t="shared" si="19"/>
        <v>강원</v>
      </c>
    </row>
    <row r="1278" spans="2:3" x14ac:dyDescent="0.3">
      <c r="B1278" t="s">
        <v>2680</v>
      </c>
      <c r="C1278" t="str">
        <f t="shared" si="19"/>
        <v>경기</v>
      </c>
    </row>
    <row r="1279" spans="2:3" x14ac:dyDescent="0.3">
      <c r="B1279" t="s">
        <v>2680</v>
      </c>
      <c r="C1279" t="str">
        <f t="shared" si="19"/>
        <v>경기</v>
      </c>
    </row>
    <row r="1280" spans="2:3" x14ac:dyDescent="0.3">
      <c r="B1280" t="s">
        <v>8526</v>
      </c>
      <c r="C1280" t="str">
        <f t="shared" si="19"/>
        <v>경기</v>
      </c>
    </row>
    <row r="1281" spans="2:3" x14ac:dyDescent="0.3">
      <c r="B1281" t="s">
        <v>2680</v>
      </c>
      <c r="C1281" t="str">
        <f t="shared" si="19"/>
        <v>경기</v>
      </c>
    </row>
    <row r="1282" spans="2:3" x14ac:dyDescent="0.3">
      <c r="B1282" t="s">
        <v>1207</v>
      </c>
      <c r="C1282" t="str">
        <f t="shared" ref="C1282:C1345" si="20">LEFT(B1282, FIND(" ", B1282) - 1)</f>
        <v>전북</v>
      </c>
    </row>
    <row r="1283" spans="2:3" x14ac:dyDescent="0.3">
      <c r="B1283" t="s">
        <v>4201</v>
      </c>
      <c r="C1283" t="str">
        <f t="shared" si="20"/>
        <v>광주</v>
      </c>
    </row>
    <row r="1284" spans="2:3" x14ac:dyDescent="0.3">
      <c r="B1284" t="s">
        <v>6893</v>
      </c>
      <c r="C1284" t="str">
        <f t="shared" si="20"/>
        <v>경기</v>
      </c>
    </row>
    <row r="1285" spans="2:3" x14ac:dyDescent="0.3">
      <c r="B1285" t="s">
        <v>8565</v>
      </c>
      <c r="C1285" t="str">
        <f t="shared" si="20"/>
        <v>충북</v>
      </c>
    </row>
    <row r="1286" spans="2:3" x14ac:dyDescent="0.3">
      <c r="B1286" t="s">
        <v>4965</v>
      </c>
      <c r="C1286" t="str">
        <f t="shared" si="20"/>
        <v>부산</v>
      </c>
    </row>
    <row r="1287" spans="2:3" x14ac:dyDescent="0.3">
      <c r="B1287" t="s">
        <v>4965</v>
      </c>
      <c r="C1287" t="str">
        <f t="shared" si="20"/>
        <v>부산</v>
      </c>
    </row>
    <row r="1288" spans="2:3" x14ac:dyDescent="0.3">
      <c r="B1288" t="s">
        <v>2196</v>
      </c>
      <c r="C1288" t="str">
        <f t="shared" si="20"/>
        <v>전남</v>
      </c>
    </row>
    <row r="1289" spans="2:3" x14ac:dyDescent="0.3">
      <c r="B1289" t="s">
        <v>4916</v>
      </c>
      <c r="C1289" t="str">
        <f t="shared" si="20"/>
        <v>광주</v>
      </c>
    </row>
    <row r="1290" spans="2:3" x14ac:dyDescent="0.3">
      <c r="B1290" t="s">
        <v>4916</v>
      </c>
      <c r="C1290" t="str">
        <f t="shared" si="20"/>
        <v>광주</v>
      </c>
    </row>
    <row r="1291" spans="2:3" x14ac:dyDescent="0.3">
      <c r="B1291" t="s">
        <v>4916</v>
      </c>
      <c r="C1291" t="str">
        <f t="shared" si="20"/>
        <v>광주</v>
      </c>
    </row>
    <row r="1292" spans="2:3" x14ac:dyDescent="0.3">
      <c r="B1292" t="s">
        <v>5561</v>
      </c>
      <c r="C1292" t="str">
        <f t="shared" si="20"/>
        <v>부산</v>
      </c>
    </row>
    <row r="1293" spans="2:3" x14ac:dyDescent="0.3">
      <c r="B1293" t="s">
        <v>5585</v>
      </c>
      <c r="C1293" t="str">
        <f t="shared" si="20"/>
        <v>부산</v>
      </c>
    </row>
    <row r="1294" spans="2:3" x14ac:dyDescent="0.3">
      <c r="B1294" t="s">
        <v>135</v>
      </c>
      <c r="C1294" t="str">
        <f t="shared" si="20"/>
        <v>충남</v>
      </c>
    </row>
    <row r="1295" spans="2:3" x14ac:dyDescent="0.3">
      <c r="B1295" t="s">
        <v>5180</v>
      </c>
      <c r="C1295" t="str">
        <f t="shared" si="20"/>
        <v>경남</v>
      </c>
    </row>
    <row r="1296" spans="2:3" x14ac:dyDescent="0.3">
      <c r="B1296" t="s">
        <v>146</v>
      </c>
      <c r="C1296" t="str">
        <f t="shared" si="20"/>
        <v>충남</v>
      </c>
    </row>
    <row r="1297" spans="2:3" x14ac:dyDescent="0.3">
      <c r="B1297" t="s">
        <v>5214</v>
      </c>
      <c r="C1297" t="str">
        <f t="shared" si="20"/>
        <v>강원</v>
      </c>
    </row>
    <row r="1298" spans="2:3" x14ac:dyDescent="0.3">
      <c r="B1298" t="s">
        <v>1237</v>
      </c>
      <c r="C1298" t="str">
        <f t="shared" si="20"/>
        <v>전남</v>
      </c>
    </row>
    <row r="1299" spans="2:3" x14ac:dyDescent="0.3">
      <c r="B1299" t="s">
        <v>3337</v>
      </c>
      <c r="C1299" t="str">
        <f t="shared" si="20"/>
        <v>강원</v>
      </c>
    </row>
    <row r="1300" spans="2:3" x14ac:dyDescent="0.3">
      <c r="B1300" t="s">
        <v>8651</v>
      </c>
      <c r="C1300" t="str">
        <f t="shared" si="20"/>
        <v>전북</v>
      </c>
    </row>
    <row r="1301" spans="2:3" x14ac:dyDescent="0.3">
      <c r="B1301" t="s">
        <v>8651</v>
      </c>
      <c r="C1301" t="str">
        <f t="shared" si="20"/>
        <v>전북</v>
      </c>
    </row>
    <row r="1302" spans="2:3" x14ac:dyDescent="0.3">
      <c r="B1302" t="s">
        <v>8651</v>
      </c>
      <c r="C1302" t="str">
        <f t="shared" si="20"/>
        <v>전북</v>
      </c>
    </row>
    <row r="1303" spans="2:3" x14ac:dyDescent="0.3">
      <c r="B1303" t="s">
        <v>8671</v>
      </c>
      <c r="C1303" t="str">
        <f t="shared" si="20"/>
        <v>부산</v>
      </c>
    </row>
    <row r="1304" spans="2:3" x14ac:dyDescent="0.3">
      <c r="B1304" t="s">
        <v>6034</v>
      </c>
      <c r="C1304" t="str">
        <f t="shared" si="20"/>
        <v>부산</v>
      </c>
    </row>
    <row r="1305" spans="2:3" x14ac:dyDescent="0.3">
      <c r="B1305" t="s">
        <v>2758</v>
      </c>
      <c r="C1305" t="str">
        <f t="shared" si="20"/>
        <v>경기</v>
      </c>
    </row>
    <row r="1306" spans="2:3" x14ac:dyDescent="0.3">
      <c r="B1306" t="s">
        <v>146</v>
      </c>
      <c r="C1306" t="str">
        <f t="shared" si="20"/>
        <v>충남</v>
      </c>
    </row>
    <row r="1307" spans="2:3" x14ac:dyDescent="0.3">
      <c r="B1307" t="s">
        <v>8697</v>
      </c>
      <c r="C1307" t="str">
        <f t="shared" si="20"/>
        <v>경기</v>
      </c>
    </row>
    <row r="1308" spans="2:3" x14ac:dyDescent="0.3">
      <c r="B1308" t="s">
        <v>8703</v>
      </c>
      <c r="C1308" t="str">
        <f t="shared" si="20"/>
        <v>경기</v>
      </c>
    </row>
    <row r="1309" spans="2:3" x14ac:dyDescent="0.3">
      <c r="B1309" t="s">
        <v>2736</v>
      </c>
      <c r="C1309" t="str">
        <f t="shared" si="20"/>
        <v>경기</v>
      </c>
    </row>
    <row r="1310" spans="2:3" x14ac:dyDescent="0.3">
      <c r="B1310" t="s">
        <v>2758</v>
      </c>
      <c r="C1310" t="str">
        <f t="shared" si="20"/>
        <v>경기</v>
      </c>
    </row>
    <row r="1311" spans="2:3" x14ac:dyDescent="0.3">
      <c r="B1311" t="s">
        <v>4121</v>
      </c>
      <c r="C1311" t="str">
        <f t="shared" si="20"/>
        <v>경북</v>
      </c>
    </row>
    <row r="1312" spans="2:3" x14ac:dyDescent="0.3">
      <c r="B1312" t="s">
        <v>2758</v>
      </c>
      <c r="C1312" t="str">
        <f t="shared" si="20"/>
        <v>경기</v>
      </c>
    </row>
    <row r="1313" spans="2:3" x14ac:dyDescent="0.3">
      <c r="B1313" t="s">
        <v>135</v>
      </c>
      <c r="C1313" t="str">
        <f t="shared" si="20"/>
        <v>충남</v>
      </c>
    </row>
    <row r="1314" spans="2:3" x14ac:dyDescent="0.3">
      <c r="B1314" t="s">
        <v>1142</v>
      </c>
      <c r="C1314" t="str">
        <f t="shared" si="20"/>
        <v>서울</v>
      </c>
    </row>
    <row r="1315" spans="2:3" x14ac:dyDescent="0.3">
      <c r="B1315" t="s">
        <v>7420</v>
      </c>
      <c r="C1315" t="str">
        <f t="shared" si="20"/>
        <v>전북</v>
      </c>
    </row>
    <row r="1316" spans="2:3" x14ac:dyDescent="0.3">
      <c r="B1316" t="s">
        <v>7420</v>
      </c>
      <c r="C1316" t="str">
        <f t="shared" si="20"/>
        <v>전북</v>
      </c>
    </row>
    <row r="1317" spans="2:3" x14ac:dyDescent="0.3">
      <c r="B1317" t="s">
        <v>6893</v>
      </c>
      <c r="C1317" t="str">
        <f t="shared" si="20"/>
        <v>경기</v>
      </c>
    </row>
    <row r="1318" spans="2:3" x14ac:dyDescent="0.3">
      <c r="B1318" t="s">
        <v>6685</v>
      </c>
      <c r="C1318" t="str">
        <f t="shared" si="20"/>
        <v>대전</v>
      </c>
    </row>
    <row r="1319" spans="2:3" x14ac:dyDescent="0.3">
      <c r="B1319" t="s">
        <v>8774</v>
      </c>
      <c r="C1319" t="str">
        <f t="shared" si="20"/>
        <v>대전</v>
      </c>
    </row>
    <row r="1320" spans="2:3" x14ac:dyDescent="0.3">
      <c r="B1320" t="s">
        <v>8774</v>
      </c>
      <c r="C1320" t="str">
        <f t="shared" si="20"/>
        <v>대전</v>
      </c>
    </row>
    <row r="1321" spans="2:3" x14ac:dyDescent="0.3">
      <c r="B1321" t="s">
        <v>1930</v>
      </c>
      <c r="C1321" t="str">
        <f t="shared" si="20"/>
        <v>대구</v>
      </c>
    </row>
    <row r="1322" spans="2:3" x14ac:dyDescent="0.3">
      <c r="B1322" t="s">
        <v>8774</v>
      </c>
      <c r="C1322" t="str">
        <f t="shared" si="20"/>
        <v>대전</v>
      </c>
    </row>
    <row r="1323" spans="2:3" x14ac:dyDescent="0.3">
      <c r="B1323" t="s">
        <v>6893</v>
      </c>
      <c r="C1323" t="str">
        <f t="shared" si="20"/>
        <v>경기</v>
      </c>
    </row>
    <row r="1324" spans="2:3" x14ac:dyDescent="0.3">
      <c r="B1324" t="s">
        <v>6893</v>
      </c>
      <c r="C1324" t="str">
        <f t="shared" si="20"/>
        <v>경기</v>
      </c>
    </row>
    <row r="1325" spans="2:3" x14ac:dyDescent="0.3">
      <c r="B1325" t="s">
        <v>6893</v>
      </c>
      <c r="C1325" t="str">
        <f t="shared" si="20"/>
        <v>경기</v>
      </c>
    </row>
    <row r="1326" spans="2:3" x14ac:dyDescent="0.3">
      <c r="B1326" t="s">
        <v>4845</v>
      </c>
      <c r="C1326" t="str">
        <f t="shared" si="20"/>
        <v>대전</v>
      </c>
    </row>
    <row r="1327" spans="2:3" x14ac:dyDescent="0.3">
      <c r="B1327" t="s">
        <v>2644</v>
      </c>
      <c r="C1327" t="str">
        <f t="shared" si="20"/>
        <v>대전</v>
      </c>
    </row>
    <row r="1328" spans="2:3" x14ac:dyDescent="0.3">
      <c r="B1328" t="s">
        <v>6685</v>
      </c>
      <c r="C1328" t="str">
        <f t="shared" si="20"/>
        <v>대전</v>
      </c>
    </row>
    <row r="1329" spans="2:3" x14ac:dyDescent="0.3">
      <c r="B1329" t="s">
        <v>6685</v>
      </c>
      <c r="C1329" t="str">
        <f t="shared" si="20"/>
        <v>대전</v>
      </c>
    </row>
    <row r="1330" spans="2:3" x14ac:dyDescent="0.3">
      <c r="B1330" t="s">
        <v>4433</v>
      </c>
      <c r="C1330" t="str">
        <f t="shared" si="20"/>
        <v>제주</v>
      </c>
    </row>
    <row r="1331" spans="2:3" x14ac:dyDescent="0.3">
      <c r="B1331" t="s">
        <v>2644</v>
      </c>
      <c r="C1331" t="str">
        <f t="shared" si="20"/>
        <v>대전</v>
      </c>
    </row>
    <row r="1332" spans="2:3" x14ac:dyDescent="0.3">
      <c r="B1332" t="s">
        <v>6685</v>
      </c>
      <c r="C1332" t="str">
        <f t="shared" si="20"/>
        <v>대전</v>
      </c>
    </row>
    <row r="1333" spans="2:3" x14ac:dyDescent="0.3">
      <c r="B1333" t="s">
        <v>4045</v>
      </c>
      <c r="C1333" t="str">
        <f t="shared" si="20"/>
        <v>제주</v>
      </c>
    </row>
    <row r="1334" spans="2:3" x14ac:dyDescent="0.3">
      <c r="B1334" t="s">
        <v>4045</v>
      </c>
      <c r="C1334" t="str">
        <f t="shared" si="20"/>
        <v>제주</v>
      </c>
    </row>
    <row r="1335" spans="2:3" x14ac:dyDescent="0.3">
      <c r="B1335" t="s">
        <v>7420</v>
      </c>
      <c r="C1335" t="str">
        <f t="shared" si="20"/>
        <v>전북</v>
      </c>
    </row>
    <row r="1336" spans="2:3" x14ac:dyDescent="0.3">
      <c r="B1336" t="s">
        <v>7177</v>
      </c>
      <c r="C1336" t="str">
        <f t="shared" si="20"/>
        <v>충북</v>
      </c>
    </row>
    <row r="1337" spans="2:3" x14ac:dyDescent="0.3">
      <c r="B1337" t="s">
        <v>6099</v>
      </c>
      <c r="C1337" t="str">
        <f t="shared" si="20"/>
        <v>경남</v>
      </c>
    </row>
    <row r="1338" spans="2:3" x14ac:dyDescent="0.3">
      <c r="B1338" t="s">
        <v>166</v>
      </c>
      <c r="C1338" t="str">
        <f t="shared" si="20"/>
        <v>강원</v>
      </c>
    </row>
    <row r="1339" spans="2:3" x14ac:dyDescent="0.3">
      <c r="B1339" t="s">
        <v>7177</v>
      </c>
      <c r="C1339" t="str">
        <f t="shared" si="20"/>
        <v>충북</v>
      </c>
    </row>
    <row r="1340" spans="2:3" x14ac:dyDescent="0.3">
      <c r="B1340" t="s">
        <v>4121</v>
      </c>
      <c r="C1340" t="str">
        <f t="shared" si="20"/>
        <v>경북</v>
      </c>
    </row>
    <row r="1341" spans="2:3" x14ac:dyDescent="0.3">
      <c r="B1341" t="s">
        <v>3734</v>
      </c>
      <c r="C1341" t="str">
        <f t="shared" si="20"/>
        <v>경북</v>
      </c>
    </row>
    <row r="1342" spans="2:3" x14ac:dyDescent="0.3">
      <c r="B1342" t="s">
        <v>3734</v>
      </c>
      <c r="C1342" t="str">
        <f t="shared" si="20"/>
        <v>경북</v>
      </c>
    </row>
    <row r="1343" spans="2:3" x14ac:dyDescent="0.3">
      <c r="B1343" t="s">
        <v>3734</v>
      </c>
      <c r="C1343" t="str">
        <f t="shared" si="20"/>
        <v>경북</v>
      </c>
    </row>
    <row r="1344" spans="2:3" x14ac:dyDescent="0.3">
      <c r="B1344" t="s">
        <v>3734</v>
      </c>
      <c r="C1344" t="str">
        <f t="shared" si="20"/>
        <v>경북</v>
      </c>
    </row>
    <row r="1345" spans="2:3" x14ac:dyDescent="0.3">
      <c r="B1345" t="s">
        <v>146</v>
      </c>
      <c r="C1345" t="str">
        <f t="shared" si="20"/>
        <v>충남</v>
      </c>
    </row>
    <row r="1346" spans="2:3" x14ac:dyDescent="0.3">
      <c r="B1346" t="s">
        <v>8697</v>
      </c>
      <c r="C1346" t="str">
        <f t="shared" ref="C1346:C1409" si="21">LEFT(B1346, FIND(" ", B1346) - 1)</f>
        <v>경기</v>
      </c>
    </row>
    <row r="1347" spans="2:3" x14ac:dyDescent="0.3">
      <c r="B1347" t="s">
        <v>5214</v>
      </c>
      <c r="C1347" t="str">
        <f t="shared" si="21"/>
        <v>강원</v>
      </c>
    </row>
    <row r="1348" spans="2:3" x14ac:dyDescent="0.3">
      <c r="B1348" t="s">
        <v>5214</v>
      </c>
      <c r="C1348" t="str">
        <f t="shared" si="21"/>
        <v>강원</v>
      </c>
    </row>
    <row r="1349" spans="2:3" x14ac:dyDescent="0.3">
      <c r="B1349" t="s">
        <v>5214</v>
      </c>
      <c r="C1349" t="str">
        <f t="shared" si="21"/>
        <v>강원</v>
      </c>
    </row>
    <row r="1350" spans="2:3" x14ac:dyDescent="0.3">
      <c r="B1350" t="s">
        <v>4320</v>
      </c>
      <c r="C1350" t="str">
        <f t="shared" si="21"/>
        <v>전북</v>
      </c>
    </row>
    <row r="1351" spans="2:3" x14ac:dyDescent="0.3">
      <c r="B1351" t="s">
        <v>3830</v>
      </c>
      <c r="C1351" t="str">
        <f t="shared" si="21"/>
        <v>경북</v>
      </c>
    </row>
    <row r="1352" spans="2:3" x14ac:dyDescent="0.3">
      <c r="B1352" t="s">
        <v>7177</v>
      </c>
      <c r="C1352" t="str">
        <f t="shared" si="21"/>
        <v>충북</v>
      </c>
    </row>
    <row r="1353" spans="2:3" x14ac:dyDescent="0.3">
      <c r="B1353" t="s">
        <v>1593</v>
      </c>
      <c r="C1353" t="str">
        <f t="shared" si="21"/>
        <v>경기</v>
      </c>
    </row>
    <row r="1354" spans="2:3" x14ac:dyDescent="0.3">
      <c r="B1354" t="s">
        <v>1593</v>
      </c>
      <c r="C1354" t="str">
        <f t="shared" si="21"/>
        <v>경기</v>
      </c>
    </row>
    <row r="1355" spans="2:3" x14ac:dyDescent="0.3">
      <c r="B1355" t="s">
        <v>8985</v>
      </c>
      <c r="C1355" t="str">
        <f t="shared" si="21"/>
        <v>충북</v>
      </c>
    </row>
    <row r="1356" spans="2:3" x14ac:dyDescent="0.3">
      <c r="B1356" t="s">
        <v>5206</v>
      </c>
      <c r="C1356" t="str">
        <f t="shared" si="21"/>
        <v>경남</v>
      </c>
    </row>
    <row r="1357" spans="2:3" x14ac:dyDescent="0.3">
      <c r="B1357" t="s">
        <v>8999</v>
      </c>
      <c r="C1357" t="str">
        <f t="shared" si="21"/>
        <v>강원</v>
      </c>
    </row>
    <row r="1358" spans="2:3" x14ac:dyDescent="0.3">
      <c r="B1358" t="s">
        <v>8999</v>
      </c>
      <c r="C1358" t="str">
        <f t="shared" si="21"/>
        <v>강원</v>
      </c>
    </row>
    <row r="1359" spans="2:3" x14ac:dyDescent="0.3">
      <c r="B1359" t="s">
        <v>7484</v>
      </c>
      <c r="C1359" t="str">
        <f t="shared" si="21"/>
        <v>전북</v>
      </c>
    </row>
    <row r="1360" spans="2:3" x14ac:dyDescent="0.3">
      <c r="B1360" t="s">
        <v>9016</v>
      </c>
      <c r="C1360" t="str">
        <f t="shared" si="21"/>
        <v>충북</v>
      </c>
    </row>
    <row r="1361" spans="2:3" x14ac:dyDescent="0.3">
      <c r="B1361" t="s">
        <v>7559</v>
      </c>
      <c r="C1361" t="str">
        <f t="shared" si="21"/>
        <v>경북</v>
      </c>
    </row>
    <row r="1362" spans="2:3" x14ac:dyDescent="0.3">
      <c r="B1362" t="s">
        <v>7559</v>
      </c>
      <c r="C1362" t="str">
        <f t="shared" si="21"/>
        <v>경북</v>
      </c>
    </row>
    <row r="1363" spans="2:3" x14ac:dyDescent="0.3">
      <c r="B1363" t="s">
        <v>7559</v>
      </c>
      <c r="C1363" t="str">
        <f t="shared" si="21"/>
        <v>경북</v>
      </c>
    </row>
    <row r="1364" spans="2:3" x14ac:dyDescent="0.3">
      <c r="B1364" t="s">
        <v>4989</v>
      </c>
      <c r="C1364" t="str">
        <f t="shared" si="21"/>
        <v>경북</v>
      </c>
    </row>
    <row r="1365" spans="2:3" x14ac:dyDescent="0.3">
      <c r="B1365" t="s">
        <v>7177</v>
      </c>
      <c r="C1365" t="str">
        <f t="shared" si="21"/>
        <v>충북</v>
      </c>
    </row>
    <row r="1366" spans="2:3" x14ac:dyDescent="0.3">
      <c r="B1366" t="s">
        <v>5206</v>
      </c>
      <c r="C1366" t="str">
        <f t="shared" si="21"/>
        <v>경남</v>
      </c>
    </row>
    <row r="1367" spans="2:3" x14ac:dyDescent="0.3">
      <c r="B1367" t="s">
        <v>6099</v>
      </c>
      <c r="C1367" t="str">
        <f t="shared" si="21"/>
        <v>경남</v>
      </c>
    </row>
    <row r="1368" spans="2:3" x14ac:dyDescent="0.3">
      <c r="B1368" t="s">
        <v>9070</v>
      </c>
      <c r="C1368" t="str">
        <f t="shared" si="21"/>
        <v>경기</v>
      </c>
    </row>
    <row r="1369" spans="2:3" x14ac:dyDescent="0.3">
      <c r="B1369" t="s">
        <v>7233</v>
      </c>
      <c r="C1369" t="str">
        <f t="shared" si="21"/>
        <v>전북</v>
      </c>
    </row>
    <row r="1370" spans="2:3" x14ac:dyDescent="0.3">
      <c r="B1370" t="s">
        <v>7233</v>
      </c>
      <c r="C1370" t="str">
        <f t="shared" si="21"/>
        <v>전북</v>
      </c>
    </row>
    <row r="1371" spans="2:3" x14ac:dyDescent="0.3">
      <c r="B1371" t="s">
        <v>7233</v>
      </c>
      <c r="C1371" t="str">
        <f t="shared" si="21"/>
        <v>전북</v>
      </c>
    </row>
    <row r="1372" spans="2:3" x14ac:dyDescent="0.3">
      <c r="B1372" t="s">
        <v>7233</v>
      </c>
      <c r="C1372" t="str">
        <f t="shared" si="21"/>
        <v>전북</v>
      </c>
    </row>
    <row r="1373" spans="2:3" x14ac:dyDescent="0.3">
      <c r="B1373" t="s">
        <v>7233</v>
      </c>
      <c r="C1373" t="str">
        <f t="shared" si="21"/>
        <v>전북</v>
      </c>
    </row>
    <row r="1374" spans="2:3" x14ac:dyDescent="0.3">
      <c r="B1374" t="s">
        <v>7233</v>
      </c>
      <c r="C1374" t="str">
        <f t="shared" si="21"/>
        <v>전북</v>
      </c>
    </row>
    <row r="1375" spans="2:3" x14ac:dyDescent="0.3">
      <c r="B1375" t="s">
        <v>7233</v>
      </c>
      <c r="C1375" t="str">
        <f t="shared" si="21"/>
        <v>전북</v>
      </c>
    </row>
    <row r="1376" spans="2:3" x14ac:dyDescent="0.3">
      <c r="B1376" t="s">
        <v>4362</v>
      </c>
      <c r="C1376" t="str">
        <f t="shared" si="21"/>
        <v>전북</v>
      </c>
    </row>
    <row r="1377" spans="2:3" x14ac:dyDescent="0.3">
      <c r="B1377" t="s">
        <v>4362</v>
      </c>
      <c r="C1377" t="str">
        <f t="shared" si="21"/>
        <v>전북</v>
      </c>
    </row>
    <row r="1378" spans="2:3" x14ac:dyDescent="0.3">
      <c r="B1378" t="s">
        <v>4362</v>
      </c>
      <c r="C1378" t="str">
        <f t="shared" si="21"/>
        <v>전북</v>
      </c>
    </row>
    <row r="1379" spans="2:3" x14ac:dyDescent="0.3">
      <c r="B1379" t="s">
        <v>4712</v>
      </c>
      <c r="C1379" t="str">
        <f t="shared" si="21"/>
        <v>울산</v>
      </c>
    </row>
    <row r="1380" spans="2:3" x14ac:dyDescent="0.3">
      <c r="B1380" t="s">
        <v>7177</v>
      </c>
      <c r="C1380" t="str">
        <f t="shared" si="21"/>
        <v>충북</v>
      </c>
    </row>
    <row r="1381" spans="2:3" x14ac:dyDescent="0.3">
      <c r="B1381" t="s">
        <v>4712</v>
      </c>
      <c r="C1381" t="str">
        <f t="shared" si="21"/>
        <v>울산</v>
      </c>
    </row>
    <row r="1382" spans="2:3" x14ac:dyDescent="0.3">
      <c r="B1382" t="s">
        <v>2603</v>
      </c>
      <c r="C1382" t="str">
        <f t="shared" si="21"/>
        <v>경기</v>
      </c>
    </row>
    <row r="1383" spans="2:3" x14ac:dyDescent="0.3">
      <c r="B1383" t="s">
        <v>8774</v>
      </c>
      <c r="C1383" t="str">
        <f t="shared" si="21"/>
        <v>대전</v>
      </c>
    </row>
    <row r="1384" spans="2:3" x14ac:dyDescent="0.3">
      <c r="B1384" t="s">
        <v>8774</v>
      </c>
      <c r="C1384" t="str">
        <f t="shared" si="21"/>
        <v>대전</v>
      </c>
    </row>
    <row r="1385" spans="2:3" x14ac:dyDescent="0.3">
      <c r="B1385" t="s">
        <v>5030</v>
      </c>
      <c r="C1385" t="str">
        <f t="shared" si="21"/>
        <v>대전</v>
      </c>
    </row>
    <row r="1386" spans="2:3" x14ac:dyDescent="0.3">
      <c r="B1386" t="s">
        <v>2644</v>
      </c>
      <c r="C1386" t="str">
        <f t="shared" si="21"/>
        <v>대전</v>
      </c>
    </row>
    <row r="1387" spans="2:3" x14ac:dyDescent="0.3">
      <c r="B1387" t="s">
        <v>2644</v>
      </c>
      <c r="C1387" t="str">
        <f t="shared" si="21"/>
        <v>대전</v>
      </c>
    </row>
    <row r="1388" spans="2:3" x14ac:dyDescent="0.3">
      <c r="B1388" t="s">
        <v>8774</v>
      </c>
      <c r="C1388" t="str">
        <f t="shared" si="21"/>
        <v>대전</v>
      </c>
    </row>
    <row r="1389" spans="2:3" x14ac:dyDescent="0.3">
      <c r="B1389" t="s">
        <v>2179</v>
      </c>
      <c r="C1389" t="str">
        <f t="shared" si="21"/>
        <v>경기</v>
      </c>
    </row>
    <row r="1390" spans="2:3" x14ac:dyDescent="0.3">
      <c r="B1390" t="s">
        <v>2179</v>
      </c>
      <c r="C1390" t="str">
        <f t="shared" si="21"/>
        <v>경기</v>
      </c>
    </row>
    <row r="1391" spans="2:3" x14ac:dyDescent="0.3">
      <c r="B1391" t="s">
        <v>3905</v>
      </c>
      <c r="C1391" t="str">
        <f t="shared" si="21"/>
        <v>광주</v>
      </c>
    </row>
    <row r="1392" spans="2:3" x14ac:dyDescent="0.3">
      <c r="B1392" t="s">
        <v>4258</v>
      </c>
      <c r="C1392" t="str">
        <f t="shared" si="21"/>
        <v>전북</v>
      </c>
    </row>
    <row r="1393" spans="2:3" x14ac:dyDescent="0.3">
      <c r="B1393" t="s">
        <v>4258</v>
      </c>
      <c r="C1393" t="str">
        <f t="shared" si="21"/>
        <v>전북</v>
      </c>
    </row>
    <row r="1394" spans="2:3" x14ac:dyDescent="0.3">
      <c r="B1394" t="s">
        <v>4258</v>
      </c>
      <c r="C1394" t="str">
        <f t="shared" si="21"/>
        <v>전북</v>
      </c>
    </row>
    <row r="1395" spans="2:3" x14ac:dyDescent="0.3">
      <c r="B1395" t="s">
        <v>4258</v>
      </c>
      <c r="C1395" t="str">
        <f t="shared" si="21"/>
        <v>전북</v>
      </c>
    </row>
    <row r="1396" spans="2:3" x14ac:dyDescent="0.3">
      <c r="B1396" t="s">
        <v>2179</v>
      </c>
      <c r="C1396" t="str">
        <f t="shared" si="21"/>
        <v>경기</v>
      </c>
    </row>
    <row r="1397" spans="2:3" x14ac:dyDescent="0.3">
      <c r="B1397" t="s">
        <v>2457</v>
      </c>
      <c r="C1397" t="str">
        <f t="shared" si="21"/>
        <v>경남</v>
      </c>
    </row>
    <row r="1398" spans="2:3" x14ac:dyDescent="0.3">
      <c r="B1398" t="s">
        <v>673</v>
      </c>
      <c r="C1398" t="str">
        <f t="shared" si="21"/>
        <v>서울</v>
      </c>
    </row>
    <row r="1399" spans="2:3" x14ac:dyDescent="0.3">
      <c r="B1399" t="s">
        <v>2901</v>
      </c>
      <c r="C1399" t="str">
        <f t="shared" si="21"/>
        <v>인천</v>
      </c>
    </row>
    <row r="1400" spans="2:3" x14ac:dyDescent="0.3">
      <c r="B1400" t="s">
        <v>2901</v>
      </c>
      <c r="C1400" t="str">
        <f t="shared" si="21"/>
        <v>인천</v>
      </c>
    </row>
    <row r="1401" spans="2:3" x14ac:dyDescent="0.3">
      <c r="B1401" t="s">
        <v>1593</v>
      </c>
      <c r="C1401" t="str">
        <f t="shared" si="21"/>
        <v>경기</v>
      </c>
    </row>
    <row r="1402" spans="2:3" x14ac:dyDescent="0.3">
      <c r="B1402" t="s">
        <v>6869</v>
      </c>
      <c r="C1402" t="str">
        <f t="shared" si="21"/>
        <v>경기</v>
      </c>
    </row>
    <row r="1403" spans="2:3" x14ac:dyDescent="0.3">
      <c r="B1403" t="s">
        <v>806</v>
      </c>
      <c r="C1403" t="str">
        <f t="shared" si="21"/>
        <v>서울</v>
      </c>
    </row>
    <row r="1404" spans="2:3" x14ac:dyDescent="0.3">
      <c r="B1404" t="s">
        <v>2901</v>
      </c>
      <c r="C1404" t="str">
        <f t="shared" si="21"/>
        <v>인천</v>
      </c>
    </row>
    <row r="1405" spans="2:3" x14ac:dyDescent="0.3">
      <c r="B1405" t="s">
        <v>1593</v>
      </c>
      <c r="C1405" t="str">
        <f t="shared" si="21"/>
        <v>경기</v>
      </c>
    </row>
    <row r="1406" spans="2:3" x14ac:dyDescent="0.3">
      <c r="B1406" t="s">
        <v>1593</v>
      </c>
      <c r="C1406" t="str">
        <f t="shared" si="21"/>
        <v>경기</v>
      </c>
    </row>
    <row r="1407" spans="2:3" x14ac:dyDescent="0.3">
      <c r="B1407" t="s">
        <v>4394</v>
      </c>
      <c r="C1407" t="str">
        <f t="shared" si="21"/>
        <v>전북</v>
      </c>
    </row>
    <row r="1408" spans="2:3" x14ac:dyDescent="0.3">
      <c r="B1408" t="s">
        <v>4394</v>
      </c>
      <c r="C1408" t="str">
        <f t="shared" si="21"/>
        <v>전북</v>
      </c>
    </row>
    <row r="1409" spans="2:3" x14ac:dyDescent="0.3">
      <c r="B1409" t="s">
        <v>4394</v>
      </c>
      <c r="C1409" t="str">
        <f t="shared" si="21"/>
        <v>전북</v>
      </c>
    </row>
    <row r="1410" spans="2:3" x14ac:dyDescent="0.3">
      <c r="B1410" t="s">
        <v>4394</v>
      </c>
      <c r="C1410" t="str">
        <f t="shared" ref="C1410:C1473" si="22">LEFT(B1410, FIND(" ", B1410) - 1)</f>
        <v>전북</v>
      </c>
    </row>
    <row r="1411" spans="2:3" x14ac:dyDescent="0.3">
      <c r="B1411" t="s">
        <v>4394</v>
      </c>
      <c r="C1411" t="str">
        <f t="shared" si="22"/>
        <v>전북</v>
      </c>
    </row>
    <row r="1412" spans="2:3" x14ac:dyDescent="0.3">
      <c r="B1412" t="s">
        <v>4320</v>
      </c>
      <c r="C1412" t="str">
        <f t="shared" si="22"/>
        <v>전북</v>
      </c>
    </row>
    <row r="1413" spans="2:3" x14ac:dyDescent="0.3">
      <c r="B1413" t="s">
        <v>4320</v>
      </c>
      <c r="C1413" t="str">
        <f t="shared" si="22"/>
        <v>전북</v>
      </c>
    </row>
    <row r="1414" spans="2:3" x14ac:dyDescent="0.3">
      <c r="B1414" t="s">
        <v>2196</v>
      </c>
      <c r="C1414" t="str">
        <f t="shared" si="22"/>
        <v>전남</v>
      </c>
    </row>
    <row r="1415" spans="2:3" x14ac:dyDescent="0.3">
      <c r="B1415" t="s">
        <v>2196</v>
      </c>
      <c r="C1415" t="str">
        <f t="shared" si="22"/>
        <v>전남</v>
      </c>
    </row>
    <row r="1416" spans="2:3" x14ac:dyDescent="0.3">
      <c r="B1416" t="s">
        <v>2196</v>
      </c>
      <c r="C1416" t="str">
        <f t="shared" si="22"/>
        <v>전남</v>
      </c>
    </row>
    <row r="1417" spans="2:3" x14ac:dyDescent="0.3">
      <c r="B1417" t="s">
        <v>2179</v>
      </c>
      <c r="C1417" t="str">
        <f t="shared" si="22"/>
        <v>경기</v>
      </c>
    </row>
    <row r="1418" spans="2:3" x14ac:dyDescent="0.3">
      <c r="B1418" t="s">
        <v>2179</v>
      </c>
      <c r="C1418" t="str">
        <f t="shared" si="22"/>
        <v>경기</v>
      </c>
    </row>
    <row r="1419" spans="2:3" x14ac:dyDescent="0.3">
      <c r="B1419" t="s">
        <v>6099</v>
      </c>
      <c r="C1419" t="str">
        <f t="shared" si="22"/>
        <v>경남</v>
      </c>
    </row>
    <row r="1420" spans="2:3" x14ac:dyDescent="0.3">
      <c r="B1420" t="s">
        <v>6099</v>
      </c>
      <c r="C1420" t="str">
        <f t="shared" si="22"/>
        <v>경남</v>
      </c>
    </row>
    <row r="1421" spans="2:3" x14ac:dyDescent="0.3">
      <c r="B1421" t="s">
        <v>9369</v>
      </c>
      <c r="C1421" t="str">
        <f t="shared" si="22"/>
        <v>경남</v>
      </c>
    </row>
    <row r="1422" spans="2:3" x14ac:dyDescent="0.3">
      <c r="B1422" t="s">
        <v>5180</v>
      </c>
      <c r="C1422" t="str">
        <f t="shared" si="22"/>
        <v>경남</v>
      </c>
    </row>
    <row r="1423" spans="2:3" x14ac:dyDescent="0.3">
      <c r="B1423" t="s">
        <v>5180</v>
      </c>
      <c r="C1423" t="str">
        <f t="shared" si="22"/>
        <v>경남</v>
      </c>
    </row>
    <row r="1424" spans="2:3" x14ac:dyDescent="0.3">
      <c r="B1424" t="s">
        <v>5180</v>
      </c>
      <c r="C1424" t="str">
        <f t="shared" si="22"/>
        <v>경남</v>
      </c>
    </row>
    <row r="1425" spans="2:3" x14ac:dyDescent="0.3">
      <c r="B1425" t="s">
        <v>5180</v>
      </c>
      <c r="C1425" t="str">
        <f t="shared" si="22"/>
        <v>경남</v>
      </c>
    </row>
    <row r="1426" spans="2:3" x14ac:dyDescent="0.3">
      <c r="B1426" t="s">
        <v>5180</v>
      </c>
      <c r="C1426" t="str">
        <f t="shared" si="22"/>
        <v>경남</v>
      </c>
    </row>
    <row r="1427" spans="2:3" x14ac:dyDescent="0.3">
      <c r="B1427" t="s">
        <v>5206</v>
      </c>
      <c r="C1427" t="str">
        <f t="shared" si="22"/>
        <v>경남</v>
      </c>
    </row>
    <row r="1428" spans="2:3" x14ac:dyDescent="0.3">
      <c r="B1428" t="s">
        <v>5206</v>
      </c>
      <c r="C1428" t="str">
        <f t="shared" si="22"/>
        <v>경남</v>
      </c>
    </row>
    <row r="1429" spans="2:3" x14ac:dyDescent="0.3">
      <c r="B1429" t="s">
        <v>7218</v>
      </c>
      <c r="C1429" t="str">
        <f t="shared" si="22"/>
        <v>전북</v>
      </c>
    </row>
    <row r="1430" spans="2:3" x14ac:dyDescent="0.3">
      <c r="B1430" t="s">
        <v>4916</v>
      </c>
      <c r="C1430" t="str">
        <f t="shared" si="22"/>
        <v>광주</v>
      </c>
    </row>
    <row r="1431" spans="2:3" x14ac:dyDescent="0.3">
      <c r="B1431" t="s">
        <v>4433</v>
      </c>
      <c r="C1431" t="str">
        <f t="shared" si="22"/>
        <v>제주</v>
      </c>
    </row>
    <row r="1432" spans="2:3" x14ac:dyDescent="0.3">
      <c r="B1432" t="s">
        <v>4433</v>
      </c>
      <c r="C1432" t="str">
        <f t="shared" si="22"/>
        <v>제주</v>
      </c>
    </row>
    <row r="1433" spans="2:3" x14ac:dyDescent="0.3">
      <c r="B1433" t="s">
        <v>4433</v>
      </c>
      <c r="C1433" t="str">
        <f t="shared" si="22"/>
        <v>제주</v>
      </c>
    </row>
    <row r="1434" spans="2:3" x14ac:dyDescent="0.3">
      <c r="B1434" t="s">
        <v>4045</v>
      </c>
      <c r="C1434" t="str">
        <f t="shared" si="22"/>
        <v>제주</v>
      </c>
    </row>
    <row r="1435" spans="2:3" x14ac:dyDescent="0.3">
      <c r="B1435" t="s">
        <v>4433</v>
      </c>
      <c r="C1435" t="str">
        <f t="shared" si="22"/>
        <v>제주</v>
      </c>
    </row>
    <row r="1436" spans="2:3" x14ac:dyDescent="0.3">
      <c r="B1436" t="s">
        <v>4045</v>
      </c>
      <c r="C1436" t="str">
        <f t="shared" si="22"/>
        <v>제주</v>
      </c>
    </row>
    <row r="1437" spans="2:3" x14ac:dyDescent="0.3">
      <c r="B1437" t="s">
        <v>166</v>
      </c>
      <c r="C1437" t="str">
        <f t="shared" si="22"/>
        <v>강원</v>
      </c>
    </row>
    <row r="1438" spans="2:3" x14ac:dyDescent="0.3">
      <c r="B1438" t="s">
        <v>626</v>
      </c>
      <c r="C1438" t="str">
        <f t="shared" si="22"/>
        <v>강원</v>
      </c>
    </row>
    <row r="1439" spans="2:3" x14ac:dyDescent="0.3">
      <c r="B1439" t="s">
        <v>626</v>
      </c>
      <c r="C1439" t="str">
        <f t="shared" si="22"/>
        <v>강원</v>
      </c>
    </row>
    <row r="1440" spans="2:3" x14ac:dyDescent="0.3">
      <c r="B1440" t="s">
        <v>4045</v>
      </c>
      <c r="C1440" t="str">
        <f t="shared" si="22"/>
        <v>제주</v>
      </c>
    </row>
    <row r="1441" spans="2:3" x14ac:dyDescent="0.3">
      <c r="B1441" t="s">
        <v>59</v>
      </c>
      <c r="C1441" t="str">
        <f t="shared" si="22"/>
        <v>충남</v>
      </c>
    </row>
    <row r="1442" spans="2:3" x14ac:dyDescent="0.3">
      <c r="B1442" t="s">
        <v>3283</v>
      </c>
      <c r="C1442" t="str">
        <f t="shared" si="22"/>
        <v>경기</v>
      </c>
    </row>
    <row r="1443" spans="2:3" x14ac:dyDescent="0.3">
      <c r="B1443" t="s">
        <v>6372</v>
      </c>
      <c r="C1443" t="str">
        <f t="shared" si="22"/>
        <v>경북</v>
      </c>
    </row>
    <row r="1444" spans="2:3" x14ac:dyDescent="0.3">
      <c r="B1444" t="s">
        <v>2054</v>
      </c>
      <c r="C1444" t="str">
        <f t="shared" si="22"/>
        <v>전남</v>
      </c>
    </row>
    <row r="1445" spans="2:3" x14ac:dyDescent="0.3">
      <c r="B1445" t="s">
        <v>2054</v>
      </c>
      <c r="C1445" t="str">
        <f t="shared" si="22"/>
        <v>전남</v>
      </c>
    </row>
    <row r="1446" spans="2:3" x14ac:dyDescent="0.3">
      <c r="B1446" t="s">
        <v>2054</v>
      </c>
      <c r="C1446" t="str">
        <f t="shared" si="22"/>
        <v>전남</v>
      </c>
    </row>
    <row r="1447" spans="2:3" x14ac:dyDescent="0.3">
      <c r="B1447" t="s">
        <v>2054</v>
      </c>
      <c r="C1447" t="str">
        <f t="shared" si="22"/>
        <v>전남</v>
      </c>
    </row>
    <row r="1448" spans="2:3" x14ac:dyDescent="0.3">
      <c r="B1448" t="s">
        <v>2054</v>
      </c>
      <c r="C1448" t="str">
        <f t="shared" si="22"/>
        <v>전남</v>
      </c>
    </row>
    <row r="1449" spans="2:3" x14ac:dyDescent="0.3">
      <c r="B1449" t="s">
        <v>2054</v>
      </c>
      <c r="C1449" t="str">
        <f t="shared" si="22"/>
        <v>전남</v>
      </c>
    </row>
    <row r="1450" spans="2:3" x14ac:dyDescent="0.3">
      <c r="B1450" t="s">
        <v>2054</v>
      </c>
      <c r="C1450" t="str">
        <f t="shared" si="22"/>
        <v>전남</v>
      </c>
    </row>
    <row r="1451" spans="2:3" x14ac:dyDescent="0.3">
      <c r="B1451" t="s">
        <v>2493</v>
      </c>
      <c r="C1451" t="str">
        <f t="shared" si="22"/>
        <v>경남</v>
      </c>
    </row>
    <row r="1452" spans="2:3" x14ac:dyDescent="0.3">
      <c r="B1452" t="s">
        <v>8651</v>
      </c>
      <c r="C1452" t="str">
        <f t="shared" si="22"/>
        <v>전북</v>
      </c>
    </row>
    <row r="1453" spans="2:3" x14ac:dyDescent="0.3">
      <c r="B1453" t="s">
        <v>2416</v>
      </c>
      <c r="C1453" t="str">
        <f t="shared" si="22"/>
        <v>전남</v>
      </c>
    </row>
    <row r="1454" spans="2:3" x14ac:dyDescent="0.3">
      <c r="B1454" t="s">
        <v>4362</v>
      </c>
      <c r="C1454" t="str">
        <f t="shared" si="22"/>
        <v>전북</v>
      </c>
    </row>
    <row r="1455" spans="2:3" x14ac:dyDescent="0.3">
      <c r="B1455" t="s">
        <v>5626</v>
      </c>
      <c r="C1455" t="str">
        <f t="shared" si="22"/>
        <v>부산</v>
      </c>
    </row>
    <row r="1456" spans="2:3" x14ac:dyDescent="0.3">
      <c r="B1456" t="s">
        <v>6843</v>
      </c>
      <c r="C1456" t="str">
        <f t="shared" si="22"/>
        <v>경기</v>
      </c>
    </row>
    <row r="1457" spans="2:3" x14ac:dyDescent="0.3">
      <c r="B1457" t="s">
        <v>176</v>
      </c>
      <c r="C1457" t="str">
        <f t="shared" si="22"/>
        <v>충남</v>
      </c>
    </row>
    <row r="1458" spans="2:3" x14ac:dyDescent="0.3">
      <c r="B1458" t="s">
        <v>626</v>
      </c>
      <c r="C1458" t="str">
        <f t="shared" si="22"/>
        <v>강원</v>
      </c>
    </row>
    <row r="1459" spans="2:3" x14ac:dyDescent="0.3">
      <c r="B1459" t="s">
        <v>3283</v>
      </c>
      <c r="C1459" t="str">
        <f t="shared" si="22"/>
        <v>경기</v>
      </c>
    </row>
    <row r="1460" spans="2:3" x14ac:dyDescent="0.3">
      <c r="B1460" t="s">
        <v>946</v>
      </c>
      <c r="C1460" t="str">
        <f t="shared" si="22"/>
        <v>서울</v>
      </c>
    </row>
    <row r="1461" spans="2:3" x14ac:dyDescent="0.3">
      <c r="B1461" t="s">
        <v>2680</v>
      </c>
      <c r="C1461" t="str">
        <f t="shared" si="22"/>
        <v>경기</v>
      </c>
    </row>
    <row r="1462" spans="2:3" x14ac:dyDescent="0.3">
      <c r="B1462" t="s">
        <v>1584</v>
      </c>
      <c r="C1462" t="str">
        <f t="shared" si="22"/>
        <v>전남</v>
      </c>
    </row>
    <row r="1463" spans="2:3" x14ac:dyDescent="0.3">
      <c r="B1463" t="s">
        <v>1947</v>
      </c>
      <c r="C1463" t="str">
        <f t="shared" si="22"/>
        <v>전남</v>
      </c>
    </row>
    <row r="1464" spans="2:3" x14ac:dyDescent="0.3">
      <c r="B1464" t="s">
        <v>1465</v>
      </c>
      <c r="C1464" t="str">
        <f t="shared" si="22"/>
        <v>전남</v>
      </c>
    </row>
    <row r="1465" spans="2:3" x14ac:dyDescent="0.3">
      <c r="B1465" t="s">
        <v>2187</v>
      </c>
      <c r="C1465" t="str">
        <f t="shared" si="22"/>
        <v>경남</v>
      </c>
    </row>
    <row r="1466" spans="2:3" x14ac:dyDescent="0.3">
      <c r="B1466" t="s">
        <v>1491</v>
      </c>
      <c r="C1466" t="str">
        <f t="shared" si="22"/>
        <v>전남</v>
      </c>
    </row>
    <row r="1467" spans="2:3" x14ac:dyDescent="0.3">
      <c r="B1467" t="s">
        <v>1491</v>
      </c>
      <c r="C1467" t="str">
        <f t="shared" si="22"/>
        <v>전남</v>
      </c>
    </row>
    <row r="1468" spans="2:3" x14ac:dyDescent="0.3">
      <c r="B1468" t="s">
        <v>1491</v>
      </c>
      <c r="C1468" t="str">
        <f t="shared" si="22"/>
        <v>전남</v>
      </c>
    </row>
    <row r="1469" spans="2:3" x14ac:dyDescent="0.3">
      <c r="B1469" t="s">
        <v>2493</v>
      </c>
      <c r="C1469" t="str">
        <f t="shared" si="22"/>
        <v>경남</v>
      </c>
    </row>
    <row r="1470" spans="2:3" x14ac:dyDescent="0.3">
      <c r="B1470" t="s">
        <v>2537</v>
      </c>
      <c r="C1470" t="str">
        <f t="shared" si="22"/>
        <v>강원</v>
      </c>
    </row>
    <row r="1471" spans="2:3" x14ac:dyDescent="0.3">
      <c r="B1471" t="s">
        <v>3641</v>
      </c>
      <c r="C1471" t="str">
        <f t="shared" si="22"/>
        <v>경북</v>
      </c>
    </row>
    <row r="1472" spans="2:3" x14ac:dyDescent="0.3">
      <c r="B1472" t="s">
        <v>3714</v>
      </c>
      <c r="C1472" t="str">
        <f t="shared" si="22"/>
        <v>대구</v>
      </c>
    </row>
    <row r="1473" spans="2:3" x14ac:dyDescent="0.3">
      <c r="B1473" t="s">
        <v>3714</v>
      </c>
      <c r="C1473" t="str">
        <f t="shared" si="22"/>
        <v>대구</v>
      </c>
    </row>
    <row r="1474" spans="2:3" x14ac:dyDescent="0.3">
      <c r="B1474" t="s">
        <v>3714</v>
      </c>
      <c r="C1474" t="str">
        <f t="shared" ref="C1474:C1537" si="23">LEFT(B1474, FIND(" ", B1474) - 1)</f>
        <v>대구</v>
      </c>
    </row>
    <row r="1475" spans="2:3" x14ac:dyDescent="0.3">
      <c r="B1475" t="s">
        <v>3714</v>
      </c>
      <c r="C1475" t="str">
        <f t="shared" si="23"/>
        <v>대구</v>
      </c>
    </row>
    <row r="1476" spans="2:3" x14ac:dyDescent="0.3">
      <c r="B1476" t="s">
        <v>3714</v>
      </c>
      <c r="C1476" t="str">
        <f t="shared" si="23"/>
        <v>대구</v>
      </c>
    </row>
    <row r="1477" spans="2:3" x14ac:dyDescent="0.3">
      <c r="B1477" t="s">
        <v>3714</v>
      </c>
      <c r="C1477" t="str">
        <f t="shared" si="23"/>
        <v>대구</v>
      </c>
    </row>
    <row r="1478" spans="2:3" x14ac:dyDescent="0.3">
      <c r="B1478" t="s">
        <v>9708</v>
      </c>
      <c r="C1478" t="str">
        <f t="shared" si="23"/>
        <v>경북</v>
      </c>
    </row>
    <row r="1479" spans="2:3" x14ac:dyDescent="0.3">
      <c r="B1479" t="s">
        <v>4379</v>
      </c>
      <c r="C1479" t="str">
        <f t="shared" si="23"/>
        <v>경북</v>
      </c>
    </row>
    <row r="1480" spans="2:3" x14ac:dyDescent="0.3">
      <c r="B1480" t="s">
        <v>993</v>
      </c>
      <c r="C1480" t="str">
        <f t="shared" si="23"/>
        <v>충북</v>
      </c>
    </row>
    <row r="1481" spans="2:3" x14ac:dyDescent="0.3">
      <c r="B1481" t="s">
        <v>4680</v>
      </c>
      <c r="C1481" t="str">
        <f t="shared" si="23"/>
        <v>충북</v>
      </c>
    </row>
    <row r="1482" spans="2:3" x14ac:dyDescent="0.3">
      <c r="B1482" t="s">
        <v>4712</v>
      </c>
      <c r="C1482" t="str">
        <f t="shared" si="23"/>
        <v>울산</v>
      </c>
    </row>
    <row r="1483" spans="2:3" x14ac:dyDescent="0.3">
      <c r="B1483" t="s">
        <v>4680</v>
      </c>
      <c r="C1483" t="str">
        <f t="shared" si="23"/>
        <v>충북</v>
      </c>
    </row>
    <row r="1484" spans="2:3" x14ac:dyDescent="0.3">
      <c r="B1484" t="s">
        <v>4680</v>
      </c>
      <c r="C1484" t="str">
        <f t="shared" si="23"/>
        <v>충북</v>
      </c>
    </row>
    <row r="1485" spans="2:3" x14ac:dyDescent="0.3">
      <c r="B1485" t="s">
        <v>9743</v>
      </c>
      <c r="C1485" t="str">
        <f t="shared" si="23"/>
        <v>충북</v>
      </c>
    </row>
    <row r="1486" spans="2:3" x14ac:dyDescent="0.3">
      <c r="B1486" t="s">
        <v>4813</v>
      </c>
      <c r="C1486" t="str">
        <f t="shared" si="23"/>
        <v>충북</v>
      </c>
    </row>
    <row r="1487" spans="2:3" x14ac:dyDescent="0.3">
      <c r="B1487" t="s">
        <v>4813</v>
      </c>
      <c r="C1487" t="str">
        <f t="shared" si="23"/>
        <v>충북</v>
      </c>
    </row>
    <row r="1488" spans="2:3" x14ac:dyDescent="0.3">
      <c r="B1488" t="s">
        <v>4813</v>
      </c>
      <c r="C1488" t="str">
        <f t="shared" si="23"/>
        <v>충북</v>
      </c>
    </row>
    <row r="1489" spans="2:3" x14ac:dyDescent="0.3">
      <c r="B1489" t="s">
        <v>6685</v>
      </c>
      <c r="C1489" t="str">
        <f t="shared" si="23"/>
        <v>대전</v>
      </c>
    </row>
    <row r="1490" spans="2:3" x14ac:dyDescent="0.3">
      <c r="B1490" t="s">
        <v>5030</v>
      </c>
      <c r="C1490" t="str">
        <f t="shared" si="23"/>
        <v>대전</v>
      </c>
    </row>
    <row r="1491" spans="2:3" x14ac:dyDescent="0.3">
      <c r="B1491" t="s">
        <v>5030</v>
      </c>
      <c r="C1491" t="str">
        <f t="shared" si="23"/>
        <v>대전</v>
      </c>
    </row>
    <row r="1492" spans="2:3" x14ac:dyDescent="0.3">
      <c r="B1492" t="s">
        <v>5030</v>
      </c>
      <c r="C1492" t="str">
        <f t="shared" si="23"/>
        <v>대전</v>
      </c>
    </row>
    <row r="1493" spans="2:3" x14ac:dyDescent="0.3">
      <c r="B1493" t="s">
        <v>5030</v>
      </c>
      <c r="C1493" t="str">
        <f t="shared" si="23"/>
        <v>대전</v>
      </c>
    </row>
    <row r="1494" spans="2:3" x14ac:dyDescent="0.3">
      <c r="B1494" t="s">
        <v>7233</v>
      </c>
      <c r="C1494" t="str">
        <f t="shared" si="23"/>
        <v>전북</v>
      </c>
    </row>
    <row r="1495" spans="2:3" x14ac:dyDescent="0.3">
      <c r="B1495" t="s">
        <v>6235</v>
      </c>
      <c r="C1495" t="str">
        <f t="shared" si="23"/>
        <v>부산</v>
      </c>
    </row>
    <row r="1496" spans="2:3" x14ac:dyDescent="0.3">
      <c r="B1496" t="s">
        <v>5772</v>
      </c>
      <c r="C1496" t="str">
        <f t="shared" si="23"/>
        <v>경남</v>
      </c>
    </row>
    <row r="1497" spans="2:3" x14ac:dyDescent="0.3">
      <c r="B1497" t="s">
        <v>5772</v>
      </c>
      <c r="C1497" t="str">
        <f t="shared" si="23"/>
        <v>경남</v>
      </c>
    </row>
    <row r="1498" spans="2:3" x14ac:dyDescent="0.3">
      <c r="B1498" t="s">
        <v>5772</v>
      </c>
      <c r="C1498" t="str">
        <f t="shared" si="23"/>
        <v>경남</v>
      </c>
    </row>
    <row r="1499" spans="2:3" x14ac:dyDescent="0.3">
      <c r="B1499" t="s">
        <v>5772</v>
      </c>
      <c r="C1499" t="str">
        <f t="shared" si="23"/>
        <v>경남</v>
      </c>
    </row>
    <row r="1500" spans="2:3" x14ac:dyDescent="0.3">
      <c r="B1500" t="s">
        <v>5772</v>
      </c>
      <c r="C1500" t="str">
        <f t="shared" si="23"/>
        <v>경남</v>
      </c>
    </row>
    <row r="1501" spans="2:3" x14ac:dyDescent="0.3">
      <c r="B1501" t="s">
        <v>267</v>
      </c>
      <c r="C1501" t="str">
        <f t="shared" si="23"/>
        <v>충남</v>
      </c>
    </row>
    <row r="1502" spans="2:3" x14ac:dyDescent="0.3">
      <c r="B1502" t="s">
        <v>267</v>
      </c>
      <c r="C1502" t="str">
        <f t="shared" si="23"/>
        <v>충남</v>
      </c>
    </row>
    <row r="1503" spans="2:3" x14ac:dyDescent="0.3">
      <c r="B1503" t="s">
        <v>4121</v>
      </c>
      <c r="C1503" t="str">
        <f t="shared" si="23"/>
        <v>경북</v>
      </c>
    </row>
    <row r="1504" spans="2:3" x14ac:dyDescent="0.3">
      <c r="B1504" t="s">
        <v>6482</v>
      </c>
      <c r="C1504" t="str">
        <f t="shared" si="23"/>
        <v>경북</v>
      </c>
    </row>
    <row r="1505" spans="2:3" x14ac:dyDescent="0.3">
      <c r="B1505" t="s">
        <v>6482</v>
      </c>
      <c r="C1505" t="str">
        <f t="shared" si="23"/>
        <v>경북</v>
      </c>
    </row>
    <row r="1506" spans="2:3" x14ac:dyDescent="0.3">
      <c r="B1506" t="s">
        <v>5585</v>
      </c>
      <c r="C1506" t="str">
        <f t="shared" si="23"/>
        <v>부산</v>
      </c>
    </row>
    <row r="1507" spans="2:3" x14ac:dyDescent="0.3">
      <c r="B1507" t="s">
        <v>2537</v>
      </c>
      <c r="C1507" t="str">
        <f t="shared" si="23"/>
        <v>강원</v>
      </c>
    </row>
    <row r="1508" spans="2:3" x14ac:dyDescent="0.3">
      <c r="B1508" t="s">
        <v>9877</v>
      </c>
      <c r="C1508" t="str">
        <f t="shared" si="23"/>
        <v>경남</v>
      </c>
    </row>
    <row r="1509" spans="2:3" x14ac:dyDescent="0.3">
      <c r="B1509" t="s">
        <v>539</v>
      </c>
      <c r="C1509" t="str">
        <f t="shared" si="23"/>
        <v>강원</v>
      </c>
    </row>
    <row r="1510" spans="2:3" x14ac:dyDescent="0.3">
      <c r="B1510" t="s">
        <v>4394</v>
      </c>
      <c r="C1510" t="str">
        <f t="shared" si="23"/>
        <v>전북</v>
      </c>
    </row>
    <row r="1511" spans="2:3" x14ac:dyDescent="0.3">
      <c r="B1511" t="s">
        <v>3318</v>
      </c>
      <c r="C1511" t="str">
        <f t="shared" si="23"/>
        <v>경기</v>
      </c>
    </row>
    <row r="1512" spans="2:3" x14ac:dyDescent="0.3">
      <c r="B1512" t="s">
        <v>6998</v>
      </c>
      <c r="C1512" t="str">
        <f t="shared" si="23"/>
        <v>경기</v>
      </c>
    </row>
    <row r="1513" spans="2:3" x14ac:dyDescent="0.3">
      <c r="B1513" t="s">
        <v>6998</v>
      </c>
      <c r="C1513" t="str">
        <f t="shared" si="23"/>
        <v>경기</v>
      </c>
    </row>
    <row r="1514" spans="2:3" x14ac:dyDescent="0.3">
      <c r="B1514" t="s">
        <v>3128</v>
      </c>
      <c r="C1514" t="str">
        <f t="shared" si="23"/>
        <v>경기</v>
      </c>
    </row>
    <row r="1515" spans="2:3" x14ac:dyDescent="0.3">
      <c r="B1515" t="s">
        <v>7484</v>
      </c>
      <c r="C1515" t="str">
        <f t="shared" si="23"/>
        <v>전북</v>
      </c>
    </row>
    <row r="1516" spans="2:3" x14ac:dyDescent="0.3">
      <c r="B1516" t="s">
        <v>4193</v>
      </c>
      <c r="C1516" t="str">
        <f t="shared" si="23"/>
        <v>경북</v>
      </c>
    </row>
    <row r="1517" spans="2:3" x14ac:dyDescent="0.3">
      <c r="B1517" t="s">
        <v>3540</v>
      </c>
      <c r="C1517" t="str">
        <f t="shared" si="23"/>
        <v>울산</v>
      </c>
    </row>
    <row r="1518" spans="2:3" x14ac:dyDescent="0.3">
      <c r="B1518" t="s">
        <v>1237</v>
      </c>
      <c r="C1518" t="str">
        <f t="shared" si="23"/>
        <v>전남</v>
      </c>
    </row>
    <row r="1519" spans="2:3" x14ac:dyDescent="0.3">
      <c r="B1519" t="s">
        <v>2493</v>
      </c>
      <c r="C1519" t="str">
        <f t="shared" si="23"/>
        <v>경남</v>
      </c>
    </row>
    <row r="1520" spans="2:3" x14ac:dyDescent="0.3">
      <c r="B1520" t="s">
        <v>6372</v>
      </c>
      <c r="C1520" t="str">
        <f t="shared" si="23"/>
        <v>경북</v>
      </c>
    </row>
    <row r="1521" spans="2:3" x14ac:dyDescent="0.3">
      <c r="B1521" t="s">
        <v>5045</v>
      </c>
      <c r="C1521" t="str">
        <f t="shared" si="23"/>
        <v>경기</v>
      </c>
    </row>
    <row r="1522" spans="2:3" x14ac:dyDescent="0.3">
      <c r="B1522" t="s">
        <v>4874</v>
      </c>
      <c r="C1522" t="str">
        <f t="shared" si="23"/>
        <v>경북</v>
      </c>
    </row>
    <row r="1523" spans="2:3" x14ac:dyDescent="0.3">
      <c r="B1523" t="s">
        <v>135</v>
      </c>
      <c r="C1523" t="str">
        <f t="shared" si="23"/>
        <v>충남</v>
      </c>
    </row>
    <row r="1524" spans="2:3" x14ac:dyDescent="0.3">
      <c r="B1524" t="s">
        <v>1207</v>
      </c>
      <c r="C1524" t="str">
        <f t="shared" si="23"/>
        <v>전북</v>
      </c>
    </row>
    <row r="1525" spans="2:3" x14ac:dyDescent="0.3">
      <c r="B1525" t="s">
        <v>9984</v>
      </c>
      <c r="C1525" t="str">
        <f t="shared" si="23"/>
        <v>경기</v>
      </c>
    </row>
    <row r="1526" spans="2:3" x14ac:dyDescent="0.3">
      <c r="B1526" t="s">
        <v>8373</v>
      </c>
      <c r="C1526" t="str">
        <f t="shared" si="23"/>
        <v>세종</v>
      </c>
    </row>
    <row r="1527" spans="2:3" x14ac:dyDescent="0.3">
      <c r="B1527" t="s">
        <v>8373</v>
      </c>
      <c r="C1527" t="str">
        <f t="shared" si="23"/>
        <v>세종</v>
      </c>
    </row>
    <row r="1528" spans="2:3" x14ac:dyDescent="0.3">
      <c r="B1528" t="s">
        <v>8373</v>
      </c>
      <c r="C1528" t="str">
        <f t="shared" si="23"/>
        <v>세종</v>
      </c>
    </row>
    <row r="1529" spans="2:3" x14ac:dyDescent="0.3">
      <c r="B1529" t="s">
        <v>8373</v>
      </c>
      <c r="C1529" t="str">
        <f t="shared" si="23"/>
        <v>세종</v>
      </c>
    </row>
    <row r="1530" spans="2:3" x14ac:dyDescent="0.3">
      <c r="B1530" t="s">
        <v>8373</v>
      </c>
      <c r="C1530" t="str">
        <f t="shared" si="23"/>
        <v>세종</v>
      </c>
    </row>
    <row r="1531" spans="2:3" x14ac:dyDescent="0.3">
      <c r="B1531" t="s">
        <v>9070</v>
      </c>
      <c r="C1531" t="str">
        <f t="shared" si="23"/>
        <v>경기</v>
      </c>
    </row>
    <row r="1532" spans="2:3" x14ac:dyDescent="0.3">
      <c r="B1532" t="s">
        <v>8283</v>
      </c>
      <c r="C1532" t="str">
        <f t="shared" si="23"/>
        <v>부산</v>
      </c>
    </row>
    <row r="1533" spans="2:3" x14ac:dyDescent="0.3">
      <c r="B1533" t="s">
        <v>987</v>
      </c>
      <c r="C1533" t="str">
        <f t="shared" si="23"/>
        <v>서울</v>
      </c>
    </row>
    <row r="1534" spans="2:3" x14ac:dyDescent="0.3">
      <c r="B1534" t="s">
        <v>6893</v>
      </c>
      <c r="C1534" t="str">
        <f t="shared" si="23"/>
        <v>경기</v>
      </c>
    </row>
    <row r="1535" spans="2:3" x14ac:dyDescent="0.3">
      <c r="B1535" t="s">
        <v>6142</v>
      </c>
      <c r="C1535" t="str">
        <f t="shared" si="23"/>
        <v>부산</v>
      </c>
    </row>
    <row r="1536" spans="2:3" x14ac:dyDescent="0.3">
      <c r="B1536" t="s">
        <v>3734</v>
      </c>
      <c r="C1536" t="str">
        <f t="shared" si="23"/>
        <v>경북</v>
      </c>
    </row>
    <row r="1537" spans="2:3" x14ac:dyDescent="0.3">
      <c r="B1537" t="s">
        <v>3734</v>
      </c>
      <c r="C1537" t="str">
        <f t="shared" si="23"/>
        <v>경북</v>
      </c>
    </row>
    <row r="1538" spans="2:3" x14ac:dyDescent="0.3">
      <c r="B1538" t="s">
        <v>3830</v>
      </c>
      <c r="C1538" t="str">
        <f t="shared" ref="C1538:C1601" si="24">LEFT(B1538, FIND(" ", B1538) - 1)</f>
        <v>경북</v>
      </c>
    </row>
    <row r="1539" spans="2:3" x14ac:dyDescent="0.3">
      <c r="B1539" t="s">
        <v>3006</v>
      </c>
      <c r="C1539" t="str">
        <f t="shared" si="24"/>
        <v>강원</v>
      </c>
    </row>
    <row r="1540" spans="2:3" x14ac:dyDescent="0.3">
      <c r="B1540" t="s">
        <v>5808</v>
      </c>
      <c r="C1540" t="str">
        <f t="shared" si="24"/>
        <v>경남</v>
      </c>
    </row>
    <row r="1541" spans="2:3" x14ac:dyDescent="0.3">
      <c r="B1541" t="s">
        <v>9070</v>
      </c>
      <c r="C1541" t="str">
        <f t="shared" si="24"/>
        <v>경기</v>
      </c>
    </row>
    <row r="1542" spans="2:3" x14ac:dyDescent="0.3">
      <c r="B1542" t="s">
        <v>9070</v>
      </c>
      <c r="C1542" t="str">
        <f t="shared" si="24"/>
        <v>경기</v>
      </c>
    </row>
    <row r="1543" spans="2:3" x14ac:dyDescent="0.3">
      <c r="B1543" t="s">
        <v>4712</v>
      </c>
      <c r="C1543" t="str">
        <f t="shared" si="24"/>
        <v>울산</v>
      </c>
    </row>
    <row r="1544" spans="2:3" x14ac:dyDescent="0.3">
      <c r="B1544" t="s">
        <v>8774</v>
      </c>
      <c r="C1544" t="str">
        <f t="shared" si="24"/>
        <v>대전</v>
      </c>
    </row>
    <row r="1545" spans="2:3" x14ac:dyDescent="0.3">
      <c r="B1545" t="s">
        <v>5030</v>
      </c>
      <c r="C1545" t="str">
        <f t="shared" si="24"/>
        <v>대전</v>
      </c>
    </row>
    <row r="1546" spans="2:3" x14ac:dyDescent="0.3">
      <c r="B1546" t="s">
        <v>6685</v>
      </c>
      <c r="C1546" t="str">
        <f t="shared" si="24"/>
        <v>대전</v>
      </c>
    </row>
    <row r="1547" spans="2:3" x14ac:dyDescent="0.3">
      <c r="B1547" t="s">
        <v>2644</v>
      </c>
      <c r="C1547" t="str">
        <f t="shared" si="24"/>
        <v>대전</v>
      </c>
    </row>
    <row r="1548" spans="2:3" x14ac:dyDescent="0.3">
      <c r="B1548" t="s">
        <v>2644</v>
      </c>
      <c r="C1548" t="str">
        <f t="shared" si="24"/>
        <v>대전</v>
      </c>
    </row>
    <row r="1549" spans="2:3" x14ac:dyDescent="0.3">
      <c r="B1549" t="s">
        <v>2644</v>
      </c>
      <c r="C1549" t="str">
        <f t="shared" si="24"/>
        <v>대전</v>
      </c>
    </row>
    <row r="1550" spans="2:3" x14ac:dyDescent="0.3">
      <c r="B1550" t="s">
        <v>2179</v>
      </c>
      <c r="C1550" t="str">
        <f t="shared" si="24"/>
        <v>경기</v>
      </c>
    </row>
    <row r="1551" spans="2:3" x14ac:dyDescent="0.3">
      <c r="B1551" t="s">
        <v>6878</v>
      </c>
      <c r="C1551" t="str">
        <f t="shared" si="24"/>
        <v>경기</v>
      </c>
    </row>
    <row r="1552" spans="2:3" x14ac:dyDescent="0.3">
      <c r="B1552" t="s">
        <v>2901</v>
      </c>
      <c r="C1552" t="str">
        <f t="shared" si="24"/>
        <v>인천</v>
      </c>
    </row>
    <row r="1553" spans="2:3" x14ac:dyDescent="0.3">
      <c r="B1553" t="s">
        <v>1465</v>
      </c>
      <c r="C1553" t="str">
        <f t="shared" si="24"/>
        <v>전남</v>
      </c>
    </row>
    <row r="1554" spans="2:3" x14ac:dyDescent="0.3">
      <c r="B1554" t="s">
        <v>1465</v>
      </c>
      <c r="C1554" t="str">
        <f t="shared" si="24"/>
        <v>전남</v>
      </c>
    </row>
    <row r="1555" spans="2:3" x14ac:dyDescent="0.3">
      <c r="B1555" t="s">
        <v>1465</v>
      </c>
      <c r="C1555" t="str">
        <f t="shared" si="24"/>
        <v>전남</v>
      </c>
    </row>
    <row r="1556" spans="2:3" x14ac:dyDescent="0.3">
      <c r="B1556" t="s">
        <v>6099</v>
      </c>
      <c r="C1556" t="str">
        <f t="shared" si="24"/>
        <v>경남</v>
      </c>
    </row>
    <row r="1557" spans="2:3" x14ac:dyDescent="0.3">
      <c r="B1557" t="s">
        <v>4433</v>
      </c>
      <c r="C1557" t="str">
        <f t="shared" si="24"/>
        <v>제주</v>
      </c>
    </row>
    <row r="1558" spans="2:3" x14ac:dyDescent="0.3">
      <c r="B1558" t="s">
        <v>4433</v>
      </c>
      <c r="C1558" t="str">
        <f t="shared" si="24"/>
        <v>제주</v>
      </c>
    </row>
    <row r="1559" spans="2:3" x14ac:dyDescent="0.3">
      <c r="B1559" t="s">
        <v>6909</v>
      </c>
      <c r="C1559" t="str">
        <f t="shared" si="24"/>
        <v>경기</v>
      </c>
    </row>
    <row r="1560" spans="2:3" x14ac:dyDescent="0.3">
      <c r="B1560" t="s">
        <v>3446</v>
      </c>
      <c r="C1560" t="str">
        <f t="shared" si="24"/>
        <v>경북</v>
      </c>
    </row>
    <row r="1561" spans="2:3" x14ac:dyDescent="0.3">
      <c r="B1561" t="s">
        <v>31</v>
      </c>
      <c r="C1561" t="str">
        <f t="shared" si="24"/>
        <v>충남</v>
      </c>
    </row>
    <row r="1562" spans="2:3" x14ac:dyDescent="0.3">
      <c r="B1562" t="s">
        <v>59</v>
      </c>
      <c r="C1562" t="str">
        <f t="shared" si="24"/>
        <v>충남</v>
      </c>
    </row>
    <row r="1563" spans="2:3" x14ac:dyDescent="0.3">
      <c r="B1563" t="s">
        <v>449</v>
      </c>
      <c r="C1563" t="str">
        <f t="shared" si="24"/>
        <v>강원</v>
      </c>
    </row>
    <row r="1564" spans="2:3" x14ac:dyDescent="0.3">
      <c r="B1564" t="s">
        <v>2537</v>
      </c>
      <c r="C1564" t="str">
        <f t="shared" si="24"/>
        <v>강원</v>
      </c>
    </row>
    <row r="1565" spans="2:3" x14ac:dyDescent="0.3">
      <c r="B1565" t="s">
        <v>897</v>
      </c>
      <c r="C1565" t="str">
        <f t="shared" si="24"/>
        <v>서울</v>
      </c>
    </row>
    <row r="1566" spans="2:3" x14ac:dyDescent="0.3">
      <c r="B1566" t="s">
        <v>2537</v>
      </c>
      <c r="C1566" t="str">
        <f t="shared" si="24"/>
        <v>강원</v>
      </c>
    </row>
    <row r="1567" spans="2:3" x14ac:dyDescent="0.3">
      <c r="B1567" t="s">
        <v>2537</v>
      </c>
      <c r="C1567" t="str">
        <f t="shared" si="24"/>
        <v>강원</v>
      </c>
    </row>
    <row r="1568" spans="2:3" x14ac:dyDescent="0.3">
      <c r="B1568" t="s">
        <v>2537</v>
      </c>
      <c r="C1568" t="str">
        <f t="shared" si="24"/>
        <v>강원</v>
      </c>
    </row>
    <row r="1569" spans="2:3" x14ac:dyDescent="0.3">
      <c r="B1569" t="s">
        <v>2537</v>
      </c>
      <c r="C1569" t="str">
        <f t="shared" si="24"/>
        <v>강원</v>
      </c>
    </row>
    <row r="1570" spans="2:3" x14ac:dyDescent="0.3">
      <c r="B1570" t="s">
        <v>3532</v>
      </c>
      <c r="C1570" t="str">
        <f t="shared" si="24"/>
        <v>울산</v>
      </c>
    </row>
    <row r="1571" spans="2:3" x14ac:dyDescent="0.3">
      <c r="B1571" t="s">
        <v>3532</v>
      </c>
      <c r="C1571" t="str">
        <f t="shared" si="24"/>
        <v>울산</v>
      </c>
    </row>
    <row r="1572" spans="2:3" x14ac:dyDescent="0.3">
      <c r="B1572" t="s">
        <v>987</v>
      </c>
      <c r="C1572" t="str">
        <f t="shared" si="24"/>
        <v>서울</v>
      </c>
    </row>
    <row r="1573" spans="2:3" x14ac:dyDescent="0.3">
      <c r="B1573" t="s">
        <v>987</v>
      </c>
      <c r="C1573" t="str">
        <f t="shared" si="24"/>
        <v>서울</v>
      </c>
    </row>
    <row r="1574" spans="2:3" x14ac:dyDescent="0.3">
      <c r="B1574" t="s">
        <v>987</v>
      </c>
      <c r="C1574" t="str">
        <f t="shared" si="24"/>
        <v>서울</v>
      </c>
    </row>
    <row r="1575" spans="2:3" x14ac:dyDescent="0.3">
      <c r="B1575" t="s">
        <v>4404</v>
      </c>
      <c r="C1575" t="str">
        <f t="shared" si="24"/>
        <v>전북</v>
      </c>
    </row>
    <row r="1576" spans="2:3" x14ac:dyDescent="0.3">
      <c r="B1576" t="s">
        <v>9743</v>
      </c>
      <c r="C1576" t="str">
        <f t="shared" si="24"/>
        <v>충북</v>
      </c>
    </row>
    <row r="1577" spans="2:3" x14ac:dyDescent="0.3">
      <c r="B1577" t="s">
        <v>4874</v>
      </c>
      <c r="C1577" t="str">
        <f t="shared" si="24"/>
        <v>경북</v>
      </c>
    </row>
    <row r="1578" spans="2:3" x14ac:dyDescent="0.3">
      <c r="B1578" t="s">
        <v>3554</v>
      </c>
      <c r="C1578" t="str">
        <f t="shared" si="24"/>
        <v>울산</v>
      </c>
    </row>
    <row r="1579" spans="2:3" x14ac:dyDescent="0.3">
      <c r="B1579" t="s">
        <v>4045</v>
      </c>
      <c r="C1579" t="str">
        <f t="shared" si="24"/>
        <v>제주</v>
      </c>
    </row>
    <row r="1580" spans="2:3" x14ac:dyDescent="0.3">
      <c r="B1580" t="s">
        <v>5672</v>
      </c>
      <c r="C1580" t="str">
        <f t="shared" si="24"/>
        <v>부산</v>
      </c>
    </row>
    <row r="1581" spans="2:3" x14ac:dyDescent="0.3">
      <c r="B1581" t="s">
        <v>5214</v>
      </c>
      <c r="C1581" t="str">
        <f t="shared" si="24"/>
        <v>강원</v>
      </c>
    </row>
    <row r="1582" spans="2:3" x14ac:dyDescent="0.3">
      <c r="B1582" t="s">
        <v>10322</v>
      </c>
      <c r="C1582" t="str">
        <f t="shared" si="24"/>
        <v>경북</v>
      </c>
    </row>
    <row r="1583" spans="2:3" x14ac:dyDescent="0.3">
      <c r="B1583" t="s">
        <v>4433</v>
      </c>
      <c r="C1583" t="str">
        <f t="shared" si="24"/>
        <v>제주</v>
      </c>
    </row>
    <row r="1584" spans="2:3" x14ac:dyDescent="0.3">
      <c r="B1584" t="s">
        <v>4433</v>
      </c>
      <c r="C1584" t="str">
        <f t="shared" si="24"/>
        <v>제주</v>
      </c>
    </row>
    <row r="1585" spans="2:3" x14ac:dyDescent="0.3">
      <c r="B1585" t="s">
        <v>4433</v>
      </c>
      <c r="C1585" t="str">
        <f t="shared" si="24"/>
        <v>제주</v>
      </c>
    </row>
    <row r="1586" spans="2:3" x14ac:dyDescent="0.3">
      <c r="B1586" t="s">
        <v>4433</v>
      </c>
      <c r="C1586" t="str">
        <f t="shared" si="24"/>
        <v>제주</v>
      </c>
    </row>
    <row r="1587" spans="2:3" x14ac:dyDescent="0.3">
      <c r="B1587" t="s">
        <v>4320</v>
      </c>
      <c r="C1587" t="str">
        <f t="shared" si="24"/>
        <v>전북</v>
      </c>
    </row>
    <row r="1588" spans="2:3" x14ac:dyDescent="0.3">
      <c r="B1588" t="s">
        <v>4045</v>
      </c>
      <c r="C1588" t="str">
        <f t="shared" si="24"/>
        <v>제주</v>
      </c>
    </row>
    <row r="1589" spans="2:3" x14ac:dyDescent="0.3">
      <c r="B1589" t="s">
        <v>4045</v>
      </c>
      <c r="C1589" t="str">
        <f t="shared" si="24"/>
        <v>제주</v>
      </c>
    </row>
    <row r="1590" spans="2:3" x14ac:dyDescent="0.3">
      <c r="B1590" t="s">
        <v>4045</v>
      </c>
      <c r="C1590" t="str">
        <f t="shared" si="24"/>
        <v>제주</v>
      </c>
    </row>
    <row r="1591" spans="2:3" x14ac:dyDescent="0.3">
      <c r="B1591" t="s">
        <v>4379</v>
      </c>
      <c r="C1591" t="str">
        <f t="shared" si="24"/>
        <v>경북</v>
      </c>
    </row>
    <row r="1592" spans="2:3" x14ac:dyDescent="0.3">
      <c r="B1592" t="s">
        <v>4309</v>
      </c>
      <c r="C1592" t="str">
        <f t="shared" si="24"/>
        <v>전북</v>
      </c>
    </row>
    <row r="1593" spans="2:3" x14ac:dyDescent="0.3">
      <c r="B1593" t="s">
        <v>4309</v>
      </c>
      <c r="C1593" t="str">
        <f t="shared" si="24"/>
        <v>전북</v>
      </c>
    </row>
    <row r="1594" spans="2:3" x14ac:dyDescent="0.3">
      <c r="B1594" t="s">
        <v>1840</v>
      </c>
      <c r="C1594" t="str">
        <f t="shared" si="24"/>
        <v>전남</v>
      </c>
    </row>
    <row r="1595" spans="2:3" x14ac:dyDescent="0.3">
      <c r="B1595" t="s">
        <v>4045</v>
      </c>
      <c r="C1595" t="str">
        <f t="shared" si="24"/>
        <v>제주</v>
      </c>
    </row>
    <row r="1596" spans="2:3" x14ac:dyDescent="0.3">
      <c r="B1596" t="s">
        <v>4309</v>
      </c>
      <c r="C1596" t="str">
        <f t="shared" si="24"/>
        <v>전북</v>
      </c>
    </row>
    <row r="1597" spans="2:3" x14ac:dyDescent="0.3">
      <c r="B1597" t="s">
        <v>4219</v>
      </c>
      <c r="C1597" t="str">
        <f t="shared" si="24"/>
        <v>경기</v>
      </c>
    </row>
    <row r="1598" spans="2:3" x14ac:dyDescent="0.3">
      <c r="B1598" t="s">
        <v>449</v>
      </c>
      <c r="C1598" t="str">
        <f t="shared" si="24"/>
        <v>강원</v>
      </c>
    </row>
    <row r="1599" spans="2:3" x14ac:dyDescent="0.3">
      <c r="B1599" t="s">
        <v>449</v>
      </c>
      <c r="C1599" t="str">
        <f t="shared" si="24"/>
        <v>강원</v>
      </c>
    </row>
    <row r="1600" spans="2:3" x14ac:dyDescent="0.3">
      <c r="B1600" t="s">
        <v>449</v>
      </c>
      <c r="C1600" t="str">
        <f t="shared" si="24"/>
        <v>강원</v>
      </c>
    </row>
    <row r="1601" spans="2:3" x14ac:dyDescent="0.3">
      <c r="B1601" t="s">
        <v>449</v>
      </c>
      <c r="C1601" t="str">
        <f t="shared" si="24"/>
        <v>강원</v>
      </c>
    </row>
    <row r="1602" spans="2:3" x14ac:dyDescent="0.3">
      <c r="B1602" t="s">
        <v>449</v>
      </c>
      <c r="C1602" t="str">
        <f t="shared" ref="C1602:C1624" si="25">LEFT(B1602, FIND(" ", B1602) - 1)</f>
        <v>강원</v>
      </c>
    </row>
    <row r="1603" spans="2:3" x14ac:dyDescent="0.3">
      <c r="B1603" t="s">
        <v>1393</v>
      </c>
      <c r="C1603" t="str">
        <f t="shared" si="25"/>
        <v>경남</v>
      </c>
    </row>
    <row r="1604" spans="2:3" x14ac:dyDescent="0.3">
      <c r="B1604" t="s">
        <v>8703</v>
      </c>
      <c r="C1604" t="str">
        <f t="shared" si="25"/>
        <v>경기</v>
      </c>
    </row>
    <row r="1605" spans="2:3" x14ac:dyDescent="0.3">
      <c r="B1605" t="s">
        <v>2736</v>
      </c>
      <c r="C1605" t="str">
        <f t="shared" si="25"/>
        <v>경기</v>
      </c>
    </row>
    <row r="1606" spans="2:3" x14ac:dyDescent="0.3">
      <c r="B1606" t="s">
        <v>10457</v>
      </c>
      <c r="C1606" t="str">
        <f t="shared" si="25"/>
        <v>부산</v>
      </c>
    </row>
    <row r="1607" spans="2:3" x14ac:dyDescent="0.3">
      <c r="B1607" t="s">
        <v>135</v>
      </c>
      <c r="C1607" t="str">
        <f t="shared" si="25"/>
        <v>충남</v>
      </c>
    </row>
    <row r="1608" spans="2:3" x14ac:dyDescent="0.3">
      <c r="B1608" t="s">
        <v>10468</v>
      </c>
      <c r="C1608" t="str">
        <f t="shared" si="25"/>
        <v>충북</v>
      </c>
    </row>
    <row r="1609" spans="2:3" x14ac:dyDescent="0.3">
      <c r="B1609" t="s">
        <v>4045</v>
      </c>
      <c r="C1609" t="str">
        <f t="shared" si="25"/>
        <v>제주</v>
      </c>
    </row>
    <row r="1610" spans="2:3" x14ac:dyDescent="0.3">
      <c r="B1610" t="s">
        <v>4309</v>
      </c>
      <c r="C1610" t="str">
        <f t="shared" si="25"/>
        <v>전북</v>
      </c>
    </row>
    <row r="1611" spans="2:3" x14ac:dyDescent="0.3">
      <c r="B1611" t="s">
        <v>2758</v>
      </c>
      <c r="C1611" t="str">
        <f t="shared" si="25"/>
        <v>경기</v>
      </c>
    </row>
    <row r="1612" spans="2:3" x14ac:dyDescent="0.3">
      <c r="B1612" t="s">
        <v>8999</v>
      </c>
      <c r="C1612" t="str">
        <f t="shared" si="25"/>
        <v>강원</v>
      </c>
    </row>
    <row r="1613" spans="2:3" x14ac:dyDescent="0.3">
      <c r="B1613" t="s">
        <v>8999</v>
      </c>
      <c r="C1613" t="str">
        <f t="shared" si="25"/>
        <v>강원</v>
      </c>
    </row>
    <row r="1614" spans="2:3" x14ac:dyDescent="0.3">
      <c r="B1614" t="s">
        <v>816</v>
      </c>
      <c r="C1614" t="str">
        <f t="shared" si="25"/>
        <v>전남</v>
      </c>
    </row>
    <row r="1615" spans="2:3" x14ac:dyDescent="0.3">
      <c r="B1615" t="s">
        <v>1491</v>
      </c>
      <c r="C1615" t="str">
        <f t="shared" si="25"/>
        <v>전남</v>
      </c>
    </row>
    <row r="1616" spans="2:3" x14ac:dyDescent="0.3">
      <c r="B1616" t="s">
        <v>1436</v>
      </c>
      <c r="C1616" t="str">
        <f t="shared" si="25"/>
        <v>전남</v>
      </c>
    </row>
    <row r="1617" spans="2:3" x14ac:dyDescent="0.3">
      <c r="B1617" t="s">
        <v>1548</v>
      </c>
      <c r="C1617" t="str">
        <f t="shared" si="25"/>
        <v>전남</v>
      </c>
    </row>
    <row r="1618" spans="2:3" x14ac:dyDescent="0.3">
      <c r="B1618" t="s">
        <v>1521</v>
      </c>
      <c r="C1618" t="str">
        <f t="shared" si="25"/>
        <v>전남</v>
      </c>
    </row>
    <row r="1619" spans="2:3" x14ac:dyDescent="0.3">
      <c r="B1619" t="s">
        <v>1756</v>
      </c>
      <c r="C1619" t="str">
        <f t="shared" si="25"/>
        <v>전남</v>
      </c>
    </row>
    <row r="1620" spans="2:3" x14ac:dyDescent="0.3">
      <c r="B1620" t="s">
        <v>2004</v>
      </c>
      <c r="C1620" t="str">
        <f t="shared" si="25"/>
        <v>전남</v>
      </c>
    </row>
    <row r="1621" spans="2:3" x14ac:dyDescent="0.3">
      <c r="B1621" t="s">
        <v>1655</v>
      </c>
      <c r="C1621" t="str">
        <f t="shared" si="25"/>
        <v>전남</v>
      </c>
    </row>
    <row r="1622" spans="2:3" x14ac:dyDescent="0.3">
      <c r="B1622" t="s">
        <v>4529</v>
      </c>
      <c r="C1622" t="str">
        <f t="shared" si="25"/>
        <v>경북</v>
      </c>
    </row>
    <row r="1623" spans="2:3" x14ac:dyDescent="0.3">
      <c r="B1623" t="s">
        <v>449</v>
      </c>
      <c r="C1623" t="str">
        <f t="shared" si="25"/>
        <v>강원</v>
      </c>
    </row>
    <row r="1624" spans="2:3" x14ac:dyDescent="0.3">
      <c r="B1624" t="s">
        <v>2537</v>
      </c>
      <c r="C1624" t="str">
        <f t="shared" si="25"/>
        <v>강원</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
  <sheetViews>
    <sheetView workbookViewId="0">
      <selection activeCell="L2" sqref="L2"/>
    </sheetView>
  </sheetViews>
  <sheetFormatPr defaultRowHeight="16.5" x14ac:dyDescent="0.3"/>
  <sheetData>
    <row r="1" spans="1:41" x14ac:dyDescent="0.3">
      <c r="A1" t="str">
        <f>'내 주변 산책로 데이터_2022'!A1</f>
        <v>ESNTL_ID</v>
      </c>
      <c r="B1" t="str">
        <f>'내 주변 산책로 데이터_2022'!B1</f>
        <v>WLK_COURS_FLAG_NM</v>
      </c>
      <c r="C1" t="str">
        <f>'내 주변 산책로 데이터_2022'!C1</f>
        <v>WLK_COURS_NM</v>
      </c>
      <c r="D1" t="str">
        <f>'내 주변 산책로 데이터_2022'!D1</f>
        <v>COURS_DC</v>
      </c>
      <c r="E1" t="e">
        <f>'내 주변 산책로 데이터_2022'!#REF!</f>
        <v>#REF!</v>
      </c>
      <c r="F1" t="str">
        <f>'내 주변 산책로 데이터_2022'!G1</f>
        <v>COURS_LEVEL_NM</v>
      </c>
      <c r="G1" t="str">
        <f>'내 주변 산책로 데이터_2022'!H1</f>
        <v>COURS_LT_CN</v>
      </c>
      <c r="H1" t="str">
        <f>'내 주변 산책로 데이터_2022'!I1</f>
        <v>COURS_DETAIL_LT_CN</v>
      </c>
      <c r="I1" t="str">
        <f>'내 주변 산책로 데이터_2022'!J1</f>
        <v>ADIT_DC</v>
      </c>
      <c r="J1" t="str">
        <f>'내 주변 산책로 데이터_2022'!K1</f>
        <v>COURS_TIME_CN</v>
      </c>
      <c r="K1" t="str">
        <f>'내 주변 산책로 데이터_2022'!L1</f>
        <v>OPTN_DC</v>
      </c>
      <c r="L1" t="str">
        <f>'내 주변 산책로 데이터_2022'!M1</f>
        <v>TOILET_DC</v>
      </c>
      <c r="M1" t="str">
        <f>'내 주변 산책로 데이터_2022'!N1</f>
        <v>CVNTL_NM</v>
      </c>
      <c r="N1" t="str">
        <f>'내 주변 산책로 데이터_2022'!O1</f>
        <v>LNM_ADDR</v>
      </c>
      <c r="O1" t="str">
        <f>'내 주변 산책로 데이터_2022'!P1</f>
        <v>COURS_SPOT_LA</v>
      </c>
      <c r="P1" t="str">
        <f>'내 주변 산책로 데이터_2022'!Q1</f>
        <v>COURS_SPOT_LO</v>
      </c>
    </row>
    <row r="2" spans="1:41" x14ac:dyDescent="0.3">
      <c r="A2">
        <f>MAX(LEN('내 주변 산책로 데이터_2022'!A2:A1618))</f>
        <v>19</v>
      </c>
      <c r="B2">
        <f>MAX(LEN('내 주변 산책로 데이터_2022'!B2:B1618))</f>
        <v>9</v>
      </c>
      <c r="C2">
        <f>MAX(LEN('내 주변 산책로 데이터_2022'!C2:C1618))</f>
        <v>9</v>
      </c>
      <c r="D2">
        <f>MAX(LEN('내 주변 산책로 데이터_2022'!D2:D1618))</f>
        <v>198</v>
      </c>
      <c r="E2">
        <f>MAX(LEN(Sheet2!B2:B1624))</f>
        <v>6</v>
      </c>
      <c r="F2">
        <f>MAX(LEN('내 주변 산책로 데이터_2022'!G2:G1618))</f>
        <v>2</v>
      </c>
      <c r="G2">
        <f>MAX(LEN('내 주변 산책로 데이터_2022'!H2:H1618))</f>
        <v>9</v>
      </c>
      <c r="H2">
        <f>MAX(LEN('내 주변 산책로 데이터_2022'!I2:I1618))</f>
        <v>4</v>
      </c>
      <c r="I2">
        <f>MAX(LEN('내 주변 산책로 데이터_2022'!J2:J1618))</f>
        <v>309</v>
      </c>
      <c r="J2">
        <f>MAX(LEN('내 주변 산책로 데이터_2022'!K2:K1618))</f>
        <v>3</v>
      </c>
      <c r="K2">
        <f>MAX(LEN('내 주변 산책로 데이터_2022'!L2:L1618))</f>
        <v>26</v>
      </c>
      <c r="L2">
        <f>MAX(LEN('내 주변 산책로 데이터_2022'!M2:M1618))</f>
        <v>23</v>
      </c>
      <c r="M2">
        <f>MAX(LEN('내 주변 산책로 데이터_2022'!N2:N1618))</f>
        <v>27</v>
      </c>
      <c r="N2">
        <f>MAX(LEN('내 주변 산책로 데이터_2022'!O2:O1618))</f>
        <v>22</v>
      </c>
      <c r="O2">
        <f>MAX(LEN('내 주변 산책로 데이터_2022'!P2:P1618))</f>
        <v>10</v>
      </c>
      <c r="P2">
        <f>MAX(LEN('내 주변 산책로 데이터_2022'!Q2:Q1618))</f>
        <v>11</v>
      </c>
      <c r="Q2">
        <f>MAX(LEN('내 주변 산책로 데이터_2022'!R2:R1618))</f>
        <v>0</v>
      </c>
      <c r="R2">
        <f>MAX(LEN('내 주변 산책로 데이터_2022'!S2:S1618))</f>
        <v>0</v>
      </c>
      <c r="S2">
        <f>MAX(LEN('내 주변 산책로 데이터_2022'!T2:T1618))</f>
        <v>0</v>
      </c>
      <c r="T2">
        <f>MAX(LEN('내 주변 산책로 데이터_2022'!U2:U1618))</f>
        <v>0</v>
      </c>
      <c r="U2">
        <f>MAX(LEN('내 주변 산책로 데이터_2022'!V2:V1618))</f>
        <v>0</v>
      </c>
      <c r="V2">
        <f>MAX(LEN('내 주변 산책로 데이터_2022'!W2:W1618))</f>
        <v>0</v>
      </c>
      <c r="W2">
        <f>MAX(LEN('내 주변 산책로 데이터_2022'!X2:X1618))</f>
        <v>0</v>
      </c>
      <c r="X2">
        <f>MAX(LEN('내 주변 산책로 데이터_2022'!Y2:Y1618))</f>
        <v>0</v>
      </c>
      <c r="Y2">
        <f>MAX(LEN('내 주변 산책로 데이터_2022'!Z2:Z1618))</f>
        <v>0</v>
      </c>
      <c r="Z2">
        <f>MAX(LEN('내 주변 산책로 데이터_2022'!AA2:AA1618))</f>
        <v>0</v>
      </c>
      <c r="AA2">
        <f>MAX(LEN('내 주변 산책로 데이터_2022'!AB2:AB1618))</f>
        <v>0</v>
      </c>
      <c r="AB2">
        <f>MAX(LEN('내 주변 산책로 데이터_2022'!AC2:AC1618))</f>
        <v>0</v>
      </c>
      <c r="AC2">
        <f>MAX(LEN('내 주변 산책로 데이터_2022'!AD2:AD1618))</f>
        <v>0</v>
      </c>
      <c r="AD2">
        <f>MAX(LEN('내 주변 산책로 데이터_2022'!AE2:AE1618))</f>
        <v>0</v>
      </c>
      <c r="AE2">
        <f>MAX(LEN('내 주변 산책로 데이터_2022'!AF2:AF1618))</f>
        <v>0</v>
      </c>
      <c r="AF2">
        <f>MAX(LEN('내 주변 산책로 데이터_2022'!AG2:AG1618))</f>
        <v>0</v>
      </c>
      <c r="AG2">
        <f>MAX(LEN('내 주변 산책로 데이터_2022'!AH2:AH1618))</f>
        <v>0</v>
      </c>
      <c r="AH2">
        <f>MAX(LEN('내 주변 산책로 데이터_2022'!AI2:AI1618))</f>
        <v>0</v>
      </c>
      <c r="AI2">
        <f>MAX(LEN('내 주변 산책로 데이터_2022'!AJ2:AJ1618))</f>
        <v>0</v>
      </c>
      <c r="AJ2">
        <f>MAX(LEN('내 주변 산책로 데이터_2022'!AK2:AK1618))</f>
        <v>0</v>
      </c>
      <c r="AK2">
        <f>MAX(LEN('내 주변 산책로 데이터_2022'!AL2:AL1618))</f>
        <v>0</v>
      </c>
      <c r="AL2">
        <f>MAX(LEN('내 주변 산책로 데이터_2022'!AM2:AM1618))</f>
        <v>0</v>
      </c>
      <c r="AM2">
        <f>MAX(LEN('내 주변 산책로 데이터_2022'!AN2:AN1618))</f>
        <v>0</v>
      </c>
      <c r="AN2">
        <f>MAX(LEN('내 주변 산책로 데이터_2022'!AO2:AO1618))</f>
        <v>0</v>
      </c>
      <c r="AO2">
        <f>MAX(LEN('내 주변 산책로 데이터_2022'!AP2:AP1618))</f>
        <v>0</v>
      </c>
    </row>
  </sheetData>
  <phoneticPr fontId="18"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내 주변 산책로 데이터_2022</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TJ</dc:creator>
  <cp:lastModifiedBy>TJ</cp:lastModifiedBy>
  <dcterms:created xsi:type="dcterms:W3CDTF">2024-09-05T01:33:04Z</dcterms:created>
  <dcterms:modified xsi:type="dcterms:W3CDTF">2024-09-05T08:45:22Z</dcterms:modified>
</cp:coreProperties>
</file>