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hileepan/Documents/BootCamp/Assignment/CrowdfundingAnalysis/"/>
    </mc:Choice>
  </mc:AlternateContent>
  <xr:revisionPtr revIDLastSave="0" documentId="13_ncr:1_{9E3A6659-5469-384A-8C01-7CA6243B7E99}" xr6:coauthVersionLast="47" xr6:coauthVersionMax="47" xr10:uidLastSave="{00000000-0000-0000-0000-000000000000}"/>
  <bookViews>
    <workbookView xWindow="30240" yWindow="-5880" windowWidth="51200" windowHeight="288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reat Britain Boc Plot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7" i="8"/>
  <c r="B7" i="8"/>
  <c r="C6" i="8"/>
  <c r="B6" i="8"/>
  <c r="C5" i="8"/>
  <c r="B5" i="8"/>
  <c r="C4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C15" i="8" l="1"/>
  <c r="B15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<sst xmlns="http://schemas.openxmlformats.org/spreadsheetml/2006/main" count="38347" uniqueCount="8400">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</sst>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010767884783632E-2"/>
          <c:y val="0.1576424221893564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E-4D42-B6BF-4B3BD950EB8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CE-4D42-B6BF-4B3BD950EB8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CE-4D42-B6BF-4B3BD950E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6272431"/>
        <c:axId val="224628847"/>
      </c:barChart>
      <c:catAx>
        <c:axId val="153627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8847"/>
        <c:crosses val="autoZero"/>
        <c:auto val="1"/>
        <c:lblAlgn val="ctr"/>
        <c:lblOffset val="100"/>
        <c:noMultiLvlLbl val="0"/>
      </c:catAx>
      <c:valAx>
        <c:axId val="2246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7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6721082941557"/>
          <c:y val="0.39846353413588254"/>
          <c:w val="0.11833376597156127"/>
          <c:h val="0.3163991043616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739351478702939E-2"/>
          <c:y val="0.15485752770871963"/>
          <c:w val="0.76525110050220091"/>
          <c:h val="0.78438899467028078"/>
        </c:manualLayout>
      </c:layout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B-684E-A7D8-2C6B76C6500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9B-684E-A7D8-2C6B76C6500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9B-684E-A7D8-2C6B76C6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854463"/>
        <c:axId val="1537038527"/>
      </c:lineChart>
      <c:catAx>
        <c:axId val="114485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038527"/>
        <c:crosses val="autoZero"/>
        <c:auto val="1"/>
        <c:lblAlgn val="ctr"/>
        <c:lblOffset val="100"/>
        <c:noMultiLvlLbl val="0"/>
      </c:catAx>
      <c:valAx>
        <c:axId val="15370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5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B-EE4C-8BEA-12883BD26F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2B-EE4C-8BEA-12883BD26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2422799"/>
        <c:axId val="1473632671"/>
      </c:barChart>
      <c:catAx>
        <c:axId val="11824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32671"/>
        <c:crosses val="autoZero"/>
        <c:auto val="1"/>
        <c:lblAlgn val="ctr"/>
        <c:lblOffset val="100"/>
        <c:noMultiLvlLbl val="0"/>
      </c:catAx>
      <c:valAx>
        <c:axId val="14736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Outomes</a:t>
            </a:r>
            <a:r>
              <a:rPr lang="en-US" baseline="0">
                <a:solidFill>
                  <a:schemeClr val="tx1"/>
                </a:solidFill>
              </a:rPr>
              <a:t> Based on Launch date</a:t>
            </a:r>
            <a:endParaRPr lang="en-US">
              <a:solidFill>
                <a:schemeClr val="tx1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745564699149447E-2"/>
          <c:y val="5.445026178010471E-2"/>
          <c:w val="0.84092090462376412"/>
          <c:h val="0.8969842931937173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5-4840-8454-432DDCEB71A6}"/>
            </c:ext>
          </c:extLst>
        </c:ser>
        <c:ser>
          <c:idx val="1"/>
          <c:order val="1"/>
          <c:tx>
            <c:strRef>
              <c:f>'Outcomes Baed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5-4840-8454-432DDCEB71A6}"/>
            </c:ext>
          </c:extLst>
        </c:ser>
        <c:ser>
          <c:idx val="2"/>
          <c:order val="2"/>
          <c:tx>
            <c:strRef>
              <c:f>'Outcomes Baed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5-4840-8454-432DDCEB71A6}"/>
            </c:ext>
          </c:extLst>
        </c:ser>
        <c:ser>
          <c:idx val="3"/>
          <c:order val="3"/>
          <c:tx>
            <c:strRef>
              <c:f>'Outcomes Baed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65-4840-8454-432DDCEB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073327"/>
        <c:axId val="1458026943"/>
      </c:lineChart>
      <c:catAx>
        <c:axId val="115507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26943"/>
        <c:crosses val="autoZero"/>
        <c:auto val="1"/>
        <c:lblAlgn val="ctr"/>
        <c:lblOffset val="100"/>
        <c:noMultiLvlLbl val="0"/>
      </c:catAx>
      <c:valAx>
        <c:axId val="14580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35BF771-F454-4145-B224-0A4484192BD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87467B-2ABB-1A4D-BBCC-0E4B050BFE7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14B68B-E584-D943-B671-B6C1C45A94B5}">
  <sheetPr/>
  <sheetViews>
    <sheetView tabSelected="1" zoomScale="2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184150</xdr:rowOff>
    </xdr:from>
    <xdr:to>
      <xdr:col>20</xdr:col>
      <xdr:colOff>800100</xdr:colOff>
      <xdr:row>33</xdr:row>
      <xdr:rowOff>139700</xdr:rowOff>
    </xdr:to>
    <xdr:graphicFrame macro="">
      <xdr:nvGraphicFramePr>
        <xdr:cNvPr id="2" name="Chart 1Parent Category Outcomes">
          <a:extLst>
            <a:ext uri="{FF2B5EF4-FFF2-40B4-BE49-F238E27FC236}">
              <a16:creationId xmlns:a16="http://schemas.microsoft.com/office/drawing/2014/main" id="{C390E270-323C-864E-B354-17A1A2FD7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584200</xdr:colOff>
      <xdr:row>2</xdr:row>
      <xdr:rowOff>6350</xdr:rowOff>
    </xdr:from>
    <xdr:to>
      <xdr:col>33</xdr:col>
      <xdr:colOff>355600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88114-0D02-BB4B-A7EF-55DCE2BB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184150</xdr:rowOff>
    </xdr:from>
    <xdr:to>
      <xdr:col>22</xdr:col>
      <xdr:colOff>127000</xdr:colOff>
      <xdr:row>41</xdr:row>
      <xdr:rowOff>12700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919B7BD1-42A9-EF4E-B5DF-CAA5413C1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3</xdr:row>
      <xdr:rowOff>44450</xdr:rowOff>
    </xdr:from>
    <xdr:to>
      <xdr:col>20</xdr:col>
      <xdr:colOff>596900</xdr:colOff>
      <xdr:row>35</xdr:row>
      <xdr:rowOff>12700</xdr:rowOff>
    </xdr:to>
    <xdr:graphicFrame macro="">
      <xdr:nvGraphicFramePr>
        <xdr:cNvPr id="2" name="OutComes Based on Launch date&#13;&#10;">
          <a:extLst>
            <a:ext uri="{FF2B5EF4-FFF2-40B4-BE49-F238E27FC236}">
              <a16:creationId xmlns:a16="http://schemas.microsoft.com/office/drawing/2014/main" id="{9D7F351A-95DE-3647-83FA-E752E4313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968BE3-72AB-134E-80CE-811B8AF888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60C325-0A2B-BD46-9C6D-6D46AA4964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450669791666" createdVersion="7" refreshedVersion="7" minRefreshableVersion="3" recordCount="4114" xr:uid="{F15FB789-213F-884B-8A8F-3100A612C0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526487037037" createdVersion="7" refreshedVersion="7" minRefreshableVersion="3" recordCount="4114" xr:uid="{1922B578-538F-E04F-856D-2CE897A27E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8E0C8-1B82-CF4D-B18A-0BEEF8171306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DEC36-B38D-6C4B-B194-DEEA3AA32213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52DCD-24EB-9E44-9DDB-4D263EDE89AC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1.1640625" style="6" bestFit="1" customWidth="1"/>
    <col min="5" max="5" width="12.6640625" style="6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1.1640625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49" hidden="1" customHeight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7DF9-4901-1E4B-9F2C-82132CCBB1F2}">
  <dimension ref="A2:E15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5" x14ac:dyDescent="0.2">
      <c r="A2" s="11" t="s">
        <v>8222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3" t="s">
        <v>8308</v>
      </c>
      <c r="B6" s="12">
        <v>40</v>
      </c>
      <c r="C6" s="12">
        <v>180</v>
      </c>
      <c r="D6" s="12">
        <v>300</v>
      </c>
      <c r="E6" s="12">
        <v>520</v>
      </c>
    </row>
    <row r="7" spans="1:5" x14ac:dyDescent="0.2">
      <c r="A7" s="13" t="s">
        <v>8334</v>
      </c>
      <c r="B7" s="12">
        <v>20</v>
      </c>
      <c r="C7" s="12">
        <v>140</v>
      </c>
      <c r="D7" s="12">
        <v>34</v>
      </c>
      <c r="E7" s="12">
        <v>194</v>
      </c>
    </row>
    <row r="8" spans="1:5" x14ac:dyDescent="0.2">
      <c r="A8" s="13" t="s">
        <v>8331</v>
      </c>
      <c r="B8" s="12"/>
      <c r="C8" s="12">
        <v>140</v>
      </c>
      <c r="D8" s="12">
        <v>80</v>
      </c>
      <c r="E8" s="12">
        <v>220</v>
      </c>
    </row>
    <row r="9" spans="1:5" x14ac:dyDescent="0.2">
      <c r="A9" s="13" t="s">
        <v>8329</v>
      </c>
      <c r="B9" s="12">
        <v>24</v>
      </c>
      <c r="C9" s="12"/>
      <c r="D9" s="12"/>
      <c r="E9" s="12">
        <v>24</v>
      </c>
    </row>
    <row r="10" spans="1:5" x14ac:dyDescent="0.2">
      <c r="A10" s="13" t="s">
        <v>8323</v>
      </c>
      <c r="B10" s="12">
        <v>20</v>
      </c>
      <c r="C10" s="12">
        <v>120</v>
      </c>
      <c r="D10" s="12">
        <v>540</v>
      </c>
      <c r="E10" s="12">
        <v>680</v>
      </c>
    </row>
    <row r="11" spans="1:5" x14ac:dyDescent="0.2">
      <c r="A11" s="13" t="s">
        <v>8336</v>
      </c>
      <c r="B11" s="12"/>
      <c r="C11" s="12">
        <v>117</v>
      </c>
      <c r="D11" s="12">
        <v>103</v>
      </c>
      <c r="E11" s="12">
        <v>220</v>
      </c>
    </row>
    <row r="12" spans="1:5" x14ac:dyDescent="0.2">
      <c r="A12" s="13" t="s">
        <v>8320</v>
      </c>
      <c r="B12" s="12">
        <v>30</v>
      </c>
      <c r="C12" s="12">
        <v>127</v>
      </c>
      <c r="D12" s="12">
        <v>80</v>
      </c>
      <c r="E12" s="12">
        <v>237</v>
      </c>
    </row>
    <row r="13" spans="1:5" x14ac:dyDescent="0.2">
      <c r="A13" s="13" t="s">
        <v>8317</v>
      </c>
      <c r="B13" s="12">
        <v>178</v>
      </c>
      <c r="C13" s="12">
        <v>213</v>
      </c>
      <c r="D13" s="12">
        <v>209</v>
      </c>
      <c r="E13" s="12">
        <v>600</v>
      </c>
    </row>
    <row r="14" spans="1:5" x14ac:dyDescent="0.2">
      <c r="A14" s="13" t="s">
        <v>8315</v>
      </c>
      <c r="B14" s="12">
        <v>37</v>
      </c>
      <c r="C14" s="12">
        <v>493</v>
      </c>
      <c r="D14" s="12">
        <v>839</v>
      </c>
      <c r="E14" s="12">
        <v>1369</v>
      </c>
    </row>
    <row r="15" spans="1:5" x14ac:dyDescent="0.2">
      <c r="A15" s="13" t="s">
        <v>8361</v>
      </c>
      <c r="B15" s="12">
        <v>349</v>
      </c>
      <c r="C15" s="12">
        <v>1530</v>
      </c>
      <c r="D15" s="12">
        <v>2185</v>
      </c>
      <c r="E15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478E-850E-8940-BC8B-B3522B2AB4E0}">
  <dimension ref="A1:D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1" t="s">
        <v>8222</v>
      </c>
      <c r="B1" t="s">
        <v>8224</v>
      </c>
    </row>
    <row r="2" spans="1:4" x14ac:dyDescent="0.2">
      <c r="A2" s="11" t="s">
        <v>8358</v>
      </c>
      <c r="B2" t="s">
        <v>8315</v>
      </c>
    </row>
    <row r="4" spans="1:4" x14ac:dyDescent="0.2">
      <c r="A4" s="11" t="s">
        <v>8363</v>
      </c>
      <c r="B4" s="11" t="s">
        <v>8360</v>
      </c>
    </row>
    <row r="5" spans="1:4" x14ac:dyDescent="0.2">
      <c r="A5" s="11" t="s">
        <v>8364</v>
      </c>
      <c r="B5" t="s">
        <v>8220</v>
      </c>
      <c r="C5" t="s">
        <v>8218</v>
      </c>
      <c r="D5" t="s">
        <v>8361</v>
      </c>
    </row>
    <row r="6" spans="1:4" x14ac:dyDescent="0.2">
      <c r="A6" s="13" t="s">
        <v>8316</v>
      </c>
      <c r="B6" s="12">
        <v>70</v>
      </c>
      <c r="C6" s="12">
        <v>238</v>
      </c>
      <c r="D6" s="12">
        <v>308</v>
      </c>
    </row>
    <row r="7" spans="1:4" x14ac:dyDescent="0.2">
      <c r="A7" s="13" t="s">
        <v>8361</v>
      </c>
      <c r="B7" s="12">
        <v>70</v>
      </c>
      <c r="C7" s="12">
        <v>238</v>
      </c>
      <c r="D7" s="12">
        <v>308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966C-C2E3-9442-86C4-D06FC0664087}">
  <dimension ref="A1:F18"/>
  <sheetViews>
    <sheetView workbookViewId="0">
      <selection activeCell="X24" sqref="X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8365</v>
      </c>
      <c r="B1" t="s">
        <v>8315</v>
      </c>
    </row>
    <row r="2" spans="1:6" x14ac:dyDescent="0.2">
      <c r="A2" s="11" t="s">
        <v>8380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98C2-FDBF-A741-B5B9-5B7EA154C6AB}">
  <dimension ref="A1:F6"/>
  <sheetViews>
    <sheetView zoomScale="140" zoomScaleNormal="140"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8307</v>
      </c>
      <c r="F1" s="17" t="s">
        <v>8385</v>
      </c>
    </row>
    <row r="2" spans="1:6" ht="16" customHeight="1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155D-4E52-6745-9A66-E7AF7E58A5CD}">
  <dimension ref="A1:T413"/>
  <sheetViews>
    <sheetView workbookViewId="0">
      <selection activeCell="E1" sqref="E1:E1048576"/>
    </sheetView>
  </sheetViews>
  <sheetFormatPr baseColWidth="10" defaultRowHeight="15" x14ac:dyDescent="0.2"/>
  <cols>
    <col min="1" max="1" width="5.1640625" bestFit="1" customWidth="1"/>
    <col min="2" max="2" width="55.1640625" customWidth="1"/>
    <col min="3" max="3" width="74.6640625" customWidth="1"/>
    <col min="4" max="4" width="8.332031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32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3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3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32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32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2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2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2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2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2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3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2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2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32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2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6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2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6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6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2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2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2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32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2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6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2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6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2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2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32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2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2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2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2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2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2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2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2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2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2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2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3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2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2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2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2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2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32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2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2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2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2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2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2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2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72F6E-9446-064D-AB2C-48769A478BA4}">
  <dimension ref="A1:T251"/>
  <sheetViews>
    <sheetView workbookViewId="0">
      <selection activeCell="V4" sqref="V4"/>
    </sheetView>
  </sheetViews>
  <sheetFormatPr baseColWidth="10" defaultRowHeight="15" x14ac:dyDescent="0.2"/>
  <cols>
    <col min="1" max="1" width="5.1640625" bestFit="1" customWidth="1"/>
    <col min="2" max="2" width="61.33203125" customWidth="1"/>
    <col min="3" max="3" width="80" customWidth="1"/>
    <col min="4" max="4" width="8.332031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32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2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32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2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32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2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2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2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2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2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3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2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2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6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6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2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2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2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2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2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2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2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2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2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2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48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6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6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2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2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2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6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2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2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6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6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2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6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2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2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2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2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2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32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6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6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2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2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6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2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6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6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C716-AD55-6440-98CE-4D018B70FA60}">
  <dimension ref="A1:C15"/>
  <sheetViews>
    <sheetView zoomScale="140" zoomScaleNormal="140" workbookViewId="0">
      <selection activeCell="J21" sqref="J21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</cols>
  <sheetData>
    <row r="1" spans="1:3" x14ac:dyDescent="0.2">
      <c r="B1" s="16" t="s">
        <v>8386</v>
      </c>
      <c r="C1" s="16" t="s">
        <v>8387</v>
      </c>
    </row>
    <row r="2" spans="1:3" x14ac:dyDescent="0.2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8392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8393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8394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8395</v>
      </c>
      <c r="B7" s="6">
        <f>B5-B6</f>
        <v>3500</v>
      </c>
      <c r="C7" s="6">
        <f>C5-C6</f>
        <v>8000</v>
      </c>
    </row>
    <row r="8" spans="1:3" x14ac:dyDescent="0.2">
      <c r="B8" s="6"/>
      <c r="C8" s="6"/>
    </row>
    <row r="9" spans="1:3" x14ac:dyDescent="0.2">
      <c r="B9" s="6"/>
      <c r="C9" s="6"/>
    </row>
    <row r="10" spans="1:3" x14ac:dyDescent="0.2">
      <c r="A10" t="s">
        <v>8390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2">
      <c r="A11" t="s">
        <v>8391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8396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2">
      <c r="A13" t="s">
        <v>8397</v>
      </c>
      <c r="B13" s="6">
        <f>_xlfn.QUARTILE.EXC('Successful US Kickstarters'!E:E, 3)</f>
        <v>5699</v>
      </c>
      <c r="C13" s="6">
        <f>_xlfn.QUARTILE.EXC('Failed US Kickstarters'!E:E, 3)</f>
        <v>501</v>
      </c>
    </row>
    <row r="14" spans="1:3" x14ac:dyDescent="0.2">
      <c r="A14" t="s">
        <v>8398</v>
      </c>
      <c r="B14" s="6">
        <f>_xlfn.QUARTILE.EXC('Successful US Kickstarters'!E:E, 1)</f>
        <v>1716.5074999999999</v>
      </c>
      <c r="C14" s="6">
        <f>_xlfn.QUARTILE.EXC('Failed US Kickstarters'!E:E, 1)</f>
        <v>9.25</v>
      </c>
    </row>
    <row r="15" spans="1:3" x14ac:dyDescent="0.2">
      <c r="A15" t="s">
        <v>8399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Baed on Launch Date</vt:lpstr>
      <vt:lpstr>Edinburgh Research</vt:lpstr>
      <vt:lpstr>Successful US Kickstarters</vt:lpstr>
      <vt:lpstr>Failed US Kickstarters</vt:lpstr>
      <vt:lpstr>Descriptive Statistics</vt:lpstr>
      <vt:lpstr>Great Britain Boc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2022-01-09T20:52:30Z</dcterms:modified>
</cp:coreProperties>
</file>