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CUSTOMER!$A$104:$I$104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<sst xmlns="http://schemas.openxmlformats.org/spreadsheetml/2006/main" count="418" uniqueCount="315">
  <si>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</si>
  <si>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</si>
  <si>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</si>
  <si>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</si>
  <si>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</si>
  <si>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</si>
  <si>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</si>
  <si>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</si>
  <si>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</si>
  <si>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CA767</t>
  </si>
  <si>
    <t xml:space="preserve">Vũ Phương Thảo</t>
  </si>
  <si>
    <t xml:space="preserve">Teresa Teng</t>
  </si>
  <si>
    <t xml:space="preserve">CA768</t>
  </si>
  <si>
    <t xml:space="preserve">Lê Thị Trâm</t>
  </si>
  <si>
    <t xml:space="preserve">Marilyn Monroe</t>
  </si>
  <si>
    <t xml:space="preserve">CA769</t>
  </si>
  <si>
    <t xml:space="preserve">Lê Trung</t>
  </si>
  <si>
    <t xml:space="preserve">CA770</t>
  </si>
  <si>
    <t xml:space="preserve">Nguyễn Thảo Hiền</t>
  </si>
  <si>
    <t xml:space="preserve">CA771</t>
  </si>
  <si>
    <t xml:space="preserve">Nguyễn Thu Huệ</t>
  </si>
  <si>
    <t xml:space="preserve">CA772</t>
  </si>
  <si>
    <t xml:space="preserve">Vũ Cẩm Linh</t>
  </si>
  <si>
    <t xml:space="preserve">CA773</t>
  </si>
  <si>
    <t xml:space="preserve">Phạm Kim Ngân</t>
  </si>
  <si>
    <t xml:space="preserve">CA774</t>
  </si>
  <si>
    <t xml:space="preserve">Hoàng Thj Mai Anh</t>
  </si>
  <si>
    <t xml:space="preserve">CA775</t>
  </si>
  <si>
    <t xml:space="preserve">Đỗ Phương Anh </t>
  </si>
  <si>
    <t xml:space="preserve">CA776</t>
  </si>
  <si>
    <t xml:space="preserve">Ngô Mai Quý</t>
  </si>
  <si>
    <t xml:space="preserve">CA777</t>
  </si>
  <si>
    <t xml:space="preserve">Đỗ Thị Mai</t>
  </si>
  <si>
    <t xml:space="preserve">CA778</t>
  </si>
  <si>
    <t xml:space="preserve">Đinh Kim Dung</t>
  </si>
  <si>
    <t xml:space="preserve">CA779</t>
  </si>
  <si>
    <t xml:space="preserve">Vũ Thị Thảo Vân</t>
  </si>
  <si>
    <t xml:space="preserve">CA780</t>
  </si>
  <si>
    <t xml:space="preserve">Đào Diệu Linh</t>
  </si>
  <si>
    <t xml:space="preserve">CA781</t>
  </si>
  <si>
    <t xml:space="preserve">Lê Thu Teresa Teng</t>
  </si>
  <si>
    <t xml:space="preserve">CA782</t>
  </si>
  <si>
    <t xml:space="preserve">Mẫn Thị Hải Yến</t>
  </si>
  <si>
    <t xml:space="preserve">CA783</t>
  </si>
  <si>
    <t xml:space="preserve">Trần Minh Jesse Thomas</t>
  </si>
  <si>
    <t xml:space="preserve">CA784</t>
  </si>
  <si>
    <t xml:space="preserve">Nguyễn Hà My</t>
  </si>
  <si>
    <t xml:space="preserve">CA785</t>
  </si>
  <si>
    <t xml:space="preserve">Hiền</t>
  </si>
  <si>
    <t xml:space="preserve">CA786</t>
  </si>
  <si>
    <t xml:space="preserve">Hoàng Việt Hương</t>
  </si>
  <si>
    <t xml:space="preserve">CA787</t>
  </si>
  <si>
    <t xml:space="preserve">Trần Thị Vân Anh</t>
  </si>
  <si>
    <t xml:space="preserve">CA788</t>
  </si>
  <si>
    <t xml:space="preserve">Lê Thùy Linh</t>
  </si>
  <si>
    <t xml:space="preserve">CA789</t>
  </si>
  <si>
    <t xml:space="preserve">Nguyễn Thị Mỹ Hạnh</t>
  </si>
  <si>
    <t xml:space="preserve">CA790</t>
  </si>
  <si>
    <t xml:space="preserve">Nguyễn Ngọc Quỳnh</t>
  </si>
  <si>
    <t xml:space="preserve">CA791</t>
  </si>
  <si>
    <t xml:space="preserve">Lý Bích Phương</t>
  </si>
  <si>
    <t xml:space="preserve">CA792</t>
  </si>
  <si>
    <t xml:space="preserve">Trần Thảo Ly</t>
  </si>
  <si>
    <t xml:space="preserve">CA793</t>
  </si>
  <si>
    <t xml:space="preserve">Nguyễn Thu Hà</t>
  </si>
  <si>
    <t xml:space="preserve">CA794</t>
  </si>
  <si>
    <t xml:space="preserve">Nguyễn Thị Thùy Teresa Teng</t>
  </si>
  <si>
    <t xml:space="preserve">CA795</t>
  </si>
  <si>
    <t xml:space="preserve">Trần Thị Mai Jesse Thomasơng</t>
  </si>
  <si>
    <t xml:space="preserve">CA796</t>
  </si>
  <si>
    <t xml:space="preserve">Chu Kim Dung</t>
  </si>
  <si>
    <t xml:space="preserve">CA797</t>
  </si>
  <si>
    <t xml:space="preserve">CA798</t>
  </si>
  <si>
    <t xml:space="preserve">Tạ Minh Teresa Teng</t>
  </si>
  <si>
    <t xml:space="preserve">CA799</t>
  </si>
  <si>
    <t xml:space="preserve">Phạm Thị Huế</t>
  </si>
  <si>
    <t xml:space="preserve">CA800</t>
  </si>
  <si>
    <t xml:space="preserve">Nguyễn Quỳnh Hương</t>
  </si>
  <si>
    <t xml:space="preserve">CA801</t>
  </si>
  <si>
    <t xml:space="preserve">Trương Thanh</t>
  </si>
  <si>
    <t xml:space="preserve">CA802</t>
  </si>
  <si>
    <t xml:space="preserve">Bùi Thị Hương</t>
  </si>
  <si>
    <t xml:space="preserve">CA803</t>
  </si>
  <si>
    <t xml:space="preserve">Nguyễn Anh Jesse Thomas</t>
  </si>
  <si>
    <t xml:space="preserve">CA804</t>
  </si>
  <si>
    <t xml:space="preserve">Nguyễn Thị Vân Anh</t>
  </si>
  <si>
    <t xml:space="preserve">CA805</t>
  </si>
  <si>
    <t xml:space="preserve">Nguyễn Thúy An</t>
  </si>
  <si>
    <t xml:space="preserve">CA806</t>
  </si>
  <si>
    <t xml:space="preserve">Nguyễn Hạnh Nguyên</t>
  </si>
  <si>
    <t xml:space="preserve">CA807</t>
  </si>
  <si>
    <t xml:space="preserve">Nguyễn Bích Ngọc Anh</t>
  </si>
  <si>
    <t xml:space="preserve">CA808</t>
  </si>
  <si>
    <t xml:space="preserve">Phan Thị Lệ Nhật</t>
  </si>
  <si>
    <t xml:space="preserve">CA809</t>
  </si>
  <si>
    <t xml:space="preserve">Bích Ngọc</t>
  </si>
  <si>
    <t xml:space="preserve">CA810</t>
  </si>
  <si>
    <t xml:space="preserve">Tạ Thị Vân Anh</t>
  </si>
  <si>
    <t xml:space="preserve">CA811</t>
  </si>
  <si>
    <t xml:space="preserve">Đỗ Ngọc Quỳnh Anh</t>
  </si>
  <si>
    <t xml:space="preserve">CA812</t>
  </si>
  <si>
    <t xml:space="preserve">Lã Thị Thùy Linh</t>
  </si>
  <si>
    <t xml:space="preserve">CA813</t>
  </si>
  <si>
    <t xml:space="preserve">Thanh Tâm</t>
  </si>
  <si>
    <t xml:space="preserve">CA814</t>
  </si>
  <si>
    <t xml:space="preserve">Phùng thị Trung</t>
  </si>
  <si>
    <t xml:space="preserve">CA815</t>
  </si>
  <si>
    <t xml:space="preserve">Lã Thị Thảo Vân</t>
  </si>
  <si>
    <t xml:space="preserve">CA816</t>
  </si>
  <si>
    <t xml:space="preserve">Nguyễn Bích Huyền</t>
  </si>
  <si>
    <t xml:space="preserve">CA817</t>
  </si>
  <si>
    <t xml:space="preserve">Tạ Khánh Huyền</t>
  </si>
  <si>
    <t xml:space="preserve">CA818</t>
  </si>
  <si>
    <t xml:space="preserve">Đào Thu Hằng</t>
  </si>
  <si>
    <t xml:space="preserve">CA819</t>
  </si>
  <si>
    <t xml:space="preserve">Mai Thị Thu Hà</t>
  </si>
  <si>
    <t xml:space="preserve">CA820</t>
  </si>
  <si>
    <t xml:space="preserve">Phan Phương Thảo</t>
  </si>
  <si>
    <t xml:space="preserve">CA821</t>
  </si>
  <si>
    <t xml:space="preserve">Nguyễn Minh Ngọc</t>
  </si>
  <si>
    <t xml:space="preserve">CA822</t>
  </si>
  <si>
    <t xml:space="preserve">Ngô Phương Dung</t>
  </si>
  <si>
    <t xml:space="preserve">CA823</t>
  </si>
  <si>
    <t xml:space="preserve">Nguyễn Cẩm Linh</t>
  </si>
  <si>
    <t xml:space="preserve">CA824</t>
  </si>
  <si>
    <t xml:space="preserve">Kiều Yến</t>
  </si>
  <si>
    <t xml:space="preserve">CA825</t>
  </si>
  <si>
    <t xml:space="preserve">Phạm Quỳnh Ngân</t>
  </si>
  <si>
    <t xml:space="preserve">CA826</t>
  </si>
  <si>
    <t xml:space="preserve">Trần Thu Hương</t>
  </si>
  <si>
    <t xml:space="preserve">CA827</t>
  </si>
  <si>
    <t xml:space="preserve">Nguyễn Thị Lê</t>
  </si>
  <si>
    <t xml:space="preserve">CA828</t>
  </si>
  <si>
    <t xml:space="preserve">Lộc Thúy Hạnh</t>
  </si>
  <si>
    <t xml:space="preserve">CA829</t>
  </si>
  <si>
    <t xml:space="preserve">Nguyễn Thị Phương Thảo</t>
  </si>
  <si>
    <t xml:space="preserve">CA830</t>
  </si>
  <si>
    <t xml:space="preserve">Cao Vân Anh</t>
  </si>
  <si>
    <t xml:space="preserve">CA831</t>
  </si>
  <si>
    <t xml:space="preserve">Đặng Thanh Huyền</t>
  </si>
  <si>
    <t xml:space="preserve">CA832</t>
  </si>
  <si>
    <t xml:space="preserve">Phạm Thanh Vân</t>
  </si>
  <si>
    <t xml:space="preserve">CA833</t>
  </si>
  <si>
    <t xml:space="preserve">Hoàng Thị Mai</t>
  </si>
  <si>
    <t xml:space="preserve">CA834</t>
  </si>
  <si>
    <t xml:space="preserve">Nguyễn Thị Bích Ngọc</t>
  </si>
  <si>
    <t xml:space="preserve">CA835</t>
  </si>
  <si>
    <t xml:space="preserve">Tạ Thu Hiền</t>
  </si>
  <si>
    <t xml:space="preserve">CA836</t>
  </si>
  <si>
    <t xml:space="preserve">Lương Thu Hương Giang</t>
  </si>
  <si>
    <t xml:space="preserve">CA837</t>
  </si>
  <si>
    <t xml:space="preserve">Nguyễn Phương Loan</t>
  </si>
  <si>
    <t xml:space="preserve">CA838</t>
  </si>
  <si>
    <t xml:space="preserve">Bùi Hương</t>
  </si>
  <si>
    <t xml:space="preserve">CA839</t>
  </si>
  <si>
    <t xml:space="preserve">Nguyễn Thị Teresa Teng</t>
  </si>
  <si>
    <t xml:space="preserve">CA840</t>
  </si>
  <si>
    <t xml:space="preserve">Hà Kim Chi</t>
  </si>
  <si>
    <t xml:space="preserve">CA841</t>
  </si>
  <si>
    <t xml:space="preserve">Nguyễn Thị Dung</t>
  </si>
  <si>
    <t xml:space="preserve">CA842</t>
  </si>
  <si>
    <t xml:space="preserve">Nguyễn Lê Khánh Huyền</t>
  </si>
  <si>
    <t xml:space="preserve">CA843</t>
  </si>
  <si>
    <t xml:space="preserve">Nguyễn Ngọc Anh</t>
  </si>
  <si>
    <t xml:space="preserve">CA844</t>
  </si>
  <si>
    <t xml:space="preserve">Vương Thúy Hà</t>
  </si>
  <si>
    <t xml:space="preserve">Jesse Thomas</t>
  </si>
  <si>
    <t xml:space="preserve">CA845</t>
  </si>
  <si>
    <t xml:space="preserve">Vũ Thị Ngọc Linh</t>
  </si>
  <si>
    <t xml:space="preserve">CA846</t>
  </si>
  <si>
    <t xml:space="preserve">Tạ Hồng Hạnh</t>
  </si>
  <si>
    <t xml:space="preserve">CA847</t>
  </si>
  <si>
    <t xml:space="preserve">CA848</t>
  </si>
  <si>
    <t xml:space="preserve">Nguyễn Thị Hương</t>
  </si>
  <si>
    <t xml:space="preserve">CA849</t>
  </si>
  <si>
    <t xml:space="preserve">Nguyễn Thị Thu Hằng</t>
  </si>
  <si>
    <t xml:space="preserve">CA850</t>
  </si>
  <si>
    <t xml:space="preserve">Trần Thị Huyền Teresa Teng</t>
  </si>
  <si>
    <t xml:space="preserve">CA851</t>
  </si>
  <si>
    <t xml:space="preserve">Nguyễn Hồng Nhung</t>
  </si>
  <si>
    <t xml:space="preserve">CA852</t>
  </si>
  <si>
    <t xml:space="preserve">Đỗ Thanh Huyền </t>
  </si>
  <si>
    <t xml:space="preserve">CA853</t>
  </si>
  <si>
    <t xml:space="preserve">Tạ Thu Thảo</t>
  </si>
  <si>
    <t xml:space="preserve">CA854</t>
  </si>
  <si>
    <t xml:space="preserve">Nguyễn Việt Hà</t>
  </si>
  <si>
    <t xml:space="preserve">CA855</t>
  </si>
  <si>
    <t xml:space="preserve">Bùi Thu Hương</t>
  </si>
  <si>
    <t xml:space="preserve">CA856</t>
  </si>
  <si>
    <t xml:space="preserve">Mạnh Khánh Chi</t>
  </si>
  <si>
    <t xml:space="preserve">CA857</t>
  </si>
  <si>
    <t xml:space="preserve">Nguyễn Thu Teresa Teng</t>
  </si>
  <si>
    <t xml:space="preserve">CA858</t>
  </si>
  <si>
    <t xml:space="preserve">Hoàng Kim Thu Teresa Teng</t>
  </si>
  <si>
    <t xml:space="preserve">CA859</t>
  </si>
  <si>
    <t xml:space="preserve">Nông Khánh Hòa</t>
  </si>
  <si>
    <t xml:space="preserve">CA860</t>
  </si>
  <si>
    <t xml:space="preserve">Hoàng Thùy Linh</t>
  </si>
  <si>
    <t xml:space="preserve">CA861</t>
  </si>
  <si>
    <t xml:space="preserve">Nguyễn Thị Kim Anh</t>
  </si>
  <si>
    <t xml:space="preserve">CA862</t>
  </si>
  <si>
    <t xml:space="preserve">Nguyễn Thị Hải</t>
  </si>
  <si>
    <t xml:space="preserve">CA863</t>
  </si>
  <si>
    <t xml:space="preserve">Phạm Khánh Linh</t>
  </si>
  <si>
    <t xml:space="preserve">CA864</t>
  </si>
  <si>
    <t xml:space="preserve">Tạ Việt Trinh</t>
  </si>
  <si>
    <t xml:space="preserve">CA865</t>
  </si>
  <si>
    <t xml:space="preserve">Nguyễn Thị Lan Anh</t>
  </si>
  <si>
    <t xml:space="preserve"> Jesse Thomas</t>
  </si>
  <si>
    <t xml:space="preserve">CA866</t>
  </si>
  <si>
    <t xml:space="preserve">Nguyễn Lệ Thu</t>
  </si>
  <si>
    <t xml:space="preserve">CA867</t>
  </si>
  <si>
    <t xml:space="preserve">Lê Vũ Hoài Anh</t>
  </si>
  <si>
    <t xml:space="preserve">CA868</t>
  </si>
  <si>
    <t xml:space="preserve">Nguyễn Thanh Thúy</t>
  </si>
  <si>
    <t xml:space="preserve">November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</si>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</sst>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1:104857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85"/>
    <col collapsed="false" customWidth="true" hidden="false" outlineLevel="0" max="3" min="3" style="0" width="11.99"/>
    <col collapsed="false" customWidth="true" hidden="false" outlineLevel="0" max="4" min="4" style="0" width="27.28"/>
    <col collapsed="false" customWidth="true" hidden="false" outlineLevel="0" max="5" min="5" style="0" width="16.71"/>
    <col collapsed="false" customWidth="true" hidden="false" outlineLevel="0" max="8" min="6" style="0" width="13.52"/>
    <col collapsed="false" customWidth="true" hidden="false" outlineLevel="0" max="9" min="9" style="0" width="14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11</v>
      </c>
      <c r="C2" s="0" t="s">
        <v>9</v>
      </c>
      <c r="D2" s="0" t="s">
        <v>10</v>
      </c>
      <c r="E2" s="0" t="n">
        <v>14000</v>
      </c>
      <c r="I2" s="0" t="s">
        <v>11</v>
      </c>
    </row>
    <row r="3" customFormat="false" ht="12.8" hidden="false" customHeight="false" outlineLevel="0" collapsed="false">
      <c r="A3" s="0" t="n">
        <v>2</v>
      </c>
      <c r="B3" s="0" t="n">
        <v>11</v>
      </c>
      <c r="C3" s="0" t="s">
        <v>12</v>
      </c>
      <c r="D3" s="0" t="s">
        <v>13</v>
      </c>
      <c r="G3" s="0" t="n">
        <v>2000</v>
      </c>
      <c r="I3" s="0" t="s">
        <v>14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s">
        <v>15</v>
      </c>
      <c r="D4" s="0" t="s">
        <v>16</v>
      </c>
      <c r="G4" s="0" t="n">
        <v>1200</v>
      </c>
      <c r="I4" s="0" t="s">
        <v>11</v>
      </c>
    </row>
    <row r="5" customFormat="false" ht="12.8" hidden="false" customHeight="false" outlineLevel="0" collapsed="false">
      <c r="A5" s="0" t="n">
        <v>3</v>
      </c>
      <c r="B5" s="0" t="n">
        <v>11</v>
      </c>
      <c r="C5" s="0" t="s">
        <v>17</v>
      </c>
      <c r="D5" s="0" t="s">
        <v>18</v>
      </c>
      <c r="G5" s="0" t="n">
        <v>1700</v>
      </c>
      <c r="I5" s="0" t="s">
        <v>11</v>
      </c>
    </row>
    <row r="6" customFormat="false" ht="12.8" hidden="false" customHeight="false" outlineLevel="0" collapsed="false">
      <c r="A6" s="0" t="n">
        <v>3</v>
      </c>
      <c r="B6" s="0" t="n">
        <v>11</v>
      </c>
      <c r="C6" s="0" t="s">
        <v>19</v>
      </c>
      <c r="D6" s="0" t="s">
        <v>20</v>
      </c>
      <c r="G6" s="0" t="n">
        <v>1800</v>
      </c>
      <c r="I6" s="0" t="s">
        <v>11</v>
      </c>
    </row>
    <row r="7" customFormat="false" ht="12.8" hidden="false" customHeight="false" outlineLevel="0" collapsed="false">
      <c r="A7" s="0" t="n">
        <v>3</v>
      </c>
      <c r="B7" s="0" t="n">
        <v>11</v>
      </c>
      <c r="C7" s="0" t="s">
        <v>21</v>
      </c>
      <c r="D7" s="0" t="s">
        <v>22</v>
      </c>
      <c r="G7" s="0" t="n">
        <v>200</v>
      </c>
      <c r="I7" s="0" t="s">
        <v>11</v>
      </c>
    </row>
    <row r="8" customFormat="false" ht="12.8" hidden="false" customHeight="false" outlineLevel="0" collapsed="false">
      <c r="A8" s="0" t="n">
        <v>3</v>
      </c>
      <c r="B8" s="0" t="n">
        <v>11</v>
      </c>
      <c r="C8" s="0" t="s">
        <v>23</v>
      </c>
      <c r="D8" s="0" t="s">
        <v>24</v>
      </c>
      <c r="E8" s="0" t="n">
        <v>12000</v>
      </c>
      <c r="G8" s="0" t="n">
        <v>2000</v>
      </c>
      <c r="I8" s="0" t="s">
        <v>14</v>
      </c>
    </row>
    <row r="9" customFormat="false" ht="12.8" hidden="false" customHeight="false" outlineLevel="0" collapsed="false">
      <c r="A9" s="0" t="n">
        <v>4</v>
      </c>
      <c r="B9" s="0" t="n">
        <v>11</v>
      </c>
      <c r="C9" s="0" t="s">
        <v>25</v>
      </c>
      <c r="D9" s="0" t="s">
        <v>26</v>
      </c>
      <c r="E9" s="0" t="n">
        <v>5000</v>
      </c>
      <c r="I9" s="0" t="s">
        <v>14</v>
      </c>
    </row>
    <row r="10" customFormat="false" ht="12.8" hidden="false" customHeight="false" outlineLevel="0" collapsed="false">
      <c r="A10" s="0" t="n">
        <v>4</v>
      </c>
      <c r="B10" s="0" t="n">
        <v>11</v>
      </c>
      <c r="C10" s="0" t="s">
        <v>27</v>
      </c>
      <c r="D10" s="0" t="s">
        <v>28</v>
      </c>
      <c r="G10" s="0" t="n">
        <v>800</v>
      </c>
      <c r="I10" s="0" t="s">
        <v>14</v>
      </c>
    </row>
    <row r="11" customFormat="false" ht="12.8" hidden="false" customHeight="false" outlineLevel="0" collapsed="false">
      <c r="A11" s="0" t="n">
        <v>5</v>
      </c>
      <c r="B11" s="0" t="n">
        <v>11</v>
      </c>
      <c r="C11" s="0" t="s">
        <v>29</v>
      </c>
      <c r="D11" s="0" t="s">
        <v>30</v>
      </c>
      <c r="G11" s="0" t="n">
        <v>1500</v>
      </c>
      <c r="I11" s="0" t="s">
        <v>11</v>
      </c>
    </row>
    <row r="12" customFormat="false" ht="12.8" hidden="false" customHeight="false" outlineLevel="0" collapsed="false">
      <c r="A12" s="0" t="n">
        <v>5</v>
      </c>
      <c r="B12" s="0" t="n">
        <v>11</v>
      </c>
      <c r="C12" s="0" t="s">
        <v>31</v>
      </c>
      <c r="D12" s="0" t="s">
        <v>32</v>
      </c>
      <c r="E12" s="0" t="n">
        <v>4500</v>
      </c>
      <c r="G12" s="0" t="n">
        <v>1500</v>
      </c>
      <c r="I12" s="0" t="s">
        <v>11</v>
      </c>
    </row>
    <row r="13" customFormat="false" ht="12.8" hidden="false" customHeight="false" outlineLevel="0" collapsed="false">
      <c r="A13" s="0" t="n">
        <v>5</v>
      </c>
      <c r="B13" s="0" t="n">
        <v>11</v>
      </c>
      <c r="C13" s="0" t="s">
        <v>33</v>
      </c>
      <c r="D13" s="0" t="s">
        <v>34</v>
      </c>
      <c r="E13" s="0" t="n">
        <v>6000</v>
      </c>
      <c r="I13" s="0" t="s">
        <v>11</v>
      </c>
    </row>
    <row r="14" customFormat="false" ht="12.8" hidden="false" customHeight="false" outlineLevel="0" collapsed="false">
      <c r="A14" s="0" t="n">
        <v>5</v>
      </c>
      <c r="B14" s="0" t="n">
        <v>11</v>
      </c>
      <c r="C14" s="0" t="s">
        <v>35</v>
      </c>
      <c r="D14" s="0" t="s">
        <v>36</v>
      </c>
      <c r="G14" s="0" t="n">
        <v>2000</v>
      </c>
      <c r="I14" s="0" t="s">
        <v>11</v>
      </c>
    </row>
    <row r="15" customFormat="false" ht="12.8" hidden="false" customHeight="false" outlineLevel="0" collapsed="false">
      <c r="A15" s="0" t="n">
        <v>7</v>
      </c>
      <c r="B15" s="0" t="n">
        <v>11</v>
      </c>
      <c r="C15" s="0" t="s">
        <v>37</v>
      </c>
      <c r="D15" s="0" t="s">
        <v>38</v>
      </c>
      <c r="G15" s="0" t="n">
        <v>2000</v>
      </c>
      <c r="I15" s="0" t="s">
        <v>11</v>
      </c>
    </row>
    <row r="16" customFormat="false" ht="12.8" hidden="false" customHeight="false" outlineLevel="0" collapsed="false">
      <c r="A16" s="0" t="n">
        <v>8</v>
      </c>
      <c r="B16" s="0" t="n">
        <v>11</v>
      </c>
      <c r="C16" s="0" t="s">
        <v>39</v>
      </c>
      <c r="D16" s="0" t="s">
        <v>40</v>
      </c>
      <c r="G16" s="0" t="n">
        <v>1500</v>
      </c>
      <c r="I16" s="0" t="s">
        <v>11</v>
      </c>
    </row>
    <row r="17" customFormat="false" ht="12.8" hidden="false" customHeight="false" outlineLevel="0" collapsed="false">
      <c r="A17" s="0" t="n">
        <v>8</v>
      </c>
      <c r="B17" s="0" t="n">
        <v>11</v>
      </c>
      <c r="C17" s="0" t="s">
        <v>41</v>
      </c>
      <c r="D17" s="0" t="s">
        <v>42</v>
      </c>
      <c r="G17" s="0" t="n">
        <v>2200</v>
      </c>
      <c r="I17" s="0" t="s">
        <v>11</v>
      </c>
    </row>
    <row r="18" customFormat="false" ht="12.8" hidden="false" customHeight="false" outlineLevel="0" collapsed="false">
      <c r="A18" s="0" t="n">
        <v>8</v>
      </c>
      <c r="B18" s="0" t="n">
        <v>11</v>
      </c>
      <c r="C18" s="0" t="s">
        <v>43</v>
      </c>
      <c r="D18" s="0" t="s">
        <v>44</v>
      </c>
      <c r="E18" s="0" t="n">
        <v>11000</v>
      </c>
    </row>
    <row r="19" customFormat="false" ht="12.8" hidden="false" customHeight="false" outlineLevel="0" collapsed="false">
      <c r="A19" s="0" t="n">
        <v>8</v>
      </c>
      <c r="B19" s="0" t="n">
        <v>11</v>
      </c>
      <c r="C19" s="0" t="s">
        <v>45</v>
      </c>
      <c r="D19" s="0" t="s">
        <v>46</v>
      </c>
      <c r="E19" s="0" t="n">
        <v>8000</v>
      </c>
      <c r="F19" s="0" t="n">
        <v>3000</v>
      </c>
      <c r="I19" s="0" t="s">
        <v>11</v>
      </c>
    </row>
    <row r="20" customFormat="false" ht="12.8" hidden="false" customHeight="false" outlineLevel="0" collapsed="false">
      <c r="A20" s="0" t="n">
        <v>9</v>
      </c>
      <c r="B20" s="0" t="n">
        <v>11</v>
      </c>
      <c r="C20" s="0" t="s">
        <v>47</v>
      </c>
      <c r="D20" s="0" t="s">
        <v>48</v>
      </c>
      <c r="G20" s="0" t="n">
        <v>800</v>
      </c>
    </row>
    <row r="21" customFormat="false" ht="12.8" hidden="false" customHeight="false" outlineLevel="0" collapsed="false">
      <c r="A21" s="0" t="n">
        <v>9</v>
      </c>
      <c r="B21" s="0" t="n">
        <v>11</v>
      </c>
      <c r="C21" s="0" t="s">
        <v>49</v>
      </c>
      <c r="D21" s="0" t="s">
        <v>50</v>
      </c>
      <c r="G21" s="0" t="n">
        <v>1000</v>
      </c>
      <c r="I21" s="0" t="s">
        <v>11</v>
      </c>
    </row>
    <row r="22" customFormat="false" ht="12.8" hidden="false" customHeight="false" outlineLevel="0" collapsed="false">
      <c r="A22" s="0" t="n">
        <v>9</v>
      </c>
      <c r="B22" s="0" t="n">
        <v>11</v>
      </c>
      <c r="C22" s="0" t="s">
        <v>51</v>
      </c>
      <c r="D22" s="0" t="s">
        <v>52</v>
      </c>
      <c r="E22" s="0" t="n">
        <v>5000</v>
      </c>
      <c r="I22" s="0" t="s">
        <v>11</v>
      </c>
    </row>
    <row r="23" customFormat="false" ht="12.8" hidden="false" customHeight="false" outlineLevel="0" collapsed="false">
      <c r="A23" s="0" t="n">
        <v>9</v>
      </c>
      <c r="B23" s="0" t="n">
        <v>11</v>
      </c>
      <c r="C23" s="0" t="s">
        <v>53</v>
      </c>
      <c r="D23" s="0" t="s">
        <v>54</v>
      </c>
      <c r="E23" s="0" t="n">
        <v>6000</v>
      </c>
      <c r="I23" s="0" t="s">
        <v>11</v>
      </c>
    </row>
    <row r="24" customFormat="false" ht="12.8" hidden="false" customHeight="false" outlineLevel="0" collapsed="false">
      <c r="A24" s="0" t="n">
        <v>10</v>
      </c>
      <c r="B24" s="0" t="n">
        <v>11</v>
      </c>
      <c r="C24" s="0" t="s">
        <v>55</v>
      </c>
      <c r="D24" s="0" t="s">
        <v>56</v>
      </c>
      <c r="G24" s="0" t="n">
        <v>2500</v>
      </c>
      <c r="I24" s="0" t="s">
        <v>11</v>
      </c>
    </row>
    <row r="25" customFormat="false" ht="12.8" hidden="false" customHeight="false" outlineLevel="0" collapsed="false">
      <c r="A25" s="0" t="n">
        <v>10</v>
      </c>
      <c r="B25" s="0" t="n">
        <v>11</v>
      </c>
      <c r="C25" s="0" t="s">
        <v>57</v>
      </c>
      <c r="D25" s="0" t="s">
        <v>58</v>
      </c>
      <c r="E25" s="0" t="n">
        <v>4500</v>
      </c>
      <c r="G25" s="0" t="n">
        <v>1500</v>
      </c>
      <c r="I25" s="0" t="s">
        <v>14</v>
      </c>
    </row>
    <row r="26" customFormat="false" ht="12.8" hidden="false" customHeight="false" outlineLevel="0" collapsed="false">
      <c r="A26" s="0" t="n">
        <v>10</v>
      </c>
      <c r="B26" s="0" t="n">
        <v>11</v>
      </c>
      <c r="C26" s="0" t="s">
        <v>59</v>
      </c>
      <c r="D26" s="0" t="s">
        <v>60</v>
      </c>
      <c r="E26" s="0" t="n">
        <v>1000</v>
      </c>
      <c r="I26" s="0" t="s">
        <v>11</v>
      </c>
    </row>
    <row r="27" customFormat="false" ht="12.8" hidden="false" customHeight="false" outlineLevel="0" collapsed="false">
      <c r="A27" s="0" t="n">
        <v>10</v>
      </c>
      <c r="B27" s="0" t="n">
        <v>11</v>
      </c>
      <c r="C27" s="0" t="s">
        <v>61</v>
      </c>
      <c r="D27" s="0" t="s">
        <v>62</v>
      </c>
      <c r="G27" s="0" t="n">
        <v>1200</v>
      </c>
      <c r="I27" s="0" t="s">
        <v>11</v>
      </c>
    </row>
    <row r="28" customFormat="false" ht="12.8" hidden="false" customHeight="false" outlineLevel="0" collapsed="false">
      <c r="A28" s="0" t="n">
        <v>10</v>
      </c>
      <c r="B28" s="0" t="n">
        <v>11</v>
      </c>
      <c r="C28" s="0" t="s">
        <v>63</v>
      </c>
      <c r="D28" s="0" t="s">
        <v>64</v>
      </c>
      <c r="E28" s="0" t="n">
        <v>12500</v>
      </c>
      <c r="I28" s="0" t="s">
        <v>14</v>
      </c>
    </row>
    <row r="29" customFormat="false" ht="12.8" hidden="false" customHeight="false" outlineLevel="0" collapsed="false">
      <c r="A29" s="0" t="n">
        <v>11</v>
      </c>
      <c r="B29" s="0" t="n">
        <v>11</v>
      </c>
      <c r="C29" s="0" t="s">
        <v>65</v>
      </c>
      <c r="D29" s="0" t="s">
        <v>66</v>
      </c>
      <c r="G29" s="0" t="n">
        <v>2000</v>
      </c>
      <c r="I29" s="0" t="s">
        <v>11</v>
      </c>
    </row>
    <row r="30" customFormat="false" ht="12.8" hidden="false" customHeight="false" outlineLevel="0" collapsed="false">
      <c r="A30" s="0" t="n">
        <v>12</v>
      </c>
      <c r="B30" s="0" t="n">
        <v>11</v>
      </c>
      <c r="C30" s="0" t="s">
        <v>67</v>
      </c>
      <c r="D30" s="0" t="s">
        <v>68</v>
      </c>
      <c r="E30" s="0" t="n">
        <v>6000</v>
      </c>
      <c r="G30" s="0" t="n">
        <v>1200</v>
      </c>
      <c r="I30" s="0" t="s">
        <v>11</v>
      </c>
    </row>
    <row r="31" customFormat="false" ht="12.8" hidden="false" customHeight="false" outlineLevel="0" collapsed="false">
      <c r="A31" s="0" t="n">
        <v>12</v>
      </c>
      <c r="B31" s="0" t="n">
        <v>11</v>
      </c>
      <c r="C31" s="0" t="s">
        <v>69</v>
      </c>
      <c r="D31" s="0" t="s">
        <v>70</v>
      </c>
      <c r="G31" s="0" t="n">
        <v>1000</v>
      </c>
      <c r="I31" s="0" t="s">
        <v>11</v>
      </c>
    </row>
    <row r="32" customFormat="false" ht="12.8" hidden="false" customHeight="false" outlineLevel="0" collapsed="false">
      <c r="A32" s="0" t="n">
        <v>12</v>
      </c>
      <c r="B32" s="0" t="n">
        <v>11</v>
      </c>
      <c r="C32" s="0" t="s">
        <v>71</v>
      </c>
      <c r="D32" s="0" t="s">
        <v>20</v>
      </c>
      <c r="E32" s="0" t="n">
        <v>6000</v>
      </c>
      <c r="I32" s="0" t="s">
        <v>14</v>
      </c>
    </row>
    <row r="33" customFormat="false" ht="12.8" hidden="false" customHeight="false" outlineLevel="0" collapsed="false">
      <c r="A33" s="0" t="n">
        <v>12</v>
      </c>
      <c r="B33" s="0" t="n">
        <v>11</v>
      </c>
      <c r="C33" s="0" t="s">
        <v>72</v>
      </c>
      <c r="D33" s="0" t="s">
        <v>73</v>
      </c>
      <c r="E33" s="0" t="n">
        <v>16000</v>
      </c>
      <c r="G33" s="0" t="n">
        <v>1000</v>
      </c>
      <c r="H33" s="0" t="n">
        <v>2000</v>
      </c>
      <c r="I33" s="0" t="s">
        <v>14</v>
      </c>
    </row>
    <row r="34" customFormat="false" ht="12.8" hidden="false" customHeight="false" outlineLevel="0" collapsed="false">
      <c r="A34" s="0" t="n">
        <v>13</v>
      </c>
      <c r="B34" s="0" t="n">
        <v>11</v>
      </c>
      <c r="C34" s="0" t="s">
        <v>74</v>
      </c>
      <c r="D34" s="0" t="s">
        <v>75</v>
      </c>
      <c r="E34" s="0" t="n">
        <v>2000</v>
      </c>
      <c r="G34" s="0" t="n">
        <v>1500</v>
      </c>
      <c r="H34" s="0" t="n">
        <v>1200</v>
      </c>
      <c r="I34" s="0" t="s">
        <v>11</v>
      </c>
    </row>
    <row r="35" customFormat="false" ht="12.8" hidden="false" customHeight="false" outlineLevel="0" collapsed="false">
      <c r="A35" s="0" t="n">
        <v>13</v>
      </c>
      <c r="B35" s="0" t="n">
        <v>11</v>
      </c>
      <c r="C35" s="0" t="s">
        <v>76</v>
      </c>
      <c r="D35" s="0" t="s">
        <v>77</v>
      </c>
      <c r="E35" s="0" t="n">
        <v>16000</v>
      </c>
      <c r="G35" s="0" t="n">
        <v>2000</v>
      </c>
      <c r="I35" s="0" t="s">
        <v>14</v>
      </c>
    </row>
    <row r="36" customFormat="false" ht="12.8" hidden="false" customHeight="false" outlineLevel="0" collapsed="false">
      <c r="A36" s="0" t="n">
        <v>13</v>
      </c>
      <c r="B36" s="0" t="n">
        <v>11</v>
      </c>
      <c r="C36" s="0" t="s">
        <v>78</v>
      </c>
      <c r="D36" s="0" t="s">
        <v>79</v>
      </c>
      <c r="G36" s="0" t="n">
        <v>1200</v>
      </c>
      <c r="I36" s="0" t="s">
        <v>11</v>
      </c>
    </row>
    <row r="37" customFormat="false" ht="12.8" hidden="false" customHeight="false" outlineLevel="0" collapsed="false">
      <c r="A37" s="0" t="n">
        <v>13</v>
      </c>
      <c r="B37" s="0" t="n">
        <v>11</v>
      </c>
      <c r="C37" s="0" t="s">
        <v>80</v>
      </c>
      <c r="D37" s="0" t="s">
        <v>81</v>
      </c>
      <c r="G37" s="0" t="n">
        <v>1500</v>
      </c>
      <c r="I37" s="0" t="s">
        <v>14</v>
      </c>
    </row>
    <row r="38" customFormat="false" ht="12.8" hidden="false" customHeight="false" outlineLevel="0" collapsed="false">
      <c r="A38" s="0" t="n">
        <v>14</v>
      </c>
      <c r="B38" s="0" t="n">
        <v>11</v>
      </c>
      <c r="C38" s="0" t="s">
        <v>82</v>
      </c>
      <c r="D38" s="0" t="s">
        <v>83</v>
      </c>
      <c r="G38" s="0" t="n">
        <v>1500</v>
      </c>
      <c r="I38" s="0" t="s">
        <v>11</v>
      </c>
    </row>
    <row r="39" customFormat="false" ht="12.8" hidden="false" customHeight="false" outlineLevel="0" collapsed="false">
      <c r="A39" s="0" t="n">
        <v>14</v>
      </c>
      <c r="B39" s="0" t="n">
        <v>11</v>
      </c>
      <c r="C39" s="0" t="s">
        <v>84</v>
      </c>
      <c r="D39" s="0" t="s">
        <v>85</v>
      </c>
      <c r="G39" s="0" t="n">
        <v>1200</v>
      </c>
      <c r="I39" s="0" t="s">
        <v>11</v>
      </c>
    </row>
    <row r="40" customFormat="false" ht="12.8" hidden="false" customHeight="false" outlineLevel="0" collapsed="false">
      <c r="A40" s="0" t="n">
        <v>14</v>
      </c>
      <c r="B40" s="0" t="n">
        <v>11</v>
      </c>
      <c r="C40" s="0" t="s">
        <v>86</v>
      </c>
      <c r="D40" s="0" t="s">
        <v>87</v>
      </c>
      <c r="G40" s="0" t="n">
        <v>2000</v>
      </c>
      <c r="H40" s="0" t="n">
        <v>1200</v>
      </c>
      <c r="I40" s="0" t="s">
        <v>11</v>
      </c>
    </row>
    <row r="41" customFormat="false" ht="12.8" hidden="false" customHeight="false" outlineLevel="0" collapsed="false">
      <c r="A41" s="0" t="n">
        <v>14</v>
      </c>
      <c r="B41" s="0" t="n">
        <v>11</v>
      </c>
      <c r="C41" s="0" t="s">
        <v>88</v>
      </c>
      <c r="D41" s="0" t="s">
        <v>89</v>
      </c>
      <c r="E41" s="0" t="n">
        <v>9000</v>
      </c>
      <c r="I41" s="0" t="s">
        <v>14</v>
      </c>
    </row>
    <row r="42" customFormat="false" ht="12.8" hidden="false" customHeight="false" outlineLevel="0" collapsed="false">
      <c r="A42" s="0" t="n">
        <v>14</v>
      </c>
      <c r="B42" s="0" t="n">
        <v>11</v>
      </c>
      <c r="C42" s="0" t="s">
        <v>90</v>
      </c>
      <c r="D42" s="0" t="s">
        <v>91</v>
      </c>
      <c r="E42" s="0" t="n">
        <v>15000</v>
      </c>
      <c r="G42" s="0" t="n">
        <v>1000</v>
      </c>
      <c r="I42" s="0" t="s">
        <v>14</v>
      </c>
    </row>
    <row r="43" customFormat="false" ht="12.8" hidden="false" customHeight="false" outlineLevel="0" collapsed="false">
      <c r="A43" s="0" t="n">
        <v>15</v>
      </c>
      <c r="B43" s="0" t="n">
        <v>11</v>
      </c>
      <c r="C43" s="0" t="s">
        <v>92</v>
      </c>
      <c r="D43" s="0" t="s">
        <v>93</v>
      </c>
      <c r="E43" s="0" t="n">
        <v>2000</v>
      </c>
      <c r="I43" s="0" t="s">
        <v>14</v>
      </c>
    </row>
    <row r="44" customFormat="false" ht="12.8" hidden="false" customHeight="false" outlineLevel="0" collapsed="false">
      <c r="A44" s="0" t="n">
        <v>15</v>
      </c>
      <c r="B44" s="0" t="n">
        <v>11</v>
      </c>
      <c r="C44" s="0" t="s">
        <v>94</v>
      </c>
      <c r="D44" s="0" t="s">
        <v>95</v>
      </c>
      <c r="G44" s="0" t="n">
        <v>500</v>
      </c>
      <c r="I44" s="0" t="s">
        <v>14</v>
      </c>
    </row>
    <row r="45" customFormat="false" ht="12.8" hidden="false" customHeight="false" outlineLevel="0" collapsed="false">
      <c r="A45" s="0" t="n">
        <v>16</v>
      </c>
      <c r="B45" s="0" t="n">
        <v>11</v>
      </c>
      <c r="C45" s="0" t="s">
        <v>96</v>
      </c>
      <c r="D45" s="0" t="s">
        <v>97</v>
      </c>
      <c r="G45" s="0" t="n">
        <v>1500</v>
      </c>
      <c r="H45" s="0" t="n">
        <v>560</v>
      </c>
      <c r="I45" s="0" t="s">
        <v>11</v>
      </c>
    </row>
    <row r="46" customFormat="false" ht="12.8" hidden="false" customHeight="false" outlineLevel="0" collapsed="false">
      <c r="A46" s="0" t="n">
        <v>16</v>
      </c>
      <c r="B46" s="0" t="n">
        <v>11</v>
      </c>
      <c r="C46" s="0" t="s">
        <v>98</v>
      </c>
      <c r="D46" s="0" t="s">
        <v>99</v>
      </c>
      <c r="E46" s="0" t="n">
        <v>8500</v>
      </c>
      <c r="G46" s="0" t="n">
        <v>1500</v>
      </c>
      <c r="I46" s="0" t="s">
        <v>14</v>
      </c>
    </row>
    <row r="47" customFormat="false" ht="12.8" hidden="false" customHeight="false" outlineLevel="0" collapsed="false">
      <c r="A47" s="0" t="n">
        <v>16</v>
      </c>
      <c r="B47" s="0" t="n">
        <v>11</v>
      </c>
      <c r="C47" s="0" t="s">
        <v>100</v>
      </c>
      <c r="D47" s="0" t="s">
        <v>101</v>
      </c>
      <c r="E47" s="0" t="n">
        <v>6000</v>
      </c>
      <c r="G47" s="0" t="n">
        <v>1000</v>
      </c>
      <c r="I47" s="0" t="s">
        <v>14</v>
      </c>
    </row>
    <row r="48" customFormat="false" ht="12.8" hidden="false" customHeight="false" outlineLevel="0" collapsed="false">
      <c r="A48" s="0" t="n">
        <v>16</v>
      </c>
      <c r="B48" s="0" t="n">
        <v>11</v>
      </c>
      <c r="C48" s="0" t="s">
        <v>102</v>
      </c>
      <c r="D48" s="0" t="s">
        <v>103</v>
      </c>
      <c r="G48" s="0" t="n">
        <v>1500</v>
      </c>
      <c r="I48" s="0" t="s">
        <v>11</v>
      </c>
    </row>
    <row r="49" customFormat="false" ht="12.8" hidden="false" customHeight="false" outlineLevel="0" collapsed="false">
      <c r="A49" s="0" t="n">
        <v>16</v>
      </c>
      <c r="B49" s="0" t="n">
        <v>11</v>
      </c>
      <c r="C49" s="0" t="s">
        <v>104</v>
      </c>
      <c r="D49" s="0" t="s">
        <v>105</v>
      </c>
      <c r="E49" s="0" t="n">
        <v>10000</v>
      </c>
      <c r="I49" s="0" t="s">
        <v>11</v>
      </c>
    </row>
    <row r="50" customFormat="false" ht="12.8" hidden="false" customHeight="false" outlineLevel="0" collapsed="false">
      <c r="A50" s="0" t="n">
        <v>16</v>
      </c>
      <c r="B50" s="0" t="n">
        <v>11</v>
      </c>
      <c r="C50" s="0" t="s">
        <v>106</v>
      </c>
      <c r="D50" s="0" t="s">
        <v>107</v>
      </c>
      <c r="G50" s="0" t="n">
        <v>1700</v>
      </c>
      <c r="I50" s="0" t="s">
        <v>11</v>
      </c>
    </row>
    <row r="51" customFormat="false" ht="12.8" hidden="false" customHeight="false" outlineLevel="0" collapsed="false">
      <c r="A51" s="0" t="n">
        <v>16</v>
      </c>
      <c r="B51" s="0" t="n">
        <v>11</v>
      </c>
      <c r="C51" s="0" t="s">
        <v>108</v>
      </c>
      <c r="D51" s="0" t="s">
        <v>109</v>
      </c>
      <c r="G51" s="0" t="n">
        <v>1500</v>
      </c>
      <c r="I51" s="0" t="s">
        <v>14</v>
      </c>
    </row>
    <row r="52" customFormat="false" ht="12.8" hidden="false" customHeight="false" outlineLevel="0" collapsed="false">
      <c r="A52" s="0" t="n">
        <v>17</v>
      </c>
      <c r="B52" s="0" t="n">
        <v>11</v>
      </c>
      <c r="C52" s="0" t="s">
        <v>110</v>
      </c>
      <c r="D52" s="0" t="s">
        <v>111</v>
      </c>
      <c r="G52" s="0" t="n">
        <v>2500</v>
      </c>
      <c r="I52" s="0" t="s">
        <v>14</v>
      </c>
    </row>
    <row r="53" customFormat="false" ht="12.8" hidden="false" customHeight="false" outlineLevel="0" collapsed="false">
      <c r="A53" s="0" t="n">
        <v>17</v>
      </c>
      <c r="B53" s="0" t="n">
        <v>11</v>
      </c>
      <c r="C53" s="0" t="s">
        <v>112</v>
      </c>
      <c r="D53" s="0" t="s">
        <v>113</v>
      </c>
      <c r="G53" s="0" t="n">
        <v>2000</v>
      </c>
      <c r="I53" s="0" t="s">
        <v>14</v>
      </c>
    </row>
    <row r="54" customFormat="false" ht="12.8" hidden="false" customHeight="false" outlineLevel="0" collapsed="false">
      <c r="A54" s="0" t="n">
        <v>17</v>
      </c>
      <c r="B54" s="0" t="n">
        <v>11</v>
      </c>
      <c r="C54" s="0" t="s">
        <v>114</v>
      </c>
      <c r="D54" s="0" t="s">
        <v>115</v>
      </c>
      <c r="E54" s="0" t="n">
        <v>9000</v>
      </c>
      <c r="G54" s="0" t="n">
        <v>1000</v>
      </c>
      <c r="I54" s="0" t="s">
        <v>11</v>
      </c>
    </row>
    <row r="55" customFormat="false" ht="12.8" hidden="false" customHeight="false" outlineLevel="0" collapsed="false">
      <c r="A55" s="0" t="n">
        <v>17</v>
      </c>
      <c r="B55" s="0" t="n">
        <v>11</v>
      </c>
      <c r="C55" s="0" t="s">
        <v>116</v>
      </c>
      <c r="D55" s="0" t="s">
        <v>117</v>
      </c>
      <c r="E55" s="0" t="n">
        <v>14000</v>
      </c>
      <c r="I55" s="0" t="s">
        <v>14</v>
      </c>
    </row>
    <row r="56" customFormat="false" ht="12.8" hidden="false" customHeight="false" outlineLevel="0" collapsed="false">
      <c r="A56" s="0" t="n">
        <v>17</v>
      </c>
      <c r="B56" s="0" t="n">
        <v>11</v>
      </c>
      <c r="C56" s="0" t="s">
        <v>118</v>
      </c>
      <c r="D56" s="0" t="s">
        <v>119</v>
      </c>
      <c r="E56" s="0" t="n">
        <v>2000</v>
      </c>
      <c r="I56" s="0" t="s">
        <v>11</v>
      </c>
    </row>
    <row r="57" customFormat="false" ht="12.8" hidden="false" customHeight="false" outlineLevel="0" collapsed="false">
      <c r="A57" s="0" t="n">
        <v>17</v>
      </c>
      <c r="B57" s="0" t="n">
        <v>11</v>
      </c>
      <c r="C57" s="0" t="s">
        <v>120</v>
      </c>
      <c r="D57" s="0" t="s">
        <v>121</v>
      </c>
      <c r="E57" s="0" t="n">
        <v>9000</v>
      </c>
      <c r="I57" s="0" t="s">
        <v>11</v>
      </c>
    </row>
    <row r="58" customFormat="false" ht="12.8" hidden="false" customHeight="false" outlineLevel="0" collapsed="false">
      <c r="A58" s="0" t="n">
        <v>17</v>
      </c>
      <c r="B58" s="0" t="n">
        <v>11</v>
      </c>
      <c r="C58" s="0" t="s">
        <v>122</v>
      </c>
      <c r="D58" s="0" t="s">
        <v>123</v>
      </c>
      <c r="E58" s="0" t="n">
        <v>6000</v>
      </c>
      <c r="F58" s="0" t="n">
        <v>3000</v>
      </c>
      <c r="I58" s="0" t="s">
        <v>11</v>
      </c>
    </row>
    <row r="59" customFormat="false" ht="12.8" hidden="false" customHeight="false" outlineLevel="0" collapsed="false">
      <c r="A59" s="0" t="n">
        <v>17</v>
      </c>
      <c r="B59" s="0" t="n">
        <v>11</v>
      </c>
      <c r="C59" s="0" t="s">
        <v>124</v>
      </c>
      <c r="D59" s="0" t="s">
        <v>125</v>
      </c>
      <c r="G59" s="0" t="n">
        <v>1100</v>
      </c>
    </row>
    <row r="60" customFormat="false" ht="12.8" hidden="false" customHeight="false" outlineLevel="0" collapsed="false">
      <c r="A60" s="0" t="n">
        <v>18</v>
      </c>
      <c r="B60" s="0" t="n">
        <v>11</v>
      </c>
      <c r="C60" s="0" t="s">
        <v>126</v>
      </c>
      <c r="D60" s="0" t="s">
        <v>127</v>
      </c>
      <c r="E60" s="0" t="n">
        <v>6000</v>
      </c>
      <c r="G60" s="0" t="n">
        <v>1000</v>
      </c>
      <c r="I60" s="0" t="s">
        <v>11</v>
      </c>
    </row>
    <row r="61" customFormat="false" ht="12.8" hidden="false" customHeight="false" outlineLevel="0" collapsed="false">
      <c r="A61" s="0" t="n">
        <v>18</v>
      </c>
      <c r="B61" s="0" t="n">
        <v>11</v>
      </c>
      <c r="C61" s="0" t="s">
        <v>128</v>
      </c>
      <c r="D61" s="0" t="s">
        <v>129</v>
      </c>
      <c r="G61" s="0" t="n">
        <v>1000</v>
      </c>
    </row>
    <row r="62" customFormat="false" ht="12.8" hidden="false" customHeight="false" outlineLevel="0" collapsed="false">
      <c r="A62" s="0" t="n">
        <v>18</v>
      </c>
      <c r="B62" s="0" t="n">
        <v>11</v>
      </c>
      <c r="C62" s="0" t="s">
        <v>130</v>
      </c>
      <c r="D62" s="0" t="s">
        <v>131</v>
      </c>
      <c r="G62" s="0" t="n">
        <v>1500</v>
      </c>
      <c r="I62" s="0" t="s">
        <v>14</v>
      </c>
    </row>
    <row r="63" customFormat="false" ht="12.8" hidden="false" customHeight="false" outlineLevel="0" collapsed="false">
      <c r="A63" s="0" t="n">
        <v>19</v>
      </c>
      <c r="B63" s="0" t="n">
        <v>11</v>
      </c>
      <c r="C63" s="0" t="s">
        <v>132</v>
      </c>
      <c r="D63" s="0" t="s">
        <v>133</v>
      </c>
      <c r="E63" s="0" t="n">
        <v>2000</v>
      </c>
      <c r="G63" s="0" t="n">
        <v>1000</v>
      </c>
      <c r="H63" s="0" t="n">
        <v>1200</v>
      </c>
      <c r="I63" s="0" t="s">
        <v>11</v>
      </c>
    </row>
    <row r="64" customFormat="false" ht="12.8" hidden="false" customHeight="false" outlineLevel="0" collapsed="false">
      <c r="A64" s="0" t="n">
        <v>19</v>
      </c>
      <c r="B64" s="0" t="n">
        <v>11</v>
      </c>
      <c r="C64" s="0" t="s">
        <v>134</v>
      </c>
      <c r="D64" s="0" t="s">
        <v>135</v>
      </c>
      <c r="E64" s="0" t="n">
        <v>14000</v>
      </c>
      <c r="G64" s="0" t="n">
        <v>2000</v>
      </c>
      <c r="I64" s="0" t="s">
        <v>14</v>
      </c>
    </row>
    <row r="65" customFormat="false" ht="12.8" hidden="false" customHeight="false" outlineLevel="0" collapsed="false">
      <c r="A65" s="0" t="n">
        <v>19</v>
      </c>
      <c r="B65" s="0" t="n">
        <v>11</v>
      </c>
      <c r="C65" s="0" t="s">
        <v>136</v>
      </c>
      <c r="D65" s="0" t="s">
        <v>137</v>
      </c>
      <c r="E65" s="0" t="n">
        <v>5600</v>
      </c>
      <c r="I65" s="0" t="s">
        <v>14</v>
      </c>
    </row>
    <row r="66" customFormat="false" ht="12.8" hidden="false" customHeight="false" outlineLevel="0" collapsed="false">
      <c r="A66" s="0" t="n">
        <v>19</v>
      </c>
      <c r="B66" s="0" t="n">
        <v>11</v>
      </c>
      <c r="C66" s="0" t="s">
        <v>138</v>
      </c>
      <c r="D66" s="0" t="s">
        <v>139</v>
      </c>
      <c r="G66" s="0" t="n">
        <v>1500</v>
      </c>
      <c r="I66" s="0" t="s">
        <v>11</v>
      </c>
    </row>
    <row r="67" customFormat="false" ht="12.8" hidden="false" customHeight="false" outlineLevel="0" collapsed="false">
      <c r="A67" s="0" t="n">
        <v>19</v>
      </c>
      <c r="B67" s="0" t="n">
        <v>11</v>
      </c>
      <c r="C67" s="0" t="s">
        <v>140</v>
      </c>
      <c r="D67" s="0" t="s">
        <v>141</v>
      </c>
      <c r="G67" s="0" t="n">
        <v>1500</v>
      </c>
      <c r="I67" s="0" t="s">
        <v>11</v>
      </c>
    </row>
    <row r="68" customFormat="false" ht="12.8" hidden="false" customHeight="false" outlineLevel="0" collapsed="false">
      <c r="A68" s="0" t="n">
        <v>19</v>
      </c>
      <c r="B68" s="0" t="n">
        <v>11</v>
      </c>
      <c r="C68" s="0" t="s">
        <v>142</v>
      </c>
      <c r="D68" s="0" t="s">
        <v>143</v>
      </c>
      <c r="G68" s="0" t="n">
        <v>1500</v>
      </c>
      <c r="I68" s="0" t="s">
        <v>14</v>
      </c>
    </row>
    <row r="69" customFormat="false" ht="12.8" hidden="false" customHeight="false" outlineLevel="0" collapsed="false">
      <c r="A69" s="0" t="n">
        <v>19</v>
      </c>
      <c r="B69" s="0" t="n">
        <v>11</v>
      </c>
      <c r="C69" s="0" t="s">
        <v>144</v>
      </c>
      <c r="D69" s="0" t="s">
        <v>145</v>
      </c>
      <c r="G69" s="0" t="n">
        <v>1300</v>
      </c>
    </row>
    <row r="70" customFormat="false" ht="12.8" hidden="false" customHeight="false" outlineLevel="0" collapsed="false">
      <c r="A70" s="0" t="n">
        <v>19</v>
      </c>
      <c r="B70" s="0" t="n">
        <v>11</v>
      </c>
      <c r="C70" s="0" t="s">
        <v>146</v>
      </c>
      <c r="D70" s="0" t="s">
        <v>147</v>
      </c>
      <c r="E70" s="0" t="n">
        <v>6500</v>
      </c>
      <c r="I70" s="0" t="s">
        <v>14</v>
      </c>
    </row>
    <row r="71" customFormat="false" ht="12.8" hidden="false" customHeight="false" outlineLevel="0" collapsed="false">
      <c r="A71" s="0" t="n">
        <v>20</v>
      </c>
      <c r="B71" s="0" t="n">
        <v>11</v>
      </c>
      <c r="C71" s="0" t="s">
        <v>148</v>
      </c>
      <c r="D71" s="0" t="s">
        <v>149</v>
      </c>
      <c r="G71" s="0" t="n">
        <v>1500</v>
      </c>
      <c r="I71" s="0" t="s">
        <v>11</v>
      </c>
    </row>
    <row r="72" customFormat="false" ht="12.8" hidden="false" customHeight="false" outlineLevel="0" collapsed="false">
      <c r="A72" s="0" t="n">
        <v>20</v>
      </c>
      <c r="B72" s="0" t="n">
        <v>11</v>
      </c>
      <c r="C72" s="0" t="s">
        <v>150</v>
      </c>
      <c r="D72" s="0" t="s">
        <v>151</v>
      </c>
      <c r="E72" s="0" t="n">
        <v>12000</v>
      </c>
      <c r="I72" s="0" t="s">
        <v>14</v>
      </c>
    </row>
    <row r="73" customFormat="false" ht="12.8" hidden="false" customHeight="false" outlineLevel="0" collapsed="false">
      <c r="A73" s="0" t="n">
        <v>21</v>
      </c>
      <c r="B73" s="0" t="n">
        <v>11</v>
      </c>
      <c r="C73" s="0" t="s">
        <v>152</v>
      </c>
      <c r="D73" s="0" t="s">
        <v>153</v>
      </c>
      <c r="G73" s="0" t="n">
        <v>1000</v>
      </c>
      <c r="I73" s="0" t="s">
        <v>11</v>
      </c>
    </row>
    <row r="74" customFormat="false" ht="12.8" hidden="false" customHeight="false" outlineLevel="0" collapsed="false">
      <c r="A74" s="0" t="n">
        <v>21</v>
      </c>
      <c r="B74" s="0" t="n">
        <v>11</v>
      </c>
      <c r="C74" s="0" t="s">
        <v>154</v>
      </c>
      <c r="D74" s="0" t="s">
        <v>155</v>
      </c>
      <c r="G74" s="0" t="n">
        <v>1000</v>
      </c>
      <c r="I74" s="0" t="s">
        <v>14</v>
      </c>
    </row>
    <row r="75" customFormat="false" ht="12.8" hidden="false" customHeight="false" outlineLevel="0" collapsed="false">
      <c r="A75" s="0" t="n">
        <v>21</v>
      </c>
      <c r="B75" s="0" t="n">
        <v>11</v>
      </c>
      <c r="C75" s="0" t="s">
        <v>156</v>
      </c>
      <c r="D75" s="0" t="s">
        <v>157</v>
      </c>
      <c r="E75" s="0" t="n">
        <v>12000</v>
      </c>
      <c r="I75" s="0" t="s">
        <v>14</v>
      </c>
    </row>
    <row r="76" customFormat="false" ht="12.8" hidden="false" customHeight="false" outlineLevel="0" collapsed="false">
      <c r="A76" s="0" t="n">
        <v>22</v>
      </c>
      <c r="B76" s="0" t="n">
        <v>11</v>
      </c>
      <c r="C76" s="0" t="s">
        <v>158</v>
      </c>
      <c r="D76" s="0" t="s">
        <v>159</v>
      </c>
      <c r="G76" s="0" t="n">
        <v>2000</v>
      </c>
      <c r="I76" s="0" t="s">
        <v>11</v>
      </c>
    </row>
    <row r="77" customFormat="false" ht="12.8" hidden="false" customHeight="false" outlineLevel="0" collapsed="false">
      <c r="A77" s="0" t="n">
        <v>22</v>
      </c>
      <c r="B77" s="0" t="n">
        <v>11</v>
      </c>
      <c r="C77" s="0" t="s">
        <v>160</v>
      </c>
      <c r="D77" s="0" t="s">
        <v>161</v>
      </c>
      <c r="E77" s="0" t="n">
        <v>11000</v>
      </c>
      <c r="I77" s="0" t="s">
        <v>11</v>
      </c>
    </row>
    <row r="78" customFormat="false" ht="12.8" hidden="false" customHeight="false" outlineLevel="0" collapsed="false">
      <c r="A78" s="0" t="n">
        <v>22</v>
      </c>
      <c r="B78" s="0" t="n">
        <v>11</v>
      </c>
      <c r="C78" s="0" t="s">
        <v>162</v>
      </c>
      <c r="D78" s="0" t="s">
        <v>163</v>
      </c>
      <c r="E78" s="0" t="n">
        <v>6000</v>
      </c>
      <c r="G78" s="0" t="n">
        <v>2000</v>
      </c>
      <c r="I78" s="0" t="s">
        <v>11</v>
      </c>
    </row>
    <row r="79" customFormat="false" ht="12.8" hidden="false" customHeight="false" outlineLevel="0" collapsed="false">
      <c r="A79" s="0" t="n">
        <v>23</v>
      </c>
      <c r="B79" s="0" t="n">
        <v>11</v>
      </c>
      <c r="C79" s="0" t="s">
        <v>164</v>
      </c>
      <c r="D79" s="0" t="s">
        <v>165</v>
      </c>
      <c r="E79" s="0" t="n">
        <v>5000</v>
      </c>
      <c r="I79" s="0" t="s">
        <v>166</v>
      </c>
    </row>
    <row r="80" customFormat="false" ht="12.8" hidden="false" customHeight="false" outlineLevel="0" collapsed="false">
      <c r="A80" s="0" t="n">
        <v>23</v>
      </c>
      <c r="B80" s="0" t="n">
        <v>11</v>
      </c>
      <c r="C80" s="0" t="s">
        <v>167</v>
      </c>
      <c r="D80" s="0" t="s">
        <v>168</v>
      </c>
      <c r="E80" s="0" t="n">
        <v>4000</v>
      </c>
      <c r="G80" s="0" t="n">
        <v>1000</v>
      </c>
      <c r="I80" s="0" t="s">
        <v>14</v>
      </c>
    </row>
    <row r="81" customFormat="false" ht="12.8" hidden="false" customHeight="false" outlineLevel="0" collapsed="false">
      <c r="A81" s="0" t="n">
        <v>24</v>
      </c>
      <c r="B81" s="0" t="n">
        <v>11</v>
      </c>
      <c r="C81" s="0" t="s">
        <v>169</v>
      </c>
      <c r="D81" s="0" t="s">
        <v>170</v>
      </c>
      <c r="E81" s="0" t="n">
        <v>5000</v>
      </c>
      <c r="I81" s="0" t="s">
        <v>11</v>
      </c>
    </row>
    <row r="82" customFormat="false" ht="12.8" hidden="false" customHeight="false" outlineLevel="0" collapsed="false">
      <c r="A82" s="0" t="n">
        <v>25</v>
      </c>
      <c r="B82" s="0" t="n">
        <v>11</v>
      </c>
      <c r="C82" s="0" t="s">
        <v>171</v>
      </c>
      <c r="D82" s="0" t="s">
        <v>85</v>
      </c>
      <c r="G82" s="0" t="n">
        <v>1200</v>
      </c>
      <c r="I82" s="0" t="s">
        <v>11</v>
      </c>
    </row>
    <row r="83" customFormat="false" ht="12.8" hidden="false" customHeight="false" outlineLevel="0" collapsed="false">
      <c r="A83" s="0" t="n">
        <v>25</v>
      </c>
      <c r="B83" s="0" t="n">
        <v>11</v>
      </c>
      <c r="C83" s="0" t="s">
        <v>172</v>
      </c>
      <c r="D83" s="0" t="s">
        <v>173</v>
      </c>
      <c r="G83" s="0" t="n">
        <v>1500</v>
      </c>
      <c r="I83" s="0" t="s">
        <v>14</v>
      </c>
    </row>
    <row r="84" customFormat="false" ht="12.8" hidden="false" customHeight="false" outlineLevel="0" collapsed="false">
      <c r="A84" s="0" t="n">
        <v>25</v>
      </c>
      <c r="B84" s="0" t="n">
        <v>11</v>
      </c>
      <c r="C84" s="0" t="s">
        <v>174</v>
      </c>
      <c r="D84" s="0" t="s">
        <v>175</v>
      </c>
      <c r="G84" s="0" t="n">
        <v>1200</v>
      </c>
      <c r="I84" s="0" t="s">
        <v>14</v>
      </c>
    </row>
    <row r="85" customFormat="false" ht="12.8" hidden="false" customHeight="false" outlineLevel="0" collapsed="false">
      <c r="A85" s="0" t="n">
        <v>25</v>
      </c>
      <c r="B85" s="0" t="n">
        <v>11</v>
      </c>
      <c r="C85" s="0" t="s">
        <v>176</v>
      </c>
      <c r="D85" s="0" t="s">
        <v>177</v>
      </c>
      <c r="G85" s="0" t="n">
        <v>1500</v>
      </c>
      <c r="I85" s="0" t="s">
        <v>166</v>
      </c>
    </row>
    <row r="86" customFormat="false" ht="12.8" hidden="false" customHeight="false" outlineLevel="0" collapsed="false">
      <c r="A86" s="0" t="n">
        <v>26</v>
      </c>
      <c r="B86" s="0" t="n">
        <v>11</v>
      </c>
      <c r="C86" s="0" t="s">
        <v>178</v>
      </c>
      <c r="D86" s="0" t="s">
        <v>179</v>
      </c>
      <c r="E86" s="0" t="n">
        <v>6500</v>
      </c>
      <c r="I86" s="0" t="s">
        <v>14</v>
      </c>
    </row>
    <row r="87" customFormat="false" ht="12.8" hidden="false" customHeight="false" outlineLevel="0" collapsed="false">
      <c r="A87" s="0" t="n">
        <v>26</v>
      </c>
      <c r="B87" s="0" t="n">
        <v>11</v>
      </c>
      <c r="C87" s="0" t="s">
        <v>180</v>
      </c>
      <c r="D87" s="0" t="s">
        <v>181</v>
      </c>
      <c r="E87" s="0" t="n">
        <v>5000</v>
      </c>
      <c r="G87" s="0" t="n">
        <v>2500</v>
      </c>
      <c r="I87" s="0" t="s">
        <v>166</v>
      </c>
    </row>
    <row r="88" customFormat="false" ht="12.8" hidden="false" customHeight="false" outlineLevel="0" collapsed="false">
      <c r="A88" s="0" t="n">
        <v>26</v>
      </c>
      <c r="B88" s="0" t="n">
        <v>11</v>
      </c>
      <c r="C88" s="0" t="s">
        <v>182</v>
      </c>
      <c r="D88" s="0" t="s">
        <v>183</v>
      </c>
      <c r="E88" s="0" t="n">
        <v>5000</v>
      </c>
      <c r="I88" s="0" t="s">
        <v>166</v>
      </c>
    </row>
    <row r="89" customFormat="false" ht="12.8" hidden="false" customHeight="false" outlineLevel="0" collapsed="false">
      <c r="A89" s="0" t="n">
        <v>26</v>
      </c>
      <c r="B89" s="0" t="n">
        <v>11</v>
      </c>
      <c r="C89" s="0" t="s">
        <v>184</v>
      </c>
      <c r="D89" s="0" t="s">
        <v>185</v>
      </c>
      <c r="G89" s="0" t="n">
        <v>1000</v>
      </c>
      <c r="I89" s="0" t="s">
        <v>166</v>
      </c>
    </row>
    <row r="90" customFormat="false" ht="12.8" hidden="false" customHeight="false" outlineLevel="0" collapsed="false">
      <c r="A90" s="0" t="n">
        <v>26</v>
      </c>
      <c r="B90" s="0" t="n">
        <v>11</v>
      </c>
      <c r="C90" s="0" t="s">
        <v>186</v>
      </c>
      <c r="D90" s="0" t="s">
        <v>187</v>
      </c>
      <c r="E90" s="0" t="n">
        <v>6000</v>
      </c>
      <c r="G90" s="0" t="n">
        <v>1500</v>
      </c>
      <c r="I90" s="0" t="s">
        <v>11</v>
      </c>
    </row>
    <row r="91" customFormat="false" ht="12.8" hidden="false" customHeight="false" outlineLevel="0" collapsed="false">
      <c r="A91" s="0" t="n">
        <v>26</v>
      </c>
      <c r="B91" s="0" t="n">
        <v>11</v>
      </c>
      <c r="C91" s="0" t="s">
        <v>188</v>
      </c>
      <c r="D91" s="0" t="s">
        <v>189</v>
      </c>
      <c r="G91" s="0" t="n">
        <v>900</v>
      </c>
      <c r="I91" s="0" t="s">
        <v>11</v>
      </c>
    </row>
    <row r="92" customFormat="false" ht="12.8" hidden="false" customHeight="false" outlineLevel="0" collapsed="false">
      <c r="A92" s="0" t="n">
        <v>27</v>
      </c>
      <c r="B92" s="0" t="n">
        <v>11</v>
      </c>
      <c r="C92" s="0" t="s">
        <v>190</v>
      </c>
      <c r="D92" s="0" t="s">
        <v>191</v>
      </c>
      <c r="G92" s="0" t="n">
        <v>1500</v>
      </c>
      <c r="I92" s="0" t="s">
        <v>166</v>
      </c>
    </row>
    <row r="93" customFormat="false" ht="12.8" hidden="false" customHeight="false" outlineLevel="0" collapsed="false">
      <c r="A93" s="0" t="n">
        <v>27</v>
      </c>
      <c r="B93" s="0" t="n">
        <v>11</v>
      </c>
      <c r="C93" s="0" t="s">
        <v>192</v>
      </c>
      <c r="D93" s="0" t="s">
        <v>193</v>
      </c>
      <c r="E93" s="0" t="n">
        <v>6000</v>
      </c>
      <c r="I93" s="0" t="s">
        <v>14</v>
      </c>
    </row>
    <row r="94" customFormat="false" ht="12.8" hidden="false" customHeight="false" outlineLevel="0" collapsed="false">
      <c r="A94" s="0" t="n">
        <v>27</v>
      </c>
      <c r="B94" s="0" t="n">
        <v>11</v>
      </c>
      <c r="C94" s="0" t="s">
        <v>194</v>
      </c>
      <c r="D94" s="0" t="s">
        <v>195</v>
      </c>
      <c r="E94" s="0" t="n">
        <v>4500</v>
      </c>
      <c r="I94" s="0" t="s">
        <v>166</v>
      </c>
    </row>
    <row r="95" customFormat="false" ht="12.8" hidden="false" customHeight="false" outlineLevel="0" collapsed="false">
      <c r="A95" s="0" t="n">
        <v>27</v>
      </c>
      <c r="B95" s="0" t="n">
        <v>11</v>
      </c>
      <c r="C95" s="0" t="s">
        <v>196</v>
      </c>
      <c r="D95" s="0" t="s">
        <v>197</v>
      </c>
      <c r="E95" s="0" t="n">
        <v>18000</v>
      </c>
      <c r="G95" s="0" t="n">
        <v>2000</v>
      </c>
      <c r="I95" s="0" t="s">
        <v>11</v>
      </c>
    </row>
    <row r="96" customFormat="false" ht="12.8" hidden="false" customHeight="false" outlineLevel="0" collapsed="false">
      <c r="A96" s="0" t="n">
        <v>27</v>
      </c>
      <c r="B96" s="0" t="n">
        <v>11</v>
      </c>
      <c r="C96" s="0" t="s">
        <v>198</v>
      </c>
      <c r="D96" s="0" t="s">
        <v>199</v>
      </c>
      <c r="E96" s="0" t="n">
        <v>5000</v>
      </c>
      <c r="G96" s="0" t="n">
        <v>1000</v>
      </c>
      <c r="H96" s="0" t="n">
        <v>1000</v>
      </c>
      <c r="I96" s="0" t="s">
        <v>14</v>
      </c>
    </row>
    <row r="97" customFormat="false" ht="12.8" hidden="false" customHeight="false" outlineLevel="0" collapsed="false">
      <c r="A97" s="0" t="n">
        <v>28</v>
      </c>
      <c r="B97" s="0" t="n">
        <v>11</v>
      </c>
      <c r="C97" s="0" t="s">
        <v>200</v>
      </c>
      <c r="D97" s="0" t="s">
        <v>201</v>
      </c>
      <c r="G97" s="0" t="n">
        <v>1500</v>
      </c>
      <c r="I97" s="0" t="s">
        <v>11</v>
      </c>
    </row>
    <row r="98" customFormat="false" ht="12.8" hidden="false" customHeight="false" outlineLevel="0" collapsed="false">
      <c r="A98" s="0" t="n">
        <v>30</v>
      </c>
      <c r="B98" s="0" t="n">
        <v>11</v>
      </c>
      <c r="C98" s="0" t="s">
        <v>202</v>
      </c>
      <c r="D98" s="0" t="s">
        <v>203</v>
      </c>
      <c r="E98" s="0" t="n">
        <v>4000</v>
      </c>
      <c r="I98" s="0" t="s">
        <v>14</v>
      </c>
    </row>
    <row r="99" customFormat="false" ht="12.8" hidden="false" customHeight="false" outlineLevel="0" collapsed="false">
      <c r="A99" s="0" t="n">
        <v>30</v>
      </c>
      <c r="B99" s="0" t="n">
        <v>11</v>
      </c>
      <c r="C99" s="0" t="s">
        <v>204</v>
      </c>
      <c r="D99" s="0" t="s">
        <v>205</v>
      </c>
      <c r="G99" s="0" t="n">
        <v>1700</v>
      </c>
      <c r="I99" s="0" t="s">
        <v>11</v>
      </c>
    </row>
    <row r="100" customFormat="false" ht="12.8" hidden="false" customHeight="false" outlineLevel="0" collapsed="false">
      <c r="A100" s="0" t="n">
        <v>30</v>
      </c>
      <c r="B100" s="0" t="n">
        <v>11</v>
      </c>
      <c r="C100" s="0" t="s">
        <v>206</v>
      </c>
      <c r="D100" s="0" t="s">
        <v>207</v>
      </c>
      <c r="E100" s="0" t="n">
        <v>6000</v>
      </c>
      <c r="I100" s="0" t="s">
        <v>208</v>
      </c>
    </row>
    <row r="101" customFormat="false" ht="12.8" hidden="false" customHeight="false" outlineLevel="0" collapsed="false">
      <c r="A101" s="0" t="n">
        <v>30</v>
      </c>
      <c r="B101" s="0" t="n">
        <v>11</v>
      </c>
      <c r="C101" s="0" t="s">
        <v>209</v>
      </c>
      <c r="D101" s="0" t="s">
        <v>210</v>
      </c>
      <c r="E101" s="0" t="n">
        <v>14000</v>
      </c>
      <c r="I101" s="0" t="s">
        <v>11</v>
      </c>
    </row>
    <row r="102" customFormat="false" ht="12.8" hidden="false" customHeight="false" outlineLevel="0" collapsed="false">
      <c r="A102" s="0" t="n">
        <v>30</v>
      </c>
      <c r="B102" s="0" t="n">
        <v>11</v>
      </c>
      <c r="C102" s="0" t="s">
        <v>211</v>
      </c>
      <c r="D102" s="0" t="s">
        <v>212</v>
      </c>
      <c r="E102" s="0" t="n">
        <v>16000</v>
      </c>
      <c r="I102" s="0" t="s">
        <v>14</v>
      </c>
    </row>
    <row r="103" customFormat="false" ht="12.8" hidden="false" customHeight="false" outlineLevel="0" collapsed="false">
      <c r="A103" s="0" t="n">
        <v>30</v>
      </c>
      <c r="B103" s="0" t="n">
        <v>11</v>
      </c>
      <c r="C103" s="0" t="s">
        <v>213</v>
      </c>
      <c r="D103" s="0" t="s">
        <v>214</v>
      </c>
      <c r="G103" s="0" t="n">
        <v>1200</v>
      </c>
      <c r="I103" s="0" t="s">
        <v>14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7.82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1" t="s">
        <v>215</v>
      </c>
      <c r="B1" s="1"/>
      <c r="C1" s="1"/>
    </row>
    <row r="2" customFormat="false" ht="12.8" hidden="false" customHeight="false" outlineLevel="0" collapsed="false">
      <c r="A2" s="0" t="s">
        <v>216</v>
      </c>
      <c r="B2" s="0" t="s">
        <v>217</v>
      </c>
      <c r="C2" s="0" t="s">
        <v>218</v>
      </c>
    </row>
    <row r="3" customFormat="false" ht="12.8" hidden="false" customHeight="false" outlineLevel="0" collapsed="false">
      <c r="A3" s="0" t="n">
        <v>1</v>
      </c>
      <c r="B3" s="0" t="n">
        <f aca="false">2500+320+6000+8000+1000+1000+4500+1000</f>
        <v>24320</v>
      </c>
    </row>
    <row r="4" customFormat="false" ht="12.8" hidden="false" customHeight="false" outlineLevel="0" collapsed="false">
      <c r="A4" s="0" t="n">
        <v>2</v>
      </c>
      <c r="B4" s="0" t="n">
        <f aca="false">10000+700</f>
        <v>10700</v>
      </c>
    </row>
    <row r="5" customFormat="false" ht="12.8" hidden="false" customHeight="false" outlineLevel="0" collapsed="false">
      <c r="A5" s="0" t="n">
        <v>3</v>
      </c>
      <c r="B5" s="0" t="n">
        <f aca="false">250+1500</f>
        <v>1750</v>
      </c>
      <c r="C5" s="0" t="n">
        <f aca="false">424</f>
        <v>424</v>
      </c>
    </row>
    <row r="6" customFormat="false" ht="12.8" hidden="false" customHeight="false" outlineLevel="0" collapsed="false">
      <c r="A6" s="0" t="n">
        <v>4</v>
      </c>
      <c r="B6" s="0" t="n">
        <f aca="false">3000+5500+6000+3000+4000</f>
        <v>21500</v>
      </c>
      <c r="C6" s="0" t="n">
        <v>100</v>
      </c>
    </row>
    <row r="7" customFormat="false" ht="12.8" hidden="false" customHeight="false" outlineLevel="0" collapsed="false">
      <c r="A7" s="0" t="n">
        <v>5</v>
      </c>
      <c r="B7" s="0" t="n">
        <f aca="false">2300+690+10000</f>
        <v>12990</v>
      </c>
      <c r="C7" s="0" t="n">
        <f aca="false">120+106</f>
        <v>226</v>
      </c>
    </row>
    <row r="8" customFormat="false" ht="12.8" hidden="false" customHeight="false" outlineLevel="0" collapsed="false">
      <c r="A8" s="0" t="n">
        <v>6</v>
      </c>
      <c r="B8" s="0" t="n">
        <f aca="false">1250+1000+4500+3500+2000+800</f>
        <v>13050</v>
      </c>
    </row>
    <row r="9" customFormat="false" ht="12.8" hidden="false" customHeight="false" outlineLevel="0" collapsed="false">
      <c r="A9" s="0" t="n">
        <v>7</v>
      </c>
      <c r="B9" s="0" t="n">
        <f aca="false">310+5000</f>
        <v>5310</v>
      </c>
    </row>
    <row r="10" customFormat="false" ht="12.8" hidden="false" customHeight="false" outlineLevel="0" collapsed="false">
      <c r="A10" s="0" t="n">
        <v>8</v>
      </c>
      <c r="B10" s="0" t="n">
        <f aca="false">500+1000+500+2000+500+2500+5000+4000+1000+3000+730+2000+4500+3500+5000</f>
        <v>35730</v>
      </c>
      <c r="C10" s="0" t="n">
        <f aca="false">400+800</f>
        <v>1200</v>
      </c>
    </row>
    <row r="11" customFormat="false" ht="12.8" hidden="false" customHeight="false" outlineLevel="0" collapsed="false">
      <c r="A11" s="0" t="n">
        <v>9</v>
      </c>
      <c r="B11" s="0" t="n">
        <f aca="false">3200+2000</f>
        <v>5200</v>
      </c>
    </row>
    <row r="12" customFormat="false" ht="12.8" hidden="false" customHeight="false" outlineLevel="0" collapsed="false">
      <c r="A12" s="0" t="n">
        <v>10</v>
      </c>
      <c r="B12" s="0" t="n">
        <f aca="false">3000+500+700+4000+2000</f>
        <v>10200</v>
      </c>
    </row>
    <row r="13" customFormat="false" ht="12.8" hidden="false" customHeight="false" outlineLevel="0" collapsed="false">
      <c r="A13" s="0" t="n">
        <v>11</v>
      </c>
      <c r="B13" s="0" t="n">
        <f aca="false">2000+500+3000+500+500+1300</f>
        <v>7800</v>
      </c>
      <c r="C13" s="0" t="n">
        <f aca="false">52+90+940+300</f>
        <v>1382</v>
      </c>
    </row>
    <row r="14" customFormat="false" ht="12.8" hidden="false" customHeight="false" outlineLevel="0" collapsed="false">
      <c r="A14" s="0" t="n">
        <v>12</v>
      </c>
      <c r="B14" s="0" t="n">
        <f aca="false">4000+1000+7190+1800+1200</f>
        <v>15190</v>
      </c>
      <c r="C14" s="0" t="n">
        <f aca="false">660+50+60+99+500</f>
        <v>1369</v>
      </c>
    </row>
    <row r="15" customFormat="false" ht="12.8" hidden="false" customHeight="false" outlineLevel="0" collapsed="false">
      <c r="A15" s="0" t="n">
        <v>13</v>
      </c>
      <c r="B15" s="0" t="n">
        <f aca="false">2000+1500+1500+1000+500+500+1000+6200+4000+5500+700</f>
        <v>24400</v>
      </c>
      <c r="C15" s="0" t="n">
        <v>60</v>
      </c>
    </row>
    <row r="16" customFormat="false" ht="12.8" hidden="false" customHeight="false" outlineLevel="0" collapsed="false">
      <c r="A16" s="0" t="n">
        <v>14</v>
      </c>
      <c r="B16" s="0" t="n">
        <f aca="false">4500+500+700</f>
        <v>5700</v>
      </c>
    </row>
    <row r="17" customFormat="false" ht="12.8" hidden="false" customHeight="false" outlineLevel="0" collapsed="false">
      <c r="A17" s="0" t="n">
        <v>15</v>
      </c>
      <c r="B17" s="0" t="n">
        <f aca="false">3000+3000+3000+3000+4000</f>
        <v>16000</v>
      </c>
    </row>
    <row r="18" customFormat="false" ht="12.8" hidden="false" customHeight="false" outlineLevel="0" collapsed="false">
      <c r="A18" s="0" t="n">
        <v>16</v>
      </c>
      <c r="B18" s="0" t="n">
        <f aca="false">2000+1000+700+2000</f>
        <v>5700</v>
      </c>
      <c r="C18" s="0" t="n">
        <v>67</v>
      </c>
    </row>
    <row r="19" customFormat="false" ht="12.8" hidden="false" customHeight="false" outlineLevel="0" collapsed="false">
      <c r="A19" s="0" t="n">
        <v>17</v>
      </c>
      <c r="B19" s="0" t="n">
        <f aca="false">4000+3500+3000</f>
        <v>10500</v>
      </c>
    </row>
    <row r="20" customFormat="false" ht="12.8" hidden="false" customHeight="false" outlineLevel="0" collapsed="false">
      <c r="A20" s="0" t="n">
        <v>18</v>
      </c>
      <c r="C20" s="0" t="n">
        <f aca="false">655</f>
        <v>655</v>
      </c>
    </row>
    <row r="21" customFormat="false" ht="12.8" hidden="false" customHeight="false" outlineLevel="0" collapsed="false">
      <c r="A21" s="0" t="n">
        <v>19</v>
      </c>
      <c r="B21" s="0" t="n">
        <f aca="false">6000+9000+6000</f>
        <v>21000</v>
      </c>
    </row>
    <row r="22" customFormat="false" ht="12.8" hidden="false" customHeight="false" outlineLevel="0" collapsed="false">
      <c r="A22" s="0" t="n">
        <v>20</v>
      </c>
      <c r="B22" s="0" t="n">
        <f aca="false">7000+1000+750</f>
        <v>8750</v>
      </c>
    </row>
    <row r="23" customFormat="false" ht="12.8" hidden="false" customHeight="false" outlineLevel="0" collapsed="false">
      <c r="A23" s="0" t="n">
        <v>21</v>
      </c>
      <c r="B23" s="0" t="n">
        <f aca="false">1400+500+2500+3500+1500</f>
        <v>9400</v>
      </c>
      <c r="C23" s="0" t="n">
        <v>40</v>
      </c>
    </row>
    <row r="24" customFormat="false" ht="12.8" hidden="false" customHeight="false" outlineLevel="0" collapsed="false">
      <c r="A24" s="0" t="n">
        <v>22</v>
      </c>
      <c r="B24" s="0" t="n">
        <f aca="false">4300+4500+1500+5000+8000+4000+5000+800+4000+800</f>
        <v>37900</v>
      </c>
    </row>
    <row r="25" customFormat="false" ht="12.8" hidden="false" customHeight="false" outlineLevel="0" collapsed="false">
      <c r="A25" s="0" t="n">
        <v>23</v>
      </c>
      <c r="B25" s="0" t="n">
        <f aca="false">300</f>
        <v>300</v>
      </c>
      <c r="C25" s="0" t="n">
        <f aca="false">180+70</f>
        <v>250</v>
      </c>
    </row>
    <row r="26" customFormat="false" ht="12.8" hidden="false" customHeight="false" outlineLevel="0" collapsed="false">
      <c r="A26" s="0" t="n">
        <v>24</v>
      </c>
      <c r="B26" s="0" t="n">
        <f aca="false">560+7000+80</f>
        <v>7640</v>
      </c>
      <c r="C26" s="0" t="n">
        <f aca="false">100+28</f>
        <v>128</v>
      </c>
    </row>
    <row r="27" customFormat="false" ht="12.8" hidden="false" customHeight="false" outlineLevel="0" collapsed="false">
      <c r="A27" s="0" t="n">
        <v>25</v>
      </c>
      <c r="B27" s="0" t="n">
        <f aca="false">1000+3000+700</f>
        <v>4700</v>
      </c>
      <c r="C27" s="0" t="n">
        <f aca="false">40</f>
        <v>40</v>
      </c>
    </row>
    <row r="28" customFormat="false" ht="12.8" hidden="false" customHeight="false" outlineLevel="0" collapsed="false">
      <c r="A28" s="0" t="n">
        <v>26</v>
      </c>
      <c r="B28" s="0" t="n">
        <f aca="false">5000+5000+4000</f>
        <v>14000</v>
      </c>
    </row>
    <row r="29" customFormat="false" ht="12.8" hidden="false" customHeight="false" outlineLevel="0" collapsed="false">
      <c r="A29" s="0" t="n">
        <v>27</v>
      </c>
      <c r="B29" s="0" t="n">
        <f aca="false">5000+600+700</f>
        <v>6300</v>
      </c>
      <c r="C29" s="0" t="n">
        <f aca="false">45+60+2946</f>
        <v>3051</v>
      </c>
    </row>
    <row r="30" customFormat="false" ht="12.8" hidden="false" customHeight="false" outlineLevel="0" collapsed="false">
      <c r="A30" s="0" t="n">
        <v>28</v>
      </c>
      <c r="B30" s="0" t="n">
        <f aca="false">500+2000+400+7000+5000+500+1400+4000</f>
        <v>20800</v>
      </c>
      <c r="C30" s="0" t="n">
        <f aca="false">2000</f>
        <v>2000</v>
      </c>
    </row>
    <row r="31" customFormat="false" ht="12.8" hidden="false" customHeight="false" outlineLevel="0" collapsed="false">
      <c r="A31" s="0" t="n">
        <v>29</v>
      </c>
      <c r="B31" s="0" t="n">
        <f aca="false">4000+500+500+4000+5000+5000</f>
        <v>19000</v>
      </c>
    </row>
    <row r="32" customFormat="false" ht="12.8" hidden="false" customHeight="false" outlineLevel="0" collapsed="false">
      <c r="A32" s="0" t="n">
        <v>30</v>
      </c>
      <c r="B32" s="0" t="n">
        <f aca="false">8000+600+5000+860+1500+2500+1000</f>
        <v>19460</v>
      </c>
      <c r="C32" s="0" t="n">
        <f aca="false">25+300+50</f>
        <v>375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219</v>
      </c>
      <c r="B1" s="3" t="s">
        <v>220</v>
      </c>
      <c r="C1" s="3" t="s">
        <v>221</v>
      </c>
      <c r="D1" s="3" t="s">
        <v>222</v>
      </c>
      <c r="E1" s="4" t="s">
        <v>223</v>
      </c>
      <c r="F1" s="4" t="s">
        <v>224</v>
      </c>
      <c r="G1" s="4" t="s">
        <v>225</v>
      </c>
      <c r="H1" s="4"/>
      <c r="I1" s="4" t="s">
        <v>226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227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228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229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230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35156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231</v>
      </c>
      <c r="B1" s="12"/>
      <c r="C1" s="12"/>
      <c r="D1" s="12"/>
    </row>
    <row r="2" customFormat="false" ht="38.25" hidden="false" customHeight="true" outlineLevel="0" collapsed="false">
      <c r="A2" s="13" t="s">
        <v>232</v>
      </c>
      <c r="B2" s="13" t="s">
        <v>233</v>
      </c>
      <c r="C2" s="14" t="s">
        <v>234</v>
      </c>
      <c r="D2" s="14" t="s">
        <v>235</v>
      </c>
    </row>
    <row r="3" customFormat="false" ht="22.5" hidden="false" customHeight="true" outlineLevel="0" collapsed="false">
      <c r="A3" s="6" t="n">
        <v>1</v>
      </c>
      <c r="B3" s="7" t="s">
        <v>236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237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238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239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240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241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242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237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243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244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245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246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247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248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249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250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251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252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253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254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255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256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257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258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259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260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261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262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263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264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265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266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267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268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269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270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271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272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273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274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275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276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277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278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279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256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280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281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282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283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284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275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285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281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286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287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288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289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290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291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292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293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294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295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296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297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298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299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244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300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301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237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272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302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303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304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305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306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307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308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285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309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310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311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312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313</v>
      </c>
      <c r="B127" s="15"/>
      <c r="C127" s="15"/>
      <c r="D127" s="17"/>
    </row>
    <row r="128" customFormat="false" ht="30" hidden="false" customHeight="true" outlineLevel="0" collapsed="false">
      <c r="A128" s="18" t="s">
        <v>314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2021-06-20T16:35:25Z</dcterms:modified>
  <cp:revision>21</cp:revision>
  <dc:subject/>
  <dc:title/>
</cp:coreProperties>
</file>