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-yos\OneDrive\ドキュメント\01_開発\01_コンテンツ開発\content_dev\01_ジャンル別教材\130_プログラミング開発演習\004_Spring\003_ショッピングサイト改修\003_採点表\"/>
    </mc:Choice>
  </mc:AlternateContent>
  <xr:revisionPtr revIDLastSave="0" documentId="13_ncr:1_{215564F3-4D30-49D9-9384-FEE1A273894B}" xr6:coauthVersionLast="47" xr6:coauthVersionMax="47" xr10:uidLastSave="{00000000-0000-0000-0000-000000000000}"/>
  <bookViews>
    <workbookView xWindow="380" yWindow="320" windowWidth="17850" windowHeight="9760" tabRatio="894" xr2:uid="{00000000-000D-0000-FFFF-FFFF00000000}"/>
  </bookViews>
  <sheets>
    <sheet name="チーム開発演習(ショッピングサイト改修)" sheetId="96" r:id="rId1"/>
    <sheet name="data" sheetId="45" state="hidden" r:id="rId2"/>
  </sheets>
  <definedNames>
    <definedName name="_xlnm._FilterDatabase" localSheetId="0" hidden="1">'チーム開発演習(ショッピングサイト改修)'!$K$14:$K$20</definedName>
    <definedName name="_xlnm.Print_Area" localSheetId="0">'チーム開発演習(ショッピングサイト改修)'!$A$1:$Y$48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96" l="1"/>
  <c r="A16" i="96"/>
  <c r="A17" i="96"/>
  <c r="A18" i="96"/>
  <c r="A19" i="96"/>
  <c r="A20" i="96"/>
  <c r="A21" i="96"/>
  <c r="A22" i="96"/>
  <c r="A23" i="96"/>
  <c r="A24" i="96"/>
  <c r="A25" i="96"/>
  <c r="A26" i="96"/>
  <c r="A27" i="96"/>
  <c r="A28" i="96"/>
  <c r="A29" i="96"/>
  <c r="A30" i="96"/>
  <c r="A31" i="96"/>
  <c r="A32" i="96"/>
  <c r="A33" i="96"/>
  <c r="A34" i="96"/>
  <c r="A35" i="96"/>
  <c r="A36" i="96"/>
  <c r="A37" i="96"/>
  <c r="A38" i="96"/>
  <c r="A39" i="96"/>
  <c r="A40" i="96"/>
  <c r="A41" i="96"/>
  <c r="A42" i="96"/>
  <c r="A43" i="96"/>
  <c r="A44" i="96"/>
  <c r="A45" i="96"/>
  <c r="A46" i="96"/>
  <c r="A47" i="96"/>
  <c r="A48" i="96"/>
  <c r="A49" i="96"/>
  <c r="A50" i="96"/>
  <c r="A51" i="96"/>
  <c r="A52" i="96"/>
  <c r="A53" i="96"/>
  <c r="A54" i="96"/>
  <c r="A55" i="96"/>
  <c r="A56" i="96"/>
  <c r="A57" i="96"/>
  <c r="A58" i="96"/>
  <c r="A14" i="96"/>
  <c r="E14" i="96"/>
  <c r="E58" i="96"/>
  <c r="E57" i="96"/>
  <c r="E56" i="96"/>
  <c r="E55" i="96"/>
  <c r="E54" i="96"/>
  <c r="E53" i="96"/>
  <c r="E52" i="96"/>
  <c r="E51" i="96"/>
  <c r="E50" i="96"/>
  <c r="E49" i="96"/>
  <c r="E48" i="96"/>
  <c r="E47" i="96"/>
  <c r="E46" i="96"/>
  <c r="E45" i="96"/>
  <c r="E44" i="96"/>
  <c r="E43" i="96"/>
  <c r="E42" i="96"/>
  <c r="E41" i="96"/>
  <c r="E40" i="96"/>
  <c r="E39" i="96"/>
  <c r="E38" i="96"/>
  <c r="E37" i="96"/>
  <c r="E36" i="96"/>
  <c r="E35" i="96"/>
  <c r="E34" i="96"/>
  <c r="E33" i="96"/>
  <c r="E32" i="96"/>
  <c r="E31" i="96"/>
  <c r="E30" i="96"/>
  <c r="E29" i="96"/>
  <c r="E28" i="96"/>
  <c r="E27" i="96"/>
  <c r="E26" i="96"/>
  <c r="E25" i="96"/>
  <c r="E24" i="96"/>
  <c r="E23" i="96"/>
  <c r="E22" i="96"/>
  <c r="E21" i="96"/>
  <c r="E20" i="96"/>
  <c r="E19" i="96"/>
  <c r="E18" i="96"/>
  <c r="E17" i="96"/>
  <c r="E16" i="96"/>
  <c r="E15" i="96"/>
  <c r="E8" i="96" l="1"/>
  <c r="F15" i="45" l="1"/>
  <c r="D15" i="45"/>
  <c r="B15" i="45"/>
  <c r="F14" i="45"/>
  <c r="D14" i="45"/>
  <c r="B14" i="45"/>
  <c r="F13" i="45"/>
  <c r="D13" i="45"/>
  <c r="B13" i="45"/>
  <c r="F12" i="45"/>
  <c r="D12" i="45"/>
  <c r="B12" i="45"/>
  <c r="F11" i="45"/>
  <c r="D11" i="45"/>
  <c r="B11" i="45"/>
  <c r="F10" i="45"/>
  <c r="D10" i="45"/>
  <c r="B10" i="45"/>
  <c r="F9" i="45"/>
  <c r="D9" i="45"/>
  <c r="B9" i="45"/>
  <c r="F8" i="45"/>
  <c r="D8" i="45"/>
  <c r="B8" i="45"/>
  <c r="F7" i="45"/>
  <c r="D7" i="45"/>
  <c r="B7" i="45"/>
  <c r="F6" i="45"/>
  <c r="D6" i="45"/>
  <c r="B6" i="45"/>
  <c r="F5" i="45"/>
  <c r="D5" i="45"/>
  <c r="B5" i="45"/>
  <c r="F4" i="45"/>
  <c r="D4" i="45"/>
  <c r="B4" i="45"/>
  <c r="F3" i="45"/>
  <c r="D3" i="45"/>
  <c r="B3" i="45"/>
</calcChain>
</file>

<file path=xl/sharedStrings.xml><?xml version="1.0" encoding="utf-8"?>
<sst xmlns="http://schemas.openxmlformats.org/spreadsheetml/2006/main" count="84" uniqueCount="54">
  <si>
    <t>服装</t>
  </si>
  <si>
    <t>勤務態度①</t>
  </si>
  <si>
    <t>勤務態度②</t>
  </si>
  <si>
    <t>挨拶礼儀作法①</t>
  </si>
  <si>
    <t>挨拶礼儀作法②</t>
  </si>
  <si>
    <t>スケジュール管理</t>
  </si>
  <si>
    <t>1ヶ月目</t>
  </si>
  <si>
    <t>2ヶ月目</t>
  </si>
  <si>
    <t>3ヶ月目</t>
  </si>
  <si>
    <t>項目名</t>
  </si>
  <si>
    <t>目標値</t>
  </si>
  <si>
    <t>ITスキル①</t>
  </si>
  <si>
    <t>ITスキル②</t>
  </si>
  <si>
    <t>メモ①</t>
  </si>
  <si>
    <t>メモ②</t>
  </si>
  <si>
    <t>報連相①</t>
  </si>
  <si>
    <t>質問①</t>
  </si>
  <si>
    <t>質問②</t>
  </si>
  <si>
    <t>注文登録</t>
    <phoneticPr fontId="8"/>
  </si>
  <si>
    <t>会員登録</t>
    <phoneticPr fontId="8"/>
  </si>
  <si>
    <t>会員削除</t>
    <phoneticPr fontId="8"/>
  </si>
  <si>
    <t>採点完了後、当該ファイルをBacklog（下記URL先）にアップロードしてください。</t>
    <rPh sb="0" eb="2">
      <t>サイテン</t>
    </rPh>
    <rPh sb="2" eb="4">
      <t>カンリョウ</t>
    </rPh>
    <rPh sb="4" eb="5">
      <t>ゴ</t>
    </rPh>
    <rPh sb="6" eb="8">
      <t>トウガイ</t>
    </rPh>
    <rPh sb="21" eb="23">
      <t>カキ</t>
    </rPh>
    <rPh sb="26" eb="27">
      <t>サキ</t>
    </rPh>
    <phoneticPr fontId="10"/>
  </si>
  <si>
    <t>受講生名</t>
    <phoneticPr fontId="10"/>
  </si>
  <si>
    <t>チェック項目／配点</t>
    <rPh sb="7" eb="9">
      <t>ハイテン</t>
    </rPh>
    <phoneticPr fontId="10"/>
  </si>
  <si>
    <t>商品一覧表示</t>
  </si>
  <si>
    <t>チーム名</t>
    <rPh sb="3" eb="4">
      <t>メイ</t>
    </rPh>
    <phoneticPr fontId="8"/>
  </si>
  <si>
    <t>商品詳細表示</t>
    <phoneticPr fontId="8"/>
  </si>
  <si>
    <t>表示順変更
(新着順)
(売れ筋順)</t>
    <phoneticPr fontId="8"/>
  </si>
  <si>
    <t>カテゴリ別検索</t>
    <phoneticPr fontId="8"/>
  </si>
  <si>
    <t>会員変更</t>
    <rPh sb="2" eb="4">
      <t>ヘンコウ</t>
    </rPh>
    <phoneticPr fontId="8"/>
  </si>
  <si>
    <t>オリジナル機能</t>
    <rPh sb="5" eb="7">
      <t>キノウ</t>
    </rPh>
    <phoneticPr fontId="8"/>
  </si>
  <si>
    <t>実装
どれか1つのみ選択</t>
    <phoneticPr fontId="10"/>
  </si>
  <si>
    <t>担当した機能全てを責任をもって実装した</t>
  </si>
  <si>
    <t>スケジュール通りに作業を行った</t>
  </si>
  <si>
    <t>進捗で遅れが出た際にリカバリ策を取って作業を行った</t>
  </si>
  <si>
    <t>担当した機能を最低1つ実装した</t>
    <phoneticPr fontId="8"/>
  </si>
  <si>
    <t>演習名</t>
    <rPh sb="0" eb="3">
      <t>エンシュウメイ</t>
    </rPh>
    <phoneticPr fontId="8"/>
  </si>
  <si>
    <t>会場内平均点</t>
    <rPh sb="0" eb="3">
      <t>カイジョウナイ</t>
    </rPh>
    <rPh sb="3" eb="6">
      <t>ヘイキンテン</t>
    </rPh>
    <phoneticPr fontId="8"/>
  </si>
  <si>
    <t>No</t>
    <phoneticPr fontId="10"/>
  </si>
  <si>
    <t>企業名</t>
    <rPh sb="0" eb="3">
      <t>キギョウメイ</t>
    </rPh>
    <phoneticPr fontId="8"/>
  </si>
  <si>
    <t>「チーム評価」は、代表者1名のPC画面上で各機能を実行してもらい、採点してください。</t>
    <rPh sb="4" eb="6">
      <t>ヒョウカ</t>
    </rPh>
    <rPh sb="9" eb="12">
      <t>ダイヒョウシャ</t>
    </rPh>
    <rPh sb="13" eb="14">
      <t>メイ</t>
    </rPh>
    <phoneticPr fontId="10"/>
  </si>
  <si>
    <t>「個人評価」は、演習期間のリーダーからの報告内容を基に判断して、採点してください。</t>
    <rPh sb="1" eb="5">
      <t>コジンヒョウカ</t>
    </rPh>
    <rPh sb="8" eb="12">
      <t>エンシュウキカン</t>
    </rPh>
    <rPh sb="20" eb="24">
      <t>ホウコクナイヨウ</t>
    </rPh>
    <rPh sb="25" eb="26">
      <t>モト</t>
    </rPh>
    <rPh sb="27" eb="29">
      <t>ハンダン</t>
    </rPh>
    <rPh sb="32" eb="34">
      <t>サイテン</t>
    </rPh>
    <phoneticPr fontId="8"/>
  </si>
  <si>
    <t>チーム開発演習(ショッピングサイト改修)</t>
    <phoneticPr fontId="10"/>
  </si>
  <si>
    <t>点数</t>
    <rPh sb="0" eb="2">
      <t>テンスウ</t>
    </rPh>
    <phoneticPr fontId="10"/>
  </si>
  <si>
    <t>進捗管理
どれか1つのみ選択</t>
    <phoneticPr fontId="8"/>
  </si>
  <si>
    <t>買い物かご中の商品一覧表示</t>
    <phoneticPr fontId="8"/>
  </si>
  <si>
    <t>買い物かごへの商品追加</t>
    <phoneticPr fontId="8"/>
  </si>
  <si>
    <t>買い物かご中の商品削除</t>
    <phoneticPr fontId="8"/>
  </si>
  <si>
    <t>注文一覧表示</t>
    <phoneticPr fontId="8"/>
  </si>
  <si>
    <t>注文詳細表示</t>
    <phoneticPr fontId="8"/>
  </si>
  <si>
    <t>会員詳細表示</t>
    <phoneticPr fontId="8"/>
  </si>
  <si>
    <t>https://tis-3sss.backlog.jp/alias/file/19038310</t>
    <phoneticPr fontId="10"/>
  </si>
  <si>
    <t>チーム評価（70点満点）</t>
    <rPh sb="3" eb="5">
      <t>ヒョウカ</t>
    </rPh>
    <rPh sb="8" eb="9">
      <t>テン</t>
    </rPh>
    <rPh sb="9" eb="11">
      <t>マンテン</t>
    </rPh>
    <phoneticPr fontId="8"/>
  </si>
  <si>
    <t>個人評価（30点満点）</t>
    <rPh sb="0" eb="4">
      <t>コジンヒョウカ</t>
    </rPh>
    <rPh sb="7" eb="8">
      <t>テン</t>
    </rPh>
    <rPh sb="8" eb="10">
      <t>マンテン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</si>
</sst>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点&quot;"/>
  </numFmts>
  <fonts count="15" x14ac:knownFonts="1">
    <font>
      <sz val="11"/>
      <color rgb="FF000000"/>
      <name val="ＭＳ Ｐ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u/>
      <sz val="11"/>
      <color rgb="FF0000FF"/>
      <name val="ＭＳ Ｐゴシック"/>
      <family val="2"/>
      <charset val="128"/>
    </font>
    <font>
      <b/>
      <sz val="11"/>
      <color rgb="FF000000"/>
      <name val="メイリオ"/>
      <family val="3"/>
      <charset val="128"/>
    </font>
    <font>
      <b/>
      <sz val="11"/>
      <color rgb="FFFFFFFF"/>
      <name val="メイリオ"/>
      <family val="3"/>
      <charset val="128"/>
    </font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0"/>
      <color theme="0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1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31859C"/>
        <bgColor rgb="FF4F81BD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>
      <alignment vertical="center"/>
    </xf>
    <xf numFmtId="0" fontId="4" fillId="0" borderId="0" applyBorder="0" applyProtection="0">
      <alignment vertical="center"/>
    </xf>
    <xf numFmtId="0" fontId="7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11" fillId="0" borderId="0" xfId="3" applyFont="1">
      <alignment vertical="center"/>
    </xf>
    <xf numFmtId="0" fontId="12" fillId="0" borderId="0" xfId="4" applyAlignment="1" applyProtection="1">
      <alignment vertical="center"/>
    </xf>
    <xf numFmtId="0" fontId="11" fillId="0" borderId="1" xfId="3" applyFont="1" applyBorder="1">
      <alignment vertical="center"/>
    </xf>
    <xf numFmtId="0" fontId="9" fillId="3" borderId="1" xfId="3" applyFont="1" applyFill="1" applyBorder="1" applyAlignment="1">
      <alignment horizontal="center" vertical="center"/>
    </xf>
    <xf numFmtId="176" fontId="11" fillId="0" borderId="1" xfId="3" applyNumberFormat="1" applyFont="1" applyBorder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0" fontId="9" fillId="3" borderId="1" xfId="3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 wrapText="1"/>
    </xf>
    <xf numFmtId="0" fontId="11" fillId="0" borderId="0" xfId="3" applyFont="1" applyBorder="1" applyAlignment="1">
      <alignment horizontal="center" vertical="center"/>
    </xf>
    <xf numFmtId="0" fontId="4" fillId="0" borderId="0" xfId="1" applyProtection="1">
      <alignment vertical="center"/>
    </xf>
    <xf numFmtId="0" fontId="9" fillId="3" borderId="1" xfId="3" applyFont="1" applyFill="1" applyBorder="1" applyAlignment="1">
      <alignment horizontal="center" vertical="center"/>
    </xf>
    <xf numFmtId="0" fontId="9" fillId="3" borderId="3" xfId="3" applyFont="1" applyFill="1" applyBorder="1" applyAlignment="1">
      <alignment horizontal="center" vertical="center"/>
    </xf>
    <xf numFmtId="0" fontId="9" fillId="3" borderId="7" xfId="3" applyFont="1" applyFill="1" applyBorder="1" applyAlignment="1">
      <alignment horizontal="center" vertical="center"/>
    </xf>
    <xf numFmtId="0" fontId="9" fillId="3" borderId="4" xfId="3" applyFont="1" applyFill="1" applyBorder="1" applyAlignment="1">
      <alignment horizontal="center" vertical="center"/>
    </xf>
    <xf numFmtId="0" fontId="9" fillId="3" borderId="5" xfId="3" applyFont="1" applyFill="1" applyBorder="1" applyAlignment="1">
      <alignment horizontal="center" vertical="center" wrapText="1"/>
    </xf>
    <xf numFmtId="0" fontId="9" fillId="3" borderId="6" xfId="3" applyFont="1" applyFill="1" applyBorder="1" applyAlignment="1">
      <alignment horizontal="center" vertical="center"/>
    </xf>
    <xf numFmtId="0" fontId="9" fillId="3" borderId="2" xfId="3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3" fillId="0" borderId="3" xfId="3" applyFont="1" applyBorder="1" applyAlignment="1">
      <alignment vertical="center" wrapText="1"/>
    </xf>
    <xf numFmtId="0" fontId="13" fillId="0" borderId="4" xfId="3" applyFont="1" applyBorder="1" applyAlignment="1">
      <alignment vertical="center" wrapText="1"/>
    </xf>
    <xf numFmtId="0" fontId="11" fillId="0" borderId="5" xfId="3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</cellXfs>
  <cellStyles count="6">
    <cellStyle name="ハイパーリンク" xfId="1" builtinId="8"/>
    <cellStyle name="ハイパーリンク 2" xfId="4" xr:uid="{B2062413-B351-4273-9BA5-D12233239B33}"/>
    <cellStyle name="説明文" xfId="2" builtinId="53" customBuiltin="1"/>
    <cellStyle name="標準" xfId="0" builtinId="0"/>
    <cellStyle name="標準 2" xfId="3" xr:uid="{0CC4ACE8-E011-4DED-A25C-384D9F2C0430}"/>
    <cellStyle name="標準 3" xfId="5" xr:uid="{D7D568D3-2C87-4F01-8062-19F4211026A4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4F81BD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7CE"/>
      <color rgb="FFC6EFCE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is-3sss.backlog.jp/alias/file/190383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F1B09-3639-4718-88F1-EB81E6FBA7A6}">
  <sheetPr codeName="Sheet56"/>
  <dimension ref="A1:X58"/>
  <sheetViews>
    <sheetView tabSelected="1" zoomScaleNormal="100" zoomScaleSheetLayoutView="100" zoomScalePageLayoutView="70" workbookViewId="0">
      <pane xSplit="5" topLeftCell="F1" activePane="topRight" state="frozen"/>
      <selection activeCell="C8" sqref="C8"/>
      <selection pane="topRight"/>
    </sheetView>
  </sheetViews>
  <sheetFormatPr defaultColWidth="8.90625" defaultRowHeight="16" x14ac:dyDescent="0.2"/>
  <cols>
    <col min="1" max="1" width="8.08984375" style="7" customWidth="1"/>
    <col min="2" max="2" width="13.26953125" style="7" customWidth="1"/>
    <col min="3" max="3" width="13.7265625" style="7" customWidth="1"/>
    <col min="4" max="4" width="15.08984375" style="7" customWidth="1"/>
    <col min="5" max="5" width="11.08984375" style="7" customWidth="1"/>
    <col min="6" max="24" width="17.08984375" style="7" customWidth="1"/>
    <col min="25" max="25" width="14.6328125" style="7" customWidth="1"/>
    <col min="26" max="16384" width="8.90625" style="7"/>
  </cols>
  <sheetData>
    <row r="1" spans="1:24" x14ac:dyDescent="0.2">
      <c r="A1" s="10" t="s">
        <v>36</v>
      </c>
      <c r="B1" s="29" t="s">
        <v>42</v>
      </c>
      <c r="C1" s="30"/>
      <c r="D1" s="31"/>
      <c r="E1" s="16"/>
      <c r="H1" s="12"/>
      <c r="I1" s="12"/>
      <c r="J1" s="12"/>
    </row>
    <row r="3" spans="1:24" x14ac:dyDescent="0.2">
      <c r="A3" s="7" t="s">
        <v>40</v>
      </c>
    </row>
    <row r="4" spans="1:24" x14ac:dyDescent="0.2">
      <c r="A4" s="7" t="s">
        <v>41</v>
      </c>
    </row>
    <row r="6" spans="1:24" x14ac:dyDescent="0.2">
      <c r="A6" s="7" t="s">
        <v>21</v>
      </c>
    </row>
    <row r="7" spans="1:24" x14ac:dyDescent="0.2">
      <c r="A7" s="17" t="s">
        <v>51</v>
      </c>
      <c r="B7" s="8"/>
      <c r="C7" s="8"/>
    </row>
    <row r="8" spans="1:24" x14ac:dyDescent="0.2">
      <c r="D8" s="14" t="s">
        <v>37</v>
      </c>
      <c r="E8" s="13" t="e">
        <f>AVERAGEIF(D14:D58, "&lt;&gt;", E14:E58)</f>
        <v>#DIV/0!</v>
      </c>
    </row>
    <row r="9" spans="1:24" x14ac:dyDescent="0.2">
      <c r="A9" s="18" t="s">
        <v>38</v>
      </c>
      <c r="B9" s="19" t="s">
        <v>39</v>
      </c>
      <c r="C9" s="19" t="s">
        <v>25</v>
      </c>
      <c r="D9" s="18" t="s">
        <v>22</v>
      </c>
      <c r="E9" s="18" t="s">
        <v>43</v>
      </c>
      <c r="F9" s="18" t="s">
        <v>23</v>
      </c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</row>
    <row r="10" spans="1:24" x14ac:dyDescent="0.2">
      <c r="A10" s="18"/>
      <c r="B10" s="20"/>
      <c r="C10" s="20"/>
      <c r="D10" s="18"/>
      <c r="E10" s="18"/>
      <c r="F10" s="22" t="s">
        <v>52</v>
      </c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4"/>
      <c r="U10" s="22" t="s">
        <v>53</v>
      </c>
      <c r="V10" s="23"/>
      <c r="W10" s="23"/>
      <c r="X10" s="24"/>
    </row>
    <row r="11" spans="1:24" ht="36.65" customHeight="1" x14ac:dyDescent="0.2">
      <c r="A11" s="18"/>
      <c r="B11" s="20"/>
      <c r="C11" s="20"/>
      <c r="D11" s="18"/>
      <c r="E11" s="18"/>
      <c r="F11" s="27" t="s">
        <v>24</v>
      </c>
      <c r="G11" s="27" t="s">
        <v>26</v>
      </c>
      <c r="H11" s="27" t="s">
        <v>27</v>
      </c>
      <c r="I11" s="27" t="s">
        <v>28</v>
      </c>
      <c r="J11" s="27" t="s">
        <v>45</v>
      </c>
      <c r="K11" s="27" t="s">
        <v>46</v>
      </c>
      <c r="L11" s="27" t="s">
        <v>47</v>
      </c>
      <c r="M11" s="27" t="s">
        <v>48</v>
      </c>
      <c r="N11" s="27" t="s">
        <v>49</v>
      </c>
      <c r="O11" s="27" t="s">
        <v>18</v>
      </c>
      <c r="P11" s="27" t="s">
        <v>50</v>
      </c>
      <c r="Q11" s="27" t="s">
        <v>19</v>
      </c>
      <c r="R11" s="27" t="s">
        <v>29</v>
      </c>
      <c r="S11" s="27" t="s">
        <v>20</v>
      </c>
      <c r="T11" s="27" t="s">
        <v>30</v>
      </c>
      <c r="U11" s="25" t="s">
        <v>31</v>
      </c>
      <c r="V11" s="26"/>
      <c r="W11" s="25" t="s">
        <v>44</v>
      </c>
      <c r="X11" s="26"/>
    </row>
    <row r="12" spans="1:24" ht="70" x14ac:dyDescent="0.2">
      <c r="A12" s="18"/>
      <c r="B12" s="20"/>
      <c r="C12" s="20"/>
      <c r="D12" s="18"/>
      <c r="E12" s="1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15" t="s">
        <v>32</v>
      </c>
      <c r="V12" s="15" t="s">
        <v>35</v>
      </c>
      <c r="W12" s="15" t="s">
        <v>33</v>
      </c>
      <c r="X12" s="15" t="s">
        <v>34</v>
      </c>
    </row>
    <row r="13" spans="1:24" x14ac:dyDescent="0.2">
      <c r="A13" s="18"/>
      <c r="B13" s="21"/>
      <c r="C13" s="21"/>
      <c r="D13" s="18"/>
      <c r="E13" s="18"/>
      <c r="F13" s="11">
        <v>10</v>
      </c>
      <c r="G13" s="11">
        <v>3</v>
      </c>
      <c r="H13" s="11">
        <v>5</v>
      </c>
      <c r="I13" s="11">
        <v>5</v>
      </c>
      <c r="J13" s="11">
        <v>5</v>
      </c>
      <c r="K13" s="11">
        <v>10</v>
      </c>
      <c r="L13" s="11">
        <v>5</v>
      </c>
      <c r="M13" s="11">
        <v>3</v>
      </c>
      <c r="N13" s="11">
        <v>2</v>
      </c>
      <c r="O13" s="11">
        <v>5</v>
      </c>
      <c r="P13" s="11">
        <v>2</v>
      </c>
      <c r="Q13" s="11">
        <v>3</v>
      </c>
      <c r="R13" s="11">
        <v>3</v>
      </c>
      <c r="S13" s="11">
        <v>2</v>
      </c>
      <c r="T13" s="11">
        <v>7</v>
      </c>
      <c r="U13" s="11">
        <v>20</v>
      </c>
      <c r="V13" s="11">
        <v>10</v>
      </c>
      <c r="W13" s="11">
        <v>10</v>
      </c>
      <c r="X13" s="11">
        <v>5</v>
      </c>
    </row>
    <row r="14" spans="1:24" x14ac:dyDescent="0.2">
      <c r="A14" s="13">
        <f>ROW() -13</f>
        <v>1</v>
      </c>
      <c r="B14" s="9"/>
      <c r="C14" s="9"/>
      <c r="D14" s="9"/>
      <c r="E14" s="9">
        <f t="shared" ref="E14:E58" si="0">SUMIF(F14:X14, "〇", $F$13:$X$13)</f>
        <v>0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x14ac:dyDescent="0.2">
      <c r="A15" s="13">
        <f t="shared" ref="A15:A58" si="1">ROW() -13</f>
        <v>2</v>
      </c>
      <c r="B15" s="9"/>
      <c r="C15" s="9"/>
      <c r="D15" s="9"/>
      <c r="E15" s="9">
        <f t="shared" si="0"/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x14ac:dyDescent="0.2">
      <c r="A16" s="13">
        <f t="shared" si="1"/>
        <v>3</v>
      </c>
      <c r="B16" s="9"/>
      <c r="C16" s="9"/>
      <c r="D16" s="9"/>
      <c r="E16" s="9">
        <f t="shared" si="0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2">
      <c r="A17" s="13">
        <f t="shared" si="1"/>
        <v>4</v>
      </c>
      <c r="B17" s="9"/>
      <c r="C17" s="9"/>
      <c r="D17" s="9"/>
      <c r="E17" s="9">
        <f t="shared" si="0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">
      <c r="A18" s="13">
        <f t="shared" si="1"/>
        <v>5</v>
      </c>
      <c r="B18" s="9"/>
      <c r="C18" s="9"/>
      <c r="D18" s="9"/>
      <c r="E18" s="9">
        <f t="shared" si="0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">
      <c r="A19" s="13">
        <f t="shared" si="1"/>
        <v>6</v>
      </c>
      <c r="B19" s="9"/>
      <c r="C19" s="9"/>
      <c r="D19" s="9"/>
      <c r="E19" s="9">
        <f t="shared" si="0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x14ac:dyDescent="0.2">
      <c r="A20" s="13">
        <f t="shared" si="1"/>
        <v>7</v>
      </c>
      <c r="B20" s="9"/>
      <c r="C20" s="9"/>
      <c r="D20" s="9"/>
      <c r="E20" s="9">
        <f t="shared" si="0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x14ac:dyDescent="0.2">
      <c r="A21" s="13">
        <f t="shared" si="1"/>
        <v>8</v>
      </c>
      <c r="B21" s="9"/>
      <c r="C21" s="9"/>
      <c r="D21" s="9"/>
      <c r="E21" s="9">
        <f t="shared" si="0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x14ac:dyDescent="0.2">
      <c r="A22" s="13">
        <f t="shared" si="1"/>
        <v>9</v>
      </c>
      <c r="B22" s="9"/>
      <c r="C22" s="9"/>
      <c r="D22" s="9"/>
      <c r="E22" s="9">
        <f t="shared" si="0"/>
        <v>0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x14ac:dyDescent="0.2">
      <c r="A23" s="13">
        <f t="shared" si="1"/>
        <v>10</v>
      </c>
      <c r="B23" s="9"/>
      <c r="C23" s="9"/>
      <c r="D23" s="9"/>
      <c r="E23" s="9">
        <f t="shared" si="0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x14ac:dyDescent="0.2">
      <c r="A24" s="13">
        <f t="shared" si="1"/>
        <v>11</v>
      </c>
      <c r="B24" s="9"/>
      <c r="C24" s="9"/>
      <c r="D24" s="9"/>
      <c r="E24" s="9">
        <f t="shared" si="0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x14ac:dyDescent="0.2">
      <c r="A25" s="13">
        <f t="shared" si="1"/>
        <v>12</v>
      </c>
      <c r="B25" s="9"/>
      <c r="C25" s="9"/>
      <c r="D25" s="9"/>
      <c r="E25" s="9">
        <f t="shared" si="0"/>
        <v>0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x14ac:dyDescent="0.2">
      <c r="A26" s="13">
        <f t="shared" si="1"/>
        <v>13</v>
      </c>
      <c r="B26" s="9"/>
      <c r="C26" s="9"/>
      <c r="D26" s="9"/>
      <c r="E26" s="9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x14ac:dyDescent="0.2">
      <c r="A27" s="13">
        <f t="shared" si="1"/>
        <v>14</v>
      </c>
      <c r="B27" s="9"/>
      <c r="C27" s="9"/>
      <c r="D27" s="9"/>
      <c r="E27" s="9">
        <f t="shared" si="0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x14ac:dyDescent="0.2">
      <c r="A28" s="13">
        <f t="shared" si="1"/>
        <v>15</v>
      </c>
      <c r="B28" s="9"/>
      <c r="C28" s="9"/>
      <c r="D28" s="9"/>
      <c r="E28" s="9">
        <f t="shared" si="0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x14ac:dyDescent="0.2">
      <c r="A29" s="13">
        <f t="shared" si="1"/>
        <v>16</v>
      </c>
      <c r="B29" s="9"/>
      <c r="C29" s="9"/>
      <c r="D29" s="9"/>
      <c r="E29" s="9">
        <f t="shared" si="0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x14ac:dyDescent="0.2">
      <c r="A30" s="13">
        <f t="shared" si="1"/>
        <v>17</v>
      </c>
      <c r="B30" s="9"/>
      <c r="C30" s="9"/>
      <c r="D30" s="9"/>
      <c r="E30" s="9">
        <f t="shared" si="0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x14ac:dyDescent="0.2">
      <c r="A31" s="13">
        <f t="shared" si="1"/>
        <v>18</v>
      </c>
      <c r="B31" s="9"/>
      <c r="C31" s="9"/>
      <c r="D31" s="9"/>
      <c r="E31" s="9">
        <f t="shared" si="0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x14ac:dyDescent="0.2">
      <c r="A32" s="13">
        <f t="shared" si="1"/>
        <v>19</v>
      </c>
      <c r="B32" s="9"/>
      <c r="C32" s="9"/>
      <c r="D32" s="9"/>
      <c r="E32" s="9">
        <f t="shared" si="0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x14ac:dyDescent="0.2">
      <c r="A33" s="13">
        <f t="shared" si="1"/>
        <v>20</v>
      </c>
      <c r="B33" s="9"/>
      <c r="C33" s="9"/>
      <c r="D33" s="9"/>
      <c r="E33" s="9">
        <f t="shared" si="0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x14ac:dyDescent="0.2">
      <c r="A34" s="13">
        <f t="shared" si="1"/>
        <v>21</v>
      </c>
      <c r="B34" s="9"/>
      <c r="C34" s="9"/>
      <c r="D34" s="9"/>
      <c r="E34" s="9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x14ac:dyDescent="0.2">
      <c r="A35" s="13">
        <f t="shared" si="1"/>
        <v>22</v>
      </c>
      <c r="B35" s="9"/>
      <c r="C35" s="9"/>
      <c r="D35" s="9"/>
      <c r="E35" s="9">
        <f t="shared" si="0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x14ac:dyDescent="0.2">
      <c r="A36" s="13">
        <f t="shared" si="1"/>
        <v>23</v>
      </c>
      <c r="B36" s="9"/>
      <c r="C36" s="9"/>
      <c r="D36" s="9"/>
      <c r="E36" s="9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x14ac:dyDescent="0.2">
      <c r="A37" s="13">
        <f t="shared" si="1"/>
        <v>24</v>
      </c>
      <c r="B37" s="9"/>
      <c r="C37" s="9"/>
      <c r="D37" s="9"/>
      <c r="E37" s="9">
        <f t="shared" si="0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 x14ac:dyDescent="0.2">
      <c r="A38" s="13">
        <f t="shared" si="1"/>
        <v>25</v>
      </c>
      <c r="B38" s="9"/>
      <c r="C38" s="9"/>
      <c r="D38" s="9"/>
      <c r="E38" s="9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x14ac:dyDescent="0.2">
      <c r="A39" s="13">
        <f t="shared" si="1"/>
        <v>26</v>
      </c>
      <c r="B39" s="9"/>
      <c r="C39" s="9"/>
      <c r="D39" s="9"/>
      <c r="E39" s="9">
        <f t="shared" si="0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x14ac:dyDescent="0.2">
      <c r="A40" s="13">
        <f t="shared" si="1"/>
        <v>27</v>
      </c>
      <c r="B40" s="9"/>
      <c r="C40" s="9"/>
      <c r="D40" s="9"/>
      <c r="E40" s="9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 x14ac:dyDescent="0.2">
      <c r="A41" s="13">
        <f t="shared" si="1"/>
        <v>28</v>
      </c>
      <c r="B41" s="9"/>
      <c r="C41" s="9"/>
      <c r="D41" s="9"/>
      <c r="E41" s="9">
        <f t="shared" si="0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x14ac:dyDescent="0.2">
      <c r="A42" s="13">
        <f t="shared" si="1"/>
        <v>29</v>
      </c>
      <c r="B42" s="9"/>
      <c r="C42" s="9"/>
      <c r="D42" s="9"/>
      <c r="E42" s="9">
        <f t="shared" si="0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x14ac:dyDescent="0.2">
      <c r="A43" s="13">
        <f t="shared" si="1"/>
        <v>30</v>
      </c>
      <c r="B43" s="9"/>
      <c r="C43" s="9"/>
      <c r="D43" s="9"/>
      <c r="E43" s="9">
        <f t="shared" si="0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x14ac:dyDescent="0.2">
      <c r="A44" s="13">
        <f t="shared" si="1"/>
        <v>31</v>
      </c>
      <c r="B44" s="9"/>
      <c r="C44" s="9"/>
      <c r="D44" s="9"/>
      <c r="E44" s="9">
        <f t="shared" si="0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x14ac:dyDescent="0.2">
      <c r="A45" s="13">
        <f t="shared" si="1"/>
        <v>32</v>
      </c>
      <c r="B45" s="9"/>
      <c r="C45" s="9"/>
      <c r="D45" s="9"/>
      <c r="E45" s="9">
        <f t="shared" si="0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x14ac:dyDescent="0.2">
      <c r="A46" s="13">
        <f t="shared" si="1"/>
        <v>33</v>
      </c>
      <c r="B46" s="9"/>
      <c r="C46" s="9"/>
      <c r="D46" s="9"/>
      <c r="E46" s="9">
        <f t="shared" si="0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 x14ac:dyDescent="0.2">
      <c r="A47" s="13">
        <f t="shared" si="1"/>
        <v>34</v>
      </c>
      <c r="B47" s="9"/>
      <c r="C47" s="9"/>
      <c r="D47" s="9"/>
      <c r="E47" s="9">
        <f t="shared" si="0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x14ac:dyDescent="0.2">
      <c r="A48" s="13">
        <f t="shared" si="1"/>
        <v>35</v>
      </c>
      <c r="B48" s="9"/>
      <c r="C48" s="9"/>
      <c r="D48" s="9"/>
      <c r="E48" s="9">
        <f t="shared" si="0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 x14ac:dyDescent="0.2">
      <c r="A49" s="13">
        <f t="shared" si="1"/>
        <v>36</v>
      </c>
      <c r="B49" s="9"/>
      <c r="C49" s="9"/>
      <c r="D49" s="9"/>
      <c r="E49" s="9">
        <f t="shared" si="0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x14ac:dyDescent="0.2">
      <c r="A50" s="13">
        <f t="shared" si="1"/>
        <v>37</v>
      </c>
      <c r="B50" s="9"/>
      <c r="C50" s="9"/>
      <c r="D50" s="9"/>
      <c r="E50" s="9">
        <f t="shared" si="0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x14ac:dyDescent="0.2">
      <c r="A51" s="13">
        <f t="shared" si="1"/>
        <v>38</v>
      </c>
      <c r="B51" s="9"/>
      <c r="C51" s="9"/>
      <c r="D51" s="9"/>
      <c r="E51" s="9">
        <f t="shared" si="0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x14ac:dyDescent="0.2">
      <c r="A52" s="13">
        <f t="shared" si="1"/>
        <v>39</v>
      </c>
      <c r="B52" s="9"/>
      <c r="C52" s="9"/>
      <c r="D52" s="9"/>
      <c r="E52" s="9">
        <f t="shared" si="0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x14ac:dyDescent="0.2">
      <c r="A53" s="13">
        <f t="shared" si="1"/>
        <v>40</v>
      </c>
      <c r="B53" s="9"/>
      <c r="C53" s="9"/>
      <c r="D53" s="9"/>
      <c r="E53" s="9">
        <f t="shared" si="0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x14ac:dyDescent="0.2">
      <c r="A54" s="13">
        <f t="shared" si="1"/>
        <v>41</v>
      </c>
      <c r="B54" s="9"/>
      <c r="C54" s="9"/>
      <c r="D54" s="9"/>
      <c r="E54" s="9">
        <f t="shared" si="0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x14ac:dyDescent="0.2">
      <c r="A55" s="13">
        <f t="shared" si="1"/>
        <v>42</v>
      </c>
      <c r="B55" s="9"/>
      <c r="C55" s="9"/>
      <c r="D55" s="9"/>
      <c r="E55" s="9">
        <f t="shared" si="0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x14ac:dyDescent="0.2">
      <c r="A56" s="13">
        <f t="shared" si="1"/>
        <v>43</v>
      </c>
      <c r="B56" s="9"/>
      <c r="C56" s="9"/>
      <c r="D56" s="9"/>
      <c r="E56" s="9">
        <f t="shared" si="0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 x14ac:dyDescent="0.2">
      <c r="A57" s="13">
        <f t="shared" si="1"/>
        <v>44</v>
      </c>
      <c r="B57" s="9"/>
      <c r="C57" s="9"/>
      <c r="D57" s="9"/>
      <c r="E57" s="9">
        <f t="shared" si="0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 x14ac:dyDescent="0.2">
      <c r="A58" s="13">
        <f t="shared" si="1"/>
        <v>45</v>
      </c>
      <c r="B58" s="9"/>
      <c r="C58" s="9"/>
      <c r="D58" s="9"/>
      <c r="E58" s="9">
        <f t="shared" si="0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</sheetData>
  <mergeCells count="26">
    <mergeCell ref="B1:D1"/>
    <mergeCell ref="C9:C13"/>
    <mergeCell ref="P11:P12"/>
    <mergeCell ref="Q11:Q12"/>
    <mergeCell ref="R11:R12"/>
    <mergeCell ref="K11:K12"/>
    <mergeCell ref="L11:L12"/>
    <mergeCell ref="M11:M12"/>
    <mergeCell ref="N11:N12"/>
    <mergeCell ref="O11:O12"/>
    <mergeCell ref="A9:A13"/>
    <mergeCell ref="D9:D13"/>
    <mergeCell ref="F9:X9"/>
    <mergeCell ref="E9:E13"/>
    <mergeCell ref="B9:B13"/>
    <mergeCell ref="F10:T10"/>
    <mergeCell ref="U10:X10"/>
    <mergeCell ref="U11:V11"/>
    <mergeCell ref="W11:X11"/>
    <mergeCell ref="F11:F12"/>
    <mergeCell ref="G11:G12"/>
    <mergeCell ref="H11:H12"/>
    <mergeCell ref="I11:I12"/>
    <mergeCell ref="J11:J12"/>
    <mergeCell ref="S11:S12"/>
    <mergeCell ref="T11:T12"/>
  </mergeCells>
  <phoneticPr fontId="8"/>
  <dataValidations count="1">
    <dataValidation type="list" allowBlank="1" showInputMessage="1" showErrorMessage="1" sqref="F14:X58" xr:uid="{4666EBDB-F5A1-4898-A94C-D8EAA31F103B}">
      <formula1>"〇"</formula1>
    </dataValidation>
  </dataValidations>
  <hyperlinks>
    <hyperlink ref="A7" r:id="rId1" xr:uid="{CEAFA9ED-DF8B-4A7D-B7E0-A9DD49E870E2}"/>
  </hyperlinks>
  <pageMargins left="0.70866141732283472" right="0.70866141732283472" top="0.74803149606299213" bottom="0.74803149606299213" header="0.31496062992125984" footer="0.31496062992125984"/>
  <pageSetup paperSize="9" scale="72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40"/>
  <dimension ref="A1:AMK15"/>
  <sheetViews>
    <sheetView view="pageBreakPreview" zoomScaleNormal="100" workbookViewId="0">
      <selection activeCell="E21" sqref="E21"/>
    </sheetView>
  </sheetViews>
  <sheetFormatPr defaultRowHeight="17.5" x14ac:dyDescent="0.2"/>
  <cols>
    <col min="1" max="1" width="18.90625" style="1" customWidth="1"/>
    <col min="2" max="2" width="13.90625" style="1" customWidth="1"/>
    <col min="3" max="3" width="18.90625" style="1" customWidth="1"/>
    <col min="4" max="4" width="13.90625" style="1" customWidth="1"/>
    <col min="5" max="5" width="18.90625" style="1" customWidth="1"/>
    <col min="6" max="6" width="13.90625" style="1" customWidth="1"/>
    <col min="7" max="1025" width="8.90625" style="1" customWidth="1"/>
  </cols>
  <sheetData>
    <row r="1" spans="1:6" x14ac:dyDescent="0.2">
      <c r="A1" s="2" t="s">
        <v>6</v>
      </c>
      <c r="C1" s="2" t="s">
        <v>7</v>
      </c>
      <c r="E1" s="2" t="s">
        <v>8</v>
      </c>
    </row>
    <row r="2" spans="1:6" x14ac:dyDescent="0.2">
      <c r="A2" s="3" t="s">
        <v>9</v>
      </c>
      <c r="B2" s="3" t="s">
        <v>10</v>
      </c>
      <c r="C2" s="3" t="s">
        <v>9</v>
      </c>
      <c r="D2" s="3" t="s">
        <v>10</v>
      </c>
      <c r="E2" s="3" t="s">
        <v>9</v>
      </c>
      <c r="F2" s="3" t="s">
        <v>10</v>
      </c>
    </row>
    <row r="3" spans="1:6" x14ac:dyDescent="0.2">
      <c r="A3" s="4" t="s">
        <v>11</v>
      </c>
      <c r="B3" s="5" t="e">
        <f>#REF!*0.7</f>
        <v>#REF!</v>
      </c>
      <c r="C3" s="4" t="s">
        <v>11</v>
      </c>
      <c r="D3" s="5" t="e">
        <f>#REF!*0.8</f>
        <v>#REF!</v>
      </c>
      <c r="E3" s="4" t="s">
        <v>11</v>
      </c>
      <c r="F3" s="5" t="e">
        <f>#REF!*0.9</f>
        <v>#REF!</v>
      </c>
    </row>
    <row r="4" spans="1:6" x14ac:dyDescent="0.2">
      <c r="A4" s="4" t="s">
        <v>12</v>
      </c>
      <c r="B4" s="5" t="e">
        <f>#REF!*0.7</f>
        <v>#REF!</v>
      </c>
      <c r="C4" s="4" t="s">
        <v>12</v>
      </c>
      <c r="D4" s="5" t="e">
        <f>#REF!*0.8</f>
        <v>#REF!</v>
      </c>
      <c r="E4" s="4" t="s">
        <v>12</v>
      </c>
      <c r="F4" s="5" t="e">
        <f>#REF!*0.9</f>
        <v>#REF!</v>
      </c>
    </row>
    <row r="5" spans="1:6" x14ac:dyDescent="0.2">
      <c r="A5" s="4" t="s">
        <v>1</v>
      </c>
      <c r="B5" s="5" t="e">
        <f>#REF!*0.7</f>
        <v>#REF!</v>
      </c>
      <c r="C5" s="4" t="s">
        <v>1</v>
      </c>
      <c r="D5" s="5" t="e">
        <f>#REF!*0.8</f>
        <v>#REF!</v>
      </c>
      <c r="E5" s="4" t="s">
        <v>1</v>
      </c>
      <c r="F5" s="5" t="e">
        <f>#REF!*0.9</f>
        <v>#REF!</v>
      </c>
    </row>
    <row r="6" spans="1:6" x14ac:dyDescent="0.2">
      <c r="A6" s="4" t="s">
        <v>2</v>
      </c>
      <c r="B6" s="5" t="e">
        <f>#REF!*0.7</f>
        <v>#REF!</v>
      </c>
      <c r="C6" s="4" t="s">
        <v>2</v>
      </c>
      <c r="D6" s="5" t="e">
        <f>#REF!*0.8</f>
        <v>#REF!</v>
      </c>
      <c r="E6" s="4" t="s">
        <v>2</v>
      </c>
      <c r="F6" s="5" t="e">
        <f>#REF!*0.9</f>
        <v>#REF!</v>
      </c>
    </row>
    <row r="7" spans="1:6" x14ac:dyDescent="0.2">
      <c r="A7" s="4" t="s">
        <v>0</v>
      </c>
      <c r="B7" s="5" t="e">
        <f>#REF!*0.7</f>
        <v>#REF!</v>
      </c>
      <c r="C7" s="4" t="s">
        <v>0</v>
      </c>
      <c r="D7" s="5" t="e">
        <f>#REF!*0.8</f>
        <v>#REF!</v>
      </c>
      <c r="E7" s="4" t="s">
        <v>0</v>
      </c>
      <c r="F7" s="5" t="e">
        <f>#REF!*0.9</f>
        <v>#REF!</v>
      </c>
    </row>
    <row r="8" spans="1:6" x14ac:dyDescent="0.2">
      <c r="A8" s="4" t="s">
        <v>3</v>
      </c>
      <c r="B8" s="5" t="e">
        <f>#REF!*0.7</f>
        <v>#REF!</v>
      </c>
      <c r="C8" s="4" t="s">
        <v>3</v>
      </c>
      <c r="D8" s="5" t="e">
        <f>#REF!*0.8</f>
        <v>#REF!</v>
      </c>
      <c r="E8" s="4" t="s">
        <v>3</v>
      </c>
      <c r="F8" s="5" t="e">
        <f>#REF!*0.9</f>
        <v>#REF!</v>
      </c>
    </row>
    <row r="9" spans="1:6" x14ac:dyDescent="0.2">
      <c r="A9" s="4" t="s">
        <v>4</v>
      </c>
      <c r="B9" s="5" t="e">
        <f>#REF!*0.7</f>
        <v>#REF!</v>
      </c>
      <c r="C9" s="4" t="s">
        <v>4</v>
      </c>
      <c r="D9" s="5" t="e">
        <f>#REF!*0.8</f>
        <v>#REF!</v>
      </c>
      <c r="E9" s="4" t="s">
        <v>4</v>
      </c>
      <c r="F9" s="5" t="e">
        <f>#REF!*0.9</f>
        <v>#REF!</v>
      </c>
    </row>
    <row r="10" spans="1:6" x14ac:dyDescent="0.2">
      <c r="A10" s="6" t="s">
        <v>13</v>
      </c>
      <c r="B10" s="5" t="e">
        <f>#REF!*0.7</f>
        <v>#REF!</v>
      </c>
      <c r="C10" s="6" t="s">
        <v>13</v>
      </c>
      <c r="D10" s="5" t="e">
        <f>#REF!*0.8</f>
        <v>#REF!</v>
      </c>
      <c r="E10" s="6" t="s">
        <v>13</v>
      </c>
      <c r="F10" s="5" t="e">
        <f>#REF!*0.9</f>
        <v>#REF!</v>
      </c>
    </row>
    <row r="11" spans="1:6" x14ac:dyDescent="0.2">
      <c r="A11" s="6" t="s">
        <v>14</v>
      </c>
      <c r="B11" s="5" t="e">
        <f>#REF!*0.7</f>
        <v>#REF!</v>
      </c>
      <c r="C11" s="6" t="s">
        <v>14</v>
      </c>
      <c r="D11" s="5" t="e">
        <f>#REF!*0.8</f>
        <v>#REF!</v>
      </c>
      <c r="E11" s="6" t="s">
        <v>14</v>
      </c>
      <c r="F11" s="5" t="e">
        <f>#REF!*0.9</f>
        <v>#REF!</v>
      </c>
    </row>
    <row r="12" spans="1:6" x14ac:dyDescent="0.2">
      <c r="A12" s="4" t="s">
        <v>5</v>
      </c>
      <c r="B12" s="5" t="e">
        <f>#REF!*0.7</f>
        <v>#REF!</v>
      </c>
      <c r="C12" s="4" t="s">
        <v>5</v>
      </c>
      <c r="D12" s="5" t="e">
        <f>#REF!*0.8</f>
        <v>#REF!</v>
      </c>
      <c r="E12" s="4" t="s">
        <v>5</v>
      </c>
      <c r="F12" s="5" t="e">
        <f>#REF!*0.9</f>
        <v>#REF!</v>
      </c>
    </row>
    <row r="13" spans="1:6" x14ac:dyDescent="0.2">
      <c r="A13" s="4" t="s">
        <v>15</v>
      </c>
      <c r="B13" s="5" t="e">
        <f>#REF!*0.7</f>
        <v>#REF!</v>
      </c>
      <c r="C13" s="4" t="s">
        <v>15</v>
      </c>
      <c r="D13" s="5" t="e">
        <f>#REF!*0.8</f>
        <v>#REF!</v>
      </c>
      <c r="E13" s="4" t="s">
        <v>15</v>
      </c>
      <c r="F13" s="5" t="e">
        <f>#REF!*0.9</f>
        <v>#REF!</v>
      </c>
    </row>
    <row r="14" spans="1:6" x14ac:dyDescent="0.2">
      <c r="A14" s="4" t="s">
        <v>16</v>
      </c>
      <c r="B14" s="5" t="e">
        <f>#REF!*0.7</f>
        <v>#REF!</v>
      </c>
      <c r="C14" s="4" t="s">
        <v>16</v>
      </c>
      <c r="D14" s="5" t="e">
        <f>#REF!*0.8</f>
        <v>#REF!</v>
      </c>
      <c r="E14" s="4" t="s">
        <v>16</v>
      </c>
      <c r="F14" s="5" t="e">
        <f>#REF!*0.9</f>
        <v>#REF!</v>
      </c>
    </row>
    <row r="15" spans="1:6" x14ac:dyDescent="0.2">
      <c r="A15" s="4" t="s">
        <v>17</v>
      </c>
      <c r="B15" s="5" t="e">
        <f>#REF!*0.7</f>
        <v>#REF!</v>
      </c>
      <c r="C15" s="4" t="s">
        <v>17</v>
      </c>
      <c r="D15" s="5" t="e">
        <f>#REF!*0.8</f>
        <v>#REF!</v>
      </c>
      <c r="E15" s="4" t="s">
        <v>17</v>
      </c>
      <c r="F15" s="5" t="e">
        <f>#REF!*0.9</f>
        <v>#REF!</v>
      </c>
    </row>
  </sheetData>
  <phoneticPr fontId="8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チーム開発演習(ショッピングサイト改修)</vt:lpstr>
      <vt:lpstr>data</vt:lpstr>
      <vt:lpstr>'チーム開発演習(ショッピングサイト改修)'!Print_Area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吉崎大輔</cp:lastModifiedBy>
  <cp:revision>1</cp:revision>
  <dcterms:created xsi:type="dcterms:W3CDTF">2006-09-13T11:12:02Z</dcterms:created>
  <dcterms:modified xsi:type="dcterms:W3CDTF">2022-06-04T03:08:36Z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