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site.wellpoint.com/personal/af47837_ad_wellpoint_com1/Documents/Desktop/BOIPS/Dictionary &amp; clin/"/>
    </mc:Choice>
  </mc:AlternateContent>
  <xr:revisionPtr revIDLastSave="21" documentId="8_{DBC548E4-DD24-404E-BC00-940DCDC06339}" xr6:coauthVersionLast="45" xr6:coauthVersionMax="45" xr10:uidLastSave="{0983C8C2-C681-4314-8759-2D34278A2A26}"/>
  <bookViews>
    <workbookView xWindow="28680" yWindow="-120" windowWidth="29040" windowHeight="15840" xr2:uid="{00000000-000D-0000-FFFF-FFFF00000000}"/>
  </bookViews>
  <sheets>
    <sheet name="Sheet2" sheetId="2" r:id="rId1"/>
    <sheet name="Sheet3" sheetId="3" r:id="rId2"/>
  </sheets>
  <definedNames>
    <definedName name="_xlnm.Print_Area" localSheetId="0">Sheet2!$A$2:$L$58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" i="2" l="1"/>
  <c r="P1" i="2"/>
  <c r="Q1" i="2"/>
  <c r="R1" i="2"/>
  <c r="S1" i="2"/>
  <c r="T1" i="2"/>
  <c r="V1" i="2" l="1"/>
  <c r="W1" i="2" s="1"/>
  <c r="A5" i="3"/>
  <c r="A3" i="3"/>
  <c r="A1" i="3"/>
</calcChain>
</file>

<file path=xl/sharedStrings.xml><?xml version="1.0" encoding="utf-8"?>
<sst xmlns="http://schemas.openxmlformats.org/spreadsheetml/2006/main" count="852" uniqueCount="170">
  <si>
    <t>Order</t>
  </si>
  <si>
    <t>Base Release</t>
  </si>
  <si>
    <t>Custom Release</t>
  </si>
  <si>
    <t>Rules Flat File</t>
  </si>
  <si>
    <t>TPIC Release</t>
  </si>
  <si>
    <t>Uninstall Base Release</t>
  </si>
  <si>
    <t>Install Base Release</t>
  </si>
  <si>
    <t>Uninstall Custom Release</t>
  </si>
  <si>
    <t>Install Custom Release</t>
  </si>
  <si>
    <t>y</t>
  </si>
  <si>
    <t>Backup Config files</t>
  </si>
  <si>
    <t>Import Rules Flat File</t>
  </si>
  <si>
    <t>Install Edit Clarifications</t>
  </si>
  <si>
    <t>Install New Dictionary</t>
  </si>
  <si>
    <t>Uninstall TPIC Facets Application</t>
  </si>
  <si>
    <t>Install TPIC Facets Application</t>
  </si>
  <si>
    <t>Edit Nthost config files</t>
  </si>
  <si>
    <t>Edit Web.Config Files</t>
  </si>
  <si>
    <t>Dictionary Release</t>
  </si>
  <si>
    <t>Edit Clarifications Release</t>
  </si>
  <si>
    <t>TPIC Metadata .XML files Release</t>
  </si>
  <si>
    <t>Edit TPIC.config files</t>
  </si>
  <si>
    <t>Install TPIC metadata .XML files</t>
  </si>
  <si>
    <t>Perform IISreset/restart all CXT webservices</t>
  </si>
  <si>
    <t>Set LDAP manager password</t>
  </si>
  <si>
    <t>Validate UIAPP services/WSDL's</t>
  </si>
  <si>
    <t>Validate TPIC services/WSDL's</t>
  </si>
  <si>
    <t>Validate TPPUI login</t>
  </si>
  <si>
    <t>Validate TPIC adjudication on TPIC servers</t>
  </si>
  <si>
    <t>Validate Claims Adjudication through Facets</t>
  </si>
  <si>
    <t>Validate C3 services</t>
  </si>
  <si>
    <t>Validate Reporting Server</t>
  </si>
  <si>
    <t>n</t>
  </si>
  <si>
    <t>Custom Rules IMport (internal)</t>
  </si>
  <si>
    <t>Custom Rules EXport (internal)</t>
  </si>
  <si>
    <t>Y</t>
  </si>
  <si>
    <t>Applies to:</t>
  </si>
  <si>
    <t>whole environment</t>
  </si>
  <si>
    <t>all servers except Reporting</t>
  </si>
  <si>
    <t>all servers</t>
  </si>
  <si>
    <t>one UIAPP per env.</t>
  </si>
  <si>
    <t>TPIC</t>
  </si>
  <si>
    <t>UIAPP and TPIC</t>
  </si>
  <si>
    <t>TPPUI and TPPUI VIP</t>
  </si>
  <si>
    <t>UIAPP and UIAPP VIP</t>
  </si>
  <si>
    <t>TPIC and TPIC VIP</t>
  </si>
  <si>
    <t>C3 and C3 VIP</t>
  </si>
  <si>
    <t>Reporting</t>
  </si>
  <si>
    <t>TPIC via Facets</t>
  </si>
  <si>
    <t>UIAPP if environment has reporting server</t>
  </si>
  <si>
    <t>TPPUI, C3</t>
  </si>
  <si>
    <t>Set Crystal Report server password on UIAPP servers</t>
  </si>
  <si>
    <t>Base Release Service Pack (SP)</t>
  </si>
  <si>
    <t>Install Service Pack</t>
  </si>
  <si>
    <t>Disable loadbalanced services (TPIC) if they exist</t>
  </si>
  <si>
    <t>Disable loadbalanced services (C3) if they exist</t>
  </si>
  <si>
    <t>Disable loadbalanced services (TPPUI) if they exist</t>
  </si>
  <si>
    <t>BOIP ACTION</t>
  </si>
  <si>
    <t>Disable loadbalanced services (UIAPP) if they exist</t>
  </si>
  <si>
    <t>Re-enable loadbalanced services (TPIC) if they exist</t>
  </si>
  <si>
    <t>Re-enable loadbalanced services (TPPUI) if they exist</t>
  </si>
  <si>
    <t>Re-enable loadbalanced services (UIAPP) if they exist</t>
  </si>
  <si>
    <t>Re-enable loadbalanced services (C3) if they exist</t>
  </si>
  <si>
    <t xml:space="preserve">Suspend all nodes from TPIC load balancer </t>
  </si>
  <si>
    <t>Suspend all nodes from TPPUI load balancer</t>
  </si>
  <si>
    <t>Suspend all nodes from UIAPP load balancer</t>
  </si>
  <si>
    <t>Suspend all nodes from C3 load balancer</t>
  </si>
  <si>
    <t>Activate all nodes from TPPUI load balancer</t>
  </si>
  <si>
    <t>Activate all nodes from UIAPP load balancer</t>
  </si>
  <si>
    <t>Activate all nodes from C3 load balancer</t>
  </si>
  <si>
    <t>Perform IIS reset</t>
  </si>
  <si>
    <t>ALL</t>
  </si>
  <si>
    <t>Validate Environment</t>
  </si>
  <si>
    <t>Validate Environment (Code Editing)</t>
  </si>
  <si>
    <t>VALIDATE Reporting server is functional</t>
  </si>
  <si>
    <t>VALIDATE C3 Services are functional</t>
  </si>
  <si>
    <t>VALIDATE Claims Adjudication (F3) is functional (step 11 only)</t>
  </si>
  <si>
    <t>Validate TPPUI Server</t>
  </si>
  <si>
    <t>VALIDATE TPIC Adjudication is functional (steps 1-10)</t>
  </si>
  <si>
    <t>Validate UIApp and TPIC services using EMT GUI</t>
  </si>
  <si>
    <t>Install most current metadata files</t>
  </si>
  <si>
    <t>(no longer needed because we do not use the LDAP password with TPIC)</t>
  </si>
  <si>
    <t>Install new dictionary file</t>
  </si>
  <si>
    <t>DOCUMENT DOES NOT EXIST</t>
  </si>
  <si>
    <t>BOIP Expected Result</t>
  </si>
  <si>
    <t>all nodes inactive</t>
  </si>
  <si>
    <t>services stopped</t>
  </si>
  <si>
    <t>Files backed up</t>
  </si>
  <si>
    <t>Base application installed</t>
  </si>
  <si>
    <t>Base application removed</t>
  </si>
  <si>
    <t>Custom application removed</t>
  </si>
  <si>
    <t>Custom Application installed</t>
  </si>
  <si>
    <t>Service Pack installed</t>
  </si>
  <si>
    <t>Rules deactivated</t>
  </si>
  <si>
    <t>TPIC Facets application removed</t>
  </si>
  <si>
    <t>TPIC Facets application installed</t>
  </si>
  <si>
    <t>files edited</t>
  </si>
  <si>
    <t>Password set</t>
  </si>
  <si>
    <t>Services started</t>
  </si>
  <si>
    <t>IIS restarted</t>
  </si>
  <si>
    <t>all nodes activated</t>
  </si>
  <si>
    <t>URLs validate successfully</t>
  </si>
  <si>
    <t>Able to log into TPPUI</t>
  </si>
  <si>
    <t>Clean healthcheck</t>
  </si>
  <si>
    <t>F3 of claims successful and claims show up in TPPUI</t>
  </si>
  <si>
    <t>Import custom rules</t>
  </si>
  <si>
    <t>Import/Compare Custom Rules (everywhere EXCEPT 3-D and 7-D)</t>
  </si>
  <si>
    <t>Import Edit Clarifications</t>
  </si>
  <si>
    <t>Install Rules Flat File</t>
  </si>
  <si>
    <t>IF LISTED IN CHC RELEASE NOTES:  Deactivate out-of-the-box rules (may be 3D and 7D only, but release-specific)</t>
  </si>
  <si>
    <t>ENVIRONMENT FUNCTIONAL</t>
  </si>
  <si>
    <t>SERVICES FUNCTIONAL</t>
  </si>
  <si>
    <t>files installed</t>
  </si>
  <si>
    <t>Rules imported</t>
  </si>
  <si>
    <t>Edits installed</t>
  </si>
  <si>
    <t>File installed</t>
  </si>
  <si>
    <t>Stop UIAPP and TPIC CXT services in environment(s) using EMT GUI</t>
  </si>
  <si>
    <t>Start UIAPP and TPIC CXT services in environment(s) using EMT GUI</t>
  </si>
  <si>
    <t>Action</t>
  </si>
  <si>
    <t>Stop UIAPP and TPIC Services</t>
  </si>
  <si>
    <t>Start UIAPP and TPIC Services</t>
  </si>
  <si>
    <t>Archive or Delete existing CXT log files</t>
  </si>
  <si>
    <t>Files archived or deleted</t>
  </si>
  <si>
    <t>Archive or Delete the existing CXT logs</t>
  </si>
  <si>
    <t>Replace Config Files</t>
  </si>
  <si>
    <t>Files replaced</t>
  </si>
  <si>
    <t>Set Crystal Report server password on UIAPP servers - no longer needed</t>
  </si>
  <si>
    <t>Set TPIC manager password no longer needed</t>
  </si>
  <si>
    <t>Send Broadcast when work is complete</t>
  </si>
  <si>
    <t>Inform Claims Team that they can release CLMU</t>
  </si>
  <si>
    <t>broadcast sent</t>
  </si>
  <si>
    <t>phonecall made</t>
  </si>
  <si>
    <t>Close deployment and validation tasks in SNOW</t>
  </si>
  <si>
    <t>tasks closed</t>
  </si>
  <si>
    <t>CNR closed</t>
  </si>
  <si>
    <t>Close SNOW CHG</t>
  </si>
  <si>
    <t>TPPUI, UIAPP</t>
  </si>
  <si>
    <t>Perform the Ready-For-Business email the day after implementation to PROD</t>
  </si>
  <si>
    <t>Email sent</t>
  </si>
  <si>
    <r>
      <t>Minutes to Deploy to</t>
    </r>
    <r>
      <rPr>
        <b/>
        <u/>
        <sz val="11"/>
        <color rgb="FFFF0000"/>
        <rFont val="Calibri"/>
        <family val="2"/>
        <scheme val="minor"/>
      </rPr>
      <t xml:space="preserve"> 3D</t>
    </r>
  </si>
  <si>
    <r>
      <t>Minutes to Deploy to</t>
    </r>
    <r>
      <rPr>
        <b/>
        <u/>
        <sz val="11"/>
        <color rgb="FFFF0000"/>
        <rFont val="Calibri"/>
        <family val="2"/>
        <scheme val="minor"/>
      </rPr>
      <t xml:space="preserve"> 7D</t>
    </r>
  </si>
  <si>
    <r>
      <t>Minutes to Deploy to</t>
    </r>
    <r>
      <rPr>
        <b/>
        <u/>
        <sz val="11"/>
        <color rgb="FFFF0000"/>
        <rFont val="Calibri"/>
        <family val="2"/>
        <scheme val="minor"/>
      </rPr>
      <t xml:space="preserve"> 1E</t>
    </r>
  </si>
  <si>
    <r>
      <t>Minutes to Deploy to</t>
    </r>
    <r>
      <rPr>
        <b/>
        <u/>
        <sz val="11"/>
        <color rgb="FFFF0000"/>
        <rFont val="Calibri"/>
        <family val="2"/>
        <scheme val="minor"/>
      </rPr>
      <t xml:space="preserve"> 8Q</t>
    </r>
  </si>
  <si>
    <r>
      <t>Minutes to Deploy to</t>
    </r>
    <r>
      <rPr>
        <b/>
        <u/>
        <sz val="11"/>
        <color rgb="FFFF0000"/>
        <rFont val="Calibri"/>
        <family val="2"/>
        <scheme val="minor"/>
      </rPr>
      <t xml:space="preserve"> 1P</t>
    </r>
  </si>
  <si>
    <r>
      <t>Avg. Minutes to Deploy to</t>
    </r>
    <r>
      <rPr>
        <b/>
        <u/>
        <sz val="11"/>
        <color rgb="FFFF0000"/>
        <rFont val="Calibri"/>
        <family val="2"/>
        <scheme val="minor"/>
      </rPr>
      <t xml:space="preserve"> </t>
    </r>
    <r>
      <rPr>
        <b/>
        <i/>
        <u/>
        <sz val="11"/>
        <color rgb="FFFF0000"/>
        <rFont val="Calibri"/>
        <family val="2"/>
        <scheme val="minor"/>
      </rPr>
      <t xml:space="preserve">each </t>
    </r>
    <r>
      <rPr>
        <b/>
        <u/>
        <sz val="11"/>
        <color rgb="FFFF0000"/>
        <rFont val="Calibri"/>
        <family val="2"/>
        <scheme val="minor"/>
      </rPr>
      <t>Backflush env.</t>
    </r>
  </si>
  <si>
    <t>n/a</t>
  </si>
  <si>
    <t>Total Mins</t>
  </si>
  <si>
    <t>Total Deployment hours</t>
  </si>
  <si>
    <t xml:space="preserve">Inform APM to stop monitoring CXT alerts </t>
  </si>
  <si>
    <t>Email APM, asking them to stop monitoring alerts for CXT* until mm/dd/yy/ hh:mm</t>
  </si>
  <si>
    <t xml:space="preserve">Inform APM to resume monitoring CXT alerts </t>
  </si>
  <si>
    <t>Email APM, asking them to resume monitoring CXT* alerts</t>
  </si>
  <si>
    <t>Perform App Compare</t>
  </si>
  <si>
    <t>no discrepancies</t>
  </si>
  <si>
    <t>Run CXT healthcheck to ensure no existing problems</t>
  </si>
  <si>
    <t>Verify Reporting servicer services</t>
  </si>
  <si>
    <t>Update RM spreadhsheet the change effort had begin</t>
  </si>
  <si>
    <t>no errors found</t>
  </si>
  <si>
    <t>spreadsheet updated</t>
  </si>
  <si>
    <t>update RM spreadsheet that change is complete</t>
  </si>
  <si>
    <t xml:space="preserve">Activate all nodes from TPIC load balancer </t>
  </si>
  <si>
    <t>Run Reporting Server Pre-Checks</t>
  </si>
  <si>
    <t>Status Master Input Link</t>
  </si>
  <si>
    <t>Perform the Ready-For-Business email the day after implementation to PROD:  https://share.antheminc.com/teams/AppEnvrMgmt/trizettosupport/Shared%20Documents/ClaimsXten/Procedures/How-to%20Docs/How_To_Send_Ready_For_Business_Validation_After_McKesson_Outage.docx?Web=1</t>
  </si>
  <si>
    <t>TPIC Only</t>
  </si>
  <si>
    <t>TPIC servers</t>
  </si>
  <si>
    <r>
      <t xml:space="preserve">one UIAPP per env. </t>
    </r>
    <r>
      <rPr>
        <sz val="11"/>
        <color rgb="FFFF0000"/>
        <rFont val="Calibri"/>
        <family val="2"/>
        <scheme val="minor"/>
      </rPr>
      <t>EXCEPT DR</t>
    </r>
  </si>
  <si>
    <r>
      <t>TPIC</t>
    </r>
    <r>
      <rPr>
        <sz val="11"/>
        <color rgb="FFFF0000"/>
        <rFont val="Calibri"/>
        <family val="2"/>
        <scheme val="minor"/>
      </rPr>
      <t xml:space="preserve"> except DR</t>
    </r>
  </si>
  <si>
    <t>Perform App Compares using the templates in \\va01dfacapp971\d$\Scripts\CXT_COMPARE_TEST\Launchers (run as admin, provide master and target environments when prompted):
1) TPIC:  Master to current_env_upgrading 
2) UIAPP:  Master to current_env_upgrading 
3) TPPUI:  Master to current_env_upgrading 
4) C3:  Master to current_env_upgrading 
5) Reporting:  Master to current_env_upgrading 
6) TPIC:  current_env_upgrading to itself
7) UIAPP:  current_env_upgrading to itself
8) TPPUI:  current_env_upgrading to itself
9) C3:  current_env_upgrading to itself
*** 
3D master for 7D
7D master for 8Q
8Q master for everything else</t>
  </si>
  <si>
    <t>TPIC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</si>
</sst>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right" vertical="top" wrapText="1"/>
    </xf>
    <xf numFmtId="0" fontId="0" fillId="0" borderId="0" xfId="0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5" fillId="0" borderId="0" xfId="1"/>
    <xf numFmtId="0" fontId="5" fillId="0" borderId="1" xfId="1" applyBorder="1"/>
    <xf numFmtId="0" fontId="5" fillId="0" borderId="0" xfId="1" applyAlignment="1">
      <alignment vertical="center"/>
    </xf>
    <xf numFmtId="0" fontId="5" fillId="0" borderId="1" xfId="1" applyBorder="1" applyAlignment="1">
      <alignment vertical="center"/>
    </xf>
    <xf numFmtId="0" fontId="3" fillId="0" borderId="1" xfId="0" applyFont="1" applyBorder="1"/>
    <xf numFmtId="0" fontId="6" fillId="0" borderId="1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1" xfId="0" applyFont="1" applyBorder="1" applyAlignment="1">
      <alignment wrapText="1"/>
    </xf>
    <xf numFmtId="3" fontId="9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vertical="top" wrapText="1"/>
    </xf>
    <xf numFmtId="0" fontId="5" fillId="0" borderId="2" xfId="1" applyBorder="1"/>
    <xf numFmtId="0" fontId="0" fillId="0" borderId="0" xfId="0" applyAlignment="1">
      <alignment wrapText="1"/>
    </xf>
    <xf numFmtId="0" fontId="5" fillId="0" borderId="1" xfId="1" applyBorder="1" applyAlignment="1">
      <alignment wrapText="1"/>
    </xf>
    <xf numFmtId="0" fontId="0" fillId="2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36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857250</xdr:colOff>
      <xdr:row>7</xdr:row>
      <xdr:rowOff>180975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315950" y="1323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742950</xdr:colOff>
      <xdr:row>19</xdr:row>
      <xdr:rowOff>19050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201650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2076450</xdr:colOff>
      <xdr:row>48</xdr:row>
      <xdr:rowOff>161925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4535150" y="949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1590675</xdr:colOff>
      <xdr:row>45</xdr:row>
      <xdr:rowOff>133350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4049375" y="8705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1104900</xdr:colOff>
      <xdr:row>45</xdr:row>
      <xdr:rowOff>171450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3563600" y="874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1495425</xdr:colOff>
      <xdr:row>43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3954125" y="819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457200</xdr:colOff>
      <xdr:row>31</xdr:row>
      <xdr:rowOff>142875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2915900" y="6048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581025</xdr:colOff>
      <xdr:row>32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3039725" y="609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295275</xdr:colOff>
      <xdr:row>34</xdr:row>
      <xdr:rowOff>152400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581525" y="681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933450</xdr:colOff>
      <xdr:row>16</xdr:row>
      <xdr:rowOff>152400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3392150" y="2819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1000125</xdr:colOff>
      <xdr:row>15</xdr:row>
      <xdr:rowOff>114300</xdr:rowOff>
    </xdr:from>
    <xdr:ext cx="225703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3458825" y="2590800"/>
          <a:ext cx="2257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`</a:t>
          </a:r>
        </a:p>
      </xdr:txBody>
    </xdr:sp>
    <xdr:clientData/>
  </xdr:oneCellAnchor>
  <xdr:oneCellAnchor>
    <xdr:from>
      <xdr:col>13</xdr:col>
      <xdr:colOff>2009775</xdr:colOff>
      <xdr:row>22</xdr:row>
      <xdr:rowOff>114300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446847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2581275</xdr:colOff>
      <xdr:row>33</xdr:row>
      <xdr:rowOff>295275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8696325" y="658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1590675</xdr:colOff>
      <xdr:row>3</xdr:row>
      <xdr:rowOff>133350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2858750" y="1062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1104900</xdr:colOff>
      <xdr:row>3</xdr:row>
      <xdr:rowOff>171450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2372975" y="10658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857250</xdr:colOff>
      <xdr:row>39</xdr:row>
      <xdr:rowOff>180975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212532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1590675</xdr:colOff>
      <xdr:row>55</xdr:row>
      <xdr:rowOff>133350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2858750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1104900</xdr:colOff>
      <xdr:row>55</xdr:row>
      <xdr:rowOff>171450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2372975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1590675</xdr:colOff>
      <xdr:row>3</xdr:row>
      <xdr:rowOff>133350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9715500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1104900</xdr:colOff>
      <xdr:row>3</xdr:row>
      <xdr:rowOff>171450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9229725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are.antheminc.com/teams/AppEnvrMgmt/trizettosupport/Shared%20Documents/ClaimsXten/Procedures/How-to%20Docs/How_To_Validate_ClaimsXten_C3_Server.docx" TargetMode="External"/><Relationship Id="rId13" Type="http://schemas.openxmlformats.org/officeDocument/2006/relationships/hyperlink" Target="https://share.antheminc.com/teams/AppEnvrMgmt/trizettosupport/Shared%20Documents/ClaimsXten/Procedures/How-to%20Docs/How_To_Validate_ClaimsXten_UIApp_Server_AUTOMATED.docx" TargetMode="External"/><Relationship Id="rId18" Type="http://schemas.openxmlformats.org/officeDocument/2006/relationships/hyperlink" Target="file:///\\va01pstodfs003.corp.agp.ads\apps\Local\EMT\COTS\McKesson\ClaimsXten\v6.0\Docs%20%20(Internal)\CXT_Installation_Guide-Backup_and_Replace_Config_Files_AUTOMATED.docx" TargetMode="External"/><Relationship Id="rId26" Type="http://schemas.openxmlformats.org/officeDocument/2006/relationships/hyperlink" Target="file:///\\va01pstodfs003.corp.agp.ads\apps\Local\EMT\COTS\McKesson\ClaimsXten\v6.0\Docs%20%20(Internal)\CXT_Installation_Guide-Install_and_Configure_NTHost.exe.Config_AUTOMATED.docx" TargetMode="External"/><Relationship Id="rId39" Type="http://schemas.openxmlformats.org/officeDocument/2006/relationships/hyperlink" Target="https://share.antheminc.com/teams/ITEnvironmentMgmt/Facets/_layouts/WordViewer.aspx?id=/teams/ITEnvironmentMgmt/Facets/Shared%20Documents/How-To%20Documents/Script%20Instructions/README%20-%20Manage%20Load%20Balancer%20Script.docx" TargetMode="External"/><Relationship Id="rId3" Type="http://schemas.openxmlformats.org/officeDocument/2006/relationships/hyperlink" Target="https://share.antheminc.com/teams/AppEnvrMgmt/trizettosupport/Shared%20Documents/Global/Procedures/Script%20Readmes/README%20-%20Manage%20Load%20Balancer%20Script.docx" TargetMode="External"/><Relationship Id="rId21" Type="http://schemas.openxmlformats.org/officeDocument/2006/relationships/hyperlink" Target="file:///\\va01pstodfs003.corp.agp.ads\apps\Local\EMT\COTS\McKesson\ClaimsXten\v6.0\Docs%20%20(Internal)\CXT_Installation_Guide-Service_Pack_1_AUTOMATED.docx" TargetMode="External"/><Relationship Id="rId34" Type="http://schemas.openxmlformats.org/officeDocument/2006/relationships/hyperlink" Target="file:///\\va01pstodfs003.corp.agp.ads\apps\Local\EMT\COTS\McKesson\ClaimsXten\v6.0\Docs%20%20(Internal)\CXT_Installation_Guide-Backup_and_Replace_Config_Files_AUTOMATED.docx" TargetMode="External"/><Relationship Id="rId42" Type="http://schemas.openxmlformats.org/officeDocument/2006/relationships/hyperlink" Target="https://share.antheminc.com/teams/AppEnvrMgmt/trizettosupport/Shared%20Documents/ClaimsXten/Procedures/How-to%20Docs/How_To_Restart_IIS_for_ClaimsXten_iisreset_AUTOMATED.docx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share.antheminc.com/teams/AppEnvrMgmt/trizettosupport/Shared%20Documents/ClaimsXten/Procedures/How-to%20Docs/How_To_Validate_ClaimsXten_Reporting_Server.docx" TargetMode="External"/><Relationship Id="rId12" Type="http://schemas.openxmlformats.org/officeDocument/2006/relationships/hyperlink" Target="https://share.antheminc.com/teams/ITEnvironmentMgmt/Facets/_layouts/WordViewer.aspx?id=/teams/ITEnvironmentMgmt/Facets/Shared%20Documents/How-To%20Documents/Script%20Instructions/README%20-%20Manage%20Load%20Balancer%20Script.docx" TargetMode="External"/><Relationship Id="rId17" Type="http://schemas.openxmlformats.org/officeDocument/2006/relationships/hyperlink" Target="file:///\\va01pstodfs003.corp.agp.ads\apps\Local\EMT\COTS\McKesson\ClaimsXten\v6.0\Docs%20%20(Internal)\CXT_Installation_Guide-Dictionary-dat_AUTOMATED.docx" TargetMode="External"/><Relationship Id="rId25" Type="http://schemas.openxmlformats.org/officeDocument/2006/relationships/hyperlink" Target="file:///\\va01pstodfs003.corp.agp.ads\apps\Local\EMT\COTS\McKesson\ClaimsXten\v6.0\Docs%20%20(Internal)\CXT_Installation_Guide-RF_Apply_AUTOMATED.docx" TargetMode="External"/><Relationship Id="rId33" Type="http://schemas.openxmlformats.org/officeDocument/2006/relationships/hyperlink" Target="https://share.wellpoint.com/teams/AppEnvrMgmt/trizettosupport/Shared%20Documents/ClaimsXten/Procedures/How-to%20Docs/How_To_Validate_ClaimsXten_Reporting_Server.docx" TargetMode="External"/><Relationship Id="rId38" Type="http://schemas.openxmlformats.org/officeDocument/2006/relationships/hyperlink" Target="https://share.antheminc.com/teams/ITEnvironmentMgmt/Facets/_layouts/WordViewer.aspx?id=/teams/ITEnvironmentMgmt/Facets/Shared%20Documents/How-To%20Documents/Script%20Instructions/README%20-%20Manage%20Load%20Balancer%20Script.docx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share.antheminc.com/teams/AppEnvrMgmt/trizettosupport/Shared%20Documents/Global/Procedures/Script%20Readmes/README%20-%20Manage%20Load%20Balancer%20Script.docx" TargetMode="External"/><Relationship Id="rId16" Type="http://schemas.openxmlformats.org/officeDocument/2006/relationships/hyperlink" Target="https://share.antheminc.com/teams/AppEnvrMgmt/trizettosupport/Shared%20Documents/ClaimsXten/Procedures/How-to%20Docs/How_To_Change_LDAP_Manager_Account_and_Password_For_ClaimsXten_AUTOMATED.docx" TargetMode="External"/><Relationship Id="rId20" Type="http://schemas.openxmlformats.org/officeDocument/2006/relationships/hyperlink" Target="file:///\\va01pstodfs003.corp.agp.ads\apps\Local\EMT\COTS\McKesson\ClaimsXten\v6.0\Docs%20%20(Internal)\CXT_Installation_Guide-Base_Application_AUTOMATED.docx" TargetMode="External"/><Relationship Id="rId29" Type="http://schemas.openxmlformats.org/officeDocument/2006/relationships/hyperlink" Target="https://share.antheminc.com/teams/AppEnvrMgmt/trizettosupport/Shared%20Documents/ClaimsXten/Procedures/How-to%20Docs/How_To_Archive_Or_Delete_CXT_Logs_MASTER.docx" TargetMode="External"/><Relationship Id="rId41" Type="http://schemas.openxmlformats.org/officeDocument/2006/relationships/hyperlink" Target="file:///\\va01pstodfs003.corp.agp.ads\apps\Local\EMT\COTS\McKesson\ClaimsXten\v6.0\Docs%20%20(Internal)\CXT_Installation_Guide-Backup_and_Replace_Config_Files_AUTOMATED.docx" TargetMode="External"/><Relationship Id="rId1" Type="http://schemas.openxmlformats.org/officeDocument/2006/relationships/hyperlink" Target="https://share.antheminc.com/teams/AppEnvrMgmt/trizettosupport/Shared%20Documents/Global/Procedures/Script%20Readmes/README%20-%20Manage%20Load%20Balancer%20Script.docx" TargetMode="External"/><Relationship Id="rId6" Type="http://schemas.openxmlformats.org/officeDocument/2006/relationships/hyperlink" Target="https://share.antheminc.com/teams/AppEnvrMgmt/trizettosupport/Shared%20Documents/ClaimsXten/Procedures/How-to%20Docs/How_To_Start_ClaimsXten_Services_AUTOMATED.docx" TargetMode="External"/><Relationship Id="rId11" Type="http://schemas.openxmlformats.org/officeDocument/2006/relationships/hyperlink" Target="https://share.antheminc.com/teams/AppEnvrMgmt/trizettosupport/Shared%20Documents/ClaimsXten/Procedures/How-to%20Docs/How_To_Validate_ClaimsXten_UIApp_Server_AUTOMATED.docx" TargetMode="External"/><Relationship Id="rId24" Type="http://schemas.openxmlformats.org/officeDocument/2006/relationships/hyperlink" Target="file:///\\va01pstodfs003.corp.agp.ads\apps\Local\EMT\COTS\McKesson\ClaimsXten\v6.0\Docs%20%20(Internal)\CXT_Installation_Guide-Import_Edit_Clarifications_AUTOMATED.docx" TargetMode="External"/><Relationship Id="rId32" Type="http://schemas.openxmlformats.org/officeDocument/2006/relationships/hyperlink" Target="file:///\\va01pstodfs003.corp.agp.ads\apps\Local\EMT\COTS\McKesson\ClaimsXten\v6.0\Docs%20%20(Internal)\CXT_Installation_Guide-TPIC_Facets_Application_AUTOMATED.docx" TargetMode="External"/><Relationship Id="rId37" Type="http://schemas.openxmlformats.org/officeDocument/2006/relationships/hyperlink" Target="https://share.antheminc.com/teams/ITEnvironmentMgmt/Facets/_layouts/WordViewer.aspx?id=/teams/ITEnvironmentMgmt/Facets/Shared%20Documents/How-To%20Documents/Script%20Instructions/README%20-%20Manage%20Load%20Balancer%20Script.docx" TargetMode="External"/><Relationship Id="rId40" Type="http://schemas.openxmlformats.org/officeDocument/2006/relationships/hyperlink" Target="https://collaborate.wellpoint.com/sites/Ent_Rel_Mgmt/Rel_Plan/Rel_Inv/Lists/Status%20Master/Release%20List.aspx" TargetMode="External"/><Relationship Id="rId45" Type="http://schemas.openxmlformats.org/officeDocument/2006/relationships/hyperlink" Target="https://share.antheminc.com/teams/Ent_Rel_Mgmt/Lists/Status%20Master%20Input/Domain%20Input.aspx" TargetMode="External"/><Relationship Id="rId5" Type="http://schemas.openxmlformats.org/officeDocument/2006/relationships/hyperlink" Target="https://share.antheminc.com/teams/AppEnvrMgmt/trizettosupport/Shared%20Documents/ClaimsXten/Procedures/How-to%20Docs/How_To_Stop_ClaimsXten_Services_AUTOMATED.docx" TargetMode="External"/><Relationship Id="rId15" Type="http://schemas.openxmlformats.org/officeDocument/2006/relationships/hyperlink" Target="https://share.antheminc.com/teams/AppEnvrMgmt/trizettosupport/Shared%20Documents/ClaimsXten/Procedures/How-to%20Docs/How_To_Change_LDAP_Manager_Account_and_Password_For_ClaimsXten_AUTOMATED.docx" TargetMode="External"/><Relationship Id="rId23" Type="http://schemas.openxmlformats.org/officeDocument/2006/relationships/hyperlink" Target="file:///\\va01pstodfs003.corp.agp.ads\apps\Local\EMT\COTS\McKesson\ClaimsXten\v6.0\Docs%20%20(Internal)\CXT_Installation_Guide-Managing_Custom_Rules-Import_AUTOMATED.docx" TargetMode="External"/><Relationship Id="rId28" Type="http://schemas.openxmlformats.org/officeDocument/2006/relationships/hyperlink" Target="file:///\\va01pstodfs003.corp.agp.ads\apps\Local\EMT\COTS\McKesson\ClaimsXten\v6.0\Docs%20%20(Internal)\CXT_Installation_Guide-Install_and_Configure_Web.Config_AUTOMATED.docx" TargetMode="External"/><Relationship Id="rId36" Type="http://schemas.openxmlformats.org/officeDocument/2006/relationships/hyperlink" Target="https://share.antheminc.com/teams/ITEnvironmentMgmt/Facets/_layouts/WordViewer.aspx?id=/teams/ITEnvironmentMgmt/Facets/Shared%20Documents/How-To%20Documents/Script%20Instructions/README%20-%20Manage%20Load%20Balancer%20Script.docx" TargetMode="External"/><Relationship Id="rId10" Type="http://schemas.openxmlformats.org/officeDocument/2006/relationships/hyperlink" Target="https://share.antheminc.com/teams/AppEnvrMgmt/trizettosupport/Shared%20Documents/ClaimsXten/Procedures/How-to%20Docs/How_To_Validate_ClaimsXten_TPIC_Server_AUTOMATED.docx" TargetMode="External"/><Relationship Id="rId19" Type="http://schemas.openxmlformats.org/officeDocument/2006/relationships/hyperlink" Target="file:///\\va01pstodfs003.corp.agp.ads\apps\Local\EMT\COTS\McKesson\ClaimsXten\v6.0\Docs%20%20(Internal)\CXT_Installation_Guide-Custom_Release_AUTOMATED.docx" TargetMode="External"/><Relationship Id="rId31" Type="http://schemas.openxmlformats.org/officeDocument/2006/relationships/hyperlink" Target="file:///\\va01pstodfs003.corp.agp.ads\apps\Local\EMT\COTS\McKesson\ClaimsXten\v6.0\Docs%20%20(Internal)\CXT_Installation_Guide-UNINSTALLING_TPIC_Facets_Application_AUTOMATED.docx" TargetMode="External"/><Relationship Id="rId44" Type="http://schemas.openxmlformats.org/officeDocument/2006/relationships/hyperlink" Target="https://share.antheminc.com/teams/AppEnvrMgmt/trizettosupport/Shared%20Documents/ClaimsXten/Procedures/How-to%20Docs/How_To_Restart_IIS_for_ClaimsXten_iisreset_AUTOMATED.docx" TargetMode="External"/><Relationship Id="rId4" Type="http://schemas.openxmlformats.org/officeDocument/2006/relationships/hyperlink" Target="https://share.antheminc.com/teams/AppEnvrMgmt/trizettosupport/Shared%20Documents/Global/Procedures/Script%20Readmes/README%20-%20Manage%20Load%20Balancer%20Script.docx" TargetMode="External"/><Relationship Id="rId9" Type="http://schemas.openxmlformats.org/officeDocument/2006/relationships/hyperlink" Target="https://share.antheminc.com/teams/AppEnvrMgmt/trizettosupport/Shared%20Documents/ClaimsXten/Procedures/How-to%20Docs/How_To_Validate_ClaimsXten_TPIC_Server_AUTOMATED.docx" TargetMode="External"/><Relationship Id="rId14" Type="http://schemas.openxmlformats.org/officeDocument/2006/relationships/hyperlink" Target="file:///\\va01pstodfs003.corp.agp.ads\apps\Local\EMT\COTS\McKesson\ClaimsXten\v6.0\Docs%20%20(Internal)\CXT_Installation_Guide-TPIC_Metadata_XML_AUTOMATED.docx" TargetMode="External"/><Relationship Id="rId22" Type="http://schemas.openxmlformats.org/officeDocument/2006/relationships/hyperlink" Target="file:///\\va01pstodfs003.corp.agp.ads\apps\Local\EMT\COTS\McKesson\ClaimsXten\v6.0\Docs%20%20(Internal)\CXT_Installation_Guide-Edit_tpic_config_AUTOMATED.docx" TargetMode="External"/><Relationship Id="rId27" Type="http://schemas.openxmlformats.org/officeDocument/2006/relationships/hyperlink" Target="file:///\\va01pstodfs003.corp.agp.ads\apps\Local\EMT\COTS\McKesson\ClaimsXten\v6.0\Docs%20%20(Internal)\CXT_Installation_Guide-Install_and_Configure_Web.Config_AUTOMATED.docx" TargetMode="External"/><Relationship Id="rId30" Type="http://schemas.openxmlformats.org/officeDocument/2006/relationships/hyperlink" Target="file:///\\va01pstodfs003.corp.agp.ads\apps\Local\EMT\COTS\McKesson\ClaimsXten\v6.0\Docs%20%20(Internal)\CXT_Installation_Guide-Custom_Release_UNinstallation_AUTOMATED.docx" TargetMode="External"/><Relationship Id="rId35" Type="http://schemas.openxmlformats.org/officeDocument/2006/relationships/hyperlink" Target="https://share.antheminc.com/teams/AppEnvrMgmt/trizettosupport/Shared%20Documents/ClaimsXten/Procedures/How-to%20Docs/How_To_Validate_ClaimsXten_TPIC_Server_AUTOMATED.docx" TargetMode="External"/><Relationship Id="rId43" Type="http://schemas.openxmlformats.org/officeDocument/2006/relationships/hyperlink" Target="https://share.antheminc.com/teams/AppEnvrMgmt/trizettosupport/Shared%20Documents/ClaimsXten/Procedures/How-to%20Docs/ClaimsXten%20Reporting%20Server%20Pre_Check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83"/>
  <sheetViews>
    <sheetView tabSelected="1" workbookViewId="0">
      <pane ySplit="2" topLeftCell="A3" activePane="bottomLeft" state="frozen"/>
      <selection activeCell="M1" sqref="M1"/>
      <selection pane="bottomLeft" sqref="A1:X1048576"/>
    </sheetView>
  </sheetViews>
  <sheetFormatPr defaultRowHeight="15" x14ac:dyDescent="0.25"/>
  <cols>
    <col min="1" max="1" width="6" style="6" customWidth="1"/>
    <col min="2" max="2" width="10.5703125" style="6" customWidth="1"/>
    <col min="3" max="4" width="10.42578125" style="6" customWidth="1"/>
    <col min="5" max="5" width="9.140625" style="6" customWidth="1"/>
    <col min="6" max="6" width="8" style="6" customWidth="1"/>
    <col min="7" max="7" width="11.140625" style="6" customWidth="1"/>
    <col min="8" max="8" width="7.7109375" style="6" customWidth="1"/>
    <col min="9" max="11" width="9.140625" style="6" customWidth="1"/>
    <col min="12" max="12" width="49" style="6" customWidth="1"/>
    <col min="13" max="13" width="28.28515625" style="6" customWidth="1"/>
    <col min="14" max="14" width="49.85546875" style="6" customWidth="1"/>
    <col min="15" max="15" width="29.28515625" style="6" customWidth="1"/>
    <col min="16" max="22" width="9.140625" style="6"/>
    <col min="23" max="23" width="11.5703125" style="6" bestFit="1" customWidth="1"/>
    <col min="24" max="16384" width="9.140625" style="6"/>
  </cols>
  <sheetData>
    <row r="1" spans="1:23" ht="15.75" x14ac:dyDescent="0.25">
      <c r="P1" s="22">
        <f>SUM(P3:P59)</f>
        <v>183</v>
      </c>
      <c r="Q1" s="22">
        <f>SUM(Q3:Q59)</f>
        <v>228</v>
      </c>
      <c r="R1" s="22">
        <f>SUM(R3:R59)</f>
        <v>268</v>
      </c>
      <c r="S1" s="22">
        <f>SUM(S3:S59)</f>
        <v>306</v>
      </c>
      <c r="T1" s="22">
        <f>SUM(T3:T59)</f>
        <v>403</v>
      </c>
      <c r="U1" s="22">
        <f>SUM(U3:U59)*24</f>
        <v>4704</v>
      </c>
      <c r="V1" s="23">
        <f>SUM(P1:U1)</f>
        <v>6092</v>
      </c>
      <c r="W1" s="24">
        <f>V1/60</f>
        <v>101.53333333333333</v>
      </c>
    </row>
    <row r="2" spans="1:23" s="2" customFormat="1" ht="105" x14ac:dyDescent="0.25">
      <c r="A2" s="2" t="s">
        <v>0</v>
      </c>
      <c r="B2" s="2" t="s">
        <v>1</v>
      </c>
      <c r="C2" s="2" t="s">
        <v>52</v>
      </c>
      <c r="D2" s="2" t="s">
        <v>2</v>
      </c>
      <c r="E2" s="3" t="s">
        <v>18</v>
      </c>
      <c r="F2" s="2" t="s">
        <v>3</v>
      </c>
      <c r="G2" s="3" t="s">
        <v>19</v>
      </c>
      <c r="H2" s="2" t="s">
        <v>4</v>
      </c>
      <c r="I2" s="3" t="s">
        <v>20</v>
      </c>
      <c r="J2" s="2" t="s">
        <v>34</v>
      </c>
      <c r="K2" s="2" t="s">
        <v>33</v>
      </c>
      <c r="L2" s="2" t="s">
        <v>118</v>
      </c>
      <c r="M2" s="2" t="s">
        <v>36</v>
      </c>
      <c r="N2" s="2" t="s">
        <v>57</v>
      </c>
      <c r="O2" s="2" t="s">
        <v>84</v>
      </c>
      <c r="P2" s="2" t="s">
        <v>139</v>
      </c>
      <c r="Q2" s="2" t="s">
        <v>140</v>
      </c>
      <c r="R2" s="2" t="s">
        <v>141</v>
      </c>
      <c r="S2" s="2" t="s">
        <v>142</v>
      </c>
      <c r="T2" s="2" t="s">
        <v>143</v>
      </c>
      <c r="U2" s="2" t="s">
        <v>144</v>
      </c>
      <c r="V2" s="2" t="s">
        <v>146</v>
      </c>
      <c r="W2" s="2" t="s">
        <v>147</v>
      </c>
    </row>
    <row r="3" spans="1:23" s="2" customFormat="1" ht="30" x14ac:dyDescent="0.25">
      <c r="A3" s="4">
        <v>4</v>
      </c>
      <c r="B3" s="5" t="s">
        <v>9</v>
      </c>
      <c r="C3" s="5" t="s">
        <v>9</v>
      </c>
      <c r="D3" s="5" t="s">
        <v>9</v>
      </c>
      <c r="E3" s="5" t="s">
        <v>9</v>
      </c>
      <c r="F3" s="5" t="s">
        <v>9</v>
      </c>
      <c r="G3" s="5" t="s">
        <v>9</v>
      </c>
      <c r="H3" s="5" t="s">
        <v>9</v>
      </c>
      <c r="I3" s="5" t="s">
        <v>9</v>
      </c>
      <c r="J3" s="5" t="s">
        <v>32</v>
      </c>
      <c r="K3" s="5" t="s">
        <v>9</v>
      </c>
      <c r="L3" s="21" t="s">
        <v>148</v>
      </c>
      <c r="M3" s="4" t="s">
        <v>37</v>
      </c>
      <c r="N3" s="28" t="s">
        <v>149</v>
      </c>
      <c r="O3" s="14" t="s">
        <v>85</v>
      </c>
      <c r="P3" s="21">
        <v>0</v>
      </c>
      <c r="Q3" s="21">
        <v>0</v>
      </c>
      <c r="R3" s="21">
        <v>2</v>
      </c>
      <c r="S3" s="21">
        <v>2</v>
      </c>
      <c r="T3" s="21">
        <v>2</v>
      </c>
      <c r="U3" s="21">
        <v>0</v>
      </c>
    </row>
    <row r="4" spans="1:23" s="2" customFormat="1" x14ac:dyDescent="0.25">
      <c r="A4" s="4">
        <v>5</v>
      </c>
      <c r="B4" s="5" t="s">
        <v>9</v>
      </c>
      <c r="C4" s="5" t="s">
        <v>9</v>
      </c>
      <c r="D4" s="5" t="s">
        <v>9</v>
      </c>
      <c r="E4" s="5" t="s">
        <v>9</v>
      </c>
      <c r="F4" s="5" t="s">
        <v>9</v>
      </c>
      <c r="G4" s="5" t="s">
        <v>9</v>
      </c>
      <c r="H4" s="5" t="s">
        <v>9</v>
      </c>
      <c r="I4" s="5" t="s">
        <v>9</v>
      </c>
      <c r="J4" s="5" t="s">
        <v>32</v>
      </c>
      <c r="K4" s="5" t="s">
        <v>9</v>
      </c>
      <c r="L4" s="21" t="s">
        <v>154</v>
      </c>
      <c r="M4" s="4" t="s">
        <v>37</v>
      </c>
      <c r="N4" s="11" t="s">
        <v>78</v>
      </c>
      <c r="O4" s="14" t="s">
        <v>157</v>
      </c>
      <c r="P4" s="21">
        <v>3</v>
      </c>
      <c r="Q4" s="21">
        <v>3</v>
      </c>
      <c r="R4" s="21">
        <v>3</v>
      </c>
      <c r="S4" s="21">
        <v>3</v>
      </c>
      <c r="T4" s="21">
        <v>5</v>
      </c>
      <c r="U4" s="21">
        <v>3</v>
      </c>
    </row>
    <row r="5" spans="1:23" s="2" customFormat="1" ht="30" x14ac:dyDescent="0.25">
      <c r="A5" s="4">
        <v>6</v>
      </c>
      <c r="B5" s="5" t="s">
        <v>9</v>
      </c>
      <c r="C5" s="5" t="s">
        <v>9</v>
      </c>
      <c r="D5" s="5" t="s">
        <v>9</v>
      </c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  <c r="J5" s="5" t="s">
        <v>32</v>
      </c>
      <c r="K5" s="5" t="s">
        <v>9</v>
      </c>
      <c r="L5" s="21" t="s">
        <v>156</v>
      </c>
      <c r="M5" s="4" t="s">
        <v>37</v>
      </c>
      <c r="N5" s="10" t="s">
        <v>162</v>
      </c>
      <c r="O5" s="14" t="s">
        <v>158</v>
      </c>
      <c r="P5" s="21">
        <v>0</v>
      </c>
      <c r="Q5" s="21">
        <v>0</v>
      </c>
      <c r="R5" s="21">
        <v>0</v>
      </c>
      <c r="S5" s="21">
        <v>0</v>
      </c>
      <c r="T5" s="21">
        <v>5</v>
      </c>
      <c r="U5" s="21">
        <v>3</v>
      </c>
    </row>
    <row r="6" spans="1:23" s="2" customFormat="1" x14ac:dyDescent="0.25">
      <c r="A6" s="4">
        <v>7</v>
      </c>
      <c r="B6" s="5" t="s">
        <v>9</v>
      </c>
      <c r="C6" s="5" t="s">
        <v>9</v>
      </c>
      <c r="D6" s="5" t="s">
        <v>9</v>
      </c>
      <c r="E6" s="5" t="s">
        <v>9</v>
      </c>
      <c r="F6" s="5" t="s">
        <v>9</v>
      </c>
      <c r="G6" s="5" t="s">
        <v>9</v>
      </c>
      <c r="H6" s="5" t="s">
        <v>9</v>
      </c>
      <c r="I6" s="5" t="s">
        <v>9</v>
      </c>
      <c r="J6" s="5" t="s">
        <v>32</v>
      </c>
      <c r="K6" s="5" t="s">
        <v>9</v>
      </c>
      <c r="L6" s="4" t="s">
        <v>155</v>
      </c>
      <c r="M6" s="4" t="s">
        <v>47</v>
      </c>
      <c r="N6" s="10" t="s">
        <v>161</v>
      </c>
      <c r="O6" s="14"/>
      <c r="P6" s="21">
        <v>0</v>
      </c>
      <c r="Q6" s="21">
        <v>5</v>
      </c>
      <c r="R6" s="21">
        <v>0</v>
      </c>
      <c r="S6" s="21">
        <v>5</v>
      </c>
      <c r="T6" s="21">
        <v>5</v>
      </c>
      <c r="U6" s="21">
        <v>0</v>
      </c>
    </row>
    <row r="7" spans="1:23" s="2" customFormat="1" x14ac:dyDescent="0.25">
      <c r="A7" s="4">
        <v>8</v>
      </c>
      <c r="B7" s="5" t="s">
        <v>9</v>
      </c>
      <c r="C7" s="5" t="s">
        <v>9</v>
      </c>
      <c r="D7" s="5" t="s">
        <v>9</v>
      </c>
      <c r="E7" s="5" t="s">
        <v>9</v>
      </c>
      <c r="F7" s="5" t="s">
        <v>9</v>
      </c>
      <c r="G7" s="5" t="s">
        <v>9</v>
      </c>
      <c r="H7" s="5" t="s">
        <v>9</v>
      </c>
      <c r="I7" s="5" t="s">
        <v>9</v>
      </c>
      <c r="J7" s="5" t="s">
        <v>32</v>
      </c>
      <c r="K7" s="5" t="s">
        <v>9</v>
      </c>
      <c r="L7" s="4" t="s">
        <v>54</v>
      </c>
      <c r="M7" s="4" t="s">
        <v>37</v>
      </c>
      <c r="N7" s="25" t="s">
        <v>63</v>
      </c>
      <c r="O7" s="14" t="s">
        <v>85</v>
      </c>
      <c r="P7" s="21">
        <v>0</v>
      </c>
      <c r="Q7" s="21">
        <v>0</v>
      </c>
      <c r="R7" s="21">
        <v>0</v>
      </c>
      <c r="S7" s="21">
        <v>5</v>
      </c>
      <c r="T7" s="21">
        <v>5</v>
      </c>
      <c r="U7" s="21">
        <v>0</v>
      </c>
    </row>
    <row r="8" spans="1:23" s="2" customFormat="1" x14ac:dyDescent="0.25">
      <c r="A8" s="4">
        <v>9</v>
      </c>
      <c r="B8" s="5" t="s">
        <v>9</v>
      </c>
      <c r="C8" s="5" t="s">
        <v>9</v>
      </c>
      <c r="D8" s="5" t="s">
        <v>9</v>
      </c>
      <c r="E8" s="5" t="s">
        <v>9</v>
      </c>
      <c r="F8" s="5" t="s">
        <v>9</v>
      </c>
      <c r="G8" s="5" t="s">
        <v>9</v>
      </c>
      <c r="H8" s="5" t="s">
        <v>32</v>
      </c>
      <c r="I8" s="5" t="s">
        <v>32</v>
      </c>
      <c r="J8" s="5" t="s">
        <v>32</v>
      </c>
      <c r="K8" s="5" t="s">
        <v>9</v>
      </c>
      <c r="L8" s="4" t="s">
        <v>56</v>
      </c>
      <c r="M8" s="4" t="s">
        <v>37</v>
      </c>
      <c r="N8" s="25" t="s">
        <v>64</v>
      </c>
      <c r="O8" s="14" t="s">
        <v>85</v>
      </c>
      <c r="P8" s="21">
        <v>0</v>
      </c>
      <c r="Q8" s="21">
        <v>0</v>
      </c>
      <c r="R8" s="21">
        <v>0</v>
      </c>
      <c r="S8" s="21">
        <v>5</v>
      </c>
      <c r="T8" s="21">
        <v>5</v>
      </c>
      <c r="U8" s="21">
        <v>0</v>
      </c>
    </row>
    <row r="9" spans="1:23" s="2" customFormat="1" x14ac:dyDescent="0.25">
      <c r="A9" s="4">
        <v>10</v>
      </c>
      <c r="B9" s="5" t="s">
        <v>9</v>
      </c>
      <c r="C9" s="5" t="s">
        <v>9</v>
      </c>
      <c r="D9" s="5" t="s">
        <v>9</v>
      </c>
      <c r="E9" s="5" t="s">
        <v>9</v>
      </c>
      <c r="F9" s="5" t="s">
        <v>9</v>
      </c>
      <c r="G9" s="5" t="s">
        <v>9</v>
      </c>
      <c r="H9" s="5" t="s">
        <v>32</v>
      </c>
      <c r="I9" s="5" t="s">
        <v>32</v>
      </c>
      <c r="J9" s="5" t="s">
        <v>32</v>
      </c>
      <c r="K9" s="5" t="s">
        <v>9</v>
      </c>
      <c r="L9" s="4" t="s">
        <v>58</v>
      </c>
      <c r="M9" s="4" t="s">
        <v>37</v>
      </c>
      <c r="N9" s="25" t="s">
        <v>65</v>
      </c>
      <c r="O9" s="14" t="s">
        <v>85</v>
      </c>
      <c r="P9" s="21">
        <v>0</v>
      </c>
      <c r="Q9" s="21">
        <v>0</v>
      </c>
      <c r="R9" s="21">
        <v>0</v>
      </c>
      <c r="S9" s="21">
        <v>5</v>
      </c>
      <c r="T9" s="21">
        <v>5</v>
      </c>
      <c r="U9" s="21">
        <v>0</v>
      </c>
    </row>
    <row r="10" spans="1:23" s="2" customFormat="1" x14ac:dyDescent="0.25">
      <c r="A10" s="4">
        <v>11</v>
      </c>
      <c r="B10" s="5" t="s">
        <v>9</v>
      </c>
      <c r="C10" s="5" t="s">
        <v>9</v>
      </c>
      <c r="D10" s="5" t="s">
        <v>9</v>
      </c>
      <c r="E10" s="5" t="s">
        <v>9</v>
      </c>
      <c r="F10" s="5" t="s">
        <v>9</v>
      </c>
      <c r="G10" s="5" t="s">
        <v>9</v>
      </c>
      <c r="H10" s="5" t="s">
        <v>32</v>
      </c>
      <c r="I10" s="5" t="s">
        <v>32</v>
      </c>
      <c r="J10" s="5" t="s">
        <v>32</v>
      </c>
      <c r="K10" s="5" t="s">
        <v>9</v>
      </c>
      <c r="L10" s="4" t="s">
        <v>55</v>
      </c>
      <c r="M10" s="4" t="s">
        <v>37</v>
      </c>
      <c r="N10" s="25" t="s">
        <v>66</v>
      </c>
      <c r="O10" s="14" t="s">
        <v>85</v>
      </c>
      <c r="P10" s="21">
        <v>0</v>
      </c>
      <c r="Q10" s="21">
        <v>0</v>
      </c>
      <c r="R10" s="21">
        <v>0</v>
      </c>
      <c r="S10" s="21">
        <v>5</v>
      </c>
      <c r="T10" s="21">
        <v>5</v>
      </c>
      <c r="U10" s="21">
        <v>0</v>
      </c>
    </row>
    <row r="11" spans="1:23" x14ac:dyDescent="0.25">
      <c r="A11" s="4">
        <v>12</v>
      </c>
      <c r="B11" s="5" t="s">
        <v>9</v>
      </c>
      <c r="C11" s="5" t="s">
        <v>9</v>
      </c>
      <c r="D11" s="5" t="s">
        <v>9</v>
      </c>
      <c r="E11" s="5" t="s">
        <v>9</v>
      </c>
      <c r="F11" s="5" t="s">
        <v>9</v>
      </c>
      <c r="G11" s="5" t="s">
        <v>9</v>
      </c>
      <c r="H11" s="5" t="s">
        <v>9</v>
      </c>
      <c r="I11" s="5" t="s">
        <v>32</v>
      </c>
      <c r="J11" s="5" t="s">
        <v>9</v>
      </c>
      <c r="K11" s="5" t="s">
        <v>9</v>
      </c>
      <c r="L11" s="4" t="s">
        <v>119</v>
      </c>
      <c r="M11" s="4" t="s">
        <v>42</v>
      </c>
      <c r="N11" s="11" t="s">
        <v>116</v>
      </c>
      <c r="O11" s="16" t="s">
        <v>86</v>
      </c>
      <c r="P11" s="4">
        <v>3</v>
      </c>
      <c r="Q11" s="4">
        <v>3</v>
      </c>
      <c r="R11" s="4">
        <v>5</v>
      </c>
      <c r="S11" s="4">
        <v>5</v>
      </c>
      <c r="T11" s="4">
        <v>5</v>
      </c>
      <c r="U11" s="4">
        <v>3</v>
      </c>
    </row>
    <row r="12" spans="1:23" x14ac:dyDescent="0.25">
      <c r="A12" s="4">
        <v>13</v>
      </c>
      <c r="B12" s="5" t="s">
        <v>9</v>
      </c>
      <c r="C12" s="5" t="s">
        <v>9</v>
      </c>
      <c r="D12" s="5" t="s">
        <v>9</v>
      </c>
      <c r="E12" s="5" t="s">
        <v>9</v>
      </c>
      <c r="F12" s="5" t="s">
        <v>9</v>
      </c>
      <c r="G12" s="5" t="s">
        <v>9</v>
      </c>
      <c r="H12" s="5" t="s">
        <v>9</v>
      </c>
      <c r="I12" s="5" t="s">
        <v>9</v>
      </c>
      <c r="J12" s="5" t="s">
        <v>9</v>
      </c>
      <c r="K12" s="5" t="s">
        <v>9</v>
      </c>
      <c r="L12" s="4" t="s">
        <v>121</v>
      </c>
      <c r="M12" s="4" t="s">
        <v>169</v>
      </c>
      <c r="N12" s="10" t="s">
        <v>123</v>
      </c>
      <c r="O12" s="17" t="s">
        <v>122</v>
      </c>
      <c r="P12" s="4">
        <v>5</v>
      </c>
      <c r="Q12" s="4">
        <v>5</v>
      </c>
      <c r="R12" s="4">
        <v>5</v>
      </c>
      <c r="S12" s="4">
        <v>5</v>
      </c>
      <c r="T12" s="4">
        <v>5</v>
      </c>
      <c r="U12" s="4">
        <v>5</v>
      </c>
    </row>
    <row r="13" spans="1:23" hidden="1" x14ac:dyDescent="0.25">
      <c r="A13" s="4">
        <v>15</v>
      </c>
      <c r="B13" s="5" t="s">
        <v>9</v>
      </c>
      <c r="C13" s="5" t="s">
        <v>9</v>
      </c>
      <c r="D13" s="5" t="s">
        <v>9</v>
      </c>
      <c r="E13" s="5" t="s">
        <v>32</v>
      </c>
      <c r="F13" s="5" t="s">
        <v>32</v>
      </c>
      <c r="G13" s="5" t="s">
        <v>32</v>
      </c>
      <c r="H13" s="5" t="s">
        <v>9</v>
      </c>
      <c r="I13" s="5" t="s">
        <v>32</v>
      </c>
      <c r="J13" s="5" t="s">
        <v>32</v>
      </c>
      <c r="K13" s="5" t="s">
        <v>32</v>
      </c>
      <c r="L13" s="4" t="s">
        <v>10</v>
      </c>
      <c r="M13" s="4" t="s">
        <v>38</v>
      </c>
      <c r="N13" s="11" t="s">
        <v>10</v>
      </c>
      <c r="O13" s="17" t="s">
        <v>87</v>
      </c>
      <c r="P13" s="4">
        <v>5</v>
      </c>
      <c r="Q13" s="4">
        <v>5</v>
      </c>
      <c r="R13" s="4">
        <v>10</v>
      </c>
      <c r="S13" s="4">
        <v>10</v>
      </c>
      <c r="T13" s="4">
        <v>10</v>
      </c>
      <c r="U13" s="4">
        <v>5</v>
      </c>
    </row>
    <row r="14" spans="1:23" hidden="1" x14ac:dyDescent="0.25">
      <c r="A14" s="4">
        <v>16</v>
      </c>
      <c r="B14" s="5" t="s">
        <v>32</v>
      </c>
      <c r="C14" s="5" t="s">
        <v>32</v>
      </c>
      <c r="D14" s="5" t="s">
        <v>32</v>
      </c>
      <c r="E14" s="5" t="s">
        <v>32</v>
      </c>
      <c r="F14" s="5" t="s">
        <v>32</v>
      </c>
      <c r="G14" s="5" t="s">
        <v>32</v>
      </c>
      <c r="H14" s="5" t="s">
        <v>9</v>
      </c>
      <c r="I14" s="5" t="s">
        <v>32</v>
      </c>
      <c r="J14" s="5" t="s">
        <v>32</v>
      </c>
      <c r="K14" s="5" t="s">
        <v>32</v>
      </c>
      <c r="L14" s="4" t="s">
        <v>10</v>
      </c>
      <c r="M14" s="4" t="s">
        <v>164</v>
      </c>
      <c r="N14" s="11" t="s">
        <v>10</v>
      </c>
      <c r="O14" s="17" t="s">
        <v>87</v>
      </c>
      <c r="P14" s="4">
        <v>5</v>
      </c>
      <c r="Q14" s="4">
        <v>5</v>
      </c>
      <c r="R14" s="4">
        <v>10</v>
      </c>
      <c r="S14" s="4">
        <v>10</v>
      </c>
      <c r="T14" s="4">
        <v>10</v>
      </c>
      <c r="U14" s="4">
        <v>5</v>
      </c>
    </row>
    <row r="15" spans="1:23" hidden="1" x14ac:dyDescent="0.25">
      <c r="A15" s="4">
        <v>20</v>
      </c>
      <c r="B15" s="5" t="s">
        <v>9</v>
      </c>
      <c r="C15" s="5" t="s">
        <v>32</v>
      </c>
      <c r="D15" s="5" t="s">
        <v>32</v>
      </c>
      <c r="E15" s="5" t="s">
        <v>32</v>
      </c>
      <c r="F15" s="5" t="s">
        <v>32</v>
      </c>
      <c r="G15" s="5" t="s">
        <v>32</v>
      </c>
      <c r="H15" s="5" t="s">
        <v>32</v>
      </c>
      <c r="I15" s="5" t="s">
        <v>32</v>
      </c>
      <c r="J15" s="5" t="s">
        <v>32</v>
      </c>
      <c r="K15" s="5" t="s">
        <v>32</v>
      </c>
      <c r="L15" s="4" t="s">
        <v>5</v>
      </c>
      <c r="M15" s="4" t="s">
        <v>39</v>
      </c>
      <c r="N15" s="1" t="s">
        <v>83</v>
      </c>
      <c r="O15" s="17" t="s">
        <v>89</v>
      </c>
      <c r="P15" s="4">
        <v>5</v>
      </c>
      <c r="Q15" s="4">
        <v>10</v>
      </c>
      <c r="R15" s="4">
        <v>5</v>
      </c>
      <c r="S15" s="4">
        <v>5</v>
      </c>
      <c r="T15" s="4">
        <v>5</v>
      </c>
      <c r="U15" s="4">
        <v>5</v>
      </c>
    </row>
    <row r="16" spans="1:23" hidden="1" x14ac:dyDescent="0.25">
      <c r="A16" s="4">
        <v>25</v>
      </c>
      <c r="B16" s="5" t="s">
        <v>9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32</v>
      </c>
      <c r="J16" s="5" t="s">
        <v>32</v>
      </c>
      <c r="K16" s="5" t="s">
        <v>32</v>
      </c>
      <c r="L16" s="4" t="s">
        <v>6</v>
      </c>
      <c r="M16" s="4" t="s">
        <v>39</v>
      </c>
      <c r="N16" s="11" t="s">
        <v>6</v>
      </c>
      <c r="O16" s="17" t="s">
        <v>88</v>
      </c>
      <c r="P16" s="4">
        <v>10</v>
      </c>
      <c r="Q16" s="4">
        <v>15</v>
      </c>
      <c r="R16" s="4">
        <v>20</v>
      </c>
      <c r="S16" s="4">
        <v>20</v>
      </c>
      <c r="T16" s="4">
        <v>20</v>
      </c>
      <c r="U16" s="4">
        <v>10</v>
      </c>
    </row>
    <row r="17" spans="1:21" hidden="1" x14ac:dyDescent="0.25">
      <c r="A17" s="4">
        <v>30</v>
      </c>
      <c r="B17" s="5" t="s">
        <v>9</v>
      </c>
      <c r="C17" s="5" t="s">
        <v>9</v>
      </c>
      <c r="D17" s="5" t="s">
        <v>9</v>
      </c>
      <c r="E17" s="5" t="s">
        <v>32</v>
      </c>
      <c r="F17" s="5" t="s">
        <v>32</v>
      </c>
      <c r="G17" s="5" t="s">
        <v>32</v>
      </c>
      <c r="H17" s="5" t="s">
        <v>32</v>
      </c>
      <c r="I17" s="5" t="s">
        <v>32</v>
      </c>
      <c r="J17" s="5" t="s">
        <v>32</v>
      </c>
      <c r="K17" s="5" t="s">
        <v>32</v>
      </c>
      <c r="L17" s="4" t="s">
        <v>7</v>
      </c>
      <c r="M17" s="4" t="s">
        <v>39</v>
      </c>
      <c r="N17" s="10" t="s">
        <v>7</v>
      </c>
      <c r="O17" s="17" t="s">
        <v>90</v>
      </c>
      <c r="P17" s="4">
        <v>10</v>
      </c>
      <c r="Q17" s="4">
        <v>15</v>
      </c>
      <c r="R17" s="4">
        <v>15</v>
      </c>
      <c r="S17" s="4">
        <v>15</v>
      </c>
      <c r="T17" s="4">
        <v>15</v>
      </c>
      <c r="U17" s="4">
        <v>10</v>
      </c>
    </row>
    <row r="18" spans="1:21" hidden="1" x14ac:dyDescent="0.25">
      <c r="A18" s="4">
        <v>32</v>
      </c>
      <c r="B18" s="5" t="s">
        <v>32</v>
      </c>
      <c r="C18" s="5" t="s">
        <v>9</v>
      </c>
      <c r="D18" s="5" t="s">
        <v>32</v>
      </c>
      <c r="E18" s="5" t="s">
        <v>32</v>
      </c>
      <c r="F18" s="5" t="s">
        <v>32</v>
      </c>
      <c r="G18" s="5" t="s">
        <v>32</v>
      </c>
      <c r="H18" s="5" t="s">
        <v>32</v>
      </c>
      <c r="I18" s="5" t="s">
        <v>32</v>
      </c>
      <c r="J18" s="5" t="s">
        <v>32</v>
      </c>
      <c r="K18" s="5" t="s">
        <v>32</v>
      </c>
      <c r="L18" s="4" t="s">
        <v>53</v>
      </c>
      <c r="M18" s="4" t="s">
        <v>39</v>
      </c>
      <c r="N18" s="13" t="s">
        <v>53</v>
      </c>
      <c r="O18" s="6" t="s">
        <v>92</v>
      </c>
      <c r="P18" s="4">
        <v>10</v>
      </c>
      <c r="Q18" s="4">
        <v>15</v>
      </c>
      <c r="R18" s="4">
        <v>15</v>
      </c>
      <c r="S18" s="4">
        <v>15</v>
      </c>
      <c r="T18" s="4">
        <v>15</v>
      </c>
      <c r="U18" s="4">
        <v>10</v>
      </c>
    </row>
    <row r="19" spans="1:21" hidden="1" x14ac:dyDescent="0.25">
      <c r="A19" s="4">
        <v>35</v>
      </c>
      <c r="B19" s="5" t="s">
        <v>9</v>
      </c>
      <c r="C19" s="5" t="s">
        <v>9</v>
      </c>
      <c r="D19" s="5" t="s">
        <v>9</v>
      </c>
      <c r="E19" s="5" t="s">
        <v>32</v>
      </c>
      <c r="F19" s="5" t="s">
        <v>32</v>
      </c>
      <c r="G19" s="5" t="s">
        <v>32</v>
      </c>
      <c r="H19" s="5" t="s">
        <v>32</v>
      </c>
      <c r="I19" s="5" t="s">
        <v>32</v>
      </c>
      <c r="J19" s="5" t="s">
        <v>32</v>
      </c>
      <c r="K19" s="5" t="s">
        <v>32</v>
      </c>
      <c r="L19" s="4" t="s">
        <v>8</v>
      </c>
      <c r="M19" s="4" t="s">
        <v>39</v>
      </c>
      <c r="N19" s="11" t="s">
        <v>8</v>
      </c>
      <c r="O19" s="17" t="s">
        <v>91</v>
      </c>
      <c r="P19" s="4">
        <v>10</v>
      </c>
      <c r="Q19" s="4">
        <v>15</v>
      </c>
      <c r="R19" s="4">
        <v>15</v>
      </c>
      <c r="S19" s="4">
        <v>15</v>
      </c>
      <c r="T19" s="4">
        <v>15</v>
      </c>
      <c r="U19" s="4">
        <v>10</v>
      </c>
    </row>
    <row r="20" spans="1:21" hidden="1" x14ac:dyDescent="0.25">
      <c r="A20" s="4">
        <v>40</v>
      </c>
      <c r="B20" s="5" t="s">
        <v>32</v>
      </c>
      <c r="C20" s="5" t="s">
        <v>32</v>
      </c>
      <c r="D20" s="5" t="s">
        <v>32</v>
      </c>
      <c r="E20" s="5" t="s">
        <v>32</v>
      </c>
      <c r="F20" s="5" t="s">
        <v>9</v>
      </c>
      <c r="G20" s="5" t="s">
        <v>32</v>
      </c>
      <c r="H20" s="5" t="s">
        <v>32</v>
      </c>
      <c r="I20" s="5" t="s">
        <v>32</v>
      </c>
      <c r="J20" s="5" t="s">
        <v>32</v>
      </c>
      <c r="K20" s="5" t="s">
        <v>32</v>
      </c>
      <c r="L20" s="4" t="s">
        <v>11</v>
      </c>
      <c r="M20" s="4" t="s">
        <v>166</v>
      </c>
      <c r="N20" s="10" t="s">
        <v>108</v>
      </c>
      <c r="O20" s="18" t="s">
        <v>113</v>
      </c>
      <c r="P20" s="4">
        <v>5</v>
      </c>
      <c r="Q20" s="4">
        <v>5</v>
      </c>
      <c r="R20" s="4">
        <v>15</v>
      </c>
      <c r="S20" s="4">
        <v>15</v>
      </c>
      <c r="T20" s="4">
        <v>15</v>
      </c>
      <c r="U20" s="4">
        <v>5</v>
      </c>
    </row>
    <row r="21" spans="1:21" ht="45" hidden="1" x14ac:dyDescent="0.25">
      <c r="A21" s="4">
        <v>45</v>
      </c>
      <c r="B21" s="5" t="s">
        <v>32</v>
      </c>
      <c r="C21" s="5" t="s">
        <v>32</v>
      </c>
      <c r="D21" s="5" t="s">
        <v>32</v>
      </c>
      <c r="E21" s="5" t="s">
        <v>32</v>
      </c>
      <c r="F21" s="5" t="s">
        <v>9</v>
      </c>
      <c r="G21" s="5" t="s">
        <v>32</v>
      </c>
      <c r="H21" s="5" t="s">
        <v>32</v>
      </c>
      <c r="I21" s="5" t="s">
        <v>32</v>
      </c>
      <c r="J21" s="5" t="s">
        <v>32</v>
      </c>
      <c r="K21" s="5" t="s">
        <v>32</v>
      </c>
      <c r="L21" s="4" t="s">
        <v>109</v>
      </c>
      <c r="M21" s="4" t="s">
        <v>40</v>
      </c>
      <c r="N21" s="26" t="s">
        <v>109</v>
      </c>
      <c r="O21" s="18" t="s">
        <v>93</v>
      </c>
      <c r="P21" s="4">
        <v>5</v>
      </c>
      <c r="Q21" s="4">
        <v>5</v>
      </c>
      <c r="R21" s="4" t="s">
        <v>145</v>
      </c>
      <c r="S21" s="4" t="s">
        <v>145</v>
      </c>
      <c r="T21" s="4" t="s">
        <v>145</v>
      </c>
      <c r="U21" s="4" t="s">
        <v>145</v>
      </c>
    </row>
    <row r="22" spans="1:21" hidden="1" x14ac:dyDescent="0.25">
      <c r="A22" s="4">
        <v>50</v>
      </c>
      <c r="B22" s="5" t="s">
        <v>32</v>
      </c>
      <c r="C22" s="5" t="s">
        <v>32</v>
      </c>
      <c r="D22" s="5" t="s">
        <v>32</v>
      </c>
      <c r="E22" s="5" t="s">
        <v>32</v>
      </c>
      <c r="F22" s="5" t="s">
        <v>32</v>
      </c>
      <c r="G22" s="5" t="s">
        <v>9</v>
      </c>
      <c r="H22" s="5" t="s">
        <v>32</v>
      </c>
      <c r="I22" s="5" t="s">
        <v>32</v>
      </c>
      <c r="J22" s="5" t="s">
        <v>32</v>
      </c>
      <c r="K22" s="5" t="s">
        <v>32</v>
      </c>
      <c r="L22" s="4" t="s">
        <v>12</v>
      </c>
      <c r="M22" s="4" t="s">
        <v>166</v>
      </c>
      <c r="N22" s="12" t="s">
        <v>107</v>
      </c>
      <c r="O22" s="19" t="s">
        <v>114</v>
      </c>
      <c r="P22" s="4">
        <v>15</v>
      </c>
      <c r="Q22" s="4">
        <v>15</v>
      </c>
      <c r="R22" s="4">
        <v>15</v>
      </c>
      <c r="S22" s="4">
        <v>15</v>
      </c>
      <c r="T22" s="4">
        <v>15</v>
      </c>
      <c r="U22" s="4">
        <v>15</v>
      </c>
    </row>
    <row r="23" spans="1:21" x14ac:dyDescent="0.25">
      <c r="A23" s="4">
        <v>60</v>
      </c>
      <c r="B23" s="5" t="s">
        <v>9</v>
      </c>
      <c r="C23" s="5" t="s">
        <v>9</v>
      </c>
      <c r="D23" s="5" t="s">
        <v>9</v>
      </c>
      <c r="E23" s="5" t="s">
        <v>9</v>
      </c>
      <c r="F23" s="5" t="s">
        <v>32</v>
      </c>
      <c r="G23" s="5" t="s">
        <v>32</v>
      </c>
      <c r="H23" s="5" t="s">
        <v>32</v>
      </c>
      <c r="I23" s="5" t="s">
        <v>32</v>
      </c>
      <c r="J23" s="5" t="s">
        <v>32</v>
      </c>
      <c r="K23" s="5" t="s">
        <v>32</v>
      </c>
      <c r="L23" s="4" t="s">
        <v>13</v>
      </c>
      <c r="M23" s="4" t="s">
        <v>42</v>
      </c>
      <c r="N23" s="13" t="s">
        <v>82</v>
      </c>
      <c r="O23" s="16" t="s">
        <v>115</v>
      </c>
      <c r="P23" s="4">
        <v>5</v>
      </c>
      <c r="Q23" s="4">
        <v>5</v>
      </c>
      <c r="R23" s="4">
        <v>10</v>
      </c>
      <c r="S23" s="4">
        <v>10</v>
      </c>
      <c r="T23" s="4">
        <v>15</v>
      </c>
      <c r="U23" s="4">
        <v>5</v>
      </c>
    </row>
    <row r="24" spans="1:21" hidden="1" x14ac:dyDescent="0.25">
      <c r="A24" s="4">
        <v>70</v>
      </c>
      <c r="B24" s="5" t="s">
        <v>32</v>
      </c>
      <c r="C24" s="5" t="s">
        <v>32</v>
      </c>
      <c r="D24" s="5" t="s">
        <v>32</v>
      </c>
      <c r="E24" s="5" t="s">
        <v>32</v>
      </c>
      <c r="F24" s="5" t="s">
        <v>32</v>
      </c>
      <c r="G24" s="5" t="s">
        <v>32</v>
      </c>
      <c r="H24" s="5" t="s">
        <v>9</v>
      </c>
      <c r="I24" s="5" t="s">
        <v>32</v>
      </c>
      <c r="J24" s="5" t="s">
        <v>32</v>
      </c>
      <c r="K24" s="5" t="s">
        <v>32</v>
      </c>
      <c r="L24" s="4" t="s">
        <v>14</v>
      </c>
      <c r="M24" s="9" t="s">
        <v>41</v>
      </c>
      <c r="N24" s="10" t="s">
        <v>14</v>
      </c>
      <c r="O24" s="16" t="s">
        <v>94</v>
      </c>
      <c r="P24" s="4">
        <v>5</v>
      </c>
      <c r="Q24" s="4">
        <v>5</v>
      </c>
      <c r="R24" s="4">
        <v>15</v>
      </c>
      <c r="S24" s="4">
        <v>15</v>
      </c>
      <c r="T24" s="4">
        <v>15</v>
      </c>
      <c r="U24" s="4">
        <v>5</v>
      </c>
    </row>
    <row r="25" spans="1:21" hidden="1" x14ac:dyDescent="0.25">
      <c r="A25" s="4">
        <v>75</v>
      </c>
      <c r="B25" s="5" t="s">
        <v>32</v>
      </c>
      <c r="C25" s="5" t="s">
        <v>32</v>
      </c>
      <c r="D25" s="5" t="s">
        <v>32</v>
      </c>
      <c r="E25" s="5" t="s">
        <v>32</v>
      </c>
      <c r="F25" s="5" t="s">
        <v>32</v>
      </c>
      <c r="G25" s="5" t="s">
        <v>32</v>
      </c>
      <c r="H25" s="5" t="s">
        <v>9</v>
      </c>
      <c r="I25" s="5" t="s">
        <v>32</v>
      </c>
      <c r="J25" s="5" t="s">
        <v>32</v>
      </c>
      <c r="K25" s="5" t="s">
        <v>32</v>
      </c>
      <c r="L25" s="4" t="s">
        <v>15</v>
      </c>
      <c r="M25" s="9" t="s">
        <v>41</v>
      </c>
      <c r="N25" s="10" t="s">
        <v>15</v>
      </c>
      <c r="O25" s="16" t="s">
        <v>95</v>
      </c>
      <c r="P25" s="4">
        <v>5</v>
      </c>
      <c r="Q25" s="4">
        <v>5</v>
      </c>
      <c r="R25" s="4">
        <v>10</v>
      </c>
      <c r="S25" s="4">
        <v>10</v>
      </c>
      <c r="T25" s="4">
        <v>10</v>
      </c>
      <c r="U25" s="4">
        <v>5</v>
      </c>
    </row>
    <row r="26" spans="1:21" ht="30" hidden="1" x14ac:dyDescent="0.25">
      <c r="A26" s="4">
        <v>80</v>
      </c>
      <c r="B26" s="5" t="s">
        <v>32</v>
      </c>
      <c r="C26" s="5" t="s">
        <v>32</v>
      </c>
      <c r="D26" s="5" t="s">
        <v>32</v>
      </c>
      <c r="E26" s="5" t="s">
        <v>32</v>
      </c>
      <c r="F26" s="5" t="s">
        <v>35</v>
      </c>
      <c r="G26" s="5" t="s">
        <v>32</v>
      </c>
      <c r="H26" s="5" t="s">
        <v>32</v>
      </c>
      <c r="I26" s="5" t="s">
        <v>32</v>
      </c>
      <c r="J26" s="5" t="s">
        <v>9</v>
      </c>
      <c r="K26" s="5" t="s">
        <v>9</v>
      </c>
      <c r="L26" s="4" t="s">
        <v>106</v>
      </c>
      <c r="M26" s="4" t="s">
        <v>166</v>
      </c>
      <c r="N26" s="12" t="s">
        <v>105</v>
      </c>
      <c r="O26" s="19" t="s">
        <v>113</v>
      </c>
      <c r="P26" s="4">
        <v>0</v>
      </c>
      <c r="Q26" s="4">
        <v>0</v>
      </c>
      <c r="R26" s="4">
        <v>5</v>
      </c>
      <c r="S26" s="4">
        <v>5</v>
      </c>
      <c r="T26" s="4">
        <v>5</v>
      </c>
      <c r="U26" s="4">
        <v>5</v>
      </c>
    </row>
    <row r="27" spans="1:21" hidden="1" x14ac:dyDescent="0.25">
      <c r="A27" s="4">
        <v>90</v>
      </c>
      <c r="B27" s="5" t="s">
        <v>32</v>
      </c>
      <c r="C27" s="5" t="s">
        <v>9</v>
      </c>
      <c r="D27" s="5" t="s">
        <v>9</v>
      </c>
      <c r="E27" s="5" t="s">
        <v>32</v>
      </c>
      <c r="F27" s="5" t="s">
        <v>32</v>
      </c>
      <c r="G27" s="5" t="s">
        <v>32</v>
      </c>
      <c r="H27" s="5" t="s">
        <v>9</v>
      </c>
      <c r="I27" s="5" t="s">
        <v>32</v>
      </c>
      <c r="J27" s="5" t="s">
        <v>32</v>
      </c>
      <c r="K27" s="5" t="s">
        <v>32</v>
      </c>
      <c r="L27" s="9" t="s">
        <v>124</v>
      </c>
      <c r="M27" s="4" t="s">
        <v>38</v>
      </c>
      <c r="N27" s="10" t="s">
        <v>124</v>
      </c>
      <c r="O27" s="20" t="s">
        <v>125</v>
      </c>
      <c r="P27" s="4">
        <v>5</v>
      </c>
      <c r="Q27" s="4">
        <v>5</v>
      </c>
      <c r="R27" s="4">
        <v>5</v>
      </c>
      <c r="S27" s="4">
        <v>5</v>
      </c>
      <c r="T27" s="4">
        <v>5</v>
      </c>
      <c r="U27" s="4">
        <v>5</v>
      </c>
    </row>
    <row r="28" spans="1:21" hidden="1" x14ac:dyDescent="0.25">
      <c r="A28" s="4">
        <v>92</v>
      </c>
      <c r="B28" s="5" t="s">
        <v>9</v>
      </c>
      <c r="C28" s="5" t="s">
        <v>9</v>
      </c>
      <c r="D28" s="5" t="s">
        <v>9</v>
      </c>
      <c r="E28" s="5" t="s">
        <v>32</v>
      </c>
      <c r="F28" s="5" t="s">
        <v>32</v>
      </c>
      <c r="G28" s="5" t="s">
        <v>32</v>
      </c>
      <c r="H28" s="5" t="s">
        <v>32</v>
      </c>
      <c r="I28" s="5" t="s">
        <v>32</v>
      </c>
      <c r="J28" s="5" t="s">
        <v>32</v>
      </c>
      <c r="K28" s="5" t="s">
        <v>32</v>
      </c>
      <c r="L28" s="4" t="s">
        <v>16</v>
      </c>
      <c r="M28" s="9" t="s">
        <v>42</v>
      </c>
      <c r="N28" s="10" t="s">
        <v>16</v>
      </c>
      <c r="O28" s="16" t="s">
        <v>96</v>
      </c>
      <c r="P28" s="4">
        <v>5</v>
      </c>
      <c r="Q28" s="4">
        <v>5</v>
      </c>
      <c r="R28" s="4">
        <v>5</v>
      </c>
      <c r="S28" s="4">
        <v>5</v>
      </c>
      <c r="T28" s="4">
        <v>5</v>
      </c>
      <c r="U28" s="4">
        <v>5</v>
      </c>
    </row>
    <row r="29" spans="1:21" hidden="1" x14ac:dyDescent="0.25">
      <c r="A29" s="4">
        <v>93</v>
      </c>
      <c r="B29" s="5" t="s">
        <v>9</v>
      </c>
      <c r="C29" s="5" t="s">
        <v>32</v>
      </c>
      <c r="D29" s="5" t="s">
        <v>32</v>
      </c>
      <c r="E29" s="5" t="s">
        <v>32</v>
      </c>
      <c r="F29" s="5" t="s">
        <v>32</v>
      </c>
      <c r="G29" s="5" t="s">
        <v>32</v>
      </c>
      <c r="H29" s="5" t="s">
        <v>9</v>
      </c>
      <c r="I29" s="5" t="s">
        <v>32</v>
      </c>
      <c r="J29" s="5" t="s">
        <v>32</v>
      </c>
      <c r="K29" s="5" t="s">
        <v>32</v>
      </c>
      <c r="L29" s="4" t="s">
        <v>17</v>
      </c>
      <c r="M29" s="4" t="s">
        <v>41</v>
      </c>
      <c r="N29" s="10" t="s">
        <v>17</v>
      </c>
      <c r="O29" s="16" t="s">
        <v>96</v>
      </c>
      <c r="P29" s="4">
        <v>5</v>
      </c>
      <c r="Q29" s="4">
        <v>5</v>
      </c>
      <c r="R29" s="4">
        <v>5</v>
      </c>
      <c r="S29" s="4">
        <v>5</v>
      </c>
      <c r="T29" s="4">
        <v>5</v>
      </c>
      <c r="U29" s="4">
        <v>5</v>
      </c>
    </row>
    <row r="30" spans="1:21" hidden="1" x14ac:dyDescent="0.25">
      <c r="A30" s="4">
        <v>94</v>
      </c>
      <c r="B30" s="5" t="s">
        <v>9</v>
      </c>
      <c r="C30" s="5" t="s">
        <v>9</v>
      </c>
      <c r="D30" s="5" t="s">
        <v>9</v>
      </c>
      <c r="E30" s="5" t="s">
        <v>32</v>
      </c>
      <c r="F30" s="5" t="s">
        <v>32</v>
      </c>
      <c r="G30" s="5" t="s">
        <v>32</v>
      </c>
      <c r="H30" s="5" t="s">
        <v>32</v>
      </c>
      <c r="I30" s="5" t="s">
        <v>32</v>
      </c>
      <c r="J30" s="5" t="s">
        <v>32</v>
      </c>
      <c r="K30" s="5" t="s">
        <v>32</v>
      </c>
      <c r="L30" s="4" t="s">
        <v>17</v>
      </c>
      <c r="M30" s="4" t="s">
        <v>50</v>
      </c>
      <c r="N30" s="10" t="s">
        <v>17</v>
      </c>
      <c r="O30" s="16" t="s">
        <v>96</v>
      </c>
      <c r="P30" s="4">
        <v>5</v>
      </c>
      <c r="Q30" s="4">
        <v>5</v>
      </c>
      <c r="R30" s="4">
        <v>5</v>
      </c>
      <c r="S30" s="4">
        <v>5</v>
      </c>
      <c r="T30" s="4">
        <v>5</v>
      </c>
      <c r="U30" s="4">
        <v>5</v>
      </c>
    </row>
    <row r="31" spans="1:21" hidden="1" x14ac:dyDescent="0.25">
      <c r="A31" s="4">
        <v>96</v>
      </c>
      <c r="B31" s="5" t="s">
        <v>32</v>
      </c>
      <c r="C31" s="5" t="s">
        <v>32</v>
      </c>
      <c r="D31" s="5" t="s">
        <v>32</v>
      </c>
      <c r="E31" s="5" t="s">
        <v>32</v>
      </c>
      <c r="F31" s="5" t="s">
        <v>32</v>
      </c>
      <c r="G31" s="5" t="s">
        <v>32</v>
      </c>
      <c r="H31" s="5" t="s">
        <v>9</v>
      </c>
      <c r="I31" s="5" t="s">
        <v>32</v>
      </c>
      <c r="J31" s="5" t="s">
        <v>32</v>
      </c>
      <c r="K31" s="5" t="s">
        <v>32</v>
      </c>
      <c r="L31" s="4" t="s">
        <v>21</v>
      </c>
      <c r="M31" s="4" t="s">
        <v>41</v>
      </c>
      <c r="N31" s="10" t="s">
        <v>21</v>
      </c>
      <c r="O31" s="16" t="s">
        <v>96</v>
      </c>
      <c r="P31" s="4">
        <v>5</v>
      </c>
      <c r="Q31" s="4">
        <v>5</v>
      </c>
      <c r="R31" s="4">
        <v>5</v>
      </c>
      <c r="S31" s="4">
        <v>5</v>
      </c>
      <c r="T31" s="4">
        <v>5</v>
      </c>
      <c r="U31" s="4">
        <v>5</v>
      </c>
    </row>
    <row r="32" spans="1:21" x14ac:dyDescent="0.25">
      <c r="A32" s="4">
        <v>100</v>
      </c>
      <c r="B32" s="5" t="s">
        <v>32</v>
      </c>
      <c r="C32" s="5" t="s">
        <v>32</v>
      </c>
      <c r="D32" s="5" t="s">
        <v>32</v>
      </c>
      <c r="E32" s="5" t="s">
        <v>32</v>
      </c>
      <c r="F32" s="5" t="s">
        <v>32</v>
      </c>
      <c r="G32" s="5" t="s">
        <v>32</v>
      </c>
      <c r="H32" s="5" t="s">
        <v>9</v>
      </c>
      <c r="I32" s="5" t="s">
        <v>9</v>
      </c>
      <c r="J32" s="5" t="s">
        <v>32</v>
      </c>
      <c r="K32" s="5" t="s">
        <v>32</v>
      </c>
      <c r="L32" s="4" t="s">
        <v>22</v>
      </c>
      <c r="M32" s="4" t="s">
        <v>41</v>
      </c>
      <c r="N32" s="11" t="s">
        <v>80</v>
      </c>
      <c r="O32" s="16" t="s">
        <v>112</v>
      </c>
      <c r="P32" s="4">
        <v>5</v>
      </c>
      <c r="Q32" s="4">
        <v>5</v>
      </c>
      <c r="R32" s="4">
        <v>5</v>
      </c>
      <c r="S32" s="4">
        <v>5</v>
      </c>
      <c r="T32" s="4">
        <v>5</v>
      </c>
      <c r="U32" s="4">
        <v>5</v>
      </c>
    </row>
    <row r="33" spans="1:21" hidden="1" x14ac:dyDescent="0.25">
      <c r="A33" s="4">
        <v>130</v>
      </c>
      <c r="B33" s="5" t="s">
        <v>9</v>
      </c>
      <c r="C33" s="5" t="s">
        <v>9</v>
      </c>
      <c r="D33" s="5" t="s">
        <v>9</v>
      </c>
      <c r="E33" s="5" t="s">
        <v>32</v>
      </c>
      <c r="F33" s="5" t="s">
        <v>32</v>
      </c>
      <c r="G33" s="5" t="s">
        <v>32</v>
      </c>
      <c r="H33" s="5" t="s">
        <v>32</v>
      </c>
      <c r="I33" s="5" t="s">
        <v>32</v>
      </c>
      <c r="J33" s="5" t="s">
        <v>32</v>
      </c>
      <c r="K33" s="5" t="s">
        <v>32</v>
      </c>
      <c r="L33" s="4" t="s">
        <v>24</v>
      </c>
      <c r="M33" s="4" t="s">
        <v>136</v>
      </c>
      <c r="N33" s="13" t="s">
        <v>24</v>
      </c>
      <c r="O33" s="16" t="s">
        <v>97</v>
      </c>
      <c r="P33" s="4">
        <v>5</v>
      </c>
      <c r="Q33" s="4">
        <v>5</v>
      </c>
      <c r="R33" s="4">
        <v>5</v>
      </c>
      <c r="S33" s="4">
        <v>5</v>
      </c>
      <c r="T33" s="4">
        <v>5</v>
      </c>
      <c r="U33" s="4">
        <v>5</v>
      </c>
    </row>
    <row r="34" spans="1:21" ht="30" hidden="1" x14ac:dyDescent="0.25">
      <c r="A34" s="4">
        <v>135</v>
      </c>
      <c r="B34" s="5" t="s">
        <v>32</v>
      </c>
      <c r="C34" s="5" t="s">
        <v>32</v>
      </c>
      <c r="D34" s="5" t="s">
        <v>32</v>
      </c>
      <c r="E34" s="5" t="s">
        <v>32</v>
      </c>
      <c r="F34" s="5" t="s">
        <v>32</v>
      </c>
      <c r="G34" s="5" t="s">
        <v>32</v>
      </c>
      <c r="H34" s="5" t="s">
        <v>32</v>
      </c>
      <c r="I34" s="5" t="s">
        <v>32</v>
      </c>
      <c r="J34" s="5" t="s">
        <v>32</v>
      </c>
      <c r="K34" s="5" t="s">
        <v>32</v>
      </c>
      <c r="L34" s="15" t="s">
        <v>126</v>
      </c>
      <c r="M34" s="4" t="s">
        <v>49</v>
      </c>
      <c r="N34" s="11" t="s">
        <v>51</v>
      </c>
      <c r="O34" s="16" t="s">
        <v>97</v>
      </c>
      <c r="P34" s="4" t="s">
        <v>145</v>
      </c>
      <c r="Q34" s="4" t="s">
        <v>145</v>
      </c>
      <c r="R34" s="4" t="s">
        <v>145</v>
      </c>
      <c r="S34" s="4" t="s">
        <v>145</v>
      </c>
      <c r="T34" s="4" t="s">
        <v>145</v>
      </c>
      <c r="U34" s="4" t="s">
        <v>145</v>
      </c>
    </row>
    <row r="35" spans="1:21" ht="30" hidden="1" x14ac:dyDescent="0.25">
      <c r="A35" s="7">
        <v>150</v>
      </c>
      <c r="B35" s="5" t="s">
        <v>32</v>
      </c>
      <c r="C35" s="5" t="s">
        <v>32</v>
      </c>
      <c r="D35" s="5" t="s">
        <v>32</v>
      </c>
      <c r="E35" s="5" t="s">
        <v>32</v>
      </c>
      <c r="F35" s="5" t="s">
        <v>32</v>
      </c>
      <c r="G35" s="5" t="s">
        <v>32</v>
      </c>
      <c r="H35" s="5" t="s">
        <v>32</v>
      </c>
      <c r="I35" s="5" t="s">
        <v>32</v>
      </c>
      <c r="J35" s="5" t="s">
        <v>32</v>
      </c>
      <c r="K35" s="5" t="s">
        <v>32</v>
      </c>
      <c r="L35" s="15" t="s">
        <v>127</v>
      </c>
      <c r="M35" s="4" t="s">
        <v>41</v>
      </c>
      <c r="N35" s="26" t="s">
        <v>81</v>
      </c>
      <c r="O35" s="16"/>
      <c r="P35" s="4" t="s">
        <v>145</v>
      </c>
      <c r="Q35" s="4" t="s">
        <v>145</v>
      </c>
      <c r="R35" s="4" t="s">
        <v>145</v>
      </c>
      <c r="S35" s="4" t="s">
        <v>145</v>
      </c>
      <c r="T35" s="4" t="s">
        <v>145</v>
      </c>
      <c r="U35" s="4" t="s">
        <v>145</v>
      </c>
    </row>
    <row r="36" spans="1:21" x14ac:dyDescent="0.25">
      <c r="A36" s="4">
        <v>160</v>
      </c>
      <c r="B36" s="5" t="s">
        <v>9</v>
      </c>
      <c r="C36" s="5" t="s">
        <v>9</v>
      </c>
      <c r="D36" s="5" t="s">
        <v>9</v>
      </c>
      <c r="E36" s="5" t="s">
        <v>9</v>
      </c>
      <c r="F36" s="5" t="s">
        <v>9</v>
      </c>
      <c r="G36" s="5" t="s">
        <v>9</v>
      </c>
      <c r="H36" s="5" t="s">
        <v>9</v>
      </c>
      <c r="I36" s="5" t="s">
        <v>32</v>
      </c>
      <c r="J36" s="5" t="s">
        <v>9</v>
      </c>
      <c r="K36" s="5" t="s">
        <v>9</v>
      </c>
      <c r="L36" s="4" t="s">
        <v>120</v>
      </c>
      <c r="M36" s="4" t="s">
        <v>42</v>
      </c>
      <c r="N36" s="11" t="s">
        <v>117</v>
      </c>
      <c r="O36" s="16" t="s">
        <v>98</v>
      </c>
      <c r="P36" s="4">
        <v>7</v>
      </c>
      <c r="Q36" s="4">
        <v>7</v>
      </c>
      <c r="R36" s="4">
        <v>10</v>
      </c>
      <c r="S36" s="4">
        <v>10</v>
      </c>
      <c r="T36" s="4">
        <v>10</v>
      </c>
      <c r="U36" s="4">
        <v>7</v>
      </c>
    </row>
    <row r="37" spans="1:21" x14ac:dyDescent="0.25">
      <c r="A37" s="4">
        <v>185</v>
      </c>
      <c r="B37" s="5" t="s">
        <v>9</v>
      </c>
      <c r="C37" s="5" t="s">
        <v>9</v>
      </c>
      <c r="D37" s="5" t="s">
        <v>9</v>
      </c>
      <c r="E37" s="5" t="s">
        <v>9</v>
      </c>
      <c r="F37" s="5" t="s">
        <v>32</v>
      </c>
      <c r="G37" s="5" t="s">
        <v>32</v>
      </c>
      <c r="H37" s="5" t="s">
        <v>32</v>
      </c>
      <c r="I37" s="5" t="s">
        <v>32</v>
      </c>
      <c r="J37" s="5" t="s">
        <v>32</v>
      </c>
      <c r="K37" s="5" t="s">
        <v>32</v>
      </c>
      <c r="L37" s="4" t="s">
        <v>23</v>
      </c>
      <c r="M37" s="4" t="s">
        <v>39</v>
      </c>
      <c r="N37" s="10" t="s">
        <v>70</v>
      </c>
      <c r="O37" s="16" t="s">
        <v>99</v>
      </c>
      <c r="P37" s="4">
        <v>5</v>
      </c>
      <c r="Q37" s="4">
        <v>5</v>
      </c>
      <c r="R37" s="4">
        <v>7</v>
      </c>
      <c r="S37" s="4">
        <v>7</v>
      </c>
      <c r="T37" s="4">
        <v>7</v>
      </c>
      <c r="U37" s="4">
        <v>5</v>
      </c>
    </row>
    <row r="38" spans="1:21" x14ac:dyDescent="0.25">
      <c r="A38" s="4">
        <v>186</v>
      </c>
      <c r="B38" s="5" t="s">
        <v>32</v>
      </c>
      <c r="C38" s="5" t="s">
        <v>32</v>
      </c>
      <c r="D38" s="5" t="s">
        <v>32</v>
      </c>
      <c r="E38" s="5" t="s">
        <v>32</v>
      </c>
      <c r="F38" s="5" t="s">
        <v>32</v>
      </c>
      <c r="G38" s="5" t="s">
        <v>9</v>
      </c>
      <c r="H38" s="5" t="s">
        <v>9</v>
      </c>
      <c r="I38" s="5" t="s">
        <v>9</v>
      </c>
      <c r="J38" s="5" t="s">
        <v>32</v>
      </c>
      <c r="K38" s="5" t="s">
        <v>32</v>
      </c>
      <c r="L38" s="4" t="s">
        <v>23</v>
      </c>
      <c r="M38" s="4" t="s">
        <v>165</v>
      </c>
      <c r="N38" s="11" t="s">
        <v>70</v>
      </c>
      <c r="O38" s="16" t="s">
        <v>99</v>
      </c>
      <c r="P38" s="4">
        <v>5</v>
      </c>
      <c r="Q38" s="4">
        <v>5</v>
      </c>
      <c r="R38" s="4">
        <v>7</v>
      </c>
      <c r="S38" s="4">
        <v>7</v>
      </c>
      <c r="T38" s="4">
        <v>7</v>
      </c>
      <c r="U38" s="4">
        <v>5</v>
      </c>
    </row>
    <row r="39" spans="1:21" x14ac:dyDescent="0.25">
      <c r="A39" s="4">
        <v>190</v>
      </c>
      <c r="B39" s="5" t="s">
        <v>9</v>
      </c>
      <c r="C39" s="5" t="s">
        <v>9</v>
      </c>
      <c r="D39" s="5" t="s">
        <v>9</v>
      </c>
      <c r="E39" s="5" t="s">
        <v>9</v>
      </c>
      <c r="F39" s="5" t="s">
        <v>9</v>
      </c>
      <c r="G39" s="5" t="s">
        <v>9</v>
      </c>
      <c r="H39" s="5" t="s">
        <v>9</v>
      </c>
      <c r="I39" s="5" t="s">
        <v>32</v>
      </c>
      <c r="J39" s="5" t="s">
        <v>32</v>
      </c>
      <c r="K39" s="5" t="s">
        <v>9</v>
      </c>
      <c r="L39" s="4" t="s">
        <v>59</v>
      </c>
      <c r="M39" s="4" t="s">
        <v>37</v>
      </c>
      <c r="N39" s="25" t="s">
        <v>160</v>
      </c>
      <c r="O39" s="16" t="s">
        <v>100</v>
      </c>
      <c r="P39" s="21">
        <v>0</v>
      </c>
      <c r="Q39" s="21">
        <v>0</v>
      </c>
      <c r="R39" s="4">
        <v>0</v>
      </c>
      <c r="S39" s="4">
        <v>0</v>
      </c>
      <c r="T39" s="4">
        <v>5</v>
      </c>
      <c r="U39" s="21">
        <v>0</v>
      </c>
    </row>
    <row r="40" spans="1:21" ht="30" x14ac:dyDescent="0.25">
      <c r="A40" s="4">
        <v>191</v>
      </c>
      <c r="B40" s="5" t="s">
        <v>9</v>
      </c>
      <c r="C40" s="5" t="s">
        <v>9</v>
      </c>
      <c r="D40" s="5" t="s">
        <v>9</v>
      </c>
      <c r="E40" s="5" t="s">
        <v>9</v>
      </c>
      <c r="F40" s="5" t="s">
        <v>9</v>
      </c>
      <c r="G40" s="5" t="s">
        <v>9</v>
      </c>
      <c r="H40" s="5" t="s">
        <v>32</v>
      </c>
      <c r="I40" s="5" t="s">
        <v>32</v>
      </c>
      <c r="J40" s="5" t="s">
        <v>32</v>
      </c>
      <c r="K40" s="5" t="s">
        <v>9</v>
      </c>
      <c r="L40" s="4" t="s">
        <v>60</v>
      </c>
      <c r="M40" s="4" t="s">
        <v>37</v>
      </c>
      <c r="N40" s="25" t="s">
        <v>67</v>
      </c>
      <c r="O40" s="16" t="s">
        <v>100</v>
      </c>
      <c r="P40" s="21">
        <v>0</v>
      </c>
      <c r="Q40" s="21">
        <v>0</v>
      </c>
      <c r="R40" s="4">
        <v>0</v>
      </c>
      <c r="S40" s="4">
        <v>0</v>
      </c>
      <c r="T40" s="4">
        <v>5</v>
      </c>
      <c r="U40" s="21">
        <v>0</v>
      </c>
    </row>
    <row r="41" spans="1:21" ht="30" x14ac:dyDescent="0.25">
      <c r="A41" s="4">
        <v>192</v>
      </c>
      <c r="B41" s="5" t="s">
        <v>9</v>
      </c>
      <c r="C41" s="5" t="s">
        <v>9</v>
      </c>
      <c r="D41" s="5" t="s">
        <v>9</v>
      </c>
      <c r="E41" s="5" t="s">
        <v>9</v>
      </c>
      <c r="F41" s="5" t="s">
        <v>9</v>
      </c>
      <c r="G41" s="5" t="s">
        <v>9</v>
      </c>
      <c r="H41" s="5" t="s">
        <v>32</v>
      </c>
      <c r="I41" s="5" t="s">
        <v>32</v>
      </c>
      <c r="J41" s="5" t="s">
        <v>32</v>
      </c>
      <c r="K41" s="5" t="s">
        <v>9</v>
      </c>
      <c r="L41" s="4" t="s">
        <v>61</v>
      </c>
      <c r="M41" s="4" t="s">
        <v>37</v>
      </c>
      <c r="N41" s="25" t="s">
        <v>68</v>
      </c>
      <c r="O41" s="16" t="s">
        <v>100</v>
      </c>
      <c r="P41" s="21">
        <v>0</v>
      </c>
      <c r="Q41" s="21">
        <v>0</v>
      </c>
      <c r="R41" s="4">
        <v>0</v>
      </c>
      <c r="S41" s="4">
        <v>0</v>
      </c>
      <c r="T41" s="4">
        <v>5</v>
      </c>
      <c r="U41" s="21">
        <v>0</v>
      </c>
    </row>
    <row r="42" spans="1:21" x14ac:dyDescent="0.25">
      <c r="A42" s="4">
        <v>193</v>
      </c>
      <c r="B42" s="5" t="s">
        <v>9</v>
      </c>
      <c r="C42" s="5" t="s">
        <v>9</v>
      </c>
      <c r="D42" s="5" t="s">
        <v>9</v>
      </c>
      <c r="E42" s="5" t="s">
        <v>9</v>
      </c>
      <c r="F42" s="5" t="s">
        <v>9</v>
      </c>
      <c r="G42" s="5" t="s">
        <v>9</v>
      </c>
      <c r="H42" s="5" t="s">
        <v>32</v>
      </c>
      <c r="I42" s="5" t="s">
        <v>32</v>
      </c>
      <c r="J42" s="5" t="s">
        <v>32</v>
      </c>
      <c r="K42" s="5" t="s">
        <v>9</v>
      </c>
      <c r="L42" s="4" t="s">
        <v>62</v>
      </c>
      <c r="M42" s="4" t="s">
        <v>37</v>
      </c>
      <c r="N42" s="25" t="s">
        <v>69</v>
      </c>
      <c r="O42" s="16" t="s">
        <v>100</v>
      </c>
      <c r="P42" s="21">
        <v>0</v>
      </c>
      <c r="Q42" s="21">
        <v>0</v>
      </c>
      <c r="R42" s="4">
        <v>0</v>
      </c>
      <c r="S42" s="4">
        <v>0</v>
      </c>
      <c r="T42" s="4">
        <v>5</v>
      </c>
      <c r="U42" s="21">
        <v>0</v>
      </c>
    </row>
    <row r="43" spans="1:21" x14ac:dyDescent="0.25">
      <c r="A43" s="4">
        <v>300</v>
      </c>
      <c r="B43" s="5" t="s">
        <v>9</v>
      </c>
      <c r="C43" s="5" t="s">
        <v>9</v>
      </c>
      <c r="D43" s="5" t="s">
        <v>9</v>
      </c>
      <c r="E43" s="5" t="s">
        <v>9</v>
      </c>
      <c r="F43" s="5" t="s">
        <v>9</v>
      </c>
      <c r="G43" s="5" t="s">
        <v>9</v>
      </c>
      <c r="H43" s="5" t="s">
        <v>32</v>
      </c>
      <c r="I43" s="5" t="s">
        <v>9</v>
      </c>
      <c r="J43" s="5" t="s">
        <v>9</v>
      </c>
      <c r="K43" s="5" t="s">
        <v>9</v>
      </c>
      <c r="L43" s="4" t="s">
        <v>25</v>
      </c>
      <c r="M43" s="4" t="s">
        <v>44</v>
      </c>
      <c r="N43" s="11" t="s">
        <v>79</v>
      </c>
      <c r="O43" s="16" t="s">
        <v>101</v>
      </c>
      <c r="P43" s="4">
        <v>5</v>
      </c>
      <c r="Q43" s="4">
        <v>5</v>
      </c>
      <c r="R43" s="4">
        <v>5</v>
      </c>
      <c r="S43" s="4">
        <v>5</v>
      </c>
      <c r="T43" s="4">
        <v>5</v>
      </c>
      <c r="U43" s="4">
        <v>5</v>
      </c>
    </row>
    <row r="44" spans="1:21" x14ac:dyDescent="0.25">
      <c r="A44" s="4">
        <v>305</v>
      </c>
      <c r="B44" s="5" t="s">
        <v>9</v>
      </c>
      <c r="C44" s="5" t="s">
        <v>9</v>
      </c>
      <c r="D44" s="5" t="s">
        <v>9</v>
      </c>
      <c r="E44" s="5" t="s">
        <v>9</v>
      </c>
      <c r="F44" s="5" t="s">
        <v>9</v>
      </c>
      <c r="G44" s="5" t="s">
        <v>9</v>
      </c>
      <c r="H44" s="5" t="s">
        <v>9</v>
      </c>
      <c r="I44" s="5" t="s">
        <v>9</v>
      </c>
      <c r="J44" s="5" t="s">
        <v>9</v>
      </c>
      <c r="K44" s="5" t="s">
        <v>9</v>
      </c>
      <c r="L44" s="4" t="s">
        <v>26</v>
      </c>
      <c r="M44" s="4" t="s">
        <v>45</v>
      </c>
      <c r="N44" s="11" t="s">
        <v>79</v>
      </c>
      <c r="O44" s="16" t="s">
        <v>101</v>
      </c>
      <c r="P44" s="4">
        <v>5</v>
      </c>
      <c r="Q44" s="4">
        <v>5</v>
      </c>
      <c r="R44" s="4">
        <v>5</v>
      </c>
      <c r="S44" s="4">
        <v>5</v>
      </c>
      <c r="T44" s="4">
        <v>5</v>
      </c>
      <c r="U44" s="4">
        <v>5</v>
      </c>
    </row>
    <row r="45" spans="1:21" x14ac:dyDescent="0.25">
      <c r="A45" s="4">
        <v>310</v>
      </c>
      <c r="B45" s="5" t="s">
        <v>9</v>
      </c>
      <c r="C45" s="5" t="s">
        <v>9</v>
      </c>
      <c r="D45" s="5" t="s">
        <v>9</v>
      </c>
      <c r="E45" s="5" t="s">
        <v>9</v>
      </c>
      <c r="F45" s="5" t="s">
        <v>9</v>
      </c>
      <c r="G45" s="5" t="s">
        <v>9</v>
      </c>
      <c r="H45" s="5" t="s">
        <v>9</v>
      </c>
      <c r="I45" s="5" t="s">
        <v>9</v>
      </c>
      <c r="J45" s="5" t="s">
        <v>9</v>
      </c>
      <c r="K45" s="5" t="s">
        <v>9</v>
      </c>
      <c r="L45" s="4" t="s">
        <v>27</v>
      </c>
      <c r="M45" s="4" t="s">
        <v>43</v>
      </c>
      <c r="N45" s="13" t="s">
        <v>77</v>
      </c>
      <c r="O45" s="16" t="s">
        <v>102</v>
      </c>
      <c r="P45" s="4">
        <v>5</v>
      </c>
      <c r="Q45" s="4">
        <v>5</v>
      </c>
      <c r="R45" s="4">
        <v>5</v>
      </c>
      <c r="S45" s="4">
        <v>5</v>
      </c>
      <c r="T45" s="4">
        <v>5</v>
      </c>
      <c r="U45" s="4">
        <v>5</v>
      </c>
    </row>
    <row r="46" spans="1:21" x14ac:dyDescent="0.25">
      <c r="A46" s="4">
        <v>315</v>
      </c>
      <c r="B46" s="5" t="s">
        <v>9</v>
      </c>
      <c r="C46" s="5" t="s">
        <v>9</v>
      </c>
      <c r="D46" s="5" t="s">
        <v>9</v>
      </c>
      <c r="E46" s="5" t="s">
        <v>9</v>
      </c>
      <c r="F46" s="5" t="s">
        <v>9</v>
      </c>
      <c r="G46" s="5" t="s">
        <v>9</v>
      </c>
      <c r="H46" s="5" t="s">
        <v>9</v>
      </c>
      <c r="I46" s="5" t="s">
        <v>9</v>
      </c>
      <c r="J46" s="5" t="s">
        <v>9</v>
      </c>
      <c r="K46" s="5" t="s">
        <v>9</v>
      </c>
      <c r="L46" s="4" t="s">
        <v>28</v>
      </c>
      <c r="M46" s="4" t="s">
        <v>167</v>
      </c>
      <c r="N46" s="11" t="s">
        <v>78</v>
      </c>
      <c r="O46" s="19" t="s">
        <v>103</v>
      </c>
      <c r="P46" s="4">
        <v>5</v>
      </c>
      <c r="Q46" s="4">
        <v>5</v>
      </c>
      <c r="R46" s="4">
        <v>5</v>
      </c>
      <c r="S46" s="4">
        <v>5</v>
      </c>
      <c r="T46" s="4">
        <v>5</v>
      </c>
      <c r="U46" s="4">
        <v>5</v>
      </c>
    </row>
    <row r="47" spans="1:21" ht="30" x14ac:dyDescent="0.25">
      <c r="A47" s="4">
        <v>320</v>
      </c>
      <c r="B47" s="5" t="s">
        <v>9</v>
      </c>
      <c r="C47" s="5" t="s">
        <v>9</v>
      </c>
      <c r="D47" s="5" t="s">
        <v>9</v>
      </c>
      <c r="E47" s="5" t="s">
        <v>9</v>
      </c>
      <c r="F47" s="5" t="s">
        <v>9</v>
      </c>
      <c r="G47" s="5" t="s">
        <v>9</v>
      </c>
      <c r="H47" s="5" t="s">
        <v>9</v>
      </c>
      <c r="I47" s="5" t="s">
        <v>9</v>
      </c>
      <c r="J47" s="5" t="s">
        <v>9</v>
      </c>
      <c r="K47" s="5" t="s">
        <v>9</v>
      </c>
      <c r="L47" s="4" t="s">
        <v>29</v>
      </c>
      <c r="M47" s="4" t="s">
        <v>48</v>
      </c>
      <c r="N47" s="27" t="s">
        <v>76</v>
      </c>
      <c r="O47" s="19" t="s">
        <v>104</v>
      </c>
      <c r="P47" s="4">
        <v>5</v>
      </c>
      <c r="Q47" s="4">
        <v>5</v>
      </c>
      <c r="R47" s="4">
        <v>5</v>
      </c>
      <c r="S47" s="4">
        <v>5</v>
      </c>
      <c r="T47" s="4">
        <v>5</v>
      </c>
      <c r="U47" s="4">
        <v>5</v>
      </c>
    </row>
    <row r="48" spans="1:21" x14ac:dyDescent="0.25">
      <c r="A48" s="4">
        <v>325</v>
      </c>
      <c r="B48" s="5" t="s">
        <v>9</v>
      </c>
      <c r="C48" s="5" t="s">
        <v>9</v>
      </c>
      <c r="D48" s="5" t="s">
        <v>9</v>
      </c>
      <c r="E48" s="5" t="s">
        <v>9</v>
      </c>
      <c r="F48" s="5" t="s">
        <v>9</v>
      </c>
      <c r="G48" s="5" t="s">
        <v>9</v>
      </c>
      <c r="H48" s="5" t="s">
        <v>32</v>
      </c>
      <c r="I48" s="5" t="s">
        <v>9</v>
      </c>
      <c r="J48" s="5" t="s">
        <v>9</v>
      </c>
      <c r="K48" s="5" t="s">
        <v>9</v>
      </c>
      <c r="L48" s="4" t="s">
        <v>30</v>
      </c>
      <c r="M48" s="4" t="s">
        <v>46</v>
      </c>
      <c r="N48" s="13" t="s">
        <v>75</v>
      </c>
      <c r="O48" s="19" t="s">
        <v>111</v>
      </c>
      <c r="P48" s="4">
        <v>0</v>
      </c>
      <c r="Q48" s="4">
        <v>5</v>
      </c>
      <c r="R48" s="4">
        <v>0</v>
      </c>
      <c r="S48" s="4">
        <v>5</v>
      </c>
      <c r="T48" s="4">
        <v>10</v>
      </c>
      <c r="U48" s="4">
        <v>0</v>
      </c>
    </row>
    <row r="49" spans="1:21" hidden="1" x14ac:dyDescent="0.25">
      <c r="A49" s="4">
        <v>330</v>
      </c>
      <c r="B49" s="5" t="s">
        <v>9</v>
      </c>
      <c r="C49" s="5" t="s">
        <v>9</v>
      </c>
      <c r="D49" s="5" t="s">
        <v>9</v>
      </c>
      <c r="E49" s="5" t="s">
        <v>32</v>
      </c>
      <c r="F49" s="5" t="s">
        <v>32</v>
      </c>
      <c r="G49" s="5" t="s">
        <v>32</v>
      </c>
      <c r="H49" s="5" t="s">
        <v>32</v>
      </c>
      <c r="I49" s="5" t="s">
        <v>32</v>
      </c>
      <c r="J49" s="5" t="s">
        <v>32</v>
      </c>
      <c r="K49" s="5" t="s">
        <v>32</v>
      </c>
      <c r="L49" s="4" t="s">
        <v>31</v>
      </c>
      <c r="M49" s="4" t="s">
        <v>47</v>
      </c>
      <c r="N49" s="11" t="s">
        <v>74</v>
      </c>
      <c r="O49" s="19" t="s">
        <v>111</v>
      </c>
      <c r="P49" s="4">
        <v>0</v>
      </c>
      <c r="Q49" s="4">
        <v>5</v>
      </c>
      <c r="R49" s="4">
        <v>0</v>
      </c>
      <c r="S49" s="4">
        <v>5</v>
      </c>
      <c r="T49" s="4">
        <v>5</v>
      </c>
      <c r="U49" s="4">
        <v>0</v>
      </c>
    </row>
    <row r="50" spans="1:21" ht="285" x14ac:dyDescent="0.25">
      <c r="A50" s="4">
        <v>340</v>
      </c>
      <c r="B50" s="5" t="s">
        <v>9</v>
      </c>
      <c r="C50" s="5" t="s">
        <v>9</v>
      </c>
      <c r="D50" s="5" t="s">
        <v>9</v>
      </c>
      <c r="E50" s="5" t="s">
        <v>9</v>
      </c>
      <c r="F50" s="5" t="s">
        <v>9</v>
      </c>
      <c r="G50" s="5" t="s">
        <v>9</v>
      </c>
      <c r="H50" s="5" t="s">
        <v>9</v>
      </c>
      <c r="I50" s="5" t="s">
        <v>9</v>
      </c>
      <c r="J50" s="5" t="s">
        <v>9</v>
      </c>
      <c r="K50" s="5" t="s">
        <v>9</v>
      </c>
      <c r="L50" s="4" t="s">
        <v>152</v>
      </c>
      <c r="M50" s="4" t="s">
        <v>71</v>
      </c>
      <c r="N50" s="21" t="s">
        <v>168</v>
      </c>
      <c r="O50" s="19" t="s">
        <v>153</v>
      </c>
      <c r="P50" s="4">
        <v>0</v>
      </c>
      <c r="Q50" s="4">
        <v>5</v>
      </c>
      <c r="R50" s="4">
        <v>7</v>
      </c>
      <c r="S50" s="4">
        <v>10</v>
      </c>
      <c r="T50" s="4">
        <v>10</v>
      </c>
      <c r="U50" s="4">
        <v>10</v>
      </c>
    </row>
    <row r="51" spans="1:21" x14ac:dyDescent="0.25">
      <c r="A51" s="4">
        <v>400</v>
      </c>
      <c r="B51" s="5" t="s">
        <v>9</v>
      </c>
      <c r="C51" s="5" t="s">
        <v>9</v>
      </c>
      <c r="D51" s="5" t="s">
        <v>9</v>
      </c>
      <c r="E51" s="5" t="s">
        <v>9</v>
      </c>
      <c r="F51" s="5" t="s">
        <v>9</v>
      </c>
      <c r="G51" s="5" t="s">
        <v>9</v>
      </c>
      <c r="H51" s="5" t="s">
        <v>9</v>
      </c>
      <c r="I51" s="5" t="s">
        <v>9</v>
      </c>
      <c r="J51" s="5" t="s">
        <v>9</v>
      </c>
      <c r="K51" s="5" t="s">
        <v>9</v>
      </c>
      <c r="L51" s="4" t="s">
        <v>73</v>
      </c>
      <c r="M51" s="4" t="s">
        <v>71</v>
      </c>
      <c r="N51" s="14" t="s">
        <v>72</v>
      </c>
      <c r="O51" s="19" t="s">
        <v>110</v>
      </c>
      <c r="P51" s="4" t="s">
        <v>145</v>
      </c>
      <c r="Q51" s="4" t="s">
        <v>145</v>
      </c>
      <c r="R51" s="4" t="s">
        <v>145</v>
      </c>
      <c r="S51" s="4" t="s">
        <v>145</v>
      </c>
      <c r="T51" s="4" t="s">
        <v>145</v>
      </c>
      <c r="U51" s="4" t="s">
        <v>145</v>
      </c>
    </row>
    <row r="52" spans="1:21" x14ac:dyDescent="0.25">
      <c r="A52" s="4">
        <v>420</v>
      </c>
      <c r="B52" s="5" t="s">
        <v>9</v>
      </c>
      <c r="C52" s="5" t="s">
        <v>9</v>
      </c>
      <c r="D52" s="5" t="s">
        <v>9</v>
      </c>
      <c r="E52" s="5" t="s">
        <v>9</v>
      </c>
      <c r="F52" s="5" t="s">
        <v>9</v>
      </c>
      <c r="G52" s="5" t="s">
        <v>9</v>
      </c>
      <c r="H52" s="5" t="s">
        <v>9</v>
      </c>
      <c r="I52" s="5" t="s">
        <v>9</v>
      </c>
      <c r="J52" s="5" t="s">
        <v>9</v>
      </c>
      <c r="K52" s="5" t="s">
        <v>9</v>
      </c>
      <c r="L52" s="4" t="s">
        <v>128</v>
      </c>
      <c r="M52" s="4" t="s">
        <v>71</v>
      </c>
      <c r="N52" s="4" t="s">
        <v>128</v>
      </c>
      <c r="O52" s="19" t="s">
        <v>130</v>
      </c>
      <c r="P52" s="4" t="s">
        <v>145</v>
      </c>
      <c r="Q52" s="4" t="s">
        <v>145</v>
      </c>
      <c r="R52" s="4" t="s">
        <v>145</v>
      </c>
      <c r="S52" s="4" t="s">
        <v>145</v>
      </c>
      <c r="T52" s="4">
        <v>10</v>
      </c>
      <c r="U52" s="4" t="s">
        <v>145</v>
      </c>
    </row>
    <row r="53" spans="1:21" x14ac:dyDescent="0.25">
      <c r="A53" s="4">
        <v>415</v>
      </c>
      <c r="B53" s="5" t="s">
        <v>9</v>
      </c>
      <c r="C53" s="5" t="s">
        <v>9</v>
      </c>
      <c r="D53" s="5" t="s">
        <v>9</v>
      </c>
      <c r="E53" s="5" t="s">
        <v>9</v>
      </c>
      <c r="F53" s="5" t="s">
        <v>9</v>
      </c>
      <c r="G53" s="5" t="s">
        <v>9</v>
      </c>
      <c r="H53" s="5" t="s">
        <v>9</v>
      </c>
      <c r="I53" s="5" t="s">
        <v>9</v>
      </c>
      <c r="J53" s="5" t="s">
        <v>9</v>
      </c>
      <c r="K53" s="5" t="s">
        <v>9</v>
      </c>
      <c r="L53" s="4" t="s">
        <v>129</v>
      </c>
      <c r="M53" s="4" t="s">
        <v>71</v>
      </c>
      <c r="N53" s="4" t="s">
        <v>129</v>
      </c>
      <c r="O53" s="19" t="s">
        <v>131</v>
      </c>
      <c r="P53" s="4" t="s">
        <v>145</v>
      </c>
      <c r="Q53" s="4" t="s">
        <v>145</v>
      </c>
      <c r="R53" s="4" t="s">
        <v>145</v>
      </c>
      <c r="S53" s="4" t="s">
        <v>145</v>
      </c>
      <c r="T53" s="4">
        <v>5</v>
      </c>
      <c r="U53" s="4" t="s">
        <v>145</v>
      </c>
    </row>
    <row r="54" spans="1:21" x14ac:dyDescent="0.25">
      <c r="A54" s="4">
        <v>420</v>
      </c>
      <c r="B54" s="5" t="s">
        <v>9</v>
      </c>
      <c r="C54" s="5" t="s">
        <v>9</v>
      </c>
      <c r="D54" s="5" t="s">
        <v>9</v>
      </c>
      <c r="E54" s="5" t="s">
        <v>9</v>
      </c>
      <c r="F54" s="5" t="s">
        <v>9</v>
      </c>
      <c r="G54" s="5" t="s">
        <v>9</v>
      </c>
      <c r="H54" s="5" t="s">
        <v>9</v>
      </c>
      <c r="I54" s="5" t="s">
        <v>9</v>
      </c>
      <c r="J54" s="5" t="s">
        <v>9</v>
      </c>
      <c r="K54" s="5" t="s">
        <v>9</v>
      </c>
      <c r="L54" s="4" t="s">
        <v>132</v>
      </c>
      <c r="M54" s="4" t="s">
        <v>71</v>
      </c>
      <c r="N54" s="4" t="s">
        <v>132</v>
      </c>
      <c r="O54" s="19" t="s">
        <v>133</v>
      </c>
      <c r="P54" s="4" t="s">
        <v>145</v>
      </c>
      <c r="Q54" s="4" t="s">
        <v>145</v>
      </c>
      <c r="R54" s="4" t="s">
        <v>145</v>
      </c>
      <c r="S54" s="4" t="s">
        <v>145</v>
      </c>
      <c r="T54" s="4">
        <v>9</v>
      </c>
      <c r="U54" s="4" t="s">
        <v>145</v>
      </c>
    </row>
    <row r="55" spans="1:21" x14ac:dyDescent="0.25">
      <c r="A55" s="4">
        <v>425</v>
      </c>
      <c r="B55" s="5" t="s">
        <v>9</v>
      </c>
      <c r="C55" s="5" t="s">
        <v>9</v>
      </c>
      <c r="D55" s="5" t="s">
        <v>9</v>
      </c>
      <c r="E55" s="5" t="s">
        <v>9</v>
      </c>
      <c r="F55" s="5" t="s">
        <v>9</v>
      </c>
      <c r="G55" s="5" t="s">
        <v>9</v>
      </c>
      <c r="H55" s="5" t="s">
        <v>9</v>
      </c>
      <c r="I55" s="5" t="s">
        <v>9</v>
      </c>
      <c r="J55" s="5" t="s">
        <v>9</v>
      </c>
      <c r="K55" s="5" t="s">
        <v>9</v>
      </c>
      <c r="L55" s="4" t="s">
        <v>135</v>
      </c>
      <c r="M55" s="4" t="s">
        <v>71</v>
      </c>
      <c r="N55" s="4" t="s">
        <v>135</v>
      </c>
      <c r="O55" s="19" t="s">
        <v>134</v>
      </c>
      <c r="P55" s="4" t="s">
        <v>145</v>
      </c>
      <c r="Q55" s="4" t="s">
        <v>145</v>
      </c>
      <c r="R55" s="4" t="s">
        <v>145</v>
      </c>
      <c r="S55" s="4" t="s">
        <v>145</v>
      </c>
      <c r="T55" s="4">
        <v>1</v>
      </c>
      <c r="U55" s="4" t="s">
        <v>145</v>
      </c>
    </row>
    <row r="56" spans="1:21" ht="30" x14ac:dyDescent="0.25">
      <c r="A56" s="4"/>
      <c r="B56" s="5" t="s">
        <v>9</v>
      </c>
      <c r="C56" s="5" t="s">
        <v>9</v>
      </c>
      <c r="D56" s="5" t="s">
        <v>9</v>
      </c>
      <c r="E56" s="5" t="s">
        <v>9</v>
      </c>
      <c r="F56" s="5" t="s">
        <v>9</v>
      </c>
      <c r="G56" s="5" t="s">
        <v>9</v>
      </c>
      <c r="H56" s="5" t="s">
        <v>9</v>
      </c>
      <c r="I56" s="5" t="s">
        <v>9</v>
      </c>
      <c r="J56" s="5" t="s">
        <v>32</v>
      </c>
      <c r="K56" s="5" t="s">
        <v>9</v>
      </c>
      <c r="L56" s="21" t="s">
        <v>150</v>
      </c>
      <c r="M56" s="4" t="s">
        <v>37</v>
      </c>
      <c r="N56" s="21" t="s">
        <v>151</v>
      </c>
      <c r="O56" s="14" t="s">
        <v>85</v>
      </c>
      <c r="P56" s="21">
        <v>0</v>
      </c>
      <c r="Q56" s="21">
        <v>0</v>
      </c>
      <c r="R56" s="21">
        <v>2</v>
      </c>
      <c r="S56" s="21">
        <v>2</v>
      </c>
      <c r="T56" s="21">
        <v>2</v>
      </c>
      <c r="U56" s="21">
        <v>0</v>
      </c>
    </row>
    <row r="57" spans="1:21" x14ac:dyDescent="0.25">
      <c r="A57" s="4"/>
      <c r="B57" s="5" t="s">
        <v>9</v>
      </c>
      <c r="C57" s="5" t="s">
        <v>9</v>
      </c>
      <c r="D57" s="5" t="s">
        <v>9</v>
      </c>
      <c r="E57" s="5" t="s">
        <v>9</v>
      </c>
      <c r="F57" s="5" t="s">
        <v>9</v>
      </c>
      <c r="G57" s="5" t="s">
        <v>9</v>
      </c>
      <c r="H57" s="5" t="s">
        <v>9</v>
      </c>
      <c r="I57" s="5" t="s">
        <v>9</v>
      </c>
      <c r="J57" s="5" t="s">
        <v>32</v>
      </c>
      <c r="K57" s="5" t="s">
        <v>9</v>
      </c>
      <c r="L57" s="21" t="s">
        <v>159</v>
      </c>
      <c r="M57" s="4" t="s">
        <v>37</v>
      </c>
      <c r="N57" s="10" t="s">
        <v>162</v>
      </c>
      <c r="O57" s="14" t="s">
        <v>158</v>
      </c>
      <c r="P57" s="21">
        <v>0</v>
      </c>
      <c r="Q57" s="21">
        <v>0</v>
      </c>
      <c r="R57" s="21">
        <v>0</v>
      </c>
      <c r="S57" s="21">
        <v>0</v>
      </c>
      <c r="T57" s="21">
        <v>5</v>
      </c>
      <c r="U57" s="21">
        <v>0</v>
      </c>
    </row>
    <row r="58" spans="1:21" ht="105" x14ac:dyDescent="0.25">
      <c r="A58" s="4">
        <v>430</v>
      </c>
      <c r="B58" s="5" t="s">
        <v>9</v>
      </c>
      <c r="C58" s="5" t="s">
        <v>9</v>
      </c>
      <c r="D58" s="5" t="s">
        <v>9</v>
      </c>
      <c r="E58" s="5" t="s">
        <v>9</v>
      </c>
      <c r="F58" s="5" t="s">
        <v>9</v>
      </c>
      <c r="G58" s="5" t="s">
        <v>9</v>
      </c>
      <c r="H58" s="5" t="s">
        <v>9</v>
      </c>
      <c r="I58" s="5" t="s">
        <v>9</v>
      </c>
      <c r="J58" s="5" t="s">
        <v>9</v>
      </c>
      <c r="K58" s="5" t="s">
        <v>9</v>
      </c>
      <c r="L58" s="4" t="s">
        <v>137</v>
      </c>
      <c r="M58" s="4" t="s">
        <v>71</v>
      </c>
      <c r="N58" s="4" t="s">
        <v>163</v>
      </c>
      <c r="O58" s="19" t="s">
        <v>138</v>
      </c>
      <c r="P58" s="4" t="s">
        <v>145</v>
      </c>
      <c r="Q58" s="4" t="s">
        <v>145</v>
      </c>
      <c r="R58" s="4" t="s">
        <v>145</v>
      </c>
      <c r="S58" s="4" t="s">
        <v>145</v>
      </c>
      <c r="T58" s="4">
        <v>30</v>
      </c>
      <c r="U58" s="4" t="s">
        <v>145</v>
      </c>
    </row>
    <row r="59" spans="1:21" x14ac:dyDescent="0.25">
      <c r="A59" s="4">
        <v>435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21"/>
      <c r="M59" s="4"/>
      <c r="N59" s="21"/>
      <c r="O59" s="14"/>
      <c r="P59" s="21"/>
      <c r="Q59" s="21"/>
      <c r="R59" s="21"/>
      <c r="S59" s="21"/>
      <c r="T59" s="21"/>
      <c r="U59" s="21"/>
    </row>
    <row r="60" spans="1:21" x14ac:dyDescent="0.25">
      <c r="A60" s="1"/>
      <c r="B60" s="8"/>
      <c r="C60" s="8"/>
      <c r="D60" s="8"/>
      <c r="E60" s="8"/>
      <c r="F60" s="8"/>
      <c r="G60" s="8"/>
      <c r="H60" s="8"/>
      <c r="I60" s="8"/>
      <c r="J60" s="8"/>
      <c r="K60" s="8"/>
      <c r="L60" s="1"/>
      <c r="M60" s="1"/>
    </row>
    <row r="61" spans="1:21" x14ac:dyDescent="0.25">
      <c r="A61" s="1"/>
      <c r="B61" s="8"/>
      <c r="C61" s="8"/>
      <c r="D61" s="8"/>
      <c r="E61" s="8"/>
      <c r="F61" s="8"/>
      <c r="G61" s="8"/>
      <c r="H61" s="8"/>
      <c r="I61" s="8"/>
      <c r="J61" s="8"/>
      <c r="K61" s="8"/>
      <c r="L61" s="1"/>
      <c r="M61" s="1"/>
    </row>
    <row r="62" spans="1:21" x14ac:dyDescent="0.25">
      <c r="A62" s="1"/>
      <c r="B62" s="8"/>
      <c r="C62" s="8"/>
      <c r="D62" s="8"/>
      <c r="E62" s="8"/>
      <c r="F62" s="8"/>
      <c r="G62" s="8"/>
      <c r="H62" s="8"/>
      <c r="I62" s="8"/>
      <c r="J62" s="8"/>
      <c r="K62" s="8"/>
      <c r="L62" s="1"/>
      <c r="M62" s="1"/>
    </row>
    <row r="63" spans="1:21" x14ac:dyDescent="0.25">
      <c r="A63" s="1"/>
      <c r="B63" s="8"/>
      <c r="C63" s="8"/>
      <c r="D63" s="8"/>
      <c r="E63" s="8"/>
      <c r="F63" s="8"/>
      <c r="G63" s="8"/>
      <c r="H63" s="8"/>
      <c r="I63" s="8"/>
      <c r="J63" s="8"/>
      <c r="K63" s="8"/>
      <c r="L63" s="1"/>
      <c r="M63" s="1"/>
    </row>
    <row r="64" spans="1:21" x14ac:dyDescent="0.25">
      <c r="A64" s="1"/>
      <c r="B64" s="8"/>
      <c r="C64" s="8"/>
      <c r="D64" s="8"/>
      <c r="E64" s="8"/>
      <c r="F64" s="8"/>
      <c r="G64" s="8"/>
      <c r="H64" s="8"/>
      <c r="I64" s="8"/>
      <c r="J64" s="8"/>
      <c r="K64" s="8"/>
      <c r="L64" s="1"/>
      <c r="M64" s="1"/>
    </row>
    <row r="65" spans="2:11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2:11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2:11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2:11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2:11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2:11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2:11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2:11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2:11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2:11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2:11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2:11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2:11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2:11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2:11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2:11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2:11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2:11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</sheetData>
  <conditionalFormatting sqref="B34:K36 B39:K49 B51:K55 B58:K58 B11:K32">
    <cfRule type="containsBlanks" dxfId="35" priority="33" stopIfTrue="1">
      <formula>LEN(TRIM(B11))=0</formula>
    </cfRule>
    <cfRule type="cellIs" dxfId="34" priority="34" stopIfTrue="1" operator="equal">
      <formula>"y"</formula>
    </cfRule>
    <cfRule type="cellIs" dxfId="33" priority="35" stopIfTrue="1" operator="equal">
      <formula>"n"</formula>
    </cfRule>
    <cfRule type="notContainsBlanks" dxfId="32" priority="36">
      <formula>LEN(TRIM(B11))&gt;0</formula>
    </cfRule>
  </conditionalFormatting>
  <conditionalFormatting sqref="K33 B33:I33">
    <cfRule type="containsBlanks" dxfId="31" priority="29" stopIfTrue="1">
      <formula>LEN(TRIM(B33))=0</formula>
    </cfRule>
    <cfRule type="cellIs" dxfId="30" priority="30" stopIfTrue="1" operator="equal">
      <formula>"y"</formula>
    </cfRule>
    <cfRule type="cellIs" dxfId="29" priority="31" stopIfTrue="1" operator="equal">
      <formula>"n"</formula>
    </cfRule>
    <cfRule type="notContainsBlanks" dxfId="28" priority="32">
      <formula>LEN(TRIM(B33))&gt;0</formula>
    </cfRule>
  </conditionalFormatting>
  <conditionalFormatting sqref="J33">
    <cfRule type="containsBlanks" dxfId="27" priority="25" stopIfTrue="1">
      <formula>LEN(TRIM(J33))=0</formula>
    </cfRule>
    <cfRule type="cellIs" dxfId="26" priority="26" stopIfTrue="1" operator="equal">
      <formula>"y"</formula>
    </cfRule>
    <cfRule type="cellIs" dxfId="25" priority="27" stopIfTrue="1" operator="equal">
      <formula>"n"</formula>
    </cfRule>
    <cfRule type="notContainsBlanks" dxfId="24" priority="28">
      <formula>LEN(TRIM(J33))&gt;0</formula>
    </cfRule>
  </conditionalFormatting>
  <conditionalFormatting sqref="B3:K10">
    <cfRule type="containsBlanks" dxfId="23" priority="21" stopIfTrue="1">
      <formula>LEN(TRIM(B3))=0</formula>
    </cfRule>
    <cfRule type="cellIs" dxfId="22" priority="22" stopIfTrue="1" operator="equal">
      <formula>"y"</formula>
    </cfRule>
    <cfRule type="cellIs" dxfId="21" priority="23" stopIfTrue="1" operator="equal">
      <formula>"n"</formula>
    </cfRule>
    <cfRule type="notContainsBlanks" dxfId="20" priority="24">
      <formula>LEN(TRIM(B3))&gt;0</formula>
    </cfRule>
  </conditionalFormatting>
  <conditionalFormatting sqref="B37:K38">
    <cfRule type="containsBlanks" dxfId="19" priority="17" stopIfTrue="1">
      <formula>LEN(TRIM(B37))=0</formula>
    </cfRule>
    <cfRule type="cellIs" dxfId="18" priority="18" stopIfTrue="1" operator="equal">
      <formula>"y"</formula>
    </cfRule>
    <cfRule type="cellIs" dxfId="17" priority="19" stopIfTrue="1" operator="equal">
      <formula>"n"</formula>
    </cfRule>
    <cfRule type="notContainsBlanks" dxfId="16" priority="20">
      <formula>LEN(TRIM(B37))&gt;0</formula>
    </cfRule>
  </conditionalFormatting>
  <conditionalFormatting sqref="B59:K59">
    <cfRule type="containsBlanks" dxfId="15" priority="13" stopIfTrue="1">
      <formula>LEN(TRIM(B59))=0</formula>
    </cfRule>
    <cfRule type="cellIs" dxfId="14" priority="14" stopIfTrue="1" operator="equal">
      <formula>"y"</formula>
    </cfRule>
    <cfRule type="cellIs" dxfId="13" priority="15" stopIfTrue="1" operator="equal">
      <formula>"n"</formula>
    </cfRule>
    <cfRule type="notContainsBlanks" dxfId="12" priority="16">
      <formula>LEN(TRIM(B59))&gt;0</formula>
    </cfRule>
  </conditionalFormatting>
  <conditionalFormatting sqref="B50:K50">
    <cfRule type="containsBlanks" dxfId="11" priority="9" stopIfTrue="1">
      <formula>LEN(TRIM(B50))=0</formula>
    </cfRule>
    <cfRule type="cellIs" dxfId="10" priority="10" stopIfTrue="1" operator="equal">
      <formula>"y"</formula>
    </cfRule>
    <cfRule type="cellIs" dxfId="9" priority="11" stopIfTrue="1" operator="equal">
      <formula>"n"</formula>
    </cfRule>
    <cfRule type="notContainsBlanks" dxfId="8" priority="12">
      <formula>LEN(TRIM(B50))&gt;0</formula>
    </cfRule>
  </conditionalFormatting>
  <conditionalFormatting sqref="B56:K56">
    <cfRule type="containsBlanks" dxfId="7" priority="5" stopIfTrue="1">
      <formula>LEN(TRIM(B56))=0</formula>
    </cfRule>
    <cfRule type="cellIs" dxfId="6" priority="6" stopIfTrue="1" operator="equal">
      <formula>"y"</formula>
    </cfRule>
    <cfRule type="cellIs" dxfId="5" priority="7" stopIfTrue="1" operator="equal">
      <formula>"n"</formula>
    </cfRule>
    <cfRule type="notContainsBlanks" dxfId="4" priority="8">
      <formula>LEN(TRIM(B56))&gt;0</formula>
    </cfRule>
  </conditionalFormatting>
  <conditionalFormatting sqref="B57:K57">
    <cfRule type="containsBlanks" dxfId="3" priority="1" stopIfTrue="1">
      <formula>LEN(TRIM(B57))=0</formula>
    </cfRule>
    <cfRule type="cellIs" dxfId="2" priority="2" stopIfTrue="1" operator="equal">
      <formula>"y"</formula>
    </cfRule>
    <cfRule type="cellIs" dxfId="1" priority="3" stopIfTrue="1" operator="equal">
      <formula>"n"</formula>
    </cfRule>
    <cfRule type="notContainsBlanks" dxfId="0" priority="4">
      <formula>LEN(TRIM(B57))&gt;0</formula>
    </cfRule>
  </conditionalFormatting>
  <hyperlinks>
    <hyperlink ref="N7" r:id="rId1" xr:uid="{00000000-0004-0000-0000-000000000000}"/>
    <hyperlink ref="N8" r:id="rId2" xr:uid="{00000000-0004-0000-0000-000001000000}"/>
    <hyperlink ref="N9" r:id="rId3" xr:uid="{00000000-0004-0000-0000-000002000000}"/>
    <hyperlink ref="N10" r:id="rId4" xr:uid="{00000000-0004-0000-0000-000003000000}"/>
    <hyperlink ref="N11" r:id="rId5" xr:uid="{00000000-0004-0000-0000-000004000000}"/>
    <hyperlink ref="N36" r:id="rId6" xr:uid="{00000000-0004-0000-0000-000005000000}"/>
    <hyperlink ref="N49" r:id="rId7" xr:uid="{00000000-0004-0000-0000-000006000000}"/>
    <hyperlink ref="N48" r:id="rId8" xr:uid="{00000000-0004-0000-0000-000007000000}"/>
    <hyperlink ref="N47" r:id="rId9" xr:uid="{00000000-0004-0000-0000-000008000000}"/>
    <hyperlink ref="N46" r:id="rId10" xr:uid="{00000000-0004-0000-0000-000009000000}"/>
    <hyperlink ref="N45" r:id="rId11" xr:uid="{00000000-0004-0000-0000-00000A000000}"/>
    <hyperlink ref="N43" r:id="rId12" xr:uid="{00000000-0004-0000-0000-00000B000000}"/>
    <hyperlink ref="N44" r:id="rId13" xr:uid="{00000000-0004-0000-0000-00000C000000}"/>
    <hyperlink ref="N32" r:id="rId14" display="\\agpcorp\apps\Local\EMT\COTS\McKesson\ClaimsXten\v6.0\Docs  (Internal)\CXT_Installation_Guide-TPIC_Metadata_XML_AUTOMATED.docx" xr:uid="{00000000-0004-0000-0000-00000D000000}"/>
    <hyperlink ref="N33" r:id="rId15" xr:uid="{00000000-0004-0000-0000-00000E000000}"/>
    <hyperlink ref="N34" r:id="rId16" xr:uid="{00000000-0004-0000-0000-00000F000000}"/>
    <hyperlink ref="N23" r:id="rId17" xr:uid="{00000000-0004-0000-0000-000010000000}"/>
    <hyperlink ref="N13" r:id="rId18" xr:uid="{00000000-0004-0000-0000-000011000000}"/>
    <hyperlink ref="N19" r:id="rId19" display="CXT_Installation_Guide-Custom_Release_AUTOMATED.docx" xr:uid="{00000000-0004-0000-0000-000012000000}"/>
    <hyperlink ref="N16" r:id="rId20" display="CXT_Installation_Guide-Base_Application_AUTOMATED.docx" xr:uid="{00000000-0004-0000-0000-000013000000}"/>
    <hyperlink ref="N18" r:id="rId21" display="CXT_Installation_Guide-Service_Pack_1_AUTOMATED.docx" xr:uid="{00000000-0004-0000-0000-000014000000}"/>
    <hyperlink ref="N31" r:id="rId22" display="CXT_Installation_Guide-Edit_tpic_config_AUTOMATED.docx" xr:uid="{00000000-0004-0000-0000-000015000000}"/>
    <hyperlink ref="N26" r:id="rId23" xr:uid="{00000000-0004-0000-0000-000016000000}"/>
    <hyperlink ref="N22" r:id="rId24" display="\\agpcorp\apps\Local\EMT\COTS\McKesson\ClaimsXten\v6.0\Docs  (Internal)\CXT_Installation_Guide-Import_Edit_Clarifications_AUTOMATED.docx" xr:uid="{00000000-0004-0000-0000-000017000000}"/>
    <hyperlink ref="N20" r:id="rId25" display="\\agpcorp\apps\Local\EMT\COTS\McKesson\ClaimsXten\v6.0\Docs  (Internal)\CXT_Installation_Guide-RF_Apply_AUTOMATED.docx" xr:uid="{00000000-0004-0000-0000-000018000000}"/>
    <hyperlink ref="N28" r:id="rId26" display="\\agpcorp\apps\Local\EMT\COTS\McKesson\ClaimsXten\v6.0\Docs  (Internal)\CXT_Installation_Guide-Install_and_Configure_NTHost.exe.Config_AUTOMATED.docx" xr:uid="{00000000-0004-0000-0000-000019000000}"/>
    <hyperlink ref="N29" r:id="rId27" display="\\agpcorp\apps\Local\EMT\COTS\McKesson\ClaimsXten\v6.0\Docs  (Internal)\CXT_Installation_Guide-Install_and_Configure_Web.Config_AUTOMATED.docx" xr:uid="{00000000-0004-0000-0000-00001A000000}"/>
    <hyperlink ref="N30" r:id="rId28" display="\\agpcorp\apps\Local\EMT\COTS\McKesson\ClaimsXten\v6.0\Docs  (Internal)\CXT_Installation_Guide-Install_and_Configure_Web.Config_AUTOMATED.docx" xr:uid="{00000000-0004-0000-0000-00001B000000}"/>
    <hyperlink ref="N12" r:id="rId29" xr:uid="{00000000-0004-0000-0000-00001C000000}"/>
    <hyperlink ref="N17" r:id="rId30" display="\\agpcorp\apps\Local\EMT\COTS\McKesson\ClaimsXten\v6.0\Docs  (Internal)\CXT_Installation_Guide-Custom_Release_UNinstallation_AUTOMATED.docx" xr:uid="{00000000-0004-0000-0000-00001D000000}"/>
    <hyperlink ref="N24" r:id="rId31" xr:uid="{00000000-0004-0000-0000-00001E000000}"/>
    <hyperlink ref="N25" r:id="rId32" xr:uid="{00000000-0004-0000-0000-00001F000000}"/>
    <hyperlink ref="N51" r:id="rId33" display="How_To_Validate_ClaimsXten_Reporting_Server.docx" xr:uid="{00000000-0004-0000-0000-000020000000}"/>
    <hyperlink ref="N27" r:id="rId34" xr:uid="{00000000-0004-0000-0000-000021000000}"/>
    <hyperlink ref="N4" r:id="rId35" xr:uid="{00000000-0004-0000-0000-000022000000}"/>
    <hyperlink ref="N39" r:id="rId36" display="Suspend all nodes from TPIC load balancer " xr:uid="{00000000-0004-0000-0000-000023000000}"/>
    <hyperlink ref="N40" r:id="rId37" display="Suspend all nodes from TPPUI load balancer" xr:uid="{00000000-0004-0000-0000-000024000000}"/>
    <hyperlink ref="N41" r:id="rId38" display="Suspend all nodes from UIAPP load balancer" xr:uid="{00000000-0004-0000-0000-000025000000}"/>
    <hyperlink ref="N42" r:id="rId39" display="Suspend all nodes from C3 load balancer" xr:uid="{00000000-0004-0000-0000-000026000000}"/>
    <hyperlink ref="N57" r:id="rId40" display="https://collaborate.wellpoint.com/sites/Ent_Rel_Mgmt/Rel_Plan/Rel_Inv/Lists/Status Master/Release List.aspx" xr:uid="{00000000-0004-0000-0000-000027000000}"/>
    <hyperlink ref="N14" r:id="rId41" xr:uid="{00000000-0004-0000-0000-000028000000}"/>
    <hyperlink ref="N38" r:id="rId42" xr:uid="{00000000-0004-0000-0000-000029000000}"/>
    <hyperlink ref="N6" r:id="rId43" xr:uid="{00000000-0004-0000-0000-00002A000000}"/>
    <hyperlink ref="N37" r:id="rId44" xr:uid="{00000000-0004-0000-0000-00002B000000}"/>
    <hyperlink ref="N5" r:id="rId45" location="InplviewHash0b448eda-9ab8-457f-b685-dd97ac58b04c=ShowInGrid%3DTrue" xr:uid="{00000000-0004-0000-0000-00002C000000}"/>
  </hyperlinks>
  <pageMargins left="0.2" right="0.2" top="0.2" bottom="0.2" header="0.3" footer="0.3"/>
  <pageSetup scale="85" fitToHeight="2" orientation="landscape" horizontalDpi="90" verticalDpi="90" r:id="rId46"/>
  <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>
        <f>60*0.000823974</f>
        <v>4.943844E-2</v>
      </c>
    </row>
    <row r="3" spans="1:1" x14ac:dyDescent="0.25">
      <c r="A3">
        <f>60*0.000823556</f>
        <v>4.9413360000000003E-2</v>
      </c>
    </row>
    <row r="5" spans="1:1" x14ac:dyDescent="0.25">
      <c r="A5">
        <f>60*0.000818408</f>
        <v>4.9104479999999999E-2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Company>Anthem,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Anthem Associate</dc:creator>
  <cp:lastModifiedBy>Wigfall, Trevonte</cp:lastModifiedBy>
  <cp:lastPrinted>2018-04-24T22:12:15Z</cp:lastPrinted>
  <dcterms:created xsi:type="dcterms:W3CDTF">2017-03-13T12:22:11Z</dcterms:created>
  <dcterms:modified xsi:type="dcterms:W3CDTF">2021-06-14T18:53:49Z</dcterms:modified>
</cp:coreProperties>
</file>