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40" yWindow="105" windowWidth="14805" windowHeight="8010"/>
  </bookViews>
  <sheets>
    <sheet name="Rajshri" sheetId="1" r:id="rId1"/>
  </sheets>
  <calcPr calcId="124519"/>
</workbook>
</file>

<file path=xl/calcChain.xml><?xml version="1.0" encoding="utf-8"?>
<calcChain xmlns="http://schemas.openxmlformats.org/spreadsheetml/2006/main">
  <c r="P9" i="1"/>
  <c r="O22" l="1"/>
  <c r="O23"/>
  <c r="M15"/>
  <c r="M20"/>
  <c r="M16"/>
  <c r="M17"/>
  <c r="M18"/>
  <c r="M19"/>
  <c r="M28"/>
  <c r="Q28" s="1"/>
  <c r="M27"/>
  <c r="O27" s="1"/>
  <c r="O28" l="1"/>
  <c r="O39" s="1"/>
  <c r="T41" s="1"/>
  <c r="Q27"/>
  <c r="Q39" s="1"/>
  <c r="T42" s="1"/>
  <c r="S27"/>
  <c r="S28"/>
  <c r="M39"/>
  <c r="T40" s="1"/>
  <c r="S39" l="1"/>
  <c r="T43" s="1"/>
  <c r="T44" s="1"/>
  <c r="T45" s="1"/>
  <c r="T27"/>
  <c r="T28"/>
  <c r="T39" l="1"/>
</calcChain>
</file>

<file path=xl/sharedStrings.xml><?xml version="1.0" encoding="utf-8"?>
<sst xmlns="http://schemas.openxmlformats.org/spreadsheetml/2006/main" count="89" uniqueCount="73">
  <si>
    <t>Sr.
No.</t>
  </si>
  <si>
    <t>Product Description</t>
  </si>
  <si>
    <t>HSN/
SAC</t>
  </si>
  <si>
    <t>Thick 
in MM</t>
  </si>
  <si>
    <t>Quantity</t>
  </si>
  <si>
    <t>UOM</t>
  </si>
  <si>
    <t>Rate</t>
  </si>
  <si>
    <t>Taxable
Amount</t>
  </si>
  <si>
    <t>Amount</t>
  </si>
  <si>
    <t>CGST</t>
  </si>
  <si>
    <t>SGST</t>
  </si>
  <si>
    <t>IGST</t>
  </si>
  <si>
    <t xml:space="preserve">Total </t>
  </si>
  <si>
    <t>Total</t>
  </si>
  <si>
    <t>SQMTR</t>
  </si>
  <si>
    <t>Total Amount Before Tax</t>
  </si>
  <si>
    <t>Add : CGST</t>
  </si>
  <si>
    <t>Add : SGST</t>
  </si>
  <si>
    <t>Add : IGST</t>
  </si>
  <si>
    <t>Terms and Conditions :</t>
  </si>
  <si>
    <t>1. Interest @24% will be charged if the invoice is not paid on due date.</t>
  </si>
  <si>
    <t>2. We do not accept responsibilities of loss, damages, shortages or delay once the goods leaves our premises.</t>
  </si>
  <si>
    <t xml:space="preserve">3. Subject to INDORE jurisdiction. </t>
  </si>
  <si>
    <t>Prepared By</t>
  </si>
  <si>
    <t>Checked By</t>
  </si>
  <si>
    <t>Thanks For Your Business</t>
  </si>
  <si>
    <t>Authorised Signatory</t>
  </si>
  <si>
    <t>For Rajshri Plastiwood</t>
  </si>
  <si>
    <t>Total GST Amount</t>
  </si>
  <si>
    <t>:</t>
  </si>
  <si>
    <t xml:space="preserve">Date of Supply          </t>
  </si>
  <si>
    <t xml:space="preserve">Place of Supply         </t>
  </si>
  <si>
    <t xml:space="preserve">Transporter Name    </t>
  </si>
  <si>
    <t xml:space="preserve">Vehicle Number       </t>
  </si>
  <si>
    <t xml:space="preserve">Invoice No.          </t>
  </si>
  <si>
    <t xml:space="preserve">Invoice Date        </t>
  </si>
  <si>
    <t xml:space="preserve">Reverse Charge   </t>
  </si>
  <si>
    <t>No</t>
  </si>
  <si>
    <t>TAX INVOICE</t>
  </si>
  <si>
    <t>Details of Receiver (Billed to)</t>
  </si>
  <si>
    <t>Details of Consignee (Shipped to)</t>
  </si>
  <si>
    <r>
      <rPr>
        <sz val="12"/>
        <rFont val="Georgia"/>
        <family val="1"/>
      </rPr>
      <t>(Division of Rajshri Productions (P) Ltd.)</t>
    </r>
  </si>
  <si>
    <r>
      <rPr>
        <b/>
        <sz val="10"/>
        <rFont val="Calibri"/>
        <family val="2"/>
      </rPr>
      <t>Plot No. 100, Sector No. 2, Pithampur, Dist Dhar, Pin - 454775, Madhya Pradesh</t>
    </r>
  </si>
  <si>
    <t>Page #</t>
  </si>
  <si>
    <t>1 of 1</t>
  </si>
  <si>
    <t xml:space="preserve">Duplicate For Transporter </t>
  </si>
  <si>
    <t>Triplicate for Supplier</t>
  </si>
  <si>
    <t>Regd. Office: 10, Dhenu Market S.G.S.I.T.S. Road, INDORE - 452003 (M.P.) Ph.: 0731-2538535</t>
  </si>
  <si>
    <t>Total Amount After  Tax</t>
  </si>
  <si>
    <t>Tel. 07292-418800-801</t>
  </si>
  <si>
    <t>State Code and Name : 23 - Madhya Pradesh</t>
  </si>
  <si>
    <t xml:space="preserve">Rajshri Plastiwood      </t>
  </si>
  <si>
    <t xml:space="preserve">          GSTIN # 23AAACR4139G1ZP</t>
  </si>
  <si>
    <t>State Code  :</t>
  </si>
  <si>
    <t>GSTN            :</t>
  </si>
  <si>
    <t>Certified that the particulars given above are true and correct.</t>
  </si>
  <si>
    <t xml:space="preserve">Indian Rupees - </t>
  </si>
  <si>
    <t>Original For Receipient</t>
  </si>
  <si>
    <t>RP/P/18-19/1805</t>
  </si>
  <si>
    <t>JODHPUR</t>
  </si>
  <si>
    <t>COMMERCIAL TPT</t>
  </si>
  <si>
    <t>MP-09-GG-8821</t>
  </si>
  <si>
    <t>08</t>
  </si>
  <si>
    <t>08BLFPK3654C1ZB</t>
  </si>
  <si>
    <t>PVC SHEET BLDG PRELAM THERMOFORMING</t>
  </si>
  <si>
    <t xml:space="preserve">PVC SHEET DISP PLAIN </t>
  </si>
  <si>
    <t xml:space="preserve">1 Pkt </t>
  </si>
  <si>
    <t xml:space="preserve">Thirteen Thousand Two Hundred Twenty Nine and Paise Sixty Seven Only </t>
  </si>
  <si>
    <t xml:space="preserve">ARIHANT  CONSTRACTION </t>
  </si>
  <si>
    <t>43 ARIHANT SAWALI SOCIETY</t>
  </si>
  <si>
    <t>GULMOHAR ROAD</t>
  </si>
  <si>
    <t>AHMADNAGAR</t>
  </si>
  <si>
    <t>MAHARASTRA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</si>
</sst>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[$-1010409]d\ mmmm\ yyyy;@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name val="Calibri"/>
      <family val="2"/>
    </font>
    <font>
      <sz val="12"/>
      <name val="Georgia"/>
      <family val="1"/>
    </font>
    <font>
      <b/>
      <sz val="10"/>
      <name val="Calibri"/>
      <family val="2"/>
    </font>
    <font>
      <sz val="10"/>
      <name val="Calibri"/>
      <family val="2"/>
    </font>
    <font>
      <b/>
      <sz val="17"/>
      <color theme="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b/>
      <sz val="11"/>
      <name val="Calibri"/>
      <family val="2"/>
    </font>
    <font>
      <b/>
      <sz val="20"/>
      <name val="Georgia"/>
      <family val="1"/>
    </font>
    <font>
      <sz val="10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FF000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9"/>
      <color rgb="FFFF0000"/>
      <name val="Calibri"/>
      <family val="2"/>
      <scheme val="minor"/>
    </font>
    <font>
      <b/>
      <i/>
      <sz val="10"/>
      <color rgb="FFFF0000"/>
      <name val="Calibri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indexed="64"/>
      </top>
      <bottom/>
      <diagonal/>
    </border>
  </borders>
  <cellStyleXfs count="2">
    <xf numFmtId="0" fontId="0" fillId="0" borderId="0"/>
    <xf numFmtId="0" fontId="17" fillId="0" borderId="0"/>
  </cellStyleXfs>
  <cellXfs count="12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5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8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10" xfId="0" applyFont="1" applyBorder="1" applyAlignment="1">
      <alignment horizontal="center"/>
    </xf>
    <xf numFmtId="0" fontId="2" fillId="0" borderId="21" xfId="0" applyFont="1" applyBorder="1"/>
    <xf numFmtId="0" fontId="2" fillId="0" borderId="20" xfId="0" applyFont="1" applyBorder="1"/>
    <xf numFmtId="0" fontId="2" fillId="0" borderId="16" xfId="0" applyFont="1" applyBorder="1"/>
    <xf numFmtId="2" fontId="2" fillId="0" borderId="10" xfId="0" applyNumberFormat="1" applyFont="1" applyBorder="1" applyAlignment="1">
      <alignment horizontal="center" vertical="center"/>
    </xf>
    <xf numFmtId="164" fontId="2" fillId="0" borderId="10" xfId="0" applyNumberFormat="1" applyFont="1" applyBorder="1"/>
    <xf numFmtId="0" fontId="2" fillId="0" borderId="10" xfId="0" applyFont="1" applyBorder="1"/>
    <xf numFmtId="2" fontId="2" fillId="0" borderId="10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2" fontId="2" fillId="0" borderId="11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2" fillId="0" borderId="0" xfId="0" applyFont="1" applyBorder="1"/>
    <xf numFmtId="0" fontId="2" fillId="0" borderId="25" xfId="0" applyFont="1" applyBorder="1"/>
    <xf numFmtId="0" fontId="6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2" fillId="0" borderId="0" xfId="0" applyFont="1" applyAlignment="1"/>
    <xf numFmtId="0" fontId="2" fillId="0" borderId="11" xfId="0" applyFont="1" applyBorder="1" applyAlignment="1">
      <alignment horizontal="center" vertical="center"/>
    </xf>
    <xf numFmtId="164" fontId="2" fillId="0" borderId="11" xfId="0" applyNumberFormat="1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10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0" fontId="5" fillId="0" borderId="22" xfId="0" applyFont="1" applyFill="1" applyBorder="1" applyAlignment="1">
      <alignment horizontal="left" vertical="top"/>
    </xf>
    <xf numFmtId="0" fontId="2" fillId="0" borderId="0" xfId="0" applyFont="1" applyBorder="1" applyAlignment="1"/>
    <xf numFmtId="0" fontId="14" fillId="0" borderId="0" xfId="0" applyFont="1"/>
    <xf numFmtId="0" fontId="0" fillId="0" borderId="0" xfId="0" applyFont="1"/>
    <xf numFmtId="0" fontId="0" fillId="0" borderId="0" xfId="0" applyFont="1" applyBorder="1" applyAlignment="1"/>
    <xf numFmtId="0" fontId="0" fillId="0" borderId="17" xfId="0" applyFont="1" applyBorder="1" applyAlignment="1"/>
    <xf numFmtId="0" fontId="0" fillId="0" borderId="25" xfId="0" applyFont="1" applyBorder="1"/>
    <xf numFmtId="0" fontId="0" fillId="0" borderId="19" xfId="0" applyFont="1" applyBorder="1"/>
    <xf numFmtId="0" fontId="15" fillId="0" borderId="0" xfId="0" applyFont="1" applyFill="1" applyBorder="1" applyAlignment="1">
      <alignment horizontal="center" vertical="top" wrapText="1"/>
    </xf>
    <xf numFmtId="0" fontId="2" fillId="0" borderId="1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15" xfId="0" applyFont="1" applyBorder="1"/>
    <xf numFmtId="0" fontId="3" fillId="0" borderId="7" xfId="0" applyFont="1" applyBorder="1" applyAlignment="1">
      <alignment horizontal="center" wrapText="1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0" fontId="0" fillId="0" borderId="17" xfId="0" applyFont="1" applyBorder="1"/>
    <xf numFmtId="0" fontId="0" fillId="0" borderId="12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0" xfId="0" applyFont="1" applyBorder="1" applyAlignment="1">
      <alignment horizontal="left"/>
    </xf>
    <xf numFmtId="2" fontId="0" fillId="0" borderId="17" xfId="0" applyNumberFormat="1" applyFont="1" applyBorder="1"/>
    <xf numFmtId="0" fontId="18" fillId="0" borderId="0" xfId="0" quotePrefix="1" applyFont="1" applyFill="1" applyBorder="1" applyAlignment="1">
      <alignment horizontal="left" vertical="top" wrapText="1"/>
    </xf>
    <xf numFmtId="0" fontId="16" fillId="0" borderId="0" xfId="0" quotePrefix="1" applyFont="1"/>
    <xf numFmtId="2" fontId="2" fillId="0" borderId="11" xfId="0" applyNumberFormat="1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2" fontId="1" fillId="0" borderId="9" xfId="0" applyNumberFormat="1" applyFont="1" applyBorder="1" applyAlignment="1">
      <alignment vertical="center"/>
    </xf>
    <xf numFmtId="2" fontId="1" fillId="0" borderId="12" xfId="0" applyNumberFormat="1" applyFont="1" applyBorder="1" applyAlignment="1">
      <alignment vertical="center"/>
    </xf>
    <xf numFmtId="2" fontId="1" fillId="0" borderId="13" xfId="0" applyNumberFormat="1" applyFont="1" applyBorder="1" applyAlignment="1">
      <alignment vertical="center"/>
    </xf>
    <xf numFmtId="0" fontId="20" fillId="0" borderId="11" xfId="0" applyFont="1" applyBorder="1" applyAlignment="1">
      <alignment horizontal="center" vertical="center"/>
    </xf>
    <xf numFmtId="2" fontId="20" fillId="0" borderId="11" xfId="0" applyNumberFormat="1" applyFont="1" applyBorder="1" applyAlignment="1">
      <alignment horizontal="center" vertical="center"/>
    </xf>
    <xf numFmtId="164" fontId="20" fillId="0" borderId="11" xfId="0" applyNumberFormat="1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2" fontId="20" fillId="0" borderId="11" xfId="0" applyNumberFormat="1" applyFont="1" applyBorder="1" applyAlignment="1">
      <alignment vertical="center"/>
    </xf>
    <xf numFmtId="0" fontId="21" fillId="0" borderId="0" xfId="0" applyFont="1" applyFill="1" applyBorder="1" applyAlignment="1">
      <alignment vertical="top"/>
    </xf>
    <xf numFmtId="0" fontId="21" fillId="0" borderId="0" xfId="0" applyFont="1" applyFill="1" applyBorder="1" applyAlignment="1">
      <alignment horizontal="left" vertical="top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7" xfId="0" applyFont="1" applyBorder="1" applyAlignment="1">
      <alignment horizontal="left"/>
    </xf>
    <xf numFmtId="165" fontId="16" fillId="0" borderId="0" xfId="0" applyNumberFormat="1" applyFont="1" applyAlignment="1">
      <alignment horizontal="left"/>
    </xf>
    <xf numFmtId="165" fontId="22" fillId="0" borderId="0" xfId="0" applyNumberFormat="1" applyFont="1" applyAlignment="1">
      <alignment horizontal="left"/>
    </xf>
    <xf numFmtId="0" fontId="16" fillId="0" borderId="0" xfId="0" applyFont="1" applyBorder="1" applyAlignment="1">
      <alignment horizontal="left"/>
    </xf>
    <xf numFmtId="0" fontId="16" fillId="0" borderId="17" xfId="0" applyFont="1" applyBorder="1" applyAlignment="1">
      <alignment horizontal="left"/>
    </xf>
    <xf numFmtId="0" fontId="1" fillId="0" borderId="9" xfId="0" applyFont="1" applyBorder="1" applyAlignment="1">
      <alignment horizontal="center" vertical="center"/>
    </xf>
    <xf numFmtId="0" fontId="1" fillId="0" borderId="1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20" fillId="0" borderId="15" xfId="0" applyFont="1" applyBorder="1" applyAlignment="1">
      <alignment horizontal="left" vertical="center" wrapText="1"/>
    </xf>
    <xf numFmtId="0" fontId="20" fillId="0" borderId="0" xfId="0" applyFont="1" applyBorder="1" applyAlignment="1">
      <alignment horizontal="left" vertical="center" wrapText="1"/>
    </xf>
    <xf numFmtId="0" fontId="20" fillId="0" borderId="17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3" fillId="0" borderId="15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9" fillId="0" borderId="22" xfId="0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horizontal="left" vertical="top" wrapText="1"/>
    </xf>
    <xf numFmtId="0" fontId="15" fillId="0" borderId="22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top" wrapText="1"/>
    </xf>
    <xf numFmtId="0" fontId="12" fillId="0" borderId="9" xfId="0" applyFont="1" applyFill="1" applyBorder="1" applyAlignment="1">
      <alignment horizontal="center" vertical="center" wrapText="1"/>
    </xf>
    <xf numFmtId="0" fontId="19" fillId="0" borderId="29" xfId="0" applyFont="1" applyFill="1" applyBorder="1" applyAlignment="1">
      <alignment horizontal="left" vertical="top" wrapText="1"/>
    </xf>
    <xf numFmtId="0" fontId="19" fillId="0" borderId="20" xfId="0" applyFont="1" applyFill="1" applyBorder="1" applyAlignment="1">
      <alignment horizontal="left" vertical="top" wrapText="1"/>
    </xf>
    <xf numFmtId="0" fontId="19" fillId="0" borderId="16" xfId="0" applyFont="1" applyFill="1" applyBorder="1" applyAlignment="1">
      <alignment horizontal="left" vertical="top" wrapText="1"/>
    </xf>
    <xf numFmtId="0" fontId="18" fillId="0" borderId="22" xfId="0" applyFont="1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W57"/>
  <sheetViews>
    <sheetView tabSelected="1" workbookViewId="0">
      <selection activeCell="Y11" sqref="Y11"/>
    </sheetView>
  </sheetViews>
  <sheetFormatPr defaultRowHeight="12"/>
  <cols>
    <col min="1" max="1" width="1.42578125" style="2" customWidth="1"/>
    <col min="2" max="2" width="3.85546875" style="2" customWidth="1"/>
    <col min="3" max="3" width="6.28515625" style="2" customWidth="1"/>
    <col min="4" max="4" width="5.28515625" style="2" customWidth="1"/>
    <col min="5" max="5" width="5.5703125" style="2" customWidth="1"/>
    <col min="6" max="6" width="4.85546875" style="2" customWidth="1"/>
    <col min="7" max="7" width="3.28515625" style="2" customWidth="1"/>
    <col min="8" max="8" width="4.85546875" style="2" bestFit="1" customWidth="1"/>
    <col min="9" max="9" width="5.85546875" style="2" bestFit="1" customWidth="1"/>
    <col min="10" max="10" width="7.5703125" style="2" bestFit="1" customWidth="1"/>
    <col min="11" max="11" width="6.28515625" style="2" bestFit="1" customWidth="1"/>
    <col min="12" max="12" width="6.140625" style="2" customWidth="1"/>
    <col min="13" max="13" width="8.5703125" style="2" customWidth="1"/>
    <col min="14" max="14" width="6.7109375" style="2" customWidth="1"/>
    <col min="15" max="15" width="7.85546875" style="2" customWidth="1"/>
    <col min="16" max="16" width="7.140625" style="2" customWidth="1"/>
    <col min="17" max="17" width="7.85546875" style="2" customWidth="1"/>
    <col min="18" max="18" width="5.7109375" style="2" customWidth="1"/>
    <col min="19" max="19" width="8.85546875" style="2" customWidth="1"/>
    <col min="20" max="20" width="11.42578125" style="2" customWidth="1"/>
    <col min="21" max="16384" width="9.140625" style="2"/>
  </cols>
  <sheetData>
    <row r="1" spans="2:23" ht="25.5">
      <c r="J1" s="37" t="s">
        <v>51</v>
      </c>
      <c r="L1" s="30"/>
      <c r="S1" s="85" t="s">
        <v>46</v>
      </c>
      <c r="W1" s="85" t="s">
        <v>45</v>
      </c>
    </row>
    <row r="2" spans="2:23" ht="15">
      <c r="J2" s="27" t="s">
        <v>41</v>
      </c>
      <c r="S2" s="2" t="s">
        <v>43</v>
      </c>
      <c r="T2" s="2" t="s">
        <v>44</v>
      </c>
      <c r="W2" s="85" t="s">
        <v>46</v>
      </c>
    </row>
    <row r="3" spans="2:23" ht="12.75">
      <c r="E3" s="28"/>
      <c r="H3" s="28" t="s">
        <v>42</v>
      </c>
      <c r="J3" s="28"/>
      <c r="W3" s="84" t="s">
        <v>57</v>
      </c>
    </row>
    <row r="4" spans="2:23" ht="15.75">
      <c r="J4" s="29"/>
      <c r="K4" s="35" t="s">
        <v>49</v>
      </c>
    </row>
    <row r="5" spans="2:23" ht="15.75">
      <c r="J5" s="34" t="s">
        <v>52</v>
      </c>
    </row>
    <row r="6" spans="2:23" ht="15">
      <c r="J6" s="36" t="s">
        <v>50</v>
      </c>
    </row>
    <row r="8" spans="2:23" ht="24" customHeight="1" thickBot="1">
      <c r="B8" s="86" t="s">
        <v>38</v>
      </c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8"/>
    </row>
    <row r="9" spans="2:23" ht="15" customHeight="1" thickTop="1">
      <c r="B9" s="3" t="s">
        <v>34</v>
      </c>
      <c r="D9" s="2" t="s">
        <v>29</v>
      </c>
      <c r="E9" s="95" t="s">
        <v>58</v>
      </c>
      <c r="F9" s="95"/>
      <c r="G9" s="95"/>
      <c r="H9" s="95"/>
      <c r="I9" s="95"/>
      <c r="M9" s="25" t="s">
        <v>30</v>
      </c>
      <c r="N9" s="25"/>
      <c r="O9" s="25" t="s">
        <v>29</v>
      </c>
      <c r="P9" s="96">
        <f>E10</f>
        <v>43316</v>
      </c>
      <c r="Q9" s="96"/>
      <c r="R9" s="96"/>
      <c r="S9" s="96"/>
      <c r="T9" s="96"/>
    </row>
    <row r="10" spans="2:23" ht="15">
      <c r="B10" s="3" t="s">
        <v>35</v>
      </c>
      <c r="D10" s="2" t="s">
        <v>29</v>
      </c>
      <c r="E10" s="95">
        <v>43316</v>
      </c>
      <c r="F10" s="95"/>
      <c r="G10" s="95"/>
      <c r="H10" s="95"/>
      <c r="I10" s="95"/>
      <c r="M10" s="25" t="s">
        <v>31</v>
      </c>
      <c r="N10" s="25"/>
      <c r="O10" s="25" t="s">
        <v>29</v>
      </c>
      <c r="P10" s="97" t="s">
        <v>59</v>
      </c>
      <c r="Q10" s="97"/>
      <c r="R10" s="97"/>
      <c r="S10" s="97"/>
      <c r="T10" s="98"/>
    </row>
    <row r="11" spans="2:23" ht="15">
      <c r="B11" s="3" t="s">
        <v>36</v>
      </c>
      <c r="D11" s="2" t="s">
        <v>29</v>
      </c>
      <c r="E11" s="41" t="s">
        <v>37</v>
      </c>
      <c r="F11" s="41"/>
      <c r="G11" s="41"/>
      <c r="H11" s="41"/>
      <c r="I11" s="41"/>
      <c r="M11" s="25" t="s">
        <v>32</v>
      </c>
      <c r="N11" s="25"/>
      <c r="O11" s="25" t="s">
        <v>29</v>
      </c>
      <c r="P11" s="97" t="s">
        <v>60</v>
      </c>
      <c r="Q11" s="97"/>
      <c r="R11" s="97"/>
      <c r="S11" s="97"/>
      <c r="T11" s="98"/>
    </row>
    <row r="12" spans="2:23" ht="15">
      <c r="B12" s="3"/>
      <c r="M12" s="25" t="s">
        <v>33</v>
      </c>
      <c r="N12" s="25"/>
      <c r="O12" s="25" t="s">
        <v>29</v>
      </c>
      <c r="P12" s="97" t="s">
        <v>61</v>
      </c>
      <c r="Q12" s="97"/>
      <c r="R12" s="97"/>
      <c r="S12" s="97"/>
      <c r="T12" s="98"/>
    </row>
    <row r="13" spans="2:23" ht="3" customHeight="1">
      <c r="B13" s="7"/>
      <c r="M13" s="25"/>
      <c r="N13" s="25"/>
      <c r="O13" s="25"/>
      <c r="P13" s="25"/>
      <c r="Q13" s="25"/>
      <c r="R13" s="25"/>
      <c r="S13" s="25"/>
      <c r="T13" s="4"/>
    </row>
    <row r="14" spans="2:23" s="48" customFormat="1" ht="16.5" customHeight="1">
      <c r="B14" s="122" t="s">
        <v>39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99" t="s">
        <v>40</v>
      </c>
      <c r="N14" s="99"/>
      <c r="O14" s="99"/>
      <c r="P14" s="99"/>
      <c r="Q14" s="99"/>
      <c r="R14" s="99"/>
      <c r="S14" s="99"/>
      <c r="T14" s="99"/>
    </row>
    <row r="15" spans="2:23" ht="15" customHeight="1">
      <c r="B15" s="123">
        <v>9634</v>
      </c>
      <c r="C15" s="124"/>
      <c r="D15" s="124"/>
      <c r="E15" s="124"/>
      <c r="F15" s="124"/>
      <c r="G15" s="124"/>
      <c r="H15" s="124"/>
      <c r="I15" s="124"/>
      <c r="J15" s="124"/>
      <c r="K15" s="124"/>
      <c r="L15" s="125"/>
      <c r="M15" s="92">
        <f>B15</f>
        <v>9634</v>
      </c>
      <c r="N15" s="93"/>
      <c r="O15" s="93"/>
      <c r="P15" s="93"/>
      <c r="Q15" s="93"/>
      <c r="R15" s="93"/>
      <c r="S15" s="93"/>
      <c r="T15" s="94"/>
    </row>
    <row r="16" spans="2:23" ht="15" customHeight="1">
      <c r="B16" s="126" t="s">
        <v>68</v>
      </c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00" t="str">
        <f t="shared" ref="M16:M19" si="0">B16</f>
        <v xml:space="preserve">ARIHANT  CONSTRACTION </v>
      </c>
      <c r="N16" s="101"/>
      <c r="O16" s="101"/>
      <c r="P16" s="101"/>
      <c r="Q16" s="101"/>
      <c r="R16" s="101"/>
      <c r="S16" s="101"/>
      <c r="T16" s="102"/>
    </row>
    <row r="17" spans="2:20" ht="15" customHeight="1">
      <c r="B17" s="118" t="s">
        <v>69</v>
      </c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92" t="str">
        <f t="shared" si="0"/>
        <v>43 ARIHANT SAWALI SOCIETY</v>
      </c>
      <c r="N17" s="93"/>
      <c r="O17" s="93"/>
      <c r="P17" s="93"/>
      <c r="Q17" s="93"/>
      <c r="R17" s="93"/>
      <c r="S17" s="93"/>
      <c r="T17" s="94"/>
    </row>
    <row r="18" spans="2:20" ht="15" customHeight="1">
      <c r="B18" s="118" t="s">
        <v>70</v>
      </c>
      <c r="C18" s="119"/>
      <c r="D18" s="119"/>
      <c r="E18" s="119"/>
      <c r="F18" s="119"/>
      <c r="G18" s="119"/>
      <c r="H18" s="119"/>
      <c r="I18" s="119"/>
      <c r="J18" s="119"/>
      <c r="K18" s="119"/>
      <c r="L18" s="119"/>
      <c r="M18" s="92" t="str">
        <f t="shared" si="0"/>
        <v>GULMOHAR ROAD</v>
      </c>
      <c r="N18" s="93"/>
      <c r="O18" s="93"/>
      <c r="P18" s="93"/>
      <c r="Q18" s="93"/>
      <c r="R18" s="93"/>
      <c r="S18" s="93"/>
      <c r="T18" s="94"/>
    </row>
    <row r="19" spans="2:20" ht="15" customHeight="1">
      <c r="B19" s="118" t="s">
        <v>71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92" t="str">
        <f t="shared" si="0"/>
        <v>AHMADNAGAR</v>
      </c>
      <c r="N19" s="93"/>
      <c r="O19" s="93"/>
      <c r="P19" s="93"/>
      <c r="Q19" s="93"/>
      <c r="R19" s="93"/>
      <c r="S19" s="93"/>
      <c r="T19" s="94"/>
    </row>
    <row r="20" spans="2:20" ht="15">
      <c r="B20" s="118" t="s">
        <v>72</v>
      </c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92" t="str">
        <f t="shared" ref="M20" si="1">B20</f>
        <v>MAHARASTRA</v>
      </c>
      <c r="N20" s="93"/>
      <c r="O20" s="93"/>
      <c r="P20" s="93"/>
      <c r="Q20" s="93"/>
      <c r="R20" s="93"/>
      <c r="S20" s="93"/>
      <c r="T20" s="94"/>
    </row>
    <row r="21" spans="2:20" ht="15">
      <c r="B21" s="120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92"/>
      <c r="N21" s="93"/>
      <c r="O21" s="93"/>
      <c r="P21" s="93"/>
      <c r="Q21" s="93"/>
      <c r="R21" s="93"/>
      <c r="S21" s="93"/>
      <c r="T21" s="94"/>
    </row>
    <row r="22" spans="2:20" ht="15">
      <c r="B22" s="38" t="s">
        <v>53</v>
      </c>
      <c r="C22" s="24"/>
      <c r="D22" s="68" t="s">
        <v>62</v>
      </c>
      <c r="E22" s="46"/>
      <c r="F22" s="46"/>
      <c r="G22" s="46"/>
      <c r="H22" s="46"/>
      <c r="I22" s="46"/>
      <c r="J22" s="46"/>
      <c r="K22" s="46"/>
      <c r="L22" s="46"/>
      <c r="M22" s="38" t="s">
        <v>53</v>
      </c>
      <c r="N22" s="39"/>
      <c r="O22" s="66" t="str">
        <f>D22</f>
        <v>08</v>
      </c>
      <c r="P22" s="42"/>
      <c r="Q22" s="42"/>
      <c r="R22" s="42"/>
      <c r="S22" s="42"/>
      <c r="T22" s="43"/>
    </row>
    <row r="23" spans="2:20" ht="15.75" thickBot="1">
      <c r="B23" s="5" t="s">
        <v>54</v>
      </c>
      <c r="D23" s="69" t="s">
        <v>63</v>
      </c>
      <c r="E23" s="41"/>
      <c r="F23" s="41"/>
      <c r="G23" s="41"/>
      <c r="H23" s="41"/>
      <c r="I23" s="41"/>
      <c r="J23" s="41"/>
      <c r="K23" s="41"/>
      <c r="L23" s="41"/>
      <c r="M23" s="5" t="s">
        <v>54</v>
      </c>
      <c r="N23" s="26"/>
      <c r="O23" s="1" t="str">
        <f>D23</f>
        <v>08BLFPK3654C1ZB</v>
      </c>
      <c r="P23" s="44"/>
      <c r="Q23" s="44"/>
      <c r="R23" s="44"/>
      <c r="S23" s="44"/>
      <c r="T23" s="45"/>
    </row>
    <row r="24" spans="2:20" ht="25.5" customHeight="1" thickTop="1">
      <c r="B24" s="50" t="s">
        <v>0</v>
      </c>
      <c r="C24" s="109" t="s">
        <v>1</v>
      </c>
      <c r="D24" s="110"/>
      <c r="E24" s="110"/>
      <c r="F24" s="110"/>
      <c r="G24" s="111"/>
      <c r="H24" s="52" t="s">
        <v>2</v>
      </c>
      <c r="I24" s="52" t="s">
        <v>3</v>
      </c>
      <c r="J24" s="52" t="s">
        <v>4</v>
      </c>
      <c r="K24" s="52" t="s">
        <v>5</v>
      </c>
      <c r="L24" s="52" t="s">
        <v>6</v>
      </c>
      <c r="M24" s="50" t="s">
        <v>7</v>
      </c>
      <c r="N24" s="103" t="s">
        <v>9</v>
      </c>
      <c r="O24" s="104"/>
      <c r="P24" s="103" t="s">
        <v>10</v>
      </c>
      <c r="Q24" s="104"/>
      <c r="R24" s="103" t="s">
        <v>11</v>
      </c>
      <c r="S24" s="104"/>
      <c r="T24" s="51" t="s">
        <v>12</v>
      </c>
    </row>
    <row r="25" spans="2:20" s="48" customFormat="1" ht="18" customHeight="1">
      <c r="B25" s="53"/>
      <c r="C25" s="54"/>
      <c r="D25" s="55"/>
      <c r="E25" s="55"/>
      <c r="F25" s="55"/>
      <c r="G25" s="56"/>
      <c r="H25" s="57"/>
      <c r="I25" s="57"/>
      <c r="J25" s="57"/>
      <c r="K25" s="57"/>
      <c r="L25" s="57"/>
      <c r="M25" s="53"/>
      <c r="N25" s="58" t="s">
        <v>6</v>
      </c>
      <c r="O25" s="58" t="s">
        <v>8</v>
      </c>
      <c r="P25" s="58" t="s">
        <v>6</v>
      </c>
      <c r="Q25" s="58" t="s">
        <v>8</v>
      </c>
      <c r="R25" s="58" t="s">
        <v>6</v>
      </c>
      <c r="S25" s="58" t="s">
        <v>8</v>
      </c>
      <c r="T25" s="57"/>
    </row>
    <row r="26" spans="2:20">
      <c r="B26" s="10"/>
      <c r="C26" s="11"/>
      <c r="D26" s="12"/>
      <c r="E26" s="12"/>
      <c r="F26" s="12"/>
      <c r="G26" s="13"/>
      <c r="H26" s="10"/>
      <c r="I26" s="14"/>
      <c r="J26" s="15"/>
      <c r="K26" s="16"/>
      <c r="L26" s="16"/>
      <c r="M26" s="16"/>
      <c r="N26" s="17"/>
      <c r="O26" s="16"/>
      <c r="P26" s="17"/>
      <c r="Q26" s="16"/>
      <c r="R26" s="17"/>
      <c r="S26" s="16"/>
      <c r="T26" s="16"/>
    </row>
    <row r="27" spans="2:20" ht="22.5" customHeight="1">
      <c r="B27" s="75">
        <v>1</v>
      </c>
      <c r="C27" s="105" t="s">
        <v>64</v>
      </c>
      <c r="D27" s="106"/>
      <c r="E27" s="106"/>
      <c r="F27" s="106"/>
      <c r="G27" s="107"/>
      <c r="H27" s="75">
        <v>3921</v>
      </c>
      <c r="I27" s="76">
        <v>4</v>
      </c>
      <c r="J27" s="77">
        <v>3.2530000000000001</v>
      </c>
      <c r="K27" s="78" t="s">
        <v>14</v>
      </c>
      <c r="L27" s="83">
        <v>457.3</v>
      </c>
      <c r="M27" s="70">
        <f>ROUND(J27*L27,2)</f>
        <v>1487.6</v>
      </c>
      <c r="N27" s="19"/>
      <c r="O27" s="33">
        <f>ROUND(N27*$M27/100,2)</f>
        <v>0</v>
      </c>
      <c r="P27" s="19"/>
      <c r="Q27" s="33">
        <f>ROUND(P27*$M27/100,2)</f>
        <v>0</v>
      </c>
      <c r="R27" s="19">
        <v>18</v>
      </c>
      <c r="S27" s="33">
        <f>ROUND(R27*$M27/100,2)</f>
        <v>267.77</v>
      </c>
      <c r="T27" s="33">
        <f>M27+S27+O27+Q27</f>
        <v>1755.37</v>
      </c>
    </row>
    <row r="28" spans="2:20" ht="29.25" customHeight="1">
      <c r="B28" s="75">
        <v>2</v>
      </c>
      <c r="C28" s="105" t="s">
        <v>65</v>
      </c>
      <c r="D28" s="106"/>
      <c r="E28" s="106"/>
      <c r="F28" s="106"/>
      <c r="G28" s="107"/>
      <c r="H28" s="75">
        <v>3921</v>
      </c>
      <c r="I28" s="76">
        <v>5</v>
      </c>
      <c r="J28" s="77">
        <v>29.274999999999999</v>
      </c>
      <c r="K28" s="78" t="s">
        <v>14</v>
      </c>
      <c r="L28" s="78">
        <v>332.16</v>
      </c>
      <c r="M28" s="33">
        <f>ROUND(J28*L28,2)</f>
        <v>9723.98</v>
      </c>
      <c r="N28" s="19"/>
      <c r="O28" s="33">
        <f t="shared" ref="O28" si="2">ROUND(N28*$M28/100,2)</f>
        <v>0</v>
      </c>
      <c r="P28" s="19"/>
      <c r="Q28" s="33">
        <f t="shared" ref="Q28" si="3">ROUND(P28*$M28/100,2)</f>
        <v>0</v>
      </c>
      <c r="R28" s="19">
        <v>18</v>
      </c>
      <c r="S28" s="33">
        <f t="shared" ref="S28" si="4">ROUND(R28*$M28/100,2)</f>
        <v>1750.32</v>
      </c>
      <c r="T28" s="33">
        <f t="shared" ref="T28" si="5">M28+S28+O28+Q28</f>
        <v>11474.3</v>
      </c>
    </row>
    <row r="29" spans="2:20" ht="27" customHeight="1">
      <c r="B29" s="75"/>
      <c r="C29" s="105"/>
      <c r="D29" s="106"/>
      <c r="E29" s="106"/>
      <c r="F29" s="106"/>
      <c r="G29" s="107"/>
      <c r="H29" s="75"/>
      <c r="I29" s="76"/>
      <c r="J29" s="77"/>
      <c r="K29" s="78"/>
      <c r="L29" s="78"/>
      <c r="M29" s="33"/>
      <c r="N29" s="19"/>
      <c r="O29" s="33"/>
      <c r="P29" s="19"/>
      <c r="Q29" s="33"/>
      <c r="R29" s="19"/>
      <c r="S29" s="33"/>
      <c r="T29" s="33"/>
    </row>
    <row r="30" spans="2:20" ht="27" customHeight="1">
      <c r="B30" s="79"/>
      <c r="C30" s="115"/>
      <c r="D30" s="116"/>
      <c r="E30" s="116"/>
      <c r="F30" s="116"/>
      <c r="G30" s="117"/>
      <c r="H30" s="79"/>
      <c r="I30" s="80"/>
      <c r="J30" s="81"/>
      <c r="K30" s="82"/>
      <c r="L30" s="82"/>
      <c r="M30" s="33"/>
      <c r="N30" s="19"/>
      <c r="O30" s="33"/>
      <c r="P30" s="19"/>
      <c r="Q30" s="33"/>
      <c r="R30" s="19"/>
      <c r="S30" s="33"/>
      <c r="T30" s="33"/>
    </row>
    <row r="31" spans="2:20" ht="27" customHeight="1">
      <c r="B31" s="31"/>
      <c r="C31" s="89"/>
      <c r="D31" s="90"/>
      <c r="E31" s="90"/>
      <c r="F31" s="90"/>
      <c r="G31" s="91"/>
      <c r="H31" s="31"/>
      <c r="I31" s="19"/>
      <c r="J31" s="32"/>
      <c r="K31" s="33"/>
      <c r="L31" s="33"/>
      <c r="M31" s="33"/>
      <c r="N31" s="19"/>
      <c r="O31" s="33"/>
      <c r="P31" s="19"/>
      <c r="Q31" s="33"/>
      <c r="R31" s="19"/>
      <c r="S31" s="33"/>
      <c r="T31" s="33"/>
    </row>
    <row r="32" spans="2:20" ht="27" customHeight="1">
      <c r="B32" s="31"/>
      <c r="C32" s="89"/>
      <c r="D32" s="90"/>
      <c r="E32" s="90"/>
      <c r="F32" s="90"/>
      <c r="G32" s="91"/>
      <c r="H32" s="31"/>
      <c r="I32" s="19"/>
      <c r="J32" s="32"/>
      <c r="K32" s="33"/>
      <c r="L32" s="33"/>
      <c r="M32" s="33"/>
      <c r="N32" s="19"/>
      <c r="O32" s="33"/>
      <c r="P32" s="19"/>
      <c r="Q32" s="33"/>
      <c r="R32" s="19"/>
      <c r="S32" s="33"/>
      <c r="T32" s="33"/>
    </row>
    <row r="33" spans="2:20" ht="27" customHeight="1">
      <c r="B33" s="31"/>
      <c r="C33" s="89"/>
      <c r="D33" s="90"/>
      <c r="E33" s="90"/>
      <c r="F33" s="90"/>
      <c r="G33" s="91"/>
      <c r="H33" s="31"/>
      <c r="I33" s="19"/>
      <c r="J33" s="32"/>
      <c r="K33" s="33"/>
      <c r="L33" s="33"/>
      <c r="M33" s="33"/>
      <c r="N33" s="19"/>
      <c r="O33" s="33"/>
      <c r="P33" s="19"/>
      <c r="Q33" s="33"/>
      <c r="R33" s="19"/>
      <c r="S33" s="33"/>
      <c r="T33" s="33"/>
    </row>
    <row r="34" spans="2:20" ht="27" customHeight="1">
      <c r="B34" s="31"/>
      <c r="C34" s="89"/>
      <c r="D34" s="90"/>
      <c r="E34" s="90"/>
      <c r="F34" s="90"/>
      <c r="G34" s="91"/>
      <c r="H34" s="31"/>
      <c r="I34" s="19"/>
      <c r="J34" s="32"/>
      <c r="K34" s="33"/>
      <c r="L34" s="33"/>
      <c r="M34" s="33"/>
      <c r="N34" s="19"/>
      <c r="O34" s="33"/>
      <c r="P34" s="19"/>
      <c r="Q34" s="33"/>
      <c r="R34" s="19"/>
      <c r="S34" s="33"/>
      <c r="T34" s="33"/>
    </row>
    <row r="35" spans="2:20" ht="27" customHeight="1">
      <c r="B35" s="31"/>
      <c r="C35" s="89"/>
      <c r="D35" s="90"/>
      <c r="E35" s="90"/>
      <c r="F35" s="90"/>
      <c r="G35" s="91"/>
      <c r="H35" s="31"/>
      <c r="I35" s="19"/>
      <c r="J35" s="32"/>
      <c r="K35" s="33"/>
      <c r="L35" s="33"/>
      <c r="M35" s="33"/>
      <c r="N35" s="19"/>
      <c r="O35" s="33"/>
      <c r="P35" s="19"/>
      <c r="Q35" s="33"/>
      <c r="R35" s="19"/>
      <c r="S35" s="33"/>
      <c r="T35" s="33"/>
    </row>
    <row r="36" spans="2:20" ht="27" customHeight="1">
      <c r="B36" s="31"/>
      <c r="C36" s="89"/>
      <c r="D36" s="90"/>
      <c r="E36" s="90"/>
      <c r="F36" s="90"/>
      <c r="G36" s="91"/>
      <c r="H36" s="31"/>
      <c r="I36" s="19"/>
      <c r="J36" s="32"/>
      <c r="K36" s="33"/>
      <c r="L36" s="33"/>
      <c r="M36" s="33"/>
      <c r="N36" s="19"/>
      <c r="O36" s="33"/>
      <c r="P36" s="19"/>
      <c r="Q36" s="33"/>
      <c r="R36" s="19"/>
      <c r="S36" s="33"/>
      <c r="T36" s="33"/>
    </row>
    <row r="37" spans="2:20" ht="27" customHeight="1">
      <c r="B37" s="18"/>
      <c r="C37" s="89"/>
      <c r="D37" s="90"/>
      <c r="E37" s="90"/>
      <c r="F37" s="90"/>
      <c r="G37" s="91"/>
      <c r="H37" s="31"/>
      <c r="I37" s="19"/>
      <c r="J37" s="32"/>
      <c r="K37" s="33"/>
      <c r="L37" s="33"/>
      <c r="M37" s="33"/>
      <c r="N37" s="19"/>
      <c r="O37" s="33"/>
      <c r="P37" s="19"/>
      <c r="Q37" s="33"/>
      <c r="R37" s="19"/>
      <c r="S37" s="33"/>
      <c r="T37" s="33"/>
    </row>
    <row r="38" spans="2:20">
      <c r="B38" s="6"/>
      <c r="C38" s="112"/>
      <c r="D38" s="113"/>
      <c r="E38" s="113"/>
      <c r="F38" s="113"/>
      <c r="G38" s="114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2:20" s="48" customFormat="1" ht="26.25" customHeight="1">
      <c r="B39" s="59"/>
      <c r="C39" s="63" t="s">
        <v>13</v>
      </c>
      <c r="D39" s="63"/>
      <c r="E39" s="63"/>
      <c r="F39" s="63"/>
      <c r="G39" s="63"/>
      <c r="H39" s="63"/>
      <c r="I39" s="63"/>
      <c r="J39" s="63"/>
      <c r="K39" s="63" t="s">
        <v>13</v>
      </c>
      <c r="L39" s="71" t="s">
        <v>66</v>
      </c>
      <c r="M39" s="72">
        <f>SUM(M26:M38)</f>
        <v>11211.58</v>
      </c>
      <c r="N39" s="59"/>
      <c r="O39" s="73">
        <f>SUM(O26:O38)</f>
        <v>0</v>
      </c>
      <c r="P39" s="74"/>
      <c r="Q39" s="73">
        <f>SUM(Q26:Q38)</f>
        <v>0</v>
      </c>
      <c r="R39" s="59"/>
      <c r="S39" s="64">
        <f>SUM(S26:S38)</f>
        <v>2018.09</v>
      </c>
      <c r="T39" s="65">
        <f>SUM(T26:T38)</f>
        <v>13229.669999999998</v>
      </c>
    </row>
    <row r="40" spans="2:20" ht="15">
      <c r="B40" s="3"/>
      <c r="Q40" s="40" t="s">
        <v>15</v>
      </c>
      <c r="R40" s="40"/>
      <c r="T40" s="61">
        <f>M39</f>
        <v>11211.58</v>
      </c>
    </row>
    <row r="41" spans="2:20" ht="15">
      <c r="B41" s="3"/>
      <c r="Q41" s="40"/>
      <c r="R41" s="40" t="s">
        <v>16</v>
      </c>
      <c r="T41" s="67">
        <f>O39</f>
        <v>0</v>
      </c>
    </row>
    <row r="42" spans="2:20" ht="15">
      <c r="B42" s="3"/>
      <c r="Q42" s="40"/>
      <c r="R42" s="40" t="s">
        <v>17</v>
      </c>
      <c r="T42" s="67">
        <f>Q39</f>
        <v>0</v>
      </c>
    </row>
    <row r="43" spans="2:20" ht="15">
      <c r="B43" s="3"/>
      <c r="Q43" s="40"/>
      <c r="R43" s="40" t="s">
        <v>18</v>
      </c>
      <c r="T43" s="61">
        <f>S39</f>
        <v>2018.09</v>
      </c>
    </row>
    <row r="44" spans="2:20" ht="15">
      <c r="B44" s="3"/>
      <c r="Q44" s="40"/>
      <c r="R44" s="40" t="s">
        <v>28</v>
      </c>
      <c r="T44" s="61">
        <f>SUM(T41:T43)</f>
        <v>2018.09</v>
      </c>
    </row>
    <row r="45" spans="2:20" s="48" customFormat="1" ht="15.75" customHeight="1">
      <c r="B45" s="59" t="s">
        <v>56</v>
      </c>
      <c r="C45" s="47"/>
      <c r="D45" s="47"/>
      <c r="E45" s="108" t="s">
        <v>67</v>
      </c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60" t="s">
        <v>48</v>
      </c>
      <c r="R45" s="60"/>
      <c r="S45" s="47"/>
      <c r="T45" s="62">
        <f>T40+T44</f>
        <v>13229.67</v>
      </c>
    </row>
    <row r="46" spans="2:20">
      <c r="B46" s="49" t="s">
        <v>19</v>
      </c>
      <c r="T46" s="4"/>
    </row>
    <row r="47" spans="2:20">
      <c r="B47" s="20" t="s">
        <v>20</v>
      </c>
      <c r="O47" s="2" t="s">
        <v>55</v>
      </c>
      <c r="T47" s="4"/>
    </row>
    <row r="48" spans="2:20">
      <c r="B48" s="20" t="s">
        <v>21</v>
      </c>
      <c r="T48" s="4"/>
    </row>
    <row r="49" spans="2:20" ht="15">
      <c r="B49" s="20" t="s">
        <v>22</v>
      </c>
      <c r="R49" s="1" t="s">
        <v>27</v>
      </c>
      <c r="S49" s="1"/>
      <c r="T49" s="4"/>
    </row>
    <row r="50" spans="2:20">
      <c r="B50" s="3"/>
      <c r="T50" s="4"/>
    </row>
    <row r="51" spans="2:20">
      <c r="B51" s="3"/>
      <c r="T51" s="4"/>
    </row>
    <row r="52" spans="2:20">
      <c r="B52" s="3"/>
      <c r="C52" s="22" t="s">
        <v>23</v>
      </c>
      <c r="D52" s="22"/>
      <c r="E52" s="22"/>
      <c r="F52" s="22"/>
      <c r="G52" s="22"/>
      <c r="L52" s="22" t="s">
        <v>24</v>
      </c>
      <c r="T52" s="4"/>
    </row>
    <row r="53" spans="2:20">
      <c r="B53" s="3"/>
      <c r="L53" s="23" t="s">
        <v>25</v>
      </c>
      <c r="S53" s="22" t="s">
        <v>26</v>
      </c>
      <c r="T53" s="4"/>
    </row>
    <row r="54" spans="2:20">
      <c r="B54" s="3"/>
      <c r="F54" s="21" t="s">
        <v>47</v>
      </c>
      <c r="T54" s="4"/>
    </row>
    <row r="55" spans="2:20">
      <c r="B55" s="3"/>
      <c r="T55" s="4"/>
    </row>
    <row r="56" spans="2:20">
      <c r="B56" s="3"/>
      <c r="T56" s="4"/>
    </row>
    <row r="57" spans="2:20">
      <c r="B57" s="7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9"/>
    </row>
  </sheetData>
  <mergeCells count="40">
    <mergeCell ref="P11:T11"/>
    <mergeCell ref="P12:T12"/>
    <mergeCell ref="B20:L20"/>
    <mergeCell ref="B21:L21"/>
    <mergeCell ref="B14:L14"/>
    <mergeCell ref="B15:L15"/>
    <mergeCell ref="B16:L16"/>
    <mergeCell ref="B17:L17"/>
    <mergeCell ref="M19:T19"/>
    <mergeCell ref="B18:L18"/>
    <mergeCell ref="B19:L19"/>
    <mergeCell ref="C34:G34"/>
    <mergeCell ref="E45:P45"/>
    <mergeCell ref="C24:G24"/>
    <mergeCell ref="C36:G36"/>
    <mergeCell ref="C37:G37"/>
    <mergeCell ref="C38:G38"/>
    <mergeCell ref="C28:G28"/>
    <mergeCell ref="C29:G29"/>
    <mergeCell ref="C35:G35"/>
    <mergeCell ref="C33:G33"/>
    <mergeCell ref="N24:O24"/>
    <mergeCell ref="C30:G30"/>
    <mergeCell ref="C31:G31"/>
    <mergeCell ref="B8:T8"/>
    <mergeCell ref="C32:G32"/>
    <mergeCell ref="M20:T20"/>
    <mergeCell ref="M21:T21"/>
    <mergeCell ref="E10:I10"/>
    <mergeCell ref="E9:I9"/>
    <mergeCell ref="P9:T9"/>
    <mergeCell ref="P10:T10"/>
    <mergeCell ref="M14:T14"/>
    <mergeCell ref="M15:T15"/>
    <mergeCell ref="M16:T16"/>
    <mergeCell ref="M17:T17"/>
    <mergeCell ref="M18:T18"/>
    <mergeCell ref="P24:Q24"/>
    <mergeCell ref="R24:S24"/>
    <mergeCell ref="C27:G27"/>
  </mergeCells>
  <pageMargins left="0.19685039370078741" right="9.8425196850393706E-2" top="9.8425196850393706E-2" bottom="9.8425196850393706E-2" header="0" footer="0"/>
  <pageSetup scale="80" orientation="portrait" verticalDpi="0" r:id="rId1"/>
  <colBreaks count="1" manualBreakCount="1">
    <brk id="2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Rajshri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2019-02-07T08:04:16Z</dcterms:modified>
</cp:coreProperties>
</file>