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" yWindow="345" windowWidth="11280" windowHeight="6990" activeTab="1"/>
  </bookViews>
  <sheets>
    <sheet name="Regular" sheetId="3" r:id="rId1"/>
    <sheet name="project" sheetId="4" r:id="rId2"/>
    <sheet name="Sheet3" sheetId="5" state="hidden" r:id="rId3"/>
    <sheet name="note" sheetId="6" r:id="rId4"/>
    <sheet name="Sheet5" sheetId="7" state="veryHidden" r:id="rId5"/>
    <sheet name="Sheet1" sheetId="8" r:id="rId6"/>
    <sheet name="Sheet2" sheetId="9" r:id="rId7"/>
    <sheet name="Sheet4" sheetId="10" r:id="rId8"/>
    <sheet name="Sheet6" sheetId="11" r:id="rId9"/>
  </sheets>
  <definedNames>
    <definedName name="_xlnm._FilterDatabase" localSheetId="3" hidden="1">note!$A$2:$D$2</definedName>
    <definedName name="_xlnm._FilterDatabase" localSheetId="1" hidden="1">project!$A$1:$M$209</definedName>
    <definedName name="_xlnm._FilterDatabase" localSheetId="0" hidden="1">Regular!$A$1:$N$431</definedName>
  </definedNames>
  <calcPr calcId="145621"/>
  <pivotCaches>
    <pivotCache cacheId="3" r:id="rId10"/>
    <pivotCache cacheId="4" r:id="rId11"/>
    <pivotCache cacheId="5" r:id="rId12"/>
    <pivotCache cacheId="6" r:id="rId13"/>
    <pivotCache cacheId="7" r:id="rId14"/>
    <pivotCache cacheId="8" r:id="rId15"/>
    <pivotCache cacheId="9" r:id="rId16"/>
    <pivotCache cacheId="28" r:id="rId17"/>
    <pivotCache cacheId="27" r:id="rId18"/>
    <pivotCache cacheId="37" r:id="rId19"/>
    <pivotCache cacheId="36" r:id="rId20"/>
    <pivotCache cacheId="40" r:id="rId21"/>
    <pivotCache cacheId="44" r:id="rId22"/>
  </pivotCaches>
</workbook>
</file>

<file path=xl/calcChain.xml><?xml version="1.0" encoding="utf-8"?>
<calcChain xmlns="http://schemas.openxmlformats.org/spreadsheetml/2006/main">
  <c r="M3" i="11" l="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2" i="10"/>
  <c r="L431" i="3" l="1"/>
  <c r="A431" i="3"/>
  <c r="L284" i="3"/>
  <c r="L278" i="3"/>
  <c r="L275" i="3"/>
  <c r="L270" i="3"/>
  <c r="L265" i="3"/>
  <c r="L264" i="3"/>
  <c r="L260" i="3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2" i="3"/>
  <c r="G26" i="9" l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" i="9"/>
</calcChain>
</file>

<file path=xl/sharedStrings.xml><?xml version="1.0" encoding="utf-8"?>
<sst xmlns="http://schemas.openxmlformats.org/spreadsheetml/2006/main" count="8700" uniqueCount="690">
  <si>
    <t>Name</t>
    <phoneticPr fontId="2" type="noConversion"/>
  </si>
  <si>
    <t>Team</t>
    <phoneticPr fontId="2" type="noConversion"/>
  </si>
  <si>
    <t>WorkType</t>
    <phoneticPr fontId="2" type="noConversion"/>
  </si>
  <si>
    <t>Role</t>
    <phoneticPr fontId="2" type="noConversion"/>
  </si>
  <si>
    <t>GCO-2Teamlead</t>
    <phoneticPr fontId="2" type="noConversion"/>
  </si>
  <si>
    <t>GCO-3</t>
  </si>
  <si>
    <t>FFA</t>
  </si>
  <si>
    <t>Role</t>
  </si>
  <si>
    <t>Training</t>
  </si>
  <si>
    <t>platform</t>
  </si>
  <si>
    <t>GCO-2</t>
  </si>
  <si>
    <t>VCT</t>
  </si>
  <si>
    <t>CEE</t>
  </si>
  <si>
    <t>Ad-hoc</t>
  </si>
  <si>
    <t>self-check</t>
  </si>
  <si>
    <t>SMS</t>
  </si>
  <si>
    <t>Project</t>
  </si>
  <si>
    <t>Projectwidth</t>
  </si>
  <si>
    <t>咨询</t>
  </si>
  <si>
    <t>Team</t>
    <phoneticPr fontId="2" type="noConversion"/>
  </si>
  <si>
    <t>GCO-2</t>
    <phoneticPr fontId="2" type="noConversion"/>
  </si>
  <si>
    <t>SMS</t>
    <phoneticPr fontId="2" type="noConversion"/>
  </si>
  <si>
    <t>Regular</t>
  </si>
  <si>
    <t>系统平台</t>
  </si>
  <si>
    <t>Project lead</t>
  </si>
  <si>
    <t>Regular</t>
    <phoneticPr fontId="2" type="noConversion"/>
  </si>
  <si>
    <t>T05</t>
  </si>
  <si>
    <t>F2F</t>
  </si>
  <si>
    <t>Brand Classroom training for New Hire(MICS)</t>
  </si>
  <si>
    <t>Skill Classroom training for New Hire (MICS/DM/RM)</t>
  </si>
  <si>
    <t>Event Operation</t>
  </si>
  <si>
    <t>Report</t>
  </si>
  <si>
    <t>C02</t>
  </si>
  <si>
    <t>C03</t>
  </si>
  <si>
    <t>C20</t>
  </si>
  <si>
    <t>业务模式</t>
  </si>
  <si>
    <t>CEE</t>
    <phoneticPr fontId="2" type="noConversion"/>
  </si>
  <si>
    <t>GCO Level</t>
    <phoneticPr fontId="2" type="noConversion"/>
  </si>
  <si>
    <t>行标签</t>
  </si>
  <si>
    <t>总计</t>
  </si>
  <si>
    <t>求和项:Delivery workload (前两项计算而来)</t>
  </si>
  <si>
    <t>求和项:Delivery workload（by project lead? Or by self)?</t>
  </si>
  <si>
    <t>1. by Team Function reglar workload /project workload</t>
    <phoneticPr fontId="2" type="noConversion"/>
  </si>
  <si>
    <t>Regular + adhoc work</t>
    <phoneticPr fontId="2" type="noConversion"/>
  </si>
  <si>
    <t>Project work</t>
    <phoneticPr fontId="2" type="noConversion"/>
  </si>
  <si>
    <t>1. 统一working scope definition on regular item based on JACAL 60 Servie area</t>
    <phoneticPr fontId="2" type="noConversion"/>
  </si>
  <si>
    <t>2. GCO整体tracking 机制 要半标准化</t>
    <phoneticPr fontId="2" type="noConversion"/>
  </si>
  <si>
    <t>Regular</t>
    <phoneticPr fontId="2" type="noConversion"/>
  </si>
  <si>
    <t>Project</t>
    <phoneticPr fontId="2" type="noConversion"/>
  </si>
  <si>
    <t>3. 一定有大量的准备和detail工作是无法统计进去的</t>
    <phoneticPr fontId="2" type="noConversion"/>
  </si>
  <si>
    <t>5. 李静老师 和GCO-1 Align working item的标准</t>
    <phoneticPr fontId="2" type="noConversion"/>
  </si>
  <si>
    <t>Description</t>
    <phoneticPr fontId="2" type="noConversion"/>
  </si>
  <si>
    <t>Project definition</t>
    <phoneticPr fontId="2" type="noConversion"/>
  </si>
  <si>
    <t xml:space="preserve">Global </t>
  </si>
  <si>
    <t xml:space="preserve">Global </t>
    <phoneticPr fontId="2" type="noConversion"/>
  </si>
  <si>
    <t>大于china</t>
  </si>
  <si>
    <t>GCO internal</t>
  </si>
  <si>
    <t>GCO internal</t>
    <phoneticPr fontId="2" type="noConversion"/>
  </si>
  <si>
    <t>Cross-BG</t>
  </si>
  <si>
    <t>Cross-BG</t>
    <phoneticPr fontId="2" type="noConversion"/>
  </si>
  <si>
    <t>BG</t>
  </si>
  <si>
    <t>BG</t>
    <phoneticPr fontId="2" type="noConversion"/>
  </si>
  <si>
    <t>Single  BG</t>
    <phoneticPr fontId="2" type="noConversion"/>
  </si>
  <si>
    <t xml:space="preserve">&gt;1BG </t>
    <phoneticPr fontId="2" type="noConversion"/>
  </si>
  <si>
    <t>Project width 定义alignment</t>
    <phoneticPr fontId="2" type="noConversion"/>
  </si>
  <si>
    <t>咨询</t>
    <phoneticPr fontId="2" type="noConversion"/>
  </si>
  <si>
    <t>业务模式</t>
    <phoneticPr fontId="2" type="noConversion"/>
  </si>
  <si>
    <t>系统平台</t>
    <phoneticPr fontId="2" type="noConversion"/>
  </si>
  <si>
    <t>Project lead填写，线下流程协调</t>
    <phoneticPr fontId="2" type="noConversion"/>
  </si>
  <si>
    <t>Project lead</t>
    <phoneticPr fontId="2" type="noConversion"/>
  </si>
  <si>
    <t>Stream lead</t>
  </si>
  <si>
    <t>Stream lead</t>
    <phoneticPr fontId="2" type="noConversion"/>
  </si>
  <si>
    <t>Member</t>
  </si>
  <si>
    <t>Member</t>
    <phoneticPr fontId="2" type="noConversion"/>
  </si>
  <si>
    <t>Budget</t>
    <phoneticPr fontId="2" type="noConversion"/>
  </si>
  <si>
    <t>汇报</t>
    <phoneticPr fontId="2" type="noConversion"/>
  </si>
  <si>
    <t>3phase introduction</t>
    <phoneticPr fontId="2" type="noConversion"/>
  </si>
  <si>
    <t>on number -China GCO highlight</t>
    <phoneticPr fontId="2" type="noConversion"/>
  </si>
  <si>
    <t>Platform</t>
    <phoneticPr fontId="2" type="noConversion"/>
  </si>
  <si>
    <t>Self-check</t>
    <phoneticPr fontId="2" type="noConversion"/>
  </si>
  <si>
    <t>Data source</t>
    <phoneticPr fontId="2" type="noConversion"/>
  </si>
  <si>
    <t>GCO-2</t>
    <phoneticPr fontId="2" type="noConversion"/>
  </si>
  <si>
    <t>GCO-3</t>
    <phoneticPr fontId="2" type="noConversion"/>
  </si>
  <si>
    <t>FESCO</t>
    <phoneticPr fontId="2" type="noConversion"/>
  </si>
  <si>
    <t>Role(regular)</t>
    <phoneticPr fontId="2" type="noConversion"/>
  </si>
  <si>
    <t>Project role</t>
    <phoneticPr fontId="2" type="noConversion"/>
  </si>
  <si>
    <t>team</t>
    <phoneticPr fontId="2" type="noConversion"/>
  </si>
  <si>
    <t>Training</t>
    <phoneticPr fontId="2" type="noConversion"/>
  </si>
  <si>
    <t>ProjectType</t>
    <phoneticPr fontId="2" type="noConversion"/>
  </si>
  <si>
    <t>ProjectNo</t>
    <phoneticPr fontId="2" type="noConversion"/>
  </si>
  <si>
    <t>4. 以大块的delivery result为主，比较粗放；未来系统化</t>
    <phoneticPr fontId="2" type="noConversion"/>
  </si>
  <si>
    <t>6. 助理工作不用放进去，个别非常特殊的工作内容建议尽量不放</t>
    <phoneticPr fontId="2" type="noConversion"/>
  </si>
  <si>
    <t>Guidline</t>
    <phoneticPr fontId="2" type="noConversion"/>
  </si>
  <si>
    <t>2. OP 里的重要项目</t>
    <phoneticPr fontId="2" type="noConversion"/>
  </si>
  <si>
    <t>1. GCO重要 项目， BG GCO 重要项目</t>
    <phoneticPr fontId="2" type="noConversion"/>
  </si>
  <si>
    <t>服务对象定义</t>
    <phoneticPr fontId="2" type="noConversion"/>
  </si>
  <si>
    <t>Project type</t>
    <phoneticPr fontId="2" type="noConversion"/>
  </si>
  <si>
    <t>Project role</t>
    <phoneticPr fontId="2" type="noConversion"/>
  </si>
  <si>
    <t>SubServiceitem</t>
  </si>
  <si>
    <t>ServiceDescription</t>
  </si>
  <si>
    <t>datasource</t>
  </si>
  <si>
    <t>deliveryNumber</t>
  </si>
  <si>
    <t>deliveryweight</t>
  </si>
  <si>
    <t>Deliveryworkload</t>
  </si>
  <si>
    <t>2. 表头的空格去掉</t>
    <phoneticPr fontId="2" type="noConversion"/>
  </si>
  <si>
    <t>ProjectType</t>
  </si>
  <si>
    <t>DeliveryTimline</t>
  </si>
  <si>
    <t>ProjectKPI</t>
  </si>
  <si>
    <t>3. 把表格的项目和常规编号，去掉重复的</t>
    <phoneticPr fontId="2" type="noConversion"/>
  </si>
  <si>
    <r>
      <t>Deliveryworkload</t>
    </r>
    <r>
      <rPr>
        <b/>
        <sz val="11"/>
        <color theme="0"/>
        <rFont val="宋体"/>
        <family val="3"/>
        <charset val="134"/>
      </rPr>
      <t/>
    </r>
    <phoneticPr fontId="2" type="noConversion"/>
  </si>
  <si>
    <t>1. sheet名字改成Regular.. 语句中已经写了修改，regular worktyp中的regular改成planned</t>
    <phoneticPr fontId="2" type="noConversion"/>
  </si>
  <si>
    <t>ServiceItem</t>
    <phoneticPr fontId="2" type="noConversion"/>
  </si>
  <si>
    <t>T01</t>
  </si>
  <si>
    <t>李浩</t>
  </si>
  <si>
    <t>C&amp;D</t>
  </si>
  <si>
    <t>刁新颖</t>
  </si>
  <si>
    <t>CVM&amp;CNS</t>
  </si>
  <si>
    <t>李伟</t>
  </si>
  <si>
    <t>王薇</t>
  </si>
  <si>
    <t>张玉梅</t>
  </si>
  <si>
    <t>吕维婷</t>
  </si>
  <si>
    <t>刘霜</t>
  </si>
  <si>
    <t>翟大勇</t>
  </si>
  <si>
    <t>曹庆莉</t>
  </si>
  <si>
    <t>李强</t>
  </si>
  <si>
    <t>张煦</t>
  </si>
  <si>
    <t xml:space="preserve">ADBG </t>
  </si>
  <si>
    <t>孟一凡</t>
  </si>
  <si>
    <t>卞晓风</t>
  </si>
  <si>
    <t xml:space="preserve">PIH </t>
  </si>
  <si>
    <t>陈莉萍</t>
  </si>
  <si>
    <t>张文</t>
  </si>
  <si>
    <t>杨蒙燕</t>
  </si>
  <si>
    <t>李慧</t>
  </si>
  <si>
    <t>胡晓颖</t>
  </si>
  <si>
    <t>张芳芳</t>
  </si>
  <si>
    <t>李珊</t>
  </si>
  <si>
    <t>何君</t>
  </si>
  <si>
    <t>肖望生</t>
  </si>
  <si>
    <t>戚阳生</t>
  </si>
  <si>
    <t>张卫国</t>
  </si>
  <si>
    <t>陶新艳</t>
  </si>
  <si>
    <t>朱权</t>
  </si>
  <si>
    <t>朱晓毓</t>
  </si>
  <si>
    <t>贺侃</t>
  </si>
  <si>
    <t>T02</t>
  </si>
  <si>
    <t>陈海强</t>
  </si>
  <si>
    <t>薛海荣</t>
  </si>
  <si>
    <t>周燕</t>
  </si>
  <si>
    <t>胡瑞雯</t>
  </si>
  <si>
    <t>陆潜</t>
  </si>
  <si>
    <t>陈丽芬</t>
  </si>
  <si>
    <t>李蕊</t>
  </si>
  <si>
    <t>T06</t>
  </si>
  <si>
    <t>门海平</t>
  </si>
  <si>
    <t>T09</t>
  </si>
  <si>
    <t>Skill Classroom training for Established (MICS/DM/RM)</t>
  </si>
  <si>
    <t>曾永铭</t>
  </si>
  <si>
    <t>T17</t>
  </si>
  <si>
    <t>Classroom training for third party</t>
  </si>
  <si>
    <t>T19</t>
  </si>
  <si>
    <t>workshop</t>
  </si>
  <si>
    <t>高伟</t>
  </si>
  <si>
    <t>洪梅</t>
  </si>
  <si>
    <t>李霞</t>
  </si>
  <si>
    <t>T20</t>
  </si>
  <si>
    <t>T21</t>
  </si>
  <si>
    <t xml:space="preserve">Field joint call </t>
  </si>
  <si>
    <t>Filled in PforceRx</t>
  </si>
  <si>
    <t>T22</t>
  </si>
  <si>
    <t>Retail FF</t>
  </si>
  <si>
    <t>T23</t>
  </si>
  <si>
    <t>PIM feedback</t>
  </si>
  <si>
    <t>T24</t>
  </si>
  <si>
    <t>Weekly Meeting feedback</t>
  </si>
  <si>
    <t>T25</t>
  </si>
  <si>
    <t>Consultant</t>
  </si>
  <si>
    <t>T26</t>
  </si>
  <si>
    <t>T27</t>
  </si>
  <si>
    <t>One-by-One BP feedback</t>
  </si>
  <si>
    <t>F5F</t>
  </si>
  <si>
    <t>F8F</t>
  </si>
  <si>
    <t>T28</t>
  </si>
  <si>
    <t>China GCO effectiveness</t>
  </si>
  <si>
    <t>岳鑫</t>
  </si>
  <si>
    <t>Coaching based on data</t>
  </si>
  <si>
    <t>刘璠</t>
  </si>
  <si>
    <t>Steer committee</t>
  </si>
  <si>
    <t>Training-CVM&amp;CNS</t>
  </si>
  <si>
    <t>Training-ADBG</t>
  </si>
  <si>
    <t>Training-C&amp;D</t>
  </si>
  <si>
    <t>RM Forum</t>
  </si>
  <si>
    <t>协调时间，计划日程，联系并确定会议的发言人并发送正式的通知</t>
  </si>
  <si>
    <t>DM Club</t>
  </si>
  <si>
    <t>Training-PIH</t>
  </si>
  <si>
    <t>Project Lead</t>
  </si>
  <si>
    <t>1小时会议，2小时设计</t>
  </si>
  <si>
    <t>KungFu College</t>
  </si>
  <si>
    <t>小组讨论2H，访谈4H，课程搭建12H</t>
  </si>
  <si>
    <t>小组会议4H，沟通访谈8H, 课程搭建12H，搜索资料4H</t>
  </si>
  <si>
    <t>小组会议2H，沟通访谈6H, 课程搭建8H</t>
  </si>
  <si>
    <t>小组会议2H，沟通访谈8H, 课程搭建8H</t>
  </si>
  <si>
    <t>小组会议2H，沟通访谈4H</t>
  </si>
  <si>
    <t>小组会议2H，沟通访谈2H</t>
  </si>
  <si>
    <t>Compass</t>
  </si>
  <si>
    <t>Guider</t>
  </si>
  <si>
    <t>PIM Burst</t>
  </si>
  <si>
    <t>监控项目进程，把控方向，参与制定</t>
  </si>
  <si>
    <t>项目设计，课程、工具开发，和市场部、医学部沟通讨论，和销售LEADER反复电话会议，项目启动会组织与实施，项目宣传</t>
  </si>
  <si>
    <t>Work stream leader</t>
  </si>
  <si>
    <t>项目设计，课程工具开发,和销售反复会议讨论案例，制定SG落地方案</t>
  </si>
  <si>
    <t>项目设计，项目宣传方案设计与执行,收集信息制作newsletter，制定SG落地方案</t>
  </si>
  <si>
    <t>项目设计，制定SG落地方案</t>
  </si>
  <si>
    <t>项目设计，工具开发,制定SG落地方案</t>
  </si>
  <si>
    <t>李爽</t>
  </si>
  <si>
    <t>编写案例、参与讨论</t>
  </si>
  <si>
    <t>组织开发、整合课程、发展案例</t>
  </si>
  <si>
    <t>给予建议，参与讨论</t>
  </si>
  <si>
    <t>Course developing leader</t>
  </si>
  <si>
    <t>Retail R plan</t>
  </si>
  <si>
    <t>work stream leader</t>
  </si>
  <si>
    <t>GE GPS plan</t>
  </si>
  <si>
    <t>SCC SMART plan</t>
  </si>
  <si>
    <t>Avatar</t>
  </si>
  <si>
    <t>The Big Dipper</t>
  </si>
  <si>
    <t>Training-new manager training &amp; project</t>
  </si>
  <si>
    <t>李静</t>
  </si>
  <si>
    <t>TRAINING-CVM&amp;CNS</t>
  </si>
  <si>
    <t>会议10.5H，访谈5位+汇总8H，LILY汇报3H ， 沟通2H</t>
  </si>
  <si>
    <t>会议7H，表格设计修改8H ， 表格汇总8H</t>
  </si>
  <si>
    <t>陈博</t>
  </si>
  <si>
    <t>会议6H，KPI收集沟通8H</t>
  </si>
  <si>
    <t>会议8.5H, KPI表格收集9H，预算分析和报告8H</t>
  </si>
  <si>
    <t>TRAINING-C&amp;D</t>
  </si>
  <si>
    <t>会议6H，访谈12位+汇总分析13.5H，KPI收集沟通6H</t>
  </si>
  <si>
    <t>李晓婷</t>
  </si>
  <si>
    <t>李艳丽</t>
  </si>
  <si>
    <t>陆泳</t>
  </si>
  <si>
    <t>17.5小时会议，40小时编写课程，2小时访谈</t>
  </si>
  <si>
    <t>周冰彬</t>
  </si>
  <si>
    <t>17.5小时会议，20小时制作PMO报告</t>
  </si>
  <si>
    <t>17.5小时会议，40小时编写课程</t>
  </si>
  <si>
    <t>17.5小时会议，32小时编写报告表</t>
  </si>
  <si>
    <t>12.5小时会议，20小时课程</t>
  </si>
  <si>
    <t>12.5小时会议，12小时课程，2小时访谈</t>
  </si>
  <si>
    <t>12.5小时会议，16小时课程，2小时访谈</t>
  </si>
  <si>
    <t>12.5小时会议，8小时报告表</t>
  </si>
  <si>
    <t>陶瑞萍</t>
  </si>
  <si>
    <t>Training Lead</t>
  </si>
  <si>
    <t>12小时会议</t>
  </si>
  <si>
    <t>雷俊</t>
  </si>
  <si>
    <t>SMS Lead</t>
  </si>
  <si>
    <t>IVY project - Wechat</t>
  </si>
  <si>
    <t>上市宣传及项目会议</t>
  </si>
  <si>
    <t>项目宣传</t>
  </si>
  <si>
    <t>钟瑾</t>
  </si>
  <si>
    <t>项目板块编辑</t>
  </si>
  <si>
    <t>Training PIH</t>
  </si>
  <si>
    <t>一期反馈表&amp;产品列表调整</t>
  </si>
  <si>
    <t>项目会议及内部培训视频制作</t>
  </si>
  <si>
    <t>写文章</t>
  </si>
  <si>
    <t>模块Leaders</t>
  </si>
  <si>
    <t>文章修改及项目组会</t>
  </si>
  <si>
    <t xml:space="preserve">会议10H  海报制作4H   整体项目计划幻灯片制作6H        沟通4H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</si>
  <si>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会议8H  黄金指数幻灯片制作6H</t>
  </si>
  <si>
    <t xml:space="preserve">会议6H  </t>
  </si>
  <si>
    <t>会议6H  功夫iPIM幻灯片制作4H</t>
  </si>
  <si>
    <t>会议8H  微信平台维护8H</t>
  </si>
  <si>
    <t>会议8H  微信维护4H</t>
  </si>
  <si>
    <t>会议6H 整体项目计划幻灯片制作4H 沟通4H</t>
  </si>
  <si>
    <t>IVY project --CVM&amp;CNS -MICS core market</t>
  </si>
  <si>
    <t>集体讨论10H, 成员间沟通6H，访谈搜集素材10H,准备课件10H</t>
  </si>
  <si>
    <t>集体讨论10H, 成员间沟通2H，访谈搜集素材10H,准备课件10H</t>
  </si>
  <si>
    <t>集体讨论10H, 成员间沟通3H，访谈搜集素材10H,准备课件10H</t>
  </si>
  <si>
    <t>集体讨论10H</t>
  </si>
  <si>
    <t>讨论8H,调研阅读8H，课件制作20H，课件美化12H，视频制作4H</t>
  </si>
  <si>
    <t>讨论8H,调研阅读8H，课件制作20H</t>
  </si>
  <si>
    <t>讨论4H, 准备课件8H，调研2H</t>
  </si>
  <si>
    <t>IVY project --CVM&amp;CNS -DM TOPIC</t>
  </si>
  <si>
    <t xml:space="preserve">小组讨论2H，访谈4H，课程搭建12H，搜索资料4H，海报8H,会议1H,访谈表格4H </t>
  </si>
  <si>
    <t>小组讨论2H，访谈4H，课程搭建12H，搜索资料4H</t>
  </si>
  <si>
    <t>小组会议2H，沟通访谈4H,课程搭建12H,搜索资料4H，会议1H</t>
  </si>
  <si>
    <t>小组会议2H，沟通访谈4H,课程搭建8H</t>
  </si>
  <si>
    <t>IVY project --CVM&amp;CNS -MICS gravity market</t>
  </si>
  <si>
    <t>课程讨论会议15H，课程幻灯开发制作 24H</t>
  </si>
  <si>
    <t>课程讨论会议24H，课程幻灯开发制作36H</t>
  </si>
  <si>
    <t>课程讨论会议12H，课程幻灯开发制作 24H</t>
  </si>
  <si>
    <t>课程讨论会议12H，课程幻灯开发制作 8H</t>
  </si>
  <si>
    <t>课程讨论会议21H，课程幻灯开发制作 36H</t>
  </si>
  <si>
    <t>课程讨论会议9H，课程幻灯开发制作 12H</t>
  </si>
  <si>
    <t>IVY project --CVM&amp;CNS -MICS community market</t>
  </si>
  <si>
    <t>监控项目进程，把控方向，参与制定及讲授培训内容</t>
  </si>
  <si>
    <t>项目整体设计，工具开发，项目启动会组织与实施，项目宣传与实施和跟进</t>
  </si>
  <si>
    <t>参与项目实施与跟进4h</t>
  </si>
  <si>
    <t>参与项目工具设计/开发，推动项目实施与跟进</t>
  </si>
  <si>
    <t>项目设计，工具开发，项目启动会组织与实施，项目宣传</t>
  </si>
  <si>
    <t>项目工具开发，演练与实践工作流的设计,SG落地方案设计</t>
  </si>
  <si>
    <t>互动环节工作流的设计，SG落地方案设计</t>
  </si>
  <si>
    <t>项目宣传方案的设计与执行，SG落地方案设计</t>
  </si>
  <si>
    <t>SG落地方案设计，RM辅导与飞检工作流设计</t>
  </si>
  <si>
    <t>RedWood-ADBG</t>
  </si>
  <si>
    <t>监控项目进程，把控方向，参与制定各模块主要决策事项</t>
  </si>
  <si>
    <t>项目整体设计，推动项目实施与跟进，参与红杉论坛筹备以及一对一模块的执行</t>
  </si>
  <si>
    <t>项目宣传海报的设计与执行，红山论坛筹备</t>
  </si>
  <si>
    <t>负责咨询室模块的设计以及执行和跟进</t>
  </si>
  <si>
    <t>IVY project --ADBG KAM Coures developemnt</t>
  </si>
  <si>
    <t>Leader</t>
  </si>
  <si>
    <t xml:space="preserve">IVY project --ADBG Customer insight for DM </t>
  </si>
  <si>
    <t>IVY project --ADBG Buisiness Acumen</t>
  </si>
  <si>
    <t>管理课程总体设计、分工、跟进、整合汇总，负责其中一部分内容开发</t>
  </si>
  <si>
    <t>参与课程整体设计讨论，负责其中一部分内容开发</t>
  </si>
  <si>
    <t>IVY project --ADBG SPIN</t>
  </si>
  <si>
    <t>整合课程、发展案例</t>
  </si>
  <si>
    <t>Course developing menmbers</t>
  </si>
  <si>
    <t>IVY project --ADBG Strategic selling skill</t>
  </si>
  <si>
    <t>整理课程介绍</t>
  </si>
  <si>
    <t>讨论课程介绍</t>
  </si>
  <si>
    <t>IVY PROJECT-ADBG Customer management for MICS</t>
  </si>
  <si>
    <t>组织与实施课程开发设计8H，集体讨论12H，一对一沟通6H，整合课程、编写案例、课件制作38H</t>
  </si>
  <si>
    <t>监控课程进程，把控方向，建议课程目标及内容</t>
  </si>
  <si>
    <t>集体讨论16H，编写课件、案例18H，一对一沟通2H</t>
  </si>
  <si>
    <t>集体讨论12H，编写课件18H</t>
  </si>
  <si>
    <t>集体讨论4H，编写课件、案例18H，一对一沟通4H</t>
  </si>
  <si>
    <t xml:space="preserve">IVY PROJECT-ADBG PIM </t>
  </si>
  <si>
    <t>PIM课程项目总体设计、分工8h、跟进4h、整合汇总4h</t>
  </si>
  <si>
    <t>监控项目进程，把控方向</t>
  </si>
  <si>
    <t>项目设计/海报12h，名称征集汇总8h，零售销售技巧更新20h,课程开发会议8h</t>
  </si>
  <si>
    <t>项目内种子部分的设计及开发8H, 区域管理课程更新8h,会议8h</t>
  </si>
  <si>
    <t>项目内孵化海报设计2h,问卷设/输入/分析26h，项目设计会议6h;数据洞察课程问卷设计15h,课程设计20h,课程讨论8和；一期/PIM技巧更新10.5H</t>
  </si>
  <si>
    <t>监控项目进程,参加项目及课程讨论会议10h</t>
  </si>
  <si>
    <t>项目设计/海报12h；目标营销课程诊疗六步问题总结12，指引编写8h,案例编写8h,口袋书及课程海报8h,案例编写8h，市场部项目沟通及TTT5H</t>
  </si>
  <si>
    <t>课程开发leader, 客户管理课程开发40H,组织项目开发讨论会议11h,客户管理微信文章编辑8h,DM TOPIC培训组织8h</t>
  </si>
  <si>
    <t>项目新课教导诊断课程开发8h,参加课程研发会议4h</t>
  </si>
  <si>
    <t>steer committee</t>
  </si>
  <si>
    <t>监控项目进程，把控方向，参加会议2h</t>
  </si>
  <si>
    <t>项目设计/海报/幻灯片 12h,课程开发讨论会议4h</t>
  </si>
  <si>
    <t>项目新课区域管理课程开发35小时，课程讨论会议5小时）</t>
  </si>
  <si>
    <t>项目新课教导诊断课程开发4+2销售会议</t>
  </si>
  <si>
    <t>项目新课DM谈判技巧开发案例编写 10h,参加课程讨论会议2h</t>
  </si>
  <si>
    <t>项目核心成员</t>
  </si>
  <si>
    <t>8小时会议讨论</t>
  </si>
  <si>
    <t>2小时会议讨论</t>
  </si>
  <si>
    <t>8小时会议讨论，12小时内容编写</t>
  </si>
  <si>
    <t>Training KPI</t>
  </si>
  <si>
    <t>项目负责人</t>
  </si>
  <si>
    <t>回顾KPI 的定义， 数据的获取及流程</t>
  </si>
  <si>
    <t xml:space="preserve">P2L /Claro System </t>
  </si>
  <si>
    <t>与GCO COE 沟通并完善相关流程等</t>
  </si>
  <si>
    <t>IVY project-SII course development</t>
  </si>
  <si>
    <t>项目成员及案例发展</t>
  </si>
  <si>
    <t>课程讨论会议及案例发展</t>
  </si>
  <si>
    <t>RDPAC</t>
  </si>
  <si>
    <t>SMS Lead</t>
    <phoneticPr fontId="2" type="noConversion"/>
  </si>
  <si>
    <t>杨灿</t>
  </si>
  <si>
    <t>sample veeva platform</t>
  </si>
  <si>
    <t xml:space="preserve">sample AO develop </t>
  </si>
  <si>
    <t>李欣</t>
  </si>
  <si>
    <t>CSR Compliance management platform</t>
  </si>
  <si>
    <t>CVM CSR 2017长期合同</t>
  </si>
  <si>
    <t>Sarah Gu</t>
  </si>
  <si>
    <t>仓储供应商招标</t>
  </si>
  <si>
    <t>Content Laision</t>
  </si>
  <si>
    <t>Project First</t>
  </si>
  <si>
    <t>SMS</t>
    <phoneticPr fontId="2" type="noConversion"/>
  </si>
  <si>
    <t>PS01</t>
    <phoneticPr fontId="2" type="noConversion"/>
  </si>
  <si>
    <t>PS02</t>
  </si>
  <si>
    <t>PS03</t>
  </si>
  <si>
    <t>PS04</t>
  </si>
  <si>
    <t>PS05</t>
  </si>
  <si>
    <t>PS06</t>
  </si>
  <si>
    <t>PS07</t>
  </si>
  <si>
    <t>S&amp;P</t>
    <phoneticPr fontId="2" type="noConversion"/>
  </si>
  <si>
    <t>FFA</t>
    <phoneticPr fontId="2" type="noConversion"/>
  </si>
  <si>
    <t>PT01</t>
  </si>
  <si>
    <t>PT02</t>
  </si>
  <si>
    <t>PT03</t>
  </si>
  <si>
    <t>PT04</t>
  </si>
  <si>
    <t>PT05</t>
  </si>
  <si>
    <t>PT06</t>
  </si>
  <si>
    <t>PT07</t>
  </si>
  <si>
    <t>PT08</t>
  </si>
  <si>
    <t>PT09</t>
  </si>
  <si>
    <t>PT10</t>
  </si>
  <si>
    <t>PT11</t>
  </si>
  <si>
    <t>PT12</t>
  </si>
  <si>
    <t>PT13</t>
  </si>
  <si>
    <t>PT14</t>
  </si>
  <si>
    <t>PT15</t>
  </si>
  <si>
    <t>PT16</t>
  </si>
  <si>
    <t>PT17</t>
  </si>
  <si>
    <t>PT18</t>
  </si>
  <si>
    <t>PT19</t>
  </si>
  <si>
    <t>PT20</t>
  </si>
  <si>
    <t>PT21</t>
  </si>
  <si>
    <t>PT22</t>
  </si>
  <si>
    <t>PT23</t>
  </si>
  <si>
    <t>PT24</t>
  </si>
  <si>
    <t>PT25</t>
  </si>
  <si>
    <t>PT26</t>
  </si>
  <si>
    <t>PT27</t>
  </si>
  <si>
    <t>PT28</t>
  </si>
  <si>
    <t>PT29</t>
  </si>
  <si>
    <t>PT30</t>
  </si>
  <si>
    <t>PT01</t>
    <phoneticPr fontId="2" type="noConversion"/>
  </si>
  <si>
    <t>BCD</t>
  </si>
  <si>
    <t>Regular Report (BI, JACAL..)</t>
  </si>
  <si>
    <t>Virtual Project</t>
  </si>
  <si>
    <t>YES Symposia</t>
  </si>
  <si>
    <t>Virtual Support</t>
  </si>
  <si>
    <t>Project Support (OMNI, Report, ..)</t>
  </si>
  <si>
    <t>LA</t>
  </si>
  <si>
    <t>Virtual Meeting</t>
  </si>
  <si>
    <t>解慧林</t>
  </si>
  <si>
    <t>F.F. Budget Management</t>
  </si>
  <si>
    <t>销售OFE预算季度上传、调整、答疑、培训</t>
  </si>
  <si>
    <t>尚通</t>
  </si>
  <si>
    <t>月度销售会议自动化报告</t>
  </si>
  <si>
    <t>王玲玲</t>
  </si>
  <si>
    <t>Platform</t>
  </si>
  <si>
    <t>周敏龄</t>
  </si>
  <si>
    <t>Policy &amp; platform operation</t>
  </si>
  <si>
    <t>供应商管理</t>
  </si>
  <si>
    <t>BCD机票供应商的日常管理</t>
  </si>
  <si>
    <t>白冰玉</t>
  </si>
  <si>
    <t>王贝贝</t>
  </si>
  <si>
    <t>？？？</t>
  </si>
  <si>
    <t>1.供应商管理 2.Apps开发 3.供应商解决方案咨询</t>
  </si>
  <si>
    <t>金佶</t>
  </si>
  <si>
    <t>YES项目中的城市会支持</t>
  </si>
  <si>
    <t>陈思园</t>
  </si>
  <si>
    <t>高宇恒</t>
  </si>
  <si>
    <t>数据报告支持分析</t>
  </si>
  <si>
    <t>崔娜</t>
  </si>
  <si>
    <t>更新根据apps开发进展，梳理journey流程</t>
  </si>
  <si>
    <t>葛晨晨</t>
  </si>
  <si>
    <t>顾佳靓</t>
  </si>
  <si>
    <t>旅行社供应商的日常管理</t>
  </si>
  <si>
    <t>胡京川</t>
  </si>
  <si>
    <t>虚拟会议运作</t>
  </si>
  <si>
    <t>虚拟会议报告</t>
  </si>
  <si>
    <t>虚拟会议供应商探索</t>
  </si>
  <si>
    <t>李雪晴</t>
  </si>
  <si>
    <t>李鹏</t>
  </si>
  <si>
    <t>王丽华</t>
  </si>
  <si>
    <t>旅行社报告</t>
  </si>
  <si>
    <t>谢金鸽</t>
  </si>
  <si>
    <t>杨丽娟</t>
  </si>
  <si>
    <t>杨娉</t>
  </si>
  <si>
    <t>赵国富</t>
  </si>
  <si>
    <t>如新增Sub Service Item，请填写</t>
  </si>
  <si>
    <t>Regular Report (YES Data &amp; Analysis)</t>
  </si>
  <si>
    <t>支慧</t>
  </si>
  <si>
    <t>朱洁</t>
  </si>
  <si>
    <t>国际三方会</t>
  </si>
  <si>
    <t>国际主办会</t>
  </si>
  <si>
    <t>企业基金</t>
  </si>
  <si>
    <t>虚拟会</t>
  </si>
  <si>
    <t>主办会</t>
  </si>
  <si>
    <t>国内三方会</t>
  </si>
  <si>
    <t>杜恺</t>
  </si>
  <si>
    <t>葛文燕</t>
  </si>
  <si>
    <t>顾舟君</t>
  </si>
  <si>
    <t>沈潇潇</t>
  </si>
  <si>
    <t>陶菲菲</t>
  </si>
  <si>
    <t>肖淑媛</t>
  </si>
  <si>
    <t>张佳轶</t>
  </si>
  <si>
    <t>内部会</t>
  </si>
  <si>
    <t>边赛</t>
  </si>
  <si>
    <t>董曌</t>
  </si>
  <si>
    <t>胡王圣杰</t>
  </si>
  <si>
    <t>沈男君</t>
  </si>
  <si>
    <t>孙百麟</t>
  </si>
  <si>
    <t>肖雨馨</t>
  </si>
  <si>
    <t>张佳慧</t>
  </si>
  <si>
    <t>周月慧</t>
  </si>
  <si>
    <t>C01</t>
  </si>
  <si>
    <t>C01</t>
    <phoneticPr fontId="2" type="noConversion"/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</si>
  <si>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</si>
  <si>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</si>
  <si>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</si>
  <si>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</si>
  <si>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</si>
  <si>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</si>
  <si>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</si>
  <si>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</si>
  <si>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</si>
  <si>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</si>
  <si>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</si>
  <si>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</si>
  <si>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</si>
  <si>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</si>
  <si>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</si>
  <si>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</si>
  <si>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C21</t>
  </si>
  <si>
    <t>C22</t>
  </si>
  <si>
    <t>C23</t>
  </si>
  <si>
    <t>C24</t>
  </si>
  <si>
    <t>C25</t>
  </si>
  <si>
    <t>ANAS Development</t>
  </si>
  <si>
    <t>CE&amp;E Internal Analytics Data Management</t>
  </si>
  <si>
    <t>report模块</t>
  </si>
  <si>
    <t>数据分析小组组长，带领5位跨BG成员，对4个大区的3个试点案例数据孵化期间进行跟踪和准备，负责最终的案例分析报告在数据层面的落地</t>
  </si>
  <si>
    <t>带领18位跨BG项目组成员，对4个大区尝试的3个会议资源有效性案例进行试点分析，不断探索和深挖业务关注的会议效率与效能，并对于新的案例方向需要同步进行数据孵化和跟进，确保项目的有效落地，并将分析思路能够及时共享GCO内部分析小组，不断整合</t>
  </si>
  <si>
    <t>GMP&amp;P</t>
  </si>
  <si>
    <t>OMNI</t>
  </si>
  <si>
    <t>项目PMO</t>
  </si>
  <si>
    <t>PO Meeting流程优化</t>
  </si>
  <si>
    <t>SHC</t>
  </si>
  <si>
    <t>YES to PIM</t>
  </si>
  <si>
    <t>辉瑞e慧开发</t>
  </si>
  <si>
    <t>陈若静</t>
  </si>
  <si>
    <t>项目全职，涉及平台流程、供应商管理和销售队伍业务模式改变管理</t>
  </si>
  <si>
    <t>项目变革管理，项目处于加速推进阶段，涉及全体销售队伍观念和会议模式的改变，沟通量大工作负责</t>
  </si>
  <si>
    <t>项目文档管理，问题记录、跟进和改进</t>
  </si>
  <si>
    <t>CEE internal analytics</t>
  </si>
  <si>
    <t>项目kickoff dashboard设计更新汇报机制，和SPOC培训</t>
  </si>
  <si>
    <t>F.F. Insight</t>
  </si>
  <si>
    <t>JACAL KPI Report-CEE</t>
  </si>
  <si>
    <t>2016 report向CV汇报</t>
  </si>
  <si>
    <t>LA+SEA</t>
  </si>
  <si>
    <t>App平台的根据及汇报</t>
  </si>
  <si>
    <t>Steam lead</t>
  </si>
  <si>
    <t>New model/ new process/ City coverage</t>
  </si>
  <si>
    <t>Process enhacement/ compliace mgmt.</t>
  </si>
  <si>
    <t>Project Mgmt, Project meeting, Steering Committee meeting</t>
  </si>
  <si>
    <t>AB Meeting优化</t>
  </si>
  <si>
    <t>EXUS Speaker Program</t>
  </si>
  <si>
    <t>PC01</t>
  </si>
  <si>
    <t>PC01</t>
    <phoneticPr fontId="2" type="noConversion"/>
  </si>
  <si>
    <t>PC02</t>
  </si>
  <si>
    <t>PC03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</si>
  <si>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</si>
  <si>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</si>
  <si>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</si>
  <si>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</si>
  <si>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</si>
  <si>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</si>
  <si>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</si>
  <si>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</si>
  <si>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</si>
  <si>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</si>
  <si>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</si>
  <si>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李鹏</t>
    <phoneticPr fontId="2" type="noConversion"/>
  </si>
  <si>
    <t>陈博</t>
    <phoneticPr fontId="2" type="noConversion"/>
  </si>
  <si>
    <t>SFA</t>
    <phoneticPr fontId="2" type="noConversion"/>
  </si>
  <si>
    <t>(空白)</t>
  </si>
  <si>
    <t>SubItemNo</t>
    <phoneticPr fontId="2" type="noConversion"/>
  </si>
  <si>
    <t>ItemNo</t>
    <phoneticPr fontId="2" type="noConversion"/>
  </si>
  <si>
    <t>Team</t>
  </si>
  <si>
    <t>ServiceItem</t>
  </si>
  <si>
    <t>RC01</t>
    <phoneticPr fontId="2" type="noConversion"/>
  </si>
  <si>
    <t>RC02</t>
  </si>
  <si>
    <t>RC03</t>
  </si>
  <si>
    <t>RC04</t>
  </si>
  <si>
    <t>RC05</t>
  </si>
  <si>
    <t>RC06</t>
  </si>
  <si>
    <t>RT01</t>
    <phoneticPr fontId="2" type="noConversion"/>
  </si>
  <si>
    <t>RT02</t>
  </si>
  <si>
    <t>RT03</t>
  </si>
  <si>
    <t>RT04</t>
  </si>
  <si>
    <t>RT05</t>
  </si>
  <si>
    <t>RT06</t>
  </si>
  <si>
    <t>RT07</t>
  </si>
  <si>
    <t>RT08</t>
  </si>
  <si>
    <t>RT09</t>
  </si>
  <si>
    <t>RT10</t>
  </si>
  <si>
    <t>C18</t>
    <phoneticPr fontId="2" type="noConversion"/>
  </si>
  <si>
    <t>内部会</t>
    <phoneticPr fontId="2" type="noConversion"/>
  </si>
  <si>
    <t>王贝贝</t>
    <phoneticPr fontId="2" type="noConversion"/>
  </si>
  <si>
    <t>RC01</t>
  </si>
  <si>
    <t>RT01</t>
  </si>
  <si>
    <t>求和项:Deliveryworkload</t>
  </si>
  <si>
    <t>ItemNo</t>
  </si>
  <si>
    <t xml:space="preserve">Virtual solution &amp; operation </t>
  </si>
  <si>
    <t>Event Data Report &amp; Analytics</t>
  </si>
  <si>
    <t>计数项:Name</t>
  </si>
  <si>
    <t>Name</t>
  </si>
  <si>
    <t>FF workshop</t>
    <phoneticPr fontId="2" type="noConversion"/>
  </si>
  <si>
    <t>Skill Classroom training for New Hire</t>
    <phoneticPr fontId="2" type="noConversion"/>
  </si>
  <si>
    <t>3rd party Classroom training</t>
    <phoneticPr fontId="2" type="noConversion"/>
  </si>
  <si>
    <t>Skill Classroom training for Established</t>
    <phoneticPr fontId="2" type="noConversion"/>
  </si>
  <si>
    <t>Brand Classroom training for New Hire</t>
    <phoneticPr fontId="2" type="noConversion"/>
  </si>
  <si>
    <t>PS01</t>
  </si>
  <si>
    <t>ProjectNo</t>
  </si>
  <si>
    <t>求和项:Deliveryworkload</t>
    <phoneticPr fontId="2" type="noConversion"/>
  </si>
  <si>
    <t>Biz model</t>
    <phoneticPr fontId="2" type="noConversion"/>
  </si>
  <si>
    <t>Platform</t>
    <phoneticPr fontId="2" type="noConversion"/>
  </si>
  <si>
    <t>Consulting</t>
    <phoneticPr fontId="2" type="noConversion"/>
  </si>
  <si>
    <t>Platform Dev.</t>
    <phoneticPr fontId="2" type="noConversion"/>
  </si>
  <si>
    <t>Biz Model</t>
    <phoneticPr fontId="2" type="noConversion"/>
  </si>
  <si>
    <t>Consulting</t>
    <phoneticPr fontId="2" type="noConversion"/>
  </si>
  <si>
    <t>Platform Dev.</t>
    <phoneticPr fontId="2" type="noConversion"/>
  </si>
  <si>
    <t>Consulting</t>
    <phoneticPr fontId="2" type="noConversion"/>
  </si>
  <si>
    <t>E01</t>
  </si>
  <si>
    <t>E01</t>
    <phoneticPr fontId="2" type="noConversion"/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</si>
  <si>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</si>
  <si>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</si>
  <si>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</si>
  <si>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</si>
  <si>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</si>
  <si>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</si>
  <si>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</si>
  <si>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</si>
  <si>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</si>
  <si>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</si>
  <si>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</si>
  <si>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</si>
  <si>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</si>
  <si>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</si>
  <si>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</si>
  <si>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</si>
  <si>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</si>
  <si>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</si>
  <si>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</si>
  <si>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</si>
  <si>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</si>
  <si>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</si>
  <si>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</si>
  <si>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</si>
  <si>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</si>
  <si>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</si>
  <si>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</si>
  <si>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</si>
  <si>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</si>
  <si>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</si>
  <si>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</si>
  <si>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</si>
  <si>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</si>
  <si>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</si>
  <si>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</si>
  <si>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</si>
  <si>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</si>
  <si>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</si>
  <si>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</si>
  <si>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</si>
  <si>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</si>
  <si>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</si>
  <si>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</si>
  <si>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</si>
  <si>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</si>
  <si>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</si>
  <si>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</si>
  <si>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</si>
  <si>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</si>
  <si>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</si>
  <si>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</si>
  <si>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</si>
  <si>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</si>
  <si>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</si>
  <si>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</si>
  <si>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</si>
  <si>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</si>
  <si>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</si>
  <si>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</si>
  <si>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</si>
  <si>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</si>
  <si>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</si>
  <si>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</si>
  <si>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</si>
  <si>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</si>
  <si>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</si>
  <si>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</si>
  <si>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</si>
  <si>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</si>
  <si>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</si>
  <si>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</si>
  <si>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</si>
  <si>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</si>
  <si>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</si>
  <si>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</si>
  <si>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</si>
  <si>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</si>
  <si>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#N/A</t>
  </si>
  <si>
    <t>Name2</t>
  </si>
  <si>
    <t>E78</t>
    <phoneticPr fontId="2" type="noConversion"/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</si>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</sst>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0_);[Red]\(0\)"/>
  </numFmts>
  <fonts count="9" x14ac:knownFonts="1"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8">
    <xf numFmtId="0" fontId="0" fillId="0" borderId="0" xfId="0">
      <alignment vertical="center"/>
    </xf>
    <xf numFmtId="0" fontId="1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1" fillId="3" borderId="0" xfId="0" applyFont="1" applyFill="1">
      <alignment vertical="center"/>
    </xf>
    <xf numFmtId="0" fontId="5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5" fillId="3" borderId="0" xfId="0" applyFont="1" applyFill="1">
      <alignment vertical="center"/>
    </xf>
    <xf numFmtId="0" fontId="0" fillId="0" borderId="0" xfId="0" applyAlignment="1">
      <alignment horizontal="left" vertical="center" indent="1"/>
    </xf>
    <xf numFmtId="182" fontId="0" fillId="0" borderId="0" xfId="0" applyNumberFormat="1">
      <alignment vertical="center"/>
    </xf>
    <xf numFmtId="182" fontId="0" fillId="0" borderId="0" xfId="0" pivotButton="1" applyNumberFormat="1">
      <alignment vertical="center"/>
    </xf>
  </cellXfs>
  <cellStyles count="2">
    <cellStyle name="Normal 2" xfId="1"/>
    <cellStyle name="常规" xfId="0" builtinId="0"/>
  </cellStyles>
  <dxfs count="169"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1" formatCode="0.0_);[Red]\(0.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1" formatCode="0.0_);[Red]\(0.0\)"/>
    </dxf>
    <dxf>
      <numFmt numFmtId="182" formatCode="0_);[Red]\(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pivotCacheDefinition" Target="pivotCache/pivotCacheDefinition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[GCOdata1.xlsx]Sheet3!数据透视表1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Sheet3!$A$4:$A$7</c:f>
              <c:strCache>
                <c:ptCount val="3"/>
                <c:pt idx="0">
                  <c:v>CEE</c:v>
                </c:pt>
                <c:pt idx="1">
                  <c:v>SMS</c:v>
                </c:pt>
                <c:pt idx="2">
                  <c:v>Training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5483</c:v>
                </c:pt>
                <c:pt idx="1">
                  <c:v>147273.16666666669</c:v>
                </c:pt>
                <c:pt idx="2">
                  <c:v>6614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8334720"/>
        <c:axId val="348352896"/>
      </c:barChart>
      <c:catAx>
        <c:axId val="34833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8352896"/>
        <c:crosses val="autoZero"/>
        <c:auto val="1"/>
        <c:lblAlgn val="ctr"/>
        <c:lblOffset val="100"/>
        <c:noMultiLvlLbl val="0"/>
      </c:catAx>
      <c:valAx>
        <c:axId val="348352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83347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[GCOdata1.xlsx]Sheet3!数据透视表2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197496255376455"/>
          <c:y val="0.14862277631962673"/>
          <c:w val="0.61107010478652002"/>
          <c:h val="0.661323272090988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Sheet3!$E$3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Sheet3!$D$4:$D$7</c:f>
              <c:strCache>
                <c:ptCount val="3"/>
                <c:pt idx="0">
                  <c:v>CEE</c:v>
                </c:pt>
                <c:pt idx="1">
                  <c:v>SMS</c:v>
                </c:pt>
                <c:pt idx="2">
                  <c:v>Training</c:v>
                </c:pt>
              </c:strCache>
            </c:strRef>
          </c:cat>
          <c:val>
            <c:numRef>
              <c:f>Sheet3!$E$4:$E$7</c:f>
              <c:numCache>
                <c:formatCode>General</c:formatCode>
                <c:ptCount val="3"/>
                <c:pt idx="0">
                  <c:v>3499</c:v>
                </c:pt>
                <c:pt idx="1">
                  <c:v>6446</c:v>
                </c:pt>
                <c:pt idx="2">
                  <c:v>4046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8372352"/>
        <c:axId val="349123712"/>
      </c:barChart>
      <c:catAx>
        <c:axId val="34837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123712"/>
        <c:crosses val="autoZero"/>
        <c:auto val="1"/>
        <c:lblAlgn val="ctr"/>
        <c:lblOffset val="100"/>
        <c:noMultiLvlLbl val="0"/>
      </c:catAx>
      <c:valAx>
        <c:axId val="34912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837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19049</xdr:rowOff>
    </xdr:from>
    <xdr:to>
      <xdr:col>1</xdr:col>
      <xdr:colOff>3114675</xdr:colOff>
      <xdr:row>19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8</xdr:row>
      <xdr:rowOff>104775</xdr:rowOff>
    </xdr:from>
    <xdr:to>
      <xdr:col>4</xdr:col>
      <xdr:colOff>4038600</xdr:colOff>
      <xdr:row>19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e, Xin" refreshedDate="42797.412726967596" createdVersion="4" refreshedVersion="4" minRefreshableVersion="3" recordCount="188">
  <cacheSource type="worksheet">
    <worksheetSource ref="B1:N17" sheet="Regular"/>
  </cacheSource>
  <cacheFields count="13">
    <cacheField name="Name" numFmtId="0">
      <sharedItems count="74">
        <s v="SMS1"/>
        <s v="SMS2"/>
        <s v="SMS3"/>
        <s v="SMS4"/>
        <s v="SMS5"/>
        <s v="SMS6"/>
        <s v="SMS7"/>
        <s v="SMS8"/>
        <s v="SMS9"/>
        <s v="SMS10"/>
        <s v="SMS11"/>
        <s v="SMS12"/>
        <s v="SMS13"/>
        <s v="SMS14"/>
        <s v="SMS15"/>
        <s v="SMS16"/>
        <s v="SMS17"/>
        <s v="SMS18"/>
        <s v="SMS19"/>
        <s v="SMS20"/>
        <s v="SMS21"/>
        <s v="SMS22"/>
        <s v="SMS23"/>
        <s v="Training1"/>
        <s v="Training2"/>
        <s v="Training3"/>
        <s v="Training4"/>
        <s v="Training5"/>
        <s v="Training6"/>
        <s v="Training7"/>
        <s v="Training8"/>
        <s v="Training9"/>
        <s v="Training10"/>
        <s v="Training11"/>
        <s v="Training12"/>
        <s v="Training13"/>
        <s v="Training14"/>
        <s v="Training15"/>
        <s v="Training16"/>
        <s v="Training17"/>
        <s v="Training18"/>
        <s v="Training19"/>
        <s v="Training20"/>
        <s v="Training21"/>
        <s v="Training22"/>
        <s v="Training23"/>
        <s v="Training24"/>
        <s v="Training25"/>
        <s v="Training26"/>
        <s v="Training27"/>
        <s v="Training28"/>
        <s v="CEE1"/>
        <s v="CEE2"/>
        <s v="CEE3"/>
        <s v="CEE4"/>
        <s v="CEE5"/>
        <s v="CEE6"/>
        <s v="CEE7"/>
        <s v="CEE8"/>
        <s v="CEE9"/>
        <s v="CEE10"/>
        <s v="CEE11"/>
        <s v="CEE12"/>
        <s v="CEE13"/>
        <s v="CEE14"/>
        <s v="CEE15"/>
        <s v="CEE16"/>
        <s v="CEE17"/>
        <s v="CEE18"/>
        <s v="CEE19"/>
        <s v="CEE20"/>
        <s v="CEE21"/>
        <s v="CEE22"/>
        <s v="CEE23"/>
      </sharedItems>
    </cacheField>
    <cacheField name="ItemNo" numFmtId="0">
      <sharedItems/>
    </cacheField>
    <cacheField name="Team" numFmtId="0">
      <sharedItems count="3">
        <s v="SMS"/>
        <s v="Training"/>
        <s v="CEE"/>
      </sharedItems>
    </cacheField>
    <cacheField name="WorkType" numFmtId="0">
      <sharedItems/>
    </cacheField>
    <cacheField name="WorkItem" numFmtId="0">
      <sharedItems/>
    </cacheField>
    <cacheField name="Subitem" numFmtId="0">
      <sharedItems containsBlank="1"/>
    </cacheField>
    <cacheField name="data source" numFmtId="0">
      <sharedItems containsBlank="1"/>
    </cacheField>
    <cacheField name="delivery Number" numFmtId="0">
      <sharedItems containsSemiMixedTypes="0" containsString="0" containsNumber="1" containsInteger="1" minValue="1" maxValue="20"/>
    </cacheField>
    <cacheField name="delivery weight (每个delivery 折算需要的标准working hr)" numFmtId="0">
      <sharedItems containsSemiMixedTypes="0" containsString="0" containsNumber="1" minValue="0" maxValue="1200"/>
    </cacheField>
    <cacheField name="Delivery workload (前两项计算而来)" numFmtId="0">
      <sharedItems containsSemiMixedTypes="0" containsString="0" containsNumber="1" minValue="0" maxValue="14400"/>
    </cacheField>
    <cacheField name="Role" numFmtId="0">
      <sharedItems containsNonDate="0" containsString="0" containsBlank="1"/>
    </cacheField>
    <cacheField name="GCO-2Teamlead" numFmtId="0">
      <sharedItems containsBlank="1"/>
    </cacheField>
    <cacheField name="QualityRating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Yue, Xin" refreshedDate="42817.378163773152" createdVersion="4" refreshedVersion="4" minRefreshableVersion="3" recordCount="210">
  <cacheSource type="worksheet">
    <worksheetSource ref="A1:M209" sheet="project"/>
  </cacheSource>
  <cacheFields count="13">
    <cacheField name="ProjectNo" numFmtId="0">
      <sharedItems count="51">
        <s v="PT02"/>
        <s v="PT03"/>
        <s v="PT08"/>
        <s v="PT27"/>
        <s v="PT05"/>
        <s v="PT21"/>
        <s v="PT16"/>
        <s v="PT14"/>
        <s v="PT17"/>
        <s v="PT15"/>
        <s v="PT04"/>
        <s v="PT07"/>
        <s v="PT25"/>
        <s v="PT23"/>
        <s v="PT11"/>
        <s v="PT10"/>
        <s v="PT09"/>
        <s v="PT12"/>
        <s v="PT13"/>
        <s v="PT18"/>
        <s v="PT19"/>
        <s v="PT26"/>
        <s v="PT06"/>
        <s v="PT28"/>
        <s v="PT01"/>
        <s v="PT29"/>
        <s v="PT30"/>
        <s v="PT22"/>
        <s v="PT20"/>
        <s v="PT24"/>
        <s v="PS01"/>
        <s v="PS02"/>
        <s v="PS03"/>
        <s v="PS04"/>
        <s v="PS05"/>
        <s v="PS06"/>
        <s v="PS07"/>
        <s v="PC02"/>
        <s v="PC03"/>
        <s v="PC04"/>
        <s v="PC06"/>
        <s v="PC07"/>
        <s v="PC08"/>
        <s v="PC09"/>
        <s v="PC10"/>
        <s v="PC11"/>
        <s v="PC12"/>
        <s v="PC13"/>
        <s v="PC14"/>
        <s v="PC01"/>
        <s v="PC05"/>
      </sharedItems>
    </cacheField>
    <cacheField name="Project" numFmtId="0">
      <sharedItems count="51">
        <s v="China GCO effectiveness"/>
        <s v="Coaching based on data"/>
        <s v="IVY project - Wechat"/>
        <s v="RM Forum"/>
        <s v="DM Club"/>
        <s v="KungFu College"/>
        <s v="IVY project --CVM&amp;CNS -MICS core market"/>
        <s v="IVY project --CVM&amp;CNS -DM TOPIC"/>
        <s v="IVY project --CVM&amp;CNS -MICS gravity market"/>
        <s v="IVY project --CVM&amp;CNS -MICS community market"/>
        <s v="Compass"/>
        <s v="Guider"/>
        <s v="RedWood-ADBG"/>
        <s v="PIM Burst"/>
        <s v="IVY project --ADBG KAM Coures developemnt"/>
        <s v="IVY project --ADBG Customer insight for DM "/>
        <s v="IVY project --ADBG Buisiness Acumen"/>
        <s v="IVY project --ADBG SPIN"/>
        <s v="IVY project --ADBG Strategic selling skill"/>
        <s v="IVY PROJECT-ADBG Customer management for MICS"/>
        <s v="IVY PROJECT-ADBG PIM "/>
        <s v="Retail R plan"/>
        <s v="GE GPS plan"/>
        <s v="SCC SMART plan"/>
        <s v="Avatar"/>
        <s v="The Big Dipper"/>
        <s v="Training KPI"/>
        <s v="P2L /Claro System "/>
        <s v="IVY project-SII course development"/>
        <s v="RDPAC"/>
        <s v="sample veeva platform"/>
        <s v="sample AO develop "/>
        <s v="CSR Compliance management platform"/>
        <s v="CVM CSR 2017长期合同"/>
        <s v="仓储供应商招标"/>
        <s v="Content Laision"/>
        <s v="Project First"/>
        <s v="ANAS Development"/>
        <s v="CE&amp;E Internal Analytics Data Management"/>
        <s v="CEE internal analytics"/>
        <s v="F.F. Insight"/>
        <s v="GMP&amp;P"/>
        <s v="JACAL KPI Report-CEE"/>
        <s v="LA+SEA"/>
        <s v="OMNI"/>
        <s v="PO Meeting流程优化"/>
        <s v="SHC"/>
        <s v="YES to PIM"/>
        <s v="辉瑞e慧开发"/>
        <s v="AB Meeting优化"/>
        <s v="EXUS Speaker Program"/>
      </sharedItems>
    </cacheField>
    <cacheField name="Name" numFmtId="0">
      <sharedItems count="76">
        <s v="李静"/>
        <s v="岳鑫"/>
        <s v="陈博"/>
        <s v="刘璠"/>
        <s v="曾永铭"/>
        <s v="李晓婷"/>
        <s v="李艳丽"/>
        <s v="陆泳"/>
        <s v="周冰彬"/>
        <s v="刁新颖"/>
        <s v="陈海强"/>
        <s v="张文"/>
        <s v="陶瑞萍"/>
        <s v="雷俊"/>
        <s v="李爽"/>
        <s v="胡晓颖"/>
        <s v="钟瑾"/>
        <s v="朱权"/>
        <s v="李蕊"/>
        <s v="贺侃"/>
        <s v="杨蒙燕"/>
        <s v="李珊"/>
        <s v="戚阳生"/>
        <s v="胡瑞雯"/>
        <s v="门海平"/>
        <s v="李强"/>
        <s v="李伟"/>
        <s v="吕维婷"/>
        <s v="王薇"/>
        <s v="高伟"/>
        <s v="朱晓毓"/>
        <s v="张玉梅"/>
        <s v="周燕"/>
        <s v="薛海荣"/>
        <s v="刘霜"/>
        <s v="张煦"/>
        <s v="陈丽芬"/>
        <s v="张卫国"/>
        <s v="肖望生"/>
        <s v="何君"/>
        <s v="李慧"/>
        <s v="陆潜"/>
        <s v="张芳芳"/>
        <s v="孟一凡"/>
        <s v="李浩"/>
        <s v="曹庆莉"/>
        <s v="翟大勇"/>
        <s v="陈莉萍"/>
        <s v="洪梅"/>
        <s v="李霞"/>
        <s v="卞晓风"/>
        <s v="杨灿"/>
        <s v="李欣"/>
        <s v="Sarah Gu"/>
        <s v="王丽华"/>
        <s v="赵国富"/>
        <s v="白冰玉"/>
        <s v="杜恺"/>
        <s v="顾舟君"/>
        <s v="支慧"/>
        <s v="周敏龄"/>
        <s v="尚通"/>
        <s v="王玲玲"/>
        <s v="陈若静"/>
        <s v="崔娜"/>
        <s v="李鹏"/>
        <s v="王贝贝"/>
        <s v="胡京川"/>
        <s v="胡王圣杰"/>
        <s v="沈潇潇"/>
        <s v="肖淑媛"/>
        <s v="杨丽娟"/>
        <s v="张佳轶"/>
        <s v="高宇恒"/>
        <s v="陶菲菲"/>
        <s v="肖雨馨"/>
      </sharedItems>
    </cacheField>
    <cacheField name="Team" numFmtId="0">
      <sharedItems containsBlank="1"/>
    </cacheField>
    <cacheField name="GCO-2" numFmtId="0">
      <sharedItems/>
    </cacheField>
    <cacheField name="Projectwidth" numFmtId="0">
      <sharedItems/>
    </cacheField>
    <cacheField name="ProjectType" numFmtId="0">
      <sharedItems count="3">
        <s v="咨询"/>
        <s v="系统平台"/>
        <s v="业务模式"/>
      </sharedItems>
    </cacheField>
    <cacheField name="Deliveryworkload" numFmtId="0">
      <sharedItems containsString="0" containsBlank="1" containsNumber="1" minValue="1" maxValue="184"/>
    </cacheField>
    <cacheField name="Role" numFmtId="0">
      <sharedItems containsBlank="1"/>
    </cacheField>
    <cacheField name="Description" numFmtId="0">
      <sharedItems containsBlank="1" containsMixedTypes="1" containsNumber="1" containsInteger="1" minValue="10" maxValue="40" longText="1"/>
    </cacheField>
    <cacheField name="Budget" numFmtId="0">
      <sharedItems containsString="0" containsBlank="1" containsNumber="1" containsInteger="1" minValue="5000" maxValue="5000"/>
    </cacheField>
    <cacheField name="DeliveryTimline" numFmtId="0">
      <sharedItems containsNonDate="0" containsString="0" containsBlank="1"/>
    </cacheField>
    <cacheField name="ProjectKPI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Yue, Xin" refreshedDate="42817.379441550926" createdVersion="4" refreshedVersion="4" minRefreshableVersion="3" recordCount="206">
  <cacheSource type="worksheet">
    <worksheetSource ref="A61:C267" sheet="Sheet6"/>
  </cacheSource>
  <cacheFields count="3">
    <cacheField name="ProjectNo" numFmtId="0">
      <sharedItems count="51">
        <s v="PT30"/>
        <s v="PT29"/>
        <s v="PT28"/>
        <s v="PT27"/>
        <s v="PT26"/>
        <s v="PT25"/>
        <s v="PT24"/>
        <s v="PT23"/>
        <s v="PT22"/>
        <s v="PT21"/>
        <s v="PT20"/>
        <s v="PT19"/>
        <s v="PT18"/>
        <s v="PT17"/>
        <s v="PT16"/>
        <s v="PT15"/>
        <s v="PT14"/>
        <s v="PT13"/>
        <s v="PT12"/>
        <s v="PT11"/>
        <s v="PT10"/>
        <s v="PT09"/>
        <s v="PT08"/>
        <s v="PT07"/>
        <s v="PT06"/>
        <s v="PT05"/>
        <s v="PT04"/>
        <s v="PT03"/>
        <s v="PT02"/>
        <s v="PT01"/>
        <s v="PS07"/>
        <s v="PS06"/>
        <s v="PS05"/>
        <s v="PS04"/>
        <s v="PS03"/>
        <s v="PS02"/>
        <s v="PS01"/>
        <s v="PC14"/>
        <s v="PC13"/>
        <s v="PC12"/>
        <s v="PC11"/>
        <s v="PC10"/>
        <s v="PC09"/>
        <s v="PC08"/>
        <s v="PC07"/>
        <s v="PC06"/>
        <s v="PC05"/>
        <s v="PC04"/>
        <s v="PC03"/>
        <s v="PC02"/>
        <s v="PC01"/>
      </sharedItems>
    </cacheField>
    <cacheField name="Project" numFmtId="0">
      <sharedItems/>
    </cacheField>
    <cacheField name="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Yue, Xin" refreshedDate="42817.415081712963" createdVersion="4" refreshedVersion="4" minRefreshableVersion="3" recordCount="211">
  <cacheSource type="worksheet">
    <worksheetSource ref="D1:D1048576" sheet="project"/>
  </cacheSource>
  <cacheFields count="1">
    <cacheField name="Name" numFmtId="0">
      <sharedItems containsBlank="1" count="77">
        <s v="李静"/>
        <s v="岳鑫"/>
        <s v="陈博"/>
        <s v="刘璠"/>
        <s v="曾永铭"/>
        <s v="李晓婷"/>
        <s v="李艳丽"/>
        <s v="陆泳"/>
        <s v="周冰彬"/>
        <s v="刁新颖"/>
        <s v="陈海强"/>
        <s v="张文"/>
        <s v="陶瑞萍"/>
        <s v="雷俊"/>
        <s v="李爽"/>
        <s v="胡晓颖"/>
        <s v="钟瑾"/>
        <s v="朱权"/>
        <s v="李蕊"/>
        <s v="贺侃"/>
        <s v="杨蒙燕"/>
        <s v="李珊"/>
        <s v="戚阳生"/>
        <s v="胡瑞雯"/>
        <s v="门海平"/>
        <s v="李强"/>
        <s v="李伟"/>
        <s v="吕维婷"/>
        <s v="王薇"/>
        <s v="高伟"/>
        <s v="朱晓毓"/>
        <s v="张玉梅"/>
        <s v="周燕"/>
        <s v="薛海荣"/>
        <s v="刘霜"/>
        <s v="张煦"/>
        <s v="陈丽芬"/>
        <s v="张卫国"/>
        <s v="肖望生"/>
        <s v="何君"/>
        <s v="李慧"/>
        <s v="陆潜"/>
        <s v="张芳芳"/>
        <s v="孟一凡"/>
        <s v="李浩"/>
        <s v="曹庆莉"/>
        <s v="翟大勇"/>
        <s v="陈莉萍"/>
        <s v="洪梅"/>
        <s v="李霞"/>
        <s v="卞晓风"/>
        <s v="杨灿"/>
        <s v="李欣"/>
        <s v="Sarah Gu"/>
        <s v="王丽华"/>
        <s v="赵国富"/>
        <s v="白冰玉"/>
        <s v="杜恺"/>
        <s v="顾舟君"/>
        <s v="支慧"/>
        <s v="周敏龄"/>
        <s v="尚通"/>
        <s v="王玲玲"/>
        <s v="陈若静"/>
        <s v="崔娜"/>
        <s v="李鹏"/>
        <s v="王贝贝"/>
        <s v="胡京川"/>
        <s v="胡王圣杰"/>
        <s v="沈潇潇"/>
        <s v="肖淑媛"/>
        <s v="杨丽娟"/>
        <s v="张佳轶"/>
        <s v="高宇恒"/>
        <s v="陶菲菲"/>
        <s v="肖雨馨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Yue, Xin" refreshedDate="42817.418600231482" createdVersion="4" refreshedVersion="4" minRefreshableVersion="3" recordCount="431">
  <cacheSource type="worksheet">
    <worksheetSource ref="H1:H1048576" sheet="Regular"/>
  </cacheSource>
  <cacheFields count="2">
    <cacheField name="Name" numFmtId="0">
      <sharedItems containsBlank="1" count="61">
        <s v="E25"/>
        <s v="E12"/>
        <s v="E33"/>
        <s v="E53"/>
        <s v="E68"/>
        <s v="E42"/>
        <s v="E39"/>
        <s v="E62"/>
        <s v="E04"/>
        <s v="E29"/>
        <s v="E67"/>
        <s v="E44"/>
        <s v="E03"/>
        <s v="E09"/>
        <s v="E66"/>
        <s v="E60"/>
        <s v="E26"/>
        <s v="E23"/>
        <s v="E63"/>
        <s v="E31"/>
        <s v="E17"/>
        <s v="E55"/>
        <s v="E45"/>
        <s v="E65"/>
        <e v="#N/A"/>
        <s v="E75"/>
        <s v="E76"/>
        <s v="E18"/>
        <s v="E07"/>
        <s v="E57"/>
        <s v="E74"/>
        <s v="E21"/>
        <s v="E40"/>
        <s v="E08"/>
        <s v="E30"/>
        <s v="E43"/>
        <s v="E05"/>
        <s v="E14"/>
        <s v="E19"/>
        <s v="E34"/>
        <s v="E02"/>
        <s v="E06"/>
        <s v="E11"/>
        <s v="E20"/>
        <s v="E46"/>
        <s v="E51"/>
        <s v="E52"/>
        <s v="E59"/>
        <s v="E69"/>
        <s v="E70"/>
        <s v="E73"/>
        <s v="E13"/>
        <s v="E16"/>
        <s v="E47"/>
        <s v="E48"/>
        <s v="E54"/>
        <s v="E64"/>
        <s v="E22"/>
        <s v="E56"/>
        <s v="E50"/>
        <m/>
      </sharedItems>
    </cacheField>
    <cacheField name="Name2" numFmtId="0">
      <sharedItems containsBlank="1" count="76">
        <s v="李浩"/>
        <s v="刁新颖"/>
        <s v="李伟"/>
        <s v="王薇"/>
        <s v="张玉梅"/>
        <s v="吕维婷"/>
        <s v="刘霜"/>
        <s v="翟大勇"/>
        <s v="曹庆莉"/>
        <s v="李强"/>
        <s v="张煦"/>
        <s v="孟一凡"/>
        <s v="卞晓风"/>
        <s v="陈莉萍"/>
        <s v="张文"/>
        <s v="杨蒙燕"/>
        <s v="李慧"/>
        <s v="胡晓颖"/>
        <s v="张芳芳"/>
        <s v="李珊"/>
        <s v="何君"/>
        <s v="肖望生"/>
        <s v="戚阳生"/>
        <s v="张卫国"/>
        <s v="陶新艳"/>
        <s v="朱权"/>
        <s v="朱晓毓"/>
        <s v="贺侃"/>
        <s v="陈海强"/>
        <s v="薛海荣"/>
        <s v="周燕"/>
        <s v="胡瑞雯"/>
        <s v="陆潜"/>
        <s v="陈丽芬"/>
        <s v="李蕊"/>
        <s v="门海平"/>
        <s v="曾永铭"/>
        <s v="高伟"/>
        <s v="洪梅"/>
        <s v="李霞"/>
        <s v="白冰玉"/>
        <s v="陈博"/>
        <s v="陈思园"/>
        <s v="崔娜"/>
        <s v="葛晨晨"/>
        <s v="顾佳靓"/>
        <s v="胡京川"/>
        <s v="解慧林"/>
        <s v="李雪晴"/>
        <s v="尚通"/>
        <s v="王丽华"/>
        <s v="王玲玲"/>
        <s v="谢金鸽"/>
        <s v="杨丽娟"/>
        <s v="杨娉"/>
        <s v="赵国富"/>
        <s v="支慧"/>
        <s v="周敏龄"/>
        <s v="朱洁"/>
        <s v="杜恺"/>
        <s v="葛文燕"/>
        <s v="顾舟君"/>
        <s v="沈潇潇"/>
        <s v="陶菲菲"/>
        <s v="肖淑媛"/>
        <s v="张佳轶"/>
        <s v="边赛"/>
        <s v="董曌"/>
        <s v="胡王圣杰"/>
        <s v="沈男君"/>
        <s v="孙百麟"/>
        <s v="肖雨馨"/>
        <s v="张佳慧"/>
        <s v="周月慧"/>
        <s v="王贝贝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ue, Xin" refreshedDate="42797.415803009259" createdVersion="4" refreshedVersion="4" minRefreshableVersion="3" recordCount="56">
  <cacheSource type="worksheet">
    <worksheetSource ref="B1:I6" sheet="project"/>
  </cacheSource>
  <cacheFields count="10">
    <cacheField name="Name" numFmtId="0">
      <sharedItems/>
    </cacheField>
    <cacheField name="ItemNo" numFmtId="0">
      <sharedItems/>
    </cacheField>
    <cacheField name="Team" numFmtId="0">
      <sharedItems count="3">
        <s v="SMS"/>
        <s v="Training"/>
        <s v="CEE"/>
      </sharedItems>
    </cacheField>
    <cacheField name="GCO-2" numFmtId="0">
      <sharedItems containsBlank="1"/>
    </cacheField>
    <cacheField name="Project" numFmtId="0">
      <sharedItems/>
    </cacheField>
    <cacheField name="Projectwidth" numFmtId="0">
      <sharedItems/>
    </cacheField>
    <cacheField name="ProjectType （固定选项：3项）" numFmtId="0">
      <sharedItems/>
    </cacheField>
    <cacheField name="Delivery workload（by project lead? Or by self)?" numFmtId="0">
      <sharedItems containsSemiMixedTypes="0" containsString="0" containsNumber="1" containsInteger="1" minValue="60" maxValue="493"/>
    </cacheField>
    <cacheField name="Role" numFmtId="0">
      <sharedItems/>
    </cacheField>
    <cacheField name="Project rating (only to project lead)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ue, Xin" refreshedDate="42808.922940625002" createdVersion="4" refreshedVersion="4" minRefreshableVersion="3" recordCount="154">
  <cacheSource type="worksheet">
    <worksheetSource ref="B2:B154" sheet="project"/>
  </cacheSource>
  <cacheFields count="1">
    <cacheField name="China GCO effectiveness" numFmtId="0">
      <sharedItems count="30">
        <s v="China GCO effectiveness"/>
        <s v="Coaching based on data"/>
        <s v="IVY project - Wechat"/>
        <s v="RM Forum"/>
        <s v="DM Club"/>
        <s v="KungFu College"/>
        <s v="IVY project --CVM&amp;CNS -MICS core market"/>
        <s v="IVY project --CVM&amp;CNS -DM TOPIC"/>
        <s v="IVY project --CVM&amp;CNS -MICS gravity market"/>
        <s v="IVY project --CVM&amp;CNS -MICS community market"/>
        <s v="Compass"/>
        <s v="Guider"/>
        <s v="RedWood-ADBG"/>
        <s v="PIM Burst"/>
        <s v="IVY project --ADBG KAM Coures developemnt"/>
        <s v="IVY project --ADBG Customer insight for DM "/>
        <s v="IVY project --ADBG Buisiness Acumen"/>
        <s v="IVY project --ADBG SPIN"/>
        <s v="IVY project --ADBG Strategic selling skill"/>
        <s v="IVY PROJECT-ADBG Customer management for MICS"/>
        <s v="IVY PROJECT-ADBG PIM "/>
        <s v="Retail R plan"/>
        <s v="GE GPS plan"/>
        <s v="SCC SMART plan"/>
        <s v="Avatar"/>
        <s v="The Big Dipper"/>
        <s v="Training KPI"/>
        <s v="P2L /Claro System "/>
        <s v="IVY project-SII course development"/>
        <s v="RDPA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ue, Xin" refreshedDate="42808.9294212963" createdVersion="4" refreshedVersion="4" minRefreshableVersion="3" recordCount="174">
  <cacheSource type="worksheet">
    <worksheetSource ref="E256:F430" sheet="Regular"/>
  </cacheSource>
  <cacheFields count="2">
    <cacheField name="One-by-One BP feedback" numFmtId="0">
      <sharedItems count="6">
        <s v="供应商管理"/>
        <s v="Report"/>
        <s v="业务模式"/>
        <s v="Event Operation"/>
        <s v="F.F. Budget Management"/>
        <s v="Policy &amp; platform operation"/>
      </sharedItems>
    </cacheField>
    <cacheField name="VCT" numFmtId="0">
      <sharedItems count="17">
        <s v="BCD"/>
        <s v="Regular Report (BI, JACAL..)"/>
        <s v="Virtual Project"/>
        <s v="YES Symposia"/>
        <s v="Virtual Support"/>
        <s v="Project Support (OMNI, Report, ..)"/>
        <s v="LA"/>
        <s v="Virtual Meeting"/>
        <s v="F.F. Budget Management"/>
        <s v="Regular Report (YES Data &amp; Analysis)"/>
        <s v="国际三方会"/>
        <s v="国际主办会"/>
        <s v="企业基金"/>
        <s v="虚拟会"/>
        <s v="主办会"/>
        <s v="国内三方会"/>
        <s v="内部会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Yue, Xin" refreshedDate="42808.936348148149" createdVersion="4" refreshedVersion="4" minRefreshableVersion="3" recordCount="47">
  <cacheSource type="worksheet">
    <worksheetSource ref="B162:B209" sheet="project"/>
  </cacheSource>
  <cacheFields count="1">
    <cacheField name="ANAS Development" numFmtId="0">
      <sharedItems count="14">
        <s v="ANAS Development"/>
        <s v="CE&amp;E Internal Analytics Data Management"/>
        <s v="CEE internal analytics"/>
        <s v="F.F. Insight"/>
        <s v="GMP&amp;P"/>
        <s v="JACAL KPI Report-CEE"/>
        <s v="LA+SEA"/>
        <s v="OMNI"/>
        <s v="PO Meeting流程优化"/>
        <s v="SHC"/>
        <s v="YES to PIM"/>
        <s v="辉瑞e慧开发"/>
        <s v="AB Meeting优化"/>
        <s v="EXUS Speaker Prog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Yue, Xin" refreshedDate="42809.326739814816" createdVersion="4" refreshedVersion="4" minRefreshableVersion="3" recordCount="211">
  <cacheSource type="worksheet">
    <worksheetSource ref="B1:G1048576" sheet="project"/>
  </cacheSource>
  <cacheFields count="6">
    <cacheField name="Project" numFmtId="0">
      <sharedItems containsBlank="1" count="52">
        <s v="China GCO effectiveness"/>
        <s v="Coaching based on data"/>
        <s v="IVY project - Wechat"/>
        <s v="RM Forum"/>
        <s v="DM Club"/>
        <s v="KungFu College"/>
        <s v="IVY project --CVM&amp;CNS -MICS core market"/>
        <s v="IVY project --CVM&amp;CNS -DM TOPIC"/>
        <s v="IVY project --CVM&amp;CNS -MICS gravity market"/>
        <s v="IVY project --CVM&amp;CNS -MICS community market"/>
        <s v="Compass"/>
        <s v="Guider"/>
        <s v="RedWood-ADBG"/>
        <s v="PIM Burst"/>
        <s v="IVY project --ADBG KAM Coures developemnt"/>
        <s v="IVY project --ADBG Customer insight for DM "/>
        <s v="IVY project --ADBG Buisiness Acumen"/>
        <s v="IVY project --ADBG SPIN"/>
        <s v="IVY project --ADBG Strategic selling skill"/>
        <s v="IVY PROJECT-ADBG Customer management for MICS"/>
        <s v="IVY PROJECT-ADBG PIM "/>
        <s v="Retail R plan"/>
        <s v="GE GPS plan"/>
        <s v="SCC SMART plan"/>
        <s v="Avatar"/>
        <s v="The Big Dipper"/>
        <s v="Training KPI"/>
        <s v="P2L /Claro System "/>
        <s v="IVY project-SII course development"/>
        <s v="RDPAC"/>
        <s v="sample veeva platform"/>
        <s v="sample AO develop "/>
        <s v="CSR Compliance management platform"/>
        <s v="CVM CSR 2017长期合同"/>
        <s v="仓储供应商招标"/>
        <s v="Content Laision"/>
        <s v="Project First"/>
        <s v="ANAS Development"/>
        <s v="CE&amp;E Internal Analytics Data Management"/>
        <s v="CEE internal analytics"/>
        <s v="F.F. Insight"/>
        <s v="GMP&amp;P"/>
        <s v="JACAL KPI Report-CEE"/>
        <s v="LA+SEA"/>
        <s v="OMNI"/>
        <s v="PO Meeting流程优化"/>
        <s v="SHC"/>
        <s v="YES to PIM"/>
        <s v="辉瑞e慧开发"/>
        <s v="AB Meeting优化"/>
        <s v="EXUS Speaker Program"/>
        <m/>
      </sharedItems>
    </cacheField>
    <cacheField name="Name" numFmtId="0">
      <sharedItems containsBlank="1"/>
    </cacheField>
    <cacheField name="Team" numFmtId="0">
      <sharedItems containsBlank="1"/>
    </cacheField>
    <cacheField name="GCO-2" numFmtId="0">
      <sharedItems containsBlank="1"/>
    </cacheField>
    <cacheField name="Projectwidth" numFmtId="0">
      <sharedItems containsBlank="1" count="5">
        <s v="GCO internal"/>
        <s v="Cross-BG"/>
        <s v="BG"/>
        <s v="Global "/>
        <m/>
      </sharedItems>
    </cacheField>
    <cacheField name="ProjectType" numFmtId="0">
      <sharedItems containsBlank="1" count="4">
        <s v="咨询"/>
        <s v="系统平台"/>
        <s v="业务模式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Yue, Xin" refreshedDate="42809.336588310187" createdVersion="4" refreshedVersion="4" minRefreshableVersion="3" recordCount="430">
  <cacheSource type="worksheet">
    <worksheetSource ref="C1:E1048576" sheet="Regular"/>
  </cacheSource>
  <cacheFields count="3">
    <cacheField name="Team" numFmtId="0">
      <sharedItems containsBlank="1" count="3">
        <s v="Training"/>
        <s v="CEE"/>
        <m/>
      </sharedItems>
    </cacheField>
    <cacheField name="WorkType" numFmtId="0">
      <sharedItems containsBlank="1"/>
    </cacheField>
    <cacheField name="ServiceItem" numFmtId="0">
      <sharedItems containsBlank="1" count="17">
        <s v="Brand Classroom training for New Hire(MICS)"/>
        <s v="Skill Classroom training for New Hire (MICS/DM/RM)"/>
        <s v="Skill Classroom training for Established (MICS/DM/RM)"/>
        <s v="Classroom training for third party"/>
        <s v="workshop"/>
        <s v="Field joint call "/>
        <s v="PIM feedback"/>
        <s v="Weekly Meeting feedback"/>
        <s v="Consultant"/>
        <s v="One-by-One BP feedback"/>
        <s v="供应商管理"/>
        <s v="Report"/>
        <s v="业务模式"/>
        <s v="Event Operation"/>
        <s v="F.F. Budget Management"/>
        <s v="Policy &amp; platform oper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Yue, Xin" refreshedDate="42817.314769328703" createdVersion="4" refreshedVersion="4" minRefreshableVersion="3" recordCount="430">
  <cacheSource type="worksheet">
    <worksheetSource ref="A1:N431" sheet="Regular"/>
  </cacheSource>
  <cacheFields count="14">
    <cacheField name="ItemNo" numFmtId="0">
      <sharedItems count="16">
        <s v="RT01"/>
        <s v="RT08"/>
        <s v="RT07"/>
        <s v="RT02"/>
        <s v="RT10"/>
        <s v="RT04"/>
        <s v="RT06"/>
        <s v="RT09"/>
        <s v="RT03"/>
        <s v="RT05"/>
        <s v="RC05"/>
        <s v="RC04"/>
        <s v="RC06"/>
        <s v="RC01"/>
        <s v="RC02"/>
        <s v="RC03"/>
      </sharedItems>
    </cacheField>
    <cacheField name="SubItemNo" numFmtId="0">
      <sharedItems/>
    </cacheField>
    <cacheField name="Team" numFmtId="0">
      <sharedItems count="2">
        <s v="Training"/>
        <s v="CEE"/>
      </sharedItems>
    </cacheField>
    <cacheField name="WorkType" numFmtId="0">
      <sharedItems/>
    </cacheField>
    <cacheField name="ServiceItem" numFmtId="0">
      <sharedItems count="16">
        <s v="Brand Classroom training for New Hire(MICS)"/>
        <s v="Skill Classroom training for New Hire (MICS/DM/RM)"/>
        <s v="Skill Classroom training for Established (MICS/DM/RM)"/>
        <s v="Classroom training for third party"/>
        <s v="workshop"/>
        <s v="Field joint call "/>
        <s v="PIM feedback"/>
        <s v="Weekly Meeting feedback"/>
        <s v="Consultant"/>
        <s v="One-by-One BP feedback"/>
        <s v="供应商管理"/>
        <s v="Report"/>
        <s v="业务模式"/>
        <s v="Event Operation"/>
        <s v="F.F. Budget Management"/>
        <s v="Policy &amp; platform operation"/>
      </sharedItems>
    </cacheField>
    <cacheField name="SubServiceitem" numFmtId="0">
      <sharedItems count="25">
        <s v="F2F"/>
        <s v="VCT"/>
        <s v="Filled in PforceRx"/>
        <s v="Retail FF"/>
        <s v="PIM feedback"/>
        <s v="Weekly Meeting feedback"/>
        <s v="F5F"/>
        <s v="F8F"/>
        <s v="BCD"/>
        <s v="Regular Report (BI, JACAL..)"/>
        <s v="Virtual Project"/>
        <s v="YES Symposia"/>
        <s v="Virtual Support"/>
        <s v="Project Support (OMNI, Report, ..)"/>
        <s v="LA"/>
        <s v="Virtual Meeting"/>
        <s v="F.F. Budget Management"/>
        <s v="Regular Report (YES Data &amp; Analysis)"/>
        <s v="国际三方会"/>
        <s v="国际主办会"/>
        <s v="企业基金"/>
        <s v="虚拟会"/>
        <s v="主办会"/>
        <s v="国内三方会"/>
        <s v="内部会"/>
      </sharedItems>
    </cacheField>
    <cacheField name="ServiceDescription" numFmtId="0">
      <sharedItems containsBlank="1"/>
    </cacheField>
    <cacheField name="Name" numFmtId="0">
      <sharedItems count="75">
        <s v="李浩"/>
        <s v="刁新颖"/>
        <s v="李伟"/>
        <s v="王薇"/>
        <s v="张玉梅"/>
        <s v="吕维婷"/>
        <s v="刘霜"/>
        <s v="翟大勇"/>
        <s v="曹庆莉"/>
        <s v="李强"/>
        <s v="张煦"/>
        <s v="孟一凡"/>
        <s v="卞晓风"/>
        <s v="陈莉萍"/>
        <s v="张文"/>
        <s v="杨蒙燕"/>
        <s v="李慧"/>
        <s v="胡晓颖"/>
        <s v="张芳芳"/>
        <s v="李珊"/>
        <s v="何君"/>
        <s v="肖望生"/>
        <s v="戚阳生"/>
        <s v="张卫国"/>
        <s v="陶新艳"/>
        <s v="朱权"/>
        <s v="朱晓毓"/>
        <s v="贺侃"/>
        <s v="陈海强"/>
        <s v="薛海荣"/>
        <s v="周燕"/>
        <s v="胡瑞雯"/>
        <s v="陆潜"/>
        <s v="陈丽芬"/>
        <s v="李蕊"/>
        <s v="门海平"/>
        <s v="曾永铭"/>
        <s v="高伟"/>
        <s v="洪梅"/>
        <s v="李霞"/>
        <s v="白冰玉"/>
        <s v="陈博"/>
        <s v="陈思园"/>
        <s v="崔娜"/>
        <s v="葛晨晨"/>
        <s v="顾佳靓"/>
        <s v="胡京川"/>
        <s v="解慧林"/>
        <s v="李雪晴"/>
        <s v="尚通"/>
        <s v="王丽华"/>
        <s v="王玲玲"/>
        <s v="谢金鸽"/>
        <s v="杨丽娟"/>
        <s v="杨娉"/>
        <s v="赵国富"/>
        <s v="支慧"/>
        <s v="周敏龄"/>
        <s v="朱洁"/>
        <s v="杜恺"/>
        <s v="葛文燕"/>
        <s v="顾舟君"/>
        <s v="沈潇潇"/>
        <s v="陶菲菲"/>
        <s v="肖淑媛"/>
        <s v="张佳轶"/>
        <s v="边赛"/>
        <s v="董曌"/>
        <s v="胡王圣杰"/>
        <s v="沈男君"/>
        <s v="孙百麟"/>
        <s v="肖雨馨"/>
        <s v="张佳慧"/>
        <s v="周月慧"/>
        <s v="王贝贝"/>
      </sharedItems>
    </cacheField>
    <cacheField name="datasource" numFmtId="0">
      <sharedItems/>
    </cacheField>
    <cacheField name="deliveryNumber" numFmtId="0">
      <sharedItems containsSemiMixedTypes="0" containsString="0" containsNumber="1" minValue="0" maxValue="88"/>
    </cacheField>
    <cacheField name="deliveryweight" numFmtId="0">
      <sharedItems containsString="0" containsBlank="1" containsNumber="1" minValue="0" maxValue="75.599999999999994"/>
    </cacheField>
    <cacheField name="Deliveryworkload" numFmtId="0">
      <sharedItems containsSemiMixedTypes="0" containsString="0" containsNumber="1" minValue="0" maxValue="220"/>
    </cacheField>
    <cacheField name="Role" numFmtId="0">
      <sharedItems/>
    </cacheField>
    <cacheField name="GCO-2Teaml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Yue, Xin" refreshedDate="42817.350359259261" createdVersion="4" refreshedVersion="4" minRefreshableVersion="3" recordCount="266">
  <cacheSource type="worksheet">
    <worksheetSource ref="A23:D289" sheet="Sheet4"/>
  </cacheSource>
  <cacheFields count="4">
    <cacheField name="Team" numFmtId="0">
      <sharedItems count="2">
        <s v="CEE"/>
        <s v="Training"/>
      </sharedItems>
    </cacheField>
    <cacheField name="ItemNo" numFmtId="0">
      <sharedItems count="16">
        <s v="RC01"/>
        <s v="RC02"/>
        <s v="RC03"/>
        <s v="RC04"/>
        <s v="RC05"/>
        <s v="RC06"/>
        <s v="RT01"/>
        <s v="RT02"/>
        <s v="RT03"/>
        <s v="RT04"/>
        <s v="RT05"/>
        <s v="RT06"/>
        <s v="RT07"/>
        <s v="RT08"/>
        <s v="RT09"/>
        <s v="RT10"/>
      </sharedItems>
    </cacheField>
    <cacheField name="ServiceItem" numFmtId="0">
      <sharedItems count="16">
        <s v="Event Operation"/>
        <s v="F.F. Budget Management"/>
        <s v="Policy &amp; platform operation"/>
        <s v="Event Data Report &amp; Analytics"/>
        <s v="供应商管理"/>
        <s v="Virtual solution &amp; operation "/>
        <s v="Brand Classroom training for New Hire(MICS)"/>
        <s v="Classroom training for third party"/>
        <s v="Consultant"/>
        <s v="Field joint call "/>
        <s v="One-by-One BP feedback"/>
        <s v="PIM feedback"/>
        <s v="Skill Classroom training for Established (MICS/DM/RM)"/>
        <s v="Skill Classroom training for New Hire (MICS/DM/RM)"/>
        <s v="Weekly Meeting feedback"/>
        <s v="workshop"/>
      </sharedItems>
    </cacheField>
    <cacheField name="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">
  <r>
    <x v="0"/>
    <s v="S01"/>
    <x v="0"/>
    <s v="Regular"/>
    <s v="data reporting"/>
    <s v="Commercial Efffectiveness Report"/>
    <s v="self-check"/>
    <n v="19"/>
    <n v="40"/>
    <n v="760"/>
    <m/>
    <s v="FFA"/>
    <m/>
  </r>
  <r>
    <x v="1"/>
    <s v="S02"/>
    <x v="0"/>
    <s v="Regular"/>
    <s v="data reporting"/>
    <s v="CVM&amp;CNS Productivity Tracking Report"/>
    <s v="self-check"/>
    <n v="14"/>
    <n v="12"/>
    <n v="168"/>
    <m/>
    <s v="FFA"/>
    <m/>
  </r>
  <r>
    <x v="2"/>
    <s v="S03"/>
    <x v="0"/>
    <s v="Regular"/>
    <s v="data reporting"/>
    <s v="PIH-IM Sales Strategy Tracking Report"/>
    <s v="self-check"/>
    <n v="3"/>
    <n v="12"/>
    <n v="36"/>
    <m/>
    <s v="FFA"/>
    <m/>
  </r>
  <r>
    <x v="3"/>
    <s v="S04"/>
    <x v="0"/>
    <s v="Regular"/>
    <s v="System dev/maintain"/>
    <s v="FF Behavior report (tableau)"/>
    <s v="self-check"/>
    <n v="15"/>
    <n v="4"/>
    <n v="60"/>
    <m/>
    <s v="FFA"/>
    <m/>
  </r>
  <r>
    <x v="4"/>
    <s v="S05"/>
    <x v="0"/>
    <s v="Ad-hoc"/>
    <s v="data analysis"/>
    <s v="数据报告"/>
    <s v="self-check"/>
    <n v="4"/>
    <n v="16"/>
    <n v="64"/>
    <m/>
    <s v="FFA"/>
    <m/>
  </r>
  <r>
    <x v="5"/>
    <s v="S06"/>
    <x v="0"/>
    <s v="Regular"/>
    <s v="奖励计划制定"/>
    <s v="项目Kick-Off/Newsletter设计发布/Task force确定"/>
    <s v="self-check"/>
    <n v="4"/>
    <n v="120"/>
    <n v="480"/>
    <m/>
    <s v="IC"/>
    <m/>
  </r>
  <r>
    <x v="6"/>
    <s v="S07"/>
    <x v="0"/>
    <s v="Regular"/>
    <s v="奖励计划制定"/>
    <s v="FF奖励政策满意度调研"/>
    <s v="self-check"/>
    <n v="16"/>
    <n v="132"/>
    <n v="2112"/>
    <m/>
    <s v="IC"/>
    <m/>
  </r>
  <r>
    <x v="7"/>
    <s v="S08"/>
    <x v="0"/>
    <s v="Regular"/>
    <s v="奖励计划制定"/>
    <s v="奖金/福利外部市场调研"/>
    <s v="self-check"/>
    <n v="4"/>
    <n v="42"/>
    <n v="168"/>
    <m/>
    <s v="IC"/>
    <m/>
  </r>
  <r>
    <x v="8"/>
    <s v="S09"/>
    <x v="0"/>
    <s v="Regular"/>
    <s v="奖励计划制定"/>
    <s v="FF奖励计划沟通Workshop"/>
    <s v="self-check"/>
    <n v="2"/>
    <n v="360"/>
    <n v="720"/>
    <m/>
    <s v="IC"/>
    <m/>
  </r>
  <r>
    <x v="9"/>
    <s v="S10"/>
    <x v="0"/>
    <s v="Regular"/>
    <s v="奖励计划制定"/>
    <s v="奖励政策公司策略确定及项目汇报"/>
    <s v="self-check"/>
    <n v="1"/>
    <n v="120"/>
    <n v="120"/>
    <m/>
    <s v="IC"/>
    <m/>
  </r>
  <r>
    <x v="10"/>
    <s v="S11"/>
    <x v="0"/>
    <s v="Regular"/>
    <s v="奖励计划制定"/>
    <s v="FF年度奖励政策设计/测算/LT讨论/起草/签署/公布"/>
    <s v="self-check"/>
    <n v="1"/>
    <n v="900"/>
    <n v="900"/>
    <m/>
    <s v="IC"/>
    <m/>
  </r>
  <r>
    <x v="11"/>
    <s v="S12"/>
    <x v="0"/>
    <s v="Regular"/>
    <s v="奖励计划制定"/>
    <s v="FF奖励政策宣讲"/>
    <s v="self-check"/>
    <n v="15"/>
    <n v="150"/>
    <n v="2250"/>
    <m/>
    <s v="IC"/>
    <m/>
  </r>
  <r>
    <x v="12"/>
    <s v="S13"/>
    <x v="0"/>
    <s v="Regular"/>
    <s v="奖励计划制定"/>
    <s v="Rehab FF奖金扣减政策沟通/设计/起草/签署"/>
    <s v="self-check"/>
    <n v="19"/>
    <n v="60"/>
    <n v="1140"/>
    <m/>
    <s v="IC"/>
    <m/>
  </r>
  <r>
    <x v="13"/>
    <s v="S14"/>
    <x v="0"/>
    <s v="Regular"/>
    <s v="奖励计划制定"/>
    <s v="年中奖金政策回顾及LT讨论"/>
    <s v="self-check"/>
    <n v="1"/>
    <n v="150"/>
    <n v="150"/>
    <m/>
    <s v="IC"/>
    <m/>
  </r>
  <r>
    <x v="14"/>
    <s v="S15"/>
    <x v="0"/>
    <s v="Regular"/>
    <s v="奖励计划制定"/>
    <s v="下半年奖励政策测算/起草/签署"/>
    <s v="self-check"/>
    <n v="9"/>
    <n v="120"/>
    <n v="1080"/>
    <m/>
    <s v="IC"/>
    <m/>
  </r>
  <r>
    <x v="15"/>
    <s v="S16"/>
    <x v="0"/>
    <s v="Regular"/>
    <s v="预算管理"/>
    <s v="年度整体奖励预算制定/分配/Phasing"/>
    <s v="self-check"/>
    <n v="10"/>
    <n v="360"/>
    <n v="3600"/>
    <m/>
    <s v="IC"/>
    <m/>
  </r>
  <r>
    <x v="16"/>
    <s v="S17"/>
    <x v="0"/>
    <s v="Regular"/>
    <s v="预算管理"/>
    <s v="与BG/SG Lead确定季度奖金phasing"/>
    <s v="self-check"/>
    <n v="16"/>
    <n v="288"/>
    <n v="4608"/>
    <m/>
    <s v="IC"/>
    <m/>
  </r>
  <r>
    <x v="17"/>
    <s v="S18"/>
    <x v="0"/>
    <s v="Regular"/>
    <s v="预算管理"/>
    <s v="FF季度奖金预算计提/对账"/>
    <s v="self-check"/>
    <n v="12"/>
    <n v="72"/>
    <n v="864"/>
    <m/>
    <s v="IC"/>
    <m/>
  </r>
  <r>
    <x v="18"/>
    <s v="S19"/>
    <x v="0"/>
    <s v="Regular"/>
    <s v="奖金计算及分析"/>
    <s v="FF季度奖金资格核查确认（入职日期/离职日期等）"/>
    <s v="self-check"/>
    <n v="5"/>
    <n v="120"/>
    <n v="600"/>
    <m/>
    <s v="IC"/>
    <m/>
  </r>
  <r>
    <x v="19"/>
    <s v="S20"/>
    <x v="0"/>
    <s v="Regular"/>
    <s v="奖金计算及分析"/>
    <s v="FF季度休假信息的统计及核查判断"/>
    <s v="self-check"/>
    <n v="9"/>
    <n v="72"/>
    <n v="648"/>
    <m/>
    <s v="IC"/>
    <m/>
  </r>
  <r>
    <x v="20"/>
    <s v="S21"/>
    <x v="0"/>
    <s v="Regular"/>
    <s v="奖金计算及分析"/>
    <s v="BU/BG/SG季度奖金测算/汇报/确定"/>
    <s v="self-check"/>
    <n v="6"/>
    <n v="180"/>
    <n v="1080"/>
    <m/>
    <s v="IC"/>
    <m/>
  </r>
  <r>
    <x v="21"/>
    <s v="S22"/>
    <x v="0"/>
    <s v="Regular"/>
    <s v="奖金计算及分析"/>
    <s v="FF季度奖金模拟环境测算校对"/>
    <s v="self-check"/>
    <n v="20"/>
    <n v="720"/>
    <n v="14400"/>
    <m/>
    <s v="IC"/>
    <m/>
  </r>
  <r>
    <x v="22"/>
    <s v="S23"/>
    <x v="0"/>
    <s v="Regular"/>
    <s v="奖金计算及分析"/>
    <s v="FF 季度销售真实环境奖金测算"/>
    <s v="self-check"/>
    <n v="20"/>
    <n v="216"/>
    <n v="4320"/>
    <m/>
    <s v="IC"/>
    <m/>
  </r>
  <r>
    <x v="0"/>
    <s v="S24"/>
    <x v="0"/>
    <s v="Regular"/>
    <s v="奖金计算及分析"/>
    <s v="FF 季度销售真实环境奖金计算/发布/答疑"/>
    <s v="self-check"/>
    <n v="9"/>
    <n v="360"/>
    <n v="3240"/>
    <m/>
    <s v="IC"/>
    <m/>
  </r>
  <r>
    <x v="1"/>
    <s v="S25"/>
    <x v="0"/>
    <s v="Regular"/>
    <s v="奖金计算及分析"/>
    <s v="销售/非销售（KAM/Navigator/拓展主管等）手工奖金计算"/>
    <s v="self-check"/>
    <n v="17"/>
    <n v="360"/>
    <n v="6120"/>
    <m/>
    <s v="IC"/>
    <m/>
  </r>
  <r>
    <x v="2"/>
    <s v="S26"/>
    <x v="0"/>
    <s v="Regular"/>
    <s v="奖金计算及分析"/>
    <s v="季度合规KPI结果对接"/>
    <s v="self-check"/>
    <n v="2"/>
    <n v="72"/>
    <n v="144"/>
    <m/>
    <s v="IC"/>
    <m/>
  </r>
  <r>
    <x v="3"/>
    <s v="S27"/>
    <x v="0"/>
    <s v="Regular"/>
    <s v="奖金计算及分析"/>
    <s v="季度行为奖（Retail ECALL考核打折）计算/系统对接"/>
    <s v="self-check"/>
    <n v="8"/>
    <n v="72"/>
    <n v="576"/>
    <m/>
    <s v="IC"/>
    <m/>
  </r>
  <r>
    <x v="4"/>
    <s v="S28"/>
    <x v="0"/>
    <s v="Regular"/>
    <s v="奖金计算及分析"/>
    <s v="准备奖金审批签署文档(Cover+Detailing)"/>
    <s v="self-check"/>
    <n v="14"/>
    <n v="96"/>
    <n v="1344"/>
    <m/>
    <s v="IC"/>
    <m/>
  </r>
  <r>
    <x v="5"/>
    <s v="S29"/>
    <x v="0"/>
    <s v="Regular"/>
    <s v="奖金计算及分析"/>
    <s v="Rehab FF奖金扣减执行"/>
    <s v="self-check"/>
    <n v="6"/>
    <n v="72"/>
    <n v="432"/>
    <m/>
    <s v="IC"/>
    <m/>
  </r>
  <r>
    <x v="6"/>
    <s v="S30"/>
    <x v="0"/>
    <s v="Regular"/>
    <s v="奖金计算及分析"/>
    <s v="HR名单核对/发放"/>
    <s v="self-check"/>
    <n v="20"/>
    <n v="144"/>
    <n v="2880"/>
    <m/>
    <s v="IC"/>
    <m/>
  </r>
  <r>
    <x v="7"/>
    <s v="S31"/>
    <x v="0"/>
    <s v="Regular"/>
    <s v="奖金计算及分析"/>
    <s v="FF每月解冻计算"/>
    <s v="self-check"/>
    <n v="8"/>
    <n v="288"/>
    <n v="2304"/>
    <m/>
    <s v="IC"/>
    <m/>
  </r>
  <r>
    <x v="8"/>
    <s v="S32"/>
    <x v="0"/>
    <s v="Regular"/>
    <s v="奖金计算及分析"/>
    <s v="年度优惠税率计算/一次性发放沟通/确认"/>
    <s v="self-check"/>
    <n v="12"/>
    <n v="30"/>
    <n v="360"/>
    <m/>
    <s v="IC"/>
    <m/>
  </r>
  <r>
    <x v="9"/>
    <s v="S33"/>
    <x v="0"/>
    <s v="Regular"/>
    <s v="奖金计算及分析"/>
    <s v="FF IC 季度奖金分析报告准备"/>
    <s v="self-check"/>
    <n v="9"/>
    <n v="720"/>
    <n v="6480"/>
    <m/>
    <s v="IC"/>
    <m/>
  </r>
  <r>
    <x v="10"/>
    <s v="S34"/>
    <x v="0"/>
    <s v="Regular"/>
    <s v="奖金计算及分析"/>
    <s v="FF IC 季度奖金分析报告解读"/>
    <s v="self-check"/>
    <n v="2"/>
    <n v="216"/>
    <n v="432"/>
    <m/>
    <s v="IC"/>
    <m/>
  </r>
  <r>
    <x v="11"/>
    <s v="S35"/>
    <x v="0"/>
    <s v="Regular"/>
    <s v="奖金计算及分析"/>
    <s v="TTH报告---DM/RM/SG排名数据"/>
    <s v="self-check"/>
    <n v="13"/>
    <n v="300"/>
    <n v="3900"/>
    <m/>
    <s v="IC"/>
    <m/>
  </r>
  <r>
    <x v="12"/>
    <s v="S36"/>
    <x v="0"/>
    <s v="Regular"/>
    <s v="荣誉奖励"/>
    <s v="年度销售明星计算/确认/公布"/>
    <s v="self-check"/>
    <n v="4"/>
    <n v="60"/>
    <n v="240"/>
    <m/>
    <s v="IC"/>
    <m/>
  </r>
  <r>
    <x v="13"/>
    <s v="S37"/>
    <x v="0"/>
    <s v="Regular"/>
    <s v="荣誉奖励"/>
    <s v="星级销售晋升名单确认/礼品比价/采购"/>
    <s v="self-check"/>
    <n v="17"/>
    <n v="90"/>
    <n v="1530"/>
    <m/>
    <s v="IC"/>
    <m/>
  </r>
  <r>
    <x v="14"/>
    <s v="S38"/>
    <x v="0"/>
    <s v="Regular"/>
    <s v="荣誉奖励"/>
    <s v="BG荣誉奖励申请及备案"/>
    <s v="self-check"/>
    <n v="5"/>
    <n v="60"/>
    <n v="300"/>
    <m/>
    <s v="IC"/>
    <m/>
  </r>
  <r>
    <x v="15"/>
    <s v="S39"/>
    <x v="0"/>
    <s v="Regular"/>
    <s v="荣誉奖励"/>
    <s v="BG荣誉奖励考核数据及计算模板提供"/>
    <s v="self-check"/>
    <n v="15"/>
    <n v="144"/>
    <n v="2160"/>
    <m/>
    <s v="IC"/>
    <m/>
  </r>
  <r>
    <x v="16"/>
    <s v="S40"/>
    <x v="0"/>
    <s v="Regular"/>
    <s v="荣誉奖励"/>
    <s v="GPM 参考FF业绩排名"/>
    <s v="self-check"/>
    <n v="10"/>
    <n v="120"/>
    <n v="1200"/>
    <m/>
    <s v="IC"/>
    <m/>
  </r>
  <r>
    <x v="17"/>
    <s v="S41"/>
    <x v="0"/>
    <s v="Regular"/>
    <s v="荣誉奖励"/>
    <s v="年度合规团队计算/确认/公布"/>
    <s v="self-check"/>
    <n v="20"/>
    <n v="60"/>
    <n v="1200"/>
    <m/>
    <s v="IC"/>
    <m/>
  </r>
  <r>
    <x v="18"/>
    <s v="S42"/>
    <x v="0"/>
    <s v="Regular"/>
    <s v="荣誉奖励"/>
    <s v="荣誉奖励供应商的维护和管理"/>
    <s v="self-check"/>
    <n v="14"/>
    <n v="60"/>
    <n v="840"/>
    <m/>
    <s v="IC"/>
    <m/>
  </r>
  <r>
    <x v="19"/>
    <s v="S43"/>
    <x v="0"/>
    <s v="Regular"/>
    <s v="荣誉奖励"/>
    <s v="季度销售明星计算/确认/公布"/>
    <s v="self-check"/>
    <n v="1"/>
    <n v="240"/>
    <n v="240"/>
    <m/>
    <s v="IC"/>
    <m/>
  </r>
  <r>
    <x v="20"/>
    <s v="S44"/>
    <x v="0"/>
    <s v="Regular"/>
    <s v="荣誉奖励"/>
    <s v="销售明星奖励铭牌制作发放"/>
    <s v="self-check"/>
    <n v="9"/>
    <n v="288"/>
    <n v="2592"/>
    <m/>
    <s v="IC"/>
    <m/>
  </r>
  <r>
    <x v="21"/>
    <s v="S45"/>
    <x v="0"/>
    <s v="Regular"/>
    <s v="荣誉奖励"/>
    <s v="日常行为积分计划"/>
    <s v="self-check"/>
    <n v="5"/>
    <n v="120"/>
    <n v="600"/>
    <m/>
    <s v="IC"/>
    <m/>
  </r>
  <r>
    <x v="22"/>
    <s v="S46"/>
    <x v="0"/>
    <s v="Regular"/>
    <s v="荣誉奖励"/>
    <s v="季度合规团队计算/确认/公布"/>
    <s v="self-check"/>
    <n v="6"/>
    <n v="150"/>
    <n v="900"/>
    <m/>
    <s v="IC"/>
    <m/>
  </r>
  <r>
    <x v="0"/>
    <s v="S47"/>
    <x v="0"/>
    <s v="Regular"/>
    <s v="荣誉奖励"/>
    <s v="季度积分申请/兑换"/>
    <s v="self-check"/>
    <n v="15"/>
    <n v="240"/>
    <n v="3600"/>
    <m/>
    <s v="IC"/>
    <m/>
  </r>
  <r>
    <x v="1"/>
    <s v="S48"/>
    <x v="0"/>
    <s v="Regular"/>
    <s v="奖金沟通"/>
    <s v="奖励政策新员工培训"/>
    <s v="self-check"/>
    <n v="4"/>
    <n v="72"/>
    <n v="288"/>
    <m/>
    <s v="IC"/>
    <m/>
  </r>
  <r>
    <x v="2"/>
    <s v="S49"/>
    <x v="0"/>
    <s v="Regular"/>
    <s v="奖金沟通"/>
    <s v="大区奖金顾问项目"/>
    <s v="self-check"/>
    <n v="20"/>
    <n v="120"/>
    <n v="2400"/>
    <m/>
    <s v="IC"/>
    <m/>
  </r>
  <r>
    <x v="3"/>
    <s v="S50"/>
    <x v="0"/>
    <s v="Regular"/>
    <s v="奖金沟通"/>
    <s v="奖励政策DM培训"/>
    <s v="self-check"/>
    <n v="9"/>
    <n v="24"/>
    <n v="216"/>
    <m/>
    <s v="IC"/>
    <m/>
  </r>
  <r>
    <x v="4"/>
    <s v="S51"/>
    <x v="0"/>
    <s v="Regular"/>
    <s v="奖金沟通"/>
    <s v="China, IC 邮箱回复"/>
    <s v="self-check"/>
    <n v="3"/>
    <n v="360"/>
    <n v="1080"/>
    <m/>
    <s v="IC"/>
    <m/>
  </r>
  <r>
    <x v="5"/>
    <s v="S52"/>
    <x v="0"/>
    <s v="Regular"/>
    <s v="系统维护"/>
    <s v="SPIDER系统奖金逻辑更新/系统功能优化"/>
    <s v="self-check"/>
    <n v="16"/>
    <n v="192"/>
    <n v="3072"/>
    <m/>
    <s v="IC"/>
    <m/>
  </r>
  <r>
    <x v="6"/>
    <s v="S53"/>
    <x v="0"/>
    <s v="Regular"/>
    <s v="系统维护"/>
    <s v="RAS系统维护/优化"/>
    <s v="self-check"/>
    <n v="17"/>
    <n v="120"/>
    <n v="2040"/>
    <m/>
    <s v="IC"/>
    <m/>
  </r>
  <r>
    <x v="7"/>
    <s v="S54"/>
    <x v="0"/>
    <s v="Regular"/>
    <s v="系统维护"/>
    <s v="奖金试算器开发/UAT测试/培训/沟通"/>
    <s v="self-check"/>
    <n v="12"/>
    <n v="180"/>
    <n v="2160"/>
    <m/>
    <s v="IC"/>
    <m/>
  </r>
  <r>
    <x v="8"/>
    <s v="S55"/>
    <x v="0"/>
    <s v="Regular"/>
    <s v="系统维护"/>
    <s v="MICS入职培训日期与SPIDER系统的对接和导入"/>
    <s v="self-check"/>
    <n v="6"/>
    <n v="60"/>
    <n v="360"/>
    <m/>
    <s v="IC"/>
    <m/>
  </r>
  <r>
    <x v="9"/>
    <s v="S56"/>
    <x v="0"/>
    <s v="Ad-hoc"/>
    <s v="奖励计划制定"/>
    <s v="新产品上市政策讨论设计"/>
    <s v="self-check"/>
    <n v="13"/>
    <n v="120"/>
    <n v="1560"/>
    <m/>
    <s v="IC"/>
    <m/>
  </r>
  <r>
    <x v="10"/>
    <s v="S57"/>
    <x v="0"/>
    <s v="Ad-hoc"/>
    <s v="奖励计划制定"/>
    <s v="特殊情况奖金政策调整设计（架构调整/断货/二次议价/医保等）"/>
    <s v="self-check"/>
    <n v="13"/>
    <n v="180"/>
    <n v="2340"/>
    <m/>
    <s v="IC"/>
    <m/>
  </r>
  <r>
    <x v="11"/>
    <s v="S58"/>
    <x v="0"/>
    <s v="Ad-hoc"/>
    <s v="奖金计算及分析"/>
    <s v="系统销售数据变化重新计算季度奖金"/>
    <s v="self-check"/>
    <n v="10"/>
    <n v="144"/>
    <n v="1440"/>
    <m/>
    <s v="IC"/>
    <m/>
  </r>
  <r>
    <x v="12"/>
    <s v="S59"/>
    <x v="0"/>
    <s v="Ad-hoc"/>
    <s v="奖金计算及分析"/>
    <s v="BU/BG/SG数据分析/排名等"/>
    <s v="self-check"/>
    <n v="10"/>
    <n v="120"/>
    <n v="1200"/>
    <m/>
    <s v="IC"/>
    <m/>
  </r>
  <r>
    <x v="13"/>
    <s v="S60"/>
    <x v="0"/>
    <s v="Ad-hoc"/>
    <s v="荣誉奖励"/>
    <s v="荣誉奖励供应商的维护和管理"/>
    <s v="self-check"/>
    <n v="17"/>
    <n v="120"/>
    <n v="2040"/>
    <m/>
    <s v="IC"/>
    <m/>
  </r>
  <r>
    <x v="14"/>
    <s v="S61"/>
    <x v="0"/>
    <s v="Ad-hoc"/>
    <s v="奖金沟通"/>
    <s v="参加BU/BG/SG会议"/>
    <s v="self-check"/>
    <n v="4"/>
    <n v="120"/>
    <n v="480"/>
    <m/>
    <s v="IC"/>
    <m/>
  </r>
  <r>
    <x v="15"/>
    <s v="S62"/>
    <x v="0"/>
    <s v="Ad-hoc"/>
    <s v="奖金沟通"/>
    <s v="奖金政策答疑"/>
    <s v="self-check"/>
    <n v="15"/>
    <n v="120"/>
    <n v="1800"/>
    <m/>
    <s v="IC"/>
    <m/>
  </r>
  <r>
    <x v="16"/>
    <s v="S63"/>
    <x v="0"/>
    <s v="Regular"/>
    <s v="区域分配准备-Sales Force&amp;数据结构"/>
    <s v="区域-与BAI沟通确认Sizing &amp; Structuring 结论，包括HC、产品线"/>
    <s v="self-check"/>
    <n v="19"/>
    <n v="2.6666666666666665"/>
    <n v="50.666666666666664"/>
    <m/>
    <s v="SFA"/>
    <m/>
  </r>
  <r>
    <x v="17"/>
    <s v="S64"/>
    <x v="0"/>
    <s v="Regular"/>
    <s v="区域分配准备-Sales Force&amp;数据结构"/>
    <s v="区域-收集、审核新增医院/药店, 与AS/商务/销售团队沟通"/>
    <s v="self-check"/>
    <n v="5"/>
    <n v="4"/>
    <n v="20"/>
    <m/>
    <s v="SFA"/>
    <m/>
  </r>
  <r>
    <x v="18"/>
    <s v="S65"/>
    <x v="0"/>
    <s v="Regular"/>
    <s v="区域分配准备-Sales Force&amp;数据结构"/>
    <s v="区域-与销售团队沟通区域调整/岗位关联, 产品线配置，审核并整理为标准格式"/>
    <s v="self-check"/>
    <n v="6"/>
    <n v="4"/>
    <n v="24"/>
    <m/>
    <s v="SFA"/>
    <m/>
  </r>
  <r>
    <x v="19"/>
    <s v="S66"/>
    <x v="0"/>
    <s v="Regular"/>
    <s v="区域分配准备-Sales Force&amp;数据结构"/>
    <s v="区域-收集、审核医院关联药店, 与AS/商务/销售团队沟通"/>
    <s v="self-check"/>
    <n v="1"/>
    <n v="4"/>
    <n v="4"/>
    <m/>
    <s v="SFA"/>
    <m/>
  </r>
  <r>
    <x v="20"/>
    <s v="S67"/>
    <x v="0"/>
    <s v="Regular"/>
    <s v="区域分配准备-Sales Force&amp;数据结构"/>
    <s v="区域-医院/药店更名/合并/删除, 与销售同事沟通, 调整组织结构/区域关联, 更新指标"/>
    <s v="self-check"/>
    <n v="1"/>
    <n v="12"/>
    <n v="12"/>
    <m/>
    <s v="SFA"/>
    <m/>
  </r>
  <r>
    <x v="21"/>
    <s v="S68"/>
    <x v="0"/>
    <s v="Regular"/>
    <s v="区域分配准备-Sales Force&amp;数据结构"/>
    <s v="区域-销售团队由于离职/转岗/提升等原因造成的岗位与员工关联状态更新"/>
    <s v="self-check"/>
    <n v="3"/>
    <n v="5.333333333333333"/>
    <n v="16"/>
    <m/>
    <s v="SFA"/>
    <m/>
  </r>
  <r>
    <x v="22"/>
    <s v="S69"/>
    <x v="0"/>
    <s v="Regular"/>
    <s v="区域分配准备-Sales Force&amp;数据结构"/>
    <s v="区域-维护助理/LSO等职位的部门信息、汇报关系"/>
    <s v="self-check"/>
    <n v="3"/>
    <n v="4"/>
    <n v="12"/>
    <m/>
    <s v="SFA"/>
    <m/>
  </r>
  <r>
    <x v="0"/>
    <s v="S70"/>
    <x v="0"/>
    <s v="Ad hoc"/>
    <s v="区域分配准备-Sales Force&amp;数据结构"/>
    <s v="医院药店重合协调沟通"/>
    <s v="self-check"/>
    <n v="18"/>
    <n v="4.666666666666667"/>
    <n v="84"/>
    <m/>
    <s v="SFA"/>
    <m/>
  </r>
  <r>
    <x v="1"/>
    <s v="S71"/>
    <x v="0"/>
    <s v="Ad hoc"/>
    <s v="区域分配准备-Sales Force&amp;数据结构"/>
    <s v="指标-医院/药店更名/合并/删除, 公司规则之下的临时调整指标"/>
    <s v="self-check"/>
    <n v="7"/>
    <n v="4.666666666666667"/>
    <n v="32.666666666666671"/>
    <m/>
    <s v="SFA"/>
    <m/>
  </r>
  <r>
    <x v="2"/>
    <s v="S72"/>
    <x v="0"/>
    <s v="Regular"/>
    <s v="指标分配"/>
    <s v="指标-与BAI团队沟通确认年度/半年度各BG TTH指标及特殊项目指标"/>
    <s v="self-check"/>
    <n v="8"/>
    <n v="2"/>
    <n v="16"/>
    <m/>
    <s v="SFA"/>
    <m/>
  </r>
  <r>
    <x v="3"/>
    <s v="S73"/>
    <x v="0"/>
    <s v="Regular"/>
    <s v="指标分配"/>
    <s v="指标-配合BG Head进行年度指标Phasing及SG指标分配"/>
    <s v="self-check"/>
    <n v="16"/>
    <n v="1"/>
    <n v="16"/>
    <m/>
    <s v="SFA"/>
    <m/>
  </r>
  <r>
    <x v="4"/>
    <s v="S74"/>
    <x v="0"/>
    <s v="Regular"/>
    <s v="指标分配"/>
    <s v="指标-进行SG-RM-DM-Position 分产品、分医院指标分配"/>
    <s v="self-check"/>
    <n v="14"/>
    <n v="4"/>
    <n v="56"/>
    <m/>
    <s v="SFA"/>
    <m/>
  </r>
  <r>
    <x v="5"/>
    <s v="S75"/>
    <x v="0"/>
    <s v="Ad hoc"/>
    <s v="指标分配"/>
    <s v="指标-断货/控货等情况的特殊指标分配与调整"/>
    <s v="self-check"/>
    <n v="15"/>
    <n v="2.1666666666666665"/>
    <n v="32.5"/>
    <m/>
    <s v="SFA"/>
    <m/>
  </r>
  <r>
    <x v="6"/>
    <s v="S76"/>
    <x v="0"/>
    <s v="Ad hoc"/>
    <s v="指标分配"/>
    <s v="指标-潜力终端数据准备、指标调整"/>
    <s v="self-check"/>
    <n v="18"/>
    <n v="2.6666666666666665"/>
    <n v="48"/>
    <m/>
    <s v="SFA"/>
    <m/>
  </r>
  <r>
    <x v="7"/>
    <s v="S77"/>
    <x v="0"/>
    <s v="Regular"/>
    <s v="指标分配沟通"/>
    <s v="指标-相关部门(Marketing, Finance, BAI) TTH指标分享与更新"/>
    <s v="self-check"/>
    <n v="20"/>
    <n v="2"/>
    <n v="40"/>
    <m/>
    <s v="SFA"/>
    <m/>
  </r>
  <r>
    <x v="8"/>
    <s v="S78"/>
    <x v="0"/>
    <s v="Regular"/>
    <s v="指标分配沟通"/>
    <s v="系统-MDE系统维护, 基础信息建立、组织结构上传, 日常维护, 与相关部门信息共享等"/>
    <s v="self-check"/>
    <n v="2"/>
    <n v="4"/>
    <n v="8"/>
    <m/>
    <s v="SFA"/>
    <m/>
  </r>
  <r>
    <x v="9"/>
    <s v="S79"/>
    <x v="0"/>
    <s v="Regular"/>
    <s v="系统维护"/>
    <s v="系统-Spider系统维护, 包括新季度激活、组织结构上传, 日常维护、解决销售疑问等"/>
    <s v="self-check"/>
    <n v="5"/>
    <n v="4"/>
    <n v="20"/>
    <m/>
    <s v="SFA"/>
    <m/>
  </r>
  <r>
    <x v="10"/>
    <s v="S80"/>
    <x v="0"/>
    <s v="Regular"/>
    <s v="系统维护"/>
    <s v="系统-SFA沟通平台(Spider邮箱)维护, 包括邮件分类、回复销售疑问、提供解决方案等"/>
    <s v="self-check"/>
    <n v="13"/>
    <n v="4"/>
    <n v="52"/>
    <m/>
    <s v="SFA"/>
    <m/>
  </r>
  <r>
    <x v="11"/>
    <s v="S81"/>
    <x v="0"/>
    <s v="Regular"/>
    <s v="系统维护"/>
    <s v="系统-管理上下游系统的对接, 例如MDE→DCS→SPIDER等"/>
    <s v="self-check"/>
    <n v="8"/>
    <n v="1.3333333333333333"/>
    <n v="10.666666666666666"/>
    <m/>
    <s v="SFA"/>
    <m/>
  </r>
  <r>
    <x v="12"/>
    <s v="S82"/>
    <x v="0"/>
    <s v="Regular"/>
    <s v="系统维护"/>
    <s v="系统-TNT配置与维护"/>
    <s v="self-check"/>
    <n v="16"/>
    <n v="4"/>
    <n v="64"/>
    <m/>
    <s v="SFA"/>
    <m/>
  </r>
  <r>
    <x v="13"/>
    <s v="S83"/>
    <x v="0"/>
    <s v="Ad hoc"/>
    <s v="数据报告"/>
    <s v="大区会议分析数据"/>
    <s v="self-check"/>
    <n v="12"/>
    <n v="2.6666666666666665"/>
    <n v="32"/>
    <m/>
    <s v="SFA"/>
    <m/>
  </r>
  <r>
    <x v="14"/>
    <s v="S84"/>
    <x v="0"/>
    <s v="Regular"/>
    <s v="数据报告"/>
    <s v="季度FTE分析报告"/>
    <s v="self-check"/>
    <n v="19"/>
    <n v="1.3333333333333333"/>
    <n v="25.333333333333332"/>
    <m/>
    <s v="SFA"/>
    <m/>
  </r>
  <r>
    <x v="15"/>
    <s v="S85"/>
    <x v="0"/>
    <s v="Regular"/>
    <s v="数据报告"/>
    <s v="指标分析报告"/>
    <s v="self-check"/>
    <n v="11"/>
    <n v="4"/>
    <n v="44"/>
    <m/>
    <s v="SFA"/>
    <m/>
  </r>
  <r>
    <x v="16"/>
    <s v="S86"/>
    <x v="0"/>
    <s v="Regular"/>
    <s v="数据报告"/>
    <s v="预测分析报告"/>
    <s v="self-check"/>
    <n v="16"/>
    <n v="1.3333333333333333"/>
    <n v="21.333333333333332"/>
    <m/>
    <s v="SFA"/>
    <m/>
  </r>
  <r>
    <x v="17"/>
    <s v="S87"/>
    <x v="0"/>
    <s v="Ad hoc"/>
    <s v="数据报告"/>
    <s v="首长负责制项目季度指标分配、月度分析报告"/>
    <s v="self-check"/>
    <n v="18"/>
    <n v="2.6666666666666665"/>
    <n v="48"/>
    <m/>
    <s v="SFA"/>
    <m/>
  </r>
  <r>
    <x v="18"/>
    <s v="S88"/>
    <x v="0"/>
    <s v="Ad hoc"/>
    <s v="数据报告"/>
    <s v="LT跑一线数据分析报告"/>
    <s v="self-check"/>
    <n v="12"/>
    <n v="3.3333333333333335"/>
    <n v="40"/>
    <m/>
    <s v="SFA"/>
    <m/>
  </r>
  <r>
    <x v="19"/>
    <s v="S89"/>
    <x v="0"/>
    <s v="Ad hoc"/>
    <s v="数据报告"/>
    <s v="共推产品的绩效交换报告(艾乐妥)"/>
    <s v="self-check"/>
    <n v="9"/>
    <n v="0"/>
    <n v="0"/>
    <m/>
    <s v="SFA"/>
    <m/>
  </r>
  <r>
    <x v="20"/>
    <s v="S90"/>
    <x v="0"/>
    <s v="Ad hoc"/>
    <s v="数据报告"/>
    <s v="特殊分析需求，如HC分析、区域集中度分析、Performance分析等"/>
    <s v="self-check"/>
    <n v="3"/>
    <n v="1.3333333333333333"/>
    <n v="4"/>
    <m/>
    <s v="SFA"/>
    <m/>
  </r>
  <r>
    <x v="21"/>
    <s v="S91"/>
    <x v="0"/>
    <s v="Ad hoc"/>
    <s v="数据报告"/>
    <s v="数据提取需求，来自GCO其它团队、Marketing, Sales不同维度、历史数据需求"/>
    <s v="self-check"/>
    <n v="2"/>
    <n v="4"/>
    <n v="8"/>
    <m/>
    <s v="SFA"/>
    <m/>
  </r>
  <r>
    <x v="22"/>
    <s v="S92"/>
    <x v="0"/>
    <s v="Regular"/>
    <s v="流程"/>
    <s v="SOP/管理原则的制定、沟通与更新, 例如区域管理原则、指标分配原则、新增医院原则"/>
    <s v="self-check"/>
    <n v="1"/>
    <n v="1.5"/>
    <n v="1.5"/>
    <m/>
    <s v="SFA"/>
    <m/>
  </r>
  <r>
    <x v="0"/>
    <s v="S93"/>
    <x v="0"/>
    <s v="Regular"/>
    <s v="会议"/>
    <s v="MICS/DM/RM入职培训"/>
    <m/>
    <n v="8"/>
    <n v="3"/>
    <n v="24"/>
    <m/>
    <s v="SFA"/>
    <m/>
  </r>
  <r>
    <x v="1"/>
    <s v="S94"/>
    <x v="0"/>
    <s v="Regular"/>
    <s v="销售行为奖-奖金优化设计"/>
    <s v="零售智道 KPI 设计"/>
    <s v="self-check"/>
    <n v="1"/>
    <n v="4"/>
    <n v="4"/>
    <m/>
    <s v="SPS"/>
    <m/>
  </r>
  <r>
    <x v="2"/>
    <s v="S95"/>
    <x v="0"/>
    <s v="Regular"/>
    <s v="销售行为奖-奖金优化设计"/>
    <s v="易访 KPI 调研/设计"/>
    <s v="self-check"/>
    <n v="11"/>
    <n v="4"/>
    <n v="44"/>
    <m/>
    <s v="SPS"/>
    <m/>
  </r>
  <r>
    <x v="3"/>
    <s v="S96"/>
    <x v="0"/>
    <s v="Regular"/>
    <s v="销售行为奖-奖金优化设计"/>
    <s v="易访 KPI woekshop/管理层沟通审批公布"/>
    <s v="self-check"/>
    <n v="9"/>
    <n v="4"/>
    <n v="36"/>
    <m/>
    <s v="SPS"/>
    <m/>
  </r>
  <r>
    <x v="4"/>
    <s v="S97"/>
    <x v="0"/>
    <s v="Regular"/>
    <s v="销售行为奖-奖金计算和奖金咨询"/>
    <s v="KPI 计算"/>
    <s v="self-check"/>
    <n v="5"/>
    <n v="4"/>
    <n v="20"/>
    <m/>
    <s v="SPS"/>
    <m/>
  </r>
  <r>
    <x v="5"/>
    <s v="S98"/>
    <x v="0"/>
    <s v="Regular"/>
    <s v="销售行为奖-奖金计算和奖金咨询"/>
    <s v="KPI 结果公布和咨询"/>
    <s v="self-check"/>
    <n v="7"/>
    <n v="4"/>
    <n v="28"/>
    <m/>
    <s v="SPS"/>
    <m/>
  </r>
  <r>
    <x v="6"/>
    <s v="S99"/>
    <x v="0"/>
    <s v="Regular"/>
    <s v="销售培训"/>
    <s v="新销售/新功能/常规答疑；培训教材制作"/>
    <s v="self-check"/>
    <n v="16"/>
    <n v="1.5"/>
    <n v="24"/>
    <m/>
    <s v="SPS"/>
    <m/>
  </r>
  <r>
    <x v="7"/>
    <s v="S100"/>
    <x v="0"/>
    <s v="Regular"/>
    <s v="客户主数据管理（MDM）"/>
    <s v="数据采集和验证管理；数据需求沟通与审批"/>
    <s v="self-check"/>
    <n v="13"/>
    <n v="1.5"/>
    <n v="19.5"/>
    <m/>
    <s v="SPS"/>
    <m/>
  </r>
  <r>
    <x v="8"/>
    <s v="S101"/>
    <x v="0"/>
    <s v="Regular"/>
    <s v="客户主数据管理（MDM）"/>
    <s v="SOP管理"/>
    <s v="self-check"/>
    <n v="1"/>
    <n v="4"/>
    <n v="4"/>
    <m/>
    <s v="SPS"/>
    <m/>
  </r>
  <r>
    <x v="9"/>
    <s v="S102"/>
    <x v="0"/>
    <s v="Regular"/>
    <s v="客户主数据管理（MDM）"/>
    <s v="数据匹配"/>
    <s v="self-check"/>
    <n v="16"/>
    <n v="4"/>
    <n v="64"/>
    <m/>
    <s v="SPS"/>
    <m/>
  </r>
  <r>
    <x v="10"/>
    <s v="S103"/>
    <x v="0"/>
    <s v="Regular"/>
    <s v="报告"/>
    <s v="功夫学院/老板跑一线/黄金数据/“时间去哪儿了”"/>
    <s v="self-check"/>
    <n v="8"/>
    <n v="4"/>
    <n v="32"/>
    <m/>
    <s v="SPS"/>
    <m/>
  </r>
  <r>
    <x v="11"/>
    <s v="S104"/>
    <x v="0"/>
    <s v="Ad-hoc"/>
    <s v="报告"/>
    <s v="数据&amp;报告支持"/>
    <s v="self-check"/>
    <n v="7"/>
    <n v="4"/>
    <n v="28"/>
    <m/>
    <s v="SPS"/>
    <m/>
  </r>
  <r>
    <x v="12"/>
    <s v="S105"/>
    <x v="0"/>
    <s v="Regular"/>
    <s v="易访/Ecall日常管理"/>
    <s v="BAU管理；需求管理；Global沟通设计；测试上线；产品观念收集"/>
    <s v="self-check"/>
    <n v="11"/>
    <n v="4"/>
    <n v="44"/>
    <m/>
    <s v="SPS"/>
    <m/>
  </r>
  <r>
    <x v="13"/>
    <s v="S106"/>
    <x v="0"/>
    <s v="Regular"/>
    <s v="CLM promotion"/>
    <s v="iDA / RTE的推广；产品组沟通；数据支持；产品观念收集"/>
    <s v="self-check"/>
    <n v="3"/>
    <n v="2"/>
    <n v="6"/>
    <m/>
    <s v="SPS"/>
    <m/>
  </r>
  <r>
    <x v="14"/>
    <s v="S107"/>
    <x v="0"/>
    <s v="Regular"/>
    <s v="日常会议"/>
    <s v="团队会议和培训"/>
    <s v="self-check"/>
    <n v="11"/>
    <n v="4"/>
    <n v="44"/>
    <m/>
    <s v="SPS"/>
    <m/>
  </r>
  <r>
    <x v="15"/>
    <s v="S108"/>
    <x v="0"/>
    <s v="Regular"/>
    <s v="SPCO日常工作"/>
    <s v="Insight day；SPCO会议; Global沟通会"/>
    <s v="self-check"/>
    <n v="7"/>
    <n v="2"/>
    <n v="14"/>
    <m/>
    <s v="SPS"/>
    <m/>
  </r>
  <r>
    <x v="16"/>
    <s v="S109"/>
    <x v="0"/>
    <s v="Regular"/>
    <s v="区域随访"/>
    <s v="区域随访；参加销售会议"/>
    <s v="self-check"/>
    <n v="16"/>
    <n v="4"/>
    <n v="64"/>
    <m/>
    <s v="SPS"/>
    <m/>
  </r>
  <r>
    <x v="17"/>
    <s v="S110"/>
    <x v="0"/>
    <s v="Ad-hoc"/>
    <s v="Ad-hoc工作"/>
    <s v="市场部&amp;MCM会议；First及其他会议"/>
    <s v="self-check"/>
    <n v="1"/>
    <n v="2"/>
    <n v="2"/>
    <m/>
    <s v="SPS"/>
    <m/>
  </r>
  <r>
    <x v="18"/>
    <s v="S111"/>
    <x v="0"/>
    <s v="Regular"/>
    <s v="其他"/>
    <s v="邮箱支持；工作月报；会议/项目支持；团队管理；CIT/CEP支持；其他"/>
    <s v="self-check"/>
    <n v="16"/>
    <n v="1"/>
    <n v="16"/>
    <m/>
    <s v="SPS"/>
    <m/>
  </r>
  <r>
    <x v="19"/>
    <s v="S112"/>
    <x v="0"/>
    <s v="Regular"/>
    <s v="Supplyme 平台(推广资料)"/>
    <s v="维护"/>
    <s v="self-check"/>
    <n v="17"/>
    <n v="200"/>
    <n v="3400"/>
    <m/>
    <s v="PCS"/>
    <m/>
  </r>
  <r>
    <x v="20"/>
    <s v="S113"/>
    <x v="0"/>
    <s v="Regular"/>
    <s v="仓库"/>
    <s v="流程管理"/>
    <s v="self-check"/>
    <n v="3"/>
    <n v="250"/>
    <n v="750"/>
    <m/>
    <s v="PCS"/>
    <m/>
  </r>
  <r>
    <x v="21"/>
    <s v="S114"/>
    <x v="0"/>
    <s v="Regular"/>
    <s v="GCMA平台"/>
    <s v="维护"/>
    <s v="self-check"/>
    <n v="1"/>
    <n v="1200"/>
    <n v="1200"/>
    <m/>
    <s v="PCS"/>
    <m/>
  </r>
  <r>
    <x v="22"/>
    <s v="S115"/>
    <x v="0"/>
    <s v="Regular"/>
    <s v="REG08"/>
    <s v="流程管理"/>
    <s v="self-check"/>
    <n v="19"/>
    <n v="411"/>
    <n v="7809"/>
    <m/>
    <s v="PCS"/>
    <m/>
  </r>
  <r>
    <x v="0"/>
    <s v="S116"/>
    <x v="0"/>
    <s v="Regular"/>
    <s v="Operation Plan"/>
    <s v="Presentation Preparation"/>
    <s v="self-check"/>
    <n v="20"/>
    <n v="10"/>
    <n v="200"/>
    <m/>
    <s v="PCS"/>
    <m/>
  </r>
  <r>
    <x v="1"/>
    <s v="S117"/>
    <x v="0"/>
    <s v="Ad-hoc"/>
    <s v="Project First"/>
    <s v="报告解读"/>
    <s v="self-check"/>
    <n v="1"/>
    <n v="2"/>
    <n v="2"/>
    <m/>
    <s v="PCS"/>
    <m/>
  </r>
  <r>
    <x v="2"/>
    <s v="S118"/>
    <x v="0"/>
    <s v="Ad-hoc"/>
    <s v="Global requirements"/>
    <m/>
    <s v="self-check"/>
    <n v="14"/>
    <n v="10"/>
    <n v="140"/>
    <m/>
    <s v="PCS"/>
    <m/>
  </r>
  <r>
    <x v="3"/>
    <s v="S119"/>
    <x v="0"/>
    <s v="Ad-hoc"/>
    <s v="Global Visit"/>
    <m/>
    <s v="self-check"/>
    <n v="5"/>
    <n v="12"/>
    <n v="60"/>
    <m/>
    <s v="PCS"/>
    <m/>
  </r>
  <r>
    <x v="4"/>
    <s v="S120"/>
    <x v="0"/>
    <s v="Regular"/>
    <s v="Supplyme platform management"/>
    <s v="系统维护CR/access授权/日常咨询/年度季度TRA"/>
    <s v="self-check"/>
    <n v="15"/>
    <n v="672"/>
    <n v="10080"/>
    <m/>
    <s v="PCS"/>
    <m/>
  </r>
  <r>
    <x v="5"/>
    <s v="S121"/>
    <x v="0"/>
    <s v="Regular"/>
    <s v="数据报告"/>
    <s v="月度数据报告"/>
    <s v="self-check"/>
    <n v="8"/>
    <n v="2"/>
    <n v="16"/>
    <m/>
    <s v="PCS"/>
    <m/>
  </r>
  <r>
    <x v="6"/>
    <s v="S122"/>
    <x v="0"/>
    <s v="Regular"/>
    <s v="培训"/>
    <s v="季度培训、年度培训"/>
    <s v="self-check"/>
    <n v="5"/>
    <n v="2"/>
    <n v="10"/>
    <m/>
    <s v="PCS"/>
    <m/>
  </r>
  <r>
    <x v="7"/>
    <s v="S123"/>
    <x v="0"/>
    <s v="Regular"/>
    <s v="Sample Allcation Optimazation"/>
    <s v="Sample AO communication &amp; tracking"/>
    <s v="self-check"/>
    <n v="10"/>
    <n v="56"/>
    <n v="560"/>
    <m/>
    <s v="PCS"/>
    <m/>
  </r>
  <r>
    <x v="8"/>
    <s v="S124"/>
    <x v="0"/>
    <s v="Regular"/>
    <s v="审计"/>
    <s v="年度审计"/>
    <s v="self-check"/>
    <n v="19"/>
    <n v="273.60000000000002"/>
    <n v="5198.4000000000005"/>
    <m/>
    <s v="PCS"/>
    <m/>
  </r>
  <r>
    <x v="9"/>
    <s v="S125"/>
    <x v="0"/>
    <s v="Regular"/>
    <s v="年度盘点"/>
    <s v="年度盘点及报告"/>
    <s v="self-check"/>
    <n v="14"/>
    <n v="44.800000000000004"/>
    <n v="627.20000000000005"/>
    <m/>
    <s v="PCS"/>
    <m/>
  </r>
  <r>
    <x v="10"/>
    <s v="S126"/>
    <x v="0"/>
    <s v="Ad-hoc"/>
    <s v="BU定制化样品项目"/>
    <s v="Remote sampling"/>
    <s v="self-check"/>
    <n v="14"/>
    <n v="105.60000000000001"/>
    <n v="1478.4"/>
    <m/>
    <s v="PCS"/>
    <m/>
  </r>
  <r>
    <x v="11"/>
    <s v="S127"/>
    <x v="0"/>
    <s v="Regular"/>
    <s v="Hemo CSR Operation "/>
    <s v="CEP管理（流程建立、质控、上报记录沟通等）/日常流程跟进/财务管理"/>
    <s v="self-check"/>
    <n v="15"/>
    <n v="24"/>
    <n v="360"/>
    <m/>
    <s v="PCS"/>
    <m/>
  </r>
  <r>
    <x v="12"/>
    <s v="S128"/>
    <x v="0"/>
    <s v="Regular"/>
    <s v="CVM CSR Operation"/>
    <s v="CEP管理/合规管理-制度建立,更新及/招聘协调/员工培训（外部CSR培训,内部管理层及助理培训）/周度月度季度Review/供应商管理与培训/项目财务管理"/>
    <s v="self-check"/>
    <n v="16"/>
    <n v="64"/>
    <n v="1024"/>
    <m/>
    <s v="PCS"/>
    <m/>
  </r>
  <r>
    <x v="13"/>
    <s v="S129"/>
    <x v="0"/>
    <s v="Regular"/>
    <s v="CVM CSR SOP　Optimization"/>
    <s v="日常SOP建立优化及改进/各地调研/Best practice挖掘及分享/项目ROI及Patient Innsight 沟通评估"/>
    <s v="self-check"/>
    <n v="13"/>
    <n v="32"/>
    <n v="416"/>
    <m/>
    <s v="PCS"/>
    <m/>
  </r>
  <r>
    <x v="14"/>
    <s v="S130"/>
    <x v="0"/>
    <s v="Regular"/>
    <s v="项目年度Review及合同更新"/>
    <s v="两个项目每年统计业务需求变更，年度Review会议，合同更新（合同条款谈判、项目评估及管理更新）"/>
    <s v="self-check"/>
    <n v="14"/>
    <n v="100"/>
    <n v="1400"/>
    <m/>
    <s v="PCS"/>
    <m/>
  </r>
  <r>
    <x v="15"/>
    <s v="S131"/>
    <x v="0"/>
    <s v="Ad-hoc"/>
    <s v="血友病CSR扩充及新角色"/>
    <s v="创新角色设计及跨职能立项沟通，外部沟通与搭建（合同、工作内容，招聘培训、与业务配合等环节管理）"/>
    <s v="self-check"/>
    <n v="17"/>
    <n v="60"/>
    <n v="1020"/>
    <m/>
    <s v="PCS"/>
    <m/>
  </r>
  <r>
    <x v="16"/>
    <s v="S132"/>
    <x v="0"/>
    <s v="Ad-hoc"/>
    <s v="CVM CSR 2017长期合同"/>
    <s v="与BU整体需求沟通，供应商合同及价格谈判，各模块及职能沟通、合规方案计划实施，系统搭建实施监管等"/>
    <s v="self-check"/>
    <n v="7"/>
    <n v="300"/>
    <n v="2100"/>
    <m/>
    <s v="PCS"/>
    <m/>
  </r>
  <r>
    <x v="17"/>
    <s v="S133"/>
    <x v="0"/>
    <s v="Ad-hoc"/>
    <s v="开拓新业务"/>
    <s v="时间仅限了解内部需求，不包括立项沟通及实施协调等"/>
    <s v="self-check"/>
    <n v="13"/>
    <n v="8"/>
    <n v="104"/>
    <m/>
    <s v="PCS"/>
    <m/>
  </r>
  <r>
    <x v="18"/>
    <s v="S134"/>
    <x v="0"/>
    <s v="Regular"/>
    <s v="外部市场及Solution了解"/>
    <s v="时间仅限了解外部动向，不包括内部需求整合，外包商RFP评估，立项沟通及立项运营等）"/>
    <s v="self-check"/>
    <n v="6"/>
    <n v="8"/>
    <n v="48"/>
    <m/>
    <s v="PCS"/>
    <m/>
  </r>
  <r>
    <x v="19"/>
    <s v="S135"/>
    <x v="0"/>
    <s v="Ad-hoc"/>
    <s v="审计 "/>
    <s v="CEP、财务、推广资料（前期准备沟通筹备及现场支持）"/>
    <s v="self-check"/>
    <n v="3"/>
    <n v="300"/>
    <n v="900"/>
    <m/>
    <s v="PCS"/>
    <m/>
  </r>
  <r>
    <x v="20"/>
    <s v="S136"/>
    <x v="0"/>
    <s v="Ad-hoc"/>
    <s v="CVM CSR Change management"/>
    <s v="CSR内部变革：CSR工作内容及流程/BestPractice的沟通，包括内部管理职责解读与CSR标准化操作解读"/>
    <s v="self-check"/>
    <n v="20"/>
    <n v="20"/>
    <n v="400"/>
    <m/>
    <s v="PCS"/>
    <m/>
  </r>
  <r>
    <x v="21"/>
    <s v="S137"/>
    <x v="0"/>
    <s v="Adhoc"/>
    <s v="CSO总结及汇报"/>
    <m/>
    <s v="self-check"/>
    <n v="16"/>
    <n v="12"/>
    <n v="192"/>
    <m/>
    <s v="PCS"/>
    <m/>
  </r>
  <r>
    <x v="23"/>
    <s v="T01"/>
    <x v="1"/>
    <s v="日常"/>
    <s v="Brand Classroom training for New Hire(MICS)"/>
    <s v="F2F"/>
    <s v="platform"/>
    <n v="12"/>
    <n v="2"/>
    <n v="24"/>
    <m/>
    <m/>
    <m/>
  </r>
  <r>
    <x v="24"/>
    <s v="T02"/>
    <x v="1"/>
    <s v="日常"/>
    <s v="Brand Classroom training for New Hire(MICS)"/>
    <s v="VCT"/>
    <s v="platform"/>
    <n v="5"/>
    <n v="2"/>
    <n v="10"/>
    <m/>
    <m/>
    <m/>
  </r>
  <r>
    <x v="25"/>
    <s v="T03"/>
    <x v="1"/>
    <s v="日常"/>
    <s v="Brand Classroom training for New Hire(MICS)"/>
    <s v="E-Learning"/>
    <s v="platform"/>
    <n v="5"/>
    <n v="1"/>
    <n v="5"/>
    <m/>
    <m/>
    <m/>
  </r>
  <r>
    <x v="26"/>
    <s v="T04"/>
    <x v="1"/>
    <s v="日常"/>
    <s v="Brand Classroom training for New Hire(MICS)"/>
    <s v="Self-learning "/>
    <s v="self-check"/>
    <n v="20"/>
    <n v="1"/>
    <n v="20"/>
    <m/>
    <m/>
    <m/>
  </r>
  <r>
    <x v="27"/>
    <s v="T05"/>
    <x v="1"/>
    <s v="日常"/>
    <s v="Skill Classroom training for New Hire (MICS/DM/RM)"/>
    <s v="F2F"/>
    <s v="platform"/>
    <n v="15"/>
    <n v="2"/>
    <n v="30"/>
    <m/>
    <m/>
    <m/>
  </r>
  <r>
    <x v="28"/>
    <s v="T06"/>
    <x v="1"/>
    <s v="日常"/>
    <s v="Skill Classroom training for New Hire (MICS/DM/RM)"/>
    <s v="VCT"/>
    <s v="platform"/>
    <n v="14"/>
    <n v="2"/>
    <n v="28"/>
    <m/>
    <m/>
    <m/>
  </r>
  <r>
    <x v="29"/>
    <s v="T07"/>
    <x v="1"/>
    <s v="日常"/>
    <s v="Skill Classroom training for New Hire (MICS/DM/RM)"/>
    <s v="E-Learning"/>
    <s v="platform"/>
    <n v="4"/>
    <n v="1"/>
    <n v="4"/>
    <m/>
    <m/>
    <m/>
  </r>
  <r>
    <x v="30"/>
    <s v="T08"/>
    <x v="1"/>
    <s v="日常"/>
    <s v="Skill Classroom training for New Hire (MICS/DM/RM)"/>
    <s v="Self-learning "/>
    <s v="self-check"/>
    <n v="5"/>
    <n v="1"/>
    <n v="5"/>
    <m/>
    <m/>
    <m/>
  </r>
  <r>
    <x v="31"/>
    <s v="T09"/>
    <x v="1"/>
    <s v="日常"/>
    <s v="Skill Classroom training for Established (MICS/DM/RM)"/>
    <s v="F2F"/>
    <s v="platform"/>
    <n v="7"/>
    <n v="50"/>
    <n v="350"/>
    <m/>
    <m/>
    <m/>
  </r>
  <r>
    <x v="32"/>
    <s v="T10"/>
    <x v="1"/>
    <s v="日常"/>
    <s v="Skill Classroom training for Established (MICS/DM/RM)"/>
    <s v="VCT"/>
    <s v="platform"/>
    <n v="12"/>
    <n v="20"/>
    <n v="240"/>
    <m/>
    <m/>
    <m/>
  </r>
  <r>
    <x v="33"/>
    <s v="T11"/>
    <x v="1"/>
    <s v="日常"/>
    <s v="Skill Classroom training for Established (MICS/DM/RM)"/>
    <s v="E-Learning"/>
    <s v="platform"/>
    <n v="13"/>
    <n v="20"/>
    <n v="260"/>
    <m/>
    <m/>
    <m/>
  </r>
  <r>
    <x v="34"/>
    <s v="T12"/>
    <x v="1"/>
    <s v="日常"/>
    <s v="Skill Classroom training for Established (MICS/DM/RM)"/>
    <s v="Self-learning "/>
    <s v="self-check"/>
    <n v="4"/>
    <n v="30"/>
    <n v="120"/>
    <m/>
    <m/>
    <m/>
  </r>
  <r>
    <x v="35"/>
    <s v="T13"/>
    <x v="1"/>
    <s v="日常"/>
    <s v="Other Classroom training for Established"/>
    <s v="F2F"/>
    <s v="platform"/>
    <n v="20"/>
    <n v="50"/>
    <n v="1000"/>
    <m/>
    <m/>
    <m/>
  </r>
  <r>
    <x v="36"/>
    <s v="T14"/>
    <x v="1"/>
    <s v="日常"/>
    <s v="Other Classroom training for Established"/>
    <s v="VCT"/>
    <s v="platform"/>
    <n v="16"/>
    <n v="20"/>
    <n v="320"/>
    <m/>
    <m/>
    <m/>
  </r>
  <r>
    <x v="37"/>
    <s v="T15"/>
    <x v="1"/>
    <s v="日常"/>
    <s v="Other Classroom training for Established"/>
    <s v="E-Learning"/>
    <s v="platform"/>
    <n v="4"/>
    <n v="20"/>
    <n v="80"/>
    <m/>
    <m/>
    <m/>
  </r>
  <r>
    <x v="38"/>
    <s v="T16"/>
    <x v="1"/>
    <s v="日常"/>
    <s v="Other Classroom training for Established"/>
    <s v="Self-learning "/>
    <s v="self-check"/>
    <n v="4"/>
    <n v="30"/>
    <n v="120"/>
    <m/>
    <m/>
    <m/>
  </r>
  <r>
    <x v="39"/>
    <s v="T17"/>
    <x v="1"/>
    <s v="日常"/>
    <s v="Classroom training for third party"/>
    <s v="F2F"/>
    <s v="self-check"/>
    <n v="19"/>
    <n v="30"/>
    <n v="570"/>
    <m/>
    <m/>
    <m/>
  </r>
  <r>
    <x v="40"/>
    <s v="T18"/>
    <x v="1"/>
    <s v="日常"/>
    <s v="Classroom training for third party"/>
    <s v="VCT"/>
    <s v="self-check"/>
    <n v="10"/>
    <n v="30"/>
    <n v="300"/>
    <m/>
    <m/>
    <m/>
  </r>
  <r>
    <x v="41"/>
    <s v="T19"/>
    <x v="1"/>
    <s v="日常"/>
    <s v="workshop"/>
    <s v="F2F"/>
    <s v="platform"/>
    <n v="10"/>
    <n v="30"/>
    <n v="300"/>
    <m/>
    <m/>
    <m/>
  </r>
  <r>
    <x v="42"/>
    <s v="T20"/>
    <x v="1"/>
    <s v="日常"/>
    <s v="workshop"/>
    <s v="VCT"/>
    <s v="platform"/>
    <n v="10"/>
    <n v="30"/>
    <n v="300"/>
    <m/>
    <m/>
    <m/>
  </r>
  <r>
    <x v="43"/>
    <s v="T21"/>
    <x v="1"/>
    <s v="日常"/>
    <s v="Field joint call "/>
    <s v="Filled in PforceRx"/>
    <s v="platform"/>
    <n v="17"/>
    <n v="30"/>
    <n v="510"/>
    <m/>
    <m/>
    <m/>
  </r>
  <r>
    <x v="44"/>
    <s v="T22"/>
    <x v="1"/>
    <s v="日常"/>
    <s v="Field joint call "/>
    <s v="Retail FF"/>
    <s v="self-check"/>
    <n v="7"/>
    <n v="30"/>
    <n v="210"/>
    <m/>
    <m/>
    <m/>
  </r>
  <r>
    <x v="45"/>
    <s v="T23"/>
    <x v="1"/>
    <s v="日常"/>
    <s v="PIM feedback"/>
    <m/>
    <s v="self-check"/>
    <n v="19"/>
    <n v="30"/>
    <n v="570"/>
    <m/>
    <m/>
    <m/>
  </r>
  <r>
    <x v="46"/>
    <s v="T24"/>
    <x v="1"/>
    <s v="日常"/>
    <s v="Weekly Meeting feedback"/>
    <m/>
    <s v="self-check"/>
    <n v="20"/>
    <n v="30"/>
    <n v="600"/>
    <m/>
    <m/>
    <m/>
  </r>
  <r>
    <x v="47"/>
    <s v="T25"/>
    <x v="1"/>
    <s v="日常"/>
    <s v="Consultant"/>
    <s v="F2F"/>
    <s v="self-check"/>
    <n v="9"/>
    <n v="30"/>
    <n v="270"/>
    <m/>
    <m/>
    <m/>
  </r>
  <r>
    <x v="48"/>
    <s v="T26"/>
    <x v="1"/>
    <s v="日常"/>
    <s v="Consultant"/>
    <s v="VCT"/>
    <s v="self-check"/>
    <n v="2"/>
    <n v="46"/>
    <n v="92"/>
    <m/>
    <m/>
    <m/>
  </r>
  <r>
    <x v="49"/>
    <s v="T27"/>
    <x v="1"/>
    <s v="日常"/>
    <s v="One-by-One BP feedback"/>
    <s v="F2F"/>
    <s v="self-check"/>
    <n v="2"/>
    <n v="46"/>
    <n v="92"/>
    <m/>
    <m/>
    <m/>
  </r>
  <r>
    <x v="50"/>
    <s v="T28"/>
    <x v="1"/>
    <s v="日常"/>
    <s v="One-by-One BP feedback"/>
    <s v="VCT"/>
    <s v="self-check"/>
    <n v="4"/>
    <n v="46"/>
    <n v="184"/>
    <m/>
    <m/>
    <m/>
  </r>
  <r>
    <x v="51"/>
    <s v="C01"/>
    <x v="2"/>
    <s v="日常"/>
    <s v="Event Operation"/>
    <s v="Internal Meeting"/>
    <s v="platform"/>
    <n v="16"/>
    <n v="70"/>
    <n v="1120"/>
    <m/>
    <m/>
    <m/>
  </r>
  <r>
    <x v="52"/>
    <s v="C02"/>
    <x v="2"/>
    <s v="日常"/>
    <s v="Event Operation"/>
    <s v="Domestic Pfizer Hosted Meeting"/>
    <s v="platform"/>
    <n v="12"/>
    <n v="35"/>
    <n v="420"/>
    <m/>
    <m/>
    <m/>
  </r>
  <r>
    <x v="53"/>
    <s v="C03"/>
    <x v="2"/>
    <s v="日常"/>
    <s v="Event Operation"/>
    <s v="Domestic 3rd party meeting"/>
    <s v="platform"/>
    <n v="8"/>
    <n v="38"/>
    <n v="304"/>
    <m/>
    <m/>
    <m/>
  </r>
  <r>
    <x v="54"/>
    <s v="C04"/>
    <x v="2"/>
    <s v="日常"/>
    <s v="Event Operation"/>
    <s v="International Pfizer Hosted Meeting"/>
    <s v="platform"/>
    <n v="3"/>
    <n v="45"/>
    <n v="135"/>
    <m/>
    <m/>
    <m/>
  </r>
  <r>
    <x v="55"/>
    <s v="C05"/>
    <x v="2"/>
    <s v="日常"/>
    <s v="Event Operation"/>
    <s v="International 3rd party meeting"/>
    <s v="platform"/>
    <n v="9"/>
    <n v="43"/>
    <n v="387"/>
    <m/>
    <m/>
    <m/>
  </r>
  <r>
    <x v="56"/>
    <s v="C06"/>
    <x v="2"/>
    <s v="日常"/>
    <s v="Event Operation"/>
    <s v="Corporate Sponsprship"/>
    <s v="platform"/>
    <n v="6"/>
    <n v="21"/>
    <n v="126"/>
    <m/>
    <m/>
    <m/>
  </r>
  <r>
    <x v="57"/>
    <s v="C07"/>
    <x v="2"/>
    <s v="日常"/>
    <s v="Event Operation"/>
    <s v="Virtual Meeting"/>
    <s v="platform"/>
    <n v="17"/>
    <n v="10"/>
    <n v="170"/>
    <m/>
    <m/>
    <m/>
  </r>
  <r>
    <x v="58"/>
    <s v="C08"/>
    <x v="2"/>
    <s v="日常"/>
    <s v="Event Operation"/>
    <s v="YES Symposia"/>
    <s v="platform"/>
    <n v="11"/>
    <n v="25"/>
    <n v="275"/>
    <m/>
    <m/>
    <m/>
  </r>
  <r>
    <x v="59"/>
    <s v="C09"/>
    <x v="2"/>
    <s v="日常"/>
    <s v="Project"/>
    <s v="LA"/>
    <s v="self-check"/>
    <n v="12"/>
    <n v="20"/>
    <n v="240"/>
    <m/>
    <m/>
    <m/>
  </r>
  <r>
    <x v="60"/>
    <s v="C10"/>
    <x v="2"/>
    <s v="日常"/>
    <s v="Project"/>
    <s v="BCD"/>
    <s v="self-check"/>
    <n v="8"/>
    <n v="15"/>
    <n v="120"/>
    <m/>
    <m/>
    <m/>
  </r>
  <r>
    <x v="61"/>
    <s v="C11"/>
    <x v="2"/>
    <s v="日常"/>
    <s v="Project"/>
    <s v="Regular Report (BI, JACAL..)"/>
    <s v="self-check"/>
    <n v="18"/>
    <n v="10"/>
    <n v="180"/>
    <m/>
    <m/>
    <m/>
  </r>
  <r>
    <x v="62"/>
    <s v="C12"/>
    <x v="2"/>
    <s v="日常"/>
    <s v="Project"/>
    <s v="Virtual Project"/>
    <s v="self-check"/>
    <n v="2"/>
    <n v="15"/>
    <n v="30"/>
    <m/>
    <m/>
    <m/>
  </r>
  <r>
    <x v="63"/>
    <s v="C13"/>
    <x v="2"/>
    <s v="日常"/>
    <s v="Policy &amp; platform operation"/>
    <s v="Internal Meeting"/>
    <s v="platform"/>
    <n v="16"/>
    <n v="5"/>
    <n v="80"/>
    <m/>
    <m/>
    <m/>
  </r>
  <r>
    <x v="64"/>
    <s v="C14"/>
    <x v="2"/>
    <s v="日常"/>
    <s v="Policy &amp; platform operation"/>
    <s v="Domestic Pfizer Hosted Meeting"/>
    <s v="platform"/>
    <n v="8"/>
    <n v="14"/>
    <n v="112"/>
    <m/>
    <m/>
    <m/>
  </r>
  <r>
    <x v="65"/>
    <s v="C15"/>
    <x v="2"/>
    <s v="日常"/>
    <s v="Policy &amp; platform operation"/>
    <s v="Domestic 3rd party meeting"/>
    <s v="platform"/>
    <n v="7"/>
    <n v="12"/>
    <n v="84"/>
    <m/>
    <m/>
    <m/>
  </r>
  <r>
    <x v="66"/>
    <s v="C16"/>
    <x v="2"/>
    <s v="日常"/>
    <s v="Policy &amp; platform operation"/>
    <s v="International Pfizer Hosted Meeting"/>
    <s v="platform"/>
    <n v="5"/>
    <n v="22"/>
    <n v="110"/>
    <m/>
    <m/>
    <m/>
  </r>
  <r>
    <x v="67"/>
    <s v="C17"/>
    <x v="2"/>
    <s v="日常"/>
    <s v="Policy &amp; platform operation"/>
    <s v="International 3rd party meeting"/>
    <s v="platform"/>
    <n v="5"/>
    <n v="23"/>
    <n v="115"/>
    <m/>
    <m/>
    <m/>
  </r>
  <r>
    <x v="68"/>
    <s v="C18"/>
    <x v="2"/>
    <s v="日常"/>
    <s v="Policy &amp; platform operation"/>
    <s v="Corporate Sponsprship"/>
    <s v="platform"/>
    <n v="13"/>
    <n v="15"/>
    <n v="195"/>
    <m/>
    <m/>
    <m/>
  </r>
  <r>
    <x v="69"/>
    <s v="C19"/>
    <x v="2"/>
    <s v="日常"/>
    <s v="Policy &amp; platform operation"/>
    <s v="Virtual Meeting"/>
    <s v="platform"/>
    <n v="14"/>
    <n v="16"/>
    <n v="224"/>
    <m/>
    <m/>
    <m/>
  </r>
  <r>
    <x v="70"/>
    <s v="C20"/>
    <x v="2"/>
    <s v="Ad-hoc"/>
    <s v="Project"/>
    <s v="Report"/>
    <s v="self-check"/>
    <n v="14"/>
    <n v="16"/>
    <n v="224"/>
    <m/>
    <m/>
    <m/>
  </r>
  <r>
    <x v="71"/>
    <s v="C21"/>
    <x v="2"/>
    <s v="Ad-hoc"/>
    <s v="Project"/>
    <s v="LA"/>
    <s v="self-check"/>
    <n v="19"/>
    <n v="16"/>
    <n v="304"/>
    <m/>
    <m/>
    <m/>
  </r>
  <r>
    <x v="72"/>
    <s v="C22"/>
    <x v="2"/>
    <s v="Ad-hoc"/>
    <s v="Project"/>
    <s v="Virtual Support"/>
    <s v="self-check"/>
    <n v="19"/>
    <n v="16"/>
    <n v="304"/>
    <m/>
    <m/>
    <m/>
  </r>
  <r>
    <x v="73"/>
    <s v="C23"/>
    <x v="2"/>
    <s v="Ad-hoc"/>
    <s v="Project"/>
    <s v="Project Support (OMNI, Report, ..)"/>
    <s v="self-check"/>
    <n v="14"/>
    <n v="16"/>
    <n v="224"/>
    <m/>
    <m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210">
  <r>
    <x v="0"/>
    <x v="0"/>
    <x v="0"/>
    <s v="Training"/>
    <s v="TRAINING-CVM&amp;CNS"/>
    <s v="GCO internal"/>
    <x v="0"/>
    <n v="23.5"/>
    <s v="Project lead"/>
    <s v="会议10.5H，访谈5位+汇总8H，LILY汇报3H ， 沟通2H"/>
    <m/>
    <m/>
    <m/>
  </r>
  <r>
    <x v="0"/>
    <x v="0"/>
    <x v="1"/>
    <s v="CEE"/>
    <s v="李鹏"/>
    <s v="GCO internal"/>
    <x v="0"/>
    <n v="23"/>
    <s v="Member"/>
    <s v="会议7H，表格设计修改8H ， 表格汇总8H"/>
    <m/>
    <m/>
    <m/>
  </r>
  <r>
    <x v="0"/>
    <x v="0"/>
    <x v="2"/>
    <s v="CEE"/>
    <s v="陈博"/>
    <s v="GCO internal"/>
    <x v="0"/>
    <n v="14"/>
    <s v="Member"/>
    <s v="会议6H，KPI收集沟通8H"/>
    <m/>
    <m/>
    <m/>
  </r>
  <r>
    <x v="0"/>
    <x v="0"/>
    <x v="3"/>
    <s v="SMS"/>
    <s v="FFA"/>
    <s v="GCO internal"/>
    <x v="0"/>
    <n v="25.5"/>
    <s v="Member"/>
    <s v="会议8.5H, KPI表格收集9H，预算分析和报告8H"/>
    <m/>
    <m/>
    <m/>
  </r>
  <r>
    <x v="0"/>
    <x v="0"/>
    <x v="4"/>
    <s v="Training"/>
    <s v="TRAINING-C&amp;D"/>
    <s v="GCO internal"/>
    <x v="0"/>
    <n v="24.5"/>
    <s v="Member"/>
    <s v="会议6H，访谈12位+汇总分析13.5H，KPI收集沟通6H"/>
    <m/>
    <m/>
    <m/>
  </r>
  <r>
    <x v="0"/>
    <x v="0"/>
    <x v="5"/>
    <m/>
    <s v="GCO CHINA"/>
    <s v="GCO internal"/>
    <x v="0"/>
    <n v="11.5"/>
    <s v="Member"/>
    <s v="会议7.5H，预算分析4H"/>
    <m/>
    <m/>
    <m/>
  </r>
  <r>
    <x v="0"/>
    <x v="0"/>
    <x v="6"/>
    <m/>
    <s v="GCO CHINA"/>
    <s v="GCO internal"/>
    <x v="0"/>
    <n v="12"/>
    <s v="Steer committee"/>
    <s v="会议4H，访谈5位+汇总8H"/>
    <m/>
    <m/>
    <m/>
  </r>
  <r>
    <x v="1"/>
    <x v="1"/>
    <x v="7"/>
    <s v="Training"/>
    <s v="Training-PIH"/>
    <s v="Cross-BG"/>
    <x v="0"/>
    <n v="59.5"/>
    <s v="Project lead"/>
    <s v="17.5小时会议，40小时编写课程，2小时访谈"/>
    <m/>
    <m/>
    <m/>
  </r>
  <r>
    <x v="1"/>
    <x v="1"/>
    <x v="8"/>
    <s v="SMS"/>
    <s v="SMS Lead"/>
    <s v="Cross-BG"/>
    <x v="0"/>
    <n v="37.5"/>
    <s v="Member"/>
    <s v="17.5小时会议，20小时制作PMO报告"/>
    <m/>
    <m/>
    <m/>
  </r>
  <r>
    <x v="1"/>
    <x v="1"/>
    <x v="0"/>
    <s v="Training"/>
    <s v="TRAINING-CVM&amp;CNS"/>
    <s v="Cross-BG"/>
    <x v="0"/>
    <n v="57.5"/>
    <s v="Member"/>
    <s v="17.5小时会议，40小时编写课程"/>
    <m/>
    <m/>
    <m/>
  </r>
  <r>
    <x v="1"/>
    <x v="1"/>
    <x v="3"/>
    <s v="SMS"/>
    <s v="SFA"/>
    <s v="Cross-BG"/>
    <x v="0"/>
    <n v="49.5"/>
    <s v="Member"/>
    <s v="17.5小时会议，32小时编写报告表"/>
    <m/>
    <m/>
    <m/>
  </r>
  <r>
    <x v="1"/>
    <x v="1"/>
    <x v="4"/>
    <s v="Training"/>
    <s v="TRAINING-C&amp;D"/>
    <s v="Cross-BG"/>
    <x v="0"/>
    <n v="32.5"/>
    <s v="Member"/>
    <s v="12.5小时会议，20小时课程"/>
    <m/>
    <m/>
    <m/>
  </r>
  <r>
    <x v="1"/>
    <x v="1"/>
    <x v="9"/>
    <s v="Training"/>
    <s v="TRAINING-CVM&amp;CNS"/>
    <s v="Cross-BG"/>
    <x v="0"/>
    <n v="26.5"/>
    <s v="Member"/>
    <s v="12.5小时会议，12小时课程，2小时访谈"/>
    <m/>
    <m/>
    <m/>
  </r>
  <r>
    <x v="1"/>
    <x v="1"/>
    <x v="10"/>
    <s v="Training"/>
    <s v="TRAINING-C&amp;D"/>
    <s v="Cross-BG"/>
    <x v="0"/>
    <n v="30.5"/>
    <s v="Member"/>
    <s v="12.5小时会议，16小时课程，2小时访谈"/>
    <m/>
    <m/>
    <m/>
  </r>
  <r>
    <x v="1"/>
    <x v="1"/>
    <x v="11"/>
    <s v="Training"/>
    <s v="Training-PIH"/>
    <s v="Cross-BG"/>
    <x v="0"/>
    <n v="26.5"/>
    <s v="Member"/>
    <s v="12.5小时会议，12小时课程，2小时访谈"/>
    <m/>
    <m/>
    <m/>
  </r>
  <r>
    <x v="1"/>
    <x v="1"/>
    <x v="1"/>
    <s v="CEE"/>
    <s v="李鹏"/>
    <s v="Cross-BG"/>
    <x v="0"/>
    <n v="20.5"/>
    <s v="Member"/>
    <s v="12.5小时会议，8小时报告表"/>
    <m/>
    <m/>
    <m/>
  </r>
  <r>
    <x v="1"/>
    <x v="1"/>
    <x v="12"/>
    <s v="Training"/>
    <s v="Training Lead"/>
    <s v="Cross-BG"/>
    <x v="0"/>
    <n v="12"/>
    <s v="Steer committee"/>
    <s v="12小时会议"/>
    <m/>
    <m/>
    <m/>
  </r>
  <r>
    <x v="1"/>
    <x v="1"/>
    <x v="13"/>
    <s v="SMS"/>
    <s v="SMS Lead"/>
    <s v="Cross-BG"/>
    <x v="0"/>
    <n v="12"/>
    <s v="Steer committee"/>
    <s v="12小时会议"/>
    <m/>
    <m/>
    <m/>
  </r>
  <r>
    <x v="2"/>
    <x v="2"/>
    <x v="14"/>
    <s v="Training"/>
    <s v="Training-ADBG"/>
    <s v="Cross-BG"/>
    <x v="1"/>
    <n v="28"/>
    <s v="Project lead"/>
    <s v="上市宣传及项目会议"/>
    <m/>
    <m/>
    <m/>
  </r>
  <r>
    <x v="2"/>
    <x v="2"/>
    <x v="15"/>
    <s v="Training"/>
    <s v="Training-ADBG"/>
    <s v="Cross-BG"/>
    <x v="1"/>
    <n v="20"/>
    <s v="Member"/>
    <s v="项目宣传"/>
    <m/>
    <m/>
    <m/>
  </r>
  <r>
    <x v="2"/>
    <x v="2"/>
    <x v="16"/>
    <s v="Training"/>
    <s v="Training"/>
    <s v="Cross-BG"/>
    <x v="1"/>
    <n v="16"/>
    <s v="Member"/>
    <s v="项目宣传"/>
    <m/>
    <m/>
    <m/>
  </r>
  <r>
    <x v="2"/>
    <x v="2"/>
    <x v="17"/>
    <s v="Training"/>
    <s v="Training-ADBG"/>
    <s v="Cross-BG"/>
    <x v="1"/>
    <n v="8"/>
    <s v="Member"/>
    <s v="项目板块编辑"/>
    <m/>
    <m/>
    <m/>
  </r>
  <r>
    <x v="2"/>
    <x v="2"/>
    <x v="18"/>
    <s v="Training"/>
    <s v="Training PIH"/>
    <s v="Cross-BG"/>
    <x v="1"/>
    <n v="8"/>
    <s v="Member"/>
    <s v="项目板块编辑"/>
    <m/>
    <m/>
    <m/>
  </r>
  <r>
    <x v="2"/>
    <x v="2"/>
    <x v="19"/>
    <s v="Training"/>
    <s v="TRAINING-CVM&amp;CNS"/>
    <s v="Cross-BG"/>
    <x v="1"/>
    <n v="1"/>
    <s v="Member"/>
    <s v="一期反馈表&amp;产品列表调整"/>
    <m/>
    <m/>
    <m/>
  </r>
  <r>
    <x v="2"/>
    <x v="2"/>
    <x v="20"/>
    <s v="Training"/>
    <s v="TRAINING-CVM&amp;CNS"/>
    <s v="Cross-BG"/>
    <x v="1"/>
    <n v="2"/>
    <s v="Member"/>
    <s v="项目会议及内部培训视频制作"/>
    <m/>
    <m/>
    <m/>
  </r>
  <r>
    <x v="2"/>
    <x v="2"/>
    <x v="21"/>
    <s v="Training"/>
    <s v="Training-ADBG"/>
    <s v="Cross-BG"/>
    <x v="1"/>
    <n v="3"/>
    <s v="Member"/>
    <s v="写文章"/>
    <m/>
    <m/>
    <m/>
  </r>
  <r>
    <x v="2"/>
    <x v="2"/>
    <x v="22"/>
    <s v="Training"/>
    <s v="Training-ADBG"/>
    <s v="Cross-BG"/>
    <x v="1"/>
    <n v="24"/>
    <s v="Member"/>
    <s v="模块Leaders"/>
    <m/>
    <m/>
    <m/>
  </r>
  <r>
    <x v="2"/>
    <x v="2"/>
    <x v="23"/>
    <s v="Training"/>
    <s v="TRAINING-C&amp;D"/>
    <s v="Cross-BG"/>
    <x v="1"/>
    <n v="13"/>
    <s v="Member"/>
    <s v="文章修改及项目组会"/>
    <m/>
    <m/>
    <m/>
  </r>
  <r>
    <x v="3"/>
    <x v="3"/>
    <x v="24"/>
    <s v="Training"/>
    <s v="Training-new manager training &amp; project"/>
    <s v="Cross-BG"/>
    <x v="0"/>
    <n v="56"/>
    <s v="Project lead"/>
    <s v="协调时间，计划日程，联系并确定会议的发言人并发送正式的通知"/>
    <m/>
    <m/>
    <m/>
  </r>
  <r>
    <x v="4"/>
    <x v="4"/>
    <x v="7"/>
    <s v="Training"/>
    <s v="Training-PIH"/>
    <s v="Cross-BG"/>
    <x v="0"/>
    <n v="3"/>
    <s v="Project lead"/>
    <s v="1小时会议，2小时设计"/>
    <m/>
    <m/>
    <m/>
  </r>
  <r>
    <x v="5"/>
    <x v="5"/>
    <x v="25"/>
    <s v="Training"/>
    <s v="TRAINING-CVM&amp;CNS"/>
    <s v="BG"/>
    <x v="0"/>
    <n v="24"/>
    <s v="Project lead"/>
    <s v="会议10H  海报制作4H   整体项目计划幻灯片制作6H        沟通4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m/>
    <m/>
    <m/>
  </r>
  <r>
    <x v="5"/>
    <x v="5"/>
    <x v="26"/>
    <s v="Training"/>
    <s v="TRAINING-CVM&amp;CNS"/>
    <s v="BG"/>
    <x v="0"/>
    <n v="14"/>
    <s v="Stream lead"/>
    <s v="会议8H  黄金指数幻灯片制作6H"/>
    <m/>
    <m/>
    <m/>
  </r>
  <r>
    <x v="5"/>
    <x v="5"/>
    <x v="9"/>
    <s v="Training"/>
    <s v="TRAINING-CVM&amp;CNS"/>
    <s v="BG"/>
    <x v="0"/>
    <n v="6"/>
    <s v="Stream lead"/>
    <s v="会议6H  "/>
    <m/>
    <m/>
    <m/>
  </r>
  <r>
    <x v="5"/>
    <x v="5"/>
    <x v="27"/>
    <s v="Training"/>
    <s v="TRAINING-CVM&amp;CNS"/>
    <s v="BG"/>
    <x v="0"/>
    <n v="10"/>
    <s v="Stream lead"/>
    <s v="会议6H  功夫iPIM幻灯片制作4H"/>
    <m/>
    <m/>
    <m/>
  </r>
  <r>
    <x v="5"/>
    <x v="5"/>
    <x v="19"/>
    <s v="Training"/>
    <s v="TRAINING-CVM&amp;CNS"/>
    <s v="BG"/>
    <x v="0"/>
    <n v="16"/>
    <s v="Stream lead"/>
    <s v="会议8H  微信平台维护8H"/>
    <m/>
    <m/>
    <m/>
  </r>
  <r>
    <x v="5"/>
    <x v="5"/>
    <x v="20"/>
    <s v="Training"/>
    <s v="TRAINING-CVM&amp;CNS"/>
    <s v="BG"/>
    <x v="0"/>
    <n v="12"/>
    <s v="Member"/>
    <s v="会议8H  微信维护4H"/>
    <m/>
    <m/>
    <m/>
  </r>
  <r>
    <x v="5"/>
    <x v="5"/>
    <x v="0"/>
    <s v="Training"/>
    <s v="TRAINING-CVM&amp;CNS"/>
    <s v="BG"/>
    <x v="0"/>
    <n v="14"/>
    <s v="Steer committee"/>
    <s v="会议6H 整体项目计划幻灯片制作4H 沟通4H"/>
    <m/>
    <m/>
    <m/>
  </r>
  <r>
    <x v="6"/>
    <x v="6"/>
    <x v="28"/>
    <s v="Training"/>
    <s v="TRAINING-CVM&amp;CNS"/>
    <s v="BG"/>
    <x v="0"/>
    <n v="36"/>
    <s v="Project lead"/>
    <s v="集体讨论10H, 成员间沟通6H，访谈搜集素材10H,准备课件10H"/>
    <m/>
    <m/>
    <m/>
  </r>
  <r>
    <x v="6"/>
    <x v="6"/>
    <x v="9"/>
    <s v="Training"/>
    <s v="TRAINING-CVM&amp;CNS"/>
    <s v="BG"/>
    <x v="0"/>
    <n v="32"/>
    <s v="Member"/>
    <s v="集体讨论10H, 成员间沟通2H，访谈搜集素材10H,准备课件10H"/>
    <m/>
    <m/>
    <m/>
  </r>
  <r>
    <x v="6"/>
    <x v="6"/>
    <x v="26"/>
    <s v="Training"/>
    <s v="TRAINING-CVM&amp;CNS"/>
    <s v="BG"/>
    <x v="0"/>
    <n v="33"/>
    <s v="Member"/>
    <s v="集体讨论10H, 成员间沟通3H，访谈搜集素材10H,准备课件10H"/>
    <m/>
    <m/>
    <m/>
  </r>
  <r>
    <x v="6"/>
    <x v="6"/>
    <x v="25"/>
    <s v="Training"/>
    <s v="TRAINING-CVM&amp;CNS"/>
    <s v="BG"/>
    <x v="0"/>
    <n v="10"/>
    <s v="Member"/>
    <s v="集体讨论10H"/>
    <m/>
    <m/>
    <m/>
  </r>
  <r>
    <x v="6"/>
    <x v="6"/>
    <x v="20"/>
    <s v="Training"/>
    <s v="TRAINING-CVM&amp;CNS"/>
    <s v="BG"/>
    <x v="0"/>
    <n v="52"/>
    <s v="Member"/>
    <s v="讨论8H,调研阅读8H，课件制作20H，课件美化12H，视频制作4H"/>
    <m/>
    <m/>
    <m/>
  </r>
  <r>
    <x v="6"/>
    <x v="6"/>
    <x v="29"/>
    <s v="Training"/>
    <s v="TRAINING-CVM&amp;CNS"/>
    <s v="BG"/>
    <x v="0"/>
    <n v="36"/>
    <s v="Member"/>
    <s v="讨论8H,调研阅读8H，课件制作20H"/>
    <m/>
    <m/>
    <m/>
  </r>
  <r>
    <x v="6"/>
    <x v="6"/>
    <x v="30"/>
    <s v="Training"/>
    <s v="TRAINING-CVM&amp;CNS"/>
    <s v="BG"/>
    <x v="0"/>
    <n v="36"/>
    <s v="Member"/>
    <s v="讨论8H,调研阅读8H，课件制作20H"/>
    <m/>
    <m/>
    <m/>
  </r>
  <r>
    <x v="6"/>
    <x v="6"/>
    <x v="31"/>
    <s v="Training"/>
    <s v="TRAINING-CVM&amp;CNS"/>
    <s v="BG"/>
    <x v="0"/>
    <n v="14"/>
    <s v="Member"/>
    <s v="讨论4H, 准备课件8H，调研2H"/>
    <m/>
    <m/>
    <m/>
  </r>
  <r>
    <x v="6"/>
    <x v="6"/>
    <x v="32"/>
    <s v="Training"/>
    <s v="TRAINING-CVM&amp;CNS"/>
    <s v="BG"/>
    <x v="0"/>
    <n v="14"/>
    <s v="Member"/>
    <s v="讨论4H, 准备课件8H，调研2H"/>
    <m/>
    <m/>
    <m/>
  </r>
  <r>
    <x v="7"/>
    <x v="7"/>
    <x v="9"/>
    <s v="Training"/>
    <s v="TRAINING-CVM&amp;CNS"/>
    <s v="BG"/>
    <x v="0"/>
    <n v="35"/>
    <s v="Project lead"/>
    <s v="小组讨论2H，访谈4H，课程搭建12H，搜索资料4H，海报8H,会议1H,访谈表格4H "/>
    <m/>
    <m/>
    <m/>
  </r>
  <r>
    <x v="7"/>
    <x v="7"/>
    <x v="30"/>
    <s v="Training"/>
    <s v="TRAINING-CVM&amp;CNS"/>
    <s v="BG"/>
    <x v="0"/>
    <n v="18"/>
    <s v="Member"/>
    <s v="小组讨论2H，访谈4H，课程搭建12H"/>
    <m/>
    <m/>
    <m/>
  </r>
  <r>
    <x v="7"/>
    <x v="7"/>
    <x v="19"/>
    <s v="Training"/>
    <s v="TRAINING-CVM&amp;CNS"/>
    <s v="BG"/>
    <x v="0"/>
    <n v="18"/>
    <s v="Member"/>
    <s v="小组讨论2H，访谈4H，课程搭建12H"/>
    <m/>
    <m/>
    <m/>
  </r>
  <r>
    <x v="7"/>
    <x v="7"/>
    <x v="27"/>
    <s v="Training"/>
    <s v="TRAINING-CVM&amp;CNS"/>
    <s v="BG"/>
    <x v="0"/>
    <n v="18"/>
    <s v="Member"/>
    <s v="小组讨论2H，访谈4H，课程搭建12H"/>
    <m/>
    <m/>
    <m/>
  </r>
  <r>
    <x v="7"/>
    <x v="7"/>
    <x v="29"/>
    <s v="Training"/>
    <s v="TRAINING-CVM&amp;CNS"/>
    <s v="BG"/>
    <x v="0"/>
    <n v="22"/>
    <s v="Stream lead"/>
    <s v="小组讨论2H，访谈4H，课程搭建12H，搜索资料4H"/>
    <m/>
    <m/>
    <m/>
  </r>
  <r>
    <x v="7"/>
    <x v="7"/>
    <x v="28"/>
    <s v="Training"/>
    <s v="TRAINING-CVM&amp;CNS"/>
    <s v="BG"/>
    <x v="0"/>
    <n v="18"/>
    <s v="Member"/>
    <s v="小组讨论2H，访谈4H，课程搭建12H"/>
    <m/>
    <m/>
    <m/>
  </r>
  <r>
    <x v="7"/>
    <x v="7"/>
    <x v="25"/>
    <s v="Training"/>
    <s v="TRAINING-CVM&amp;CNS"/>
    <s v="BG"/>
    <x v="0"/>
    <n v="18"/>
    <s v="Member"/>
    <s v="小组讨论2H，访谈4H，课程搭建12H"/>
    <m/>
    <m/>
    <m/>
  </r>
  <r>
    <x v="7"/>
    <x v="7"/>
    <x v="20"/>
    <s v="Training"/>
    <s v="TRAINING-CVM&amp;CNS"/>
    <s v="BG"/>
    <x v="0"/>
    <n v="18"/>
    <s v="Member"/>
    <s v="小组讨论2H，访谈4H，课程搭建12H"/>
    <m/>
    <m/>
    <m/>
  </r>
  <r>
    <x v="7"/>
    <x v="7"/>
    <x v="26"/>
    <s v="Training"/>
    <s v="TRAINING-CVM&amp;CNS"/>
    <s v="BG"/>
    <x v="0"/>
    <n v="23"/>
    <s v="Stream lead"/>
    <s v="小组会议2H，沟通访谈4H,课程搭建12H,搜索资料4H，会议1H"/>
    <m/>
    <m/>
    <m/>
  </r>
  <r>
    <x v="7"/>
    <x v="7"/>
    <x v="30"/>
    <s v="Training"/>
    <s v="TRAINING-CVM&amp;CNS"/>
    <s v="BG"/>
    <x v="0"/>
    <n v="14"/>
    <s v="Member"/>
    <s v="小组会议2H，沟通访谈4H,课程搭建8H"/>
    <m/>
    <m/>
    <m/>
  </r>
  <r>
    <x v="7"/>
    <x v="7"/>
    <x v="31"/>
    <s v="Training"/>
    <s v="TRAINING-CVM&amp;CNS"/>
    <s v="BG"/>
    <x v="0"/>
    <n v="14"/>
    <s v="Member"/>
    <s v="小组会议2H，沟通访谈4H,课程搭建8H"/>
    <m/>
    <m/>
    <m/>
  </r>
  <r>
    <x v="7"/>
    <x v="7"/>
    <x v="19"/>
    <s v="Training"/>
    <s v="TRAINING-CVM&amp;CNS"/>
    <s v="BG"/>
    <x v="0"/>
    <n v="14"/>
    <s v="Member"/>
    <s v="小组会议2H，沟通访谈4H,课程搭建8H"/>
    <m/>
    <m/>
    <m/>
  </r>
  <r>
    <x v="8"/>
    <x v="8"/>
    <x v="19"/>
    <s v="Training"/>
    <s v="TRAINING-CVM&amp;CNS"/>
    <s v="BG"/>
    <x v="0"/>
    <n v="39"/>
    <s v="Project lead"/>
    <s v="课程讨论会议15H，课程幻灯开发制作 24H"/>
    <m/>
    <m/>
    <m/>
  </r>
  <r>
    <x v="8"/>
    <x v="8"/>
    <x v="9"/>
    <s v="Training"/>
    <s v="TRAINING-CVM&amp;CNS"/>
    <s v="BG"/>
    <x v="0"/>
    <n v="39"/>
    <s v="Member"/>
    <s v="课程讨论会议15H，课程幻灯开发制作 24H"/>
    <m/>
    <m/>
    <m/>
  </r>
  <r>
    <x v="8"/>
    <x v="8"/>
    <x v="33"/>
    <s v="Training"/>
    <s v="TRAINING-CVM&amp;CNS"/>
    <s v="BG"/>
    <x v="0"/>
    <n v="60"/>
    <s v="Member"/>
    <s v="课程讨论会议24H，课程幻灯开发制作36H"/>
    <m/>
    <m/>
    <m/>
  </r>
  <r>
    <x v="8"/>
    <x v="8"/>
    <x v="32"/>
    <s v="Training"/>
    <s v="TRAINING-CVM&amp;CNS"/>
    <s v="BG"/>
    <x v="0"/>
    <n v="39"/>
    <s v="Member"/>
    <s v="课程讨论会议15H，课程幻灯开发制作 24H"/>
    <m/>
    <m/>
    <m/>
  </r>
  <r>
    <x v="8"/>
    <x v="8"/>
    <x v="27"/>
    <s v="Training"/>
    <s v="TRAINING-CVM&amp;CNS"/>
    <s v="BG"/>
    <x v="0"/>
    <n v="36"/>
    <s v="Stream lead"/>
    <s v="课程讨论会议12H，课程幻灯开发制作 24H"/>
    <m/>
    <m/>
    <m/>
  </r>
  <r>
    <x v="8"/>
    <x v="8"/>
    <x v="20"/>
    <s v="Training"/>
    <s v="TRAINING-CVM&amp;CNS"/>
    <s v="BG"/>
    <x v="0"/>
    <n v="36"/>
    <s v="Member"/>
    <s v="课程讨论会议12H，课程幻灯开发制作 24H"/>
    <m/>
    <m/>
    <m/>
  </r>
  <r>
    <x v="8"/>
    <x v="8"/>
    <x v="34"/>
    <s v="Training"/>
    <s v="TRAINING-CVM&amp;CNS"/>
    <s v="BG"/>
    <x v="0"/>
    <n v="20"/>
    <s v="Member"/>
    <s v="课程讨论会议12H，课程幻灯开发制作 8H"/>
    <m/>
    <m/>
    <m/>
  </r>
  <r>
    <x v="8"/>
    <x v="8"/>
    <x v="25"/>
    <s v="Training"/>
    <s v="TRAINING-CVM&amp;CNS"/>
    <s v="BG"/>
    <x v="0"/>
    <n v="57"/>
    <s v="Stream lead"/>
    <s v="课程讨论会议21H，课程幻灯开发制作 36H"/>
    <m/>
    <m/>
    <m/>
  </r>
  <r>
    <x v="8"/>
    <x v="8"/>
    <x v="31"/>
    <s v="Training"/>
    <s v="TRAINING-CVM&amp;CNS"/>
    <s v="BG"/>
    <x v="0"/>
    <n v="21"/>
    <s v="Member"/>
    <s v="课程讨论会议9H，课程幻灯开发制作 12H"/>
    <m/>
    <m/>
    <m/>
  </r>
  <r>
    <x v="9"/>
    <x v="9"/>
    <x v="26"/>
    <s v="Training"/>
    <s v="TRAINING-CVM&amp;CNS"/>
    <s v="BG"/>
    <x v="0"/>
    <n v="28"/>
    <s v="Project lead"/>
    <s v="小组会议4H，沟通访谈8H, 课程搭建12H，搜索资料4H"/>
    <m/>
    <m/>
    <m/>
  </r>
  <r>
    <x v="9"/>
    <x v="9"/>
    <x v="29"/>
    <s v="Training"/>
    <s v="TRAINING-CVM&amp;CNS"/>
    <s v="BG"/>
    <x v="0"/>
    <n v="16"/>
    <s v="Stream lead"/>
    <s v="小组会议2H，沟通访谈6H, 课程搭建8H"/>
    <m/>
    <m/>
    <m/>
  </r>
  <r>
    <x v="9"/>
    <x v="9"/>
    <x v="30"/>
    <s v="Training"/>
    <s v="TRAINING-CVM&amp;CNS"/>
    <s v="BG"/>
    <x v="0"/>
    <n v="16"/>
    <s v="Stream lead"/>
    <s v="小组会议2H，沟通访谈8H, 课程搭建8H"/>
    <m/>
    <m/>
    <m/>
  </r>
  <r>
    <x v="9"/>
    <x v="9"/>
    <x v="31"/>
    <s v="Training"/>
    <s v="TRAINING-CVM&amp;CNS"/>
    <s v="BG"/>
    <x v="0"/>
    <n v="17"/>
    <s v="Member"/>
    <s v="小组会议2H，沟通访谈4H"/>
    <m/>
    <m/>
    <m/>
  </r>
  <r>
    <x v="9"/>
    <x v="9"/>
    <x v="19"/>
    <s v="Training"/>
    <s v="TRAINING-CVM&amp;CNS"/>
    <s v="BG"/>
    <x v="0"/>
    <n v="18"/>
    <s v="Member"/>
    <s v="小组会议2H，沟通访谈4H"/>
    <m/>
    <m/>
    <m/>
  </r>
  <r>
    <x v="9"/>
    <x v="9"/>
    <x v="33"/>
    <s v="Training"/>
    <s v="TRAINING-CVM&amp;CNS"/>
    <s v="BG"/>
    <x v="0"/>
    <n v="19"/>
    <s v="Member"/>
    <s v="小组会议2H，沟通访谈2H"/>
    <m/>
    <m/>
    <m/>
  </r>
  <r>
    <x v="10"/>
    <x v="10"/>
    <x v="14"/>
    <s v="Training"/>
    <s v="Training-ADBG"/>
    <s v="BG"/>
    <x v="0"/>
    <n v="12"/>
    <s v="Steer committee"/>
    <s v="监控项目进程，把控方向，参与制定及讲授培训内容"/>
    <m/>
    <m/>
    <m/>
  </r>
  <r>
    <x v="10"/>
    <x v="10"/>
    <x v="17"/>
    <s v="Training"/>
    <s v="Training-ADBG"/>
    <s v="BG"/>
    <x v="0"/>
    <n v="28"/>
    <s v="Project lead"/>
    <s v="项目整体设计，工具开发，项目启动会组织与实施，项目宣传与实施和跟进"/>
    <m/>
    <m/>
    <m/>
  </r>
  <r>
    <x v="10"/>
    <x v="10"/>
    <x v="21"/>
    <s v="Training"/>
    <s v="Training-ADBG"/>
    <s v="BG"/>
    <x v="0"/>
    <n v="4"/>
    <s v="Work stream leader"/>
    <s v="参与项目实施与跟进4h"/>
    <m/>
    <m/>
    <m/>
  </r>
  <r>
    <x v="10"/>
    <x v="10"/>
    <x v="35"/>
    <s v="Training"/>
    <s v="Training-ADBG"/>
    <s v="BG"/>
    <x v="0"/>
    <n v="12"/>
    <s v="Work stream leader"/>
    <s v="参与项目工具设计/开发，推动项目实施与跟进"/>
    <m/>
    <m/>
    <m/>
  </r>
  <r>
    <x v="11"/>
    <x v="11"/>
    <x v="14"/>
    <s v="Training"/>
    <s v="Training-ADBG"/>
    <s v="BG"/>
    <x v="0"/>
    <n v="16"/>
    <s v="Steer committee"/>
    <s v="监控项目进程，把控方向，参与制定及讲授培训内容"/>
    <m/>
    <m/>
    <m/>
  </r>
  <r>
    <x v="11"/>
    <x v="11"/>
    <x v="36"/>
    <s v="Training"/>
    <s v="Training-ADBG"/>
    <s v="BG"/>
    <x v="0"/>
    <n v="48"/>
    <s v="Project lead"/>
    <s v="项目设计，工具开发，项目启动会组织与实施，项目宣传"/>
    <m/>
    <m/>
    <m/>
  </r>
  <r>
    <x v="11"/>
    <x v="11"/>
    <x v="22"/>
    <s v="Training"/>
    <s v="Training-ADBG"/>
    <s v="BG"/>
    <x v="0"/>
    <n v="16"/>
    <s v="Work stream leader"/>
    <s v="项目工具开发，演练与实践工作流的设计,SG落地方案设计"/>
    <m/>
    <m/>
    <m/>
  </r>
  <r>
    <x v="11"/>
    <x v="11"/>
    <x v="21"/>
    <s v="Training"/>
    <s v="Training-ADBG"/>
    <s v="BG"/>
    <x v="0"/>
    <n v="16"/>
    <s v="Work stream leader"/>
    <s v="互动环节工作流的设计，SG落地方案设计"/>
    <m/>
    <m/>
    <m/>
  </r>
  <r>
    <x v="11"/>
    <x v="11"/>
    <x v="37"/>
    <s v="Training"/>
    <s v="Training-ADBG"/>
    <s v="BG"/>
    <x v="0"/>
    <n v="24"/>
    <s v="Work stream leader"/>
    <s v="项目宣传方案的设计与执行，SG落地方案设计"/>
    <m/>
    <m/>
    <m/>
  </r>
  <r>
    <x v="11"/>
    <x v="11"/>
    <x v="38"/>
    <s v="Training"/>
    <s v="Training-ADBG"/>
    <s v="BG"/>
    <x v="0"/>
    <n v="24"/>
    <s v="Work stream leader"/>
    <s v="SG落地方案设计，RM辅导与飞检工作流设计"/>
    <m/>
    <m/>
    <m/>
  </r>
  <r>
    <x v="12"/>
    <x v="12"/>
    <x v="14"/>
    <s v="Training"/>
    <s v="Training-ADBG"/>
    <s v="BG"/>
    <x v="0"/>
    <n v="12"/>
    <s v="Steer committee"/>
    <s v="监控项目进程，把控方向，参与制定各模块主要决策事项"/>
    <m/>
    <m/>
    <m/>
  </r>
  <r>
    <x v="12"/>
    <x v="12"/>
    <x v="22"/>
    <s v="Training"/>
    <s v="Training-ADBG"/>
    <s v="BG"/>
    <x v="0"/>
    <n v="40"/>
    <s v="Project lead"/>
    <s v="项目整体设计，推动项目实施与跟进，参与红杉论坛筹备以及一对一模块的执行"/>
    <m/>
    <m/>
    <m/>
  </r>
  <r>
    <x v="12"/>
    <x v="12"/>
    <x v="15"/>
    <s v="Training"/>
    <s v="Training-ADBG"/>
    <s v="BG"/>
    <x v="0"/>
    <n v="24"/>
    <s v="Work stream leader"/>
    <s v="项目宣传海报的设计与执行，红山论坛筹备"/>
    <m/>
    <m/>
    <m/>
  </r>
  <r>
    <x v="12"/>
    <x v="12"/>
    <x v="39"/>
    <s v="Training"/>
    <s v="Training-ADBG"/>
    <s v="BG"/>
    <x v="0"/>
    <n v="24"/>
    <s v="Work stream leader"/>
    <s v="负责咨询室模块的设计以及执行和跟进"/>
    <m/>
    <m/>
    <m/>
  </r>
  <r>
    <x v="13"/>
    <x v="13"/>
    <x v="14"/>
    <s v="Training"/>
    <s v="Training-ADBG"/>
    <s v="BG"/>
    <x v="0"/>
    <n v="16"/>
    <s v="Steer committee"/>
    <s v="监控项目进程，把控方向，参与制定"/>
    <m/>
    <m/>
    <m/>
  </r>
  <r>
    <x v="13"/>
    <x v="13"/>
    <x v="40"/>
    <s v="Training"/>
    <s v="Training-ADBG"/>
    <s v="BG"/>
    <x v="0"/>
    <n v="60"/>
    <s v="Project lead"/>
    <s v="项目设计，课程、工具开发，和市场部、医学部沟通讨论，和销售LEADER反复电话会议，项目启动会组织与实施，项目宣传"/>
    <m/>
    <m/>
    <m/>
  </r>
  <r>
    <x v="13"/>
    <x v="13"/>
    <x v="41"/>
    <s v="Training"/>
    <s v="Training-ADBG"/>
    <s v="BG"/>
    <x v="0"/>
    <n v="32"/>
    <s v="Work stream leader"/>
    <s v="项目设计，课程工具开发,和销售反复会议讨论案例，制定SG落地方案"/>
    <m/>
    <m/>
    <m/>
  </r>
  <r>
    <x v="13"/>
    <x v="13"/>
    <x v="15"/>
    <s v="Training"/>
    <s v="Training-ADBG"/>
    <s v="BG"/>
    <x v="0"/>
    <n v="32"/>
    <s v="Work stream leader"/>
    <s v="项目设计，项目宣传方案设计与执行,收集信息制作newsletter，制定SG落地方案"/>
    <m/>
    <m/>
    <m/>
  </r>
  <r>
    <x v="13"/>
    <x v="13"/>
    <x v="39"/>
    <s v="Training"/>
    <s v="Training-ADBG"/>
    <s v="BG"/>
    <x v="0"/>
    <n v="24"/>
    <s v="Work stream leader"/>
    <s v="项目设计，制定SG落地方案"/>
    <m/>
    <m/>
    <m/>
  </r>
  <r>
    <x v="13"/>
    <x v="13"/>
    <x v="42"/>
    <s v="Training"/>
    <s v="Training-ADBG"/>
    <s v="BG"/>
    <x v="0"/>
    <n v="24"/>
    <s v="Work stream leader"/>
    <s v="项目设计，工具开发,制定SG落地方案"/>
    <m/>
    <m/>
    <m/>
  </r>
  <r>
    <x v="14"/>
    <x v="14"/>
    <x v="35"/>
    <s v="Training"/>
    <s v="Training-ADBG"/>
    <s v="BG"/>
    <x v="0"/>
    <n v="50"/>
    <s v="Leader"/>
    <s v="组织开发、整合课程、发展案例"/>
    <m/>
    <m/>
    <m/>
  </r>
  <r>
    <x v="14"/>
    <x v="14"/>
    <x v="14"/>
    <s v="Training"/>
    <s v="Training-ADBG"/>
    <s v="BG"/>
    <x v="0"/>
    <n v="12"/>
    <s v="Member"/>
    <s v="给予建议，参与讨论"/>
    <m/>
    <m/>
    <m/>
  </r>
  <r>
    <x v="14"/>
    <x v="14"/>
    <x v="15"/>
    <s v="Training"/>
    <s v="Training-ADBG"/>
    <s v="BG"/>
    <x v="0"/>
    <n v="32"/>
    <s v="Member"/>
    <s v="编写案例、参与讨论"/>
    <m/>
    <m/>
    <m/>
  </r>
  <r>
    <x v="14"/>
    <x v="14"/>
    <x v="22"/>
    <s v="Training"/>
    <s v="Training-ADBG"/>
    <s v="BG"/>
    <x v="0"/>
    <n v="32"/>
    <s v="Member"/>
    <s v="编写案例、参与讨论"/>
    <m/>
    <m/>
    <m/>
  </r>
  <r>
    <x v="14"/>
    <x v="14"/>
    <x v="21"/>
    <s v="Training"/>
    <s v="Training-ADBG"/>
    <s v="BG"/>
    <x v="0"/>
    <n v="16"/>
    <s v="Member"/>
    <s v="编写案例、参与讨论"/>
    <m/>
    <m/>
    <m/>
  </r>
  <r>
    <x v="14"/>
    <x v="14"/>
    <x v="17"/>
    <s v="Training"/>
    <s v="Training-ADBG"/>
    <s v="BG"/>
    <x v="0"/>
    <n v="32"/>
    <s v="Member"/>
    <s v="编写案例、参与讨论"/>
    <m/>
    <m/>
    <m/>
  </r>
  <r>
    <x v="15"/>
    <x v="15"/>
    <x v="35"/>
    <s v="Training"/>
    <s v="Training-ADBG"/>
    <s v="BG"/>
    <x v="0"/>
    <n v="50"/>
    <s v="Leader"/>
    <s v="组织开发、整合课程、发展案例"/>
    <m/>
    <m/>
    <m/>
  </r>
  <r>
    <x v="15"/>
    <x v="15"/>
    <x v="14"/>
    <s v="Training"/>
    <s v="Training-ADBG"/>
    <s v="BG"/>
    <x v="0"/>
    <n v="12"/>
    <s v="Member"/>
    <s v="给予建议，参与讨论"/>
    <m/>
    <m/>
    <m/>
  </r>
  <r>
    <x v="15"/>
    <x v="15"/>
    <x v="40"/>
    <s v="Training"/>
    <s v="Training-ADBG"/>
    <s v="BG"/>
    <x v="0"/>
    <n v="32"/>
    <s v="Member"/>
    <s v="编写案例、参与讨论"/>
    <m/>
    <m/>
    <m/>
  </r>
  <r>
    <x v="15"/>
    <x v="15"/>
    <x v="36"/>
    <s v="Training"/>
    <s v="Training-ADBG"/>
    <s v="BG"/>
    <x v="0"/>
    <n v="32"/>
    <s v="Member"/>
    <s v="编写案例、参与讨论"/>
    <m/>
    <m/>
    <m/>
  </r>
  <r>
    <x v="16"/>
    <x v="16"/>
    <x v="17"/>
    <s v="Training"/>
    <s v="Training-ADBG"/>
    <s v="BG"/>
    <x v="0"/>
    <n v="16"/>
    <s v="Course developing leader"/>
    <s v="管理课程总体设计、分工、跟进、整合汇总，负责其中一部分内容开发"/>
    <m/>
    <m/>
    <m/>
  </r>
  <r>
    <x v="16"/>
    <x v="16"/>
    <x v="38"/>
    <s v="Training"/>
    <s v="Training-ADBG"/>
    <s v="BG"/>
    <x v="0"/>
    <n v="32"/>
    <s v="Course developing leader"/>
    <s v="参与课程整体设计讨论，负责其中一部分内容开发"/>
    <m/>
    <m/>
    <m/>
  </r>
  <r>
    <x v="16"/>
    <x v="16"/>
    <x v="22"/>
    <s v="Training"/>
    <s v="Training-ADBG"/>
    <s v="BG"/>
    <x v="0"/>
    <n v="24"/>
    <s v="Course developing leader"/>
    <s v="参与课程整体设计讨论，负责其中一部分内容开发"/>
    <m/>
    <m/>
    <m/>
  </r>
  <r>
    <x v="17"/>
    <x v="17"/>
    <x v="39"/>
    <s v="Training"/>
    <s v="Training-ADBG"/>
    <s v="BG"/>
    <x v="0"/>
    <n v="40"/>
    <s v="Course developing leader"/>
    <s v="整合课程、发展案例"/>
    <m/>
    <m/>
    <m/>
  </r>
  <r>
    <x v="17"/>
    <x v="17"/>
    <x v="37"/>
    <s v="Training"/>
    <s v="Training-ADBG"/>
    <s v="BG"/>
    <x v="0"/>
    <n v="20"/>
    <s v="Course developing menmbers"/>
    <s v="编写案例、参与讨论"/>
    <m/>
    <m/>
    <m/>
  </r>
  <r>
    <x v="17"/>
    <x v="17"/>
    <x v="41"/>
    <s v="Training"/>
    <s v="Training-ADBG"/>
    <s v="BG"/>
    <x v="0"/>
    <n v="20"/>
    <s v="Course developing menmbers"/>
    <s v="编写案例、参与讨论"/>
    <m/>
    <m/>
    <m/>
  </r>
  <r>
    <x v="17"/>
    <x v="17"/>
    <x v="17"/>
    <s v="Training"/>
    <s v="Training-ADBG"/>
    <s v="BG"/>
    <x v="0"/>
    <n v="16"/>
    <s v="Course developing menmbers"/>
    <s v="编写案例、参与讨论"/>
    <m/>
    <m/>
    <m/>
  </r>
  <r>
    <x v="18"/>
    <x v="18"/>
    <x v="39"/>
    <s v="Training"/>
    <s v="Training-ADBG"/>
    <s v="BG"/>
    <x v="0"/>
    <n v="2"/>
    <s v="Course developing leader"/>
    <s v="整理课程介绍"/>
    <m/>
    <m/>
    <m/>
  </r>
  <r>
    <x v="18"/>
    <x v="18"/>
    <x v="37"/>
    <s v="Training"/>
    <s v="Training-ADBG"/>
    <s v="BG"/>
    <x v="0"/>
    <n v="1"/>
    <s v="Course developing menmbers"/>
    <s v="讨论课程介绍"/>
    <m/>
    <m/>
    <m/>
  </r>
  <r>
    <x v="18"/>
    <x v="18"/>
    <x v="22"/>
    <s v="Training"/>
    <s v="Training-ADBG"/>
    <s v="BG"/>
    <x v="0"/>
    <n v="1"/>
    <s v="Course developing menmbers"/>
    <s v="讨论课程介绍"/>
    <m/>
    <m/>
    <m/>
  </r>
  <r>
    <x v="18"/>
    <x v="18"/>
    <x v="40"/>
    <s v="Training"/>
    <s v="Training-ADBG"/>
    <s v="BG"/>
    <x v="0"/>
    <n v="1"/>
    <s v="Course developing menmbers"/>
    <s v="讨论课程介绍"/>
    <m/>
    <m/>
    <m/>
  </r>
  <r>
    <x v="18"/>
    <x v="18"/>
    <x v="42"/>
    <s v="Training"/>
    <s v="Training-ADBG"/>
    <s v="BG"/>
    <x v="0"/>
    <n v="1"/>
    <s v="Course developing menmbers"/>
    <s v="讨论课程介绍"/>
    <m/>
    <m/>
    <m/>
  </r>
  <r>
    <x v="18"/>
    <x v="18"/>
    <x v="41"/>
    <s v="Training"/>
    <s v="Training-ADBG"/>
    <s v="BG"/>
    <x v="0"/>
    <n v="1"/>
    <s v="Course developing menmbers"/>
    <s v="讨论课程介绍"/>
    <m/>
    <m/>
    <m/>
  </r>
  <r>
    <x v="19"/>
    <x v="19"/>
    <x v="15"/>
    <s v="Training"/>
    <s v="Training-ADBG"/>
    <s v="BG"/>
    <x v="0"/>
    <n v="64"/>
    <s v="Course developing leader"/>
    <s v="组织与实施课程开发设计8H，集体讨论12H，一对一沟通6H，整合课程、编写案例、课件制作38H"/>
    <m/>
    <m/>
    <m/>
  </r>
  <r>
    <x v="19"/>
    <x v="19"/>
    <x v="14"/>
    <s v="Training"/>
    <s v="Training-ADBG"/>
    <s v="BG"/>
    <x v="0"/>
    <n v="8"/>
    <s v="Steer committee"/>
    <s v="监控课程进程，把控方向，建议课程目标及内容"/>
    <m/>
    <m/>
    <m/>
  </r>
  <r>
    <x v="19"/>
    <x v="19"/>
    <x v="36"/>
    <s v="Training"/>
    <s v="Training-ADBG"/>
    <s v="BG"/>
    <x v="0"/>
    <n v="36"/>
    <s v="Course developing menmbers"/>
    <s v="集体讨论16H，编写课件、案例18H，一对一沟通2H"/>
    <m/>
    <m/>
    <m/>
  </r>
  <r>
    <x v="19"/>
    <x v="19"/>
    <x v="42"/>
    <s v="Training"/>
    <s v="Training-ADBG"/>
    <s v="BG"/>
    <x v="0"/>
    <n v="30"/>
    <s v="Course developing menmbers"/>
    <s v="集体讨论12H，编写课件18H"/>
    <m/>
    <m/>
    <m/>
  </r>
  <r>
    <x v="19"/>
    <x v="19"/>
    <x v="41"/>
    <s v="Training"/>
    <s v="Training-ADBG"/>
    <s v="BG"/>
    <x v="0"/>
    <n v="26"/>
    <s v="Course developing menmbers"/>
    <s v="集体讨论4H，编写课件、案例18H，一对一沟通4H"/>
    <m/>
    <m/>
    <m/>
  </r>
  <r>
    <x v="20"/>
    <x v="20"/>
    <x v="21"/>
    <s v="Training"/>
    <s v="Training-ADBG"/>
    <s v="BG"/>
    <x v="0"/>
    <n v="40"/>
    <s v="Course developing leader"/>
    <s v="PIM课程项目总体设计、分工8h、跟进4h、整合汇总4h"/>
    <m/>
    <m/>
    <m/>
  </r>
  <r>
    <x v="21"/>
    <x v="21"/>
    <x v="4"/>
    <s v="Training"/>
    <s v="TRAINING-C&amp;D"/>
    <s v="BG"/>
    <x v="0"/>
    <n v="8"/>
    <s v="Steer committee"/>
    <s v="监控项目进程，把控方向"/>
    <m/>
    <m/>
    <m/>
  </r>
  <r>
    <x v="21"/>
    <x v="21"/>
    <x v="43"/>
    <s v="Training"/>
    <s v="TRAINING-C&amp;D"/>
    <s v="BG"/>
    <x v="0"/>
    <n v="48"/>
    <s v="Project lead"/>
    <s v="项目设计/海报12h，名称征集汇总8h，零售销售技巧更新20h,课程开发会议8h"/>
    <n v="5000"/>
    <m/>
    <m/>
  </r>
  <r>
    <x v="21"/>
    <x v="21"/>
    <x v="44"/>
    <s v="Training"/>
    <s v="TRAINING-C&amp;D"/>
    <s v="BG"/>
    <x v="0"/>
    <n v="24"/>
    <s v="Work stream leader"/>
    <s v="项目内种子部分的设计及开发8H, 区域管理课程更新8h,会议8h"/>
    <m/>
    <m/>
    <m/>
  </r>
  <r>
    <x v="21"/>
    <x v="21"/>
    <x v="23"/>
    <s v="Training"/>
    <s v="TRAINING-C&amp;D"/>
    <s v="BG"/>
    <x v="0"/>
    <n v="77"/>
    <s v="Work stream leader"/>
    <s v="项目内孵化海报设计2h,问卷设/输入/分析26h，项目设计会议6h;数据洞察课程问卷设计15h,课程设计20h,课程讨论8和；一期/PIM技巧更新10.5H"/>
    <m/>
    <m/>
    <m/>
  </r>
  <r>
    <x v="22"/>
    <x v="22"/>
    <x v="4"/>
    <s v="Training"/>
    <s v="TRAINING-C&amp;D"/>
    <s v="BG"/>
    <x v="0"/>
    <n v="10"/>
    <s v="Steer committee"/>
    <s v="监控项目进程,参加项目及课程讨论会议10h"/>
    <m/>
    <m/>
    <m/>
  </r>
  <r>
    <x v="22"/>
    <x v="22"/>
    <x v="45"/>
    <s v="Training"/>
    <s v="TRAINING-C&amp;D"/>
    <s v="BG"/>
    <x v="0"/>
    <n v="57"/>
    <s v="Project lead"/>
    <s v="项目设计/海报12h；目标营销课程诊疗六步问题总结12，指引编写8h,案例编写8h,口袋书及课程海报8h,案例编写8h，市场部项目沟通及TTT5H"/>
    <m/>
    <m/>
    <m/>
  </r>
  <r>
    <x v="22"/>
    <x v="22"/>
    <x v="46"/>
    <s v="Training"/>
    <s v="TRAINING-C&amp;D"/>
    <s v="BG"/>
    <x v="0"/>
    <n v="67"/>
    <s v="Work stream leader"/>
    <s v="课程开发leader, 客户管理课程开发40H,组织项目开发讨论会议11h,客户管理微信文章编辑8h,DM TOPIC培训组织8h"/>
    <m/>
    <m/>
    <m/>
  </r>
  <r>
    <x v="22"/>
    <x v="22"/>
    <x v="10"/>
    <s v="Training"/>
    <s v="TRAINING-C&amp;D"/>
    <s v="BG"/>
    <x v="0"/>
    <n v="12"/>
    <s v="Work stream leader"/>
    <s v="项目新课教导诊断课程开发8h,参加课程研发会议4h"/>
    <m/>
    <m/>
    <m/>
  </r>
  <r>
    <x v="23"/>
    <x v="23"/>
    <x v="4"/>
    <s v="Training"/>
    <s v="TRAINING-C&amp;D"/>
    <s v="BG"/>
    <x v="0"/>
    <n v="2"/>
    <s v="Steer committee"/>
    <s v="监控项目进程，把控方向，参加会议2h"/>
    <m/>
    <m/>
    <m/>
  </r>
  <r>
    <x v="23"/>
    <x v="23"/>
    <x v="45"/>
    <s v="Training"/>
    <s v="TRAINING-C&amp;D"/>
    <s v="BG"/>
    <x v="0"/>
    <n v="16"/>
    <s v="Project lead"/>
    <s v="项目设计/海报/幻灯片 12h,课程开发讨论会议4h"/>
    <m/>
    <m/>
    <m/>
  </r>
  <r>
    <x v="23"/>
    <x v="23"/>
    <x v="46"/>
    <s v="Training"/>
    <s v="TRAINING-C&amp;D"/>
    <s v="BG"/>
    <x v="0"/>
    <n v="40"/>
    <s v="Work stream leader"/>
    <s v="项目新课区域管理课程开发35小时，课程讨论会议5小时）"/>
    <m/>
    <m/>
    <m/>
  </r>
  <r>
    <x v="23"/>
    <x v="23"/>
    <x v="10"/>
    <s v="Training"/>
    <s v="TRAINING-C&amp;D"/>
    <s v="BG"/>
    <x v="0"/>
    <n v="6"/>
    <s v="Work stream leader"/>
    <s v="项目新课教导诊断课程开发4+2销售会议"/>
    <m/>
    <m/>
    <m/>
  </r>
  <r>
    <x v="23"/>
    <x v="23"/>
    <x v="43"/>
    <s v="Training"/>
    <s v="TRAINING-C&amp;D"/>
    <s v="BG"/>
    <x v="0"/>
    <n v="12"/>
    <s v="Work stream leader"/>
    <s v="项目新课DM谈判技巧开发案例编写 10h,参加课程讨论会议2h"/>
    <m/>
    <m/>
    <m/>
  </r>
  <r>
    <x v="24"/>
    <x v="24"/>
    <x v="7"/>
    <s v="Training"/>
    <s v="Training-PIH"/>
    <s v="BG"/>
    <x v="0"/>
    <n v="8"/>
    <s v="项目核心成员"/>
    <s v="8小时会议讨论"/>
    <m/>
    <m/>
    <m/>
  </r>
  <r>
    <x v="24"/>
    <x v="24"/>
    <x v="47"/>
    <s v="Training"/>
    <s v="Training-PIH"/>
    <s v="BG"/>
    <x v="0"/>
    <n v="2"/>
    <s v="项目核心成员"/>
    <s v="2小时会议讨论"/>
    <m/>
    <m/>
    <m/>
  </r>
  <r>
    <x v="24"/>
    <x v="24"/>
    <x v="48"/>
    <s v="Training"/>
    <s v="Training-PIH"/>
    <s v="BG"/>
    <x v="0"/>
    <m/>
    <s v="Member"/>
    <m/>
    <m/>
    <m/>
    <m/>
  </r>
  <r>
    <x v="24"/>
    <x v="24"/>
    <x v="49"/>
    <s v="Training"/>
    <s v="Training-PIH"/>
    <s v="BG"/>
    <x v="0"/>
    <m/>
    <s v="Member"/>
    <m/>
    <m/>
    <m/>
    <m/>
  </r>
  <r>
    <x v="25"/>
    <x v="25"/>
    <x v="7"/>
    <s v="Training"/>
    <s v="Training-PIH"/>
    <s v="BG"/>
    <x v="0"/>
    <n v="8"/>
    <s v="项目核心成员"/>
    <s v="8小时会议讨论"/>
    <m/>
    <m/>
    <m/>
  </r>
  <r>
    <x v="25"/>
    <x v="25"/>
    <x v="11"/>
    <s v="Training"/>
    <s v="Training-PIH"/>
    <s v="BG"/>
    <x v="0"/>
    <n v="20"/>
    <s v="项目核心成员"/>
    <s v="8小时会议讨论，12小时内容编写"/>
    <m/>
    <m/>
    <m/>
  </r>
  <r>
    <x v="25"/>
    <x v="25"/>
    <x v="18"/>
    <s v="Training"/>
    <s v="Training-PIH"/>
    <s v="BG"/>
    <x v="0"/>
    <m/>
    <s v="Member"/>
    <m/>
    <m/>
    <m/>
    <m/>
  </r>
  <r>
    <x v="25"/>
    <x v="25"/>
    <x v="50"/>
    <s v="Training"/>
    <s v="Training-PIH"/>
    <s v="BG"/>
    <x v="0"/>
    <m/>
    <s v="Member"/>
    <m/>
    <m/>
    <m/>
    <m/>
  </r>
  <r>
    <x v="26"/>
    <x v="26"/>
    <x v="24"/>
    <s v="Training"/>
    <s v="Training-new manager training &amp; project"/>
    <s v="Cross-BG"/>
    <x v="1"/>
    <n v="8"/>
    <s v="项目负责人"/>
    <s v="回顾KPI 的定义， 数据的获取及流程"/>
    <m/>
    <m/>
    <m/>
  </r>
  <r>
    <x v="27"/>
    <x v="27"/>
    <x v="24"/>
    <s v="Training"/>
    <s v="Training-new manager training &amp; project"/>
    <s v="GCO internal"/>
    <x v="1"/>
    <n v="6"/>
    <s v="项目负责人"/>
    <s v="与GCO COE 沟通并完善相关流程等"/>
    <m/>
    <m/>
    <m/>
  </r>
  <r>
    <x v="28"/>
    <x v="28"/>
    <x v="14"/>
    <s v="Training"/>
    <s v="Training-ADBG"/>
    <s v="Cross-BG"/>
    <x v="0"/>
    <n v="3"/>
    <s v="项目负责人"/>
    <m/>
    <m/>
    <m/>
    <m/>
  </r>
  <r>
    <x v="28"/>
    <x v="28"/>
    <x v="7"/>
    <s v="Training"/>
    <s v="Training-PIH"/>
    <s v="Cross-BG"/>
    <x v="0"/>
    <n v="3"/>
    <s v="项目成员及案例发展"/>
    <s v="课程讨论会议及案例发展"/>
    <m/>
    <m/>
    <m/>
  </r>
  <r>
    <x v="28"/>
    <x v="28"/>
    <x v="22"/>
    <s v="Training"/>
    <s v="Training-ADBG"/>
    <s v="Cross-BG"/>
    <x v="0"/>
    <n v="3"/>
    <s v="项目成员及案例发展"/>
    <s v="课程讨论会议及案例发展"/>
    <m/>
    <m/>
    <m/>
  </r>
  <r>
    <x v="28"/>
    <x v="28"/>
    <x v="36"/>
    <s v="Training"/>
    <s v="Training-ADBG"/>
    <s v="Cross-BG"/>
    <x v="0"/>
    <n v="3"/>
    <s v="项目成员及案例发展"/>
    <s v="课程讨论会议及案例发展"/>
    <m/>
    <m/>
    <m/>
  </r>
  <r>
    <x v="28"/>
    <x v="28"/>
    <x v="9"/>
    <s v="Training"/>
    <s v="TRAINING-CVM&amp;CNS"/>
    <s v="Cross-BG"/>
    <x v="0"/>
    <n v="3"/>
    <s v="项目成员及案例发展"/>
    <s v="课程讨论会议及案例发展"/>
    <m/>
    <m/>
    <m/>
  </r>
  <r>
    <x v="28"/>
    <x v="28"/>
    <x v="26"/>
    <s v="Training"/>
    <s v="TRAINING-CVM&amp;CNS"/>
    <s v="Cross-BG"/>
    <x v="0"/>
    <n v="3"/>
    <s v="项目成员及案例发展"/>
    <s v="课程讨论会议及案例发展"/>
    <m/>
    <m/>
    <m/>
  </r>
  <r>
    <x v="28"/>
    <x v="28"/>
    <x v="44"/>
    <s v="Training"/>
    <s v="TRAINING-C&amp;D"/>
    <s v="Cross-BG"/>
    <x v="0"/>
    <n v="3"/>
    <s v="项目成员及案例发展"/>
    <s v="课程讨论会议及案例发展"/>
    <m/>
    <m/>
    <m/>
  </r>
  <r>
    <x v="28"/>
    <x v="28"/>
    <x v="0"/>
    <s v="Training"/>
    <s v="TRAINING-CVM&amp;CNS"/>
    <s v="Cross-BG"/>
    <x v="0"/>
    <n v="3"/>
    <s v="项目成员及案例发展"/>
    <s v="课程讨论会议及案例发展"/>
    <m/>
    <m/>
    <m/>
  </r>
  <r>
    <x v="28"/>
    <x v="28"/>
    <x v="4"/>
    <s v="Training"/>
    <s v="TRAINING-C&amp;D"/>
    <s v="Cross-BG"/>
    <x v="0"/>
    <n v="3"/>
    <s v="项目成员及案例发展"/>
    <s v="课程讨论会议及案例发展"/>
    <m/>
    <m/>
    <m/>
  </r>
  <r>
    <x v="29"/>
    <x v="29"/>
    <x v="24"/>
    <s v="Training"/>
    <s v="Training-new manager training &amp; project"/>
    <s v="Cross-BG"/>
    <x v="2"/>
    <m/>
    <m/>
    <m/>
    <m/>
    <m/>
    <m/>
  </r>
  <r>
    <x v="30"/>
    <x v="30"/>
    <x v="51"/>
    <s v="SMS"/>
    <s v="FFA"/>
    <s v="Cross-BG"/>
    <x v="1"/>
    <n v="100"/>
    <s v="Project lead"/>
    <m/>
    <m/>
    <m/>
    <m/>
  </r>
  <r>
    <x v="31"/>
    <x v="31"/>
    <x v="51"/>
    <s v="SMS"/>
    <s v="FFA"/>
    <s v="Cross-BG"/>
    <x v="0"/>
    <n v="40"/>
    <s v="Project lead"/>
    <m/>
    <m/>
    <m/>
    <m/>
  </r>
  <r>
    <x v="32"/>
    <x v="32"/>
    <x v="52"/>
    <s v="SMS"/>
    <s v="FFA"/>
    <s v="Cross-BG"/>
    <x v="1"/>
    <n v="67"/>
    <s v="Project lead"/>
    <m/>
    <m/>
    <m/>
    <m/>
  </r>
  <r>
    <x v="33"/>
    <x v="33"/>
    <x v="52"/>
    <s v="SMS"/>
    <s v="FFA"/>
    <s v="BG"/>
    <x v="2"/>
    <n v="133.33333333333334"/>
    <s v="Project lead"/>
    <m/>
    <m/>
    <m/>
    <m/>
  </r>
  <r>
    <x v="34"/>
    <x v="34"/>
    <x v="53"/>
    <s v="SMS"/>
    <s v="FFA"/>
    <s v="Cross-BG"/>
    <x v="0"/>
    <n v="50"/>
    <s v="Project lead"/>
    <m/>
    <m/>
    <m/>
    <m/>
  </r>
  <r>
    <x v="35"/>
    <x v="35"/>
    <x v="53"/>
    <s v="SMS"/>
    <s v="FFA"/>
    <s v="Cross-BG"/>
    <x v="0"/>
    <n v="17"/>
    <s v="Project lead"/>
    <m/>
    <m/>
    <m/>
    <m/>
  </r>
  <r>
    <x v="36"/>
    <x v="36"/>
    <x v="8"/>
    <s v="SMS"/>
    <s v="S&amp;P"/>
    <s v="Global "/>
    <x v="1"/>
    <n v="30"/>
    <s v="Member"/>
    <m/>
    <m/>
    <m/>
    <m/>
  </r>
  <r>
    <x v="37"/>
    <x v="37"/>
    <x v="54"/>
    <s v="CEE"/>
    <s v="陈博"/>
    <s v="Cross-BG"/>
    <x v="1"/>
    <n v="5"/>
    <s v="Member"/>
    <n v="15"/>
    <m/>
    <m/>
    <m/>
  </r>
  <r>
    <x v="37"/>
    <x v="37"/>
    <x v="28"/>
    <s v="CEE"/>
    <s v="王贝贝"/>
    <s v="Cross-BG"/>
    <x v="2"/>
    <n v="2"/>
    <s v="Member"/>
    <m/>
    <m/>
    <m/>
    <m/>
  </r>
  <r>
    <x v="37"/>
    <x v="37"/>
    <x v="55"/>
    <s v="CEE"/>
    <s v="李鹏"/>
    <s v="Cross-BG"/>
    <x v="1"/>
    <n v="26"/>
    <s v="Project lead"/>
    <m/>
    <m/>
    <m/>
    <m/>
  </r>
  <r>
    <x v="38"/>
    <x v="38"/>
    <x v="56"/>
    <s v="CEE"/>
    <s v="王贝贝"/>
    <s v="GCO internal"/>
    <x v="1"/>
    <n v="5"/>
    <s v="Stream lead"/>
    <m/>
    <m/>
    <m/>
    <m/>
  </r>
  <r>
    <x v="38"/>
    <x v="38"/>
    <x v="57"/>
    <s v="CEE"/>
    <s v="陈博"/>
    <s v="GCO internal"/>
    <x v="1"/>
    <n v="5"/>
    <s v="Stream lead"/>
    <m/>
    <m/>
    <m/>
    <m/>
  </r>
  <r>
    <x v="38"/>
    <x v="38"/>
    <x v="58"/>
    <s v="CEE"/>
    <s v="杨丽娟"/>
    <s v="GCO internal"/>
    <x v="1"/>
    <n v="5"/>
    <s v="Stream lead"/>
    <m/>
    <m/>
    <m/>
    <m/>
  </r>
  <r>
    <x v="38"/>
    <x v="38"/>
    <x v="58"/>
    <s v="CEE"/>
    <s v="杨丽娟"/>
    <s v="GCO internal"/>
    <x v="1"/>
    <n v="3"/>
    <s v="Member"/>
    <m/>
    <m/>
    <m/>
    <m/>
  </r>
  <r>
    <x v="38"/>
    <x v="38"/>
    <x v="54"/>
    <s v="CEE"/>
    <s v="陈博"/>
    <s v="GCO internal"/>
    <x v="1"/>
    <n v="5"/>
    <s v="Stream lead"/>
    <m/>
    <m/>
    <m/>
    <m/>
  </r>
  <r>
    <x v="38"/>
    <x v="38"/>
    <x v="1"/>
    <s v="CEE"/>
    <s v="李鹏"/>
    <s v="GCO internal"/>
    <x v="1"/>
    <n v="10"/>
    <s v="Stream lead"/>
    <m/>
    <m/>
    <m/>
    <m/>
  </r>
  <r>
    <x v="38"/>
    <x v="38"/>
    <x v="59"/>
    <s v="CEE"/>
    <s v="高宇恒"/>
    <s v="GCO internal"/>
    <x v="1"/>
    <n v="3"/>
    <s v="Member"/>
    <m/>
    <m/>
    <m/>
    <m/>
  </r>
  <r>
    <x v="38"/>
    <x v="38"/>
    <x v="60"/>
    <s v="CEE"/>
    <s v="王贝贝"/>
    <s v="GCO internal"/>
    <x v="1"/>
    <n v="50"/>
    <s v="Stream lead"/>
    <s v="report模块"/>
    <m/>
    <m/>
    <m/>
  </r>
  <r>
    <x v="39"/>
    <x v="39"/>
    <x v="1"/>
    <s v="CEE"/>
    <s v="李鹏"/>
    <s v="GCO internal"/>
    <x v="0"/>
    <n v="50"/>
    <s v="Project lead"/>
    <s v="项目kickoff dashboard设计更新汇报机制，和SPOC培训"/>
    <m/>
    <m/>
    <m/>
  </r>
  <r>
    <x v="40"/>
    <x v="40"/>
    <x v="61"/>
    <s v="CEE"/>
    <s v="李鹏"/>
    <s v="Cross-BG"/>
    <x v="0"/>
    <n v="50"/>
    <s v="Stream lead"/>
    <s v="数据分析小组组长，带领5位跨BG成员，对4个大区的3个试点案例数据孵化期间进行跟踪和准备，负责最终的案例分析报告在数据层面的落地"/>
    <m/>
    <m/>
    <m/>
  </r>
  <r>
    <x v="40"/>
    <x v="40"/>
    <x v="62"/>
    <s v="CEE"/>
    <s v="李鹏"/>
    <s v="Cross-BG"/>
    <x v="0"/>
    <n v="70"/>
    <s v="Project lead"/>
    <s v="带领18位跨BG项目组成员，对4个大区尝试的3个会议资源有效性案例进行试点分析，不断探索和深挖业务关注的会议效率与效能，并对于新的案例方向需要同步进行数据孵化和跟进，确保项目的有效落地，并将分析思路能够及时共享GCO内部分析小组，不断整合"/>
    <m/>
    <m/>
    <m/>
  </r>
  <r>
    <x v="41"/>
    <x v="41"/>
    <x v="54"/>
    <s v="CEE"/>
    <s v="陈博"/>
    <s v="Global "/>
    <x v="1"/>
    <n v="10"/>
    <s v="Member"/>
    <n v="10"/>
    <m/>
    <m/>
    <m/>
  </r>
  <r>
    <x v="42"/>
    <x v="42"/>
    <x v="1"/>
    <s v="CEE"/>
    <s v="李鹏"/>
    <s v="Global "/>
    <x v="0"/>
    <n v="40"/>
    <s v="Stream lead"/>
    <s v="2016 report向CV汇报"/>
    <m/>
    <m/>
    <m/>
  </r>
  <r>
    <x v="43"/>
    <x v="43"/>
    <x v="54"/>
    <s v="CEE"/>
    <s v="陈博"/>
    <s v="Global "/>
    <x v="1"/>
    <n v="3"/>
    <s v="Project lead"/>
    <n v="40"/>
    <m/>
    <m/>
    <m/>
  </r>
  <r>
    <x v="44"/>
    <x v="44"/>
    <x v="2"/>
    <s v="CEE"/>
    <s v="金佶"/>
    <s v="Cross-BG"/>
    <x v="2"/>
    <n v="30"/>
    <s v="Project lead"/>
    <m/>
    <m/>
    <m/>
    <m/>
  </r>
  <r>
    <x v="44"/>
    <x v="44"/>
    <x v="63"/>
    <s v="CEE"/>
    <s v="李鹏"/>
    <s v="Cross-BG"/>
    <x v="2"/>
    <n v="20"/>
    <s v="Member"/>
    <m/>
    <m/>
    <m/>
    <m/>
  </r>
  <r>
    <x v="44"/>
    <x v="44"/>
    <x v="64"/>
    <s v="CEE"/>
    <s v="陈博"/>
    <s v="Cross-BG"/>
    <x v="2"/>
    <n v="25"/>
    <s v="Member"/>
    <s v="App平台的根据及汇报"/>
    <m/>
    <m/>
    <m/>
  </r>
  <r>
    <x v="44"/>
    <x v="44"/>
    <x v="57"/>
    <s v="CEE"/>
    <s v="陈博"/>
    <s v="Cross-BG"/>
    <x v="2"/>
    <n v="40"/>
    <s v="Stream lead"/>
    <m/>
    <m/>
    <m/>
    <m/>
  </r>
  <r>
    <x v="44"/>
    <x v="44"/>
    <x v="65"/>
    <s v="CEE"/>
    <s v="金佶"/>
    <s v="Cross-BG"/>
    <x v="2"/>
    <n v="50"/>
    <s v="Stream lead"/>
    <m/>
    <m/>
    <m/>
    <m/>
  </r>
  <r>
    <x v="44"/>
    <x v="44"/>
    <x v="66"/>
    <s v="CEE"/>
    <s v="金佶"/>
    <s v="Cross-BG"/>
    <x v="2"/>
    <n v="45"/>
    <s v="Stream lead"/>
    <m/>
    <m/>
    <m/>
    <m/>
  </r>
  <r>
    <x v="44"/>
    <x v="44"/>
    <x v="54"/>
    <s v="CEE"/>
    <s v="陈博"/>
    <s v="Cross-BG"/>
    <x v="2"/>
    <n v="5"/>
    <s v="Member"/>
    <n v="12"/>
    <m/>
    <m/>
    <m/>
  </r>
  <r>
    <x v="44"/>
    <x v="44"/>
    <x v="62"/>
    <s v="CEE"/>
    <s v="李鹏"/>
    <s v="Cross-BG"/>
    <x v="2"/>
    <n v="30"/>
    <s v="Member"/>
    <m/>
    <m/>
    <m/>
    <m/>
  </r>
  <r>
    <x v="44"/>
    <x v="44"/>
    <x v="28"/>
    <s v="CEE"/>
    <s v="王贝贝"/>
    <s v="Cross-BG"/>
    <x v="2"/>
    <n v="10"/>
    <s v="Member"/>
    <m/>
    <m/>
    <m/>
    <m/>
  </r>
  <r>
    <x v="44"/>
    <x v="44"/>
    <x v="60"/>
    <s v="CEE"/>
    <s v="王贝贝"/>
    <s v="Cross-BG"/>
    <x v="2"/>
    <n v="30"/>
    <s v="Project lead"/>
    <s v="项目PMO"/>
    <m/>
    <m/>
    <m/>
  </r>
  <r>
    <x v="45"/>
    <x v="45"/>
    <x v="58"/>
    <s v="CEE"/>
    <s v="杨丽娟"/>
    <s v="Cross-BG"/>
    <x v="2"/>
    <n v="3"/>
    <s v="Stream lead"/>
    <m/>
    <m/>
    <m/>
    <m/>
  </r>
  <r>
    <x v="45"/>
    <x v="45"/>
    <x v="67"/>
    <s v="CEE"/>
    <s v="王贝贝"/>
    <s v="Cross-BG"/>
    <x v="2"/>
    <n v="6"/>
    <s v="Member"/>
    <m/>
    <m/>
    <m/>
    <m/>
  </r>
  <r>
    <x v="45"/>
    <x v="45"/>
    <x v="68"/>
    <s v="CEE"/>
    <s v="杨丽娟"/>
    <s v="Cross-BG"/>
    <x v="2"/>
    <n v="4"/>
    <s v="Member"/>
    <m/>
    <m/>
    <m/>
    <m/>
  </r>
  <r>
    <x v="45"/>
    <x v="45"/>
    <x v="69"/>
    <s v="CEE"/>
    <s v="杨丽娟"/>
    <s v="Cross-BG"/>
    <x v="2"/>
    <n v="5"/>
    <s v="Member"/>
    <m/>
    <m/>
    <m/>
    <m/>
  </r>
  <r>
    <x v="45"/>
    <x v="45"/>
    <x v="54"/>
    <s v="CEE"/>
    <s v="陈博"/>
    <s v="Cross-BG"/>
    <x v="2"/>
    <n v="10"/>
    <s v="Steam lead"/>
    <n v="20"/>
    <m/>
    <m/>
    <m/>
  </r>
  <r>
    <x v="45"/>
    <x v="45"/>
    <x v="70"/>
    <s v="CEE"/>
    <s v="杨丽娟"/>
    <s v="Cross-BG"/>
    <x v="2"/>
    <n v="5"/>
    <s v="Stream lead"/>
    <m/>
    <m/>
    <m/>
    <m/>
  </r>
  <r>
    <x v="45"/>
    <x v="45"/>
    <x v="71"/>
    <s v="CEE"/>
    <s v="金佶"/>
    <s v="Cross-BG"/>
    <x v="2"/>
    <n v="5"/>
    <s v="Project lead"/>
    <m/>
    <m/>
    <m/>
    <m/>
  </r>
  <r>
    <x v="45"/>
    <x v="45"/>
    <x v="72"/>
    <s v="CEE"/>
    <s v="杨丽娟"/>
    <s v="Cross-BG"/>
    <x v="2"/>
    <n v="3"/>
    <s v="Stream lead"/>
    <m/>
    <m/>
    <m/>
    <m/>
  </r>
  <r>
    <x v="45"/>
    <x v="45"/>
    <x v="55"/>
    <s v="CEE"/>
    <s v="李鹏"/>
    <s v="Cross-BG"/>
    <x v="2"/>
    <n v="1"/>
    <s v="Member"/>
    <m/>
    <m/>
    <m/>
    <m/>
  </r>
  <r>
    <x v="46"/>
    <x v="46"/>
    <x v="56"/>
    <s v="CEE"/>
    <s v="王贝贝"/>
    <s v="Global "/>
    <x v="2"/>
    <n v="40"/>
    <s v="Project lead"/>
    <m/>
    <m/>
    <m/>
    <m/>
  </r>
  <r>
    <x v="47"/>
    <x v="47"/>
    <x v="73"/>
    <s v="CEE"/>
    <s v="高宇恒"/>
    <s v="Cross-BG"/>
    <x v="2"/>
    <n v="184"/>
    <s v="Project lead"/>
    <s v="New model/ new process/ City coverage"/>
    <m/>
    <m/>
    <m/>
  </r>
  <r>
    <x v="47"/>
    <x v="47"/>
    <x v="74"/>
    <s v="CEE"/>
    <s v="高宇恒"/>
    <s v="Cross-BG"/>
    <x v="2"/>
    <n v="138"/>
    <s v="Stream lead"/>
    <s v="Process enhacement/ compliace mgmt."/>
    <m/>
    <m/>
    <m/>
  </r>
  <r>
    <x v="47"/>
    <x v="47"/>
    <x v="54"/>
    <s v="CEE"/>
    <s v="陈博"/>
    <s v="Cross-BG"/>
    <x v="2"/>
    <n v="15"/>
    <s v="Steam lead"/>
    <n v="15"/>
    <m/>
    <m/>
    <m/>
  </r>
  <r>
    <x v="47"/>
    <x v="47"/>
    <x v="71"/>
    <s v="CEE"/>
    <s v="金佶"/>
    <s v="Cross-BG"/>
    <x v="2"/>
    <n v="40"/>
    <s v="Project lead"/>
    <s v="Project Mgmt, Project meeting, Steering Committee meeting"/>
    <m/>
    <m/>
    <m/>
  </r>
  <r>
    <x v="47"/>
    <x v="47"/>
    <x v="71"/>
    <s v="CEE"/>
    <s v="金佶"/>
    <s v="Cross-BG"/>
    <x v="2"/>
    <n v="15"/>
    <s v="Member"/>
    <m/>
    <m/>
    <m/>
    <m/>
  </r>
  <r>
    <x v="48"/>
    <x v="48"/>
    <x v="63"/>
    <s v="CEE"/>
    <s v="李鹏"/>
    <s v="Cross-BG"/>
    <x v="1"/>
    <n v="170"/>
    <s v="Project lead"/>
    <s v="项目全职，涉及平台流程、供应商管理和销售队伍业务模式改变管理"/>
    <m/>
    <m/>
    <m/>
  </r>
  <r>
    <x v="48"/>
    <x v="48"/>
    <x v="54"/>
    <s v="CEE"/>
    <s v="陈博"/>
    <s v="Cross-BG"/>
    <x v="1"/>
    <n v="12"/>
    <s v="Member"/>
    <n v="12"/>
    <m/>
    <m/>
    <m/>
  </r>
  <r>
    <x v="48"/>
    <x v="48"/>
    <x v="62"/>
    <s v="CEE"/>
    <s v="李鹏"/>
    <s v="Cross-BG"/>
    <x v="1"/>
    <n v="100"/>
    <s v="Stream lead"/>
    <s v="项目变革管理，项目处于加速推进阶段，涉及全体销售队伍观念和会议模式的改变，沟通量大工作负责"/>
    <m/>
    <m/>
    <m/>
  </r>
  <r>
    <x v="48"/>
    <x v="48"/>
    <x v="75"/>
    <s v="CEE"/>
    <s v="李鹏"/>
    <s v="Cross-BG"/>
    <x v="1"/>
    <n v="100"/>
    <s v="Member"/>
    <s v="项目文档管理，问题记录、跟进和改进"/>
    <m/>
    <m/>
    <m/>
  </r>
  <r>
    <x v="49"/>
    <x v="49"/>
    <x v="60"/>
    <s v="CEE"/>
    <s v="王贝贝"/>
    <s v="Global "/>
    <x v="0"/>
    <n v="6"/>
    <s v="Project lead"/>
    <m/>
    <m/>
    <m/>
    <m/>
  </r>
  <r>
    <x v="50"/>
    <x v="50"/>
    <x v="66"/>
    <s v="CEE"/>
    <s v="金佶"/>
    <s v="Global "/>
    <x v="0"/>
    <n v="10"/>
    <s v="Project lead"/>
    <m/>
    <m/>
    <m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206">
  <r>
    <x v="0"/>
    <s v="Training KPI"/>
    <s v="门海平"/>
  </r>
  <r>
    <x v="1"/>
    <s v="The Big Dipper"/>
    <s v="卞晓风"/>
  </r>
  <r>
    <x v="1"/>
    <s v="The Big Dipper"/>
    <s v="李蕊"/>
  </r>
  <r>
    <x v="1"/>
    <s v="The Big Dipper"/>
    <s v="陆泳"/>
  </r>
  <r>
    <x v="1"/>
    <s v="The Big Dipper"/>
    <s v="张文"/>
  </r>
  <r>
    <x v="2"/>
    <s v="SCC SMART plan"/>
    <s v="曹庆莉"/>
  </r>
  <r>
    <x v="2"/>
    <s v="SCC SMART plan"/>
    <s v="曾永铭"/>
  </r>
  <r>
    <x v="2"/>
    <s v="SCC SMART plan"/>
    <s v="陈海强"/>
  </r>
  <r>
    <x v="2"/>
    <s v="SCC SMART plan"/>
    <s v="孟一凡"/>
  </r>
  <r>
    <x v="2"/>
    <s v="SCC SMART plan"/>
    <s v="翟大勇"/>
  </r>
  <r>
    <x v="3"/>
    <s v="RM Forum"/>
    <s v="门海平"/>
  </r>
  <r>
    <x v="4"/>
    <s v="Retail R plan"/>
    <s v="曾永铭"/>
  </r>
  <r>
    <x v="4"/>
    <s v="Retail R plan"/>
    <s v="胡瑞雯"/>
  </r>
  <r>
    <x v="4"/>
    <s v="Retail R plan"/>
    <s v="李浩"/>
  </r>
  <r>
    <x v="4"/>
    <s v="Retail R plan"/>
    <s v="孟一凡"/>
  </r>
  <r>
    <x v="5"/>
    <s v="RedWood-ADBG"/>
    <s v="何君"/>
  </r>
  <r>
    <x v="5"/>
    <s v="RedWood-ADBG"/>
    <s v="胡晓颖"/>
  </r>
  <r>
    <x v="5"/>
    <s v="RedWood-ADBG"/>
    <s v="李爽"/>
  </r>
  <r>
    <x v="5"/>
    <s v="RedWood-ADBG"/>
    <s v="戚阳生"/>
  </r>
  <r>
    <x v="6"/>
    <s v="RDPAC"/>
    <s v="门海平"/>
  </r>
  <r>
    <x v="7"/>
    <s v="PIM Burst"/>
    <s v="何君"/>
  </r>
  <r>
    <x v="7"/>
    <s v="PIM Burst"/>
    <s v="胡晓颖"/>
  </r>
  <r>
    <x v="7"/>
    <s v="PIM Burst"/>
    <s v="李慧"/>
  </r>
  <r>
    <x v="7"/>
    <s v="PIM Burst"/>
    <s v="李爽"/>
  </r>
  <r>
    <x v="7"/>
    <s v="PIM Burst"/>
    <s v="陆潜"/>
  </r>
  <r>
    <x v="7"/>
    <s v="PIM Burst"/>
    <s v="张芳芳"/>
  </r>
  <r>
    <x v="8"/>
    <s v="P2L /Claro System "/>
    <s v="门海平"/>
  </r>
  <r>
    <x v="9"/>
    <s v="KungFu College"/>
    <s v="刁新颖"/>
  </r>
  <r>
    <x v="9"/>
    <s v="KungFu College"/>
    <s v="贺侃"/>
  </r>
  <r>
    <x v="9"/>
    <s v="KungFu College"/>
    <s v="李静"/>
  </r>
  <r>
    <x v="9"/>
    <s v="KungFu College"/>
    <s v="李强"/>
  </r>
  <r>
    <x v="9"/>
    <s v="KungFu College"/>
    <s v="李伟"/>
  </r>
  <r>
    <x v="9"/>
    <s v="KungFu College"/>
    <s v="吕维婷"/>
  </r>
  <r>
    <x v="9"/>
    <s v="KungFu College"/>
    <s v="杨蒙燕"/>
  </r>
  <r>
    <x v="10"/>
    <s v="IVY project-SII course development"/>
    <s v="曾永铭"/>
  </r>
  <r>
    <x v="10"/>
    <s v="IVY project-SII course development"/>
    <s v="陈丽芬"/>
  </r>
  <r>
    <x v="10"/>
    <s v="IVY project-SII course development"/>
    <s v="刁新颖"/>
  </r>
  <r>
    <x v="10"/>
    <s v="IVY project-SII course development"/>
    <s v="李浩"/>
  </r>
  <r>
    <x v="10"/>
    <s v="IVY project-SII course development"/>
    <s v="李静"/>
  </r>
  <r>
    <x v="10"/>
    <s v="IVY project-SII course development"/>
    <s v="李爽"/>
  </r>
  <r>
    <x v="10"/>
    <s v="IVY project-SII course development"/>
    <s v="李伟"/>
  </r>
  <r>
    <x v="10"/>
    <s v="IVY project-SII course development"/>
    <s v="陆泳"/>
  </r>
  <r>
    <x v="10"/>
    <s v="IVY project-SII course development"/>
    <s v="戚阳生"/>
  </r>
  <r>
    <x v="11"/>
    <s v="IVY PROJECT-ADBG PIM "/>
    <s v="李珊"/>
  </r>
  <r>
    <x v="12"/>
    <s v="IVY PROJECT-ADBG Customer management for MICS"/>
    <s v="陈丽芬"/>
  </r>
  <r>
    <x v="12"/>
    <s v="IVY PROJECT-ADBG Customer management for MICS"/>
    <s v="胡晓颖"/>
  </r>
  <r>
    <x v="12"/>
    <s v="IVY PROJECT-ADBG Customer management for MICS"/>
    <s v="李爽"/>
  </r>
  <r>
    <x v="12"/>
    <s v="IVY PROJECT-ADBG Customer management for MICS"/>
    <s v="陆潜"/>
  </r>
  <r>
    <x v="12"/>
    <s v="IVY PROJECT-ADBG Customer management for MICS"/>
    <s v="张芳芳"/>
  </r>
  <r>
    <x v="13"/>
    <s v="IVY project --CVM&amp;CNS -MICS gravity market"/>
    <s v="刁新颖"/>
  </r>
  <r>
    <x v="13"/>
    <s v="IVY project --CVM&amp;CNS -MICS gravity market"/>
    <s v="贺侃"/>
  </r>
  <r>
    <x v="13"/>
    <s v="IVY project --CVM&amp;CNS -MICS gravity market"/>
    <s v="李强"/>
  </r>
  <r>
    <x v="13"/>
    <s v="IVY project --CVM&amp;CNS -MICS gravity market"/>
    <s v="刘霜"/>
  </r>
  <r>
    <x v="13"/>
    <s v="IVY project --CVM&amp;CNS -MICS gravity market"/>
    <s v="吕维婷"/>
  </r>
  <r>
    <x v="13"/>
    <s v="IVY project --CVM&amp;CNS -MICS gravity market"/>
    <s v="薛海荣"/>
  </r>
  <r>
    <x v="13"/>
    <s v="IVY project --CVM&amp;CNS -MICS gravity market"/>
    <s v="杨蒙燕"/>
  </r>
  <r>
    <x v="13"/>
    <s v="IVY project --CVM&amp;CNS -MICS gravity market"/>
    <s v="张玉梅"/>
  </r>
  <r>
    <x v="13"/>
    <s v="IVY project --CVM&amp;CNS -MICS gravity market"/>
    <s v="周燕"/>
  </r>
  <r>
    <x v="14"/>
    <s v="IVY project --CVM&amp;CNS -MICS core market"/>
    <s v="刁新颖"/>
  </r>
  <r>
    <x v="14"/>
    <s v="IVY project --CVM&amp;CNS -MICS core market"/>
    <s v="高伟"/>
  </r>
  <r>
    <x v="14"/>
    <s v="IVY project --CVM&amp;CNS -MICS core market"/>
    <s v="李强"/>
  </r>
  <r>
    <x v="14"/>
    <s v="IVY project --CVM&amp;CNS -MICS core market"/>
    <s v="李伟"/>
  </r>
  <r>
    <x v="14"/>
    <s v="IVY project --CVM&amp;CNS -MICS core market"/>
    <s v="王薇"/>
  </r>
  <r>
    <x v="14"/>
    <s v="IVY project --CVM&amp;CNS -MICS core market"/>
    <s v="杨蒙燕"/>
  </r>
  <r>
    <x v="14"/>
    <s v="IVY project --CVM&amp;CNS -MICS core market"/>
    <s v="张玉梅"/>
  </r>
  <r>
    <x v="14"/>
    <s v="IVY project --CVM&amp;CNS -MICS core market"/>
    <s v="周燕"/>
  </r>
  <r>
    <x v="14"/>
    <s v="IVY project --CVM&amp;CNS -MICS core market"/>
    <s v="朱晓毓"/>
  </r>
  <r>
    <x v="15"/>
    <s v="IVY project --CVM&amp;CNS -MICS community market"/>
    <s v="高伟"/>
  </r>
  <r>
    <x v="15"/>
    <s v="IVY project --CVM&amp;CNS -MICS community market"/>
    <s v="贺侃"/>
  </r>
  <r>
    <x v="15"/>
    <s v="IVY project --CVM&amp;CNS -MICS community market"/>
    <s v="李伟"/>
  </r>
  <r>
    <x v="15"/>
    <s v="IVY project --CVM&amp;CNS -MICS community market"/>
    <s v="薛海荣"/>
  </r>
  <r>
    <x v="15"/>
    <s v="IVY project --CVM&amp;CNS -MICS community market"/>
    <s v="张玉梅"/>
  </r>
  <r>
    <x v="15"/>
    <s v="IVY project --CVM&amp;CNS -MICS community market"/>
    <s v="朱晓毓"/>
  </r>
  <r>
    <x v="16"/>
    <s v="IVY project --CVM&amp;CNS -DM TOPIC"/>
    <s v="刁新颖"/>
  </r>
  <r>
    <x v="16"/>
    <s v="IVY project --CVM&amp;CNS -DM TOPIC"/>
    <s v="高伟"/>
  </r>
  <r>
    <x v="16"/>
    <s v="IVY project --CVM&amp;CNS -DM TOPIC"/>
    <s v="贺侃"/>
  </r>
  <r>
    <x v="16"/>
    <s v="IVY project --CVM&amp;CNS -DM TOPIC"/>
    <s v="李强"/>
  </r>
  <r>
    <x v="16"/>
    <s v="IVY project --CVM&amp;CNS -DM TOPIC"/>
    <s v="李伟"/>
  </r>
  <r>
    <x v="16"/>
    <s v="IVY project --CVM&amp;CNS -DM TOPIC"/>
    <s v="吕维婷"/>
  </r>
  <r>
    <x v="16"/>
    <s v="IVY project --CVM&amp;CNS -DM TOPIC"/>
    <s v="王薇"/>
  </r>
  <r>
    <x v="16"/>
    <s v="IVY project --CVM&amp;CNS -DM TOPIC"/>
    <s v="杨蒙燕"/>
  </r>
  <r>
    <x v="16"/>
    <s v="IVY project --CVM&amp;CNS -DM TOPIC"/>
    <s v="张玉梅"/>
  </r>
  <r>
    <x v="16"/>
    <s v="IVY project --CVM&amp;CNS -DM TOPIC"/>
    <s v="朱晓毓"/>
  </r>
  <r>
    <x v="17"/>
    <s v="IVY project --ADBG Strategic selling skill"/>
    <s v="何君"/>
  </r>
  <r>
    <x v="17"/>
    <s v="IVY project --ADBG Strategic selling skill"/>
    <s v="李慧"/>
  </r>
  <r>
    <x v="17"/>
    <s v="IVY project --ADBG Strategic selling skill"/>
    <s v="陆潜"/>
  </r>
  <r>
    <x v="17"/>
    <s v="IVY project --ADBG Strategic selling skill"/>
    <s v="戚阳生"/>
  </r>
  <r>
    <x v="17"/>
    <s v="IVY project --ADBG Strategic selling skill"/>
    <s v="张芳芳"/>
  </r>
  <r>
    <x v="17"/>
    <s v="IVY project --ADBG Strategic selling skill"/>
    <s v="张卫国"/>
  </r>
  <r>
    <x v="18"/>
    <s v="IVY project --ADBG SPIN"/>
    <s v="何君"/>
  </r>
  <r>
    <x v="18"/>
    <s v="IVY project --ADBG SPIN"/>
    <s v="陆潜"/>
  </r>
  <r>
    <x v="18"/>
    <s v="IVY project --ADBG SPIN"/>
    <s v="张卫国"/>
  </r>
  <r>
    <x v="18"/>
    <s v="IVY project --ADBG SPIN"/>
    <s v="朱权"/>
  </r>
  <r>
    <x v="19"/>
    <s v="IVY project --ADBG KAM Coures developemnt"/>
    <s v="胡晓颖"/>
  </r>
  <r>
    <x v="19"/>
    <s v="IVY project --ADBG KAM Coures developemnt"/>
    <s v="李珊"/>
  </r>
  <r>
    <x v="19"/>
    <s v="IVY project --ADBG KAM Coures developemnt"/>
    <s v="李爽"/>
  </r>
  <r>
    <x v="19"/>
    <s v="IVY project --ADBG KAM Coures developemnt"/>
    <s v="戚阳生"/>
  </r>
  <r>
    <x v="19"/>
    <s v="IVY project --ADBG KAM Coures developemnt"/>
    <s v="张煦"/>
  </r>
  <r>
    <x v="19"/>
    <s v="IVY project --ADBG KAM Coures developemnt"/>
    <s v="朱权"/>
  </r>
  <r>
    <x v="20"/>
    <s v="IVY project --ADBG Customer insight for DM "/>
    <s v="陈丽芬"/>
  </r>
  <r>
    <x v="20"/>
    <s v="IVY project --ADBG Customer insight for DM "/>
    <s v="李慧"/>
  </r>
  <r>
    <x v="20"/>
    <s v="IVY project --ADBG Customer insight for DM "/>
    <s v="李爽"/>
  </r>
  <r>
    <x v="20"/>
    <s v="IVY project --ADBG Customer insight for DM "/>
    <s v="张煦"/>
  </r>
  <r>
    <x v="21"/>
    <s v="IVY project --ADBG Buisiness Acumen"/>
    <s v="戚阳生"/>
  </r>
  <r>
    <x v="21"/>
    <s v="IVY project --ADBG Buisiness Acumen"/>
    <s v="肖望生"/>
  </r>
  <r>
    <x v="21"/>
    <s v="IVY project --ADBG Buisiness Acumen"/>
    <s v="朱权"/>
  </r>
  <r>
    <x v="22"/>
    <s v="IVY project - Wechat"/>
    <s v="贺侃"/>
  </r>
  <r>
    <x v="22"/>
    <s v="IVY project - Wechat"/>
    <s v="胡瑞雯"/>
  </r>
  <r>
    <x v="22"/>
    <s v="IVY project - Wechat"/>
    <s v="胡晓颖"/>
  </r>
  <r>
    <x v="22"/>
    <s v="IVY project - Wechat"/>
    <s v="李蕊"/>
  </r>
  <r>
    <x v="22"/>
    <s v="IVY project - Wechat"/>
    <s v="李珊"/>
  </r>
  <r>
    <x v="22"/>
    <s v="IVY project - Wechat"/>
    <s v="李爽"/>
  </r>
  <r>
    <x v="22"/>
    <s v="IVY project - Wechat"/>
    <s v="戚阳生"/>
  </r>
  <r>
    <x v="22"/>
    <s v="IVY project - Wechat"/>
    <s v="杨蒙燕"/>
  </r>
  <r>
    <x v="22"/>
    <s v="IVY project - Wechat"/>
    <s v="钟瑾"/>
  </r>
  <r>
    <x v="22"/>
    <s v="IVY project - Wechat"/>
    <s v="朱权"/>
  </r>
  <r>
    <x v="23"/>
    <s v="Guider"/>
    <s v="陈丽芬"/>
  </r>
  <r>
    <x v="23"/>
    <s v="Guider"/>
    <s v="李珊"/>
  </r>
  <r>
    <x v="23"/>
    <s v="Guider"/>
    <s v="李爽"/>
  </r>
  <r>
    <x v="23"/>
    <s v="Guider"/>
    <s v="戚阳生"/>
  </r>
  <r>
    <x v="23"/>
    <s v="Guider"/>
    <s v="肖望生"/>
  </r>
  <r>
    <x v="23"/>
    <s v="Guider"/>
    <s v="张卫国"/>
  </r>
  <r>
    <x v="24"/>
    <s v="GE GPS plan"/>
    <s v="曹庆莉"/>
  </r>
  <r>
    <x v="24"/>
    <s v="GE GPS plan"/>
    <s v="曾永铭"/>
  </r>
  <r>
    <x v="24"/>
    <s v="GE GPS plan"/>
    <s v="陈海强"/>
  </r>
  <r>
    <x v="24"/>
    <s v="GE GPS plan"/>
    <s v="翟大勇"/>
  </r>
  <r>
    <x v="25"/>
    <s v="DM Club"/>
    <s v="陆泳"/>
  </r>
  <r>
    <x v="26"/>
    <s v="Compass"/>
    <s v="李珊"/>
  </r>
  <r>
    <x v="26"/>
    <s v="Compass"/>
    <s v="李爽"/>
  </r>
  <r>
    <x v="26"/>
    <s v="Compass"/>
    <s v="张煦"/>
  </r>
  <r>
    <x v="26"/>
    <s v="Compass"/>
    <s v="朱权"/>
  </r>
  <r>
    <x v="27"/>
    <s v="Coaching based on data"/>
    <s v="曾永铭"/>
  </r>
  <r>
    <x v="27"/>
    <s v="Coaching based on data"/>
    <s v="陈海强"/>
  </r>
  <r>
    <x v="27"/>
    <s v="Coaching based on data"/>
    <s v="刁新颖"/>
  </r>
  <r>
    <x v="27"/>
    <s v="Coaching based on data"/>
    <s v="雷俊"/>
  </r>
  <r>
    <x v="27"/>
    <s v="Coaching based on data"/>
    <s v="李静"/>
  </r>
  <r>
    <x v="27"/>
    <s v="Coaching based on data"/>
    <s v="刘璠"/>
  </r>
  <r>
    <x v="27"/>
    <s v="Coaching based on data"/>
    <s v="陆泳"/>
  </r>
  <r>
    <x v="27"/>
    <s v="Coaching based on data"/>
    <s v="陶瑞萍"/>
  </r>
  <r>
    <x v="27"/>
    <s v="Coaching based on data"/>
    <s v="岳鑫"/>
  </r>
  <r>
    <x v="27"/>
    <s v="Coaching based on data"/>
    <s v="张文"/>
  </r>
  <r>
    <x v="27"/>
    <s v="Coaching based on data"/>
    <s v="周冰彬"/>
  </r>
  <r>
    <x v="28"/>
    <s v="China GCO effectiveness"/>
    <s v="曾永铭"/>
  </r>
  <r>
    <x v="28"/>
    <s v="China GCO effectiveness"/>
    <s v="陈博"/>
  </r>
  <r>
    <x v="28"/>
    <s v="China GCO effectiveness"/>
    <s v="李静"/>
  </r>
  <r>
    <x v="28"/>
    <s v="China GCO effectiveness"/>
    <s v="李晓婷"/>
  </r>
  <r>
    <x v="28"/>
    <s v="China GCO effectiveness"/>
    <s v="李艳丽"/>
  </r>
  <r>
    <x v="28"/>
    <s v="China GCO effectiveness"/>
    <s v="刘璠"/>
  </r>
  <r>
    <x v="28"/>
    <s v="China GCO effectiveness"/>
    <s v="岳鑫"/>
  </r>
  <r>
    <x v="29"/>
    <s v="Avatar"/>
    <s v="陈莉萍"/>
  </r>
  <r>
    <x v="29"/>
    <s v="Avatar"/>
    <s v="洪梅"/>
  </r>
  <r>
    <x v="29"/>
    <s v="Avatar"/>
    <s v="李霞"/>
  </r>
  <r>
    <x v="29"/>
    <s v="Avatar"/>
    <s v="陆泳"/>
  </r>
  <r>
    <x v="30"/>
    <s v="Project First"/>
    <s v="周冰彬"/>
  </r>
  <r>
    <x v="31"/>
    <s v="Content Laision"/>
    <s v="Sarah Gu"/>
  </r>
  <r>
    <x v="32"/>
    <s v="仓储供应商招标"/>
    <s v="Sarah Gu"/>
  </r>
  <r>
    <x v="33"/>
    <s v="CVM CSR 2017长期合同"/>
    <s v="李欣"/>
  </r>
  <r>
    <x v="34"/>
    <s v="CSR Compliance management platform"/>
    <s v="李欣"/>
  </r>
  <r>
    <x v="35"/>
    <s v="sample AO develop "/>
    <s v="杨灿"/>
  </r>
  <r>
    <x v="36"/>
    <s v="sample veeva platform"/>
    <s v="杨灿"/>
  </r>
  <r>
    <x v="37"/>
    <s v="辉瑞e慧开发"/>
    <s v="陈若静"/>
  </r>
  <r>
    <x v="37"/>
    <s v="辉瑞e慧开发"/>
    <s v="王丽华"/>
  </r>
  <r>
    <x v="37"/>
    <s v="辉瑞e慧开发"/>
    <s v="王玲玲"/>
  </r>
  <r>
    <x v="37"/>
    <s v="辉瑞e慧开发"/>
    <s v="肖雨馨"/>
  </r>
  <r>
    <x v="38"/>
    <s v="YES to PIM"/>
    <s v="高宇恒"/>
  </r>
  <r>
    <x v="38"/>
    <s v="YES to PIM"/>
    <s v="陶菲菲"/>
  </r>
  <r>
    <x v="38"/>
    <s v="YES to PIM"/>
    <s v="王丽华"/>
  </r>
  <r>
    <x v="38"/>
    <s v="YES to PIM"/>
    <s v="杨丽娟"/>
  </r>
  <r>
    <x v="39"/>
    <s v="SHC"/>
    <s v="白冰玉"/>
  </r>
  <r>
    <x v="40"/>
    <s v="PO Meeting流程优化"/>
    <s v="顾舟君"/>
  </r>
  <r>
    <x v="40"/>
    <s v="PO Meeting流程优化"/>
    <s v="胡京川"/>
  </r>
  <r>
    <x v="40"/>
    <s v="PO Meeting流程优化"/>
    <s v="胡王圣杰"/>
  </r>
  <r>
    <x v="40"/>
    <s v="PO Meeting流程优化"/>
    <s v="沈潇潇"/>
  </r>
  <r>
    <x v="40"/>
    <s v="PO Meeting流程优化"/>
    <s v="王丽华"/>
  </r>
  <r>
    <x v="40"/>
    <s v="PO Meeting流程优化"/>
    <s v="肖淑媛"/>
  </r>
  <r>
    <x v="40"/>
    <s v="PO Meeting流程优化"/>
    <s v="杨丽娟"/>
  </r>
  <r>
    <x v="40"/>
    <s v="PO Meeting流程优化"/>
    <s v="张佳轶"/>
  </r>
  <r>
    <x v="40"/>
    <s v="PO Meeting流程优化"/>
    <s v="赵国富"/>
  </r>
  <r>
    <x v="41"/>
    <s v="OMNI"/>
    <s v="陈博"/>
  </r>
  <r>
    <x v="41"/>
    <s v="OMNI"/>
    <s v="陈若静"/>
  </r>
  <r>
    <x v="41"/>
    <s v="OMNI"/>
    <s v="崔娜"/>
  </r>
  <r>
    <x v="41"/>
    <s v="OMNI"/>
    <s v="杜恺"/>
  </r>
  <r>
    <x v="41"/>
    <s v="OMNI"/>
    <s v="李鹏"/>
  </r>
  <r>
    <x v="41"/>
    <s v="OMNI"/>
    <s v="王贝贝"/>
  </r>
  <r>
    <x v="41"/>
    <s v="OMNI"/>
    <s v="王丽华"/>
  </r>
  <r>
    <x v="41"/>
    <s v="OMNI"/>
    <s v="王玲玲"/>
  </r>
  <r>
    <x v="41"/>
    <s v="OMNI"/>
    <s v="王薇"/>
  </r>
  <r>
    <x v="41"/>
    <s v="OMNI"/>
    <s v="周敏龄"/>
  </r>
  <r>
    <x v="42"/>
    <s v="LA+SEA"/>
    <s v="王丽华"/>
  </r>
  <r>
    <x v="43"/>
    <s v="JACAL KPI Report-CEE"/>
    <s v="岳鑫"/>
  </r>
  <r>
    <x v="44"/>
    <s v="GMP&amp;P"/>
    <s v="王丽华"/>
  </r>
  <r>
    <x v="45"/>
    <s v="F.F. Insight"/>
    <s v="尚通"/>
  </r>
  <r>
    <x v="45"/>
    <s v="F.F. Insight"/>
    <s v="王玲玲"/>
  </r>
  <r>
    <x v="46"/>
    <s v="EXUS Speaker Program"/>
    <s v="王贝贝"/>
  </r>
  <r>
    <x v="47"/>
    <s v="CEE internal analytics"/>
    <s v="岳鑫"/>
  </r>
  <r>
    <x v="48"/>
    <s v="CE&amp;E Internal Analytics Data Management"/>
    <s v="白冰玉"/>
  </r>
  <r>
    <x v="48"/>
    <s v="CE&amp;E Internal Analytics Data Management"/>
    <s v="杜恺"/>
  </r>
  <r>
    <x v="48"/>
    <s v="CE&amp;E Internal Analytics Data Management"/>
    <s v="顾舟君"/>
  </r>
  <r>
    <x v="48"/>
    <s v="CE&amp;E Internal Analytics Data Management"/>
    <s v="王丽华"/>
  </r>
  <r>
    <x v="48"/>
    <s v="CE&amp;E Internal Analytics Data Management"/>
    <s v="岳鑫"/>
  </r>
  <r>
    <x v="48"/>
    <s v="CE&amp;E Internal Analytics Data Management"/>
    <s v="支慧"/>
  </r>
  <r>
    <x v="48"/>
    <s v="CE&amp;E Internal Analytics Data Management"/>
    <s v="周敏龄"/>
  </r>
  <r>
    <x v="49"/>
    <s v="ANAS Development"/>
    <s v="王丽华"/>
  </r>
  <r>
    <x v="49"/>
    <s v="ANAS Development"/>
    <s v="王薇"/>
  </r>
  <r>
    <x v="49"/>
    <s v="ANAS Development"/>
    <s v="赵国富"/>
  </r>
  <r>
    <x v="50"/>
    <s v="AB Meeting优化"/>
    <s v="周敏龄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211"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3"/>
  </r>
  <r>
    <x v="4"/>
  </r>
  <r>
    <x v="9"/>
  </r>
  <r>
    <x v="10"/>
  </r>
  <r>
    <x v="11"/>
  </r>
  <r>
    <x v="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7"/>
  </r>
  <r>
    <x v="25"/>
  </r>
  <r>
    <x v="26"/>
  </r>
  <r>
    <x v="9"/>
  </r>
  <r>
    <x v="27"/>
  </r>
  <r>
    <x v="19"/>
  </r>
  <r>
    <x v="20"/>
  </r>
  <r>
    <x v="0"/>
  </r>
  <r>
    <x v="28"/>
  </r>
  <r>
    <x v="9"/>
  </r>
  <r>
    <x v="26"/>
  </r>
  <r>
    <x v="25"/>
  </r>
  <r>
    <x v="20"/>
  </r>
  <r>
    <x v="29"/>
  </r>
  <r>
    <x v="30"/>
  </r>
  <r>
    <x v="31"/>
  </r>
  <r>
    <x v="32"/>
  </r>
  <r>
    <x v="9"/>
  </r>
  <r>
    <x v="30"/>
  </r>
  <r>
    <x v="19"/>
  </r>
  <r>
    <x v="27"/>
  </r>
  <r>
    <x v="29"/>
  </r>
  <r>
    <x v="28"/>
  </r>
  <r>
    <x v="25"/>
  </r>
  <r>
    <x v="20"/>
  </r>
  <r>
    <x v="26"/>
  </r>
  <r>
    <x v="30"/>
  </r>
  <r>
    <x v="31"/>
  </r>
  <r>
    <x v="19"/>
  </r>
  <r>
    <x v="19"/>
  </r>
  <r>
    <x v="9"/>
  </r>
  <r>
    <x v="33"/>
  </r>
  <r>
    <x v="32"/>
  </r>
  <r>
    <x v="27"/>
  </r>
  <r>
    <x v="20"/>
  </r>
  <r>
    <x v="34"/>
  </r>
  <r>
    <x v="25"/>
  </r>
  <r>
    <x v="31"/>
  </r>
  <r>
    <x v="26"/>
  </r>
  <r>
    <x v="29"/>
  </r>
  <r>
    <x v="30"/>
  </r>
  <r>
    <x v="31"/>
  </r>
  <r>
    <x v="19"/>
  </r>
  <r>
    <x v="33"/>
  </r>
  <r>
    <x v="14"/>
  </r>
  <r>
    <x v="17"/>
  </r>
  <r>
    <x v="21"/>
  </r>
  <r>
    <x v="35"/>
  </r>
  <r>
    <x v="14"/>
  </r>
  <r>
    <x v="36"/>
  </r>
  <r>
    <x v="22"/>
  </r>
  <r>
    <x v="21"/>
  </r>
  <r>
    <x v="37"/>
  </r>
  <r>
    <x v="38"/>
  </r>
  <r>
    <x v="14"/>
  </r>
  <r>
    <x v="22"/>
  </r>
  <r>
    <x v="15"/>
  </r>
  <r>
    <x v="39"/>
  </r>
  <r>
    <x v="14"/>
  </r>
  <r>
    <x v="40"/>
  </r>
  <r>
    <x v="41"/>
  </r>
  <r>
    <x v="15"/>
  </r>
  <r>
    <x v="39"/>
  </r>
  <r>
    <x v="42"/>
  </r>
  <r>
    <x v="35"/>
  </r>
  <r>
    <x v="14"/>
  </r>
  <r>
    <x v="15"/>
  </r>
  <r>
    <x v="22"/>
  </r>
  <r>
    <x v="21"/>
  </r>
  <r>
    <x v="17"/>
  </r>
  <r>
    <x v="35"/>
  </r>
  <r>
    <x v="14"/>
  </r>
  <r>
    <x v="40"/>
  </r>
  <r>
    <x v="36"/>
  </r>
  <r>
    <x v="17"/>
  </r>
  <r>
    <x v="38"/>
  </r>
  <r>
    <x v="22"/>
  </r>
  <r>
    <x v="39"/>
  </r>
  <r>
    <x v="37"/>
  </r>
  <r>
    <x v="41"/>
  </r>
  <r>
    <x v="17"/>
  </r>
  <r>
    <x v="39"/>
  </r>
  <r>
    <x v="37"/>
  </r>
  <r>
    <x v="22"/>
  </r>
  <r>
    <x v="40"/>
  </r>
  <r>
    <x v="42"/>
  </r>
  <r>
    <x v="41"/>
  </r>
  <r>
    <x v="15"/>
  </r>
  <r>
    <x v="14"/>
  </r>
  <r>
    <x v="36"/>
  </r>
  <r>
    <x v="42"/>
  </r>
  <r>
    <x v="41"/>
  </r>
  <r>
    <x v="21"/>
  </r>
  <r>
    <x v="4"/>
  </r>
  <r>
    <x v="43"/>
  </r>
  <r>
    <x v="44"/>
  </r>
  <r>
    <x v="23"/>
  </r>
  <r>
    <x v="4"/>
  </r>
  <r>
    <x v="45"/>
  </r>
  <r>
    <x v="46"/>
  </r>
  <r>
    <x v="10"/>
  </r>
  <r>
    <x v="4"/>
  </r>
  <r>
    <x v="45"/>
  </r>
  <r>
    <x v="46"/>
  </r>
  <r>
    <x v="10"/>
  </r>
  <r>
    <x v="43"/>
  </r>
  <r>
    <x v="7"/>
  </r>
  <r>
    <x v="47"/>
  </r>
  <r>
    <x v="48"/>
  </r>
  <r>
    <x v="49"/>
  </r>
  <r>
    <x v="7"/>
  </r>
  <r>
    <x v="11"/>
  </r>
  <r>
    <x v="18"/>
  </r>
  <r>
    <x v="50"/>
  </r>
  <r>
    <x v="24"/>
  </r>
  <r>
    <x v="24"/>
  </r>
  <r>
    <x v="14"/>
  </r>
  <r>
    <x v="7"/>
  </r>
  <r>
    <x v="22"/>
  </r>
  <r>
    <x v="36"/>
  </r>
  <r>
    <x v="9"/>
  </r>
  <r>
    <x v="26"/>
  </r>
  <r>
    <x v="44"/>
  </r>
  <r>
    <x v="0"/>
  </r>
  <r>
    <x v="4"/>
  </r>
  <r>
    <x v="24"/>
  </r>
  <r>
    <x v="51"/>
  </r>
  <r>
    <x v="51"/>
  </r>
  <r>
    <x v="52"/>
  </r>
  <r>
    <x v="52"/>
  </r>
  <r>
    <x v="53"/>
  </r>
  <r>
    <x v="53"/>
  </r>
  <r>
    <x v="8"/>
  </r>
  <r>
    <x v="54"/>
  </r>
  <r>
    <x v="28"/>
  </r>
  <r>
    <x v="55"/>
  </r>
  <r>
    <x v="56"/>
  </r>
  <r>
    <x v="57"/>
  </r>
  <r>
    <x v="58"/>
  </r>
  <r>
    <x v="58"/>
  </r>
  <r>
    <x v="54"/>
  </r>
  <r>
    <x v="1"/>
  </r>
  <r>
    <x v="59"/>
  </r>
  <r>
    <x v="60"/>
  </r>
  <r>
    <x v="1"/>
  </r>
  <r>
    <x v="61"/>
  </r>
  <r>
    <x v="62"/>
  </r>
  <r>
    <x v="54"/>
  </r>
  <r>
    <x v="1"/>
  </r>
  <r>
    <x v="54"/>
  </r>
  <r>
    <x v="2"/>
  </r>
  <r>
    <x v="63"/>
  </r>
  <r>
    <x v="64"/>
  </r>
  <r>
    <x v="57"/>
  </r>
  <r>
    <x v="65"/>
  </r>
  <r>
    <x v="66"/>
  </r>
  <r>
    <x v="54"/>
  </r>
  <r>
    <x v="62"/>
  </r>
  <r>
    <x v="28"/>
  </r>
  <r>
    <x v="60"/>
  </r>
  <r>
    <x v="58"/>
  </r>
  <r>
    <x v="67"/>
  </r>
  <r>
    <x v="68"/>
  </r>
  <r>
    <x v="69"/>
  </r>
  <r>
    <x v="54"/>
  </r>
  <r>
    <x v="70"/>
  </r>
  <r>
    <x v="71"/>
  </r>
  <r>
    <x v="72"/>
  </r>
  <r>
    <x v="55"/>
  </r>
  <r>
    <x v="56"/>
  </r>
  <r>
    <x v="73"/>
  </r>
  <r>
    <x v="74"/>
  </r>
  <r>
    <x v="54"/>
  </r>
  <r>
    <x v="71"/>
  </r>
  <r>
    <x v="71"/>
  </r>
  <r>
    <x v="63"/>
  </r>
  <r>
    <x v="54"/>
  </r>
  <r>
    <x v="62"/>
  </r>
  <r>
    <x v="75"/>
  </r>
  <r>
    <x v="60"/>
  </r>
  <r>
    <x v="66"/>
  </r>
  <r>
    <x v="76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43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0"/>
    <x v="0"/>
  </r>
  <r>
    <x v="28"/>
    <x v="28"/>
  </r>
  <r>
    <x v="8"/>
    <x v="8"/>
  </r>
  <r>
    <x v="12"/>
    <x v="12"/>
  </r>
  <r>
    <x v="13"/>
    <x v="13"/>
  </r>
  <r>
    <x v="14"/>
    <x v="14"/>
  </r>
  <r>
    <x v="29"/>
    <x v="29"/>
  </r>
  <r>
    <x v="11"/>
    <x v="11"/>
  </r>
  <r>
    <x v="6"/>
    <x v="6"/>
  </r>
  <r>
    <x v="0"/>
    <x v="0"/>
  </r>
  <r>
    <x v="17"/>
    <x v="17"/>
  </r>
  <r>
    <x v="19"/>
    <x v="19"/>
  </r>
  <r>
    <x v="23"/>
    <x v="23"/>
  </r>
  <r>
    <x v="30"/>
    <x v="30"/>
  </r>
  <r>
    <x v="9"/>
    <x v="9"/>
  </r>
  <r>
    <x v="15"/>
    <x v="15"/>
  </r>
  <r>
    <x v="3"/>
    <x v="3"/>
  </r>
  <r>
    <x v="16"/>
    <x v="16"/>
  </r>
  <r>
    <x v="18"/>
    <x v="18"/>
  </r>
  <r>
    <x v="25"/>
    <x v="25"/>
  </r>
  <r>
    <x v="31"/>
    <x v="31"/>
  </r>
  <r>
    <x v="2"/>
    <x v="2"/>
  </r>
  <r>
    <x v="5"/>
    <x v="5"/>
  </r>
  <r>
    <x v="4"/>
    <x v="4"/>
  </r>
  <r>
    <x v="10"/>
    <x v="10"/>
  </r>
  <r>
    <x v="32"/>
    <x v="32"/>
  </r>
  <r>
    <x v="20"/>
    <x v="20"/>
  </r>
  <r>
    <x v="22"/>
    <x v="22"/>
  </r>
  <r>
    <x v="33"/>
    <x v="33"/>
  </r>
  <r>
    <x v="24"/>
    <x v="24"/>
  </r>
  <r>
    <x v="1"/>
    <x v="1"/>
  </r>
  <r>
    <x v="14"/>
    <x v="14"/>
  </r>
  <r>
    <x v="12"/>
    <x v="12"/>
  </r>
  <r>
    <x v="13"/>
    <x v="13"/>
  </r>
  <r>
    <x v="34"/>
    <x v="34"/>
  </r>
  <r>
    <x v="26"/>
    <x v="26"/>
  </r>
  <r>
    <x v="27"/>
    <x v="27"/>
  </r>
  <r>
    <x v="35"/>
    <x v="35"/>
  </r>
  <r>
    <x v="36"/>
    <x v="36"/>
  </r>
  <r>
    <x v="0"/>
    <x v="0"/>
  </r>
  <r>
    <x v="7"/>
    <x v="7"/>
  </r>
  <r>
    <x v="28"/>
    <x v="28"/>
  </r>
  <r>
    <x v="8"/>
    <x v="8"/>
  </r>
  <r>
    <x v="28"/>
    <x v="28"/>
  </r>
  <r>
    <x v="11"/>
    <x v="11"/>
  </r>
  <r>
    <x v="31"/>
    <x v="31"/>
  </r>
  <r>
    <x v="34"/>
    <x v="34"/>
  </r>
  <r>
    <x v="1"/>
    <x v="1"/>
  </r>
  <r>
    <x v="33"/>
    <x v="33"/>
  </r>
  <r>
    <x v="37"/>
    <x v="37"/>
  </r>
  <r>
    <x v="21"/>
    <x v="21"/>
  </r>
  <r>
    <x v="28"/>
    <x v="28"/>
  </r>
  <r>
    <x v="12"/>
    <x v="12"/>
  </r>
  <r>
    <x v="5"/>
    <x v="5"/>
  </r>
  <r>
    <x v="9"/>
    <x v="9"/>
  </r>
  <r>
    <x v="23"/>
    <x v="23"/>
  </r>
  <r>
    <x v="22"/>
    <x v="22"/>
  </r>
  <r>
    <x v="2"/>
    <x v="2"/>
  </r>
  <r>
    <x v="38"/>
    <x v="38"/>
  </r>
  <r>
    <x v="39"/>
    <x v="39"/>
  </r>
  <r>
    <x v="6"/>
    <x v="6"/>
  </r>
  <r>
    <x v="32"/>
    <x v="32"/>
  </r>
  <r>
    <x v="29"/>
    <x v="29"/>
  </r>
  <r>
    <x v="0"/>
    <x v="0"/>
  </r>
  <r>
    <x v="4"/>
    <x v="4"/>
  </r>
  <r>
    <x v="26"/>
    <x v="26"/>
  </r>
  <r>
    <x v="27"/>
    <x v="27"/>
  </r>
  <r>
    <x v="15"/>
    <x v="15"/>
  </r>
  <r>
    <x v="33"/>
    <x v="33"/>
  </r>
  <r>
    <x v="28"/>
    <x v="28"/>
  </r>
  <r>
    <x v="38"/>
    <x v="38"/>
  </r>
  <r>
    <x v="19"/>
    <x v="19"/>
  </r>
  <r>
    <x v="22"/>
    <x v="22"/>
  </r>
  <r>
    <x v="8"/>
    <x v="8"/>
  </r>
  <r>
    <x v="2"/>
    <x v="2"/>
  </r>
  <r>
    <x v="17"/>
    <x v="17"/>
  </r>
  <r>
    <x v="20"/>
    <x v="20"/>
  </r>
  <r>
    <x v="25"/>
    <x v="25"/>
  </r>
  <r>
    <x v="16"/>
    <x v="16"/>
  </r>
  <r>
    <x v="29"/>
    <x v="29"/>
  </r>
  <r>
    <x v="30"/>
    <x v="30"/>
  </r>
  <r>
    <x v="27"/>
    <x v="27"/>
  </r>
  <r>
    <x v="25"/>
    <x v="25"/>
  </r>
  <r>
    <x v="7"/>
    <x v="7"/>
  </r>
  <r>
    <x v="28"/>
    <x v="28"/>
  </r>
  <r>
    <x v="31"/>
    <x v="31"/>
  </r>
  <r>
    <x v="13"/>
    <x v="13"/>
  </r>
  <r>
    <x v="37"/>
    <x v="37"/>
  </r>
  <r>
    <x v="6"/>
    <x v="6"/>
  </r>
  <r>
    <x v="10"/>
    <x v="10"/>
  </r>
  <r>
    <x v="32"/>
    <x v="32"/>
  </r>
  <r>
    <x v="20"/>
    <x v="20"/>
  </r>
  <r>
    <x v="21"/>
    <x v="21"/>
  </r>
  <r>
    <x v="33"/>
    <x v="33"/>
  </r>
  <r>
    <x v="34"/>
    <x v="34"/>
  </r>
  <r>
    <x v="27"/>
    <x v="27"/>
  </r>
  <r>
    <x v="29"/>
    <x v="29"/>
  </r>
  <r>
    <x v="9"/>
    <x v="9"/>
  </r>
  <r>
    <x v="39"/>
    <x v="39"/>
  </r>
  <r>
    <x v="1"/>
    <x v="1"/>
  </r>
  <r>
    <x v="4"/>
    <x v="4"/>
  </r>
  <r>
    <x v="2"/>
    <x v="2"/>
  </r>
  <r>
    <x v="31"/>
    <x v="31"/>
  </r>
  <r>
    <x v="2"/>
    <x v="2"/>
  </r>
  <r>
    <x v="29"/>
    <x v="29"/>
  </r>
  <r>
    <x v="10"/>
    <x v="10"/>
  </r>
  <r>
    <x v="19"/>
    <x v="19"/>
  </r>
  <r>
    <x v="16"/>
    <x v="16"/>
  </r>
  <r>
    <x v="22"/>
    <x v="22"/>
  </r>
  <r>
    <x v="25"/>
    <x v="25"/>
  </r>
  <r>
    <x v="11"/>
    <x v="11"/>
  </r>
  <r>
    <x v="31"/>
    <x v="31"/>
  </r>
  <r>
    <x v="9"/>
    <x v="9"/>
  </r>
  <r>
    <x v="3"/>
    <x v="3"/>
  </r>
  <r>
    <x v="30"/>
    <x v="30"/>
  </r>
  <r>
    <x v="26"/>
    <x v="26"/>
  </r>
  <r>
    <x v="19"/>
    <x v="19"/>
  </r>
  <r>
    <x v="37"/>
    <x v="37"/>
  </r>
  <r>
    <x v="10"/>
    <x v="10"/>
  </r>
  <r>
    <x v="0"/>
    <x v="0"/>
  </r>
  <r>
    <x v="7"/>
    <x v="7"/>
  </r>
  <r>
    <x v="5"/>
    <x v="5"/>
  </r>
  <r>
    <x v="4"/>
    <x v="4"/>
  </r>
  <r>
    <x v="15"/>
    <x v="15"/>
  </r>
  <r>
    <x v="9"/>
    <x v="9"/>
  </r>
  <r>
    <x v="3"/>
    <x v="3"/>
  </r>
  <r>
    <x v="16"/>
    <x v="16"/>
  </r>
  <r>
    <x v="17"/>
    <x v="17"/>
  </r>
  <r>
    <x v="32"/>
    <x v="32"/>
  </r>
  <r>
    <x v="18"/>
    <x v="18"/>
  </r>
  <r>
    <x v="22"/>
    <x v="22"/>
  </r>
  <r>
    <x v="23"/>
    <x v="23"/>
  </r>
  <r>
    <x v="31"/>
    <x v="31"/>
  </r>
  <r>
    <x v="1"/>
    <x v="1"/>
  </r>
  <r>
    <x v="6"/>
    <x v="6"/>
  </r>
  <r>
    <x v="2"/>
    <x v="2"/>
  </r>
  <r>
    <x v="30"/>
    <x v="30"/>
  </r>
  <r>
    <x v="29"/>
    <x v="29"/>
  </r>
  <r>
    <x v="20"/>
    <x v="20"/>
  </r>
  <r>
    <x v="21"/>
    <x v="21"/>
  </r>
  <r>
    <x v="25"/>
    <x v="25"/>
  </r>
  <r>
    <x v="26"/>
    <x v="26"/>
  </r>
  <r>
    <x v="27"/>
    <x v="27"/>
  </r>
  <r>
    <x v="19"/>
    <x v="19"/>
  </r>
  <r>
    <x v="25"/>
    <x v="25"/>
  </r>
  <r>
    <x v="4"/>
    <x v="4"/>
  </r>
  <r>
    <x v="3"/>
    <x v="3"/>
  </r>
  <r>
    <x v="0"/>
    <x v="0"/>
  </r>
  <r>
    <x v="12"/>
    <x v="12"/>
  </r>
  <r>
    <x v="13"/>
    <x v="13"/>
  </r>
  <r>
    <x v="39"/>
    <x v="39"/>
  </r>
  <r>
    <x v="10"/>
    <x v="10"/>
  </r>
  <r>
    <x v="37"/>
    <x v="37"/>
  </r>
  <r>
    <x v="16"/>
    <x v="16"/>
  </r>
  <r>
    <x v="32"/>
    <x v="32"/>
  </r>
  <r>
    <x v="2"/>
    <x v="2"/>
  </r>
  <r>
    <x v="15"/>
    <x v="15"/>
  </r>
  <r>
    <x v="20"/>
    <x v="20"/>
  </r>
  <r>
    <x v="33"/>
    <x v="33"/>
  </r>
  <r>
    <x v="11"/>
    <x v="11"/>
  </r>
  <r>
    <x v="30"/>
    <x v="30"/>
  </r>
  <r>
    <x v="9"/>
    <x v="9"/>
  </r>
  <r>
    <x v="6"/>
    <x v="6"/>
  </r>
  <r>
    <x v="5"/>
    <x v="5"/>
  </r>
  <r>
    <x v="29"/>
    <x v="29"/>
  </r>
  <r>
    <x v="17"/>
    <x v="17"/>
  </r>
  <r>
    <x v="23"/>
    <x v="23"/>
  </r>
  <r>
    <x v="22"/>
    <x v="22"/>
  </r>
  <r>
    <x v="31"/>
    <x v="31"/>
  </r>
  <r>
    <x v="21"/>
    <x v="21"/>
  </r>
  <r>
    <x v="34"/>
    <x v="34"/>
  </r>
  <r>
    <x v="18"/>
    <x v="18"/>
  </r>
  <r>
    <x v="1"/>
    <x v="1"/>
  </r>
  <r>
    <x v="26"/>
    <x v="26"/>
  </r>
  <r>
    <x v="27"/>
    <x v="27"/>
  </r>
  <r>
    <x v="16"/>
    <x v="16"/>
  </r>
  <r>
    <x v="10"/>
    <x v="10"/>
  </r>
  <r>
    <x v="13"/>
    <x v="13"/>
  </r>
  <r>
    <x v="22"/>
    <x v="22"/>
  </r>
  <r>
    <x v="23"/>
    <x v="23"/>
  </r>
  <r>
    <x v="4"/>
    <x v="4"/>
  </r>
  <r>
    <x v="9"/>
    <x v="9"/>
  </r>
  <r>
    <x v="19"/>
    <x v="19"/>
  </r>
  <r>
    <x v="21"/>
    <x v="21"/>
  </r>
  <r>
    <x v="17"/>
    <x v="17"/>
  </r>
  <r>
    <x v="7"/>
    <x v="7"/>
  </r>
  <r>
    <x v="1"/>
    <x v="1"/>
  </r>
  <r>
    <x v="3"/>
    <x v="3"/>
  </r>
  <r>
    <x v="5"/>
    <x v="5"/>
  </r>
  <r>
    <x v="14"/>
    <x v="14"/>
  </r>
  <r>
    <x v="2"/>
    <x v="2"/>
  </r>
  <r>
    <x v="30"/>
    <x v="30"/>
  </r>
  <r>
    <x v="32"/>
    <x v="32"/>
  </r>
  <r>
    <x v="18"/>
    <x v="18"/>
  </r>
  <r>
    <x v="25"/>
    <x v="25"/>
  </r>
  <r>
    <x v="20"/>
    <x v="20"/>
  </r>
  <r>
    <x v="37"/>
    <x v="37"/>
  </r>
  <r>
    <x v="22"/>
    <x v="22"/>
  </r>
  <r>
    <x v="25"/>
    <x v="25"/>
  </r>
  <r>
    <x v="6"/>
    <x v="6"/>
  </r>
  <r>
    <x v="19"/>
    <x v="19"/>
  </r>
  <r>
    <x v="21"/>
    <x v="21"/>
  </r>
  <r>
    <x v="13"/>
    <x v="13"/>
  </r>
  <r>
    <x v="16"/>
    <x v="16"/>
  </r>
  <r>
    <x v="0"/>
    <x v="0"/>
  </r>
  <r>
    <x v="11"/>
    <x v="11"/>
  </r>
  <r>
    <x v="31"/>
    <x v="31"/>
  </r>
  <r>
    <x v="2"/>
    <x v="2"/>
  </r>
  <r>
    <x v="4"/>
    <x v="4"/>
  </r>
  <r>
    <x v="17"/>
    <x v="17"/>
  </r>
  <r>
    <x v="3"/>
    <x v="3"/>
  </r>
  <r>
    <x v="32"/>
    <x v="32"/>
  </r>
  <r>
    <x v="39"/>
    <x v="39"/>
  </r>
  <r>
    <x v="1"/>
    <x v="1"/>
  </r>
  <r>
    <x v="30"/>
    <x v="30"/>
  </r>
  <r>
    <x v="29"/>
    <x v="29"/>
  </r>
  <r>
    <x v="26"/>
    <x v="26"/>
  </r>
  <r>
    <x v="27"/>
    <x v="27"/>
  </r>
  <r>
    <x v="21"/>
    <x v="21"/>
  </r>
  <r>
    <x v="22"/>
    <x v="22"/>
  </r>
  <r>
    <x v="25"/>
    <x v="25"/>
  </r>
  <r>
    <x v="13"/>
    <x v="13"/>
  </r>
  <r>
    <x v="2"/>
    <x v="2"/>
  </r>
  <r>
    <x v="18"/>
    <x v="18"/>
  </r>
  <r>
    <x v="7"/>
    <x v="7"/>
  </r>
  <r>
    <x v="3"/>
    <x v="3"/>
  </r>
  <r>
    <x v="30"/>
    <x v="30"/>
  </r>
  <r>
    <x v="40"/>
    <x v="40"/>
  </r>
  <r>
    <x v="40"/>
    <x v="40"/>
  </r>
  <r>
    <x v="41"/>
    <x v="41"/>
  </r>
  <r>
    <x v="24"/>
    <x v="42"/>
  </r>
  <r>
    <x v="42"/>
    <x v="43"/>
  </r>
  <r>
    <x v="42"/>
    <x v="43"/>
  </r>
  <r>
    <x v="42"/>
    <x v="43"/>
  </r>
  <r>
    <x v="24"/>
    <x v="44"/>
  </r>
  <r>
    <x v="24"/>
    <x v="45"/>
  </r>
  <r>
    <x v="43"/>
    <x v="46"/>
  </r>
  <r>
    <x v="24"/>
    <x v="47"/>
  </r>
  <r>
    <x v="24"/>
    <x v="47"/>
  </r>
  <r>
    <x v="24"/>
    <x v="47"/>
  </r>
  <r>
    <x v="24"/>
    <x v="48"/>
  </r>
  <r>
    <x v="44"/>
    <x v="49"/>
  </r>
  <r>
    <x v="45"/>
    <x v="50"/>
  </r>
  <r>
    <x v="45"/>
    <x v="50"/>
  </r>
  <r>
    <x v="46"/>
    <x v="51"/>
  </r>
  <r>
    <x v="24"/>
    <x v="52"/>
  </r>
  <r>
    <x v="47"/>
    <x v="53"/>
  </r>
  <r>
    <x v="47"/>
    <x v="53"/>
  </r>
  <r>
    <x v="24"/>
    <x v="54"/>
  </r>
  <r>
    <x v="48"/>
    <x v="55"/>
  </r>
  <r>
    <x v="48"/>
    <x v="55"/>
  </r>
  <r>
    <x v="49"/>
    <x v="56"/>
  </r>
  <r>
    <x v="50"/>
    <x v="57"/>
  </r>
  <r>
    <x v="50"/>
    <x v="57"/>
  </r>
  <r>
    <x v="24"/>
    <x v="58"/>
  </r>
  <r>
    <x v="40"/>
    <x v="40"/>
  </r>
  <r>
    <x v="40"/>
    <x v="40"/>
  </r>
  <r>
    <x v="40"/>
    <x v="40"/>
  </r>
  <r>
    <x v="40"/>
    <x v="40"/>
  </r>
  <r>
    <x v="40"/>
    <x v="40"/>
  </r>
  <r>
    <x v="42"/>
    <x v="43"/>
  </r>
  <r>
    <x v="51"/>
    <x v="59"/>
  </r>
  <r>
    <x v="51"/>
    <x v="59"/>
  </r>
  <r>
    <x v="24"/>
    <x v="60"/>
  </r>
  <r>
    <x v="24"/>
    <x v="60"/>
  </r>
  <r>
    <x v="52"/>
    <x v="61"/>
  </r>
  <r>
    <x v="52"/>
    <x v="61"/>
  </r>
  <r>
    <x v="52"/>
    <x v="61"/>
  </r>
  <r>
    <x v="52"/>
    <x v="61"/>
  </r>
  <r>
    <x v="43"/>
    <x v="46"/>
  </r>
  <r>
    <x v="43"/>
    <x v="46"/>
  </r>
  <r>
    <x v="43"/>
    <x v="46"/>
  </r>
  <r>
    <x v="53"/>
    <x v="62"/>
  </r>
  <r>
    <x v="53"/>
    <x v="62"/>
  </r>
  <r>
    <x v="53"/>
    <x v="62"/>
  </r>
  <r>
    <x v="53"/>
    <x v="62"/>
  </r>
  <r>
    <x v="54"/>
    <x v="63"/>
  </r>
  <r>
    <x v="45"/>
    <x v="50"/>
  </r>
  <r>
    <x v="45"/>
    <x v="50"/>
  </r>
  <r>
    <x v="45"/>
    <x v="50"/>
  </r>
  <r>
    <x v="3"/>
    <x v="3"/>
  </r>
  <r>
    <x v="3"/>
    <x v="3"/>
  </r>
  <r>
    <x v="3"/>
    <x v="3"/>
  </r>
  <r>
    <x v="55"/>
    <x v="64"/>
  </r>
  <r>
    <x v="56"/>
    <x v="65"/>
  </r>
  <r>
    <x v="56"/>
    <x v="65"/>
  </r>
  <r>
    <x v="56"/>
    <x v="65"/>
  </r>
  <r>
    <x v="48"/>
    <x v="55"/>
  </r>
  <r>
    <x v="48"/>
    <x v="55"/>
  </r>
  <r>
    <x v="48"/>
    <x v="55"/>
  </r>
  <r>
    <x v="48"/>
    <x v="55"/>
  </r>
  <r>
    <x v="48"/>
    <x v="55"/>
  </r>
  <r>
    <x v="50"/>
    <x v="57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51"/>
    <x v="59"/>
  </r>
  <r>
    <x v="51"/>
    <x v="59"/>
  </r>
  <r>
    <x v="24"/>
    <x v="60"/>
  </r>
  <r>
    <x v="52"/>
    <x v="61"/>
  </r>
  <r>
    <x v="52"/>
    <x v="61"/>
  </r>
  <r>
    <x v="52"/>
    <x v="61"/>
  </r>
  <r>
    <x v="43"/>
    <x v="46"/>
  </r>
  <r>
    <x v="43"/>
    <x v="46"/>
  </r>
  <r>
    <x v="43"/>
    <x v="46"/>
  </r>
  <r>
    <x v="43"/>
    <x v="46"/>
  </r>
  <r>
    <x v="53"/>
    <x v="62"/>
  </r>
  <r>
    <x v="53"/>
    <x v="62"/>
  </r>
  <r>
    <x v="54"/>
    <x v="63"/>
  </r>
  <r>
    <x v="45"/>
    <x v="50"/>
  </r>
  <r>
    <x v="45"/>
    <x v="50"/>
  </r>
  <r>
    <x v="45"/>
    <x v="50"/>
  </r>
  <r>
    <x v="45"/>
    <x v="50"/>
  </r>
  <r>
    <x v="45"/>
    <x v="50"/>
  </r>
  <r>
    <x v="3"/>
    <x v="3"/>
  </r>
  <r>
    <x v="3"/>
    <x v="3"/>
  </r>
  <r>
    <x v="3"/>
    <x v="3"/>
  </r>
  <r>
    <x v="3"/>
    <x v="3"/>
  </r>
  <r>
    <x v="55"/>
    <x v="64"/>
  </r>
  <r>
    <x v="55"/>
    <x v="64"/>
  </r>
  <r>
    <x v="55"/>
    <x v="64"/>
  </r>
  <r>
    <x v="55"/>
    <x v="64"/>
  </r>
  <r>
    <x v="55"/>
    <x v="64"/>
  </r>
  <r>
    <x v="56"/>
    <x v="65"/>
  </r>
  <r>
    <x v="56"/>
    <x v="65"/>
  </r>
  <r>
    <x v="56"/>
    <x v="65"/>
  </r>
  <r>
    <x v="56"/>
    <x v="65"/>
  </r>
  <r>
    <x v="56"/>
    <x v="65"/>
  </r>
  <r>
    <x v="48"/>
    <x v="55"/>
  </r>
  <r>
    <x v="48"/>
    <x v="55"/>
  </r>
  <r>
    <x v="48"/>
    <x v="55"/>
  </r>
  <r>
    <x v="50"/>
    <x v="57"/>
  </r>
  <r>
    <x v="50"/>
    <x v="57"/>
  </r>
  <r>
    <x v="50"/>
    <x v="57"/>
  </r>
  <r>
    <x v="24"/>
    <x v="66"/>
  </r>
  <r>
    <x v="24"/>
    <x v="67"/>
  </r>
  <r>
    <x v="24"/>
    <x v="67"/>
  </r>
  <r>
    <x v="24"/>
    <x v="67"/>
  </r>
  <r>
    <x v="24"/>
    <x v="67"/>
  </r>
  <r>
    <x v="57"/>
    <x v="68"/>
  </r>
  <r>
    <x v="57"/>
    <x v="68"/>
  </r>
  <r>
    <x v="57"/>
    <x v="68"/>
  </r>
  <r>
    <x v="24"/>
    <x v="48"/>
  </r>
  <r>
    <x v="24"/>
    <x v="69"/>
  </r>
  <r>
    <x v="24"/>
    <x v="69"/>
  </r>
  <r>
    <x v="24"/>
    <x v="69"/>
  </r>
  <r>
    <x v="24"/>
    <x v="70"/>
  </r>
  <r>
    <x v="24"/>
    <x v="70"/>
  </r>
  <r>
    <x v="24"/>
    <x v="70"/>
  </r>
  <r>
    <x v="58"/>
    <x v="71"/>
  </r>
  <r>
    <x v="58"/>
    <x v="71"/>
  </r>
  <r>
    <x v="58"/>
    <x v="71"/>
  </r>
  <r>
    <x v="58"/>
    <x v="71"/>
  </r>
  <r>
    <x v="58"/>
    <x v="71"/>
  </r>
  <r>
    <x v="24"/>
    <x v="72"/>
  </r>
  <r>
    <x v="24"/>
    <x v="72"/>
  </r>
  <r>
    <x v="24"/>
    <x v="72"/>
  </r>
  <r>
    <x v="24"/>
    <x v="72"/>
  </r>
  <r>
    <x v="24"/>
    <x v="72"/>
  </r>
  <r>
    <x v="24"/>
    <x v="72"/>
  </r>
  <r>
    <x v="24"/>
    <x v="73"/>
  </r>
  <r>
    <x v="24"/>
    <x v="73"/>
  </r>
  <r>
    <x v="24"/>
    <x v="73"/>
  </r>
  <r>
    <x v="24"/>
    <x v="73"/>
  </r>
  <r>
    <x v="24"/>
    <x v="67"/>
  </r>
  <r>
    <x v="24"/>
    <x v="67"/>
  </r>
  <r>
    <x v="24"/>
    <x v="67"/>
  </r>
  <r>
    <x v="24"/>
    <x v="67"/>
  </r>
  <r>
    <x v="57"/>
    <x v="68"/>
  </r>
  <r>
    <x v="57"/>
    <x v="68"/>
  </r>
  <r>
    <x v="57"/>
    <x v="68"/>
  </r>
  <r>
    <x v="57"/>
    <x v="68"/>
  </r>
  <r>
    <x v="57"/>
    <x v="68"/>
  </r>
  <r>
    <x v="57"/>
    <x v="68"/>
  </r>
  <r>
    <x v="24"/>
    <x v="69"/>
  </r>
  <r>
    <x v="24"/>
    <x v="69"/>
  </r>
  <r>
    <x v="24"/>
    <x v="69"/>
  </r>
  <r>
    <x v="24"/>
    <x v="69"/>
  </r>
  <r>
    <x v="24"/>
    <x v="69"/>
  </r>
  <r>
    <x v="24"/>
    <x v="70"/>
  </r>
  <r>
    <x v="24"/>
    <x v="70"/>
  </r>
  <r>
    <x v="24"/>
    <x v="70"/>
  </r>
  <r>
    <x v="24"/>
    <x v="70"/>
  </r>
  <r>
    <x v="24"/>
    <x v="70"/>
  </r>
  <r>
    <x v="24"/>
    <x v="70"/>
  </r>
  <r>
    <x v="58"/>
    <x v="71"/>
  </r>
  <r>
    <x v="58"/>
    <x v="71"/>
  </r>
  <r>
    <x v="58"/>
    <x v="71"/>
  </r>
  <r>
    <x v="24"/>
    <x v="72"/>
  </r>
  <r>
    <x v="24"/>
    <x v="72"/>
  </r>
  <r>
    <x v="24"/>
    <x v="72"/>
  </r>
  <r>
    <x v="24"/>
    <x v="72"/>
  </r>
  <r>
    <x v="24"/>
    <x v="72"/>
  </r>
  <r>
    <x v="24"/>
    <x v="72"/>
  </r>
  <r>
    <x v="24"/>
    <x v="72"/>
  </r>
  <r>
    <x v="24"/>
    <x v="73"/>
  </r>
  <r>
    <x v="24"/>
    <x v="73"/>
  </r>
  <r>
    <x v="24"/>
    <x v="73"/>
  </r>
  <r>
    <x v="59"/>
    <x v="74"/>
  </r>
  <r>
    <x v="60"/>
    <x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s v="SMS1"/>
    <s v="S01"/>
    <x v="0"/>
    <s v="FFA"/>
    <s v="GCO精细化管理"/>
    <s v="GCO"/>
    <s v="咨询"/>
    <n v="200"/>
    <s v="member"/>
    <n v="4"/>
  </r>
  <r>
    <s v="SMS2"/>
    <s v="S02"/>
    <x v="0"/>
    <s v="FFA"/>
    <s v="以Data服人"/>
    <s v="Corporate"/>
    <s v="咨询"/>
    <n v="200"/>
    <s v="member"/>
    <n v="3"/>
  </r>
  <r>
    <s v="SMS3"/>
    <s v="S03"/>
    <x v="0"/>
    <s v="FFA"/>
    <s v="GCO China Commercial Effectiveness Project"/>
    <s v="GCO"/>
    <s v="咨询"/>
    <n v="300"/>
    <s v="Project lead"/>
    <n v="1"/>
  </r>
  <r>
    <s v="SMS4"/>
    <s v="S04"/>
    <x v="0"/>
    <s v="FFA"/>
    <s v="CLM Analytical report"/>
    <s v="GCO"/>
    <s v="咨询"/>
    <n v="150"/>
    <s v="Project lead"/>
    <n v="1"/>
  </r>
  <r>
    <s v="SMS5"/>
    <s v="S05"/>
    <x v="0"/>
    <s v="FFA"/>
    <s v="JACAL GCO KPI Project - SMS KPI"/>
    <s v="GCO"/>
    <s v="咨询"/>
    <n v="100"/>
    <s v="Project lead"/>
    <n v="1"/>
  </r>
  <r>
    <s v="SMS6"/>
    <s v="S06"/>
    <x v="0"/>
    <s v="IC"/>
    <s v="荣耀之旅项目"/>
    <s v="Company"/>
    <s v="政策制定/数据支持"/>
    <n v="180"/>
    <s v="Project lead"/>
    <n v="5"/>
  </r>
  <r>
    <s v="SMS7"/>
    <s v="S07"/>
    <x v="0"/>
    <s v="IC"/>
    <s v="C&amp;D KA团队奖励项目"/>
    <s v="C&amp;D BG"/>
    <s v="政策制定/数据支持"/>
    <n v="120"/>
    <s v="Project lead"/>
    <n v="4"/>
  </r>
  <r>
    <s v="SMS8"/>
    <s v="S08"/>
    <x v="0"/>
    <s v="IC"/>
    <s v="“飞行员”试点项目奖金支持"/>
    <s v="ADBG"/>
    <s v="政策制定/数据支持"/>
    <n v="120"/>
    <s v="Project lead"/>
    <n v="2"/>
  </r>
  <r>
    <s v="SMS9"/>
    <s v="S09"/>
    <x v="0"/>
    <s v="IC"/>
    <s v="首长负责制试点项目奖金支持"/>
    <s v="PEH"/>
    <s v="政策制定/数据支持"/>
    <n v="240"/>
    <s v="module lead"/>
    <n v="5"/>
  </r>
  <r>
    <s v="SMS10"/>
    <s v="S10"/>
    <x v="0"/>
    <s v="IC"/>
    <s v="奖金合规KPI项目"/>
    <s v="Company"/>
    <s v="数据支持"/>
    <n v="120"/>
    <s v="module lead"/>
    <n v="5"/>
  </r>
  <r>
    <s v="SMS11"/>
    <s v="S11"/>
    <x v="0"/>
    <s v="IC"/>
    <s v="PIH 星锐项目"/>
    <s v="PIH"/>
    <s v="政策制定/数据支持"/>
    <n v="120"/>
    <s v="Project lead"/>
    <n v="2"/>
  </r>
  <r>
    <s v="SMS12"/>
    <s v="S12"/>
    <x v="0"/>
    <s v="IC"/>
    <s v="PIH 金钥匙项目"/>
    <s v="PIH"/>
    <s v="政策制定/数据支持"/>
    <n v="120"/>
    <s v="member"/>
    <n v="3"/>
  </r>
  <r>
    <s v="SMS13"/>
    <s v="S13"/>
    <x v="0"/>
    <s v="IC"/>
    <s v="SCC拓展项目支持"/>
    <s v="C&amp;D BG"/>
    <s v="政策制定/数据支持"/>
    <n v="120"/>
    <s v="member"/>
    <n v="2"/>
  </r>
  <r>
    <s v="SMS14"/>
    <s v="S14"/>
    <x v="0"/>
    <s v="IC"/>
    <s v="HR workday上线，IC提供奖金数据"/>
    <s v="Global"/>
    <s v="数据支持"/>
    <n v="120"/>
    <s v="member"/>
    <n v="4"/>
  </r>
  <r>
    <s v="SMS15"/>
    <s v="S15"/>
    <x v="0"/>
    <s v="IC"/>
    <s v="Integrated IC Insights (IICI) "/>
    <s v="Global"/>
    <s v="沟通运作"/>
    <n v="300"/>
    <s v="member"/>
    <n v="2"/>
  </r>
  <r>
    <s v="SMS16"/>
    <s v="S16"/>
    <x v="0"/>
    <s v="SPS"/>
    <s v="以数据为基础的教导课程开发"/>
    <s v="GCO"/>
    <s v="内容设计"/>
    <n v="265"/>
    <s v="member"/>
    <n v="2"/>
  </r>
  <r>
    <s v="SMS17"/>
    <s v="S17"/>
    <x v="0"/>
    <s v="SPS"/>
    <s v="客户分级工具开发及推广"/>
    <s v="Global-SMS"/>
    <s v="系统平台"/>
    <n v="345"/>
    <s v="module lead"/>
    <n v="2"/>
  </r>
  <r>
    <s v="SMS18"/>
    <s v="S18"/>
    <x v="0"/>
    <s v="SPS"/>
    <s v="功夫学院"/>
    <s v="CVM"/>
    <s v="内容设计"/>
    <n v="199"/>
    <s v="module lead"/>
    <n v="1"/>
  </r>
  <r>
    <s v="SMS19"/>
    <s v="S19"/>
    <x v="0"/>
    <s v="SPS"/>
    <s v="专业技能可视化项目"/>
    <s v="CVM"/>
    <s v="内容设计"/>
    <n v="250"/>
    <s v="member"/>
    <n v="5"/>
  </r>
  <r>
    <s v="SMS20"/>
    <s v="S20"/>
    <x v="0"/>
    <s v="SPS"/>
    <s v="Reltio(MDM Implementation)"/>
    <s v="SPCO"/>
    <s v="系统平台"/>
    <n v="301"/>
    <s v="member"/>
    <n v="3"/>
  </r>
  <r>
    <s v="SMS21"/>
    <s v="S21"/>
    <x v="0"/>
    <s v="SPS"/>
    <s v="DRA(Digital Rep Advisor)"/>
    <s v="Coporate"/>
    <s v="系统平台"/>
    <n v="309"/>
    <s v="member"/>
    <n v="1"/>
  </r>
  <r>
    <s v="SMS22"/>
    <s v="S22"/>
    <x v="0"/>
    <s v="SPS"/>
    <s v="PforceRx &amp; GCP集成"/>
    <s v="GCO"/>
    <s v="系统平台"/>
    <n v="426"/>
    <s v="member"/>
    <n v="5"/>
  </r>
  <r>
    <s v="SMS23"/>
    <s v="S23"/>
    <x v="0"/>
    <s v="SPS"/>
    <s v="MDM Golden Data(黄金数据)"/>
    <s v="Coporate"/>
    <s v="主数据管理"/>
    <n v="430"/>
    <s v="member"/>
    <n v="1"/>
  </r>
  <r>
    <s v="SMS1"/>
    <s v="S24"/>
    <x v="0"/>
    <s v="PCS"/>
    <s v="仓储供应商招标"/>
    <s v="Coporate"/>
    <s v="招标"/>
    <n v="67"/>
    <s v="Project lead"/>
    <n v="3"/>
  </r>
  <r>
    <s v="SMS2"/>
    <s v="S25"/>
    <x v="0"/>
    <s v="PCS"/>
    <s v="GCMA in Project First"/>
    <s v="Global GCO/PEH Mkt/Medical/BT"/>
    <s v="流程/系统优化"/>
    <n v="338"/>
    <s v="Project lead"/>
    <n v="3"/>
  </r>
  <r>
    <s v="SMS3"/>
    <s v="S26"/>
    <x v="0"/>
    <s v="PCS"/>
    <s v="Content Laision"/>
    <s v="GCO/CVM/PU/ONC Mkt"/>
    <s v="资源推荐"/>
    <n v="98"/>
    <s v="Project lead"/>
    <n v="1"/>
  </r>
  <r>
    <s v="SMS4"/>
    <s v="S27"/>
    <x v="0"/>
    <s v="PCS"/>
    <s v="Omni"/>
    <s v="Coporate"/>
    <s v="优化"/>
    <n v="77"/>
    <s v="member"/>
    <n v="4"/>
  </r>
  <r>
    <s v="SMS5"/>
    <s v="S28"/>
    <x v="0"/>
    <s v="PCS"/>
    <s v="办公室存储空间优化"/>
    <s v="Coporate"/>
    <s v="优化"/>
    <n v="394"/>
    <s v="member"/>
    <n v="1"/>
  </r>
  <r>
    <s v="SMS6"/>
    <s v="S29"/>
    <x v="0"/>
    <s v="PCS"/>
    <s v="sample new process &amp;develop new system"/>
    <s v="Coporate"/>
    <s v="系统平台"/>
    <n v="65"/>
    <s v="Project lead"/>
    <n v="4"/>
  </r>
  <r>
    <s v="SMS7"/>
    <s v="S30"/>
    <x v="0"/>
    <s v="PCS"/>
    <s v="CSR Compliance management platform"/>
    <s v="outisde pfizer"/>
    <s v="系统平台"/>
    <n v="372"/>
    <s v="Project lead"/>
    <n v="2"/>
  </r>
  <r>
    <s v="Training1"/>
    <s v="T01"/>
    <x v="1"/>
    <s v="Lijing"/>
    <s v="China GCO effectiveness"/>
    <s v="GCO"/>
    <s v="咨询"/>
    <n v="214"/>
    <s v="Project lead"/>
    <n v="5"/>
  </r>
  <r>
    <s v="Training2"/>
    <s v="T02"/>
    <x v="1"/>
    <s v="LuYong"/>
    <s v="Coaching based on data"/>
    <s v="GCO"/>
    <s v="咨询"/>
    <n v="466"/>
    <s v="member"/>
    <n v="2"/>
  </r>
  <r>
    <s v="Training3"/>
    <s v="T03"/>
    <x v="1"/>
    <s v="Lishuang"/>
    <s v="IVY Wechat"/>
    <s v="Training"/>
    <s v="系统平台"/>
    <n v="361"/>
    <s v="Project lead"/>
    <n v="5"/>
  </r>
  <r>
    <s v="Training4"/>
    <s v="T04"/>
    <x v="1"/>
    <s v="MenHaiping"/>
    <s v="RM Forum"/>
    <s v="Training"/>
    <s v="销售培训"/>
    <n v="337"/>
    <s v="member"/>
    <n v="5"/>
  </r>
  <r>
    <s v="Training5"/>
    <s v="T05"/>
    <x v="1"/>
    <s v="LuYong"/>
    <s v="DM Club"/>
    <s v="Training"/>
    <s v="销售培训"/>
    <n v="446"/>
    <s v="member"/>
    <n v="5"/>
  </r>
  <r>
    <s v="Training6"/>
    <s v="T06"/>
    <x v="1"/>
    <s v="Lijing"/>
    <s v="KungFu College"/>
    <s v="Team"/>
    <s v="咨询"/>
    <n v="471"/>
    <s v="module lead"/>
    <n v="5"/>
  </r>
  <r>
    <s v="Training7"/>
    <s v="T07"/>
    <x v="1"/>
    <s v="Lishuang"/>
    <s v="PIM Burst"/>
    <s v="Team"/>
    <s v="咨询"/>
    <n v="77"/>
    <s v="module lead"/>
    <n v="1"/>
  </r>
  <r>
    <s v="Training8"/>
    <s v="T08"/>
    <x v="1"/>
    <s v="Lishuang"/>
    <s v="Compass"/>
    <s v="Team"/>
    <s v="咨询"/>
    <n v="142"/>
    <s v="member"/>
    <n v="2"/>
  </r>
  <r>
    <s v="Training9"/>
    <s v="T09"/>
    <x v="1"/>
    <s v="ZengYongming"/>
    <s v="Retail R plan"/>
    <s v="Team"/>
    <s v="咨询"/>
    <n v="220"/>
    <s v="Project lead"/>
    <n v="4"/>
  </r>
  <r>
    <s v="Training10"/>
    <s v="T10"/>
    <x v="1"/>
    <s v="ZengYongming"/>
    <s v="GE GPS plan"/>
    <s v="Team"/>
    <s v="咨询"/>
    <n v="433"/>
    <s v="module lead"/>
    <n v="5"/>
  </r>
  <r>
    <s v="Training11"/>
    <s v="T11"/>
    <x v="1"/>
    <s v="ZengYongming"/>
    <s v="SCC SMART plan"/>
    <s v="Team"/>
    <s v="咨询"/>
    <n v="311"/>
    <s v="member"/>
    <n v="2"/>
  </r>
  <r>
    <s v="Training12"/>
    <s v="T12"/>
    <x v="1"/>
    <s v="LuYong"/>
    <s v="Avatar"/>
    <s v="Team"/>
    <s v="咨询"/>
    <n v="75"/>
    <s v="member"/>
    <n v="3"/>
  </r>
  <r>
    <s v="Training13"/>
    <s v="T13"/>
    <x v="1"/>
    <s v="LuYong"/>
    <s v="The Big Dipper"/>
    <s v="Team"/>
    <s v="咨询"/>
    <n v="493"/>
    <s v="member"/>
    <n v="4"/>
  </r>
  <r>
    <s v="CEE1"/>
    <s v="C01"/>
    <x v="2"/>
    <m/>
    <s v="GCO精细化管理"/>
    <s v="GCO"/>
    <s v="咨询"/>
    <n v="268"/>
    <s v="member"/>
    <n v="2"/>
  </r>
  <r>
    <s v="CEE2"/>
    <s v="C02"/>
    <x v="2"/>
    <m/>
    <s v="辉瑞e慧开发"/>
    <s v="Coporate"/>
    <s v="系统平台"/>
    <n v="364"/>
    <s v="member"/>
    <n v="5"/>
  </r>
  <r>
    <s v="CEE3"/>
    <s v="C03"/>
    <x v="2"/>
    <m/>
    <s v="FFE"/>
    <s v="GCO"/>
    <s v="咨询"/>
    <n v="334"/>
    <s v="member"/>
    <n v="5"/>
  </r>
  <r>
    <s v="CEE4"/>
    <s v="C04"/>
    <x v="2"/>
    <m/>
    <s v="BI Report development"/>
    <s v="Team"/>
    <s v="咨询"/>
    <n v="346"/>
    <s v="member"/>
    <n v="1"/>
  </r>
  <r>
    <s v="CEE5"/>
    <s v="C05"/>
    <x v="2"/>
    <m/>
    <s v="OMNI"/>
    <s v="Team"/>
    <s v="系统平台"/>
    <n v="313"/>
    <s v="Project lead"/>
    <n v="4"/>
  </r>
  <r>
    <s v="CEE6"/>
    <s v="C06"/>
    <x v="2"/>
    <m/>
    <s v="F.F. Report"/>
    <s v="Team"/>
    <s v="咨询"/>
    <n v="60"/>
    <s v="Project lead"/>
    <n v="5"/>
  </r>
  <r>
    <s v="CEE7"/>
    <s v="C07"/>
    <x v="2"/>
    <m/>
    <s v="ANAS Development"/>
    <s v="Team"/>
    <s v="系统平台"/>
    <n v="171"/>
    <s v="module lead"/>
    <n v="2"/>
  </r>
  <r>
    <s v="CEE8"/>
    <s v="C08"/>
    <x v="2"/>
    <m/>
    <s v="PO Meeting流程优化"/>
    <s v="Team"/>
    <s v="流程效率"/>
    <n v="180"/>
    <s v="module lead"/>
    <n v="3"/>
  </r>
  <r>
    <s v="CEE9"/>
    <s v="C09"/>
    <x v="2"/>
    <m/>
    <s v="YES to PIM"/>
    <s v="Coporate"/>
    <s v="业务模式"/>
    <n v="299"/>
    <s v="member"/>
    <n v="4"/>
  </r>
  <r>
    <s v="CEE10"/>
    <s v="C10"/>
    <x v="2"/>
    <m/>
    <s v="SHC"/>
    <s v="Coporate"/>
    <s v="业务模式"/>
    <n v="418"/>
    <s v="member"/>
    <n v="4"/>
  </r>
  <r>
    <s v="CEE11"/>
    <s v="C11"/>
    <x v="2"/>
    <m/>
    <s v="GMP&amp;P"/>
    <s v="Coporate"/>
    <s v="系统平台"/>
    <n v="216"/>
    <s v="module lead"/>
    <n v="5"/>
  </r>
  <r>
    <s v="CEE12"/>
    <s v="C12"/>
    <x v="2"/>
    <m/>
    <s v="GCO BI day"/>
    <s v="GCO"/>
    <s v="运作"/>
    <n v="362"/>
    <s v="module lead"/>
    <n v="3"/>
  </r>
  <r>
    <s v="CEE13"/>
    <s v="C13"/>
    <x v="2"/>
    <m/>
    <s v="木兰商会"/>
    <s v="Coporate"/>
    <s v="运作"/>
    <n v="168"/>
    <s v="member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4"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6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20"/>
  </r>
  <r>
    <x v="21"/>
  </r>
  <r>
    <x v="21"/>
  </r>
  <r>
    <x v="21"/>
  </r>
  <r>
    <x v="21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5"/>
  </r>
  <r>
    <x v="25"/>
  </r>
  <r>
    <x v="25"/>
  </r>
  <r>
    <x v="25"/>
  </r>
  <r>
    <x v="26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74">
  <r>
    <x v="0"/>
    <x v="0"/>
  </r>
  <r>
    <x v="1"/>
    <x v="1"/>
  </r>
  <r>
    <x v="2"/>
    <x v="2"/>
  </r>
  <r>
    <x v="3"/>
    <x v="3"/>
  </r>
  <r>
    <x v="1"/>
    <x v="4"/>
  </r>
  <r>
    <x v="2"/>
    <x v="5"/>
  </r>
  <r>
    <x v="2"/>
    <x v="2"/>
  </r>
  <r>
    <x v="3"/>
    <x v="3"/>
  </r>
  <r>
    <x v="3"/>
    <x v="3"/>
  </r>
  <r>
    <x v="0"/>
    <x v="6"/>
  </r>
  <r>
    <x v="3"/>
    <x v="7"/>
  </r>
  <r>
    <x v="1"/>
    <x v="7"/>
  </r>
  <r>
    <x v="2"/>
    <x v="2"/>
  </r>
  <r>
    <x v="3"/>
    <x v="3"/>
  </r>
  <r>
    <x v="4"/>
    <x v="8"/>
  </r>
  <r>
    <x v="0"/>
    <x v="6"/>
  </r>
  <r>
    <x v="0"/>
    <x v="6"/>
  </r>
  <r>
    <x v="1"/>
    <x v="1"/>
  </r>
  <r>
    <x v="3"/>
    <x v="3"/>
  </r>
  <r>
    <x v="1"/>
    <x v="1"/>
  </r>
  <r>
    <x v="0"/>
    <x v="6"/>
  </r>
  <r>
    <x v="3"/>
    <x v="3"/>
  </r>
  <r>
    <x v="0"/>
    <x v="6"/>
  </r>
  <r>
    <x v="2"/>
    <x v="5"/>
  </r>
  <r>
    <x v="1"/>
    <x v="9"/>
  </r>
  <r>
    <x v="1"/>
    <x v="1"/>
  </r>
  <r>
    <x v="2"/>
    <x v="2"/>
  </r>
  <r>
    <x v="3"/>
    <x v="3"/>
  </r>
  <r>
    <x v="3"/>
    <x v="10"/>
  </r>
  <r>
    <x v="3"/>
    <x v="11"/>
  </r>
  <r>
    <x v="3"/>
    <x v="12"/>
  </r>
  <r>
    <x v="3"/>
    <x v="13"/>
  </r>
  <r>
    <x v="3"/>
    <x v="14"/>
  </r>
  <r>
    <x v="3"/>
    <x v="12"/>
  </r>
  <r>
    <x v="3"/>
    <x v="15"/>
  </r>
  <r>
    <x v="3"/>
    <x v="12"/>
  </r>
  <r>
    <x v="3"/>
    <x v="12"/>
  </r>
  <r>
    <x v="3"/>
    <x v="14"/>
  </r>
  <r>
    <x v="3"/>
    <x v="10"/>
  </r>
  <r>
    <x v="3"/>
    <x v="15"/>
  </r>
  <r>
    <x v="3"/>
    <x v="12"/>
  </r>
  <r>
    <x v="3"/>
    <x v="14"/>
  </r>
  <r>
    <x v="3"/>
    <x v="10"/>
  </r>
  <r>
    <x v="3"/>
    <x v="15"/>
  </r>
  <r>
    <x v="3"/>
    <x v="12"/>
  </r>
  <r>
    <x v="3"/>
    <x v="10"/>
  </r>
  <r>
    <x v="3"/>
    <x v="15"/>
  </r>
  <r>
    <x v="3"/>
    <x v="12"/>
  </r>
  <r>
    <x v="3"/>
    <x v="14"/>
  </r>
  <r>
    <x v="3"/>
    <x v="10"/>
  </r>
  <r>
    <x v="3"/>
    <x v="15"/>
  </r>
  <r>
    <x v="3"/>
    <x v="12"/>
  </r>
  <r>
    <x v="3"/>
    <x v="14"/>
  </r>
  <r>
    <x v="3"/>
    <x v="15"/>
  </r>
  <r>
    <x v="3"/>
    <x v="12"/>
  </r>
  <r>
    <x v="3"/>
    <x v="14"/>
  </r>
  <r>
    <x v="3"/>
    <x v="12"/>
  </r>
  <r>
    <x v="3"/>
    <x v="15"/>
  </r>
  <r>
    <x v="3"/>
    <x v="12"/>
  </r>
  <r>
    <x v="3"/>
    <x v="14"/>
  </r>
  <r>
    <x v="3"/>
    <x v="10"/>
  </r>
  <r>
    <x v="3"/>
    <x v="11"/>
  </r>
  <r>
    <x v="3"/>
    <x v="15"/>
  </r>
  <r>
    <x v="3"/>
    <x v="12"/>
  </r>
  <r>
    <x v="3"/>
    <x v="14"/>
  </r>
  <r>
    <x v="3"/>
    <x v="14"/>
  </r>
  <r>
    <x v="3"/>
    <x v="10"/>
  </r>
  <r>
    <x v="3"/>
    <x v="15"/>
  </r>
  <r>
    <x v="3"/>
    <x v="16"/>
  </r>
  <r>
    <x v="3"/>
    <x v="12"/>
  </r>
  <r>
    <x v="3"/>
    <x v="13"/>
  </r>
  <r>
    <x v="3"/>
    <x v="14"/>
  </r>
  <r>
    <x v="3"/>
    <x v="10"/>
  </r>
  <r>
    <x v="3"/>
    <x v="13"/>
  </r>
  <r>
    <x v="3"/>
    <x v="15"/>
  </r>
  <r>
    <x v="3"/>
    <x v="10"/>
  </r>
  <r>
    <x v="3"/>
    <x v="12"/>
  </r>
  <r>
    <x v="3"/>
    <x v="14"/>
  </r>
  <r>
    <x v="3"/>
    <x v="10"/>
  </r>
  <r>
    <x v="3"/>
    <x v="15"/>
  </r>
  <r>
    <x v="3"/>
    <x v="12"/>
  </r>
  <r>
    <x v="3"/>
    <x v="14"/>
  </r>
  <r>
    <x v="3"/>
    <x v="15"/>
  </r>
  <r>
    <x v="3"/>
    <x v="13"/>
  </r>
  <r>
    <x v="3"/>
    <x v="10"/>
  </r>
  <r>
    <x v="3"/>
    <x v="10"/>
  </r>
  <r>
    <x v="3"/>
    <x v="15"/>
  </r>
  <r>
    <x v="3"/>
    <x v="16"/>
  </r>
  <r>
    <x v="3"/>
    <x v="12"/>
  </r>
  <r>
    <x v="3"/>
    <x v="14"/>
  </r>
  <r>
    <x v="3"/>
    <x v="10"/>
  </r>
  <r>
    <x v="3"/>
    <x v="11"/>
  </r>
  <r>
    <x v="3"/>
    <x v="16"/>
  </r>
  <r>
    <x v="3"/>
    <x v="12"/>
  </r>
  <r>
    <x v="3"/>
    <x v="10"/>
  </r>
  <r>
    <x v="3"/>
    <x v="11"/>
  </r>
  <r>
    <x v="3"/>
    <x v="15"/>
  </r>
  <r>
    <x v="3"/>
    <x v="12"/>
  </r>
  <r>
    <x v="3"/>
    <x v="14"/>
  </r>
  <r>
    <x v="3"/>
    <x v="10"/>
  </r>
  <r>
    <x v="3"/>
    <x v="11"/>
  </r>
  <r>
    <x v="3"/>
    <x v="15"/>
  </r>
  <r>
    <x v="3"/>
    <x v="12"/>
  </r>
  <r>
    <x v="3"/>
    <x v="14"/>
  </r>
  <r>
    <x v="3"/>
    <x v="15"/>
  </r>
  <r>
    <x v="3"/>
    <x v="12"/>
  </r>
  <r>
    <x v="3"/>
    <x v="14"/>
  </r>
  <r>
    <x v="3"/>
    <x v="11"/>
  </r>
  <r>
    <x v="3"/>
    <x v="15"/>
  </r>
  <r>
    <x v="3"/>
    <x v="14"/>
  </r>
  <r>
    <x v="5"/>
    <x v="10"/>
  </r>
  <r>
    <x v="5"/>
    <x v="10"/>
  </r>
  <r>
    <x v="5"/>
    <x v="15"/>
  </r>
  <r>
    <x v="5"/>
    <x v="12"/>
  </r>
  <r>
    <x v="5"/>
    <x v="14"/>
  </r>
  <r>
    <x v="5"/>
    <x v="15"/>
  </r>
  <r>
    <x v="5"/>
    <x v="12"/>
  </r>
  <r>
    <x v="5"/>
    <x v="14"/>
  </r>
  <r>
    <x v="5"/>
    <x v="12"/>
  </r>
  <r>
    <x v="5"/>
    <x v="10"/>
  </r>
  <r>
    <x v="5"/>
    <x v="12"/>
  </r>
  <r>
    <x v="5"/>
    <x v="14"/>
  </r>
  <r>
    <x v="5"/>
    <x v="15"/>
  </r>
  <r>
    <x v="5"/>
    <x v="12"/>
  </r>
  <r>
    <x v="5"/>
    <x v="14"/>
  </r>
  <r>
    <x v="5"/>
    <x v="10"/>
  </r>
  <r>
    <x v="5"/>
    <x v="11"/>
  </r>
  <r>
    <x v="5"/>
    <x v="15"/>
  </r>
  <r>
    <x v="5"/>
    <x v="12"/>
  </r>
  <r>
    <x v="5"/>
    <x v="14"/>
  </r>
  <r>
    <x v="5"/>
    <x v="10"/>
  </r>
  <r>
    <x v="5"/>
    <x v="11"/>
  </r>
  <r>
    <x v="5"/>
    <x v="15"/>
  </r>
  <r>
    <x v="5"/>
    <x v="12"/>
  </r>
  <r>
    <x v="5"/>
    <x v="13"/>
  </r>
  <r>
    <x v="5"/>
    <x v="14"/>
  </r>
  <r>
    <x v="5"/>
    <x v="10"/>
  </r>
  <r>
    <x v="5"/>
    <x v="15"/>
  </r>
  <r>
    <x v="5"/>
    <x v="12"/>
  </r>
  <r>
    <x v="5"/>
    <x v="14"/>
  </r>
  <r>
    <x v="5"/>
    <x v="11"/>
  </r>
  <r>
    <x v="5"/>
    <x v="15"/>
  </r>
  <r>
    <x v="5"/>
    <x v="12"/>
  </r>
  <r>
    <x v="5"/>
    <x v="14"/>
  </r>
  <r>
    <x v="5"/>
    <x v="10"/>
  </r>
  <r>
    <x v="5"/>
    <x v="11"/>
  </r>
  <r>
    <x v="5"/>
    <x v="15"/>
  </r>
  <r>
    <x v="5"/>
    <x v="12"/>
  </r>
  <r>
    <x v="5"/>
    <x v="13"/>
  </r>
  <r>
    <x v="5"/>
    <x v="14"/>
  </r>
  <r>
    <x v="5"/>
    <x v="10"/>
  </r>
  <r>
    <x v="5"/>
    <x v="11"/>
  </r>
  <r>
    <x v="5"/>
    <x v="15"/>
  </r>
  <r>
    <x v="5"/>
    <x v="12"/>
  </r>
  <r>
    <x v="5"/>
    <x v="14"/>
  </r>
  <r>
    <x v="5"/>
    <x v="10"/>
  </r>
  <r>
    <x v="5"/>
    <x v="15"/>
  </r>
  <r>
    <x v="5"/>
    <x v="16"/>
  </r>
  <r>
    <x v="5"/>
    <x v="12"/>
  </r>
  <r>
    <x v="5"/>
    <x v="13"/>
  </r>
  <r>
    <x v="5"/>
    <x v="14"/>
  </r>
  <r>
    <x v="5"/>
    <x v="15"/>
  </r>
  <r>
    <x v="5"/>
    <x v="12"/>
  </r>
  <r>
    <x v="5"/>
    <x v="14"/>
  </r>
  <r>
    <x v="5"/>
    <x v="10"/>
  </r>
  <r>
    <x v="5"/>
    <x v="11"/>
  </r>
  <r>
    <x v="5"/>
    <x v="15"/>
  </r>
  <r>
    <x v="5"/>
    <x v="16"/>
  </r>
  <r>
    <x v="5"/>
    <x v="12"/>
  </r>
  <r>
    <x v="5"/>
    <x v="13"/>
  </r>
  <r>
    <x v="5"/>
    <x v="14"/>
  </r>
  <r>
    <x v="5"/>
    <x v="10"/>
  </r>
  <r>
    <x v="5"/>
    <x v="12"/>
  </r>
  <r>
    <x v="5"/>
    <x v="1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7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"/>
  </r>
  <r>
    <x v="3"/>
  </r>
  <r>
    <x v="4"/>
  </r>
  <r>
    <x v="5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2"/>
  </r>
  <r>
    <x v="1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1">
  <r>
    <x v="0"/>
    <s v="李静"/>
    <s v="Training"/>
    <s v="TRAINING-CVM&amp;CNS"/>
    <x v="0"/>
    <x v="0"/>
  </r>
  <r>
    <x v="0"/>
    <s v="岳鑫"/>
    <s v="CEE"/>
    <s v="李鹏"/>
    <x v="0"/>
    <x v="0"/>
  </r>
  <r>
    <x v="0"/>
    <s v="陈博"/>
    <s v="CEE"/>
    <s v="陈博"/>
    <x v="0"/>
    <x v="0"/>
  </r>
  <r>
    <x v="0"/>
    <s v="刘璠"/>
    <s v="SMS"/>
    <s v="FFA"/>
    <x v="0"/>
    <x v="0"/>
  </r>
  <r>
    <x v="0"/>
    <s v="曾永铭"/>
    <s v="Training"/>
    <s v="TRAINING-C&amp;D"/>
    <x v="0"/>
    <x v="0"/>
  </r>
  <r>
    <x v="0"/>
    <s v="李晓婷"/>
    <m/>
    <s v="GCO CHINA"/>
    <x v="0"/>
    <x v="0"/>
  </r>
  <r>
    <x v="0"/>
    <s v="李艳丽"/>
    <m/>
    <s v="GCO CHINA"/>
    <x v="0"/>
    <x v="0"/>
  </r>
  <r>
    <x v="1"/>
    <s v="陆泳"/>
    <s v="Training"/>
    <s v="Training-PIH"/>
    <x v="1"/>
    <x v="0"/>
  </r>
  <r>
    <x v="1"/>
    <s v="周冰彬"/>
    <s v="SMS"/>
    <s v="SMS Lead"/>
    <x v="1"/>
    <x v="0"/>
  </r>
  <r>
    <x v="1"/>
    <s v="李静"/>
    <s v="Training"/>
    <s v="TRAINING-CVM&amp;CNS"/>
    <x v="1"/>
    <x v="0"/>
  </r>
  <r>
    <x v="1"/>
    <s v="刘璠"/>
    <s v="SMS"/>
    <s v="SFA"/>
    <x v="1"/>
    <x v="0"/>
  </r>
  <r>
    <x v="1"/>
    <s v="曾永铭"/>
    <s v="Training"/>
    <s v="TRAINING-C&amp;D"/>
    <x v="1"/>
    <x v="0"/>
  </r>
  <r>
    <x v="1"/>
    <s v="刁新颖"/>
    <s v="Training"/>
    <s v="TRAINING-CVM&amp;CNS"/>
    <x v="1"/>
    <x v="0"/>
  </r>
  <r>
    <x v="1"/>
    <s v="陈海强"/>
    <s v="Training"/>
    <s v="TRAINING-C&amp;D"/>
    <x v="1"/>
    <x v="0"/>
  </r>
  <r>
    <x v="1"/>
    <s v="张文"/>
    <s v="Training"/>
    <s v="Training-PIH"/>
    <x v="1"/>
    <x v="0"/>
  </r>
  <r>
    <x v="1"/>
    <s v="岳鑫"/>
    <s v="CEE"/>
    <s v="李鹏"/>
    <x v="1"/>
    <x v="0"/>
  </r>
  <r>
    <x v="1"/>
    <s v="陶瑞萍"/>
    <s v="Training"/>
    <s v="Training Lead"/>
    <x v="1"/>
    <x v="0"/>
  </r>
  <r>
    <x v="1"/>
    <s v="雷俊"/>
    <s v="SMS"/>
    <s v="SMS Lead"/>
    <x v="1"/>
    <x v="0"/>
  </r>
  <r>
    <x v="2"/>
    <s v="李爽"/>
    <s v="Training"/>
    <s v="Training-ADBG"/>
    <x v="1"/>
    <x v="1"/>
  </r>
  <r>
    <x v="2"/>
    <s v="胡晓颖"/>
    <s v="Training"/>
    <s v="Training-ADBG"/>
    <x v="1"/>
    <x v="1"/>
  </r>
  <r>
    <x v="2"/>
    <s v="钟瑾"/>
    <s v="Training"/>
    <s v="Training"/>
    <x v="1"/>
    <x v="1"/>
  </r>
  <r>
    <x v="2"/>
    <s v="朱权"/>
    <s v="Training"/>
    <s v="Training-ADBG"/>
    <x v="1"/>
    <x v="1"/>
  </r>
  <r>
    <x v="2"/>
    <s v="李蕊"/>
    <s v="Training"/>
    <s v="Training PIH"/>
    <x v="1"/>
    <x v="1"/>
  </r>
  <r>
    <x v="2"/>
    <s v="贺侃"/>
    <s v="Training"/>
    <s v="TRAINING-CVM&amp;CNS"/>
    <x v="1"/>
    <x v="1"/>
  </r>
  <r>
    <x v="2"/>
    <s v="杨蒙燕"/>
    <s v="Training"/>
    <s v="TRAINING-CVM&amp;CNS"/>
    <x v="1"/>
    <x v="1"/>
  </r>
  <r>
    <x v="2"/>
    <s v="李珊"/>
    <s v="Training"/>
    <s v="Training-ADBG"/>
    <x v="1"/>
    <x v="1"/>
  </r>
  <r>
    <x v="2"/>
    <s v="戚阳生"/>
    <s v="Training"/>
    <s v="Training-ADBG"/>
    <x v="1"/>
    <x v="1"/>
  </r>
  <r>
    <x v="2"/>
    <s v="胡瑞雯"/>
    <s v="Training"/>
    <s v="TRAINING-C&amp;D"/>
    <x v="1"/>
    <x v="1"/>
  </r>
  <r>
    <x v="3"/>
    <s v="门海平"/>
    <s v="Training"/>
    <s v="Training-new manager training &amp; project"/>
    <x v="1"/>
    <x v="0"/>
  </r>
  <r>
    <x v="4"/>
    <s v="陆泳"/>
    <s v="Training"/>
    <s v="Training-PIH"/>
    <x v="1"/>
    <x v="0"/>
  </r>
  <r>
    <x v="5"/>
    <s v="李强"/>
    <s v="Training"/>
    <s v="TRAINING-CVM&amp;CNS"/>
    <x v="2"/>
    <x v="0"/>
  </r>
  <r>
    <x v="5"/>
    <s v="李伟"/>
    <s v="Training"/>
    <s v="TRAINING-CVM&amp;CNS"/>
    <x v="2"/>
    <x v="0"/>
  </r>
  <r>
    <x v="5"/>
    <s v="刁新颖"/>
    <s v="Training"/>
    <s v="TRAINING-CVM&amp;CNS"/>
    <x v="2"/>
    <x v="0"/>
  </r>
  <r>
    <x v="5"/>
    <s v="吕维婷"/>
    <s v="Training"/>
    <s v="TRAINING-CVM&amp;CNS"/>
    <x v="2"/>
    <x v="0"/>
  </r>
  <r>
    <x v="5"/>
    <s v="贺侃"/>
    <s v="Training"/>
    <s v="TRAINING-CVM&amp;CNS"/>
    <x v="2"/>
    <x v="0"/>
  </r>
  <r>
    <x v="5"/>
    <s v="杨蒙燕"/>
    <s v="Training"/>
    <s v="TRAINING-CVM&amp;CNS"/>
    <x v="2"/>
    <x v="0"/>
  </r>
  <r>
    <x v="5"/>
    <s v="李静"/>
    <s v="Training"/>
    <s v="TRAINING-CVM&amp;CNS"/>
    <x v="2"/>
    <x v="0"/>
  </r>
  <r>
    <x v="6"/>
    <s v="王薇"/>
    <s v="Training"/>
    <s v="TRAINING-CVM&amp;CNS"/>
    <x v="2"/>
    <x v="0"/>
  </r>
  <r>
    <x v="6"/>
    <s v="刁新颖"/>
    <s v="Training"/>
    <s v="TRAINING-CVM&amp;CNS"/>
    <x v="2"/>
    <x v="0"/>
  </r>
  <r>
    <x v="6"/>
    <s v="李伟"/>
    <s v="Training"/>
    <s v="TRAINING-CVM&amp;CNS"/>
    <x v="2"/>
    <x v="0"/>
  </r>
  <r>
    <x v="6"/>
    <s v="李强"/>
    <s v="Training"/>
    <s v="TRAINING-CVM&amp;CNS"/>
    <x v="2"/>
    <x v="0"/>
  </r>
  <r>
    <x v="6"/>
    <s v="杨蒙燕"/>
    <s v="Training"/>
    <s v="TRAINING-CVM&amp;CNS"/>
    <x v="2"/>
    <x v="0"/>
  </r>
  <r>
    <x v="6"/>
    <s v="高伟"/>
    <s v="Training"/>
    <s v="TRAINING-CVM&amp;CNS"/>
    <x v="2"/>
    <x v="0"/>
  </r>
  <r>
    <x v="6"/>
    <s v="朱晓毓"/>
    <s v="Training"/>
    <s v="TRAINING-CVM&amp;CNS"/>
    <x v="2"/>
    <x v="0"/>
  </r>
  <r>
    <x v="6"/>
    <s v="张玉梅"/>
    <s v="Training"/>
    <s v="TRAINING-CVM&amp;CNS"/>
    <x v="2"/>
    <x v="0"/>
  </r>
  <r>
    <x v="6"/>
    <s v="周燕"/>
    <s v="Training"/>
    <s v="TRAINING-CVM&amp;CNS"/>
    <x v="2"/>
    <x v="0"/>
  </r>
  <r>
    <x v="7"/>
    <s v="刁新颖"/>
    <s v="Training"/>
    <s v="TRAINING-CVM&amp;CNS"/>
    <x v="2"/>
    <x v="0"/>
  </r>
  <r>
    <x v="7"/>
    <s v="朱晓毓"/>
    <s v="Training"/>
    <s v="TRAINING-CVM&amp;CNS"/>
    <x v="2"/>
    <x v="0"/>
  </r>
  <r>
    <x v="7"/>
    <s v="贺侃"/>
    <s v="Training"/>
    <s v="TRAINING-CVM&amp;CNS"/>
    <x v="2"/>
    <x v="0"/>
  </r>
  <r>
    <x v="7"/>
    <s v="吕维婷"/>
    <s v="Training"/>
    <s v="TRAINING-CVM&amp;CNS"/>
    <x v="2"/>
    <x v="0"/>
  </r>
  <r>
    <x v="7"/>
    <s v="高伟"/>
    <s v="Training"/>
    <s v="TRAINING-CVM&amp;CNS"/>
    <x v="2"/>
    <x v="0"/>
  </r>
  <r>
    <x v="7"/>
    <s v="王薇"/>
    <s v="Training"/>
    <s v="TRAINING-CVM&amp;CNS"/>
    <x v="2"/>
    <x v="0"/>
  </r>
  <r>
    <x v="7"/>
    <s v="李强"/>
    <s v="Training"/>
    <s v="TRAINING-CVM&amp;CNS"/>
    <x v="2"/>
    <x v="0"/>
  </r>
  <r>
    <x v="7"/>
    <s v="杨蒙燕"/>
    <s v="Training"/>
    <s v="TRAINING-CVM&amp;CNS"/>
    <x v="2"/>
    <x v="0"/>
  </r>
  <r>
    <x v="7"/>
    <s v="李伟"/>
    <s v="Training"/>
    <s v="TRAINING-CVM&amp;CNS"/>
    <x v="2"/>
    <x v="0"/>
  </r>
  <r>
    <x v="7"/>
    <s v="朱晓毓"/>
    <s v="Training"/>
    <s v="TRAINING-CVM&amp;CNS"/>
    <x v="2"/>
    <x v="0"/>
  </r>
  <r>
    <x v="7"/>
    <s v="张玉梅"/>
    <s v="Training"/>
    <s v="TRAINING-CVM&amp;CNS"/>
    <x v="2"/>
    <x v="0"/>
  </r>
  <r>
    <x v="7"/>
    <s v="贺侃"/>
    <s v="Training"/>
    <s v="TRAINING-CVM&amp;CNS"/>
    <x v="2"/>
    <x v="0"/>
  </r>
  <r>
    <x v="8"/>
    <s v="贺侃"/>
    <s v="Training"/>
    <s v="TRAINING-CVM&amp;CNS"/>
    <x v="2"/>
    <x v="0"/>
  </r>
  <r>
    <x v="8"/>
    <s v="刁新颖"/>
    <s v="Training"/>
    <s v="TRAINING-CVM&amp;CNS"/>
    <x v="2"/>
    <x v="0"/>
  </r>
  <r>
    <x v="8"/>
    <s v="薛海荣"/>
    <s v="Training"/>
    <s v="TRAINING-CVM&amp;CNS"/>
    <x v="2"/>
    <x v="0"/>
  </r>
  <r>
    <x v="8"/>
    <s v="周燕"/>
    <s v="Training"/>
    <s v="TRAINING-CVM&amp;CNS"/>
    <x v="2"/>
    <x v="0"/>
  </r>
  <r>
    <x v="8"/>
    <s v="吕维婷"/>
    <s v="Training"/>
    <s v="TRAINING-CVM&amp;CNS"/>
    <x v="2"/>
    <x v="0"/>
  </r>
  <r>
    <x v="8"/>
    <s v="杨蒙燕"/>
    <s v="Training"/>
    <s v="TRAINING-CVM&amp;CNS"/>
    <x v="2"/>
    <x v="0"/>
  </r>
  <r>
    <x v="8"/>
    <s v="刘霜"/>
    <s v="Training"/>
    <s v="TRAINING-CVM&amp;CNS"/>
    <x v="2"/>
    <x v="0"/>
  </r>
  <r>
    <x v="8"/>
    <s v="李强"/>
    <s v="Training"/>
    <s v="TRAINING-CVM&amp;CNS"/>
    <x v="2"/>
    <x v="0"/>
  </r>
  <r>
    <x v="8"/>
    <s v="张玉梅"/>
    <s v="Training"/>
    <s v="TRAINING-CVM&amp;CNS"/>
    <x v="2"/>
    <x v="0"/>
  </r>
  <r>
    <x v="9"/>
    <s v="李伟"/>
    <s v="Training"/>
    <s v="TRAINING-CVM&amp;CNS"/>
    <x v="2"/>
    <x v="0"/>
  </r>
  <r>
    <x v="9"/>
    <s v="高伟"/>
    <s v="Training"/>
    <s v="TRAINING-CVM&amp;CNS"/>
    <x v="2"/>
    <x v="0"/>
  </r>
  <r>
    <x v="9"/>
    <s v="朱晓毓"/>
    <s v="Training"/>
    <s v="TRAINING-CVM&amp;CNS"/>
    <x v="2"/>
    <x v="0"/>
  </r>
  <r>
    <x v="9"/>
    <s v="张玉梅"/>
    <s v="Training"/>
    <s v="TRAINING-CVM&amp;CNS"/>
    <x v="2"/>
    <x v="0"/>
  </r>
  <r>
    <x v="9"/>
    <s v="贺侃"/>
    <s v="Training"/>
    <s v="TRAINING-CVM&amp;CNS"/>
    <x v="2"/>
    <x v="0"/>
  </r>
  <r>
    <x v="9"/>
    <s v="薛海荣"/>
    <s v="Training"/>
    <s v="TRAINING-CVM&amp;CNS"/>
    <x v="2"/>
    <x v="0"/>
  </r>
  <r>
    <x v="10"/>
    <s v="李爽"/>
    <s v="Training"/>
    <s v="Training-ADBG"/>
    <x v="2"/>
    <x v="0"/>
  </r>
  <r>
    <x v="10"/>
    <s v="朱权"/>
    <s v="Training"/>
    <s v="Training-ADBG"/>
    <x v="2"/>
    <x v="0"/>
  </r>
  <r>
    <x v="10"/>
    <s v="李珊"/>
    <s v="Training"/>
    <s v="Training-ADBG"/>
    <x v="2"/>
    <x v="0"/>
  </r>
  <r>
    <x v="10"/>
    <s v="张煦"/>
    <s v="Training"/>
    <s v="Training-ADBG"/>
    <x v="2"/>
    <x v="0"/>
  </r>
  <r>
    <x v="11"/>
    <s v="李爽"/>
    <s v="Training"/>
    <s v="Training-ADBG"/>
    <x v="2"/>
    <x v="0"/>
  </r>
  <r>
    <x v="11"/>
    <s v="陈丽芬"/>
    <s v="Training"/>
    <s v="Training-ADBG"/>
    <x v="2"/>
    <x v="0"/>
  </r>
  <r>
    <x v="11"/>
    <s v="戚阳生"/>
    <s v="Training"/>
    <s v="Training-ADBG"/>
    <x v="2"/>
    <x v="0"/>
  </r>
  <r>
    <x v="11"/>
    <s v="李珊"/>
    <s v="Training"/>
    <s v="Training-ADBG"/>
    <x v="2"/>
    <x v="0"/>
  </r>
  <r>
    <x v="11"/>
    <s v="张卫国"/>
    <s v="Training"/>
    <s v="Training-ADBG"/>
    <x v="2"/>
    <x v="0"/>
  </r>
  <r>
    <x v="11"/>
    <s v="肖望生"/>
    <s v="Training"/>
    <s v="Training-ADBG"/>
    <x v="2"/>
    <x v="0"/>
  </r>
  <r>
    <x v="12"/>
    <s v="李爽"/>
    <s v="Training"/>
    <s v="Training-ADBG"/>
    <x v="2"/>
    <x v="0"/>
  </r>
  <r>
    <x v="12"/>
    <s v="戚阳生"/>
    <s v="Training"/>
    <s v="Training-ADBG"/>
    <x v="2"/>
    <x v="0"/>
  </r>
  <r>
    <x v="12"/>
    <s v="胡晓颖"/>
    <s v="Training"/>
    <s v="Training-ADBG"/>
    <x v="2"/>
    <x v="0"/>
  </r>
  <r>
    <x v="12"/>
    <s v="何君"/>
    <s v="Training"/>
    <s v="Training-ADBG"/>
    <x v="2"/>
    <x v="0"/>
  </r>
  <r>
    <x v="13"/>
    <s v="李爽"/>
    <s v="Training"/>
    <s v="Training-ADBG"/>
    <x v="2"/>
    <x v="0"/>
  </r>
  <r>
    <x v="13"/>
    <s v="李慧"/>
    <s v="Training"/>
    <s v="Training-ADBG"/>
    <x v="2"/>
    <x v="0"/>
  </r>
  <r>
    <x v="13"/>
    <s v="陆潜"/>
    <s v="Training"/>
    <s v="Training-ADBG"/>
    <x v="2"/>
    <x v="0"/>
  </r>
  <r>
    <x v="13"/>
    <s v="胡晓颖"/>
    <s v="Training"/>
    <s v="Training-ADBG"/>
    <x v="2"/>
    <x v="0"/>
  </r>
  <r>
    <x v="13"/>
    <s v="何君"/>
    <s v="Training"/>
    <s v="Training-ADBG"/>
    <x v="2"/>
    <x v="0"/>
  </r>
  <r>
    <x v="13"/>
    <s v="张芳芳"/>
    <s v="Training"/>
    <s v="Training-ADBG"/>
    <x v="2"/>
    <x v="0"/>
  </r>
  <r>
    <x v="14"/>
    <s v="张煦"/>
    <s v="Training"/>
    <s v="Training-ADBG"/>
    <x v="2"/>
    <x v="0"/>
  </r>
  <r>
    <x v="14"/>
    <s v="李爽"/>
    <s v="Training"/>
    <s v="Training-ADBG"/>
    <x v="2"/>
    <x v="0"/>
  </r>
  <r>
    <x v="14"/>
    <s v="胡晓颖"/>
    <s v="Training"/>
    <s v="Training-ADBG"/>
    <x v="2"/>
    <x v="0"/>
  </r>
  <r>
    <x v="14"/>
    <s v="戚阳生"/>
    <s v="Training"/>
    <s v="Training-ADBG"/>
    <x v="2"/>
    <x v="0"/>
  </r>
  <r>
    <x v="14"/>
    <s v="李珊"/>
    <s v="Training"/>
    <s v="Training-ADBG"/>
    <x v="2"/>
    <x v="0"/>
  </r>
  <r>
    <x v="14"/>
    <s v="朱权"/>
    <s v="Training"/>
    <s v="Training-ADBG"/>
    <x v="2"/>
    <x v="0"/>
  </r>
  <r>
    <x v="15"/>
    <s v="张煦"/>
    <s v="Training"/>
    <s v="Training-ADBG"/>
    <x v="2"/>
    <x v="0"/>
  </r>
  <r>
    <x v="15"/>
    <s v="李爽"/>
    <s v="Training"/>
    <s v="Training-ADBG"/>
    <x v="2"/>
    <x v="0"/>
  </r>
  <r>
    <x v="15"/>
    <s v="李慧"/>
    <s v="Training"/>
    <s v="Training-ADBG"/>
    <x v="2"/>
    <x v="0"/>
  </r>
  <r>
    <x v="15"/>
    <s v="陈丽芬"/>
    <s v="Training"/>
    <s v="Training-ADBG"/>
    <x v="2"/>
    <x v="0"/>
  </r>
  <r>
    <x v="16"/>
    <s v="朱权"/>
    <s v="Training"/>
    <s v="Training-ADBG"/>
    <x v="2"/>
    <x v="0"/>
  </r>
  <r>
    <x v="16"/>
    <s v="肖望生"/>
    <s v="Training"/>
    <s v="Training-ADBG"/>
    <x v="2"/>
    <x v="0"/>
  </r>
  <r>
    <x v="16"/>
    <s v="戚阳生"/>
    <s v="Training"/>
    <s v="Training-ADBG"/>
    <x v="2"/>
    <x v="0"/>
  </r>
  <r>
    <x v="17"/>
    <s v="何君"/>
    <s v="Training"/>
    <s v="Training-ADBG"/>
    <x v="2"/>
    <x v="0"/>
  </r>
  <r>
    <x v="17"/>
    <s v="张卫国"/>
    <s v="Training"/>
    <s v="Training-ADBG"/>
    <x v="2"/>
    <x v="0"/>
  </r>
  <r>
    <x v="17"/>
    <s v="陆潜"/>
    <s v="Training"/>
    <s v="Training-ADBG"/>
    <x v="2"/>
    <x v="0"/>
  </r>
  <r>
    <x v="17"/>
    <s v="朱权"/>
    <s v="Training"/>
    <s v="Training-ADBG"/>
    <x v="2"/>
    <x v="0"/>
  </r>
  <r>
    <x v="18"/>
    <s v="何君"/>
    <s v="Training"/>
    <s v="Training-ADBG"/>
    <x v="2"/>
    <x v="0"/>
  </r>
  <r>
    <x v="18"/>
    <s v="张卫国"/>
    <s v="Training"/>
    <s v="Training-ADBG"/>
    <x v="2"/>
    <x v="0"/>
  </r>
  <r>
    <x v="18"/>
    <s v="戚阳生"/>
    <s v="Training"/>
    <s v="Training-ADBG"/>
    <x v="2"/>
    <x v="0"/>
  </r>
  <r>
    <x v="18"/>
    <s v="李慧"/>
    <s v="Training"/>
    <s v="Training-ADBG"/>
    <x v="2"/>
    <x v="0"/>
  </r>
  <r>
    <x v="18"/>
    <s v="张芳芳"/>
    <s v="Training"/>
    <s v="Training-ADBG"/>
    <x v="2"/>
    <x v="0"/>
  </r>
  <r>
    <x v="18"/>
    <s v="陆潜"/>
    <s v="Training"/>
    <s v="Training-ADBG"/>
    <x v="2"/>
    <x v="0"/>
  </r>
  <r>
    <x v="19"/>
    <s v="胡晓颖"/>
    <s v="Training"/>
    <s v="Training-ADBG"/>
    <x v="2"/>
    <x v="0"/>
  </r>
  <r>
    <x v="19"/>
    <s v="李爽"/>
    <s v="Training"/>
    <s v="Training-ADBG"/>
    <x v="2"/>
    <x v="0"/>
  </r>
  <r>
    <x v="19"/>
    <s v="陈丽芬"/>
    <s v="Training"/>
    <s v="Training-ADBG"/>
    <x v="2"/>
    <x v="0"/>
  </r>
  <r>
    <x v="19"/>
    <s v="张芳芳"/>
    <s v="Training"/>
    <s v="Training-ADBG"/>
    <x v="2"/>
    <x v="0"/>
  </r>
  <r>
    <x v="19"/>
    <s v="陆潜"/>
    <s v="Training"/>
    <s v="Training-ADBG"/>
    <x v="2"/>
    <x v="0"/>
  </r>
  <r>
    <x v="20"/>
    <s v="李珊"/>
    <s v="Training"/>
    <s v="Training-ADBG"/>
    <x v="2"/>
    <x v="0"/>
  </r>
  <r>
    <x v="21"/>
    <s v="曾永铭"/>
    <s v="Training"/>
    <s v="TRAINING-C&amp;D"/>
    <x v="2"/>
    <x v="0"/>
  </r>
  <r>
    <x v="21"/>
    <s v="孟一凡"/>
    <s v="Training"/>
    <s v="TRAINING-C&amp;D"/>
    <x v="2"/>
    <x v="0"/>
  </r>
  <r>
    <x v="21"/>
    <s v="李浩"/>
    <s v="Training"/>
    <s v="TRAINING-C&amp;D"/>
    <x v="2"/>
    <x v="0"/>
  </r>
  <r>
    <x v="21"/>
    <s v="胡瑞雯"/>
    <s v="Training"/>
    <s v="TRAINING-C&amp;D"/>
    <x v="2"/>
    <x v="0"/>
  </r>
  <r>
    <x v="22"/>
    <s v="曾永铭"/>
    <s v="Training"/>
    <s v="TRAINING-C&amp;D"/>
    <x v="2"/>
    <x v="0"/>
  </r>
  <r>
    <x v="22"/>
    <s v="曹庆莉"/>
    <s v="Training"/>
    <s v="TRAINING-C&amp;D"/>
    <x v="2"/>
    <x v="0"/>
  </r>
  <r>
    <x v="22"/>
    <s v="翟大勇"/>
    <s v="Training"/>
    <s v="TRAINING-C&amp;D"/>
    <x v="2"/>
    <x v="0"/>
  </r>
  <r>
    <x v="22"/>
    <s v="陈海强"/>
    <s v="Training"/>
    <s v="TRAINING-C&amp;D"/>
    <x v="2"/>
    <x v="0"/>
  </r>
  <r>
    <x v="23"/>
    <s v="曾永铭"/>
    <s v="Training"/>
    <s v="TRAINING-C&amp;D"/>
    <x v="2"/>
    <x v="0"/>
  </r>
  <r>
    <x v="23"/>
    <s v="曹庆莉"/>
    <s v="Training"/>
    <s v="TRAINING-C&amp;D"/>
    <x v="2"/>
    <x v="0"/>
  </r>
  <r>
    <x v="23"/>
    <s v="翟大勇"/>
    <s v="Training"/>
    <s v="TRAINING-C&amp;D"/>
    <x v="2"/>
    <x v="0"/>
  </r>
  <r>
    <x v="23"/>
    <s v="陈海强"/>
    <s v="Training"/>
    <s v="TRAINING-C&amp;D"/>
    <x v="2"/>
    <x v="0"/>
  </r>
  <r>
    <x v="23"/>
    <s v="孟一凡"/>
    <s v="Training"/>
    <s v="TRAINING-C&amp;D"/>
    <x v="2"/>
    <x v="0"/>
  </r>
  <r>
    <x v="24"/>
    <s v="陆泳"/>
    <s v="Training"/>
    <s v="Training-PIH"/>
    <x v="2"/>
    <x v="0"/>
  </r>
  <r>
    <x v="24"/>
    <s v="陈莉萍"/>
    <s v="Training"/>
    <s v="Training-PIH"/>
    <x v="2"/>
    <x v="0"/>
  </r>
  <r>
    <x v="24"/>
    <s v="洪梅"/>
    <s v="Training"/>
    <s v="Training-PIH"/>
    <x v="2"/>
    <x v="0"/>
  </r>
  <r>
    <x v="24"/>
    <s v="李霞"/>
    <s v="Training"/>
    <s v="Training-PIH"/>
    <x v="2"/>
    <x v="0"/>
  </r>
  <r>
    <x v="25"/>
    <s v="陆泳"/>
    <s v="Training"/>
    <s v="Training-PIH"/>
    <x v="2"/>
    <x v="0"/>
  </r>
  <r>
    <x v="25"/>
    <s v="张文"/>
    <s v="Training"/>
    <s v="Training-PIH"/>
    <x v="2"/>
    <x v="0"/>
  </r>
  <r>
    <x v="25"/>
    <s v="李蕊"/>
    <s v="Training"/>
    <s v="Training-PIH"/>
    <x v="2"/>
    <x v="0"/>
  </r>
  <r>
    <x v="25"/>
    <s v="卞晓风"/>
    <s v="Training"/>
    <s v="Training-PIH"/>
    <x v="2"/>
    <x v="0"/>
  </r>
  <r>
    <x v="26"/>
    <s v="门海平"/>
    <s v="Training"/>
    <s v="Training-new manager training &amp; project"/>
    <x v="1"/>
    <x v="1"/>
  </r>
  <r>
    <x v="27"/>
    <s v="门海平"/>
    <s v="Training"/>
    <s v="Training-new manager training &amp; project"/>
    <x v="0"/>
    <x v="1"/>
  </r>
  <r>
    <x v="28"/>
    <s v="李爽"/>
    <s v="Training"/>
    <s v="Training-ADBG"/>
    <x v="1"/>
    <x v="0"/>
  </r>
  <r>
    <x v="28"/>
    <s v="陆泳"/>
    <s v="Training"/>
    <s v="Training-PIH"/>
    <x v="1"/>
    <x v="0"/>
  </r>
  <r>
    <x v="28"/>
    <s v="戚阳生"/>
    <s v="Training"/>
    <s v="Training-ADBG"/>
    <x v="1"/>
    <x v="0"/>
  </r>
  <r>
    <x v="28"/>
    <s v="陈丽芬"/>
    <s v="Training"/>
    <s v="Training-ADBG"/>
    <x v="1"/>
    <x v="0"/>
  </r>
  <r>
    <x v="28"/>
    <s v="刁新颖"/>
    <s v="Training"/>
    <s v="TRAINING-CVM&amp;CNS"/>
    <x v="1"/>
    <x v="0"/>
  </r>
  <r>
    <x v="28"/>
    <s v="李伟"/>
    <s v="Training"/>
    <s v="TRAINING-CVM&amp;CNS"/>
    <x v="1"/>
    <x v="0"/>
  </r>
  <r>
    <x v="28"/>
    <s v="李浩"/>
    <s v="Training"/>
    <s v="TRAINING-C&amp;D"/>
    <x v="1"/>
    <x v="0"/>
  </r>
  <r>
    <x v="28"/>
    <s v="李静"/>
    <s v="Training"/>
    <s v="TRAINING-CVM&amp;CNS"/>
    <x v="1"/>
    <x v="0"/>
  </r>
  <r>
    <x v="28"/>
    <s v="曾永铭"/>
    <s v="Training"/>
    <s v="TRAINING-C&amp;D"/>
    <x v="1"/>
    <x v="0"/>
  </r>
  <r>
    <x v="29"/>
    <s v="MenHaiping"/>
    <s v="Training"/>
    <s v="Training-new manager training &amp; project"/>
    <x v="1"/>
    <x v="2"/>
  </r>
  <r>
    <x v="30"/>
    <s v="杨灿"/>
    <s v="SMS"/>
    <s v="FFA"/>
    <x v="1"/>
    <x v="1"/>
  </r>
  <r>
    <x v="31"/>
    <s v="杨灿"/>
    <s v="SMS"/>
    <s v="FFA"/>
    <x v="1"/>
    <x v="0"/>
  </r>
  <r>
    <x v="32"/>
    <s v="李欣"/>
    <s v="SMS"/>
    <s v="FFA"/>
    <x v="1"/>
    <x v="1"/>
  </r>
  <r>
    <x v="33"/>
    <s v="李欣"/>
    <s v="SMS"/>
    <s v="FFA"/>
    <x v="2"/>
    <x v="2"/>
  </r>
  <r>
    <x v="34"/>
    <s v="Sarah Gu"/>
    <s v="SMS"/>
    <s v="FFA"/>
    <x v="1"/>
    <x v="0"/>
  </r>
  <r>
    <x v="35"/>
    <s v="Sarah Gu"/>
    <s v="SMS"/>
    <s v="FFA"/>
    <x v="1"/>
    <x v="0"/>
  </r>
  <r>
    <x v="36"/>
    <s v="周冰彬"/>
    <s v="SMS"/>
    <s v="S&amp;P"/>
    <x v="3"/>
    <x v="1"/>
  </r>
  <r>
    <x v="37"/>
    <s v="王丽华"/>
    <s v="CEE"/>
    <s v="陈博"/>
    <x v="0"/>
    <x v="1"/>
  </r>
  <r>
    <x v="37"/>
    <s v="王薇"/>
    <s v="CEE"/>
    <s v="王贝贝"/>
    <x v="0"/>
    <x v="2"/>
  </r>
  <r>
    <x v="37"/>
    <s v="赵国富"/>
    <s v="CEE"/>
    <s v="李鹏"/>
    <x v="1"/>
    <x v="1"/>
  </r>
  <r>
    <x v="38"/>
    <s v="白冰玉"/>
    <s v="CEE"/>
    <s v="王贝贝"/>
    <x v="0"/>
    <x v="1"/>
  </r>
  <r>
    <x v="38"/>
    <s v="杜恺"/>
    <s v="CEE"/>
    <s v="陈博"/>
    <x v="0"/>
    <x v="1"/>
  </r>
  <r>
    <x v="38"/>
    <s v="顾舟君"/>
    <s v="CEE"/>
    <s v="杨丽娟"/>
    <x v="0"/>
    <x v="1"/>
  </r>
  <r>
    <x v="38"/>
    <s v="顾舟君"/>
    <s v="CEE"/>
    <s v="杨丽娟"/>
    <x v="0"/>
    <x v="1"/>
  </r>
  <r>
    <x v="38"/>
    <s v="王丽华"/>
    <s v="CEE"/>
    <s v="陈博"/>
    <x v="0"/>
    <x v="1"/>
  </r>
  <r>
    <x v="38"/>
    <s v="岳鑫"/>
    <s v="CEE"/>
    <s v="李鹏"/>
    <x v="0"/>
    <x v="1"/>
  </r>
  <r>
    <x v="38"/>
    <s v="支慧"/>
    <s v="CEE"/>
    <s v="高宇恒"/>
    <x v="0"/>
    <x v="1"/>
  </r>
  <r>
    <x v="38"/>
    <s v="周敏龄"/>
    <s v="CEE"/>
    <s v="王贝贝"/>
    <x v="0"/>
    <x v="1"/>
  </r>
  <r>
    <x v="39"/>
    <s v="岳鑫"/>
    <s v="CEE"/>
    <s v="李鹏"/>
    <x v="0"/>
    <x v="0"/>
  </r>
  <r>
    <x v="40"/>
    <s v="尚通"/>
    <s v="CEE"/>
    <s v="李鹏"/>
    <x v="1"/>
    <x v="0"/>
  </r>
  <r>
    <x v="40"/>
    <s v="王玲玲"/>
    <s v="CEE"/>
    <s v="李鹏"/>
    <x v="1"/>
    <x v="0"/>
  </r>
  <r>
    <x v="41"/>
    <s v="王丽华"/>
    <s v="CEE"/>
    <s v="陈博"/>
    <x v="3"/>
    <x v="1"/>
  </r>
  <r>
    <x v="42"/>
    <s v="岳鑫"/>
    <s v="CEE"/>
    <s v="李鹏"/>
    <x v="3"/>
    <x v="0"/>
  </r>
  <r>
    <x v="43"/>
    <s v="王丽华"/>
    <s v="CEE"/>
    <s v="陈博"/>
    <x v="3"/>
    <x v="1"/>
  </r>
  <r>
    <x v="44"/>
    <s v="陈博"/>
    <s v="CEE"/>
    <s v="金佶"/>
    <x v="1"/>
    <x v="2"/>
  </r>
  <r>
    <x v="44"/>
    <s v="陈若静"/>
    <s v="CEE"/>
    <s v="李鹏"/>
    <x v="1"/>
    <x v="2"/>
  </r>
  <r>
    <x v="44"/>
    <s v="崔娜"/>
    <s v="CEE"/>
    <s v="陈博"/>
    <x v="1"/>
    <x v="2"/>
  </r>
  <r>
    <x v="44"/>
    <s v="杜恺"/>
    <s v="CEE"/>
    <s v="陈博"/>
    <x v="1"/>
    <x v="2"/>
  </r>
  <r>
    <x v="44"/>
    <s v="李鹏"/>
    <s v="CEE"/>
    <s v="金佶"/>
    <x v="1"/>
    <x v="2"/>
  </r>
  <r>
    <x v="44"/>
    <s v="王贝贝"/>
    <s v="CEE"/>
    <s v="金佶"/>
    <x v="1"/>
    <x v="2"/>
  </r>
  <r>
    <x v="44"/>
    <s v="王丽华"/>
    <s v="CEE"/>
    <s v="陈博"/>
    <x v="1"/>
    <x v="2"/>
  </r>
  <r>
    <x v="44"/>
    <s v="王玲玲"/>
    <s v="CEE"/>
    <s v="李鹏"/>
    <x v="1"/>
    <x v="2"/>
  </r>
  <r>
    <x v="44"/>
    <s v="王薇"/>
    <s v="CEE"/>
    <s v="王贝贝"/>
    <x v="1"/>
    <x v="2"/>
  </r>
  <r>
    <x v="44"/>
    <s v="周敏龄"/>
    <s v="CEE"/>
    <s v="王贝贝"/>
    <x v="1"/>
    <x v="2"/>
  </r>
  <r>
    <x v="45"/>
    <s v="顾舟君"/>
    <s v="CEE"/>
    <s v="杨丽娟"/>
    <x v="1"/>
    <x v="2"/>
  </r>
  <r>
    <x v="45"/>
    <s v="胡京川"/>
    <s v="CEE"/>
    <s v="王贝贝"/>
    <x v="1"/>
    <x v="2"/>
  </r>
  <r>
    <x v="45"/>
    <s v="胡王圣杰"/>
    <s v="CEE"/>
    <s v="杨丽娟"/>
    <x v="1"/>
    <x v="2"/>
  </r>
  <r>
    <x v="45"/>
    <s v="沈潇潇"/>
    <s v="CEE"/>
    <s v="杨丽娟"/>
    <x v="1"/>
    <x v="2"/>
  </r>
  <r>
    <x v="45"/>
    <s v="王丽华"/>
    <s v="CEE"/>
    <s v="陈博"/>
    <x v="1"/>
    <x v="2"/>
  </r>
  <r>
    <x v="45"/>
    <s v="肖淑媛"/>
    <s v="CEE"/>
    <s v="杨丽娟"/>
    <x v="1"/>
    <x v="2"/>
  </r>
  <r>
    <x v="45"/>
    <s v="杨丽娟"/>
    <s v="CEE"/>
    <s v="金佶"/>
    <x v="1"/>
    <x v="2"/>
  </r>
  <r>
    <x v="45"/>
    <s v="张佳轶"/>
    <s v="CEE"/>
    <s v="杨丽娟"/>
    <x v="1"/>
    <x v="2"/>
  </r>
  <r>
    <x v="45"/>
    <s v="赵国富"/>
    <s v="CEE"/>
    <s v="李鹏"/>
    <x v="1"/>
    <x v="2"/>
  </r>
  <r>
    <x v="46"/>
    <s v="白冰玉"/>
    <s v="CEE"/>
    <s v="王贝贝"/>
    <x v="3"/>
    <x v="2"/>
  </r>
  <r>
    <x v="47"/>
    <s v="高宇恒"/>
    <s v="CEE"/>
    <s v="高宇恒"/>
    <x v="1"/>
    <x v="2"/>
  </r>
  <r>
    <x v="47"/>
    <s v="陶菲菲"/>
    <s v="CEE"/>
    <s v="高宇恒"/>
    <x v="1"/>
    <x v="2"/>
  </r>
  <r>
    <x v="47"/>
    <s v="王丽华"/>
    <s v="CEE"/>
    <s v="陈博"/>
    <x v="0"/>
    <x v="2"/>
  </r>
  <r>
    <x v="47"/>
    <s v="杨丽娟"/>
    <s v="CEE"/>
    <s v="金佶"/>
    <x v="1"/>
    <x v="2"/>
  </r>
  <r>
    <x v="47"/>
    <s v="杨丽娟"/>
    <s v="CEE"/>
    <s v="金佶"/>
    <x v="1"/>
    <x v="2"/>
  </r>
  <r>
    <x v="48"/>
    <s v="陈若静"/>
    <s v="CEE"/>
    <s v="李鹏"/>
    <x v="1"/>
    <x v="1"/>
  </r>
  <r>
    <x v="48"/>
    <s v="王丽华"/>
    <s v="CEE"/>
    <s v="陈博"/>
    <x v="0"/>
    <x v="1"/>
  </r>
  <r>
    <x v="48"/>
    <s v="王玲玲"/>
    <s v="CEE"/>
    <s v="李鹏"/>
    <x v="1"/>
    <x v="1"/>
  </r>
  <r>
    <x v="48"/>
    <s v="肖雨馨"/>
    <s v="CEE"/>
    <s v="李鹏"/>
    <x v="1"/>
    <x v="1"/>
  </r>
  <r>
    <x v="49"/>
    <s v="周敏龄"/>
    <s v="CEE"/>
    <s v="王贝贝"/>
    <x v="3"/>
    <x v="0"/>
  </r>
  <r>
    <x v="50"/>
    <s v="王贝贝"/>
    <s v="CEE"/>
    <s v="金佶"/>
    <x v="3"/>
    <x v="0"/>
  </r>
  <r>
    <x v="51"/>
    <m/>
    <m/>
    <m/>
    <x v="4"/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30"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0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1"/>
  </r>
  <r>
    <x v="0"/>
    <s v="Regular"/>
    <x v="2"/>
  </r>
  <r>
    <x v="0"/>
    <s v="Regular"/>
    <x v="2"/>
  </r>
  <r>
    <x v="0"/>
    <s v="Regular"/>
    <x v="2"/>
  </r>
  <r>
    <x v="0"/>
    <s v="Regular"/>
    <x v="2"/>
  </r>
  <r>
    <x v="0"/>
    <s v="Regular"/>
    <x v="2"/>
  </r>
  <r>
    <x v="0"/>
    <s v="Ad-hoc"/>
    <x v="3"/>
  </r>
  <r>
    <x v="0"/>
    <s v="Ad-hoc"/>
    <x v="3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4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Regular"/>
    <x v="5"/>
  </r>
  <r>
    <x v="0"/>
    <s v="Ad-hoc"/>
    <x v="6"/>
  </r>
  <r>
    <x v="0"/>
    <s v="Ad-hoc"/>
    <x v="6"/>
  </r>
  <r>
    <x v="0"/>
    <s v="Ad-hoc"/>
    <x v="6"/>
  </r>
  <r>
    <x v="0"/>
    <s v="Ad-hoc"/>
    <x v="6"/>
  </r>
  <r>
    <x v="0"/>
    <s v="Ad-hoc"/>
    <x v="6"/>
  </r>
  <r>
    <x v="0"/>
    <s v="Ad-hoc"/>
    <x v="6"/>
  </r>
  <r>
    <x v="0"/>
    <s v="Ad-hoc"/>
    <x v="6"/>
  </r>
  <r>
    <x v="0"/>
    <s v="Ad-hoc"/>
    <x v="6"/>
  </r>
  <r>
    <x v="0"/>
    <s v="Ad-hoc"/>
    <x v="6"/>
  </r>
  <r>
    <x v="0"/>
    <s v="Ad-hoc"/>
    <x v="6"/>
  </r>
  <r>
    <x v="0"/>
    <s v="Ad-hoc"/>
    <x v="6"/>
  </r>
  <r>
    <x v="0"/>
    <s v="Ad-hoc"/>
    <x v="6"/>
  </r>
  <r>
    <x v="0"/>
    <s v="Ad-hoc"/>
    <x v="6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7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8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0"/>
    <s v="Ad-hoc"/>
    <x v="9"/>
  </r>
  <r>
    <x v="1"/>
    <s v="Regular"/>
    <x v="10"/>
  </r>
  <r>
    <x v="1"/>
    <s v="Regular"/>
    <x v="11"/>
  </r>
  <r>
    <x v="1"/>
    <s v="Regular"/>
    <x v="12"/>
  </r>
  <r>
    <x v="1"/>
    <s v="Regular"/>
    <x v="13"/>
  </r>
  <r>
    <x v="1"/>
    <s v="Ad-hoc"/>
    <x v="11"/>
  </r>
  <r>
    <x v="1"/>
    <s v="Ad-hoc"/>
    <x v="12"/>
  </r>
  <r>
    <x v="1"/>
    <s v="Regular"/>
    <x v="12"/>
  </r>
  <r>
    <x v="1"/>
    <s v="Regular"/>
    <x v="13"/>
  </r>
  <r>
    <x v="1"/>
    <s v="Regular"/>
    <x v="13"/>
  </r>
  <r>
    <x v="1"/>
    <s v="Regular"/>
    <x v="10"/>
  </r>
  <r>
    <x v="1"/>
    <s v="Regular"/>
    <x v="13"/>
  </r>
  <r>
    <x v="1"/>
    <s v="Ad-hoc"/>
    <x v="11"/>
  </r>
  <r>
    <x v="1"/>
    <s v="Regular"/>
    <x v="12"/>
  </r>
  <r>
    <x v="1"/>
    <s v="Regular"/>
    <x v="13"/>
  </r>
  <r>
    <x v="1"/>
    <s v="Regular"/>
    <x v="14"/>
  </r>
  <r>
    <x v="1"/>
    <s v="Ad-hoc"/>
    <x v="10"/>
  </r>
  <r>
    <x v="1"/>
    <s v="Ad-hoc"/>
    <x v="10"/>
  </r>
  <r>
    <x v="1"/>
    <s v="Regular"/>
    <x v="11"/>
  </r>
  <r>
    <x v="1"/>
    <s v="Regular"/>
    <x v="13"/>
  </r>
  <r>
    <x v="1"/>
    <s v="Regular"/>
    <x v="11"/>
  </r>
  <r>
    <x v="1"/>
    <s v="Regular"/>
    <x v="10"/>
  </r>
  <r>
    <x v="1"/>
    <s v="Regular"/>
    <x v="13"/>
  </r>
  <r>
    <x v="1"/>
    <s v="Regular"/>
    <x v="10"/>
  </r>
  <r>
    <x v="1"/>
    <s v="Ad-hoc"/>
    <x v="12"/>
  </r>
  <r>
    <x v="1"/>
    <s v="Regular"/>
    <x v="11"/>
  </r>
  <r>
    <x v="1"/>
    <s v="Regular"/>
    <x v="11"/>
  </r>
  <r>
    <x v="1"/>
    <s v="Regular"/>
    <x v="12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Regular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Ad-hoc"/>
    <x v="13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Regular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1"/>
    <s v="Ad-hoc"/>
    <x v="15"/>
  </r>
  <r>
    <x v="2"/>
    <m/>
    <x v="1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30">
  <r>
    <x v="0"/>
    <s v="T01"/>
    <x v="0"/>
    <s v="Regular"/>
    <x v="0"/>
    <x v="0"/>
    <m/>
    <x v="0"/>
    <s v="platform"/>
    <n v="2"/>
    <n v="2"/>
    <n v="4"/>
    <s v="GCO-3"/>
    <s v="C&amp;D"/>
  </r>
  <r>
    <x v="0"/>
    <s v="T01"/>
    <x v="0"/>
    <s v="Regular"/>
    <x v="0"/>
    <x v="0"/>
    <m/>
    <x v="1"/>
    <s v="platform"/>
    <n v="2"/>
    <n v="2"/>
    <n v="4"/>
    <s v="GCO-3"/>
    <s v="CVM&amp;CNS"/>
  </r>
  <r>
    <x v="0"/>
    <s v="T01"/>
    <x v="0"/>
    <s v="Regular"/>
    <x v="0"/>
    <x v="0"/>
    <m/>
    <x v="2"/>
    <s v="platform"/>
    <n v="2"/>
    <n v="2"/>
    <n v="4"/>
    <s v="GCO-3"/>
    <s v="CVM&amp;CNS"/>
  </r>
  <r>
    <x v="0"/>
    <s v="T01"/>
    <x v="0"/>
    <s v="Regular"/>
    <x v="0"/>
    <x v="0"/>
    <m/>
    <x v="3"/>
    <s v="platform"/>
    <n v="2"/>
    <n v="2"/>
    <n v="4"/>
    <s v="GCO-3"/>
    <s v="CVM&amp;CNS"/>
  </r>
  <r>
    <x v="0"/>
    <s v="T01"/>
    <x v="0"/>
    <s v="Regular"/>
    <x v="0"/>
    <x v="0"/>
    <m/>
    <x v="4"/>
    <s v="platform"/>
    <n v="2"/>
    <n v="2"/>
    <n v="4"/>
    <s v="GCO-3"/>
    <s v="CVM&amp;CNS"/>
  </r>
  <r>
    <x v="0"/>
    <s v="T01"/>
    <x v="0"/>
    <s v="Regular"/>
    <x v="0"/>
    <x v="0"/>
    <m/>
    <x v="5"/>
    <s v="platform"/>
    <n v="2.5"/>
    <n v="2"/>
    <n v="5"/>
    <s v="GCO-3"/>
    <s v="CVM&amp;CNS"/>
  </r>
  <r>
    <x v="0"/>
    <s v="T01"/>
    <x v="0"/>
    <s v="Regular"/>
    <x v="0"/>
    <x v="0"/>
    <m/>
    <x v="6"/>
    <s v="platform"/>
    <n v="3"/>
    <n v="2"/>
    <n v="6"/>
    <s v="GCO-3"/>
    <s v="CVM&amp;CNS"/>
  </r>
  <r>
    <x v="0"/>
    <s v="T01"/>
    <x v="0"/>
    <s v="Regular"/>
    <x v="0"/>
    <x v="0"/>
    <m/>
    <x v="7"/>
    <s v="platform"/>
    <n v="4"/>
    <n v="2"/>
    <n v="8"/>
    <s v="GCO-3"/>
    <s v="C&amp;D"/>
  </r>
  <r>
    <x v="0"/>
    <s v="T01"/>
    <x v="0"/>
    <s v="Regular"/>
    <x v="0"/>
    <x v="0"/>
    <m/>
    <x v="8"/>
    <s v="platform"/>
    <n v="4"/>
    <n v="2"/>
    <n v="8"/>
    <s v="GCO-3"/>
    <s v="C&amp;D"/>
  </r>
  <r>
    <x v="0"/>
    <s v="T01"/>
    <x v="0"/>
    <s v="Regular"/>
    <x v="0"/>
    <x v="0"/>
    <m/>
    <x v="9"/>
    <s v="platform"/>
    <n v="6"/>
    <n v="2"/>
    <n v="12"/>
    <s v="GCO-3"/>
    <s v="CVM&amp;CNS"/>
  </r>
  <r>
    <x v="0"/>
    <s v="T01"/>
    <x v="0"/>
    <s v="Regular"/>
    <x v="0"/>
    <x v="0"/>
    <m/>
    <x v="10"/>
    <s v="platform"/>
    <n v="8"/>
    <n v="2"/>
    <n v="16"/>
    <s v="GCO-3"/>
    <s v="ADBG "/>
  </r>
  <r>
    <x v="0"/>
    <s v="T01"/>
    <x v="0"/>
    <s v="Regular"/>
    <x v="0"/>
    <x v="0"/>
    <m/>
    <x v="11"/>
    <s v="platform"/>
    <n v="8"/>
    <n v="2"/>
    <n v="16"/>
    <s v="GCO-3"/>
    <s v="C&amp;D"/>
  </r>
  <r>
    <x v="0"/>
    <s v="T01"/>
    <x v="0"/>
    <s v="Regular"/>
    <x v="0"/>
    <x v="0"/>
    <m/>
    <x v="12"/>
    <s v="platform"/>
    <n v="8"/>
    <n v="2"/>
    <n v="16"/>
    <s v="GCO-3"/>
    <s v="PIH "/>
  </r>
  <r>
    <x v="0"/>
    <s v="T01"/>
    <x v="0"/>
    <s v="Regular"/>
    <x v="0"/>
    <x v="0"/>
    <m/>
    <x v="13"/>
    <s v="platform"/>
    <n v="8"/>
    <n v="2"/>
    <n v="16"/>
    <s v="GCO-3"/>
    <s v="PIH "/>
  </r>
  <r>
    <x v="0"/>
    <s v="T01"/>
    <x v="0"/>
    <s v="Regular"/>
    <x v="0"/>
    <x v="0"/>
    <m/>
    <x v="14"/>
    <s v="platform"/>
    <n v="8"/>
    <n v="2"/>
    <n v="16"/>
    <s v="GCO-3"/>
    <s v="PIH "/>
  </r>
  <r>
    <x v="0"/>
    <s v="T01"/>
    <x v="0"/>
    <s v="Regular"/>
    <x v="0"/>
    <x v="0"/>
    <m/>
    <x v="15"/>
    <s v="platform"/>
    <n v="8"/>
    <n v="2"/>
    <n v="16"/>
    <s v="GCO-3"/>
    <s v="CVM&amp;CNS"/>
  </r>
  <r>
    <x v="0"/>
    <s v="T01"/>
    <x v="0"/>
    <s v="Regular"/>
    <x v="0"/>
    <x v="0"/>
    <m/>
    <x v="16"/>
    <s v="platform"/>
    <n v="12"/>
    <n v="2"/>
    <n v="24"/>
    <s v="GCO-3"/>
    <s v="ADBG "/>
  </r>
  <r>
    <x v="0"/>
    <s v="T01"/>
    <x v="0"/>
    <s v="Regular"/>
    <x v="0"/>
    <x v="0"/>
    <m/>
    <x v="17"/>
    <s v="platform"/>
    <n v="12"/>
    <n v="2"/>
    <n v="24"/>
    <s v="GCO-3"/>
    <s v="ADBG "/>
  </r>
  <r>
    <x v="0"/>
    <s v="T01"/>
    <x v="0"/>
    <s v="Regular"/>
    <x v="0"/>
    <x v="0"/>
    <m/>
    <x v="18"/>
    <s v="platform"/>
    <n v="12"/>
    <n v="2"/>
    <n v="24"/>
    <s v="GCO-3"/>
    <s v="ADBG "/>
  </r>
  <r>
    <x v="0"/>
    <s v="T01"/>
    <x v="0"/>
    <s v="Regular"/>
    <x v="0"/>
    <x v="0"/>
    <m/>
    <x v="19"/>
    <s v="platform"/>
    <n v="12"/>
    <n v="2"/>
    <n v="24"/>
    <s v="GCO-3"/>
    <s v="ADBG "/>
  </r>
  <r>
    <x v="0"/>
    <s v="T01"/>
    <x v="0"/>
    <s v="Regular"/>
    <x v="0"/>
    <x v="0"/>
    <m/>
    <x v="20"/>
    <s v="platform"/>
    <n v="12"/>
    <n v="2"/>
    <n v="24"/>
    <s v="GCO-3"/>
    <s v="ADBG "/>
  </r>
  <r>
    <x v="0"/>
    <s v="T01"/>
    <x v="0"/>
    <s v="Regular"/>
    <x v="0"/>
    <x v="0"/>
    <m/>
    <x v="21"/>
    <s v="platform"/>
    <n v="12"/>
    <n v="2"/>
    <n v="24"/>
    <s v="GCO-3"/>
    <s v="ADBG "/>
  </r>
  <r>
    <x v="0"/>
    <s v="T01"/>
    <x v="0"/>
    <s v="Regular"/>
    <x v="0"/>
    <x v="0"/>
    <m/>
    <x v="22"/>
    <s v="platform"/>
    <n v="12"/>
    <n v="2"/>
    <n v="24"/>
    <s v="GCO-3"/>
    <s v="ADBG "/>
  </r>
  <r>
    <x v="0"/>
    <s v="T01"/>
    <x v="0"/>
    <s v="Regular"/>
    <x v="0"/>
    <x v="0"/>
    <m/>
    <x v="23"/>
    <s v="platform"/>
    <n v="12"/>
    <n v="2"/>
    <n v="24"/>
    <s v="GCO-3"/>
    <s v="ADBG "/>
  </r>
  <r>
    <x v="0"/>
    <s v="T01"/>
    <x v="0"/>
    <s v="Regular"/>
    <x v="0"/>
    <x v="0"/>
    <m/>
    <x v="24"/>
    <s v="platform"/>
    <n v="16"/>
    <n v="2"/>
    <n v="32"/>
    <s v="GCO-3"/>
    <s v="ADBG "/>
  </r>
  <r>
    <x v="0"/>
    <s v="T01"/>
    <x v="0"/>
    <s v="Regular"/>
    <x v="0"/>
    <x v="0"/>
    <m/>
    <x v="25"/>
    <s v="platform"/>
    <n v="16"/>
    <n v="2"/>
    <n v="32"/>
    <s v="GCO-3"/>
    <s v="ADBG "/>
  </r>
  <r>
    <x v="0"/>
    <s v="T01"/>
    <x v="0"/>
    <s v="Regular"/>
    <x v="0"/>
    <x v="0"/>
    <m/>
    <x v="26"/>
    <s v="platform"/>
    <n v="20"/>
    <n v="2"/>
    <n v="40"/>
    <s v="GCO-3"/>
    <s v="CVM&amp;CNS"/>
  </r>
  <r>
    <x v="0"/>
    <s v="T01"/>
    <x v="0"/>
    <s v="Regular"/>
    <x v="0"/>
    <x v="0"/>
    <m/>
    <x v="27"/>
    <s v="platform"/>
    <n v="20"/>
    <n v="2"/>
    <n v="40"/>
    <s v="GCO-3"/>
    <s v="CVM&amp;CNS"/>
  </r>
  <r>
    <x v="0"/>
    <s v="T02"/>
    <x v="0"/>
    <s v="Regular"/>
    <x v="0"/>
    <x v="1"/>
    <m/>
    <x v="0"/>
    <s v="platform"/>
    <n v="0.5"/>
    <n v="2"/>
    <n v="1"/>
    <s v="GCO-3"/>
    <s v="C&amp;D"/>
  </r>
  <r>
    <x v="0"/>
    <s v="T02"/>
    <x v="0"/>
    <s v="Regular"/>
    <x v="0"/>
    <x v="1"/>
    <m/>
    <x v="28"/>
    <s v="platform"/>
    <n v="4"/>
    <n v="2"/>
    <n v="8"/>
    <s v="GCO-3"/>
    <s v="C&amp;D"/>
  </r>
  <r>
    <x v="0"/>
    <s v="T02"/>
    <x v="0"/>
    <s v="Regular"/>
    <x v="0"/>
    <x v="1"/>
    <m/>
    <x v="8"/>
    <s v="platform"/>
    <n v="4"/>
    <n v="2"/>
    <n v="8"/>
    <s v="GCO-3"/>
    <s v="C&amp;D"/>
  </r>
  <r>
    <x v="0"/>
    <s v="T02"/>
    <x v="0"/>
    <s v="Regular"/>
    <x v="0"/>
    <x v="1"/>
    <m/>
    <x v="12"/>
    <s v="platform"/>
    <n v="4"/>
    <n v="2"/>
    <n v="8"/>
    <s v="GCO-3"/>
    <s v="PIH "/>
  </r>
  <r>
    <x v="0"/>
    <s v="T02"/>
    <x v="0"/>
    <s v="Regular"/>
    <x v="0"/>
    <x v="1"/>
    <m/>
    <x v="13"/>
    <s v="platform"/>
    <n v="4"/>
    <n v="2"/>
    <n v="8"/>
    <s v="GCO-3"/>
    <s v="PIH "/>
  </r>
  <r>
    <x v="0"/>
    <s v="T02"/>
    <x v="0"/>
    <s v="Regular"/>
    <x v="0"/>
    <x v="1"/>
    <m/>
    <x v="14"/>
    <s v="platform"/>
    <n v="4"/>
    <n v="2"/>
    <n v="8"/>
    <s v="GCO-3"/>
    <s v="PIH "/>
  </r>
  <r>
    <x v="1"/>
    <s v="T05"/>
    <x v="0"/>
    <s v="Regular"/>
    <x v="1"/>
    <x v="0"/>
    <m/>
    <x v="29"/>
    <s v="platform"/>
    <n v="13"/>
    <n v="3"/>
    <n v="39"/>
    <s v="GCO-3"/>
    <s v="CVM&amp;CNS"/>
  </r>
  <r>
    <x v="1"/>
    <s v="T05"/>
    <x v="0"/>
    <s v="Regular"/>
    <x v="1"/>
    <x v="0"/>
    <m/>
    <x v="11"/>
    <s v="platform"/>
    <n v="14"/>
    <n v="3"/>
    <n v="42"/>
    <s v="GCO-3"/>
    <s v="C&amp;D"/>
  </r>
  <r>
    <x v="1"/>
    <s v="T05"/>
    <x v="0"/>
    <s v="Regular"/>
    <x v="1"/>
    <x v="0"/>
    <m/>
    <x v="6"/>
    <s v="platform"/>
    <n v="15"/>
    <n v="3"/>
    <n v="45"/>
    <s v="GCO-3"/>
    <s v="CVM&amp;CNS"/>
  </r>
  <r>
    <x v="1"/>
    <s v="T05"/>
    <x v="0"/>
    <s v="Regular"/>
    <x v="1"/>
    <x v="0"/>
    <m/>
    <x v="0"/>
    <s v="platform"/>
    <n v="16"/>
    <n v="3"/>
    <n v="48"/>
    <s v="GCO-3"/>
    <s v="C&amp;D"/>
  </r>
  <r>
    <x v="1"/>
    <s v="T05"/>
    <x v="0"/>
    <s v="Regular"/>
    <x v="1"/>
    <x v="0"/>
    <m/>
    <x v="17"/>
    <s v="platform"/>
    <n v="18"/>
    <n v="3"/>
    <n v="54"/>
    <s v="GCO-3"/>
    <s v="ADBG "/>
  </r>
  <r>
    <x v="1"/>
    <s v="T05"/>
    <x v="0"/>
    <s v="Regular"/>
    <x v="1"/>
    <x v="0"/>
    <m/>
    <x v="19"/>
    <s v="platform"/>
    <n v="18"/>
    <n v="3"/>
    <n v="54"/>
    <s v="GCO-3"/>
    <s v="ADBG "/>
  </r>
  <r>
    <x v="1"/>
    <s v="T05"/>
    <x v="0"/>
    <s v="Regular"/>
    <x v="1"/>
    <x v="0"/>
    <m/>
    <x v="23"/>
    <s v="platform"/>
    <n v="18"/>
    <n v="3"/>
    <n v="54"/>
    <s v="GCO-3"/>
    <s v="ADBG "/>
  </r>
  <r>
    <x v="1"/>
    <s v="T05"/>
    <x v="0"/>
    <s v="Regular"/>
    <x v="1"/>
    <x v="0"/>
    <m/>
    <x v="30"/>
    <s v="platform"/>
    <n v="18"/>
    <n v="3"/>
    <n v="54"/>
    <s v="GCO-3"/>
    <s v="CVM&amp;CNS"/>
  </r>
  <r>
    <x v="1"/>
    <s v="T05"/>
    <x v="0"/>
    <s v="Regular"/>
    <x v="1"/>
    <x v="0"/>
    <m/>
    <x v="9"/>
    <s v="platform"/>
    <n v="18.5"/>
    <n v="3"/>
    <n v="55.5"/>
    <s v="GCO-3"/>
    <s v="CVM&amp;CNS"/>
  </r>
  <r>
    <x v="1"/>
    <s v="T05"/>
    <x v="0"/>
    <s v="Regular"/>
    <x v="1"/>
    <x v="0"/>
    <m/>
    <x v="15"/>
    <s v="platform"/>
    <n v="19"/>
    <n v="3"/>
    <n v="57"/>
    <s v="GCO-3"/>
    <s v="CVM&amp;CNS"/>
  </r>
  <r>
    <x v="1"/>
    <s v="T05"/>
    <x v="0"/>
    <s v="Regular"/>
    <x v="1"/>
    <x v="0"/>
    <m/>
    <x v="3"/>
    <s v="platform"/>
    <n v="20.5"/>
    <n v="3"/>
    <n v="61.5"/>
    <s v="GCO-3"/>
    <s v="CVM&amp;CNS"/>
  </r>
  <r>
    <x v="1"/>
    <s v="T05"/>
    <x v="0"/>
    <s v="Regular"/>
    <x v="1"/>
    <x v="0"/>
    <m/>
    <x v="16"/>
    <s v="platform"/>
    <n v="22"/>
    <n v="3"/>
    <n v="66"/>
    <s v="GCO-3"/>
    <s v="ADBG "/>
  </r>
  <r>
    <x v="1"/>
    <s v="T05"/>
    <x v="0"/>
    <s v="Regular"/>
    <x v="1"/>
    <x v="0"/>
    <m/>
    <x v="18"/>
    <s v="platform"/>
    <n v="22"/>
    <n v="3"/>
    <n v="66"/>
    <s v="GCO-3"/>
    <s v="ADBG "/>
  </r>
  <r>
    <x v="1"/>
    <s v="T05"/>
    <x v="0"/>
    <s v="Regular"/>
    <x v="1"/>
    <x v="0"/>
    <m/>
    <x v="25"/>
    <s v="platform"/>
    <n v="22"/>
    <n v="3"/>
    <n v="66"/>
    <s v="GCO-3"/>
    <s v="ADBG "/>
  </r>
  <r>
    <x v="1"/>
    <s v="T05"/>
    <x v="0"/>
    <s v="Regular"/>
    <x v="1"/>
    <x v="0"/>
    <m/>
    <x v="31"/>
    <s v="platform"/>
    <n v="22"/>
    <n v="3"/>
    <n v="66"/>
    <s v="GCO-3"/>
    <s v="C&amp;D"/>
  </r>
  <r>
    <x v="1"/>
    <s v="T05"/>
    <x v="0"/>
    <s v="Regular"/>
    <x v="1"/>
    <x v="0"/>
    <m/>
    <x v="2"/>
    <s v="platform"/>
    <n v="22.5"/>
    <n v="3"/>
    <n v="67.5"/>
    <s v="GCO-3"/>
    <s v="CVM&amp;CNS"/>
  </r>
  <r>
    <x v="1"/>
    <s v="T05"/>
    <x v="0"/>
    <s v="Regular"/>
    <x v="1"/>
    <x v="0"/>
    <m/>
    <x v="5"/>
    <s v="platform"/>
    <n v="24.5"/>
    <n v="3"/>
    <n v="73.5"/>
    <s v="GCO-3"/>
    <s v="CVM&amp;CNS"/>
  </r>
  <r>
    <x v="1"/>
    <s v="T05"/>
    <x v="0"/>
    <s v="Regular"/>
    <x v="1"/>
    <x v="0"/>
    <m/>
    <x v="4"/>
    <s v="platform"/>
    <n v="25.5"/>
    <n v="3"/>
    <n v="76.5"/>
    <s v="GCO-3"/>
    <s v="CVM&amp;CNS"/>
  </r>
  <r>
    <x v="1"/>
    <s v="T05"/>
    <x v="0"/>
    <s v="Regular"/>
    <x v="1"/>
    <x v="0"/>
    <m/>
    <x v="10"/>
    <s v="platform"/>
    <n v="26"/>
    <n v="3"/>
    <n v="78"/>
    <s v="GCO-3"/>
    <s v="ADBG "/>
  </r>
  <r>
    <x v="1"/>
    <s v="T05"/>
    <x v="0"/>
    <s v="Regular"/>
    <x v="1"/>
    <x v="0"/>
    <m/>
    <x v="32"/>
    <s v="platform"/>
    <n v="26"/>
    <n v="3"/>
    <n v="78"/>
    <s v="GCO-3"/>
    <s v="ADBG "/>
  </r>
  <r>
    <x v="1"/>
    <s v="T05"/>
    <x v="0"/>
    <s v="Regular"/>
    <x v="1"/>
    <x v="0"/>
    <m/>
    <x v="20"/>
    <s v="platform"/>
    <n v="26"/>
    <n v="3"/>
    <n v="78"/>
    <s v="GCO-3"/>
    <s v="ADBG "/>
  </r>
  <r>
    <x v="1"/>
    <s v="T05"/>
    <x v="0"/>
    <s v="Regular"/>
    <x v="1"/>
    <x v="0"/>
    <m/>
    <x v="22"/>
    <s v="platform"/>
    <n v="26"/>
    <n v="3"/>
    <n v="78"/>
    <s v="GCO-3"/>
    <s v="ADBG "/>
  </r>
  <r>
    <x v="1"/>
    <s v="T05"/>
    <x v="0"/>
    <s v="Regular"/>
    <x v="1"/>
    <x v="0"/>
    <m/>
    <x v="33"/>
    <s v="platform"/>
    <n v="26"/>
    <n v="3"/>
    <n v="78"/>
    <s v="GCO-3"/>
    <s v="ADBG "/>
  </r>
  <r>
    <x v="1"/>
    <s v="T05"/>
    <x v="0"/>
    <s v="Regular"/>
    <x v="1"/>
    <x v="0"/>
    <m/>
    <x v="24"/>
    <s v="platform"/>
    <n v="26"/>
    <n v="3"/>
    <n v="78"/>
    <s v="GCO-3"/>
    <s v="ADBG "/>
  </r>
  <r>
    <x v="1"/>
    <s v="T05"/>
    <x v="0"/>
    <s v="Regular"/>
    <x v="1"/>
    <x v="0"/>
    <m/>
    <x v="1"/>
    <s v="platform"/>
    <n v="26.5"/>
    <n v="3"/>
    <n v="79.5"/>
    <s v="GCO-3"/>
    <s v="CVM&amp;CNS"/>
  </r>
  <r>
    <x v="1"/>
    <s v="T05"/>
    <x v="0"/>
    <s v="Regular"/>
    <x v="1"/>
    <x v="0"/>
    <m/>
    <x v="14"/>
    <s v="platform"/>
    <n v="28"/>
    <n v="3"/>
    <n v="84"/>
    <s v="GCO-3"/>
    <s v="PIH "/>
  </r>
  <r>
    <x v="1"/>
    <s v="T05"/>
    <x v="0"/>
    <s v="Regular"/>
    <x v="1"/>
    <x v="0"/>
    <m/>
    <x v="12"/>
    <s v="platform"/>
    <n v="32"/>
    <n v="3"/>
    <n v="96"/>
    <s v="GCO-3"/>
    <s v="PIH "/>
  </r>
  <r>
    <x v="1"/>
    <s v="T05"/>
    <x v="0"/>
    <s v="Regular"/>
    <x v="1"/>
    <x v="0"/>
    <m/>
    <x v="13"/>
    <s v="platform"/>
    <n v="36"/>
    <n v="3"/>
    <n v="108"/>
    <s v="GCO-3"/>
    <s v="PIH "/>
  </r>
  <r>
    <x v="1"/>
    <s v="T05"/>
    <x v="0"/>
    <s v="Regular"/>
    <x v="1"/>
    <x v="0"/>
    <m/>
    <x v="34"/>
    <s v="platform"/>
    <n v="36"/>
    <n v="3"/>
    <n v="108"/>
    <s v="GCO-3"/>
    <s v="PIH "/>
  </r>
  <r>
    <x v="1"/>
    <s v="T05"/>
    <x v="0"/>
    <s v="Regular"/>
    <x v="1"/>
    <x v="0"/>
    <m/>
    <x v="26"/>
    <s v="platform"/>
    <n v="20"/>
    <n v="3"/>
    <n v="60"/>
    <s v="GCO-3"/>
    <s v="CVM&amp;CNS"/>
  </r>
  <r>
    <x v="1"/>
    <s v="T05"/>
    <x v="0"/>
    <s v="Regular"/>
    <x v="1"/>
    <x v="0"/>
    <m/>
    <x v="27"/>
    <s v="platform"/>
    <n v="20"/>
    <n v="3"/>
    <n v="60"/>
    <s v="GCO-3"/>
    <s v="CVM&amp;CNS"/>
  </r>
  <r>
    <x v="1"/>
    <s v="T06"/>
    <x v="0"/>
    <s v="Regular"/>
    <x v="1"/>
    <x v="1"/>
    <m/>
    <x v="35"/>
    <s v="platform"/>
    <n v="12"/>
    <n v="3"/>
    <n v="36"/>
    <s v="GCO-2"/>
    <s v="PIH "/>
  </r>
  <r>
    <x v="2"/>
    <s v="T09"/>
    <x v="0"/>
    <s v="Regular"/>
    <x v="2"/>
    <x v="0"/>
    <m/>
    <x v="36"/>
    <s v="platform"/>
    <n v="4"/>
    <n v="3"/>
    <n v="12"/>
    <s v="GCO-3"/>
    <s v="C&amp;D"/>
  </r>
  <r>
    <x v="2"/>
    <s v="T09"/>
    <x v="0"/>
    <s v="Regular"/>
    <x v="2"/>
    <x v="0"/>
    <m/>
    <x v="0"/>
    <s v="platform"/>
    <n v="8"/>
    <n v="3"/>
    <n v="24"/>
    <s v="GCO-3"/>
    <s v="C&amp;D"/>
  </r>
  <r>
    <x v="2"/>
    <s v="T09"/>
    <x v="0"/>
    <s v="Regular"/>
    <x v="2"/>
    <x v="0"/>
    <m/>
    <x v="7"/>
    <s v="platform"/>
    <n v="8"/>
    <n v="3"/>
    <n v="24"/>
    <s v="GCO-3"/>
    <s v="C&amp;D"/>
  </r>
  <r>
    <x v="2"/>
    <s v="T09"/>
    <x v="0"/>
    <s v="Regular"/>
    <x v="2"/>
    <x v="0"/>
    <m/>
    <x v="28"/>
    <s v="platform"/>
    <n v="12"/>
    <n v="3"/>
    <n v="36"/>
    <s v="GCO-3"/>
    <s v="C&amp;D"/>
  </r>
  <r>
    <x v="2"/>
    <s v="T09"/>
    <x v="0"/>
    <s v="Regular"/>
    <x v="2"/>
    <x v="0"/>
    <m/>
    <x v="8"/>
    <s v="platform"/>
    <n v="20"/>
    <n v="3"/>
    <n v="60"/>
    <s v="GCO-3"/>
    <s v="C&amp;D"/>
  </r>
  <r>
    <x v="3"/>
    <s v="T17"/>
    <x v="0"/>
    <s v="Ad-hoc"/>
    <x v="3"/>
    <x v="0"/>
    <m/>
    <x v="28"/>
    <s v="self-check"/>
    <n v="8"/>
    <n v="2"/>
    <n v="16"/>
    <s v="GCO-3"/>
    <s v="C&amp;D"/>
  </r>
  <r>
    <x v="3"/>
    <s v="T17"/>
    <x v="0"/>
    <s v="Ad-hoc"/>
    <x v="3"/>
    <x v="0"/>
    <m/>
    <x v="11"/>
    <s v="self-check"/>
    <n v="12"/>
    <n v="2"/>
    <n v="24"/>
    <s v="GCO-3"/>
    <s v="C&amp;D"/>
  </r>
  <r>
    <x v="4"/>
    <s v="T19"/>
    <x v="0"/>
    <s v="Regular"/>
    <x v="4"/>
    <x v="0"/>
    <m/>
    <x v="31"/>
    <s v="platform"/>
    <n v="5"/>
    <n v="3"/>
    <n v="15"/>
    <s v="GCO-3"/>
    <s v="C&amp;D"/>
  </r>
  <r>
    <x v="4"/>
    <s v="T19"/>
    <x v="0"/>
    <s v="Regular"/>
    <x v="4"/>
    <x v="0"/>
    <m/>
    <x v="34"/>
    <s v="platform"/>
    <n v="6"/>
    <n v="3"/>
    <n v="18"/>
    <s v="GCO-3"/>
    <s v="PIH "/>
  </r>
  <r>
    <x v="4"/>
    <s v="T19"/>
    <x v="0"/>
    <s v="Regular"/>
    <x v="4"/>
    <x v="0"/>
    <m/>
    <x v="1"/>
    <s v="platform"/>
    <n v="6"/>
    <n v="3"/>
    <n v="18"/>
    <s v="GCO-3"/>
    <s v="CVM&amp;CNS"/>
  </r>
  <r>
    <x v="4"/>
    <s v="T19"/>
    <x v="0"/>
    <s v="Regular"/>
    <x v="4"/>
    <x v="0"/>
    <m/>
    <x v="33"/>
    <s v="platform"/>
    <n v="6.5"/>
    <n v="3"/>
    <n v="19.5"/>
    <s v="GCO-3"/>
    <s v="ADBG "/>
  </r>
  <r>
    <x v="4"/>
    <s v="T19"/>
    <x v="0"/>
    <s v="Regular"/>
    <x v="4"/>
    <x v="0"/>
    <m/>
    <x v="37"/>
    <s v="platform"/>
    <n v="7.5"/>
    <n v="3"/>
    <n v="22.5"/>
    <s v="GCO-3"/>
    <s v="CVM&amp;CNS"/>
  </r>
  <r>
    <x v="4"/>
    <s v="T19"/>
    <x v="0"/>
    <s v="Regular"/>
    <x v="4"/>
    <x v="0"/>
    <m/>
    <x v="21"/>
    <s v="platform"/>
    <n v="8"/>
    <n v="3"/>
    <n v="24"/>
    <s v="GCO-3"/>
    <s v="ADBG "/>
  </r>
  <r>
    <x v="4"/>
    <s v="T19"/>
    <x v="0"/>
    <s v="Regular"/>
    <x v="4"/>
    <x v="0"/>
    <m/>
    <x v="28"/>
    <s v="platform"/>
    <n v="8"/>
    <n v="3"/>
    <n v="24"/>
    <s v="GCO-3"/>
    <s v="C&amp;D"/>
  </r>
  <r>
    <x v="4"/>
    <s v="T19"/>
    <x v="0"/>
    <s v="Regular"/>
    <x v="4"/>
    <x v="0"/>
    <m/>
    <x v="12"/>
    <s v="platform"/>
    <n v="8"/>
    <n v="3"/>
    <n v="24"/>
    <s v="GCO-3"/>
    <s v="PIH "/>
  </r>
  <r>
    <x v="4"/>
    <s v="T19"/>
    <x v="0"/>
    <s v="Regular"/>
    <x v="4"/>
    <x v="0"/>
    <m/>
    <x v="5"/>
    <s v="platform"/>
    <n v="8"/>
    <n v="3"/>
    <n v="24"/>
    <s v="GCO-3"/>
    <s v="CVM&amp;CNS"/>
  </r>
  <r>
    <x v="4"/>
    <s v="T19"/>
    <x v="0"/>
    <s v="Regular"/>
    <x v="4"/>
    <x v="0"/>
    <m/>
    <x v="9"/>
    <s v="platform"/>
    <n v="8"/>
    <n v="3"/>
    <n v="24"/>
    <s v="GCO-3"/>
    <s v="CVM&amp;CNS"/>
  </r>
  <r>
    <x v="4"/>
    <s v="T19"/>
    <x v="0"/>
    <s v="Regular"/>
    <x v="4"/>
    <x v="0"/>
    <m/>
    <x v="23"/>
    <s v="platform"/>
    <n v="10.5"/>
    <n v="3"/>
    <n v="31.5"/>
    <s v="GCO-3"/>
    <s v="ADBG "/>
  </r>
  <r>
    <x v="4"/>
    <s v="T19"/>
    <x v="0"/>
    <s v="Regular"/>
    <x v="4"/>
    <x v="0"/>
    <m/>
    <x v="22"/>
    <s v="platform"/>
    <n v="11"/>
    <n v="3"/>
    <n v="33"/>
    <s v="GCO-3"/>
    <s v="ADBG "/>
  </r>
  <r>
    <x v="4"/>
    <s v="T19"/>
    <x v="0"/>
    <s v="Regular"/>
    <x v="4"/>
    <x v="0"/>
    <m/>
    <x v="2"/>
    <s v="platform"/>
    <n v="11.5"/>
    <n v="3"/>
    <n v="34.5"/>
    <s v="GCO-3"/>
    <s v="CVM&amp;CNS"/>
  </r>
  <r>
    <x v="4"/>
    <s v="T19"/>
    <x v="0"/>
    <s v="Regular"/>
    <x v="4"/>
    <x v="0"/>
    <m/>
    <x v="38"/>
    <s v="platform"/>
    <n v="12"/>
    <n v="3"/>
    <n v="36"/>
    <s v="GCO-3"/>
    <s v="PIH "/>
  </r>
  <r>
    <x v="4"/>
    <s v="T19"/>
    <x v="0"/>
    <s v="Regular"/>
    <x v="4"/>
    <x v="0"/>
    <m/>
    <x v="39"/>
    <s v="platform"/>
    <n v="12"/>
    <n v="3"/>
    <n v="36"/>
    <s v="GCO-3"/>
    <s v="PIH "/>
  </r>
  <r>
    <x v="4"/>
    <s v="T19"/>
    <x v="0"/>
    <s v="Regular"/>
    <x v="4"/>
    <x v="0"/>
    <m/>
    <x v="6"/>
    <s v="platform"/>
    <n v="13"/>
    <n v="3"/>
    <n v="39"/>
    <s v="GCO-3"/>
    <s v="CVM&amp;CNS"/>
  </r>
  <r>
    <x v="4"/>
    <s v="T19"/>
    <x v="0"/>
    <s v="Regular"/>
    <x v="4"/>
    <x v="0"/>
    <m/>
    <x v="32"/>
    <s v="platform"/>
    <n v="16"/>
    <n v="3"/>
    <n v="48"/>
    <s v="GCO-3"/>
    <s v="ADBG "/>
  </r>
  <r>
    <x v="4"/>
    <s v="T19"/>
    <x v="0"/>
    <s v="Regular"/>
    <x v="4"/>
    <x v="0"/>
    <m/>
    <x v="29"/>
    <s v="platform"/>
    <n v="16"/>
    <n v="3"/>
    <n v="48"/>
    <s v="GCO-3"/>
    <s v="CVM&amp;CNS"/>
  </r>
  <r>
    <x v="4"/>
    <s v="T19"/>
    <x v="0"/>
    <s v="Regular"/>
    <x v="4"/>
    <x v="0"/>
    <m/>
    <x v="0"/>
    <s v="platform"/>
    <n v="19.5"/>
    <n v="3"/>
    <n v="58.5"/>
    <s v="GCO-3"/>
    <s v="C&amp;D"/>
  </r>
  <r>
    <x v="4"/>
    <s v="T19"/>
    <x v="0"/>
    <s v="Regular"/>
    <x v="4"/>
    <x v="0"/>
    <m/>
    <x v="4"/>
    <s v="platform"/>
    <n v="24"/>
    <n v="3"/>
    <n v="72"/>
    <s v="GCO-3"/>
    <s v="CVM&amp;CNS"/>
  </r>
  <r>
    <x v="4"/>
    <s v="T19"/>
    <x v="0"/>
    <s v="Regular"/>
    <x v="4"/>
    <x v="0"/>
    <m/>
    <x v="26"/>
    <s v="platform"/>
    <n v="12.5"/>
    <n v="3"/>
    <n v="37.5"/>
    <s v="GCO-3"/>
    <s v="CVM&amp;CNS"/>
  </r>
  <r>
    <x v="4"/>
    <s v="T19"/>
    <x v="0"/>
    <s v="Regular"/>
    <x v="4"/>
    <x v="0"/>
    <m/>
    <x v="27"/>
    <s v="platform"/>
    <n v="4"/>
    <n v="3"/>
    <n v="12"/>
    <s v="GCO-3"/>
    <s v="CVM&amp;CNS"/>
  </r>
  <r>
    <x v="4"/>
    <s v="T20"/>
    <x v="0"/>
    <s v="Regular"/>
    <x v="4"/>
    <x v="1"/>
    <m/>
    <x v="15"/>
    <s v="platform"/>
    <n v="0.5"/>
    <n v="3"/>
    <n v="1.5"/>
    <s v="GCO-3"/>
    <s v="CVM&amp;CNS"/>
  </r>
  <r>
    <x v="4"/>
    <s v="T20"/>
    <x v="0"/>
    <s v="Regular"/>
    <x v="4"/>
    <x v="1"/>
    <m/>
    <x v="33"/>
    <s v="platform"/>
    <n v="2"/>
    <n v="3"/>
    <n v="6"/>
    <s v="GCO-3"/>
    <s v="ADBG "/>
  </r>
  <r>
    <x v="4"/>
    <s v="T20"/>
    <x v="0"/>
    <s v="Regular"/>
    <x v="4"/>
    <x v="1"/>
    <m/>
    <x v="28"/>
    <s v="platform"/>
    <n v="2"/>
    <n v="3"/>
    <n v="6"/>
    <s v="GCO-3"/>
    <s v="C&amp;D"/>
  </r>
  <r>
    <x v="4"/>
    <s v="T20"/>
    <x v="0"/>
    <s v="Regular"/>
    <x v="4"/>
    <x v="1"/>
    <m/>
    <x v="38"/>
    <s v="platform"/>
    <n v="2"/>
    <n v="3"/>
    <n v="6"/>
    <s v="GCO-3"/>
    <s v="PIH "/>
  </r>
  <r>
    <x v="4"/>
    <s v="T20"/>
    <x v="0"/>
    <s v="Regular"/>
    <x v="4"/>
    <x v="1"/>
    <m/>
    <x v="19"/>
    <s v="platform"/>
    <n v="3"/>
    <n v="3"/>
    <n v="9"/>
    <s v="GCO-3"/>
    <s v="ADBG "/>
  </r>
  <r>
    <x v="4"/>
    <s v="T20"/>
    <x v="0"/>
    <s v="Regular"/>
    <x v="4"/>
    <x v="1"/>
    <m/>
    <x v="22"/>
    <s v="platform"/>
    <n v="3"/>
    <n v="3"/>
    <n v="9"/>
    <s v="GCO-3"/>
    <s v="ADBG "/>
  </r>
  <r>
    <x v="4"/>
    <s v="T20"/>
    <x v="0"/>
    <s v="Regular"/>
    <x v="4"/>
    <x v="1"/>
    <m/>
    <x v="8"/>
    <s v="platform"/>
    <n v="3"/>
    <n v="3"/>
    <n v="9"/>
    <s v="GCO-3"/>
    <s v="C&amp;D"/>
  </r>
  <r>
    <x v="4"/>
    <s v="T20"/>
    <x v="0"/>
    <s v="Regular"/>
    <x v="4"/>
    <x v="1"/>
    <m/>
    <x v="2"/>
    <s v="platform"/>
    <n v="3"/>
    <n v="3"/>
    <n v="9"/>
    <s v="GCO-3"/>
    <s v="CVM&amp;CNS"/>
  </r>
  <r>
    <x v="4"/>
    <s v="T20"/>
    <x v="0"/>
    <s v="Regular"/>
    <x v="4"/>
    <x v="1"/>
    <m/>
    <x v="17"/>
    <s v="platform"/>
    <n v="4"/>
    <n v="3"/>
    <n v="12"/>
    <s v="GCO-3"/>
    <s v="ADBG "/>
  </r>
  <r>
    <x v="4"/>
    <s v="T20"/>
    <x v="0"/>
    <s v="Regular"/>
    <x v="4"/>
    <x v="1"/>
    <m/>
    <x v="20"/>
    <s v="platform"/>
    <n v="5"/>
    <n v="3"/>
    <n v="15"/>
    <s v="GCO-3"/>
    <s v="ADBG "/>
  </r>
  <r>
    <x v="4"/>
    <s v="T20"/>
    <x v="0"/>
    <s v="Regular"/>
    <x v="4"/>
    <x v="1"/>
    <m/>
    <x v="25"/>
    <s v="platform"/>
    <n v="6"/>
    <n v="3"/>
    <n v="18"/>
    <s v="GCO-3"/>
    <s v="ADBG "/>
  </r>
  <r>
    <x v="4"/>
    <s v="T20"/>
    <x v="0"/>
    <s v="Regular"/>
    <x v="4"/>
    <x v="1"/>
    <m/>
    <x v="16"/>
    <s v="platform"/>
    <n v="6.5"/>
    <n v="3"/>
    <n v="19.5"/>
    <s v="GCO-3"/>
    <s v="ADBG "/>
  </r>
  <r>
    <x v="4"/>
    <s v="T20"/>
    <x v="0"/>
    <s v="Regular"/>
    <x v="4"/>
    <x v="1"/>
    <m/>
    <x v="29"/>
    <s v="platform"/>
    <n v="8.5"/>
    <n v="3"/>
    <n v="25.5"/>
    <s v="GCO-3"/>
    <s v="CVM&amp;CNS"/>
  </r>
  <r>
    <x v="4"/>
    <s v="T20"/>
    <x v="0"/>
    <s v="Regular"/>
    <x v="4"/>
    <x v="1"/>
    <m/>
    <x v="30"/>
    <s v="platform"/>
    <n v="26"/>
    <n v="3"/>
    <n v="78"/>
    <s v="GCO-3"/>
    <s v="CVM&amp;CNS"/>
  </r>
  <r>
    <x v="4"/>
    <s v="T20"/>
    <x v="0"/>
    <s v="Regular"/>
    <x v="4"/>
    <x v="1"/>
    <m/>
    <x v="27"/>
    <s v="platform"/>
    <n v="3"/>
    <n v="3"/>
    <n v="9"/>
    <s v="GCO-3"/>
    <s v="CVM&amp;CNS"/>
  </r>
  <r>
    <x v="5"/>
    <s v="T21"/>
    <x v="0"/>
    <s v="Regular"/>
    <x v="5"/>
    <x v="2"/>
    <m/>
    <x v="25"/>
    <s v="platform"/>
    <n v="8"/>
    <n v="1.5"/>
    <n v="12"/>
    <s v="GCO-3"/>
    <s v="ADBG "/>
  </r>
  <r>
    <x v="5"/>
    <s v="T21"/>
    <x v="0"/>
    <s v="Regular"/>
    <x v="5"/>
    <x v="2"/>
    <m/>
    <x v="7"/>
    <s v="platform"/>
    <n v="8"/>
    <n v="1.5"/>
    <n v="12"/>
    <s v="GCO-3"/>
    <s v="C&amp;D"/>
  </r>
  <r>
    <x v="5"/>
    <s v="T21"/>
    <x v="0"/>
    <s v="Regular"/>
    <x v="5"/>
    <x v="2"/>
    <m/>
    <x v="28"/>
    <s v="platform"/>
    <n v="8"/>
    <n v="1.5"/>
    <n v="12"/>
    <s v="GCO-3"/>
    <s v="C&amp;D"/>
  </r>
  <r>
    <x v="5"/>
    <s v="T21"/>
    <x v="0"/>
    <s v="Regular"/>
    <x v="5"/>
    <x v="2"/>
    <m/>
    <x v="31"/>
    <s v="platform"/>
    <n v="8"/>
    <n v="1.5"/>
    <n v="12"/>
    <s v="GCO-3"/>
    <s v="C&amp;D"/>
  </r>
  <r>
    <x v="5"/>
    <s v="T21"/>
    <x v="0"/>
    <s v="Regular"/>
    <x v="5"/>
    <x v="2"/>
    <m/>
    <x v="13"/>
    <s v="platform"/>
    <n v="8"/>
    <n v="1.5"/>
    <n v="12"/>
    <s v="GCO-3"/>
    <s v="PIH "/>
  </r>
  <r>
    <x v="5"/>
    <s v="T21"/>
    <x v="0"/>
    <s v="Regular"/>
    <x v="5"/>
    <x v="2"/>
    <m/>
    <x v="37"/>
    <s v="platform"/>
    <n v="8"/>
    <n v="1.5"/>
    <n v="12"/>
    <s v="GCO-3"/>
    <s v="CVM&amp;CNS"/>
  </r>
  <r>
    <x v="5"/>
    <s v="T21"/>
    <x v="0"/>
    <s v="Regular"/>
    <x v="5"/>
    <x v="2"/>
    <m/>
    <x v="6"/>
    <s v="platform"/>
    <n v="12"/>
    <n v="1.5"/>
    <n v="18"/>
    <s v="GCO-3"/>
    <s v="CVM&amp;CNS"/>
  </r>
  <r>
    <x v="5"/>
    <s v="T21"/>
    <x v="0"/>
    <s v="Regular"/>
    <x v="5"/>
    <x v="2"/>
    <m/>
    <x v="10"/>
    <s v="platform"/>
    <n v="16"/>
    <n v="1.5"/>
    <n v="24"/>
    <s v="GCO-3"/>
    <s v="ADBG "/>
  </r>
  <r>
    <x v="5"/>
    <s v="T21"/>
    <x v="0"/>
    <s v="Regular"/>
    <x v="5"/>
    <x v="2"/>
    <m/>
    <x v="32"/>
    <s v="platform"/>
    <n v="16"/>
    <n v="1.5"/>
    <n v="24"/>
    <s v="GCO-3"/>
    <s v="ADBG "/>
  </r>
  <r>
    <x v="5"/>
    <s v="T21"/>
    <x v="0"/>
    <s v="Regular"/>
    <x v="5"/>
    <x v="2"/>
    <m/>
    <x v="20"/>
    <s v="platform"/>
    <n v="16"/>
    <n v="1.5"/>
    <n v="24"/>
    <s v="GCO-3"/>
    <s v="ADBG "/>
  </r>
  <r>
    <x v="5"/>
    <s v="T21"/>
    <x v="0"/>
    <s v="Regular"/>
    <x v="5"/>
    <x v="2"/>
    <m/>
    <x v="21"/>
    <s v="platform"/>
    <n v="16"/>
    <n v="1.5"/>
    <n v="24"/>
    <s v="GCO-3"/>
    <s v="ADBG "/>
  </r>
  <r>
    <x v="5"/>
    <s v="T21"/>
    <x v="0"/>
    <s v="Regular"/>
    <x v="5"/>
    <x v="2"/>
    <m/>
    <x v="33"/>
    <s v="platform"/>
    <n v="16"/>
    <n v="1.5"/>
    <n v="24"/>
    <s v="GCO-3"/>
    <s v="ADBG "/>
  </r>
  <r>
    <x v="5"/>
    <s v="T21"/>
    <x v="0"/>
    <s v="Regular"/>
    <x v="5"/>
    <x v="2"/>
    <m/>
    <x v="34"/>
    <s v="platform"/>
    <n v="16"/>
    <n v="1.5"/>
    <n v="24"/>
    <s v="GCO-3"/>
    <s v="PIH "/>
  </r>
  <r>
    <x v="5"/>
    <s v="T21"/>
    <x v="0"/>
    <s v="Regular"/>
    <x v="5"/>
    <x v="2"/>
    <m/>
    <x v="27"/>
    <s v="platform"/>
    <n v="16"/>
    <n v="1.5"/>
    <n v="24"/>
    <s v="GCO-3"/>
    <s v="CVM&amp;CNS"/>
  </r>
  <r>
    <x v="5"/>
    <s v="T21"/>
    <x v="0"/>
    <s v="Regular"/>
    <x v="5"/>
    <x v="2"/>
    <m/>
    <x v="29"/>
    <s v="platform"/>
    <n v="24"/>
    <n v="1.5"/>
    <n v="36"/>
    <s v="GCO-3"/>
    <s v="CVM&amp;CNS"/>
  </r>
  <r>
    <x v="5"/>
    <s v="T21"/>
    <x v="0"/>
    <s v="Regular"/>
    <x v="5"/>
    <x v="2"/>
    <m/>
    <x v="9"/>
    <s v="platform"/>
    <n v="24"/>
    <n v="1.5"/>
    <n v="36"/>
    <s v="GCO-3"/>
    <s v="CVM&amp;CNS"/>
  </r>
  <r>
    <x v="5"/>
    <s v="T21"/>
    <x v="0"/>
    <s v="Regular"/>
    <x v="5"/>
    <x v="2"/>
    <m/>
    <x v="39"/>
    <s v="platform"/>
    <n v="32"/>
    <n v="1.5"/>
    <n v="48"/>
    <s v="GCO-3"/>
    <s v="PIH "/>
  </r>
  <r>
    <x v="5"/>
    <s v="T21"/>
    <x v="0"/>
    <s v="Regular"/>
    <x v="5"/>
    <x v="2"/>
    <m/>
    <x v="1"/>
    <s v="platform"/>
    <n v="40"/>
    <n v="1.5"/>
    <n v="60"/>
    <s v="GCO-3"/>
    <s v="CVM&amp;CNS"/>
  </r>
  <r>
    <x v="5"/>
    <s v="T21"/>
    <x v="0"/>
    <s v="Regular"/>
    <x v="5"/>
    <x v="2"/>
    <m/>
    <x v="4"/>
    <s v="platform"/>
    <n v="40"/>
    <n v="1.5"/>
    <n v="60"/>
    <s v="GCO-3"/>
    <s v="CVM&amp;CNS"/>
  </r>
  <r>
    <x v="5"/>
    <s v="T21"/>
    <x v="0"/>
    <s v="Regular"/>
    <x v="5"/>
    <x v="2"/>
    <m/>
    <x v="2"/>
    <s v="platform"/>
    <n v="48"/>
    <n v="1.5"/>
    <n v="72"/>
    <s v="GCO-3"/>
    <s v="CVM&amp;CNS"/>
  </r>
  <r>
    <x v="5"/>
    <s v="T22"/>
    <x v="0"/>
    <s v="Regular"/>
    <x v="5"/>
    <x v="3"/>
    <m/>
    <x v="31"/>
    <s v="self-check"/>
    <n v="8"/>
    <n v="1.5"/>
    <n v="12"/>
    <s v="GCO-3"/>
    <s v="C&amp;D"/>
  </r>
  <r>
    <x v="6"/>
    <s v="T23"/>
    <x v="0"/>
    <s v="Ad-hoc"/>
    <x v="6"/>
    <x v="4"/>
    <m/>
    <x v="2"/>
    <s v="self-check"/>
    <n v="2"/>
    <n v="1"/>
    <n v="2"/>
    <s v="GCO-3"/>
    <s v="CVM&amp;CNS"/>
  </r>
  <r>
    <x v="6"/>
    <s v="T23"/>
    <x v="0"/>
    <s v="Ad-hoc"/>
    <x v="6"/>
    <x v="4"/>
    <m/>
    <x v="29"/>
    <s v="self-check"/>
    <n v="2"/>
    <n v="1"/>
    <n v="2"/>
    <s v="GCO-3"/>
    <s v="CVM&amp;CNS"/>
  </r>
  <r>
    <x v="6"/>
    <s v="T23"/>
    <x v="0"/>
    <s v="Ad-hoc"/>
    <x v="6"/>
    <x v="4"/>
    <m/>
    <x v="10"/>
    <s v="self-check"/>
    <n v="3"/>
    <n v="1"/>
    <n v="3"/>
    <s v="GCO-3"/>
    <s v="ADBG "/>
  </r>
  <r>
    <x v="6"/>
    <s v="T23"/>
    <x v="0"/>
    <s v="Ad-hoc"/>
    <x v="6"/>
    <x v="4"/>
    <m/>
    <x v="19"/>
    <s v="self-check"/>
    <n v="3"/>
    <n v="1"/>
    <n v="3"/>
    <s v="GCO-3"/>
    <s v="ADBG "/>
  </r>
  <r>
    <x v="6"/>
    <s v="T23"/>
    <x v="0"/>
    <s v="Ad-hoc"/>
    <x v="6"/>
    <x v="4"/>
    <m/>
    <x v="16"/>
    <s v="self-check"/>
    <n v="4"/>
    <n v="1"/>
    <n v="4"/>
    <s v="GCO-3"/>
    <s v="ADBG "/>
  </r>
  <r>
    <x v="6"/>
    <s v="T23"/>
    <x v="0"/>
    <s v="Ad-hoc"/>
    <x v="6"/>
    <x v="4"/>
    <m/>
    <x v="22"/>
    <s v="self-check"/>
    <n v="4"/>
    <n v="1"/>
    <n v="4"/>
    <s v="GCO-3"/>
    <s v="ADBG "/>
  </r>
  <r>
    <x v="6"/>
    <s v="T23"/>
    <x v="0"/>
    <s v="Ad-hoc"/>
    <x v="6"/>
    <x v="4"/>
    <m/>
    <x v="25"/>
    <s v="self-check"/>
    <n v="4"/>
    <n v="1"/>
    <n v="4"/>
    <s v="GCO-3"/>
    <s v="ADBG "/>
  </r>
  <r>
    <x v="6"/>
    <s v="T23"/>
    <x v="0"/>
    <s v="Ad-hoc"/>
    <x v="6"/>
    <x v="4"/>
    <m/>
    <x v="11"/>
    <s v="self-check"/>
    <n v="4"/>
    <n v="1"/>
    <n v="4"/>
    <s v="GCO-3"/>
    <s v="C&amp;D"/>
  </r>
  <r>
    <x v="6"/>
    <s v="T23"/>
    <x v="0"/>
    <s v="Ad-hoc"/>
    <x v="6"/>
    <x v="4"/>
    <m/>
    <x v="31"/>
    <s v="self-check"/>
    <n v="4"/>
    <n v="1"/>
    <n v="4"/>
    <s v="GCO-3"/>
    <s v="C&amp;D"/>
  </r>
  <r>
    <x v="6"/>
    <s v="T23"/>
    <x v="0"/>
    <s v="Ad-hoc"/>
    <x v="6"/>
    <x v="4"/>
    <m/>
    <x v="9"/>
    <s v="self-check"/>
    <n v="4"/>
    <n v="1"/>
    <n v="4"/>
    <s v="GCO-3"/>
    <s v="CVM&amp;CNS"/>
  </r>
  <r>
    <x v="6"/>
    <s v="T23"/>
    <x v="0"/>
    <s v="Ad-hoc"/>
    <x v="6"/>
    <x v="4"/>
    <m/>
    <x v="3"/>
    <s v="self-check"/>
    <n v="8"/>
    <n v="1"/>
    <n v="8"/>
    <s v="GCO-3"/>
    <s v="CVM&amp;CNS"/>
  </r>
  <r>
    <x v="6"/>
    <s v="T23"/>
    <x v="0"/>
    <s v="Ad-hoc"/>
    <x v="6"/>
    <x v="4"/>
    <m/>
    <x v="30"/>
    <s v="self-check"/>
    <n v="16"/>
    <n v="1"/>
    <n v="16"/>
    <s v="GCO-3"/>
    <s v="CVM&amp;CNS"/>
  </r>
  <r>
    <x v="6"/>
    <s v="T23"/>
    <x v="0"/>
    <s v="Ad-hoc"/>
    <x v="6"/>
    <x v="4"/>
    <m/>
    <x v="26"/>
    <s v="self-check"/>
    <n v="4"/>
    <n v="1"/>
    <n v="4"/>
    <s v="GCO-3"/>
    <s v="CVM&amp;CNS"/>
  </r>
  <r>
    <x v="7"/>
    <s v="T24"/>
    <x v="0"/>
    <s v="Ad-hoc"/>
    <x v="7"/>
    <x v="5"/>
    <m/>
    <x v="19"/>
    <s v="self-check"/>
    <n v="3"/>
    <n v="1"/>
    <n v="3"/>
    <s v="GCO-3"/>
    <s v="ADBG "/>
  </r>
  <r>
    <x v="7"/>
    <s v="T24"/>
    <x v="0"/>
    <s v="Ad-hoc"/>
    <x v="7"/>
    <x v="5"/>
    <m/>
    <x v="37"/>
    <s v="self-check"/>
    <n v="3"/>
    <n v="1"/>
    <n v="3"/>
    <s v="GCO-3"/>
    <s v="CVM&amp;CNS"/>
  </r>
  <r>
    <x v="7"/>
    <s v="T24"/>
    <x v="0"/>
    <s v="Ad-hoc"/>
    <x v="7"/>
    <x v="5"/>
    <m/>
    <x v="10"/>
    <s v="self-check"/>
    <n v="4"/>
    <n v="1"/>
    <n v="4"/>
    <s v="GCO-3"/>
    <s v="ADBG "/>
  </r>
  <r>
    <x v="7"/>
    <s v="T24"/>
    <x v="0"/>
    <s v="Ad-hoc"/>
    <x v="7"/>
    <x v="5"/>
    <m/>
    <x v="0"/>
    <s v="self-check"/>
    <n v="4"/>
    <n v="1"/>
    <n v="4"/>
    <s v="GCO-3"/>
    <s v="C&amp;D"/>
  </r>
  <r>
    <x v="7"/>
    <s v="T24"/>
    <x v="0"/>
    <s v="Ad-hoc"/>
    <x v="7"/>
    <x v="5"/>
    <m/>
    <x v="7"/>
    <s v="self-check"/>
    <n v="4"/>
    <n v="1"/>
    <n v="4"/>
    <s v="GCO-3"/>
    <s v="C&amp;D"/>
  </r>
  <r>
    <x v="7"/>
    <s v="T24"/>
    <x v="0"/>
    <s v="Ad-hoc"/>
    <x v="7"/>
    <x v="5"/>
    <m/>
    <x v="5"/>
    <s v="self-check"/>
    <n v="4"/>
    <n v="1"/>
    <n v="4"/>
    <s v="GCO-3"/>
    <s v="CVM&amp;CNS"/>
  </r>
  <r>
    <x v="7"/>
    <s v="T24"/>
    <x v="0"/>
    <s v="Ad-hoc"/>
    <x v="7"/>
    <x v="5"/>
    <m/>
    <x v="4"/>
    <s v="self-check"/>
    <n v="4"/>
    <n v="1"/>
    <n v="4"/>
    <s v="GCO-3"/>
    <s v="CVM&amp;CNS"/>
  </r>
  <r>
    <x v="7"/>
    <s v="T24"/>
    <x v="0"/>
    <s v="Ad-hoc"/>
    <x v="7"/>
    <x v="5"/>
    <m/>
    <x v="15"/>
    <s v="self-check"/>
    <n v="4"/>
    <n v="1"/>
    <n v="4"/>
    <s v="GCO-3"/>
    <s v="CVM&amp;CNS"/>
  </r>
  <r>
    <x v="7"/>
    <s v="T24"/>
    <x v="0"/>
    <s v="Ad-hoc"/>
    <x v="7"/>
    <x v="5"/>
    <m/>
    <x v="9"/>
    <s v="self-check"/>
    <n v="4"/>
    <n v="1"/>
    <n v="4"/>
    <s v="GCO-3"/>
    <s v="CVM&amp;CNS"/>
  </r>
  <r>
    <x v="7"/>
    <s v="T24"/>
    <x v="0"/>
    <s v="Ad-hoc"/>
    <x v="7"/>
    <x v="5"/>
    <m/>
    <x v="3"/>
    <s v="self-check"/>
    <n v="7"/>
    <n v="1"/>
    <n v="7"/>
    <s v="GCO-3"/>
    <s v="CVM&amp;CNS"/>
  </r>
  <r>
    <x v="7"/>
    <s v="T24"/>
    <x v="0"/>
    <s v="Ad-hoc"/>
    <x v="7"/>
    <x v="5"/>
    <m/>
    <x v="16"/>
    <s v="self-check"/>
    <n v="8"/>
    <n v="1"/>
    <n v="8"/>
    <s v="GCO-3"/>
    <s v="ADBG "/>
  </r>
  <r>
    <x v="7"/>
    <s v="T24"/>
    <x v="0"/>
    <s v="Ad-hoc"/>
    <x v="7"/>
    <x v="5"/>
    <m/>
    <x v="17"/>
    <s v="self-check"/>
    <n v="8"/>
    <n v="1"/>
    <n v="8"/>
    <s v="GCO-3"/>
    <s v="ADBG "/>
  </r>
  <r>
    <x v="7"/>
    <s v="T24"/>
    <x v="0"/>
    <s v="Ad-hoc"/>
    <x v="7"/>
    <x v="5"/>
    <m/>
    <x v="32"/>
    <s v="self-check"/>
    <n v="8"/>
    <n v="1"/>
    <n v="8"/>
    <s v="GCO-3"/>
    <s v="ADBG "/>
  </r>
  <r>
    <x v="7"/>
    <s v="T24"/>
    <x v="0"/>
    <s v="Ad-hoc"/>
    <x v="7"/>
    <x v="5"/>
    <m/>
    <x v="18"/>
    <s v="self-check"/>
    <n v="8"/>
    <n v="1"/>
    <n v="8"/>
    <s v="GCO-3"/>
    <s v="ADBG "/>
  </r>
  <r>
    <x v="7"/>
    <s v="T24"/>
    <x v="0"/>
    <s v="Ad-hoc"/>
    <x v="7"/>
    <x v="5"/>
    <m/>
    <x v="22"/>
    <s v="self-check"/>
    <n v="8"/>
    <n v="1"/>
    <n v="8"/>
    <s v="GCO-3"/>
    <s v="ADBG "/>
  </r>
  <r>
    <x v="7"/>
    <s v="T24"/>
    <x v="0"/>
    <s v="Ad-hoc"/>
    <x v="7"/>
    <x v="5"/>
    <m/>
    <x v="23"/>
    <s v="self-check"/>
    <n v="8"/>
    <n v="1"/>
    <n v="8"/>
    <s v="GCO-3"/>
    <s v="ADBG "/>
  </r>
  <r>
    <x v="7"/>
    <s v="T24"/>
    <x v="0"/>
    <s v="Ad-hoc"/>
    <x v="7"/>
    <x v="5"/>
    <m/>
    <x v="31"/>
    <s v="self-check"/>
    <n v="8"/>
    <n v="1"/>
    <n v="8"/>
    <s v="GCO-3"/>
    <s v="C&amp;D"/>
  </r>
  <r>
    <x v="7"/>
    <s v="T24"/>
    <x v="0"/>
    <s v="Ad-hoc"/>
    <x v="7"/>
    <x v="5"/>
    <m/>
    <x v="1"/>
    <s v="self-check"/>
    <n v="8"/>
    <n v="1"/>
    <n v="8"/>
    <s v="GCO-3"/>
    <s v="CVM&amp;CNS"/>
  </r>
  <r>
    <x v="7"/>
    <s v="T24"/>
    <x v="0"/>
    <s v="Ad-hoc"/>
    <x v="7"/>
    <x v="5"/>
    <m/>
    <x v="6"/>
    <s v="self-check"/>
    <n v="8"/>
    <n v="1"/>
    <n v="8"/>
    <s v="GCO-3"/>
    <s v="CVM&amp;CNS"/>
  </r>
  <r>
    <x v="7"/>
    <s v="T24"/>
    <x v="0"/>
    <s v="Ad-hoc"/>
    <x v="7"/>
    <x v="5"/>
    <m/>
    <x v="2"/>
    <s v="self-check"/>
    <n v="8"/>
    <n v="1"/>
    <n v="8"/>
    <s v="GCO-3"/>
    <s v="CVM&amp;CNS"/>
  </r>
  <r>
    <x v="7"/>
    <s v="T24"/>
    <x v="0"/>
    <s v="Ad-hoc"/>
    <x v="7"/>
    <x v="5"/>
    <m/>
    <x v="30"/>
    <s v="self-check"/>
    <n v="8"/>
    <n v="1"/>
    <n v="8"/>
    <s v="GCO-3"/>
    <s v="CVM&amp;CNS"/>
  </r>
  <r>
    <x v="7"/>
    <s v="T24"/>
    <x v="0"/>
    <s v="Ad-hoc"/>
    <x v="7"/>
    <x v="5"/>
    <m/>
    <x v="29"/>
    <s v="self-check"/>
    <n v="10"/>
    <n v="1"/>
    <n v="10"/>
    <s v="GCO-3"/>
    <s v="CVM&amp;CNS"/>
  </r>
  <r>
    <x v="7"/>
    <s v="T24"/>
    <x v="0"/>
    <s v="Ad-hoc"/>
    <x v="7"/>
    <x v="5"/>
    <m/>
    <x v="20"/>
    <s v="self-check"/>
    <n v="12"/>
    <n v="1"/>
    <n v="12"/>
    <s v="GCO-3"/>
    <s v="ADBG "/>
  </r>
  <r>
    <x v="7"/>
    <s v="T24"/>
    <x v="0"/>
    <s v="Ad-hoc"/>
    <x v="7"/>
    <x v="5"/>
    <m/>
    <x v="21"/>
    <s v="self-check"/>
    <n v="12"/>
    <n v="1"/>
    <n v="12"/>
    <s v="GCO-3"/>
    <s v="ADBG "/>
  </r>
  <r>
    <x v="7"/>
    <s v="T24"/>
    <x v="0"/>
    <s v="Ad-hoc"/>
    <x v="7"/>
    <x v="5"/>
    <m/>
    <x v="25"/>
    <s v="self-check"/>
    <n v="12"/>
    <n v="1"/>
    <n v="12"/>
    <s v="GCO-3"/>
    <s v="ADBG "/>
  </r>
  <r>
    <x v="7"/>
    <s v="T24"/>
    <x v="0"/>
    <s v="Ad-hoc"/>
    <x v="7"/>
    <x v="5"/>
    <m/>
    <x v="26"/>
    <s v="self-check"/>
    <n v="8"/>
    <n v="1"/>
    <n v="8"/>
    <s v="GCO-3"/>
    <s v="CVM&amp;CNS"/>
  </r>
  <r>
    <x v="7"/>
    <s v="T24"/>
    <x v="0"/>
    <s v="Ad-hoc"/>
    <x v="7"/>
    <x v="5"/>
    <m/>
    <x v="27"/>
    <s v="self-check"/>
    <n v="3"/>
    <n v="1"/>
    <n v="3"/>
    <s v="GCO-3"/>
    <s v="CVM&amp;CNS"/>
  </r>
  <r>
    <x v="8"/>
    <s v="T25"/>
    <x v="0"/>
    <s v="Ad-hoc"/>
    <x v="8"/>
    <x v="0"/>
    <m/>
    <x v="19"/>
    <s v="self-check"/>
    <n v="0"/>
    <n v="1"/>
    <n v="0"/>
    <s v="GCO-3"/>
    <s v="ADBG "/>
  </r>
  <r>
    <x v="8"/>
    <s v="T25"/>
    <x v="0"/>
    <s v="Ad-hoc"/>
    <x v="8"/>
    <x v="0"/>
    <m/>
    <x v="25"/>
    <s v="self-check"/>
    <n v="0"/>
    <n v="1"/>
    <n v="0"/>
    <s v="GCO-3"/>
    <s v="ADBG "/>
  </r>
  <r>
    <x v="8"/>
    <s v="T25"/>
    <x v="0"/>
    <s v="Ad-hoc"/>
    <x v="8"/>
    <x v="0"/>
    <m/>
    <x v="4"/>
    <s v="self-check"/>
    <n v="0"/>
    <n v="1"/>
    <n v="0"/>
    <s v="GCO-3"/>
    <s v="CVM&amp;CNS"/>
  </r>
  <r>
    <x v="8"/>
    <s v="T25"/>
    <x v="0"/>
    <s v="Ad-hoc"/>
    <x v="8"/>
    <x v="0"/>
    <m/>
    <x v="3"/>
    <s v="self-check"/>
    <n v="0"/>
    <n v="1"/>
    <n v="0"/>
    <s v="GCO-3"/>
    <s v="CVM&amp;CNS"/>
  </r>
  <r>
    <x v="8"/>
    <s v="T25"/>
    <x v="0"/>
    <s v="Ad-hoc"/>
    <x v="8"/>
    <x v="0"/>
    <m/>
    <x v="0"/>
    <s v="self-check"/>
    <n v="0"/>
    <n v="1"/>
    <n v="0"/>
    <s v="GCO-3"/>
    <s v="C&amp;D"/>
  </r>
  <r>
    <x v="8"/>
    <s v="T25"/>
    <x v="0"/>
    <s v="Ad-hoc"/>
    <x v="8"/>
    <x v="0"/>
    <m/>
    <x v="12"/>
    <s v="self-check"/>
    <n v="0"/>
    <n v="1"/>
    <n v="0"/>
    <s v="GCO-3"/>
    <s v="PIH "/>
  </r>
  <r>
    <x v="8"/>
    <s v="T25"/>
    <x v="0"/>
    <s v="Ad-hoc"/>
    <x v="8"/>
    <x v="0"/>
    <m/>
    <x v="13"/>
    <s v="self-check"/>
    <n v="0"/>
    <n v="1"/>
    <n v="0"/>
    <s v="GCO-3"/>
    <s v="PIH "/>
  </r>
  <r>
    <x v="8"/>
    <s v="T25"/>
    <x v="0"/>
    <s v="Ad-hoc"/>
    <x v="8"/>
    <x v="0"/>
    <m/>
    <x v="39"/>
    <s v="self-check"/>
    <n v="0"/>
    <n v="1"/>
    <n v="0"/>
    <s v="GCO-3"/>
    <s v="PIH "/>
  </r>
  <r>
    <x v="8"/>
    <s v="T25"/>
    <x v="0"/>
    <s v="Ad-hoc"/>
    <x v="8"/>
    <x v="0"/>
    <m/>
    <x v="10"/>
    <s v="self-check"/>
    <n v="0"/>
    <n v="1"/>
    <n v="0"/>
    <s v="GCO-3"/>
    <s v="ADBG "/>
  </r>
  <r>
    <x v="8"/>
    <s v="T25"/>
    <x v="0"/>
    <s v="Ad-hoc"/>
    <x v="8"/>
    <x v="0"/>
    <m/>
    <x v="37"/>
    <s v="self-check"/>
    <n v="0"/>
    <n v="1"/>
    <n v="0"/>
    <s v="GCO-3"/>
    <s v="CVM&amp;CNS"/>
  </r>
  <r>
    <x v="8"/>
    <s v="T25"/>
    <x v="0"/>
    <s v="Ad-hoc"/>
    <x v="8"/>
    <x v="0"/>
    <m/>
    <x v="16"/>
    <s v="self-check"/>
    <n v="0"/>
    <n v="1"/>
    <n v="0"/>
    <s v="GCO-3"/>
    <s v="ADBG "/>
  </r>
  <r>
    <x v="8"/>
    <s v="T25"/>
    <x v="0"/>
    <s v="Ad-hoc"/>
    <x v="8"/>
    <x v="0"/>
    <m/>
    <x v="32"/>
    <s v="self-check"/>
    <n v="0"/>
    <n v="1"/>
    <n v="0"/>
    <s v="GCO-3"/>
    <s v="ADBG "/>
  </r>
  <r>
    <x v="8"/>
    <s v="T25"/>
    <x v="0"/>
    <s v="Ad-hoc"/>
    <x v="8"/>
    <x v="0"/>
    <m/>
    <x v="2"/>
    <s v="self-check"/>
    <n v="0"/>
    <n v="1"/>
    <n v="0"/>
    <s v="GCO-3"/>
    <s v="CVM&amp;CNS"/>
  </r>
  <r>
    <x v="8"/>
    <s v="T25"/>
    <x v="0"/>
    <s v="Ad-hoc"/>
    <x v="8"/>
    <x v="0"/>
    <m/>
    <x v="15"/>
    <s v="self-check"/>
    <n v="0"/>
    <n v="1"/>
    <n v="0"/>
    <s v="GCO-3"/>
    <s v="CVM&amp;CNS"/>
  </r>
  <r>
    <x v="8"/>
    <s v="T25"/>
    <x v="0"/>
    <s v="Ad-hoc"/>
    <x v="8"/>
    <x v="0"/>
    <m/>
    <x v="20"/>
    <s v="self-check"/>
    <n v="0"/>
    <n v="1"/>
    <n v="0"/>
    <s v="GCO-3"/>
    <s v="ADBG "/>
  </r>
  <r>
    <x v="8"/>
    <s v="T25"/>
    <x v="0"/>
    <s v="Ad-hoc"/>
    <x v="8"/>
    <x v="0"/>
    <m/>
    <x v="33"/>
    <s v="self-check"/>
    <n v="0"/>
    <n v="1"/>
    <n v="0"/>
    <s v="GCO-3"/>
    <s v="ADBG "/>
  </r>
  <r>
    <x v="8"/>
    <s v="T25"/>
    <x v="0"/>
    <s v="Ad-hoc"/>
    <x v="8"/>
    <x v="0"/>
    <m/>
    <x v="11"/>
    <s v="self-check"/>
    <n v="0"/>
    <n v="1"/>
    <n v="0"/>
    <s v="GCO-3"/>
    <s v="C&amp;D"/>
  </r>
  <r>
    <x v="8"/>
    <s v="T25"/>
    <x v="0"/>
    <s v="Ad-hoc"/>
    <x v="8"/>
    <x v="0"/>
    <m/>
    <x v="30"/>
    <s v="self-check"/>
    <n v="0"/>
    <n v="1"/>
    <n v="0"/>
    <s v="GCO-3"/>
    <s v="CVM&amp;CNS"/>
  </r>
  <r>
    <x v="8"/>
    <s v="T25"/>
    <x v="0"/>
    <s v="Ad-hoc"/>
    <x v="8"/>
    <x v="0"/>
    <m/>
    <x v="9"/>
    <s v="self-check"/>
    <n v="0"/>
    <n v="1"/>
    <n v="0"/>
    <s v="GCO-3"/>
    <s v="CVM&amp;CNS"/>
  </r>
  <r>
    <x v="8"/>
    <s v="T25"/>
    <x v="0"/>
    <s v="Ad-hoc"/>
    <x v="8"/>
    <x v="0"/>
    <m/>
    <x v="6"/>
    <s v="self-check"/>
    <n v="0"/>
    <n v="1"/>
    <n v="0"/>
    <s v="GCO-3"/>
    <s v="CVM&amp;CNS"/>
  </r>
  <r>
    <x v="8"/>
    <s v="T25"/>
    <x v="0"/>
    <s v="Ad-hoc"/>
    <x v="8"/>
    <x v="0"/>
    <m/>
    <x v="5"/>
    <s v="self-check"/>
    <n v="0"/>
    <n v="1"/>
    <n v="0"/>
    <s v="GCO-3"/>
    <s v="CVM&amp;CNS"/>
  </r>
  <r>
    <x v="8"/>
    <s v="T25"/>
    <x v="0"/>
    <s v="Ad-hoc"/>
    <x v="8"/>
    <x v="0"/>
    <m/>
    <x v="29"/>
    <s v="self-check"/>
    <n v="0"/>
    <n v="1"/>
    <n v="0"/>
    <s v="GCO-3"/>
    <s v="CVM&amp;CNS"/>
  </r>
  <r>
    <x v="8"/>
    <s v="T25"/>
    <x v="0"/>
    <s v="Ad-hoc"/>
    <x v="8"/>
    <x v="0"/>
    <m/>
    <x v="17"/>
    <s v="self-check"/>
    <n v="0"/>
    <n v="1"/>
    <n v="0"/>
    <s v="GCO-3"/>
    <s v="ADBG "/>
  </r>
  <r>
    <x v="8"/>
    <s v="T25"/>
    <x v="0"/>
    <s v="Ad-hoc"/>
    <x v="8"/>
    <x v="0"/>
    <m/>
    <x v="23"/>
    <s v="self-check"/>
    <n v="0"/>
    <n v="1"/>
    <n v="0"/>
    <s v="GCO-3"/>
    <s v="ADBG "/>
  </r>
  <r>
    <x v="8"/>
    <s v="T25"/>
    <x v="0"/>
    <s v="Ad-hoc"/>
    <x v="8"/>
    <x v="0"/>
    <m/>
    <x v="22"/>
    <s v="self-check"/>
    <n v="0"/>
    <n v="1"/>
    <n v="0"/>
    <s v="GCO-3"/>
    <s v="ADBG "/>
  </r>
  <r>
    <x v="8"/>
    <s v="T25"/>
    <x v="0"/>
    <s v="Ad-hoc"/>
    <x v="8"/>
    <x v="0"/>
    <m/>
    <x v="31"/>
    <s v="self-check"/>
    <n v="0"/>
    <n v="1"/>
    <n v="0"/>
    <s v="GCO-3"/>
    <s v="C&amp;D"/>
  </r>
  <r>
    <x v="8"/>
    <s v="T25"/>
    <x v="0"/>
    <s v="Ad-hoc"/>
    <x v="8"/>
    <x v="0"/>
    <m/>
    <x v="21"/>
    <s v="self-check"/>
    <n v="0"/>
    <n v="1"/>
    <n v="0"/>
    <s v="GCO-3"/>
    <s v="ADBG "/>
  </r>
  <r>
    <x v="8"/>
    <s v="T25"/>
    <x v="0"/>
    <s v="Ad-hoc"/>
    <x v="8"/>
    <x v="0"/>
    <m/>
    <x v="34"/>
    <s v="self-check"/>
    <n v="0"/>
    <n v="1"/>
    <n v="0"/>
    <s v="GCO-3"/>
    <s v="PIH "/>
  </r>
  <r>
    <x v="8"/>
    <s v="T25"/>
    <x v="0"/>
    <s v="Ad-hoc"/>
    <x v="8"/>
    <x v="0"/>
    <m/>
    <x v="18"/>
    <s v="self-check"/>
    <n v="0"/>
    <n v="1"/>
    <n v="0"/>
    <s v="GCO-3"/>
    <s v="ADBG "/>
  </r>
  <r>
    <x v="8"/>
    <s v="T25"/>
    <x v="0"/>
    <s v="Ad-hoc"/>
    <x v="8"/>
    <x v="0"/>
    <m/>
    <x v="1"/>
    <s v="self-check"/>
    <n v="0"/>
    <n v="1"/>
    <n v="0"/>
    <s v="GCO-3"/>
    <s v="CVM&amp;CNS"/>
  </r>
  <r>
    <x v="8"/>
    <s v="T25"/>
    <x v="0"/>
    <s v="Ad-hoc"/>
    <x v="8"/>
    <x v="0"/>
    <m/>
    <x v="26"/>
    <s v="self-check"/>
    <n v="0"/>
    <n v="1"/>
    <n v="0"/>
    <s v="GCO-3"/>
    <s v="CVM&amp;CNS"/>
  </r>
  <r>
    <x v="8"/>
    <s v="T25"/>
    <x v="0"/>
    <s v="Ad-hoc"/>
    <x v="8"/>
    <x v="0"/>
    <m/>
    <x v="27"/>
    <s v="self-check"/>
    <n v="0"/>
    <n v="1"/>
    <n v="0"/>
    <s v="GCO-3"/>
    <s v="CVM&amp;CNS"/>
  </r>
  <r>
    <x v="8"/>
    <s v="T26"/>
    <x v="0"/>
    <s v="Ad-hoc"/>
    <x v="8"/>
    <x v="1"/>
    <m/>
    <x v="16"/>
    <s v="self-check"/>
    <n v="0"/>
    <n v="1"/>
    <n v="0"/>
    <s v="GCO-3"/>
    <s v="ADBG "/>
  </r>
  <r>
    <x v="8"/>
    <s v="T26"/>
    <x v="0"/>
    <s v="Ad-hoc"/>
    <x v="8"/>
    <x v="1"/>
    <m/>
    <x v="10"/>
    <s v="self-check"/>
    <n v="0"/>
    <n v="1"/>
    <n v="0"/>
    <s v="GCO-3"/>
    <s v="ADBG "/>
  </r>
  <r>
    <x v="8"/>
    <s v="T26"/>
    <x v="0"/>
    <s v="Ad-hoc"/>
    <x v="8"/>
    <x v="1"/>
    <m/>
    <x v="13"/>
    <s v="self-check"/>
    <n v="0"/>
    <n v="1"/>
    <n v="0"/>
    <s v="GCO-3"/>
    <s v="PIH "/>
  </r>
  <r>
    <x v="8"/>
    <s v="T26"/>
    <x v="0"/>
    <s v="Ad-hoc"/>
    <x v="8"/>
    <x v="1"/>
    <m/>
    <x v="22"/>
    <s v="self-check"/>
    <n v="0"/>
    <n v="1"/>
    <n v="0"/>
    <s v="GCO-3"/>
    <s v="ADBG "/>
  </r>
  <r>
    <x v="8"/>
    <s v="T26"/>
    <x v="0"/>
    <s v="Ad-hoc"/>
    <x v="8"/>
    <x v="1"/>
    <m/>
    <x v="23"/>
    <s v="self-check"/>
    <n v="0"/>
    <n v="1"/>
    <n v="0"/>
    <s v="GCO-3"/>
    <s v="ADBG "/>
  </r>
  <r>
    <x v="8"/>
    <s v="T26"/>
    <x v="0"/>
    <s v="Ad-hoc"/>
    <x v="8"/>
    <x v="1"/>
    <m/>
    <x v="4"/>
    <s v="self-check"/>
    <n v="0"/>
    <n v="1"/>
    <n v="0"/>
    <s v="GCO-3"/>
    <s v="CVM&amp;CNS"/>
  </r>
  <r>
    <x v="8"/>
    <s v="T26"/>
    <x v="0"/>
    <s v="Ad-hoc"/>
    <x v="8"/>
    <x v="1"/>
    <m/>
    <x v="9"/>
    <s v="self-check"/>
    <n v="0"/>
    <n v="1"/>
    <n v="0"/>
    <s v="GCO-3"/>
    <s v="CVM&amp;CNS"/>
  </r>
  <r>
    <x v="8"/>
    <s v="T26"/>
    <x v="0"/>
    <s v="Ad-hoc"/>
    <x v="8"/>
    <x v="1"/>
    <m/>
    <x v="19"/>
    <s v="self-check"/>
    <n v="0"/>
    <n v="1"/>
    <n v="0"/>
    <s v="GCO-3"/>
    <s v="ADBG "/>
  </r>
  <r>
    <x v="8"/>
    <s v="T26"/>
    <x v="0"/>
    <s v="Ad-hoc"/>
    <x v="8"/>
    <x v="1"/>
    <m/>
    <x v="21"/>
    <s v="self-check"/>
    <n v="0"/>
    <n v="1"/>
    <n v="0"/>
    <s v="GCO-3"/>
    <s v="ADBG "/>
  </r>
  <r>
    <x v="8"/>
    <s v="T26"/>
    <x v="0"/>
    <s v="Ad-hoc"/>
    <x v="8"/>
    <x v="1"/>
    <m/>
    <x v="17"/>
    <s v="self-check"/>
    <n v="0"/>
    <n v="1"/>
    <n v="0"/>
    <s v="GCO-3"/>
    <s v="ADBG "/>
  </r>
  <r>
    <x v="8"/>
    <s v="T26"/>
    <x v="0"/>
    <s v="Ad-hoc"/>
    <x v="8"/>
    <x v="1"/>
    <m/>
    <x v="7"/>
    <s v="self-check"/>
    <n v="0"/>
    <n v="1"/>
    <n v="0"/>
    <s v="GCO-3"/>
    <s v="C&amp;D"/>
  </r>
  <r>
    <x v="8"/>
    <s v="T26"/>
    <x v="0"/>
    <s v="Ad-hoc"/>
    <x v="8"/>
    <x v="1"/>
    <m/>
    <x v="1"/>
    <s v="self-check"/>
    <n v="0"/>
    <n v="1"/>
    <n v="0"/>
    <s v="GCO-3"/>
    <s v="CVM&amp;CNS"/>
  </r>
  <r>
    <x v="8"/>
    <s v="T26"/>
    <x v="0"/>
    <s v="Ad-hoc"/>
    <x v="8"/>
    <x v="1"/>
    <m/>
    <x v="3"/>
    <s v="self-check"/>
    <n v="0"/>
    <n v="1"/>
    <n v="0"/>
    <s v="GCO-3"/>
    <s v="CVM&amp;CNS"/>
  </r>
  <r>
    <x v="8"/>
    <s v="T26"/>
    <x v="0"/>
    <s v="Ad-hoc"/>
    <x v="8"/>
    <x v="1"/>
    <m/>
    <x v="5"/>
    <s v="self-check"/>
    <n v="0"/>
    <n v="1"/>
    <n v="0"/>
    <s v="GCO-3"/>
    <s v="CVM&amp;CNS"/>
  </r>
  <r>
    <x v="8"/>
    <s v="T26"/>
    <x v="0"/>
    <s v="Ad-hoc"/>
    <x v="8"/>
    <x v="1"/>
    <m/>
    <x v="14"/>
    <s v="self-check"/>
    <n v="0"/>
    <n v="1"/>
    <n v="0"/>
    <s v="GCO-3"/>
    <s v="PIH "/>
  </r>
  <r>
    <x v="8"/>
    <s v="T26"/>
    <x v="0"/>
    <s v="Ad-hoc"/>
    <x v="8"/>
    <x v="1"/>
    <m/>
    <x v="2"/>
    <s v="self-check"/>
    <n v="0"/>
    <n v="1"/>
    <n v="0"/>
    <s v="GCO-3"/>
    <s v="CVM&amp;CNS"/>
  </r>
  <r>
    <x v="8"/>
    <s v="T26"/>
    <x v="0"/>
    <s v="Ad-hoc"/>
    <x v="8"/>
    <x v="1"/>
    <m/>
    <x v="30"/>
    <s v="self-check"/>
    <n v="0"/>
    <n v="1"/>
    <n v="0"/>
    <s v="GCO-3"/>
    <s v="CVM&amp;CNS"/>
  </r>
  <r>
    <x v="8"/>
    <s v="T26"/>
    <x v="0"/>
    <s v="Ad-hoc"/>
    <x v="8"/>
    <x v="1"/>
    <m/>
    <x v="32"/>
    <s v="self-check"/>
    <n v="0"/>
    <n v="1"/>
    <n v="0"/>
    <s v="GCO-3"/>
    <s v="ADBG "/>
  </r>
  <r>
    <x v="8"/>
    <s v="T26"/>
    <x v="0"/>
    <s v="Ad-hoc"/>
    <x v="8"/>
    <x v="1"/>
    <m/>
    <x v="18"/>
    <s v="self-check"/>
    <n v="0"/>
    <n v="1"/>
    <n v="0"/>
    <s v="GCO-3"/>
    <s v="ADBG "/>
  </r>
  <r>
    <x v="8"/>
    <s v="T26"/>
    <x v="0"/>
    <s v="Ad-hoc"/>
    <x v="8"/>
    <x v="1"/>
    <m/>
    <x v="25"/>
    <s v="self-check"/>
    <n v="0"/>
    <n v="1"/>
    <n v="0"/>
    <s v="GCO-3"/>
    <s v="ADBG "/>
  </r>
  <r>
    <x v="8"/>
    <s v="T26"/>
    <x v="0"/>
    <s v="Ad-hoc"/>
    <x v="8"/>
    <x v="1"/>
    <m/>
    <x v="20"/>
    <s v="self-check"/>
    <n v="0"/>
    <n v="1"/>
    <n v="0"/>
    <s v="GCO-3"/>
    <s v="ADBG "/>
  </r>
  <r>
    <x v="9"/>
    <s v="T27"/>
    <x v="0"/>
    <s v="Ad-hoc"/>
    <x v="9"/>
    <x v="0"/>
    <m/>
    <x v="37"/>
    <s v="self-check"/>
    <n v="1"/>
    <n v="1"/>
    <n v="1"/>
    <s v="GCO-3"/>
    <s v="CVM&amp;CNS"/>
  </r>
  <r>
    <x v="9"/>
    <s v="T27"/>
    <x v="0"/>
    <s v="Ad-hoc"/>
    <x v="9"/>
    <x v="0"/>
    <m/>
    <x v="22"/>
    <s v="self-check"/>
    <n v="2"/>
    <n v="1"/>
    <n v="2"/>
    <s v="GCO-3"/>
    <s v="ADBG "/>
  </r>
  <r>
    <x v="9"/>
    <s v="T27"/>
    <x v="0"/>
    <s v="Ad-hoc"/>
    <x v="9"/>
    <x v="0"/>
    <m/>
    <x v="25"/>
    <s v="self-check"/>
    <n v="2"/>
    <n v="1"/>
    <n v="2"/>
    <s v="GCO-3"/>
    <s v="ADBG "/>
  </r>
  <r>
    <x v="9"/>
    <s v="T27"/>
    <x v="0"/>
    <s v="Ad-hoc"/>
    <x v="9"/>
    <x v="0"/>
    <m/>
    <x v="6"/>
    <s v="self-check"/>
    <n v="2"/>
    <n v="1"/>
    <n v="2"/>
    <s v="GCO-3"/>
    <s v="CVM&amp;CNS"/>
  </r>
  <r>
    <x v="9"/>
    <s v="T27"/>
    <x v="0"/>
    <s v="Ad-hoc"/>
    <x v="9"/>
    <x v="0"/>
    <m/>
    <x v="19"/>
    <s v="self-check"/>
    <n v="3"/>
    <n v="1"/>
    <n v="3"/>
    <s v="GCO-3"/>
    <s v="ADBG "/>
  </r>
  <r>
    <x v="9"/>
    <s v="T27"/>
    <x v="0"/>
    <s v="Ad-hoc"/>
    <x v="9"/>
    <x v="0"/>
    <m/>
    <x v="21"/>
    <s v="self-check"/>
    <n v="3"/>
    <n v="1"/>
    <n v="3"/>
    <s v="GCO-3"/>
    <s v="ADBG "/>
  </r>
  <r>
    <x v="9"/>
    <s v="T27"/>
    <x v="0"/>
    <s v="Ad-hoc"/>
    <x v="9"/>
    <x v="6"/>
    <m/>
    <x v="13"/>
    <s v="self-check"/>
    <n v="3"/>
    <n v="1"/>
    <n v="3"/>
    <s v="GCO-3"/>
    <s v="PIH "/>
  </r>
  <r>
    <x v="9"/>
    <s v="T27"/>
    <x v="0"/>
    <s v="Ad-hoc"/>
    <x v="9"/>
    <x v="0"/>
    <m/>
    <x v="16"/>
    <s v="self-check"/>
    <n v="4"/>
    <n v="1"/>
    <n v="4"/>
    <s v="GCO-3"/>
    <s v="ADBG "/>
  </r>
  <r>
    <x v="9"/>
    <s v="T27"/>
    <x v="0"/>
    <s v="Ad-hoc"/>
    <x v="9"/>
    <x v="0"/>
    <m/>
    <x v="0"/>
    <s v="self-check"/>
    <n v="4"/>
    <n v="1"/>
    <n v="4"/>
    <s v="GCO-3"/>
    <s v="C&amp;D"/>
  </r>
  <r>
    <x v="9"/>
    <s v="T27"/>
    <x v="0"/>
    <s v="Ad-hoc"/>
    <x v="9"/>
    <x v="0"/>
    <m/>
    <x v="11"/>
    <s v="self-check"/>
    <n v="4"/>
    <n v="1"/>
    <n v="4"/>
    <s v="GCO-3"/>
    <s v="C&amp;D"/>
  </r>
  <r>
    <x v="9"/>
    <s v="T27"/>
    <x v="0"/>
    <s v="Ad-hoc"/>
    <x v="9"/>
    <x v="0"/>
    <m/>
    <x v="31"/>
    <s v="self-check"/>
    <n v="4"/>
    <n v="1"/>
    <n v="4"/>
    <s v="GCO-3"/>
    <s v="C&amp;D"/>
  </r>
  <r>
    <x v="9"/>
    <s v="T27"/>
    <x v="0"/>
    <s v="Ad-hoc"/>
    <x v="9"/>
    <x v="0"/>
    <m/>
    <x v="2"/>
    <s v="self-check"/>
    <n v="4"/>
    <n v="1"/>
    <n v="4"/>
    <s v="GCO-3"/>
    <s v="CVM&amp;CNS"/>
  </r>
  <r>
    <x v="9"/>
    <s v="T27"/>
    <x v="0"/>
    <s v="Ad-hoc"/>
    <x v="9"/>
    <x v="0"/>
    <m/>
    <x v="4"/>
    <s v="self-check"/>
    <n v="4"/>
    <n v="1"/>
    <n v="4"/>
    <s v="GCO-3"/>
    <s v="CVM&amp;CNS"/>
  </r>
  <r>
    <x v="9"/>
    <s v="T27"/>
    <x v="0"/>
    <s v="Ad-hoc"/>
    <x v="9"/>
    <x v="0"/>
    <m/>
    <x v="17"/>
    <s v="self-check"/>
    <n v="6"/>
    <n v="1"/>
    <n v="6"/>
    <s v="GCO-3"/>
    <s v="ADBG "/>
  </r>
  <r>
    <x v="9"/>
    <s v="T27"/>
    <x v="0"/>
    <s v="Ad-hoc"/>
    <x v="9"/>
    <x v="0"/>
    <m/>
    <x v="3"/>
    <s v="self-check"/>
    <n v="7.5"/>
    <n v="1"/>
    <n v="7.5"/>
    <s v="GCO-3"/>
    <s v="CVM&amp;CNS"/>
  </r>
  <r>
    <x v="9"/>
    <s v="T27"/>
    <x v="0"/>
    <s v="Ad-hoc"/>
    <x v="9"/>
    <x v="0"/>
    <m/>
    <x v="32"/>
    <s v="self-check"/>
    <n v="8"/>
    <n v="1"/>
    <n v="8"/>
    <s v="GCO-3"/>
    <s v="ADBG "/>
  </r>
  <r>
    <x v="9"/>
    <s v="T27"/>
    <x v="0"/>
    <s v="Ad-hoc"/>
    <x v="9"/>
    <x v="7"/>
    <m/>
    <x v="39"/>
    <s v="self-check"/>
    <n v="8"/>
    <n v="1"/>
    <n v="8"/>
    <s v="GCO-3"/>
    <s v="PIH "/>
  </r>
  <r>
    <x v="9"/>
    <s v="T27"/>
    <x v="0"/>
    <s v="Ad-hoc"/>
    <x v="9"/>
    <x v="0"/>
    <m/>
    <x v="1"/>
    <s v="self-check"/>
    <n v="8"/>
    <n v="1"/>
    <n v="8"/>
    <s v="GCO-3"/>
    <s v="CVM&amp;CNS"/>
  </r>
  <r>
    <x v="9"/>
    <s v="T27"/>
    <x v="0"/>
    <s v="Ad-hoc"/>
    <x v="9"/>
    <x v="0"/>
    <m/>
    <x v="30"/>
    <s v="self-check"/>
    <n v="8"/>
    <n v="1"/>
    <n v="8"/>
    <s v="GCO-3"/>
    <s v="CVM&amp;CNS"/>
  </r>
  <r>
    <x v="9"/>
    <s v="T27"/>
    <x v="0"/>
    <s v="Ad-hoc"/>
    <x v="9"/>
    <x v="0"/>
    <m/>
    <x v="29"/>
    <s v="self-check"/>
    <n v="10"/>
    <n v="1"/>
    <n v="10"/>
    <s v="GCO-3"/>
    <s v="CVM&amp;CNS"/>
  </r>
  <r>
    <x v="9"/>
    <s v="T27"/>
    <x v="0"/>
    <s v="Ad-hoc"/>
    <x v="9"/>
    <x v="0"/>
    <m/>
    <x v="26"/>
    <s v="self-check"/>
    <n v="4"/>
    <n v="1"/>
    <n v="4"/>
    <s v="GCO-3"/>
    <s v="CVM&amp;CNS"/>
  </r>
  <r>
    <x v="9"/>
    <s v="T27"/>
    <x v="0"/>
    <s v="Ad-hoc"/>
    <x v="9"/>
    <x v="0"/>
    <m/>
    <x v="27"/>
    <s v="self-check"/>
    <n v="3"/>
    <n v="1"/>
    <n v="3"/>
    <s v="GCO-3"/>
    <s v="CVM&amp;CNS"/>
  </r>
  <r>
    <x v="9"/>
    <s v="T28"/>
    <x v="0"/>
    <s v="Ad-hoc"/>
    <x v="9"/>
    <x v="1"/>
    <m/>
    <x v="21"/>
    <s v="self-check"/>
    <n v="2"/>
    <n v="1"/>
    <n v="2"/>
    <s v="GCO-3"/>
    <s v="ADBG "/>
  </r>
  <r>
    <x v="9"/>
    <s v="T28"/>
    <x v="0"/>
    <s v="Ad-hoc"/>
    <x v="9"/>
    <x v="1"/>
    <m/>
    <x v="22"/>
    <s v="self-check"/>
    <n v="2"/>
    <n v="1"/>
    <n v="2"/>
    <s v="GCO-3"/>
    <s v="ADBG "/>
  </r>
  <r>
    <x v="9"/>
    <s v="T28"/>
    <x v="0"/>
    <s v="Ad-hoc"/>
    <x v="9"/>
    <x v="1"/>
    <m/>
    <x v="25"/>
    <s v="self-check"/>
    <n v="2"/>
    <n v="1"/>
    <n v="2"/>
    <s v="GCO-3"/>
    <s v="ADBG "/>
  </r>
  <r>
    <x v="9"/>
    <s v="T28"/>
    <x v="0"/>
    <s v="Ad-hoc"/>
    <x v="9"/>
    <x v="1"/>
    <m/>
    <x v="13"/>
    <s v="self-check"/>
    <n v="2"/>
    <n v="1"/>
    <n v="2"/>
    <s v="GCO-3"/>
    <s v="PIH "/>
  </r>
  <r>
    <x v="9"/>
    <s v="T28"/>
    <x v="0"/>
    <s v="Ad-hoc"/>
    <x v="9"/>
    <x v="1"/>
    <m/>
    <x v="2"/>
    <s v="self-check"/>
    <n v="2"/>
    <n v="1"/>
    <n v="2"/>
    <s v="GCO-3"/>
    <s v="CVM&amp;CNS"/>
  </r>
  <r>
    <x v="9"/>
    <s v="T28"/>
    <x v="0"/>
    <s v="Ad-hoc"/>
    <x v="9"/>
    <x v="1"/>
    <m/>
    <x v="18"/>
    <s v="self-check"/>
    <n v="4"/>
    <n v="1"/>
    <n v="4"/>
    <s v="GCO-3"/>
    <s v="ADBG "/>
  </r>
  <r>
    <x v="9"/>
    <s v="T28"/>
    <x v="0"/>
    <s v="Ad-hoc"/>
    <x v="9"/>
    <x v="1"/>
    <m/>
    <x v="7"/>
    <s v="self-check"/>
    <n v="4"/>
    <n v="1"/>
    <n v="4"/>
    <s v="GCO-3"/>
    <s v="C&amp;D"/>
  </r>
  <r>
    <x v="9"/>
    <s v="T28"/>
    <x v="0"/>
    <s v="Ad-hoc"/>
    <x v="9"/>
    <x v="1"/>
    <m/>
    <x v="3"/>
    <s v="self-check"/>
    <n v="4"/>
    <n v="1"/>
    <n v="4"/>
    <s v="GCO-3"/>
    <s v="CVM&amp;CNS"/>
  </r>
  <r>
    <x v="9"/>
    <s v="T28"/>
    <x v="0"/>
    <s v="Ad-hoc"/>
    <x v="9"/>
    <x v="1"/>
    <m/>
    <x v="30"/>
    <s v="self-check"/>
    <n v="8"/>
    <n v="1"/>
    <n v="8"/>
    <s v="GCO-3"/>
    <s v="CVM&amp;CNS"/>
  </r>
  <r>
    <x v="10"/>
    <s v="C22"/>
    <x v="1"/>
    <s v="Regular"/>
    <x v="10"/>
    <x v="8"/>
    <s v="BCD机票供应商的日常管理"/>
    <x v="40"/>
    <s v="self-check"/>
    <n v="30"/>
    <n v="2"/>
    <n v="60"/>
    <s v="GCO-3"/>
    <s v="王贝贝"/>
  </r>
  <r>
    <x v="11"/>
    <s v="C18"/>
    <x v="1"/>
    <s v="Regular"/>
    <x v="11"/>
    <x v="9"/>
    <s v="？？？"/>
    <x v="40"/>
    <s v="self-check"/>
    <n v="8"/>
    <n v="2"/>
    <n v="16"/>
    <s v="GCO-3"/>
    <s v="王贝贝"/>
  </r>
  <r>
    <x v="12"/>
    <s v="C25"/>
    <x v="1"/>
    <s v="Regular"/>
    <x v="12"/>
    <x v="10"/>
    <s v="1.供应商管理 2.Apps开发 3.供应商解决方案咨询"/>
    <x v="41"/>
    <s v="self-check"/>
    <n v="15"/>
    <n v="8"/>
    <n v="120"/>
    <s v="GCO-2"/>
    <s v="金佶"/>
  </r>
  <r>
    <x v="13"/>
    <s v="C02"/>
    <x v="1"/>
    <s v="Regular"/>
    <x v="13"/>
    <x v="11"/>
    <s v="YES项目中的城市会支持"/>
    <x v="42"/>
    <s v="platform"/>
    <n v="58"/>
    <n v="2.5"/>
    <n v="145"/>
    <s v="GCO-3"/>
    <s v="高宇恒"/>
  </r>
  <r>
    <x v="11"/>
    <s v="C21"/>
    <x v="1"/>
    <s v="Ad-hoc"/>
    <x v="11"/>
    <x v="12"/>
    <s v="数据报告支持分析"/>
    <x v="43"/>
    <s v="self-check"/>
    <n v="5"/>
    <n v="2"/>
    <n v="10"/>
    <s v="GCO-3"/>
    <s v="陈博"/>
  </r>
  <r>
    <x v="12"/>
    <s v="C24"/>
    <x v="1"/>
    <s v="Ad-hoc"/>
    <x v="12"/>
    <x v="13"/>
    <s v="更新根据apps开发进展，梳理journey流程"/>
    <x v="43"/>
    <s v="self-check"/>
    <n v="20"/>
    <n v="1"/>
    <n v="20"/>
    <s v="GCO-3"/>
    <s v="陈博"/>
  </r>
  <r>
    <x v="12"/>
    <s v="C25"/>
    <x v="1"/>
    <s v="Regular"/>
    <x v="12"/>
    <x v="10"/>
    <s v="1.供应商管理 2.Apps开发 3.供应商解决方案咨询"/>
    <x v="43"/>
    <s v="self-check"/>
    <n v="20"/>
    <n v="6"/>
    <n v="120"/>
    <s v="GCO-3"/>
    <s v="陈博"/>
  </r>
  <r>
    <x v="13"/>
    <s v="C02"/>
    <x v="1"/>
    <s v="Regular"/>
    <x v="13"/>
    <x v="11"/>
    <s v="YES项目中的城市会支持"/>
    <x v="44"/>
    <s v="platform"/>
    <n v="47"/>
    <n v="2.5"/>
    <n v="117.5"/>
    <s v="GCO-3"/>
    <s v="高宇恒"/>
  </r>
  <r>
    <x v="13"/>
    <s v="C02"/>
    <x v="1"/>
    <s v="Regular"/>
    <x v="13"/>
    <x v="11"/>
    <s v="YES项目中的城市会支持"/>
    <x v="45"/>
    <s v="platform"/>
    <n v="10"/>
    <n v="2.5"/>
    <n v="25"/>
    <s v="GCO-3"/>
    <s v="高宇恒"/>
  </r>
  <r>
    <x v="10"/>
    <s v="C23"/>
    <x v="1"/>
    <s v="Regular"/>
    <x v="10"/>
    <x v="14"/>
    <s v="旅行社供应商的日常管理"/>
    <x v="46"/>
    <s v="self-check"/>
    <n v="3"/>
    <n v="6"/>
    <n v="18"/>
    <s v="GCO-3"/>
    <s v="王贝贝"/>
  </r>
  <r>
    <x v="13"/>
    <s v="C01"/>
    <x v="1"/>
    <s v="Regular"/>
    <x v="13"/>
    <x v="15"/>
    <s v="虚拟会议运作"/>
    <x v="47"/>
    <s v="platform"/>
    <n v="12"/>
    <n v="4"/>
    <n v="48"/>
    <s v="GCO-3"/>
    <s v="陈博"/>
  </r>
  <r>
    <x v="11"/>
    <s v="C20"/>
    <x v="1"/>
    <s v="Ad-hoc"/>
    <x v="11"/>
    <x v="15"/>
    <s v="虚拟会议报告"/>
    <x v="47"/>
    <s v="self-check"/>
    <n v="12"/>
    <n v="1"/>
    <n v="12"/>
    <s v="GCO-3"/>
    <s v="陈博"/>
  </r>
  <r>
    <x v="12"/>
    <s v="C25"/>
    <x v="1"/>
    <s v="Regular"/>
    <x v="12"/>
    <x v="10"/>
    <s v="虚拟会议供应商探索"/>
    <x v="47"/>
    <s v="self-check"/>
    <n v="4"/>
    <n v="15"/>
    <n v="60"/>
    <s v="GCO-3"/>
    <s v="陈博"/>
  </r>
  <r>
    <x v="13"/>
    <s v="C02"/>
    <x v="1"/>
    <s v="Regular"/>
    <x v="13"/>
    <x v="11"/>
    <s v="YES项目中的城市会支持"/>
    <x v="48"/>
    <s v="platform"/>
    <n v="83"/>
    <n v="2.5"/>
    <n v="207.5"/>
    <s v="GCO-3"/>
    <s v="陈博"/>
  </r>
  <r>
    <x v="14"/>
    <s v="C10"/>
    <x v="1"/>
    <s v="Regular"/>
    <x v="14"/>
    <x v="16"/>
    <s v="销售OFE预算季度上传、调整、答疑、培训"/>
    <x v="49"/>
    <s v="self-check"/>
    <n v="1"/>
    <n v="15"/>
    <n v="15"/>
    <s v="GCO-3"/>
    <s v="李鹏"/>
  </r>
  <r>
    <x v="10"/>
    <s v="C23"/>
    <x v="1"/>
    <s v="Ad-hoc"/>
    <x v="10"/>
    <x v="14"/>
    <s v="旅行社供应商的日常管理"/>
    <x v="50"/>
    <s v="self-check"/>
    <n v="1"/>
    <n v="8"/>
    <n v="8"/>
    <s v="GCO-3"/>
    <s v="陈博"/>
  </r>
  <r>
    <x v="10"/>
    <s v="C23"/>
    <x v="1"/>
    <s v="Ad-hoc"/>
    <x v="10"/>
    <x v="14"/>
    <s v="旅行社报告"/>
    <x v="50"/>
    <s v="self-check"/>
    <n v="1"/>
    <n v="8"/>
    <n v="8"/>
    <s v="GCO-3"/>
    <s v="陈博"/>
  </r>
  <r>
    <x v="11"/>
    <s v="C18"/>
    <x v="1"/>
    <s v="Regular"/>
    <x v="11"/>
    <x v="9"/>
    <s v="月度销售会议自动化报告"/>
    <x v="51"/>
    <s v="self-check"/>
    <n v="1"/>
    <n v="15"/>
    <n v="15"/>
    <s v="GCO-3"/>
    <s v="李鹏"/>
  </r>
  <r>
    <x v="13"/>
    <s v="C02"/>
    <x v="1"/>
    <s v="Regular"/>
    <x v="13"/>
    <x v="11"/>
    <s v="YES项目中的城市会支持"/>
    <x v="52"/>
    <s v="platform"/>
    <n v="39"/>
    <n v="2.5"/>
    <n v="97.5"/>
    <s v="GCO-3"/>
    <s v="高宇恒"/>
  </r>
  <r>
    <x v="11"/>
    <s v="C18"/>
    <x v="1"/>
    <s v="Regular"/>
    <x v="11"/>
    <x v="9"/>
    <s v="？？？"/>
    <x v="53"/>
    <s v="self-check"/>
    <n v="2"/>
    <m/>
    <n v="0"/>
    <s v="GCO-2"/>
    <s v="金佶"/>
  </r>
  <r>
    <x v="10"/>
    <s v="C23"/>
    <x v="1"/>
    <s v="Regular"/>
    <x v="10"/>
    <x v="14"/>
    <s v="旅行社供应商的日常管理"/>
    <x v="53"/>
    <s v="self-check"/>
    <n v="2"/>
    <m/>
    <n v="0"/>
    <s v="GCO-2"/>
    <s v="金佶"/>
  </r>
  <r>
    <x v="13"/>
    <s v="C02"/>
    <x v="1"/>
    <s v="Regular"/>
    <x v="13"/>
    <x v="11"/>
    <s v="YES项目中的城市会支持"/>
    <x v="54"/>
    <s v="platform"/>
    <n v="83"/>
    <n v="2.5"/>
    <n v="207.5"/>
    <s v="GCO-3"/>
    <s v="高宇恒"/>
  </r>
  <r>
    <x v="10"/>
    <s v="C23"/>
    <x v="1"/>
    <s v="Regular"/>
    <x v="10"/>
    <x v="14"/>
    <s v="旅行社供应商的日常管理"/>
    <x v="55"/>
    <s v="self-check"/>
    <n v="2"/>
    <n v="2"/>
    <n v="4"/>
    <s v="GCO-3"/>
    <s v="李鹏"/>
  </r>
  <r>
    <x v="12"/>
    <s v="C24"/>
    <x v="1"/>
    <s v="Ad-hoc"/>
    <x v="12"/>
    <x v="13"/>
    <s v="如新增Sub Service Item，请填写"/>
    <x v="55"/>
    <s v="self-check"/>
    <n v="2"/>
    <n v="2"/>
    <n v="4"/>
    <s v="GCO-3"/>
    <s v="李鹏"/>
  </r>
  <r>
    <x v="11"/>
    <s v="C19"/>
    <x v="1"/>
    <s v="Regular"/>
    <x v="11"/>
    <x v="17"/>
    <s v="如新增Sub Service Item，请填写"/>
    <x v="56"/>
    <s v="platform"/>
    <n v="3"/>
    <n v="8"/>
    <n v="24"/>
    <s v="GCO-3"/>
    <s v="高宇恒"/>
  </r>
  <r>
    <x v="11"/>
    <s v="C18"/>
    <x v="1"/>
    <s v="Regular"/>
    <x v="11"/>
    <x v="9"/>
    <s v="如新增Sub Service Item，请填写"/>
    <x v="57"/>
    <s v="self-check"/>
    <n v="1"/>
    <n v="10"/>
    <n v="10"/>
    <s v="GCO-3"/>
    <s v="王贝贝"/>
  </r>
  <r>
    <x v="12"/>
    <s v="C25"/>
    <x v="1"/>
    <s v="Regular"/>
    <x v="12"/>
    <x v="10"/>
    <s v="如新增Sub Service Item，请填写"/>
    <x v="57"/>
    <s v="self-check"/>
    <n v="1"/>
    <n v="10"/>
    <n v="10"/>
    <s v="GCO-3"/>
    <s v="王贝贝"/>
  </r>
  <r>
    <x v="13"/>
    <s v="C02"/>
    <x v="1"/>
    <s v="Regular"/>
    <x v="13"/>
    <x v="11"/>
    <s v="YES项目中的城市会支持"/>
    <x v="58"/>
    <s v="platform"/>
    <n v="88"/>
    <n v="2.5"/>
    <n v="220"/>
    <s v="GCO-3"/>
    <s v="高宇恒"/>
  </r>
  <r>
    <x v="13"/>
    <s v="C03"/>
    <x v="1"/>
    <s v="Regular"/>
    <x v="13"/>
    <x v="18"/>
    <m/>
    <x v="40"/>
    <s v="platform"/>
    <n v="1"/>
    <n v="14.399999999999999"/>
    <n v="14.399999999999999"/>
    <s v="GCO-3"/>
    <s v="王贝贝"/>
  </r>
  <r>
    <x v="13"/>
    <s v="C04"/>
    <x v="1"/>
    <s v="Regular"/>
    <x v="13"/>
    <x v="19"/>
    <m/>
    <x v="40"/>
    <s v="platform"/>
    <n v="1"/>
    <n v="0"/>
    <n v="0"/>
    <s v="GCO-3"/>
    <s v="王贝贝"/>
  </r>
  <r>
    <x v="13"/>
    <s v="C07"/>
    <x v="1"/>
    <s v="Regular"/>
    <x v="13"/>
    <x v="20"/>
    <m/>
    <x v="40"/>
    <s v="platform"/>
    <n v="1"/>
    <n v="32"/>
    <n v="32"/>
    <s v="GCO-3"/>
    <s v="王贝贝"/>
  </r>
  <r>
    <x v="13"/>
    <s v="C08"/>
    <x v="1"/>
    <s v="Regular"/>
    <x v="13"/>
    <x v="21"/>
    <m/>
    <x v="40"/>
    <s v="platform"/>
    <n v="1"/>
    <n v="4"/>
    <n v="4"/>
    <s v="GCO-3"/>
    <s v="王贝贝"/>
  </r>
  <r>
    <x v="13"/>
    <s v="C09"/>
    <x v="1"/>
    <s v="Regular"/>
    <x v="13"/>
    <x v="22"/>
    <m/>
    <x v="40"/>
    <s v="platform"/>
    <n v="1"/>
    <n v="19.2"/>
    <n v="19.2"/>
    <s v="GCO-3"/>
    <s v="王贝贝"/>
  </r>
  <r>
    <x v="13"/>
    <s v="C07"/>
    <x v="1"/>
    <s v="Regular"/>
    <x v="13"/>
    <x v="20"/>
    <m/>
    <x v="43"/>
    <s v="platform"/>
    <n v="1"/>
    <n v="6.4"/>
    <n v="6.4"/>
    <s v="GCO-3"/>
    <s v="陈博"/>
  </r>
  <r>
    <x v="13"/>
    <s v="C05"/>
    <x v="1"/>
    <s v="Regular"/>
    <x v="13"/>
    <x v="23"/>
    <m/>
    <x v="59"/>
    <s v="platform"/>
    <n v="1"/>
    <n v="21.599999999999998"/>
    <n v="21.599999999999998"/>
    <s v="GCO-3"/>
    <s v="陈博"/>
  </r>
  <r>
    <x v="13"/>
    <s v="C07"/>
    <x v="1"/>
    <s v="Regular"/>
    <x v="13"/>
    <x v="20"/>
    <m/>
    <x v="59"/>
    <s v="platform"/>
    <n v="1"/>
    <n v="22.4"/>
    <n v="22.4"/>
    <s v="GCO-3"/>
    <s v="陈博"/>
  </r>
  <r>
    <x v="13"/>
    <s v="C07"/>
    <x v="1"/>
    <s v="Regular"/>
    <x v="13"/>
    <x v="20"/>
    <m/>
    <x v="60"/>
    <s v="platform"/>
    <n v="1"/>
    <n v="9.6"/>
    <n v="9.6"/>
    <s v="GCO-3"/>
    <s v="陈博"/>
  </r>
  <r>
    <x v="13"/>
    <s v="C09"/>
    <x v="1"/>
    <s v="Regular"/>
    <x v="13"/>
    <x v="22"/>
    <m/>
    <x v="60"/>
    <s v="platform"/>
    <n v="1"/>
    <n v="24"/>
    <n v="24"/>
    <s v="GCO-3"/>
    <s v="陈博"/>
  </r>
  <r>
    <x v="13"/>
    <s v="C03"/>
    <x v="1"/>
    <s v="Regular"/>
    <x v="13"/>
    <x v="18"/>
    <m/>
    <x v="61"/>
    <s v="platform"/>
    <n v="1"/>
    <n v="0"/>
    <n v="0"/>
    <s v="GCO-3"/>
    <s v="杨丽娟"/>
  </r>
  <r>
    <x v="13"/>
    <s v="C05"/>
    <x v="1"/>
    <s v="Regular"/>
    <x v="13"/>
    <x v="23"/>
    <m/>
    <x v="61"/>
    <s v="platform"/>
    <n v="1"/>
    <n v="13.6"/>
    <n v="13.6"/>
    <s v="GCO-3"/>
    <s v="杨丽娟"/>
  </r>
  <r>
    <x v="13"/>
    <s v="C07"/>
    <x v="1"/>
    <s v="Regular"/>
    <x v="13"/>
    <x v="20"/>
    <m/>
    <x v="61"/>
    <s v="platform"/>
    <n v="1"/>
    <n v="30.400000000000002"/>
    <n v="30.400000000000002"/>
    <s v="GCO-3"/>
    <s v="杨丽娟"/>
  </r>
  <r>
    <x v="13"/>
    <s v="C09"/>
    <x v="1"/>
    <s v="Regular"/>
    <x v="13"/>
    <x v="22"/>
    <m/>
    <x v="61"/>
    <s v="platform"/>
    <n v="1"/>
    <n v="14.399999999999999"/>
    <n v="14.399999999999999"/>
    <s v="GCO-3"/>
    <s v="杨丽娟"/>
  </r>
  <r>
    <x v="13"/>
    <s v="C03"/>
    <x v="1"/>
    <s v="Regular"/>
    <x v="13"/>
    <x v="18"/>
    <m/>
    <x v="46"/>
    <s v="platform"/>
    <n v="1"/>
    <n v="16"/>
    <n v="16"/>
    <s v="GCO-3"/>
    <s v="王贝贝"/>
  </r>
  <r>
    <x v="13"/>
    <s v="C05"/>
    <x v="1"/>
    <s v="Regular"/>
    <x v="13"/>
    <x v="23"/>
    <m/>
    <x v="46"/>
    <s v="platform"/>
    <n v="1"/>
    <n v="38.400000000000006"/>
    <n v="38.400000000000006"/>
    <s v="GCO-3"/>
    <s v="王贝贝"/>
  </r>
  <r>
    <x v="13"/>
    <s v="C07"/>
    <x v="1"/>
    <s v="Regular"/>
    <x v="13"/>
    <x v="20"/>
    <m/>
    <x v="46"/>
    <s v="platform"/>
    <n v="1"/>
    <n v="22.400000000000002"/>
    <n v="22.400000000000002"/>
    <s v="GCO-3"/>
    <s v="王贝贝"/>
  </r>
  <r>
    <x v="13"/>
    <s v="C03"/>
    <x v="1"/>
    <s v="Regular"/>
    <x v="13"/>
    <x v="18"/>
    <m/>
    <x v="62"/>
    <s v="platform"/>
    <n v="1"/>
    <n v="0"/>
    <n v="0"/>
    <s v="GCO-3"/>
    <s v="杨丽娟"/>
  </r>
  <r>
    <x v="13"/>
    <s v="C05"/>
    <x v="1"/>
    <s v="Regular"/>
    <x v="13"/>
    <x v="23"/>
    <m/>
    <x v="62"/>
    <s v="platform"/>
    <n v="1"/>
    <n v="9.6"/>
    <n v="9.6"/>
    <s v="GCO-3"/>
    <s v="杨丽娟"/>
  </r>
  <r>
    <x v="13"/>
    <s v="C07"/>
    <x v="1"/>
    <s v="Regular"/>
    <x v="13"/>
    <x v="20"/>
    <m/>
    <x v="62"/>
    <s v="platform"/>
    <n v="1"/>
    <n v="6.4"/>
    <n v="6.4"/>
    <s v="GCO-3"/>
    <s v="杨丽娟"/>
  </r>
  <r>
    <x v="13"/>
    <s v="C09"/>
    <x v="1"/>
    <s v="Regular"/>
    <x v="13"/>
    <x v="22"/>
    <m/>
    <x v="62"/>
    <s v="platform"/>
    <n v="1"/>
    <n v="57.600000000000009"/>
    <n v="57.600000000000009"/>
    <s v="GCO-3"/>
    <s v="杨丽娟"/>
  </r>
  <r>
    <x v="13"/>
    <s v="C03"/>
    <x v="1"/>
    <s v="Regular"/>
    <x v="13"/>
    <x v="18"/>
    <m/>
    <x v="63"/>
    <s v="platform"/>
    <n v="1"/>
    <n v="9.6000000000000014"/>
    <n v="9.6000000000000014"/>
    <s v="GCO-3"/>
    <s v="高宇恒"/>
  </r>
  <r>
    <x v="13"/>
    <s v="C05"/>
    <x v="1"/>
    <s v="Regular"/>
    <x v="13"/>
    <x v="23"/>
    <m/>
    <x v="50"/>
    <s v="platform"/>
    <n v="1"/>
    <n v="9.6000000000000014"/>
    <n v="9.6000000000000014"/>
    <s v="GCO-3"/>
    <s v="陈博"/>
  </r>
  <r>
    <x v="13"/>
    <s v="C07"/>
    <x v="1"/>
    <s v="Regular"/>
    <x v="13"/>
    <x v="20"/>
    <m/>
    <x v="50"/>
    <s v="platform"/>
    <n v="1"/>
    <n v="4.8"/>
    <n v="4.8"/>
    <s v="GCO-3"/>
    <s v="陈博"/>
  </r>
  <r>
    <x v="13"/>
    <s v="C09"/>
    <x v="1"/>
    <s v="Regular"/>
    <x v="13"/>
    <x v="22"/>
    <m/>
    <x v="50"/>
    <s v="platform"/>
    <n v="1"/>
    <n v="33.6"/>
    <n v="33.6"/>
    <s v="GCO-3"/>
    <s v="陈博"/>
  </r>
  <r>
    <x v="13"/>
    <s v="C05"/>
    <x v="1"/>
    <s v="Regular"/>
    <x v="13"/>
    <x v="23"/>
    <m/>
    <x v="3"/>
    <s v="platform"/>
    <n v="1"/>
    <n v="9.6000000000000014"/>
    <n v="9.6000000000000014"/>
    <s v="GCO-3"/>
    <s v="王贝贝"/>
  </r>
  <r>
    <x v="13"/>
    <s v="C07"/>
    <x v="1"/>
    <s v="Regular"/>
    <x v="13"/>
    <x v="20"/>
    <m/>
    <x v="3"/>
    <s v="platform"/>
    <n v="1"/>
    <n v="7.1999999999999993"/>
    <n v="7.1999999999999993"/>
    <s v="GCO-3"/>
    <s v="王贝贝"/>
  </r>
  <r>
    <x v="13"/>
    <s v="C09"/>
    <x v="1"/>
    <s v="Regular"/>
    <x v="13"/>
    <x v="22"/>
    <m/>
    <x v="3"/>
    <s v="platform"/>
    <n v="1"/>
    <n v="0"/>
    <n v="0"/>
    <s v="GCO-3"/>
    <s v="王贝贝"/>
  </r>
  <r>
    <x v="13"/>
    <s v="C07"/>
    <x v="1"/>
    <s v="Regular"/>
    <x v="13"/>
    <x v="20"/>
    <m/>
    <x v="64"/>
    <s v="platform"/>
    <n v="1"/>
    <n v="0"/>
    <n v="0"/>
    <s v="GCO-3"/>
    <s v="杨丽娟"/>
  </r>
  <r>
    <x v="13"/>
    <s v="C05"/>
    <x v="1"/>
    <s v="Regular"/>
    <x v="13"/>
    <x v="23"/>
    <m/>
    <x v="65"/>
    <s v="platform"/>
    <n v="1"/>
    <n v="12"/>
    <n v="12"/>
    <s v="GCO-3"/>
    <s v="杨丽娟"/>
  </r>
  <r>
    <x v="13"/>
    <s v="C07"/>
    <x v="1"/>
    <s v="Regular"/>
    <x v="13"/>
    <x v="20"/>
    <m/>
    <x v="65"/>
    <s v="platform"/>
    <n v="1"/>
    <n v="18.399999999999999"/>
    <n v="18.399999999999999"/>
    <s v="GCO-3"/>
    <s v="杨丽娟"/>
  </r>
  <r>
    <x v="13"/>
    <s v="C09"/>
    <x v="1"/>
    <s v="Regular"/>
    <x v="13"/>
    <x v="22"/>
    <m/>
    <x v="65"/>
    <s v="platform"/>
    <n v="1"/>
    <n v="32"/>
    <n v="32"/>
    <s v="GCO-3"/>
    <s v="杨丽娟"/>
  </r>
  <r>
    <x v="13"/>
    <s v="C03"/>
    <x v="1"/>
    <s v="Regular"/>
    <x v="13"/>
    <x v="18"/>
    <m/>
    <x v="55"/>
    <s v="platform"/>
    <n v="1"/>
    <n v="14.399999999999999"/>
    <n v="14.399999999999999"/>
    <s v="GCO-3"/>
    <s v="李鹏"/>
  </r>
  <r>
    <x v="13"/>
    <s v="C04"/>
    <x v="1"/>
    <s v="Regular"/>
    <x v="13"/>
    <x v="19"/>
    <m/>
    <x v="55"/>
    <s v="platform"/>
    <n v="1"/>
    <n v="7.1999999999999993"/>
    <n v="7.1999999999999993"/>
    <s v="GCO-3"/>
    <s v="李鹏"/>
  </r>
  <r>
    <x v="13"/>
    <s v="C05"/>
    <x v="1"/>
    <s v="Regular"/>
    <x v="13"/>
    <x v="23"/>
    <m/>
    <x v="55"/>
    <s v="platform"/>
    <n v="1"/>
    <n v="9.6000000000000014"/>
    <n v="9.6000000000000014"/>
    <s v="GCO-3"/>
    <s v="李鹏"/>
  </r>
  <r>
    <x v="13"/>
    <s v="C07"/>
    <x v="1"/>
    <s v="Regular"/>
    <x v="13"/>
    <x v="20"/>
    <m/>
    <x v="55"/>
    <s v="platform"/>
    <n v="1"/>
    <n v="4.8"/>
    <n v="4.8"/>
    <s v="GCO-3"/>
    <s v="李鹏"/>
  </r>
  <r>
    <x v="13"/>
    <s v="C09"/>
    <x v="1"/>
    <s v="Regular"/>
    <x v="13"/>
    <x v="22"/>
    <m/>
    <x v="55"/>
    <s v="platform"/>
    <n v="1"/>
    <n v="16"/>
    <n v="16"/>
    <s v="GCO-3"/>
    <s v="李鹏"/>
  </r>
  <r>
    <x v="13"/>
    <s v="C09"/>
    <x v="1"/>
    <s v="Regular"/>
    <x v="13"/>
    <x v="22"/>
    <m/>
    <x v="57"/>
    <s v="platform"/>
    <n v="1"/>
    <n v="16"/>
    <n v="16"/>
    <s v="GCO-3"/>
    <s v="王贝贝"/>
  </r>
  <r>
    <x v="13"/>
    <s v="C03"/>
    <x v="1"/>
    <s v="Ad-hoc"/>
    <x v="13"/>
    <x v="18"/>
    <m/>
    <x v="40"/>
    <s v="platform"/>
    <n v="1"/>
    <n v="56"/>
    <n v="56"/>
    <s v="GCO-3"/>
    <s v="王贝贝"/>
  </r>
  <r>
    <x v="13"/>
    <s v="C05"/>
    <x v="1"/>
    <s v="Ad-hoc"/>
    <x v="13"/>
    <x v="23"/>
    <m/>
    <x v="40"/>
    <s v="platform"/>
    <n v="1"/>
    <n v="9.6"/>
    <n v="9.6"/>
    <s v="GCO-3"/>
    <s v="王贝贝"/>
  </r>
  <r>
    <x v="13"/>
    <s v="C06"/>
    <x v="1"/>
    <s v="Ad-hoc"/>
    <x v="13"/>
    <x v="24"/>
    <m/>
    <x v="40"/>
    <s v="platform"/>
    <n v="1"/>
    <n v="9.6000000000000014"/>
    <n v="9.6000000000000014"/>
    <s v="GCO-3"/>
    <s v="王贝贝"/>
  </r>
  <r>
    <x v="13"/>
    <s v="C07"/>
    <x v="1"/>
    <s v="Ad-hoc"/>
    <x v="13"/>
    <x v="20"/>
    <m/>
    <x v="40"/>
    <s v="platform"/>
    <n v="1"/>
    <n v="19.200000000000003"/>
    <n v="19.200000000000003"/>
    <s v="GCO-3"/>
    <s v="王贝贝"/>
  </r>
  <r>
    <x v="13"/>
    <s v="C08"/>
    <x v="1"/>
    <s v="Ad-hoc"/>
    <x v="13"/>
    <x v="21"/>
    <m/>
    <x v="40"/>
    <s v="platform"/>
    <n v="1"/>
    <n v="20"/>
    <n v="20"/>
    <s v="GCO-3"/>
    <s v="王贝贝"/>
  </r>
  <r>
    <x v="13"/>
    <s v="C09"/>
    <x v="1"/>
    <s v="Ad-hoc"/>
    <x v="13"/>
    <x v="22"/>
    <m/>
    <x v="40"/>
    <s v="platform"/>
    <n v="1"/>
    <n v="33.599999999999994"/>
    <n v="33.599999999999994"/>
    <s v="GCO-3"/>
    <s v="王贝贝"/>
  </r>
  <r>
    <x v="13"/>
    <s v="C03"/>
    <x v="1"/>
    <s v="Ad-hoc"/>
    <x v="13"/>
    <x v="18"/>
    <m/>
    <x v="59"/>
    <s v="platform"/>
    <n v="1"/>
    <n v="9.6000000000000014"/>
    <n v="9.6000000000000014"/>
    <s v="GCO-3"/>
    <s v="陈博"/>
  </r>
  <r>
    <x v="13"/>
    <s v="C08"/>
    <x v="1"/>
    <s v="Ad-hoc"/>
    <x v="13"/>
    <x v="21"/>
    <m/>
    <x v="59"/>
    <s v="platform"/>
    <n v="1"/>
    <n v="4"/>
    <n v="4"/>
    <s v="GCO-3"/>
    <s v="陈博"/>
  </r>
  <r>
    <x v="13"/>
    <s v="C05"/>
    <x v="1"/>
    <s v="Ad-hoc"/>
    <x v="13"/>
    <x v="23"/>
    <m/>
    <x v="60"/>
    <s v="platform"/>
    <n v="1"/>
    <n v="9.6"/>
    <n v="9.6"/>
    <s v="GCO-3"/>
    <s v="陈博"/>
  </r>
  <r>
    <x v="13"/>
    <s v="C03"/>
    <x v="1"/>
    <s v="Ad-hoc"/>
    <x v="13"/>
    <x v="18"/>
    <m/>
    <x v="61"/>
    <s v="platform"/>
    <n v="1"/>
    <n v="33.6"/>
    <n v="33.6"/>
    <s v="GCO-3"/>
    <s v="杨丽娟"/>
  </r>
  <r>
    <x v="13"/>
    <s v="C07"/>
    <x v="1"/>
    <s v="Ad-hoc"/>
    <x v="13"/>
    <x v="20"/>
    <m/>
    <x v="61"/>
    <s v="platform"/>
    <n v="1"/>
    <n v="6.4"/>
    <n v="6.4"/>
    <s v="GCO-3"/>
    <s v="杨丽娟"/>
  </r>
  <r>
    <x v="13"/>
    <s v="C09"/>
    <x v="1"/>
    <s v="Ad-hoc"/>
    <x v="13"/>
    <x v="22"/>
    <m/>
    <x v="61"/>
    <s v="platform"/>
    <n v="1"/>
    <n v="41.6"/>
    <n v="41.6"/>
    <s v="GCO-3"/>
    <s v="杨丽娟"/>
  </r>
  <r>
    <x v="13"/>
    <s v="C03"/>
    <x v="1"/>
    <s v="Ad-hoc"/>
    <x v="13"/>
    <x v="18"/>
    <m/>
    <x v="46"/>
    <s v="platform"/>
    <n v="1"/>
    <n v="12.8"/>
    <n v="12.8"/>
    <s v="GCO-3"/>
    <s v="王贝贝"/>
  </r>
  <r>
    <x v="13"/>
    <s v="C05"/>
    <x v="1"/>
    <s v="Ad-hoc"/>
    <x v="13"/>
    <x v="23"/>
    <m/>
    <x v="46"/>
    <s v="platform"/>
    <n v="1"/>
    <n v="12"/>
    <n v="12"/>
    <s v="GCO-3"/>
    <s v="王贝贝"/>
  </r>
  <r>
    <x v="13"/>
    <s v="C07"/>
    <x v="1"/>
    <s v="Ad-hoc"/>
    <x v="13"/>
    <x v="20"/>
    <m/>
    <x v="46"/>
    <s v="platform"/>
    <n v="1"/>
    <n v="19.200000000000003"/>
    <n v="19.200000000000003"/>
    <s v="GCO-3"/>
    <s v="王贝贝"/>
  </r>
  <r>
    <x v="13"/>
    <s v="C09"/>
    <x v="1"/>
    <s v="Ad-hoc"/>
    <x v="13"/>
    <x v="22"/>
    <m/>
    <x v="46"/>
    <s v="platform"/>
    <n v="1"/>
    <n v="6.4"/>
    <n v="6.4"/>
    <s v="GCO-3"/>
    <s v="王贝贝"/>
  </r>
  <r>
    <x v="13"/>
    <s v="C05"/>
    <x v="1"/>
    <s v="Ad-hoc"/>
    <x v="13"/>
    <x v="23"/>
    <m/>
    <x v="62"/>
    <s v="platform"/>
    <n v="1"/>
    <n v="9.6"/>
    <n v="9.6"/>
    <s v="GCO-3"/>
    <s v="杨丽娟"/>
  </r>
  <r>
    <x v="13"/>
    <s v="C08"/>
    <x v="1"/>
    <s v="Ad-hoc"/>
    <x v="13"/>
    <x v="21"/>
    <m/>
    <x v="62"/>
    <s v="platform"/>
    <n v="1"/>
    <n v="6"/>
    <n v="6"/>
    <s v="GCO-3"/>
    <s v="杨丽娟"/>
  </r>
  <r>
    <x v="13"/>
    <s v="C03"/>
    <x v="1"/>
    <s v="Ad-hoc"/>
    <x v="13"/>
    <x v="18"/>
    <m/>
    <x v="63"/>
    <s v="platform"/>
    <n v="1"/>
    <n v="14.399999999999999"/>
    <n v="14.399999999999999"/>
    <s v="GCO-3"/>
    <s v="高宇恒"/>
  </r>
  <r>
    <x v="13"/>
    <s v="C03"/>
    <x v="1"/>
    <s v="Ad-hoc"/>
    <x v="13"/>
    <x v="18"/>
    <m/>
    <x v="50"/>
    <s v="platform"/>
    <n v="1"/>
    <n v="48"/>
    <n v="48"/>
    <s v="GCO-3"/>
    <s v="陈博"/>
  </r>
  <r>
    <x v="13"/>
    <s v="C05"/>
    <x v="1"/>
    <s v="Ad-hoc"/>
    <x v="13"/>
    <x v="23"/>
    <m/>
    <x v="50"/>
    <s v="platform"/>
    <n v="1"/>
    <n v="28.799999999999997"/>
    <n v="28.799999999999997"/>
    <s v="GCO-3"/>
    <s v="陈博"/>
  </r>
  <r>
    <x v="13"/>
    <s v="C06"/>
    <x v="1"/>
    <s v="Ad-hoc"/>
    <x v="13"/>
    <x v="24"/>
    <m/>
    <x v="50"/>
    <s v="platform"/>
    <n v="1"/>
    <n v="9.6000000000000014"/>
    <n v="9.6000000000000014"/>
    <s v="GCO-3"/>
    <s v="陈博"/>
  </r>
  <r>
    <x v="13"/>
    <s v="C07"/>
    <x v="1"/>
    <s v="Ad-hoc"/>
    <x v="13"/>
    <x v="20"/>
    <m/>
    <x v="50"/>
    <s v="platform"/>
    <n v="1"/>
    <n v="11.2"/>
    <n v="11.2"/>
    <s v="GCO-3"/>
    <s v="陈博"/>
  </r>
  <r>
    <x v="13"/>
    <s v="C09"/>
    <x v="1"/>
    <s v="Ad-hoc"/>
    <x v="13"/>
    <x v="22"/>
    <m/>
    <x v="50"/>
    <s v="platform"/>
    <n v="1"/>
    <n v="25.6"/>
    <n v="25.6"/>
    <s v="GCO-3"/>
    <s v="陈博"/>
  </r>
  <r>
    <x v="13"/>
    <s v="C03"/>
    <x v="1"/>
    <s v="Ad-hoc"/>
    <x v="13"/>
    <x v="18"/>
    <m/>
    <x v="3"/>
    <s v="platform"/>
    <n v="1"/>
    <n v="32"/>
    <n v="32"/>
    <s v="GCO-3"/>
    <s v="王贝贝"/>
  </r>
  <r>
    <x v="13"/>
    <s v="C04"/>
    <x v="1"/>
    <s v="Ad-hoc"/>
    <x v="13"/>
    <x v="19"/>
    <m/>
    <x v="3"/>
    <s v="platform"/>
    <n v="1"/>
    <n v="75.599999999999994"/>
    <n v="75.599999999999994"/>
    <s v="GCO-3"/>
    <s v="王贝贝"/>
  </r>
  <r>
    <x v="13"/>
    <s v="C06"/>
    <x v="1"/>
    <s v="Ad-hoc"/>
    <x v="13"/>
    <x v="24"/>
    <m/>
    <x v="3"/>
    <s v="platform"/>
    <n v="1"/>
    <n v="6.4"/>
    <n v="6.4"/>
    <s v="GCO-3"/>
    <s v="王贝贝"/>
  </r>
  <r>
    <x v="13"/>
    <s v="C07"/>
    <x v="1"/>
    <s v="Ad-hoc"/>
    <x v="13"/>
    <x v="20"/>
    <m/>
    <x v="3"/>
    <s v="platform"/>
    <n v="1"/>
    <n v="12.8"/>
    <n v="12.8"/>
    <s v="GCO-3"/>
    <s v="王贝贝"/>
  </r>
  <r>
    <x v="13"/>
    <s v="C03"/>
    <x v="1"/>
    <s v="Ad-hoc"/>
    <x v="13"/>
    <x v="18"/>
    <m/>
    <x v="64"/>
    <s v="platform"/>
    <n v="1"/>
    <n v="33.599999999999994"/>
    <n v="33.599999999999994"/>
    <s v="GCO-3"/>
    <s v="杨丽娟"/>
  </r>
  <r>
    <x v="13"/>
    <s v="C04"/>
    <x v="1"/>
    <s v="Ad-hoc"/>
    <x v="13"/>
    <x v="19"/>
    <m/>
    <x v="64"/>
    <s v="platform"/>
    <n v="1"/>
    <n v="7.1999999999999993"/>
    <n v="7.1999999999999993"/>
    <s v="GCO-3"/>
    <s v="杨丽娟"/>
  </r>
  <r>
    <x v="13"/>
    <s v="C05"/>
    <x v="1"/>
    <s v="Ad-hoc"/>
    <x v="13"/>
    <x v="23"/>
    <m/>
    <x v="64"/>
    <s v="platform"/>
    <n v="1"/>
    <n v="7.1999999999999993"/>
    <n v="7.1999999999999993"/>
    <s v="GCO-3"/>
    <s v="杨丽娟"/>
  </r>
  <r>
    <x v="13"/>
    <s v="C07"/>
    <x v="1"/>
    <s v="Ad-hoc"/>
    <x v="13"/>
    <x v="20"/>
    <m/>
    <x v="64"/>
    <s v="platform"/>
    <n v="1"/>
    <n v="9.6000000000000014"/>
    <n v="9.6000000000000014"/>
    <s v="GCO-3"/>
    <s v="杨丽娟"/>
  </r>
  <r>
    <x v="13"/>
    <s v="C09"/>
    <x v="1"/>
    <s v="Ad-hoc"/>
    <x v="13"/>
    <x v="22"/>
    <m/>
    <x v="64"/>
    <s v="platform"/>
    <n v="1"/>
    <n v="22.400000000000002"/>
    <n v="22.400000000000002"/>
    <s v="GCO-3"/>
    <s v="杨丽娟"/>
  </r>
  <r>
    <x v="13"/>
    <s v="C03"/>
    <x v="1"/>
    <s v="Ad-hoc"/>
    <x v="13"/>
    <x v="18"/>
    <m/>
    <x v="65"/>
    <s v="platform"/>
    <n v="1"/>
    <n v="9.6"/>
    <n v="9.6"/>
    <s v="GCO-3"/>
    <s v="杨丽娟"/>
  </r>
  <r>
    <x v="13"/>
    <s v="C04"/>
    <x v="1"/>
    <s v="Ad-hoc"/>
    <x v="13"/>
    <x v="19"/>
    <m/>
    <x v="65"/>
    <s v="platform"/>
    <n v="1"/>
    <n v="42"/>
    <n v="42"/>
    <s v="GCO-3"/>
    <s v="杨丽娟"/>
  </r>
  <r>
    <x v="13"/>
    <s v="C05"/>
    <x v="1"/>
    <s v="Ad-hoc"/>
    <x v="13"/>
    <x v="23"/>
    <m/>
    <x v="65"/>
    <s v="platform"/>
    <n v="1"/>
    <n v="7.1999999999999993"/>
    <n v="7.1999999999999993"/>
    <s v="GCO-3"/>
    <s v="杨丽娟"/>
  </r>
  <r>
    <x v="13"/>
    <s v="C07"/>
    <x v="1"/>
    <s v="Ad-hoc"/>
    <x v="13"/>
    <x v="20"/>
    <m/>
    <x v="65"/>
    <s v="platform"/>
    <n v="1"/>
    <n v="32"/>
    <n v="32"/>
    <s v="GCO-3"/>
    <s v="杨丽娟"/>
  </r>
  <r>
    <x v="13"/>
    <s v="C09"/>
    <x v="1"/>
    <s v="Ad-hoc"/>
    <x v="13"/>
    <x v="22"/>
    <m/>
    <x v="65"/>
    <s v="platform"/>
    <n v="1"/>
    <n v="16"/>
    <n v="16"/>
    <s v="GCO-3"/>
    <s v="杨丽娟"/>
  </r>
  <r>
    <x v="13"/>
    <s v="C05"/>
    <x v="1"/>
    <s v="Ad-hoc"/>
    <x v="13"/>
    <x v="23"/>
    <m/>
    <x v="55"/>
    <s v="platform"/>
    <n v="1"/>
    <n v="19.2"/>
    <n v="19.2"/>
    <s v="GCO-3"/>
    <s v="李鹏"/>
  </r>
  <r>
    <x v="13"/>
    <s v="C07"/>
    <x v="1"/>
    <s v="Ad-hoc"/>
    <x v="13"/>
    <x v="20"/>
    <m/>
    <x v="55"/>
    <s v="platform"/>
    <n v="1"/>
    <n v="19.200000000000003"/>
    <n v="19.200000000000003"/>
    <s v="GCO-3"/>
    <s v="李鹏"/>
  </r>
  <r>
    <x v="13"/>
    <s v="C09"/>
    <x v="1"/>
    <s v="Ad-hoc"/>
    <x v="13"/>
    <x v="22"/>
    <m/>
    <x v="55"/>
    <s v="platform"/>
    <n v="1"/>
    <n v="19.200000000000003"/>
    <n v="19.200000000000003"/>
    <s v="GCO-3"/>
    <s v="李鹏"/>
  </r>
  <r>
    <x v="13"/>
    <s v="C04"/>
    <x v="1"/>
    <s v="Ad-hoc"/>
    <x v="13"/>
    <x v="19"/>
    <m/>
    <x v="57"/>
    <s v="platform"/>
    <n v="1"/>
    <n v="30"/>
    <n v="30"/>
    <s v="GCO-3"/>
    <s v="王贝贝"/>
  </r>
  <r>
    <x v="13"/>
    <s v="C05"/>
    <x v="1"/>
    <s v="Ad-hoc"/>
    <x v="13"/>
    <x v="23"/>
    <m/>
    <x v="57"/>
    <s v="platform"/>
    <n v="1"/>
    <n v="16.8"/>
    <n v="16.8"/>
    <s v="GCO-3"/>
    <s v="王贝贝"/>
  </r>
  <r>
    <x v="13"/>
    <s v="C09"/>
    <x v="1"/>
    <s v="Ad-hoc"/>
    <x v="13"/>
    <x v="22"/>
    <m/>
    <x v="57"/>
    <s v="platform"/>
    <n v="1"/>
    <n v="0"/>
    <n v="0"/>
    <s v="GCO-3"/>
    <s v="王贝贝"/>
  </r>
  <r>
    <x v="15"/>
    <s v="C11"/>
    <x v="1"/>
    <s v="Regular"/>
    <x v="15"/>
    <x v="18"/>
    <m/>
    <x v="66"/>
    <s v="platform"/>
    <n v="1"/>
    <n v="0"/>
    <n v="0"/>
    <s v="GCO-3"/>
    <e v="#N/A"/>
  </r>
  <r>
    <x v="15"/>
    <s v="C11"/>
    <x v="1"/>
    <s v="Regular"/>
    <x v="15"/>
    <x v="18"/>
    <m/>
    <x v="67"/>
    <s v="platform"/>
    <n v="1"/>
    <n v="8"/>
    <n v="8"/>
    <s v="GCO-3"/>
    <s v="王贝贝"/>
  </r>
  <r>
    <x v="15"/>
    <s v="C13"/>
    <x v="1"/>
    <s v="Regular"/>
    <x v="15"/>
    <x v="23"/>
    <m/>
    <x v="67"/>
    <s v="platform"/>
    <n v="1"/>
    <n v="19.200000000000003"/>
    <n v="19.200000000000003"/>
    <s v="GCO-3"/>
    <s v="王贝贝"/>
  </r>
  <r>
    <x v="15"/>
    <s v="C15"/>
    <x v="1"/>
    <s v="Regular"/>
    <x v="15"/>
    <x v="20"/>
    <m/>
    <x v="67"/>
    <s v="platform"/>
    <n v="1"/>
    <n v="8"/>
    <n v="8"/>
    <s v="GCO-3"/>
    <s v="王贝贝"/>
  </r>
  <r>
    <x v="15"/>
    <s v="C17"/>
    <x v="1"/>
    <s v="Regular"/>
    <x v="15"/>
    <x v="22"/>
    <m/>
    <x v="67"/>
    <s v="platform"/>
    <n v="1"/>
    <n v="3.2"/>
    <n v="3.2"/>
    <s v="GCO-3"/>
    <s v="王贝贝"/>
  </r>
  <r>
    <x v="15"/>
    <s v="C13"/>
    <x v="1"/>
    <s v="Regular"/>
    <x v="15"/>
    <x v="23"/>
    <m/>
    <x v="68"/>
    <s v="platform"/>
    <n v="1"/>
    <n v="6"/>
    <n v="6"/>
    <s v="GCO-3"/>
    <s v="杨丽娟"/>
  </r>
  <r>
    <x v="15"/>
    <s v="C15"/>
    <x v="1"/>
    <s v="Regular"/>
    <x v="15"/>
    <x v="20"/>
    <m/>
    <x v="68"/>
    <s v="platform"/>
    <n v="1"/>
    <n v="8"/>
    <n v="8"/>
    <s v="GCO-3"/>
    <s v="杨丽娟"/>
  </r>
  <r>
    <x v="15"/>
    <s v="C17"/>
    <x v="1"/>
    <s v="Regular"/>
    <x v="15"/>
    <x v="22"/>
    <m/>
    <x v="68"/>
    <s v="platform"/>
    <n v="1"/>
    <n v="27.200000000000003"/>
    <n v="27.200000000000003"/>
    <s v="GCO-3"/>
    <s v="杨丽娟"/>
  </r>
  <r>
    <x v="15"/>
    <s v="C15"/>
    <x v="1"/>
    <s v="Regular"/>
    <x v="15"/>
    <x v="20"/>
    <m/>
    <x v="48"/>
    <s v="platform"/>
    <n v="1"/>
    <n v="2.4"/>
    <n v="2.4"/>
    <s v="GCO-3"/>
    <s v="陈博"/>
  </r>
  <r>
    <x v="15"/>
    <s v="C11"/>
    <x v="1"/>
    <s v="Regular"/>
    <x v="15"/>
    <x v="18"/>
    <m/>
    <x v="69"/>
    <s v="platform"/>
    <n v="1"/>
    <n v="4.8000000000000007"/>
    <n v="4.8000000000000007"/>
    <s v="GCO-3"/>
    <s v="杨丽娟"/>
  </r>
  <r>
    <x v="15"/>
    <s v="C15"/>
    <x v="1"/>
    <s v="Regular"/>
    <x v="15"/>
    <x v="20"/>
    <m/>
    <x v="69"/>
    <s v="platform"/>
    <n v="1"/>
    <n v="8"/>
    <n v="8"/>
    <s v="GCO-3"/>
    <s v="杨丽娟"/>
  </r>
  <r>
    <x v="15"/>
    <s v="C17"/>
    <x v="1"/>
    <s v="Regular"/>
    <x v="15"/>
    <x v="22"/>
    <m/>
    <x v="69"/>
    <s v="platform"/>
    <n v="1"/>
    <n v="7.1999999999999993"/>
    <n v="7.1999999999999993"/>
    <s v="GCO-3"/>
    <s v="杨丽娟"/>
  </r>
  <r>
    <x v="15"/>
    <s v="C13"/>
    <x v="1"/>
    <s v="Regular"/>
    <x v="15"/>
    <x v="23"/>
    <m/>
    <x v="70"/>
    <s v="platform"/>
    <n v="1"/>
    <n v="15.6"/>
    <n v="15.6"/>
    <s v="GCO-3"/>
    <s v="陈博"/>
  </r>
  <r>
    <x v="15"/>
    <s v="C15"/>
    <x v="1"/>
    <s v="Regular"/>
    <x v="15"/>
    <x v="20"/>
    <m/>
    <x v="70"/>
    <s v="platform"/>
    <n v="1"/>
    <n v="19.2"/>
    <n v="19.2"/>
    <s v="GCO-3"/>
    <s v="陈博"/>
  </r>
  <r>
    <x v="15"/>
    <s v="C17"/>
    <x v="1"/>
    <s v="Regular"/>
    <x v="15"/>
    <x v="22"/>
    <m/>
    <x v="70"/>
    <s v="platform"/>
    <n v="1"/>
    <n v="28.8"/>
    <n v="28.8"/>
    <s v="GCO-3"/>
    <s v="陈博"/>
  </r>
  <r>
    <x v="15"/>
    <s v="C11"/>
    <x v="1"/>
    <s v="Regular"/>
    <x v="15"/>
    <x v="18"/>
    <m/>
    <x v="71"/>
    <s v="platform"/>
    <n v="1"/>
    <n v="7.1999999999999993"/>
    <n v="7.1999999999999993"/>
    <s v="GCO-3"/>
    <s v="李鹏"/>
  </r>
  <r>
    <x v="15"/>
    <s v="C12"/>
    <x v="1"/>
    <s v="Regular"/>
    <x v="15"/>
    <x v="19"/>
    <m/>
    <x v="71"/>
    <s v="platform"/>
    <n v="1"/>
    <n v="3.5999999999999996"/>
    <n v="3.5999999999999996"/>
    <s v="GCO-3"/>
    <s v="李鹏"/>
  </r>
  <r>
    <x v="15"/>
    <s v="C13"/>
    <x v="1"/>
    <s v="Regular"/>
    <x v="15"/>
    <x v="23"/>
    <m/>
    <x v="71"/>
    <s v="platform"/>
    <n v="1"/>
    <n v="4.8000000000000007"/>
    <n v="4.8000000000000007"/>
    <s v="GCO-3"/>
    <s v="李鹏"/>
  </r>
  <r>
    <x v="15"/>
    <s v="C15"/>
    <x v="1"/>
    <s v="Regular"/>
    <x v="15"/>
    <x v="20"/>
    <m/>
    <x v="71"/>
    <s v="platform"/>
    <n v="1"/>
    <n v="2.4"/>
    <n v="2.4"/>
    <s v="GCO-3"/>
    <s v="李鹏"/>
  </r>
  <r>
    <x v="15"/>
    <s v="C17"/>
    <x v="1"/>
    <s v="Regular"/>
    <x v="15"/>
    <x v="22"/>
    <m/>
    <x v="71"/>
    <s v="platform"/>
    <n v="1"/>
    <n v="8"/>
    <n v="8"/>
    <s v="GCO-3"/>
    <s v="李鹏"/>
  </r>
  <r>
    <x v="15"/>
    <s v="C11"/>
    <x v="1"/>
    <s v="Regular"/>
    <x v="15"/>
    <x v="18"/>
    <m/>
    <x v="72"/>
    <s v="platform"/>
    <n v="1"/>
    <n v="7.1999999999999993"/>
    <n v="7.1999999999999993"/>
    <s v="GCO-3"/>
    <s v="王贝贝"/>
  </r>
  <r>
    <x v="15"/>
    <s v="C12"/>
    <x v="1"/>
    <s v="Regular"/>
    <x v="15"/>
    <x v="19"/>
    <m/>
    <x v="72"/>
    <s v="platform"/>
    <n v="1"/>
    <n v="0"/>
    <n v="0"/>
    <s v="GCO-3"/>
    <s v="王贝贝"/>
  </r>
  <r>
    <x v="15"/>
    <s v="C13"/>
    <x v="1"/>
    <s v="Regular"/>
    <x v="15"/>
    <x v="23"/>
    <m/>
    <x v="72"/>
    <s v="platform"/>
    <n v="1"/>
    <n v="4.8000000000000007"/>
    <n v="4.8000000000000007"/>
    <s v="GCO-3"/>
    <s v="王贝贝"/>
  </r>
  <r>
    <x v="15"/>
    <s v="C15"/>
    <x v="1"/>
    <s v="Regular"/>
    <x v="15"/>
    <x v="20"/>
    <m/>
    <x v="72"/>
    <s v="platform"/>
    <n v="1"/>
    <n v="20.399999999999999"/>
    <n v="20.399999999999999"/>
    <s v="GCO-3"/>
    <s v="王贝贝"/>
  </r>
  <r>
    <x v="15"/>
    <s v="C16"/>
    <x v="1"/>
    <s v="Regular"/>
    <x v="15"/>
    <x v="21"/>
    <m/>
    <x v="72"/>
    <s v="platform"/>
    <n v="1"/>
    <n v="2"/>
    <n v="2"/>
    <s v="GCO-3"/>
    <s v="王贝贝"/>
  </r>
  <r>
    <x v="15"/>
    <s v="C17"/>
    <x v="1"/>
    <s v="Regular"/>
    <x v="15"/>
    <x v="22"/>
    <m/>
    <x v="72"/>
    <s v="platform"/>
    <n v="1"/>
    <n v="14.4"/>
    <n v="14.4"/>
    <s v="GCO-3"/>
    <s v="王贝贝"/>
  </r>
  <r>
    <x v="15"/>
    <s v="C11"/>
    <x v="1"/>
    <s v="Regular"/>
    <x v="15"/>
    <x v="18"/>
    <m/>
    <x v="73"/>
    <s v="platform"/>
    <n v="1"/>
    <n v="0"/>
    <n v="0"/>
    <s v="GCO-3"/>
    <s v="杨丽娟"/>
  </r>
  <r>
    <x v="15"/>
    <s v="C13"/>
    <x v="1"/>
    <s v="Regular"/>
    <x v="15"/>
    <x v="23"/>
    <m/>
    <x v="73"/>
    <s v="platform"/>
    <n v="1"/>
    <n v="11.599999999999998"/>
    <n v="11.599999999999998"/>
    <s v="GCO-3"/>
    <s v="杨丽娟"/>
  </r>
  <r>
    <x v="15"/>
    <s v="C15"/>
    <x v="1"/>
    <s v="Regular"/>
    <x v="15"/>
    <x v="20"/>
    <m/>
    <x v="73"/>
    <s v="platform"/>
    <n v="1"/>
    <n v="14"/>
    <n v="14"/>
    <s v="GCO-3"/>
    <s v="杨丽娟"/>
  </r>
  <r>
    <x v="15"/>
    <s v="C17"/>
    <x v="1"/>
    <s v="Regular"/>
    <x v="15"/>
    <x v="22"/>
    <m/>
    <x v="73"/>
    <s v="platform"/>
    <n v="1"/>
    <n v="17.600000000000001"/>
    <n v="17.600000000000001"/>
    <s v="GCO-3"/>
    <s v="杨丽娟"/>
  </r>
  <r>
    <x v="15"/>
    <s v="C12"/>
    <x v="1"/>
    <s v="Ad-hoc"/>
    <x v="15"/>
    <x v="19"/>
    <m/>
    <x v="67"/>
    <s v="platform"/>
    <n v="1"/>
    <n v="15"/>
    <n v="15"/>
    <s v="GCO-3"/>
    <s v="王贝贝"/>
  </r>
  <r>
    <x v="15"/>
    <s v="C13"/>
    <x v="1"/>
    <s v="Ad-hoc"/>
    <x v="15"/>
    <x v="23"/>
    <m/>
    <x v="67"/>
    <s v="platform"/>
    <n v="1"/>
    <n v="14.4"/>
    <n v="14.4"/>
    <s v="GCO-3"/>
    <s v="王贝贝"/>
  </r>
  <r>
    <x v="15"/>
    <s v="C15"/>
    <x v="1"/>
    <s v="Ad-hoc"/>
    <x v="15"/>
    <x v="20"/>
    <m/>
    <x v="67"/>
    <s v="platform"/>
    <n v="1"/>
    <n v="3.2"/>
    <n v="3.2"/>
    <s v="GCO-3"/>
    <s v="王贝贝"/>
  </r>
  <r>
    <x v="15"/>
    <s v="C17"/>
    <x v="1"/>
    <s v="Ad-hoc"/>
    <x v="15"/>
    <x v="22"/>
    <m/>
    <x v="67"/>
    <s v="platform"/>
    <n v="1"/>
    <n v="3.2"/>
    <n v="3.2"/>
    <s v="GCO-3"/>
    <s v="王贝贝"/>
  </r>
  <r>
    <x v="15"/>
    <s v="C11"/>
    <x v="1"/>
    <s v="Ad-hoc"/>
    <x v="15"/>
    <x v="18"/>
    <m/>
    <x v="68"/>
    <s v="platform"/>
    <n v="1"/>
    <n v="0"/>
    <n v="0"/>
    <s v="GCO-3"/>
    <s v="杨丽娟"/>
  </r>
  <r>
    <x v="15"/>
    <s v="C12"/>
    <x v="1"/>
    <s v="Ad-hoc"/>
    <x v="15"/>
    <x v="19"/>
    <m/>
    <x v="68"/>
    <s v="platform"/>
    <n v="1"/>
    <n v="21"/>
    <n v="21"/>
    <s v="GCO-3"/>
    <s v="杨丽娟"/>
  </r>
  <r>
    <x v="15"/>
    <s v="C13"/>
    <x v="1"/>
    <s v="Ad-hoc"/>
    <x v="15"/>
    <x v="23"/>
    <m/>
    <x v="68"/>
    <s v="platform"/>
    <n v="1"/>
    <n v="8.4"/>
    <n v="8.4"/>
    <s v="GCO-3"/>
    <s v="杨丽娟"/>
  </r>
  <r>
    <x v="15"/>
    <s v="C15"/>
    <x v="1"/>
    <s v="Ad-hoc"/>
    <x v="15"/>
    <x v="20"/>
    <m/>
    <x v="68"/>
    <s v="platform"/>
    <n v="1"/>
    <n v="16"/>
    <n v="16"/>
    <s v="GCO-3"/>
    <s v="杨丽娟"/>
  </r>
  <r>
    <x v="15"/>
    <s v="C16"/>
    <x v="1"/>
    <s v="Ad-hoc"/>
    <x v="15"/>
    <x v="21"/>
    <m/>
    <x v="68"/>
    <s v="platform"/>
    <n v="1"/>
    <n v="3"/>
    <n v="3"/>
    <s v="GCO-3"/>
    <s v="杨丽娟"/>
  </r>
  <r>
    <x v="15"/>
    <s v="C17"/>
    <x v="1"/>
    <s v="Ad-hoc"/>
    <x v="15"/>
    <x v="22"/>
    <m/>
    <x v="68"/>
    <s v="platform"/>
    <n v="1"/>
    <n v="8"/>
    <n v="8"/>
    <s v="GCO-3"/>
    <s v="杨丽娟"/>
  </r>
  <r>
    <x v="15"/>
    <s v="C11"/>
    <x v="1"/>
    <s v="Ad-hoc"/>
    <x v="15"/>
    <x v="18"/>
    <m/>
    <x v="69"/>
    <s v="platform"/>
    <n v="1"/>
    <n v="31.199999999999996"/>
    <n v="31.199999999999996"/>
    <s v="GCO-3"/>
    <s v="杨丽娟"/>
  </r>
  <r>
    <x v="15"/>
    <s v="C12"/>
    <x v="1"/>
    <s v="Ad-hoc"/>
    <x v="15"/>
    <x v="19"/>
    <m/>
    <x v="69"/>
    <s v="platform"/>
    <n v="1"/>
    <n v="3.5999999999999996"/>
    <n v="3.5999999999999996"/>
    <s v="GCO-3"/>
    <s v="杨丽娟"/>
  </r>
  <r>
    <x v="15"/>
    <s v="C13"/>
    <x v="1"/>
    <s v="Ad-hoc"/>
    <x v="15"/>
    <x v="23"/>
    <m/>
    <x v="69"/>
    <s v="platform"/>
    <n v="1"/>
    <n v="3.5999999999999996"/>
    <n v="3.5999999999999996"/>
    <s v="GCO-3"/>
    <s v="杨丽娟"/>
  </r>
  <r>
    <x v="15"/>
    <s v="C15"/>
    <x v="1"/>
    <s v="Ad-hoc"/>
    <x v="15"/>
    <x v="20"/>
    <m/>
    <x v="69"/>
    <s v="platform"/>
    <n v="1"/>
    <n v="4.8000000000000007"/>
    <n v="4.8000000000000007"/>
    <s v="GCO-3"/>
    <s v="杨丽娟"/>
  </r>
  <r>
    <x v="15"/>
    <s v="C17"/>
    <x v="1"/>
    <s v="Ad-hoc"/>
    <x v="15"/>
    <x v="22"/>
    <m/>
    <x v="69"/>
    <s v="platform"/>
    <n v="1"/>
    <n v="28.8"/>
    <n v="28.8"/>
    <s v="GCO-3"/>
    <s v="杨丽娟"/>
  </r>
  <r>
    <x v="15"/>
    <s v="C11"/>
    <x v="1"/>
    <s v="Ad-hoc"/>
    <x v="15"/>
    <x v="18"/>
    <m/>
    <x v="70"/>
    <s v="platform"/>
    <n v="1"/>
    <n v="28.8"/>
    <n v="28.8"/>
    <s v="GCO-3"/>
    <s v="陈博"/>
  </r>
  <r>
    <x v="15"/>
    <s v="C13"/>
    <x v="1"/>
    <s v="Ad-hoc"/>
    <x v="15"/>
    <x v="23"/>
    <m/>
    <x v="70"/>
    <s v="platform"/>
    <n v="1"/>
    <n v="19.2"/>
    <n v="19.2"/>
    <s v="GCO-3"/>
    <s v="陈博"/>
  </r>
  <r>
    <x v="15"/>
    <s v="C14"/>
    <x v="1"/>
    <s v="Ad-hoc"/>
    <x v="15"/>
    <x v="24"/>
    <m/>
    <x v="70"/>
    <s v="platform"/>
    <n v="1"/>
    <n v="4.8000000000000007"/>
    <n v="4.8000000000000007"/>
    <s v="GCO-3"/>
    <s v="陈博"/>
  </r>
  <r>
    <x v="15"/>
    <s v="C15"/>
    <x v="1"/>
    <s v="Ad-hoc"/>
    <x v="15"/>
    <x v="20"/>
    <m/>
    <x v="70"/>
    <s v="platform"/>
    <n v="1"/>
    <n v="5.6"/>
    <n v="5.6"/>
    <s v="GCO-3"/>
    <s v="陈博"/>
  </r>
  <r>
    <x v="15"/>
    <s v="C16"/>
    <x v="1"/>
    <s v="Ad-hoc"/>
    <x v="15"/>
    <x v="21"/>
    <m/>
    <x v="70"/>
    <s v="platform"/>
    <n v="1"/>
    <n v="2"/>
    <n v="2"/>
    <s v="GCO-3"/>
    <s v="陈博"/>
  </r>
  <r>
    <x v="15"/>
    <s v="C17"/>
    <x v="1"/>
    <s v="Ad-hoc"/>
    <x v="15"/>
    <x v="22"/>
    <m/>
    <x v="70"/>
    <s v="platform"/>
    <n v="1"/>
    <n v="12.8"/>
    <n v="12.8"/>
    <s v="GCO-3"/>
    <s v="陈博"/>
  </r>
  <r>
    <x v="15"/>
    <s v="C13"/>
    <x v="1"/>
    <s v="Ad-hoc"/>
    <x v="15"/>
    <x v="23"/>
    <m/>
    <x v="71"/>
    <s v="platform"/>
    <n v="1"/>
    <n v="9.6"/>
    <n v="9.6"/>
    <s v="GCO-3"/>
    <s v="李鹏"/>
  </r>
  <r>
    <x v="15"/>
    <s v="C15"/>
    <x v="1"/>
    <s v="Ad-hoc"/>
    <x v="15"/>
    <x v="20"/>
    <m/>
    <x v="71"/>
    <s v="platform"/>
    <n v="1"/>
    <n v="22.4"/>
    <n v="22.4"/>
    <s v="GCO-3"/>
    <s v="李鹏"/>
  </r>
  <r>
    <x v="15"/>
    <s v="C17"/>
    <x v="1"/>
    <s v="Ad-hoc"/>
    <x v="15"/>
    <x v="22"/>
    <m/>
    <x v="71"/>
    <s v="platform"/>
    <n v="1"/>
    <n v="9.6000000000000014"/>
    <n v="9.6000000000000014"/>
    <s v="GCO-3"/>
    <s v="李鹏"/>
  </r>
  <r>
    <x v="15"/>
    <s v="C11"/>
    <x v="1"/>
    <s v="Ad-hoc"/>
    <x v="15"/>
    <x v="18"/>
    <m/>
    <x v="72"/>
    <s v="platform"/>
    <n v="1"/>
    <n v="50.4"/>
    <n v="50.4"/>
    <s v="GCO-3"/>
    <s v="王贝贝"/>
  </r>
  <r>
    <x v="15"/>
    <s v="C12"/>
    <x v="1"/>
    <s v="Ad-hoc"/>
    <x v="15"/>
    <x v="19"/>
    <m/>
    <x v="72"/>
    <s v="platform"/>
    <n v="1"/>
    <n v="37.799999999999997"/>
    <n v="37.799999999999997"/>
    <s v="GCO-3"/>
    <s v="王贝贝"/>
  </r>
  <r>
    <x v="15"/>
    <s v="C13"/>
    <x v="1"/>
    <s v="Ad-hoc"/>
    <x v="15"/>
    <x v="23"/>
    <m/>
    <x v="72"/>
    <s v="platform"/>
    <n v="1"/>
    <n v="4.8"/>
    <n v="4.8"/>
    <s v="GCO-3"/>
    <s v="王贝贝"/>
  </r>
  <r>
    <x v="15"/>
    <s v="C14"/>
    <x v="1"/>
    <s v="Ad-hoc"/>
    <x v="15"/>
    <x v="24"/>
    <m/>
    <x v="72"/>
    <s v="platform"/>
    <n v="1"/>
    <n v="8"/>
    <n v="8"/>
    <s v="GCO-3"/>
    <s v="王贝贝"/>
  </r>
  <r>
    <x v="15"/>
    <s v="C15"/>
    <x v="1"/>
    <s v="Ad-hoc"/>
    <x v="15"/>
    <x v="20"/>
    <m/>
    <x v="72"/>
    <s v="platform"/>
    <n v="1"/>
    <n v="6.4"/>
    <n v="6.4"/>
    <s v="GCO-3"/>
    <s v="王贝贝"/>
  </r>
  <r>
    <x v="15"/>
    <s v="C16"/>
    <x v="1"/>
    <s v="Ad-hoc"/>
    <x v="15"/>
    <x v="21"/>
    <m/>
    <x v="72"/>
    <s v="platform"/>
    <n v="1"/>
    <n v="10"/>
    <n v="10"/>
    <s v="GCO-3"/>
    <s v="王贝贝"/>
  </r>
  <r>
    <x v="15"/>
    <s v="C17"/>
    <x v="1"/>
    <s v="Ad-hoc"/>
    <x v="15"/>
    <x v="22"/>
    <m/>
    <x v="72"/>
    <s v="platform"/>
    <n v="1"/>
    <n v="16.799999999999997"/>
    <n v="16.799999999999997"/>
    <s v="GCO-3"/>
    <s v="王贝贝"/>
  </r>
  <r>
    <x v="15"/>
    <s v="C11"/>
    <x v="1"/>
    <s v="Ad-hoc"/>
    <x v="15"/>
    <x v="18"/>
    <m/>
    <x v="73"/>
    <s v="platform"/>
    <n v="1"/>
    <n v="14.399999999999999"/>
    <n v="14.399999999999999"/>
    <s v="GCO-3"/>
    <s v="杨丽娟"/>
  </r>
  <r>
    <x v="15"/>
    <s v="C15"/>
    <x v="1"/>
    <s v="Ad-hoc"/>
    <x v="15"/>
    <x v="20"/>
    <m/>
    <x v="73"/>
    <s v="platform"/>
    <n v="1"/>
    <n v="6.4"/>
    <n v="6.4"/>
    <s v="GCO-3"/>
    <s v="杨丽娟"/>
  </r>
  <r>
    <x v="15"/>
    <s v="C17"/>
    <x v="1"/>
    <s v="Ad-hoc"/>
    <x v="15"/>
    <x v="22"/>
    <m/>
    <x v="73"/>
    <s v="platform"/>
    <n v="1"/>
    <n v="3.2"/>
    <n v="3.2"/>
    <s v="GCO-3"/>
    <s v="杨丽娟"/>
  </r>
  <r>
    <x v="13"/>
    <s v="C18"/>
    <x v="1"/>
    <s v="Ad-hoc"/>
    <x v="13"/>
    <x v="24"/>
    <m/>
    <x v="74"/>
    <s v="platform"/>
    <n v="9"/>
    <n v="3.2"/>
    <n v="28.8"/>
    <s v="GCO-3"/>
    <s v="王贝贝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266">
  <r>
    <x v="0"/>
    <x v="0"/>
    <x v="0"/>
    <s v="白冰玉"/>
  </r>
  <r>
    <x v="0"/>
    <x v="0"/>
    <x v="0"/>
    <s v="陈思园"/>
  </r>
  <r>
    <x v="0"/>
    <x v="0"/>
    <x v="0"/>
    <s v="崔娜"/>
  </r>
  <r>
    <x v="0"/>
    <x v="0"/>
    <x v="0"/>
    <s v="杜恺"/>
  </r>
  <r>
    <x v="0"/>
    <x v="0"/>
    <x v="0"/>
    <s v="葛晨晨"/>
  </r>
  <r>
    <x v="0"/>
    <x v="0"/>
    <x v="0"/>
    <s v="葛文燕"/>
  </r>
  <r>
    <x v="0"/>
    <x v="0"/>
    <x v="0"/>
    <s v="顾佳靓"/>
  </r>
  <r>
    <x v="0"/>
    <x v="0"/>
    <x v="0"/>
    <s v="顾舟君"/>
  </r>
  <r>
    <x v="0"/>
    <x v="0"/>
    <x v="0"/>
    <s v="胡京川"/>
  </r>
  <r>
    <x v="0"/>
    <x v="0"/>
    <x v="0"/>
    <s v="解慧林"/>
  </r>
  <r>
    <x v="0"/>
    <x v="0"/>
    <x v="0"/>
    <s v="李雪晴"/>
  </r>
  <r>
    <x v="0"/>
    <x v="0"/>
    <x v="0"/>
    <s v="沈潇潇"/>
  </r>
  <r>
    <x v="0"/>
    <x v="0"/>
    <x v="0"/>
    <s v="陶菲菲"/>
  </r>
  <r>
    <x v="0"/>
    <x v="0"/>
    <x v="0"/>
    <s v="王贝贝"/>
  </r>
  <r>
    <x v="0"/>
    <x v="0"/>
    <x v="0"/>
    <s v="王丽华"/>
  </r>
  <r>
    <x v="0"/>
    <x v="0"/>
    <x v="0"/>
    <s v="王薇"/>
  </r>
  <r>
    <x v="0"/>
    <x v="0"/>
    <x v="0"/>
    <s v="肖淑媛"/>
  </r>
  <r>
    <x v="0"/>
    <x v="0"/>
    <x v="0"/>
    <s v="谢金鸽"/>
  </r>
  <r>
    <x v="0"/>
    <x v="0"/>
    <x v="0"/>
    <s v="杨娉"/>
  </r>
  <r>
    <x v="0"/>
    <x v="0"/>
    <x v="0"/>
    <s v="张佳轶"/>
  </r>
  <r>
    <x v="0"/>
    <x v="0"/>
    <x v="0"/>
    <s v="赵国富"/>
  </r>
  <r>
    <x v="0"/>
    <x v="0"/>
    <x v="0"/>
    <s v="周敏龄"/>
  </r>
  <r>
    <x v="0"/>
    <x v="0"/>
    <x v="0"/>
    <s v="朱洁"/>
  </r>
  <r>
    <x v="0"/>
    <x v="1"/>
    <x v="1"/>
    <s v="尚通"/>
  </r>
  <r>
    <x v="0"/>
    <x v="2"/>
    <x v="2"/>
    <s v="边赛"/>
  </r>
  <r>
    <x v="0"/>
    <x v="2"/>
    <x v="2"/>
    <s v="董曌"/>
  </r>
  <r>
    <x v="0"/>
    <x v="2"/>
    <x v="2"/>
    <s v="胡王圣杰"/>
  </r>
  <r>
    <x v="0"/>
    <x v="2"/>
    <x v="2"/>
    <s v="李雪晴"/>
  </r>
  <r>
    <x v="0"/>
    <x v="2"/>
    <x v="2"/>
    <s v="沈男君"/>
  </r>
  <r>
    <x v="0"/>
    <x v="2"/>
    <x v="2"/>
    <s v="孙百麟"/>
  </r>
  <r>
    <x v="0"/>
    <x v="2"/>
    <x v="2"/>
    <s v="肖雨馨"/>
  </r>
  <r>
    <x v="0"/>
    <x v="2"/>
    <x v="2"/>
    <s v="张佳慧"/>
  </r>
  <r>
    <x v="0"/>
    <x v="2"/>
    <x v="2"/>
    <s v="周月慧"/>
  </r>
  <r>
    <x v="0"/>
    <x v="3"/>
    <x v="3"/>
    <s v="白冰玉"/>
  </r>
  <r>
    <x v="0"/>
    <x v="3"/>
    <x v="3"/>
    <s v="崔娜"/>
  </r>
  <r>
    <x v="0"/>
    <x v="3"/>
    <x v="3"/>
    <s v="解慧林"/>
  </r>
  <r>
    <x v="0"/>
    <x v="3"/>
    <x v="3"/>
    <s v="王玲玲"/>
  </r>
  <r>
    <x v="0"/>
    <x v="3"/>
    <x v="3"/>
    <s v="杨丽娟"/>
  </r>
  <r>
    <x v="0"/>
    <x v="3"/>
    <x v="3"/>
    <s v="支慧"/>
  </r>
  <r>
    <x v="0"/>
    <x v="3"/>
    <x v="3"/>
    <s v="周敏龄"/>
  </r>
  <r>
    <x v="0"/>
    <x v="4"/>
    <x v="4"/>
    <s v="白冰玉"/>
  </r>
  <r>
    <x v="0"/>
    <x v="4"/>
    <x v="4"/>
    <s v="胡京川"/>
  </r>
  <r>
    <x v="0"/>
    <x v="4"/>
    <x v="4"/>
    <s v="王丽华"/>
  </r>
  <r>
    <x v="0"/>
    <x v="4"/>
    <x v="4"/>
    <s v="杨丽娟"/>
  </r>
  <r>
    <x v="0"/>
    <x v="4"/>
    <x v="4"/>
    <s v="赵国富"/>
  </r>
  <r>
    <x v="0"/>
    <x v="5"/>
    <x v="5"/>
    <s v="陈博"/>
  </r>
  <r>
    <x v="0"/>
    <x v="5"/>
    <x v="5"/>
    <s v="崔娜"/>
  </r>
  <r>
    <x v="0"/>
    <x v="5"/>
    <x v="5"/>
    <s v="解慧林"/>
  </r>
  <r>
    <x v="0"/>
    <x v="5"/>
    <x v="5"/>
    <s v="赵国富"/>
  </r>
  <r>
    <x v="0"/>
    <x v="5"/>
    <x v="5"/>
    <s v="周敏龄"/>
  </r>
  <r>
    <x v="1"/>
    <x v="6"/>
    <x v="6"/>
    <s v="卞晓风"/>
  </r>
  <r>
    <x v="1"/>
    <x v="6"/>
    <x v="6"/>
    <s v="曹庆莉"/>
  </r>
  <r>
    <x v="1"/>
    <x v="6"/>
    <x v="6"/>
    <s v="陈海强"/>
  </r>
  <r>
    <x v="1"/>
    <x v="6"/>
    <x v="6"/>
    <s v="陈莉萍"/>
  </r>
  <r>
    <x v="1"/>
    <x v="6"/>
    <x v="6"/>
    <s v="刁新颖"/>
  </r>
  <r>
    <x v="1"/>
    <x v="6"/>
    <x v="6"/>
    <s v="何君"/>
  </r>
  <r>
    <x v="1"/>
    <x v="6"/>
    <x v="6"/>
    <s v="贺侃"/>
  </r>
  <r>
    <x v="1"/>
    <x v="6"/>
    <x v="6"/>
    <s v="胡晓颖"/>
  </r>
  <r>
    <x v="1"/>
    <x v="6"/>
    <x v="6"/>
    <s v="李浩"/>
  </r>
  <r>
    <x v="1"/>
    <x v="6"/>
    <x v="6"/>
    <s v="李慧"/>
  </r>
  <r>
    <x v="1"/>
    <x v="6"/>
    <x v="6"/>
    <s v="李强"/>
  </r>
  <r>
    <x v="1"/>
    <x v="6"/>
    <x v="6"/>
    <s v="李珊"/>
  </r>
  <r>
    <x v="1"/>
    <x v="6"/>
    <x v="6"/>
    <s v="李伟"/>
  </r>
  <r>
    <x v="1"/>
    <x v="6"/>
    <x v="6"/>
    <s v="刘霜"/>
  </r>
  <r>
    <x v="1"/>
    <x v="6"/>
    <x v="6"/>
    <s v="吕维婷"/>
  </r>
  <r>
    <x v="1"/>
    <x v="6"/>
    <x v="6"/>
    <s v="孟一凡"/>
  </r>
  <r>
    <x v="1"/>
    <x v="6"/>
    <x v="6"/>
    <s v="戚阳生"/>
  </r>
  <r>
    <x v="1"/>
    <x v="6"/>
    <x v="6"/>
    <s v="陶新艳"/>
  </r>
  <r>
    <x v="1"/>
    <x v="6"/>
    <x v="6"/>
    <s v="王薇"/>
  </r>
  <r>
    <x v="1"/>
    <x v="6"/>
    <x v="6"/>
    <s v="肖望生"/>
  </r>
  <r>
    <x v="1"/>
    <x v="6"/>
    <x v="6"/>
    <s v="杨蒙燕"/>
  </r>
  <r>
    <x v="1"/>
    <x v="6"/>
    <x v="6"/>
    <s v="翟大勇"/>
  </r>
  <r>
    <x v="1"/>
    <x v="6"/>
    <x v="6"/>
    <s v="张芳芳"/>
  </r>
  <r>
    <x v="1"/>
    <x v="6"/>
    <x v="6"/>
    <s v="张卫国"/>
  </r>
  <r>
    <x v="1"/>
    <x v="6"/>
    <x v="6"/>
    <s v="张文"/>
  </r>
  <r>
    <x v="1"/>
    <x v="6"/>
    <x v="6"/>
    <s v="张煦"/>
  </r>
  <r>
    <x v="1"/>
    <x v="6"/>
    <x v="6"/>
    <s v="张玉梅"/>
  </r>
  <r>
    <x v="1"/>
    <x v="6"/>
    <x v="6"/>
    <s v="朱权"/>
  </r>
  <r>
    <x v="1"/>
    <x v="6"/>
    <x v="6"/>
    <s v="朱晓毓"/>
  </r>
  <r>
    <x v="1"/>
    <x v="7"/>
    <x v="7"/>
    <s v="陈海强"/>
  </r>
  <r>
    <x v="1"/>
    <x v="7"/>
    <x v="7"/>
    <s v="孟一凡"/>
  </r>
  <r>
    <x v="1"/>
    <x v="8"/>
    <x v="8"/>
    <s v="卞晓风"/>
  </r>
  <r>
    <x v="1"/>
    <x v="8"/>
    <x v="8"/>
    <s v="陈丽芬"/>
  </r>
  <r>
    <x v="1"/>
    <x v="8"/>
    <x v="8"/>
    <s v="陈莉萍"/>
  </r>
  <r>
    <x v="1"/>
    <x v="8"/>
    <x v="8"/>
    <s v="刁新颖"/>
  </r>
  <r>
    <x v="1"/>
    <x v="8"/>
    <x v="8"/>
    <s v="高伟"/>
  </r>
  <r>
    <x v="1"/>
    <x v="8"/>
    <x v="8"/>
    <s v="何君"/>
  </r>
  <r>
    <x v="1"/>
    <x v="8"/>
    <x v="8"/>
    <s v="贺侃"/>
  </r>
  <r>
    <x v="1"/>
    <x v="8"/>
    <x v="8"/>
    <s v="胡瑞雯"/>
  </r>
  <r>
    <x v="1"/>
    <x v="8"/>
    <x v="8"/>
    <s v="胡晓颖"/>
  </r>
  <r>
    <x v="1"/>
    <x v="8"/>
    <x v="8"/>
    <s v="李浩"/>
  </r>
  <r>
    <x v="1"/>
    <x v="8"/>
    <x v="8"/>
    <s v="李慧"/>
  </r>
  <r>
    <x v="1"/>
    <x v="8"/>
    <x v="8"/>
    <s v="李强"/>
  </r>
  <r>
    <x v="1"/>
    <x v="8"/>
    <x v="8"/>
    <s v="李蕊"/>
  </r>
  <r>
    <x v="1"/>
    <x v="8"/>
    <x v="8"/>
    <s v="李珊"/>
  </r>
  <r>
    <x v="1"/>
    <x v="8"/>
    <x v="8"/>
    <s v="李伟"/>
  </r>
  <r>
    <x v="1"/>
    <x v="8"/>
    <x v="8"/>
    <s v="李霞"/>
  </r>
  <r>
    <x v="1"/>
    <x v="8"/>
    <x v="8"/>
    <s v="刘霜"/>
  </r>
  <r>
    <x v="1"/>
    <x v="8"/>
    <x v="8"/>
    <s v="陆潜"/>
  </r>
  <r>
    <x v="1"/>
    <x v="8"/>
    <x v="8"/>
    <s v="吕维婷"/>
  </r>
  <r>
    <x v="1"/>
    <x v="8"/>
    <x v="8"/>
    <s v="孟一凡"/>
  </r>
  <r>
    <x v="1"/>
    <x v="8"/>
    <x v="8"/>
    <s v="戚阳生"/>
  </r>
  <r>
    <x v="1"/>
    <x v="8"/>
    <x v="8"/>
    <s v="王薇"/>
  </r>
  <r>
    <x v="1"/>
    <x v="8"/>
    <x v="8"/>
    <s v="肖望生"/>
  </r>
  <r>
    <x v="1"/>
    <x v="8"/>
    <x v="8"/>
    <s v="薛海荣"/>
  </r>
  <r>
    <x v="1"/>
    <x v="8"/>
    <x v="8"/>
    <s v="杨蒙燕"/>
  </r>
  <r>
    <x v="1"/>
    <x v="8"/>
    <x v="8"/>
    <s v="翟大勇"/>
  </r>
  <r>
    <x v="1"/>
    <x v="8"/>
    <x v="8"/>
    <s v="张芳芳"/>
  </r>
  <r>
    <x v="1"/>
    <x v="8"/>
    <x v="8"/>
    <s v="张卫国"/>
  </r>
  <r>
    <x v="1"/>
    <x v="8"/>
    <x v="8"/>
    <s v="张文"/>
  </r>
  <r>
    <x v="1"/>
    <x v="8"/>
    <x v="8"/>
    <s v="张煦"/>
  </r>
  <r>
    <x v="1"/>
    <x v="8"/>
    <x v="8"/>
    <s v="张玉梅"/>
  </r>
  <r>
    <x v="1"/>
    <x v="8"/>
    <x v="8"/>
    <s v="周燕"/>
  </r>
  <r>
    <x v="1"/>
    <x v="8"/>
    <x v="8"/>
    <s v="朱权"/>
  </r>
  <r>
    <x v="1"/>
    <x v="8"/>
    <x v="8"/>
    <s v="朱晓毓"/>
  </r>
  <r>
    <x v="1"/>
    <x v="9"/>
    <x v="9"/>
    <s v="陈海强"/>
  </r>
  <r>
    <x v="1"/>
    <x v="9"/>
    <x v="9"/>
    <s v="陈丽芬"/>
  </r>
  <r>
    <x v="1"/>
    <x v="9"/>
    <x v="9"/>
    <s v="陈莉萍"/>
  </r>
  <r>
    <x v="1"/>
    <x v="9"/>
    <x v="9"/>
    <s v="刁新颖"/>
  </r>
  <r>
    <x v="1"/>
    <x v="9"/>
    <x v="9"/>
    <s v="高伟"/>
  </r>
  <r>
    <x v="1"/>
    <x v="9"/>
    <x v="9"/>
    <s v="何君"/>
  </r>
  <r>
    <x v="1"/>
    <x v="9"/>
    <x v="9"/>
    <s v="贺侃"/>
  </r>
  <r>
    <x v="1"/>
    <x v="9"/>
    <x v="9"/>
    <s v="胡瑞雯"/>
  </r>
  <r>
    <x v="1"/>
    <x v="9"/>
    <x v="9"/>
    <s v="李强"/>
  </r>
  <r>
    <x v="1"/>
    <x v="9"/>
    <x v="9"/>
    <s v="李蕊"/>
  </r>
  <r>
    <x v="1"/>
    <x v="9"/>
    <x v="9"/>
    <s v="李伟"/>
  </r>
  <r>
    <x v="1"/>
    <x v="9"/>
    <x v="9"/>
    <s v="李霞"/>
  </r>
  <r>
    <x v="1"/>
    <x v="9"/>
    <x v="9"/>
    <s v="刘霜"/>
  </r>
  <r>
    <x v="1"/>
    <x v="9"/>
    <x v="9"/>
    <s v="陆潜"/>
  </r>
  <r>
    <x v="1"/>
    <x v="9"/>
    <x v="9"/>
    <s v="肖望生"/>
  </r>
  <r>
    <x v="1"/>
    <x v="9"/>
    <x v="9"/>
    <s v="薛海荣"/>
  </r>
  <r>
    <x v="1"/>
    <x v="9"/>
    <x v="9"/>
    <s v="翟大勇"/>
  </r>
  <r>
    <x v="1"/>
    <x v="9"/>
    <x v="9"/>
    <s v="张煦"/>
  </r>
  <r>
    <x v="1"/>
    <x v="9"/>
    <x v="9"/>
    <s v="张玉梅"/>
  </r>
  <r>
    <x v="1"/>
    <x v="9"/>
    <x v="9"/>
    <s v="朱权"/>
  </r>
  <r>
    <x v="1"/>
    <x v="10"/>
    <x v="10"/>
    <s v="陈莉萍"/>
  </r>
  <r>
    <x v="1"/>
    <x v="10"/>
    <x v="10"/>
    <s v="刁新颖"/>
  </r>
  <r>
    <x v="1"/>
    <x v="10"/>
    <x v="10"/>
    <s v="高伟"/>
  </r>
  <r>
    <x v="1"/>
    <x v="10"/>
    <x v="10"/>
    <s v="贺侃"/>
  </r>
  <r>
    <x v="1"/>
    <x v="10"/>
    <x v="10"/>
    <s v="胡瑞雯"/>
  </r>
  <r>
    <x v="1"/>
    <x v="10"/>
    <x v="10"/>
    <s v="胡晓颖"/>
  </r>
  <r>
    <x v="1"/>
    <x v="10"/>
    <x v="10"/>
    <s v="李浩"/>
  </r>
  <r>
    <x v="1"/>
    <x v="10"/>
    <x v="10"/>
    <s v="李慧"/>
  </r>
  <r>
    <x v="1"/>
    <x v="10"/>
    <x v="10"/>
    <s v="李珊"/>
  </r>
  <r>
    <x v="1"/>
    <x v="10"/>
    <x v="10"/>
    <s v="李伟"/>
  </r>
  <r>
    <x v="1"/>
    <x v="10"/>
    <x v="10"/>
    <s v="李霞"/>
  </r>
  <r>
    <x v="1"/>
    <x v="10"/>
    <x v="10"/>
    <s v="刘霜"/>
  </r>
  <r>
    <x v="1"/>
    <x v="10"/>
    <x v="10"/>
    <s v="陆潜"/>
  </r>
  <r>
    <x v="1"/>
    <x v="10"/>
    <x v="10"/>
    <s v="孟一凡"/>
  </r>
  <r>
    <x v="1"/>
    <x v="10"/>
    <x v="10"/>
    <s v="戚阳生"/>
  </r>
  <r>
    <x v="1"/>
    <x v="10"/>
    <x v="10"/>
    <s v="王薇"/>
  </r>
  <r>
    <x v="1"/>
    <x v="10"/>
    <x v="10"/>
    <s v="肖望生"/>
  </r>
  <r>
    <x v="1"/>
    <x v="10"/>
    <x v="10"/>
    <s v="薛海荣"/>
  </r>
  <r>
    <x v="1"/>
    <x v="10"/>
    <x v="10"/>
    <s v="翟大勇"/>
  </r>
  <r>
    <x v="1"/>
    <x v="10"/>
    <x v="10"/>
    <s v="张芳芳"/>
  </r>
  <r>
    <x v="1"/>
    <x v="10"/>
    <x v="10"/>
    <s v="张玉梅"/>
  </r>
  <r>
    <x v="1"/>
    <x v="10"/>
    <x v="10"/>
    <s v="周燕"/>
  </r>
  <r>
    <x v="1"/>
    <x v="10"/>
    <x v="10"/>
    <s v="朱权"/>
  </r>
  <r>
    <x v="1"/>
    <x v="10"/>
    <x v="10"/>
    <s v="朱晓毓"/>
  </r>
  <r>
    <x v="1"/>
    <x v="11"/>
    <x v="11"/>
    <s v="胡瑞雯"/>
  </r>
  <r>
    <x v="1"/>
    <x v="11"/>
    <x v="11"/>
    <s v="李慧"/>
  </r>
  <r>
    <x v="1"/>
    <x v="11"/>
    <x v="11"/>
    <s v="李强"/>
  </r>
  <r>
    <x v="1"/>
    <x v="11"/>
    <x v="11"/>
    <s v="李珊"/>
  </r>
  <r>
    <x v="1"/>
    <x v="11"/>
    <x v="11"/>
    <s v="李伟"/>
  </r>
  <r>
    <x v="1"/>
    <x v="11"/>
    <x v="11"/>
    <s v="孟一凡"/>
  </r>
  <r>
    <x v="1"/>
    <x v="11"/>
    <x v="11"/>
    <s v="戚阳生"/>
  </r>
  <r>
    <x v="1"/>
    <x v="11"/>
    <x v="11"/>
    <s v="王薇"/>
  </r>
  <r>
    <x v="1"/>
    <x v="11"/>
    <x v="11"/>
    <s v="薛海荣"/>
  </r>
  <r>
    <x v="1"/>
    <x v="11"/>
    <x v="11"/>
    <s v="张煦"/>
  </r>
  <r>
    <x v="1"/>
    <x v="11"/>
    <x v="11"/>
    <s v="周燕"/>
  </r>
  <r>
    <x v="1"/>
    <x v="11"/>
    <x v="11"/>
    <s v="朱权"/>
  </r>
  <r>
    <x v="1"/>
    <x v="11"/>
    <x v="11"/>
    <s v="朱晓毓"/>
  </r>
  <r>
    <x v="1"/>
    <x v="12"/>
    <x v="12"/>
    <s v="曹庆莉"/>
  </r>
  <r>
    <x v="1"/>
    <x v="12"/>
    <x v="12"/>
    <s v="曾永铭"/>
  </r>
  <r>
    <x v="1"/>
    <x v="12"/>
    <x v="12"/>
    <s v="陈海强"/>
  </r>
  <r>
    <x v="1"/>
    <x v="12"/>
    <x v="12"/>
    <s v="李浩"/>
  </r>
  <r>
    <x v="1"/>
    <x v="12"/>
    <x v="12"/>
    <s v="翟大勇"/>
  </r>
  <r>
    <x v="1"/>
    <x v="13"/>
    <x v="13"/>
    <s v="卞晓风"/>
  </r>
  <r>
    <x v="1"/>
    <x v="13"/>
    <x v="13"/>
    <s v="陈丽芬"/>
  </r>
  <r>
    <x v="1"/>
    <x v="13"/>
    <x v="13"/>
    <s v="陈莉萍"/>
  </r>
  <r>
    <x v="1"/>
    <x v="13"/>
    <x v="13"/>
    <s v="刁新颖"/>
  </r>
  <r>
    <x v="1"/>
    <x v="13"/>
    <x v="13"/>
    <s v="何君"/>
  </r>
  <r>
    <x v="1"/>
    <x v="13"/>
    <x v="13"/>
    <s v="贺侃"/>
  </r>
  <r>
    <x v="1"/>
    <x v="13"/>
    <x v="13"/>
    <s v="胡瑞雯"/>
  </r>
  <r>
    <x v="1"/>
    <x v="13"/>
    <x v="13"/>
    <s v="胡晓颖"/>
  </r>
  <r>
    <x v="1"/>
    <x v="13"/>
    <x v="13"/>
    <s v="李浩"/>
  </r>
  <r>
    <x v="1"/>
    <x v="13"/>
    <x v="13"/>
    <s v="李慧"/>
  </r>
  <r>
    <x v="1"/>
    <x v="13"/>
    <x v="13"/>
    <s v="李强"/>
  </r>
  <r>
    <x v="1"/>
    <x v="13"/>
    <x v="13"/>
    <s v="李蕊"/>
  </r>
  <r>
    <x v="1"/>
    <x v="13"/>
    <x v="13"/>
    <s v="李珊"/>
  </r>
  <r>
    <x v="1"/>
    <x v="13"/>
    <x v="13"/>
    <s v="李伟"/>
  </r>
  <r>
    <x v="1"/>
    <x v="13"/>
    <x v="13"/>
    <s v="刘霜"/>
  </r>
  <r>
    <x v="1"/>
    <x v="13"/>
    <x v="13"/>
    <s v="陆潜"/>
  </r>
  <r>
    <x v="1"/>
    <x v="13"/>
    <x v="13"/>
    <s v="吕维婷"/>
  </r>
  <r>
    <x v="1"/>
    <x v="13"/>
    <x v="13"/>
    <s v="门海平"/>
  </r>
  <r>
    <x v="1"/>
    <x v="13"/>
    <x v="13"/>
    <s v="孟一凡"/>
  </r>
  <r>
    <x v="1"/>
    <x v="13"/>
    <x v="13"/>
    <s v="戚阳生"/>
  </r>
  <r>
    <x v="1"/>
    <x v="13"/>
    <x v="13"/>
    <s v="陶新艳"/>
  </r>
  <r>
    <x v="1"/>
    <x v="13"/>
    <x v="13"/>
    <s v="王薇"/>
  </r>
  <r>
    <x v="1"/>
    <x v="13"/>
    <x v="13"/>
    <s v="薛海荣"/>
  </r>
  <r>
    <x v="1"/>
    <x v="13"/>
    <x v="13"/>
    <s v="杨蒙燕"/>
  </r>
  <r>
    <x v="1"/>
    <x v="13"/>
    <x v="13"/>
    <s v="张芳芳"/>
  </r>
  <r>
    <x v="1"/>
    <x v="13"/>
    <x v="13"/>
    <s v="张卫国"/>
  </r>
  <r>
    <x v="1"/>
    <x v="13"/>
    <x v="13"/>
    <s v="张文"/>
  </r>
  <r>
    <x v="1"/>
    <x v="13"/>
    <x v="13"/>
    <s v="张煦"/>
  </r>
  <r>
    <x v="1"/>
    <x v="13"/>
    <x v="13"/>
    <s v="张玉梅"/>
  </r>
  <r>
    <x v="1"/>
    <x v="13"/>
    <x v="13"/>
    <s v="周燕"/>
  </r>
  <r>
    <x v="1"/>
    <x v="13"/>
    <x v="13"/>
    <s v="朱权"/>
  </r>
  <r>
    <x v="1"/>
    <x v="13"/>
    <x v="13"/>
    <s v="朱晓毓"/>
  </r>
  <r>
    <x v="1"/>
    <x v="14"/>
    <x v="14"/>
    <s v="刁新颖"/>
  </r>
  <r>
    <x v="1"/>
    <x v="14"/>
    <x v="14"/>
    <s v="高伟"/>
  </r>
  <r>
    <x v="1"/>
    <x v="14"/>
    <x v="14"/>
    <s v="何君"/>
  </r>
  <r>
    <x v="1"/>
    <x v="14"/>
    <x v="14"/>
    <s v="贺侃"/>
  </r>
  <r>
    <x v="1"/>
    <x v="14"/>
    <x v="14"/>
    <s v="胡瑞雯"/>
  </r>
  <r>
    <x v="1"/>
    <x v="14"/>
    <x v="14"/>
    <s v="胡晓颖"/>
  </r>
  <r>
    <x v="1"/>
    <x v="14"/>
    <x v="14"/>
    <s v="李浩"/>
  </r>
  <r>
    <x v="1"/>
    <x v="14"/>
    <x v="14"/>
    <s v="李慧"/>
  </r>
  <r>
    <x v="1"/>
    <x v="14"/>
    <x v="14"/>
    <s v="李强"/>
  </r>
  <r>
    <x v="1"/>
    <x v="14"/>
    <x v="14"/>
    <s v="李珊"/>
  </r>
  <r>
    <x v="1"/>
    <x v="14"/>
    <x v="14"/>
    <s v="李伟"/>
  </r>
  <r>
    <x v="1"/>
    <x v="14"/>
    <x v="14"/>
    <s v="刘霜"/>
  </r>
  <r>
    <x v="1"/>
    <x v="14"/>
    <x v="14"/>
    <s v="陆潜"/>
  </r>
  <r>
    <x v="1"/>
    <x v="14"/>
    <x v="14"/>
    <s v="吕维婷"/>
  </r>
  <r>
    <x v="1"/>
    <x v="14"/>
    <x v="14"/>
    <s v="戚阳生"/>
  </r>
  <r>
    <x v="1"/>
    <x v="14"/>
    <x v="14"/>
    <s v="王薇"/>
  </r>
  <r>
    <x v="1"/>
    <x v="14"/>
    <x v="14"/>
    <s v="肖望生"/>
  </r>
  <r>
    <x v="1"/>
    <x v="14"/>
    <x v="14"/>
    <s v="薛海荣"/>
  </r>
  <r>
    <x v="1"/>
    <x v="14"/>
    <x v="14"/>
    <s v="杨蒙燕"/>
  </r>
  <r>
    <x v="1"/>
    <x v="14"/>
    <x v="14"/>
    <s v="翟大勇"/>
  </r>
  <r>
    <x v="1"/>
    <x v="14"/>
    <x v="14"/>
    <s v="张芳芳"/>
  </r>
  <r>
    <x v="1"/>
    <x v="14"/>
    <x v="14"/>
    <s v="张卫国"/>
  </r>
  <r>
    <x v="1"/>
    <x v="14"/>
    <x v="14"/>
    <s v="张煦"/>
  </r>
  <r>
    <x v="1"/>
    <x v="14"/>
    <x v="14"/>
    <s v="张玉梅"/>
  </r>
  <r>
    <x v="1"/>
    <x v="14"/>
    <x v="14"/>
    <s v="周燕"/>
  </r>
  <r>
    <x v="1"/>
    <x v="14"/>
    <x v="14"/>
    <s v="朱权"/>
  </r>
  <r>
    <x v="1"/>
    <x v="14"/>
    <x v="14"/>
    <s v="朱晓毓"/>
  </r>
  <r>
    <x v="1"/>
    <x v="15"/>
    <x v="15"/>
    <s v="卞晓风"/>
  </r>
  <r>
    <x v="1"/>
    <x v="15"/>
    <x v="15"/>
    <s v="曹庆莉"/>
  </r>
  <r>
    <x v="1"/>
    <x v="15"/>
    <x v="15"/>
    <s v="陈海强"/>
  </r>
  <r>
    <x v="1"/>
    <x v="15"/>
    <x v="15"/>
    <s v="陈丽芬"/>
  </r>
  <r>
    <x v="1"/>
    <x v="15"/>
    <x v="15"/>
    <s v="刁新颖"/>
  </r>
  <r>
    <x v="1"/>
    <x v="15"/>
    <x v="15"/>
    <s v="高伟"/>
  </r>
  <r>
    <x v="1"/>
    <x v="15"/>
    <x v="15"/>
    <s v="何君"/>
  </r>
  <r>
    <x v="1"/>
    <x v="15"/>
    <x v="15"/>
    <s v="贺侃"/>
  </r>
  <r>
    <x v="1"/>
    <x v="15"/>
    <x v="15"/>
    <s v="洪梅"/>
  </r>
  <r>
    <x v="1"/>
    <x v="15"/>
    <x v="15"/>
    <s v="胡瑞雯"/>
  </r>
  <r>
    <x v="1"/>
    <x v="15"/>
    <x v="15"/>
    <s v="胡晓颖"/>
  </r>
  <r>
    <x v="1"/>
    <x v="15"/>
    <x v="15"/>
    <s v="李浩"/>
  </r>
  <r>
    <x v="1"/>
    <x v="15"/>
    <x v="15"/>
    <s v="李慧"/>
  </r>
  <r>
    <x v="1"/>
    <x v="15"/>
    <x v="15"/>
    <s v="李强"/>
  </r>
  <r>
    <x v="1"/>
    <x v="15"/>
    <x v="15"/>
    <s v="李蕊"/>
  </r>
  <r>
    <x v="1"/>
    <x v="15"/>
    <x v="15"/>
    <s v="李珊"/>
  </r>
  <r>
    <x v="1"/>
    <x v="15"/>
    <x v="15"/>
    <s v="李伟"/>
  </r>
  <r>
    <x v="1"/>
    <x v="15"/>
    <x v="15"/>
    <s v="李霞"/>
  </r>
  <r>
    <x v="1"/>
    <x v="15"/>
    <x v="15"/>
    <s v="刘霜"/>
  </r>
  <r>
    <x v="1"/>
    <x v="15"/>
    <x v="15"/>
    <s v="陆潜"/>
  </r>
  <r>
    <x v="1"/>
    <x v="15"/>
    <x v="15"/>
    <s v="吕维婷"/>
  </r>
  <r>
    <x v="1"/>
    <x v="15"/>
    <x v="15"/>
    <s v="戚阳生"/>
  </r>
  <r>
    <x v="1"/>
    <x v="15"/>
    <x v="15"/>
    <s v="肖望生"/>
  </r>
  <r>
    <x v="1"/>
    <x v="15"/>
    <x v="15"/>
    <s v="薛海荣"/>
  </r>
  <r>
    <x v="1"/>
    <x v="15"/>
    <x v="15"/>
    <s v="杨蒙燕"/>
  </r>
  <r>
    <x v="1"/>
    <x v="15"/>
    <x v="15"/>
    <s v="张卫国"/>
  </r>
  <r>
    <x v="1"/>
    <x v="15"/>
    <x v="15"/>
    <s v="张玉梅"/>
  </r>
  <r>
    <x v="1"/>
    <x v="15"/>
    <x v="15"/>
    <s v="周燕"/>
  </r>
  <r>
    <x v="1"/>
    <x v="15"/>
    <x v="15"/>
    <s v="朱权"/>
  </r>
  <r>
    <x v="1"/>
    <x v="15"/>
    <x v="15"/>
    <s v="朱晓毓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D3:E7" firstHeaderRow="1" firstDataRow="1" firstDataCol="1"/>
  <pivotFields count="10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Delivery workload（by project lead? Or by self)?" fld="7" baseField="2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数据透视表5" cacheId="2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G48:I51" firstHeaderRow="1" firstDataRow="1" firstDataCol="2" rowPageCount="1" colPageCount="1"/>
  <pivotFields count="14">
    <pivotField axis="axisPage" compact="0" outline="0" showAll="0" sortType="descending" defaultSubtotal="0">
      <items count="16">
        <item x="13"/>
        <item x="14"/>
        <item x="15"/>
        <item x="11"/>
        <item x="10"/>
        <item x="12"/>
        <item x="0"/>
        <item x="3"/>
        <item x="8"/>
        <item x="5"/>
        <item x="9"/>
        <item x="6"/>
        <item x="2"/>
        <item x="1"/>
        <item x="7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>
      <items count="2">
        <item x="1"/>
        <item x="0"/>
      </items>
    </pivotField>
    <pivotField compact="0" outline="0" showAll="0" defaultSubtotal="0"/>
    <pivotField axis="axisRow" compact="0" outline="0" showAll="0" defaultSubtotal="0">
      <items count="16">
        <item x="0"/>
        <item x="3"/>
        <item x="8"/>
        <item x="13"/>
        <item x="14"/>
        <item x="5"/>
        <item x="9"/>
        <item x="6"/>
        <item x="15"/>
        <item n="Event Data Report &amp; Analytics" x="11"/>
        <item x="2"/>
        <item x="1"/>
        <item x="7"/>
        <item x="4"/>
        <item x="10"/>
        <item n="Virtual solution &amp; operation " x="12"/>
      </items>
    </pivotField>
    <pivotField axis="axisRow" compact="0" outline="0" showAll="0" defaultSubtotal="0">
      <items count="25">
        <item x="8"/>
        <item x="16"/>
        <item x="0"/>
        <item x="6"/>
        <item x="7"/>
        <item x="2"/>
        <item x="14"/>
        <item x="4"/>
        <item x="13"/>
        <item x="9"/>
        <item x="17"/>
        <item x="3"/>
        <item x="1"/>
        <item x="15"/>
        <item x="10"/>
        <item x="12"/>
        <item x="5"/>
        <item x="11"/>
        <item x="18"/>
        <item x="19"/>
        <item x="23"/>
        <item x="24"/>
        <item x="20"/>
        <item x="21"/>
        <item x="2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2">
    <field x="4"/>
    <field x="5"/>
  </rowFields>
  <rowItems count="3">
    <i>
      <x v="11"/>
      <x v="2"/>
    </i>
    <i r="1">
      <x v="12"/>
    </i>
    <i t="grand">
      <x/>
    </i>
  </rowItems>
  <colItems count="1">
    <i/>
  </colItems>
  <pageFields count="1">
    <pageField fld="0" item="13" hier="-1"/>
  </pageFields>
  <dataFields count="1">
    <dataField name="求和项:Deliveryworkload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数据透视表4" cacheId="2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G23:H42" firstHeaderRow="1" firstDataRow="1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>
      <items count="17">
        <item x="6"/>
        <item x="7"/>
        <item x="8"/>
        <item x="3"/>
        <item x="0"/>
        <item x="1"/>
        <item x="9"/>
        <item x="10"/>
        <item x="11"/>
        <item x="2"/>
        <item x="12"/>
        <item x="13"/>
        <item x="5"/>
        <item x="14"/>
        <item x="15"/>
        <item x="4"/>
        <item t="default"/>
      </items>
    </pivotField>
    <pivotField dataField="1" showAl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计数项: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数据透视表3" cacheId="2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A23:D290" firstHeaderRow="1" firstDataRow="1" firstDataCol="4"/>
  <pivotFields count="14">
    <pivotField axis="axisRow" compact="0" outline="0" showAll="0" defaultSubtotal="0">
      <items count="16">
        <item x="13"/>
        <item x="14"/>
        <item x="15"/>
        <item x="11"/>
        <item x="10"/>
        <item x="12"/>
        <item x="0"/>
        <item x="3"/>
        <item x="8"/>
        <item x="5"/>
        <item x="9"/>
        <item x="6"/>
        <item x="2"/>
        <item x="1"/>
        <item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3"/>
        <item x="8"/>
        <item x="13"/>
        <item x="14"/>
        <item x="5"/>
        <item x="9"/>
        <item x="6"/>
        <item x="15"/>
        <item n="Event Data Report &amp; Analytics" x="11"/>
        <item x="2"/>
        <item x="1"/>
        <item x="7"/>
        <item x="4"/>
        <item x="10"/>
        <item n="Virtual solution &amp; operation "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">
        <item x="40"/>
        <item x="66"/>
        <item x="12"/>
        <item x="8"/>
        <item x="36"/>
        <item x="41"/>
        <item x="28"/>
        <item x="33"/>
        <item x="13"/>
        <item x="42"/>
        <item x="43"/>
        <item x="1"/>
        <item x="67"/>
        <item x="59"/>
        <item x="37"/>
        <item x="44"/>
        <item x="60"/>
        <item x="45"/>
        <item x="61"/>
        <item x="20"/>
        <item x="27"/>
        <item x="38"/>
        <item x="46"/>
        <item x="31"/>
        <item x="68"/>
        <item x="17"/>
        <item x="47"/>
        <item x="0"/>
        <item x="16"/>
        <item x="9"/>
        <item x="34"/>
        <item x="19"/>
        <item x="2"/>
        <item x="39"/>
        <item x="48"/>
        <item x="6"/>
        <item x="32"/>
        <item x="5"/>
        <item x="35"/>
        <item x="11"/>
        <item x="22"/>
        <item x="49"/>
        <item x="69"/>
        <item x="62"/>
        <item x="70"/>
        <item x="63"/>
        <item x="24"/>
        <item x="74"/>
        <item x="50"/>
        <item x="51"/>
        <item x="3"/>
        <item x="64"/>
        <item x="21"/>
        <item x="71"/>
        <item x="52"/>
        <item x="29"/>
        <item x="53"/>
        <item x="15"/>
        <item x="54"/>
        <item x="7"/>
        <item x="18"/>
        <item x="72"/>
        <item x="65"/>
        <item x="23"/>
        <item x="14"/>
        <item x="10"/>
        <item x="4"/>
        <item x="55"/>
        <item x="56"/>
        <item x="57"/>
        <item x="30"/>
        <item x="73"/>
        <item x="58"/>
        <item x="25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0"/>
    <field x="4"/>
    <field x="7"/>
  </rowFields>
  <rowItems count="267">
    <i>
      <x/>
      <x/>
      <x v="3"/>
      <x/>
    </i>
    <i r="3">
      <x v="9"/>
    </i>
    <i r="3">
      <x v="10"/>
    </i>
    <i r="3">
      <x v="13"/>
    </i>
    <i r="3">
      <x v="15"/>
    </i>
    <i r="3">
      <x v="16"/>
    </i>
    <i r="3">
      <x v="17"/>
    </i>
    <i r="3">
      <x v="18"/>
    </i>
    <i r="3">
      <x v="22"/>
    </i>
    <i r="3">
      <x v="26"/>
    </i>
    <i r="3">
      <x v="34"/>
    </i>
    <i r="3">
      <x v="43"/>
    </i>
    <i r="3">
      <x v="45"/>
    </i>
    <i r="3">
      <x v="47"/>
    </i>
    <i r="3">
      <x v="48"/>
    </i>
    <i r="3">
      <x v="50"/>
    </i>
    <i r="3">
      <x v="51"/>
    </i>
    <i r="3">
      <x v="54"/>
    </i>
    <i r="3">
      <x v="58"/>
    </i>
    <i r="3">
      <x v="62"/>
    </i>
    <i r="3">
      <x v="67"/>
    </i>
    <i r="3">
      <x v="69"/>
    </i>
    <i r="3">
      <x v="72"/>
    </i>
    <i r="1">
      <x v="1"/>
      <x v="4"/>
      <x v="41"/>
    </i>
    <i r="1">
      <x v="2"/>
      <x v="8"/>
      <x v="1"/>
    </i>
    <i r="3">
      <x v="12"/>
    </i>
    <i r="3">
      <x v="24"/>
    </i>
    <i r="3">
      <x v="34"/>
    </i>
    <i r="3">
      <x v="42"/>
    </i>
    <i r="3">
      <x v="44"/>
    </i>
    <i r="3">
      <x v="53"/>
    </i>
    <i r="3">
      <x v="61"/>
    </i>
    <i r="3">
      <x v="71"/>
    </i>
    <i r="1">
      <x v="3"/>
      <x v="9"/>
      <x/>
    </i>
    <i r="3">
      <x v="10"/>
    </i>
    <i r="3">
      <x v="26"/>
    </i>
    <i r="3">
      <x v="49"/>
    </i>
    <i r="3">
      <x v="56"/>
    </i>
    <i r="3">
      <x v="68"/>
    </i>
    <i r="3">
      <x v="69"/>
    </i>
    <i r="1">
      <x v="4"/>
      <x v="14"/>
      <x/>
    </i>
    <i r="3">
      <x v="22"/>
    </i>
    <i r="3">
      <x v="48"/>
    </i>
    <i r="3">
      <x v="56"/>
    </i>
    <i r="3">
      <x v="67"/>
    </i>
    <i r="1">
      <x v="5"/>
      <x v="15"/>
      <x v="5"/>
    </i>
    <i r="3">
      <x v="10"/>
    </i>
    <i r="3">
      <x v="26"/>
    </i>
    <i r="3">
      <x v="67"/>
    </i>
    <i r="3">
      <x v="69"/>
    </i>
    <i>
      <x v="1"/>
      <x v="6"/>
      <x/>
      <x v="2"/>
    </i>
    <i r="3">
      <x v="3"/>
    </i>
    <i r="3">
      <x v="6"/>
    </i>
    <i r="3">
      <x v="8"/>
    </i>
    <i r="3">
      <x v="11"/>
    </i>
    <i r="3">
      <x v="19"/>
    </i>
    <i r="3">
      <x v="20"/>
    </i>
    <i r="3">
      <x v="25"/>
    </i>
    <i r="3">
      <x v="27"/>
    </i>
    <i r="3">
      <x v="28"/>
    </i>
    <i r="3">
      <x v="29"/>
    </i>
    <i r="3">
      <x v="31"/>
    </i>
    <i r="3">
      <x v="32"/>
    </i>
    <i r="3">
      <x v="35"/>
    </i>
    <i r="3">
      <x v="37"/>
    </i>
    <i r="3">
      <x v="39"/>
    </i>
    <i r="3">
      <x v="40"/>
    </i>
    <i r="3">
      <x v="46"/>
    </i>
    <i r="3">
      <x v="50"/>
    </i>
    <i r="3">
      <x v="52"/>
    </i>
    <i r="3">
      <x v="57"/>
    </i>
    <i r="3">
      <x v="59"/>
    </i>
    <i r="3">
      <x v="60"/>
    </i>
    <i r="3">
      <x v="63"/>
    </i>
    <i r="3">
      <x v="64"/>
    </i>
    <i r="3">
      <x v="65"/>
    </i>
    <i r="3">
      <x v="66"/>
    </i>
    <i r="3">
      <x v="73"/>
    </i>
    <i r="3">
      <x v="74"/>
    </i>
    <i r="1">
      <x v="7"/>
      <x v="1"/>
      <x v="6"/>
    </i>
    <i r="3">
      <x v="39"/>
    </i>
    <i r="1">
      <x v="8"/>
      <x v="2"/>
      <x v="2"/>
    </i>
    <i r="3">
      <x v="7"/>
    </i>
    <i r="3">
      <x v="8"/>
    </i>
    <i r="3">
      <x v="11"/>
    </i>
    <i r="3">
      <x v="14"/>
    </i>
    <i r="3">
      <x v="19"/>
    </i>
    <i r="3">
      <x v="20"/>
    </i>
    <i r="3">
      <x v="23"/>
    </i>
    <i r="3">
      <x v="25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5"/>
    </i>
    <i r="3">
      <x v="36"/>
    </i>
    <i r="3">
      <x v="37"/>
    </i>
    <i r="3">
      <x v="39"/>
    </i>
    <i r="3">
      <x v="40"/>
    </i>
    <i r="3">
      <x v="50"/>
    </i>
    <i r="3">
      <x v="52"/>
    </i>
    <i r="3">
      <x v="55"/>
    </i>
    <i r="3">
      <x v="57"/>
    </i>
    <i r="3">
      <x v="59"/>
    </i>
    <i r="3">
      <x v="60"/>
    </i>
    <i r="3">
      <x v="63"/>
    </i>
    <i r="3">
      <x v="64"/>
    </i>
    <i r="3">
      <x v="65"/>
    </i>
    <i r="3">
      <x v="66"/>
    </i>
    <i r="3">
      <x v="70"/>
    </i>
    <i r="3">
      <x v="73"/>
    </i>
    <i r="3">
      <x v="74"/>
    </i>
    <i r="1">
      <x v="9"/>
      <x v="5"/>
      <x v="6"/>
    </i>
    <i r="3">
      <x v="7"/>
    </i>
    <i r="3">
      <x v="8"/>
    </i>
    <i r="3">
      <x v="11"/>
    </i>
    <i r="3">
      <x v="14"/>
    </i>
    <i r="3">
      <x v="19"/>
    </i>
    <i r="3">
      <x v="20"/>
    </i>
    <i r="3">
      <x v="23"/>
    </i>
    <i r="3">
      <x v="29"/>
    </i>
    <i r="3">
      <x v="30"/>
    </i>
    <i r="3">
      <x v="32"/>
    </i>
    <i r="3">
      <x v="33"/>
    </i>
    <i r="3">
      <x v="35"/>
    </i>
    <i r="3">
      <x v="36"/>
    </i>
    <i r="3">
      <x v="52"/>
    </i>
    <i r="3">
      <x v="55"/>
    </i>
    <i r="3">
      <x v="59"/>
    </i>
    <i r="3">
      <x v="65"/>
    </i>
    <i r="3">
      <x v="66"/>
    </i>
    <i r="3">
      <x v="73"/>
    </i>
    <i r="1">
      <x v="10"/>
      <x v="6"/>
      <x v="8"/>
    </i>
    <i r="3">
      <x v="11"/>
    </i>
    <i r="3">
      <x v="14"/>
    </i>
    <i r="3">
      <x v="20"/>
    </i>
    <i r="3">
      <x v="23"/>
    </i>
    <i r="3">
      <x v="25"/>
    </i>
    <i r="3">
      <x v="27"/>
    </i>
    <i r="3">
      <x v="28"/>
    </i>
    <i r="3">
      <x v="31"/>
    </i>
    <i r="3">
      <x v="32"/>
    </i>
    <i r="3">
      <x v="33"/>
    </i>
    <i r="3">
      <x v="35"/>
    </i>
    <i r="3">
      <x v="36"/>
    </i>
    <i r="3">
      <x v="39"/>
    </i>
    <i r="3">
      <x v="40"/>
    </i>
    <i r="3">
      <x v="50"/>
    </i>
    <i r="3">
      <x v="52"/>
    </i>
    <i r="3">
      <x v="55"/>
    </i>
    <i r="3">
      <x v="59"/>
    </i>
    <i r="3">
      <x v="60"/>
    </i>
    <i r="3">
      <x v="66"/>
    </i>
    <i r="3">
      <x v="70"/>
    </i>
    <i r="3">
      <x v="73"/>
    </i>
    <i r="3">
      <x v="74"/>
    </i>
    <i r="1">
      <x v="11"/>
      <x v="7"/>
      <x v="23"/>
    </i>
    <i r="3">
      <x v="28"/>
    </i>
    <i r="3">
      <x v="29"/>
    </i>
    <i r="3">
      <x v="31"/>
    </i>
    <i r="3">
      <x v="32"/>
    </i>
    <i r="3">
      <x v="39"/>
    </i>
    <i r="3">
      <x v="40"/>
    </i>
    <i r="3">
      <x v="50"/>
    </i>
    <i r="3">
      <x v="55"/>
    </i>
    <i r="3">
      <x v="65"/>
    </i>
    <i r="3">
      <x v="70"/>
    </i>
    <i r="3">
      <x v="73"/>
    </i>
    <i r="3">
      <x v="74"/>
    </i>
    <i r="1">
      <x v="12"/>
      <x v="10"/>
      <x v="3"/>
    </i>
    <i r="3">
      <x v="4"/>
    </i>
    <i r="3">
      <x v="6"/>
    </i>
    <i r="3">
      <x v="27"/>
    </i>
    <i r="3">
      <x v="59"/>
    </i>
    <i r="1">
      <x v="13"/>
      <x v="11"/>
      <x v="2"/>
    </i>
    <i r="3">
      <x v="7"/>
    </i>
    <i r="3">
      <x v="8"/>
    </i>
    <i r="3">
      <x v="11"/>
    </i>
    <i r="3">
      <x v="19"/>
    </i>
    <i r="3">
      <x v="20"/>
    </i>
    <i r="3">
      <x v="23"/>
    </i>
    <i r="3">
      <x v="25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6"/>
    </i>
    <i r="3">
      <x v="50"/>
    </i>
    <i r="3">
      <x v="55"/>
    </i>
    <i r="3">
      <x v="57"/>
    </i>
    <i r="3">
      <x v="60"/>
    </i>
    <i r="3">
      <x v="63"/>
    </i>
    <i r="3">
      <x v="64"/>
    </i>
    <i r="3">
      <x v="65"/>
    </i>
    <i r="3">
      <x v="66"/>
    </i>
    <i r="3">
      <x v="70"/>
    </i>
    <i r="3">
      <x v="73"/>
    </i>
    <i r="3">
      <x v="74"/>
    </i>
    <i r="1">
      <x v="14"/>
      <x v="12"/>
      <x v="11"/>
    </i>
    <i r="3">
      <x v="14"/>
    </i>
    <i r="3">
      <x v="19"/>
    </i>
    <i r="3">
      <x v="20"/>
    </i>
    <i r="3">
      <x v="23"/>
    </i>
    <i r="3">
      <x v="25"/>
    </i>
    <i r="3">
      <x v="27"/>
    </i>
    <i r="3">
      <x v="28"/>
    </i>
    <i r="3">
      <x v="29"/>
    </i>
    <i r="3">
      <x v="31"/>
    </i>
    <i r="3">
      <x v="32"/>
    </i>
    <i r="3">
      <x v="35"/>
    </i>
    <i r="3">
      <x v="36"/>
    </i>
    <i r="3">
      <x v="37"/>
    </i>
    <i r="3">
      <x v="40"/>
    </i>
    <i r="3">
      <x v="50"/>
    </i>
    <i r="3">
      <x v="52"/>
    </i>
    <i r="3">
      <x v="55"/>
    </i>
    <i r="3">
      <x v="57"/>
    </i>
    <i r="3">
      <x v="59"/>
    </i>
    <i r="3">
      <x v="60"/>
    </i>
    <i r="3">
      <x v="63"/>
    </i>
    <i r="3">
      <x v="65"/>
    </i>
    <i r="3">
      <x v="66"/>
    </i>
    <i r="3">
      <x v="70"/>
    </i>
    <i r="3">
      <x v="73"/>
    </i>
    <i r="3">
      <x v="74"/>
    </i>
    <i r="1">
      <x v="15"/>
      <x v="13"/>
      <x v="2"/>
    </i>
    <i r="3">
      <x v="3"/>
    </i>
    <i r="3">
      <x v="6"/>
    </i>
    <i r="3">
      <x v="7"/>
    </i>
    <i r="3">
      <x v="11"/>
    </i>
    <i r="3">
      <x v="14"/>
    </i>
    <i r="3">
      <x v="19"/>
    </i>
    <i r="3">
      <x v="20"/>
    </i>
    <i r="3">
      <x v="21"/>
    </i>
    <i r="3">
      <x v="23"/>
    </i>
    <i r="3">
      <x v="25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5"/>
    </i>
    <i r="3">
      <x v="36"/>
    </i>
    <i r="3">
      <x v="37"/>
    </i>
    <i r="3">
      <x v="40"/>
    </i>
    <i r="3">
      <x v="52"/>
    </i>
    <i r="3">
      <x v="55"/>
    </i>
    <i r="3">
      <x v="57"/>
    </i>
    <i r="3">
      <x v="63"/>
    </i>
    <i r="3">
      <x v="66"/>
    </i>
    <i r="3">
      <x v="70"/>
    </i>
    <i r="3">
      <x v="73"/>
    </i>
    <i r="3">
      <x v="7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13.xml><?xml version="1.0" encoding="utf-8"?>
<pivotTableDefinition xmlns="http://schemas.openxmlformats.org/spreadsheetml/2006/main" name="数据透视表2" cacheId="2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A1:D18" firstHeaderRow="1" firstDataRow="1" firstDataCol="3"/>
  <pivotFields count="14">
    <pivotField axis="axisRow" compact="0" outline="0" showAll="0" sortType="descending" defaultSubtotal="0">
      <items count="16">
        <item x="13"/>
        <item x="14"/>
        <item x="15"/>
        <item x="11"/>
        <item x="10"/>
        <item x="12"/>
        <item x="0"/>
        <item x="3"/>
        <item x="8"/>
        <item x="5"/>
        <item x="9"/>
        <item x="6"/>
        <item x="2"/>
        <item x="1"/>
        <item x="7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axis="axisRow" compact="0" outline="0" showAll="0" defaultSubtotal="0">
      <items count="16">
        <item x="0"/>
        <item x="3"/>
        <item x="8"/>
        <item x="13"/>
        <item x="14"/>
        <item x="5"/>
        <item x="9"/>
        <item x="6"/>
        <item x="15"/>
        <item n="Event Data Report &amp; Analytics" x="11"/>
        <item x="2"/>
        <item x="1"/>
        <item x="7"/>
        <item x="4"/>
        <item x="10"/>
        <item n="Virtual solution &amp; operation " x="1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3">
    <field x="2"/>
    <field x="0"/>
    <field x="4"/>
  </rowFields>
  <rowItems count="17">
    <i>
      <x/>
      <x/>
      <x v="3"/>
    </i>
    <i r="1">
      <x v="2"/>
      <x v="8"/>
    </i>
    <i r="1">
      <x v="5"/>
      <x v="15"/>
    </i>
    <i r="1">
      <x v="4"/>
      <x v="14"/>
    </i>
    <i r="1">
      <x v="3"/>
      <x v="9"/>
    </i>
    <i r="1">
      <x v="1"/>
      <x v="4"/>
    </i>
    <i>
      <x v="1"/>
      <x v="13"/>
      <x v="11"/>
    </i>
    <i r="1">
      <x v="15"/>
      <x v="13"/>
    </i>
    <i r="1">
      <x v="9"/>
      <x v="5"/>
    </i>
    <i r="1">
      <x v="6"/>
      <x/>
    </i>
    <i r="1">
      <x v="14"/>
      <x v="12"/>
    </i>
    <i r="1">
      <x v="12"/>
      <x v="10"/>
    </i>
    <i r="1">
      <x v="10"/>
      <x v="6"/>
    </i>
    <i r="1">
      <x v="11"/>
      <x v="7"/>
    </i>
    <i r="1">
      <x v="7"/>
      <x v="1"/>
    </i>
    <i r="1">
      <x v="8"/>
      <x v="2"/>
    </i>
    <i t="grand">
      <x/>
    </i>
  </rowItems>
  <colItems count="1">
    <i/>
  </colItems>
  <dataFields count="1">
    <dataField name="求和项:Deliveryworkload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数据透视表9" cacheId="3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I61:J114" firstHeaderRow="1" firstDataRow="1" firstDataCol="2"/>
  <pivotFields count="13">
    <pivotField axis="axisRow" compact="0" outline="0" showAll="0" defaultSubtotal="0">
      <items count="51">
        <item x="26"/>
        <item x="25"/>
        <item x="23"/>
        <item x="3"/>
        <item x="21"/>
        <item x="12"/>
        <item x="29"/>
        <item x="13"/>
        <item x="27"/>
        <item x="5"/>
        <item x="28"/>
        <item x="20"/>
        <item x="19"/>
        <item x="8"/>
        <item x="6"/>
        <item x="9"/>
        <item x="7"/>
        <item x="18"/>
        <item x="17"/>
        <item x="14"/>
        <item x="15"/>
        <item x="16"/>
        <item x="2"/>
        <item x="11"/>
        <item x="22"/>
        <item x="4"/>
        <item x="10"/>
        <item x="1"/>
        <item x="0"/>
        <item x="24"/>
        <item x="36"/>
        <item x="35"/>
        <item x="34"/>
        <item x="33"/>
        <item x="32"/>
        <item x="31"/>
        <item x="30"/>
        <item x="48"/>
        <item x="47"/>
        <item x="46"/>
        <item x="45"/>
        <item x="44"/>
        <item x="43"/>
        <item x="42"/>
        <item x="41"/>
        <item x="40"/>
        <item x="50"/>
        <item x="39"/>
        <item x="38"/>
        <item x="37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1">
        <item x="49"/>
        <item x="37"/>
        <item x="24"/>
        <item x="38"/>
        <item x="39"/>
        <item x="0"/>
        <item x="1"/>
        <item x="10"/>
        <item x="35"/>
        <item x="32"/>
        <item x="33"/>
        <item x="4"/>
        <item x="50"/>
        <item x="40"/>
        <item x="22"/>
        <item x="41"/>
        <item x="11"/>
        <item x="2"/>
        <item x="16"/>
        <item x="15"/>
        <item x="14"/>
        <item x="17"/>
        <item x="18"/>
        <item x="7"/>
        <item x="9"/>
        <item x="6"/>
        <item x="8"/>
        <item x="19"/>
        <item x="20"/>
        <item x="28"/>
        <item x="42"/>
        <item x="5"/>
        <item x="43"/>
        <item x="44"/>
        <item x="27"/>
        <item x="13"/>
        <item x="45"/>
        <item x="36"/>
        <item x="29"/>
        <item x="12"/>
        <item x="21"/>
        <item x="3"/>
        <item x="31"/>
        <item x="30"/>
        <item x="23"/>
        <item x="46"/>
        <item x="25"/>
        <item x="26"/>
        <item x="47"/>
        <item x="34"/>
        <item x="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6">
        <item x="53"/>
        <item x="56"/>
        <item x="50"/>
        <item x="45"/>
        <item x="4"/>
        <item x="2"/>
        <item x="10"/>
        <item x="36"/>
        <item x="47"/>
        <item x="63"/>
        <item x="64"/>
        <item x="9"/>
        <item x="57"/>
        <item x="29"/>
        <item x="73"/>
        <item x="58"/>
        <item x="39"/>
        <item x="19"/>
        <item x="48"/>
        <item x="67"/>
        <item x="23"/>
        <item x="68"/>
        <item x="15"/>
        <item x="13"/>
        <item x="44"/>
        <item x="40"/>
        <item x="0"/>
        <item x="65"/>
        <item x="25"/>
        <item x="18"/>
        <item x="21"/>
        <item x="14"/>
        <item x="26"/>
        <item x="49"/>
        <item x="5"/>
        <item x="52"/>
        <item x="6"/>
        <item x="3"/>
        <item x="34"/>
        <item x="41"/>
        <item x="7"/>
        <item x="27"/>
        <item x="24"/>
        <item x="43"/>
        <item x="22"/>
        <item x="61"/>
        <item x="69"/>
        <item x="74"/>
        <item x="12"/>
        <item x="66"/>
        <item x="54"/>
        <item x="62"/>
        <item x="28"/>
        <item x="70"/>
        <item x="38"/>
        <item x="75"/>
        <item x="33"/>
        <item x="51"/>
        <item x="71"/>
        <item x="20"/>
        <item x="1"/>
        <item x="46"/>
        <item x="42"/>
        <item x="72"/>
        <item x="37"/>
        <item x="11"/>
        <item x="35"/>
        <item x="31"/>
        <item x="55"/>
        <item x="59"/>
        <item x="16"/>
        <item x="8"/>
        <item x="60"/>
        <item x="32"/>
        <item x="17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6"/>
  </rowFields>
  <rowItems count="53">
    <i>
      <x/>
      <x/>
    </i>
    <i>
      <x v="1"/>
      <x v="2"/>
    </i>
    <i>
      <x v="2"/>
      <x v="2"/>
    </i>
    <i>
      <x v="3"/>
      <x v="2"/>
    </i>
    <i>
      <x v="4"/>
      <x v="2"/>
    </i>
    <i>
      <x v="5"/>
      <x v="2"/>
    </i>
    <i>
      <x v="6"/>
      <x v="1"/>
    </i>
    <i>
      <x v="7"/>
      <x v="2"/>
    </i>
    <i>
      <x v="8"/>
      <x/>
    </i>
    <i>
      <x v="9"/>
      <x v="2"/>
    </i>
    <i>
      <x v="10"/>
      <x v="2"/>
    </i>
    <i>
      <x v="11"/>
      <x v="2"/>
    </i>
    <i>
      <x v="12"/>
      <x v="2"/>
    </i>
    <i>
      <x v="13"/>
      <x v="2"/>
    </i>
    <i>
      <x v="14"/>
      <x v="2"/>
    </i>
    <i>
      <x v="15"/>
      <x v="2"/>
    </i>
    <i>
      <x v="16"/>
      <x v="2"/>
    </i>
    <i>
      <x v="17"/>
      <x v="2"/>
    </i>
    <i>
      <x v="18"/>
      <x v="2"/>
    </i>
    <i>
      <x v="19"/>
      <x v="2"/>
    </i>
    <i>
      <x v="20"/>
      <x v="2"/>
    </i>
    <i>
      <x v="21"/>
      <x v="2"/>
    </i>
    <i>
      <x v="22"/>
      <x/>
    </i>
    <i>
      <x v="23"/>
      <x v="2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2"/>
    </i>
    <i>
      <x v="32"/>
      <x v="2"/>
    </i>
    <i>
      <x v="33"/>
      <x v="1"/>
    </i>
    <i>
      <x v="34"/>
      <x/>
    </i>
    <i>
      <x v="35"/>
      <x v="2"/>
    </i>
    <i>
      <x v="36"/>
      <x/>
    </i>
    <i>
      <x v="37"/>
      <x/>
    </i>
    <i>
      <x v="38"/>
      <x v="1"/>
    </i>
    <i>
      <x v="39"/>
      <x v="1"/>
    </i>
    <i>
      <x v="40"/>
      <x v="1"/>
    </i>
    <i>
      <x v="41"/>
      <x v="1"/>
    </i>
    <i>
      <x v="42"/>
      <x/>
    </i>
    <i>
      <x v="43"/>
      <x v="2"/>
    </i>
    <i>
      <x v="44"/>
      <x/>
    </i>
    <i>
      <x v="45"/>
      <x v="2"/>
    </i>
    <i>
      <x v="46"/>
      <x v="2"/>
    </i>
    <i>
      <x v="47"/>
      <x v="2"/>
    </i>
    <i>
      <x v="48"/>
      <x/>
    </i>
    <i>
      <x v="49"/>
      <x/>
    </i>
    <i r="1">
      <x v="1"/>
    </i>
    <i>
      <x v="50"/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15.xml><?xml version="1.0" encoding="utf-8"?>
<pivotTableDefinition xmlns="http://schemas.openxmlformats.org/spreadsheetml/2006/main" name="数据透视表8" cacheId="3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E61:F113" firstHeaderRow="1" firstDataRow="1" firstDataCol="1"/>
  <pivotFields count="3">
    <pivotField axis="axisRow" showAll="0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计数项: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数据透视表7" cacheId="3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A61:C268" firstHeaderRow="1" firstDataRow="1" firstDataCol="3"/>
  <pivotFields count="13">
    <pivotField axis="axisRow" compact="0" outline="0" showAll="0" defaultSubtotal="0">
      <items count="51">
        <item x="26"/>
        <item x="25"/>
        <item x="23"/>
        <item x="3"/>
        <item x="21"/>
        <item x="12"/>
        <item x="29"/>
        <item x="13"/>
        <item x="27"/>
        <item x="5"/>
        <item x="28"/>
        <item x="20"/>
        <item x="19"/>
        <item x="8"/>
        <item x="6"/>
        <item x="9"/>
        <item x="7"/>
        <item x="18"/>
        <item x="17"/>
        <item x="14"/>
        <item x="15"/>
        <item x="16"/>
        <item x="2"/>
        <item x="11"/>
        <item x="22"/>
        <item x="4"/>
        <item x="10"/>
        <item x="1"/>
        <item x="0"/>
        <item x="24"/>
        <item x="36"/>
        <item x="35"/>
        <item x="34"/>
        <item x="33"/>
        <item x="32"/>
        <item x="31"/>
        <item x="30"/>
        <item x="48"/>
        <item x="47"/>
        <item x="46"/>
        <item x="45"/>
        <item x="44"/>
        <item x="43"/>
        <item x="42"/>
        <item x="41"/>
        <item x="40"/>
        <item x="50"/>
        <item x="39"/>
        <item x="38"/>
        <item x="37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1">
        <item x="49"/>
        <item x="37"/>
        <item x="24"/>
        <item x="38"/>
        <item x="39"/>
        <item x="0"/>
        <item x="1"/>
        <item x="10"/>
        <item x="35"/>
        <item x="32"/>
        <item x="33"/>
        <item x="4"/>
        <item x="50"/>
        <item x="40"/>
        <item x="22"/>
        <item x="41"/>
        <item x="11"/>
        <item x="2"/>
        <item x="16"/>
        <item x="15"/>
        <item x="14"/>
        <item x="17"/>
        <item x="18"/>
        <item x="7"/>
        <item x="9"/>
        <item x="6"/>
        <item x="8"/>
        <item x="19"/>
        <item x="20"/>
        <item x="28"/>
        <item x="42"/>
        <item x="5"/>
        <item x="43"/>
        <item x="44"/>
        <item x="27"/>
        <item x="13"/>
        <item x="45"/>
        <item x="36"/>
        <item x="29"/>
        <item x="12"/>
        <item x="21"/>
        <item x="3"/>
        <item x="31"/>
        <item x="30"/>
        <item x="23"/>
        <item x="46"/>
        <item x="25"/>
        <item x="26"/>
        <item x="47"/>
        <item x="34"/>
        <item x="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6">
        <item x="53"/>
        <item x="56"/>
        <item x="50"/>
        <item x="45"/>
        <item x="4"/>
        <item x="2"/>
        <item x="10"/>
        <item x="36"/>
        <item x="47"/>
        <item x="63"/>
        <item x="64"/>
        <item x="9"/>
        <item x="57"/>
        <item x="29"/>
        <item x="73"/>
        <item x="58"/>
        <item x="39"/>
        <item x="19"/>
        <item x="48"/>
        <item x="67"/>
        <item x="23"/>
        <item x="68"/>
        <item x="15"/>
        <item x="13"/>
        <item x="44"/>
        <item x="40"/>
        <item x="0"/>
        <item x="65"/>
        <item x="25"/>
        <item x="18"/>
        <item x="21"/>
        <item x="14"/>
        <item x="26"/>
        <item x="49"/>
        <item x="5"/>
        <item x="52"/>
        <item x="6"/>
        <item x="3"/>
        <item x="34"/>
        <item x="41"/>
        <item x="7"/>
        <item x="27"/>
        <item x="24"/>
        <item x="43"/>
        <item x="22"/>
        <item x="61"/>
        <item x="69"/>
        <item x="74"/>
        <item x="12"/>
        <item x="66"/>
        <item x="54"/>
        <item x="62"/>
        <item x="28"/>
        <item x="70"/>
        <item x="38"/>
        <item x="75"/>
        <item x="33"/>
        <item x="51"/>
        <item x="71"/>
        <item x="20"/>
        <item x="1"/>
        <item x="46"/>
        <item x="42"/>
        <item x="72"/>
        <item x="37"/>
        <item x="11"/>
        <item x="35"/>
        <item x="31"/>
        <item x="55"/>
        <item x="59"/>
        <item x="16"/>
        <item x="8"/>
        <item x="60"/>
        <item x="32"/>
        <item x="17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 v="47"/>
      <x v="42"/>
    </i>
    <i>
      <x v="1"/>
      <x v="46"/>
      <x v="2"/>
    </i>
    <i r="2">
      <x v="29"/>
    </i>
    <i r="2">
      <x v="40"/>
    </i>
    <i r="2">
      <x v="65"/>
    </i>
    <i>
      <x v="2"/>
      <x v="44"/>
      <x v="3"/>
    </i>
    <i r="2">
      <x v="4"/>
    </i>
    <i r="2">
      <x v="6"/>
    </i>
    <i r="2">
      <x v="43"/>
    </i>
    <i r="2">
      <x v="61"/>
    </i>
    <i>
      <x v="3"/>
      <x v="41"/>
      <x v="42"/>
    </i>
    <i>
      <x v="4"/>
      <x v="40"/>
      <x v="4"/>
    </i>
    <i r="2">
      <x v="20"/>
    </i>
    <i r="2">
      <x v="24"/>
    </i>
    <i r="2">
      <x v="43"/>
    </i>
    <i>
      <x v="5"/>
      <x v="39"/>
      <x v="16"/>
    </i>
    <i r="2">
      <x v="22"/>
    </i>
    <i r="2">
      <x v="31"/>
    </i>
    <i r="2">
      <x v="44"/>
    </i>
    <i>
      <x v="6"/>
      <x v="38"/>
      <x v="42"/>
    </i>
    <i>
      <x v="7"/>
      <x v="35"/>
      <x v="16"/>
    </i>
    <i r="2">
      <x v="22"/>
    </i>
    <i r="2">
      <x v="25"/>
    </i>
    <i r="2">
      <x v="31"/>
    </i>
    <i r="2">
      <x v="39"/>
    </i>
    <i r="2">
      <x v="62"/>
    </i>
    <i>
      <x v="8"/>
      <x v="34"/>
      <x v="42"/>
    </i>
    <i>
      <x v="9"/>
      <x v="31"/>
      <x v="11"/>
    </i>
    <i r="2">
      <x v="17"/>
    </i>
    <i r="2">
      <x v="26"/>
    </i>
    <i r="2">
      <x v="28"/>
    </i>
    <i r="2">
      <x v="32"/>
    </i>
    <i r="2">
      <x v="41"/>
    </i>
    <i r="2">
      <x v="59"/>
    </i>
    <i>
      <x v="10"/>
      <x v="29"/>
      <x v="4"/>
    </i>
    <i r="2">
      <x v="7"/>
    </i>
    <i r="2">
      <x v="11"/>
    </i>
    <i r="2">
      <x v="24"/>
    </i>
    <i r="2">
      <x v="26"/>
    </i>
    <i r="2">
      <x v="31"/>
    </i>
    <i r="2">
      <x v="32"/>
    </i>
    <i r="2">
      <x v="40"/>
    </i>
    <i r="2">
      <x v="44"/>
    </i>
    <i>
      <x v="11"/>
      <x v="28"/>
      <x v="30"/>
    </i>
    <i>
      <x v="12"/>
      <x v="27"/>
      <x v="7"/>
    </i>
    <i r="2">
      <x v="22"/>
    </i>
    <i r="2">
      <x v="31"/>
    </i>
    <i r="2">
      <x v="39"/>
    </i>
    <i r="2">
      <x v="62"/>
    </i>
    <i>
      <x v="13"/>
      <x v="26"/>
      <x v="11"/>
    </i>
    <i r="2">
      <x v="17"/>
    </i>
    <i r="2">
      <x v="28"/>
    </i>
    <i r="2">
      <x v="38"/>
    </i>
    <i r="2">
      <x v="41"/>
    </i>
    <i r="2">
      <x v="56"/>
    </i>
    <i r="2">
      <x v="59"/>
    </i>
    <i r="2">
      <x v="67"/>
    </i>
    <i r="2">
      <x v="73"/>
    </i>
    <i>
      <x v="14"/>
      <x v="25"/>
      <x v="11"/>
    </i>
    <i r="2">
      <x v="13"/>
    </i>
    <i r="2">
      <x v="28"/>
    </i>
    <i r="2">
      <x v="32"/>
    </i>
    <i r="2">
      <x v="52"/>
    </i>
    <i r="2">
      <x v="59"/>
    </i>
    <i r="2">
      <x v="67"/>
    </i>
    <i r="2">
      <x v="73"/>
    </i>
    <i r="2">
      <x v="75"/>
    </i>
    <i>
      <x v="15"/>
      <x v="24"/>
      <x v="13"/>
    </i>
    <i r="2">
      <x v="17"/>
    </i>
    <i r="2">
      <x v="32"/>
    </i>
    <i r="2">
      <x v="56"/>
    </i>
    <i r="2">
      <x v="67"/>
    </i>
    <i r="2">
      <x v="75"/>
    </i>
    <i>
      <x v="16"/>
      <x v="23"/>
      <x v="11"/>
    </i>
    <i r="2">
      <x v="13"/>
    </i>
    <i r="2">
      <x v="17"/>
    </i>
    <i r="2">
      <x v="28"/>
    </i>
    <i r="2">
      <x v="32"/>
    </i>
    <i r="2">
      <x v="41"/>
    </i>
    <i r="2">
      <x v="52"/>
    </i>
    <i r="2">
      <x v="59"/>
    </i>
    <i r="2">
      <x v="67"/>
    </i>
    <i r="2">
      <x v="75"/>
    </i>
    <i>
      <x v="17"/>
      <x v="22"/>
      <x v="16"/>
    </i>
    <i r="2">
      <x v="25"/>
    </i>
    <i r="2">
      <x v="39"/>
    </i>
    <i r="2">
      <x v="44"/>
    </i>
    <i r="2">
      <x v="62"/>
    </i>
    <i r="2">
      <x v="64"/>
    </i>
    <i>
      <x v="18"/>
      <x v="21"/>
      <x v="16"/>
    </i>
    <i r="2">
      <x v="39"/>
    </i>
    <i r="2">
      <x v="64"/>
    </i>
    <i r="2">
      <x v="74"/>
    </i>
    <i>
      <x v="19"/>
      <x v="20"/>
      <x v="22"/>
    </i>
    <i r="2">
      <x v="30"/>
    </i>
    <i r="2">
      <x v="31"/>
    </i>
    <i r="2">
      <x v="44"/>
    </i>
    <i r="2">
      <x v="66"/>
    </i>
    <i r="2">
      <x v="74"/>
    </i>
    <i>
      <x v="20"/>
      <x v="19"/>
      <x v="7"/>
    </i>
    <i r="2">
      <x v="25"/>
    </i>
    <i r="2">
      <x v="31"/>
    </i>
    <i r="2">
      <x v="66"/>
    </i>
    <i>
      <x v="21"/>
      <x v="18"/>
      <x v="44"/>
    </i>
    <i r="2">
      <x v="54"/>
    </i>
    <i r="2">
      <x v="74"/>
    </i>
    <i>
      <x v="22"/>
      <x v="17"/>
      <x v="17"/>
    </i>
    <i r="2">
      <x v="20"/>
    </i>
    <i r="2">
      <x v="22"/>
    </i>
    <i r="2">
      <x v="29"/>
    </i>
    <i r="2">
      <x v="30"/>
    </i>
    <i r="2">
      <x v="31"/>
    </i>
    <i r="2">
      <x v="44"/>
    </i>
    <i r="2">
      <x v="59"/>
    </i>
    <i r="2">
      <x v="70"/>
    </i>
    <i r="2">
      <x v="74"/>
    </i>
    <i>
      <x v="23"/>
      <x v="16"/>
      <x v="7"/>
    </i>
    <i r="2">
      <x v="30"/>
    </i>
    <i r="2">
      <x v="31"/>
    </i>
    <i r="2">
      <x v="44"/>
    </i>
    <i r="2">
      <x v="54"/>
    </i>
    <i r="2">
      <x v="64"/>
    </i>
    <i>
      <x v="24"/>
      <x v="14"/>
      <x v="3"/>
    </i>
    <i r="2">
      <x v="4"/>
    </i>
    <i r="2">
      <x v="6"/>
    </i>
    <i r="2">
      <x v="61"/>
    </i>
    <i>
      <x v="25"/>
      <x v="11"/>
      <x v="40"/>
    </i>
    <i>
      <x v="26"/>
      <x v="7"/>
      <x v="30"/>
    </i>
    <i r="2">
      <x v="31"/>
    </i>
    <i r="2">
      <x v="66"/>
    </i>
    <i r="2">
      <x v="74"/>
    </i>
    <i>
      <x v="27"/>
      <x v="6"/>
      <x v="4"/>
    </i>
    <i r="2">
      <x v="6"/>
    </i>
    <i r="2">
      <x v="11"/>
    </i>
    <i r="2">
      <x v="23"/>
    </i>
    <i r="2">
      <x v="26"/>
    </i>
    <i r="2">
      <x v="37"/>
    </i>
    <i r="2">
      <x v="40"/>
    </i>
    <i r="2">
      <x v="48"/>
    </i>
    <i r="2">
      <x v="60"/>
    </i>
    <i r="2">
      <x v="65"/>
    </i>
    <i r="2">
      <x v="71"/>
    </i>
    <i>
      <x v="28"/>
      <x v="5"/>
      <x v="4"/>
    </i>
    <i r="2">
      <x v="5"/>
    </i>
    <i r="2">
      <x v="26"/>
    </i>
    <i r="2">
      <x v="34"/>
    </i>
    <i r="2">
      <x v="36"/>
    </i>
    <i r="2">
      <x v="37"/>
    </i>
    <i r="2">
      <x v="60"/>
    </i>
    <i>
      <x v="29"/>
      <x v="2"/>
      <x v="8"/>
    </i>
    <i r="2">
      <x v="18"/>
    </i>
    <i r="2">
      <x v="33"/>
    </i>
    <i r="2">
      <x v="40"/>
    </i>
    <i>
      <x v="30"/>
      <x v="37"/>
      <x v="71"/>
    </i>
    <i>
      <x v="31"/>
      <x v="8"/>
      <x/>
    </i>
    <i>
      <x v="32"/>
      <x v="49"/>
      <x/>
    </i>
    <i>
      <x v="33"/>
      <x v="10"/>
      <x v="35"/>
    </i>
    <i>
      <x v="34"/>
      <x v="9"/>
      <x v="35"/>
    </i>
    <i>
      <x v="35"/>
      <x v="42"/>
      <x v="57"/>
    </i>
    <i>
      <x v="36"/>
      <x v="43"/>
      <x v="57"/>
    </i>
    <i>
      <x v="37"/>
      <x v="50"/>
      <x v="9"/>
    </i>
    <i r="2">
      <x v="50"/>
    </i>
    <i r="2">
      <x v="51"/>
    </i>
    <i r="2">
      <x v="55"/>
    </i>
    <i>
      <x v="38"/>
      <x v="48"/>
      <x v="14"/>
    </i>
    <i r="2">
      <x v="47"/>
    </i>
    <i r="2">
      <x v="50"/>
    </i>
    <i r="2">
      <x v="58"/>
    </i>
    <i>
      <x v="39"/>
      <x v="45"/>
      <x v="1"/>
    </i>
    <i>
      <x v="40"/>
      <x v="36"/>
      <x v="15"/>
    </i>
    <i r="2">
      <x v="19"/>
    </i>
    <i r="2">
      <x v="21"/>
    </i>
    <i r="2">
      <x v="46"/>
    </i>
    <i r="2">
      <x v="50"/>
    </i>
    <i r="2">
      <x v="53"/>
    </i>
    <i r="2">
      <x v="58"/>
    </i>
    <i r="2">
      <x v="63"/>
    </i>
    <i r="2">
      <x v="68"/>
    </i>
    <i>
      <x v="41"/>
      <x v="33"/>
      <x v="5"/>
    </i>
    <i r="2">
      <x v="9"/>
    </i>
    <i r="2">
      <x v="10"/>
    </i>
    <i r="2">
      <x v="12"/>
    </i>
    <i r="2">
      <x v="27"/>
    </i>
    <i r="2">
      <x v="49"/>
    </i>
    <i r="2">
      <x v="50"/>
    </i>
    <i r="2">
      <x v="51"/>
    </i>
    <i r="2">
      <x v="52"/>
    </i>
    <i r="2">
      <x v="72"/>
    </i>
    <i>
      <x v="42"/>
      <x v="32"/>
      <x v="50"/>
    </i>
    <i>
      <x v="43"/>
      <x v="30"/>
      <x v="60"/>
    </i>
    <i>
      <x v="44"/>
      <x v="15"/>
      <x v="50"/>
    </i>
    <i>
      <x v="45"/>
      <x v="13"/>
      <x v="45"/>
    </i>
    <i r="2">
      <x v="51"/>
    </i>
    <i>
      <x v="46"/>
      <x v="12"/>
      <x v="49"/>
    </i>
    <i>
      <x v="47"/>
      <x v="4"/>
      <x v="60"/>
    </i>
    <i>
      <x v="48"/>
      <x v="3"/>
      <x v="1"/>
    </i>
    <i r="2">
      <x v="12"/>
    </i>
    <i r="2">
      <x v="15"/>
    </i>
    <i r="2">
      <x v="50"/>
    </i>
    <i r="2">
      <x v="60"/>
    </i>
    <i r="2">
      <x v="69"/>
    </i>
    <i r="2">
      <x v="72"/>
    </i>
    <i>
      <x v="49"/>
      <x v="1"/>
      <x v="50"/>
    </i>
    <i r="2">
      <x v="52"/>
    </i>
    <i r="2">
      <x v="68"/>
    </i>
    <i>
      <x v="50"/>
      <x/>
      <x v="72"/>
    </i>
    <i t="grand">
      <x/>
    </i>
  </rowItems>
  <colItems count="1">
    <i/>
  </colItems>
  <formats count="53">
    <format dxfId="111">
      <pivotArea field="2" type="button" dataOnly="0" labelOnly="1" outline="0" axis="axisRow" fieldPosition="2"/>
    </format>
    <format dxfId="109">
      <pivotArea dataOnly="0" labelOnly="1" grandRow="1" outline="0" fieldPosition="0"/>
    </format>
    <format dxfId="10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7"/>
          </reference>
          <reference field="2" count="1">
            <x v="42"/>
          </reference>
        </references>
      </pivotArea>
    </format>
    <format dxfId="10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6"/>
          </reference>
          <reference field="2" count="4">
            <x v="2"/>
            <x v="29"/>
            <x v="40"/>
            <x v="65"/>
          </reference>
        </references>
      </pivotArea>
    </format>
    <format dxfId="10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4"/>
          </reference>
          <reference field="2" count="5">
            <x v="3"/>
            <x v="4"/>
            <x v="6"/>
            <x v="43"/>
            <x v="61"/>
          </reference>
        </references>
      </pivotArea>
    </format>
    <format dxfId="10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1"/>
          </reference>
          <reference field="2" count="1">
            <x v="42"/>
          </reference>
        </references>
      </pivotArea>
    </format>
    <format dxfId="99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40"/>
          </reference>
          <reference field="2" count="4">
            <x v="4"/>
            <x v="20"/>
            <x v="24"/>
            <x v="43"/>
          </reference>
        </references>
      </pivotArea>
    </format>
    <format dxfId="97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9"/>
          </reference>
          <reference field="2" count="4">
            <x v="16"/>
            <x v="22"/>
            <x v="31"/>
            <x v="44"/>
          </reference>
        </references>
      </pivotArea>
    </format>
    <format dxfId="95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38"/>
          </reference>
          <reference field="2" count="1">
            <x v="42"/>
          </reference>
        </references>
      </pivotArea>
    </format>
    <format dxfId="93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35"/>
          </reference>
          <reference field="2" count="6">
            <x v="16"/>
            <x v="22"/>
            <x v="25"/>
            <x v="31"/>
            <x v="39"/>
            <x v="62"/>
          </reference>
        </references>
      </pivotArea>
    </format>
    <format dxfId="91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34"/>
          </reference>
          <reference field="2" count="1">
            <x v="42"/>
          </reference>
        </references>
      </pivotArea>
    </format>
    <format dxfId="89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31"/>
          </reference>
          <reference field="2" count="7">
            <x v="11"/>
            <x v="17"/>
            <x v="26"/>
            <x v="28"/>
            <x v="32"/>
            <x v="41"/>
            <x v="59"/>
          </reference>
        </references>
      </pivotArea>
    </format>
    <format dxfId="87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29"/>
          </reference>
          <reference field="2" count="9">
            <x v="4"/>
            <x v="7"/>
            <x v="11"/>
            <x v="24"/>
            <x v="26"/>
            <x v="31"/>
            <x v="32"/>
            <x v="40"/>
            <x v="44"/>
          </reference>
        </references>
      </pivotArea>
    </format>
    <format dxfId="85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28"/>
          </reference>
          <reference field="2" count="1">
            <x v="30"/>
          </reference>
        </references>
      </pivotArea>
    </format>
    <format dxfId="83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27"/>
          </reference>
          <reference field="2" count="5">
            <x v="7"/>
            <x v="22"/>
            <x v="31"/>
            <x v="39"/>
            <x v="62"/>
          </reference>
        </references>
      </pivotArea>
    </format>
    <format dxfId="81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26"/>
          </reference>
          <reference field="2" count="9">
            <x v="11"/>
            <x v="17"/>
            <x v="28"/>
            <x v="38"/>
            <x v="41"/>
            <x v="56"/>
            <x v="59"/>
            <x v="67"/>
            <x v="73"/>
          </reference>
        </references>
      </pivotArea>
    </format>
    <format dxfId="79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25"/>
          </reference>
          <reference field="2" count="9">
            <x v="11"/>
            <x v="13"/>
            <x v="28"/>
            <x v="32"/>
            <x v="52"/>
            <x v="59"/>
            <x v="67"/>
            <x v="73"/>
            <x v="75"/>
          </reference>
        </references>
      </pivotArea>
    </format>
    <format dxfId="77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24"/>
          </reference>
          <reference field="2" count="6">
            <x v="13"/>
            <x v="17"/>
            <x v="32"/>
            <x v="56"/>
            <x v="67"/>
            <x v="75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23"/>
          </reference>
          <reference field="2" count="10">
            <x v="11"/>
            <x v="13"/>
            <x v="17"/>
            <x v="28"/>
            <x v="32"/>
            <x v="41"/>
            <x v="52"/>
            <x v="59"/>
            <x v="67"/>
            <x v="75"/>
          </reference>
        </references>
      </pivotArea>
    </format>
    <format dxfId="73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22"/>
          </reference>
          <reference field="2" count="6">
            <x v="16"/>
            <x v="25"/>
            <x v="39"/>
            <x v="44"/>
            <x v="62"/>
            <x v="64"/>
          </reference>
        </references>
      </pivotArea>
    </format>
    <format dxfId="71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21"/>
          </reference>
          <reference field="2" count="4">
            <x v="16"/>
            <x v="39"/>
            <x v="64"/>
            <x v="74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20"/>
          </reference>
          <reference field="2" count="6">
            <x v="22"/>
            <x v="30"/>
            <x v="31"/>
            <x v="44"/>
            <x v="66"/>
            <x v="74"/>
          </reference>
        </references>
      </pivotArea>
    </format>
    <format dxfId="67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19"/>
          </reference>
          <reference field="2" count="4">
            <x v="7"/>
            <x v="25"/>
            <x v="31"/>
            <x v="66"/>
          </reference>
        </references>
      </pivotArea>
    </format>
    <format dxfId="65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18"/>
          </reference>
          <reference field="2" count="3">
            <x v="44"/>
            <x v="54"/>
            <x v="74"/>
          </reference>
        </references>
      </pivotArea>
    </format>
    <format dxfId="63">
      <pivotArea dataOnly="0" labelOnly="1" outline="0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2" count="10">
            <x v="17"/>
            <x v="20"/>
            <x v="22"/>
            <x v="29"/>
            <x v="30"/>
            <x v="31"/>
            <x v="44"/>
            <x v="59"/>
            <x v="70"/>
            <x v="74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23"/>
          </reference>
          <reference field="1" count="1" selected="0">
            <x v="16"/>
          </reference>
          <reference field="2" count="6">
            <x v="7"/>
            <x v="30"/>
            <x v="31"/>
            <x v="44"/>
            <x v="54"/>
            <x v="64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14"/>
          </reference>
          <reference field="2" count="4">
            <x v="3"/>
            <x v="4"/>
            <x v="6"/>
            <x v="61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25"/>
          </reference>
          <reference field="1" count="1" selected="0">
            <x v="11"/>
          </reference>
          <reference field="2" count="1">
            <x v="40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26"/>
          </reference>
          <reference field="1" count="1" selected="0">
            <x v="7"/>
          </reference>
          <reference field="2" count="4">
            <x v="30"/>
            <x v="31"/>
            <x v="66"/>
            <x v="74"/>
          </reference>
        </references>
      </pivotArea>
    </format>
    <format dxfId="53">
      <pivotArea dataOnly="0" labelOnly="1" outline="0" fieldPosition="0">
        <references count="3">
          <reference field="0" count="1" selected="0">
            <x v="27"/>
          </reference>
          <reference field="1" count="1" selected="0">
            <x v="6"/>
          </reference>
          <reference field="2" count="11">
            <x v="4"/>
            <x v="6"/>
            <x v="11"/>
            <x v="23"/>
            <x v="26"/>
            <x v="37"/>
            <x v="40"/>
            <x v="48"/>
            <x v="60"/>
            <x v="65"/>
            <x v="71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5"/>
          </reference>
          <reference field="2" count="7">
            <x v="4"/>
            <x v="5"/>
            <x v="26"/>
            <x v="34"/>
            <x v="36"/>
            <x v="37"/>
            <x v="60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29"/>
          </reference>
          <reference field="1" count="1" selected="0">
            <x v="2"/>
          </reference>
          <reference field="2" count="4">
            <x v="8"/>
            <x v="18"/>
            <x v="33"/>
            <x v="40"/>
          </reference>
        </references>
      </pivotArea>
    </format>
    <format dxfId="47">
      <pivotArea dataOnly="0" labelOnly="1" outline="0" fieldPosition="0">
        <references count="3">
          <reference field="0" count="1" selected="0">
            <x v="30"/>
          </reference>
          <reference field="1" count="1" selected="0">
            <x v="37"/>
          </reference>
          <reference field="2" count="1">
            <x v="71"/>
          </reference>
        </references>
      </pivotArea>
    </format>
    <format dxfId="45">
      <pivotArea dataOnly="0" labelOnly="1" outline="0" fieldPosition="0">
        <references count="3">
          <reference field="0" count="1" selected="0">
            <x v="31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43">
      <pivotArea dataOnly="0" labelOnly="1" outline="0" fieldPosition="0">
        <references count="3">
          <reference field="0" count="1" selected="0">
            <x v="32"/>
          </reference>
          <reference field="1" count="1" selected="0">
            <x v="49"/>
          </reference>
          <reference field="2" count="1">
            <x v="0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33"/>
          </reference>
          <reference field="1" count="1" selected="0">
            <x v="10"/>
          </reference>
          <reference field="2" count="1">
            <x v="35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34"/>
          </reference>
          <reference field="1" count="1" selected="0">
            <x v="9"/>
          </reference>
          <reference field="2" count="1">
            <x v="35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35"/>
          </reference>
          <reference field="1" count="1" selected="0">
            <x v="42"/>
          </reference>
          <reference field="2" count="1">
            <x v="57"/>
          </reference>
        </references>
      </pivotArea>
    </format>
    <format dxfId="35">
      <pivotArea dataOnly="0" labelOnly="1" outline="0" fieldPosition="0">
        <references count="3">
          <reference field="0" count="1" selected="0">
            <x v="36"/>
          </reference>
          <reference field="1" count="1" selected="0">
            <x v="43"/>
          </reference>
          <reference field="2" count="1">
            <x v="57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37"/>
          </reference>
          <reference field="1" count="1" selected="0">
            <x v="50"/>
          </reference>
          <reference field="2" count="4">
            <x v="9"/>
            <x v="50"/>
            <x v="51"/>
            <x v="55"/>
          </reference>
        </references>
      </pivotArea>
    </format>
    <format dxfId="31">
      <pivotArea dataOnly="0" labelOnly="1" outline="0" fieldPosition="0">
        <references count="3">
          <reference field="0" count="1" selected="0">
            <x v="38"/>
          </reference>
          <reference field="1" count="1" selected="0">
            <x v="48"/>
          </reference>
          <reference field="2" count="4">
            <x v="14"/>
            <x v="47"/>
            <x v="50"/>
            <x v="58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39"/>
          </reference>
          <reference field="1" count="1" selected="0">
            <x v="45"/>
          </reference>
          <reference field="2" count="1">
            <x v="1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40"/>
          </reference>
          <reference field="1" count="1" selected="0">
            <x v="36"/>
          </reference>
          <reference field="2" count="9">
            <x v="15"/>
            <x v="19"/>
            <x v="21"/>
            <x v="46"/>
            <x v="50"/>
            <x v="53"/>
            <x v="58"/>
            <x v="63"/>
            <x v="68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41"/>
          </reference>
          <reference field="1" count="1" selected="0">
            <x v="33"/>
          </reference>
          <reference field="2" count="10">
            <x v="5"/>
            <x v="9"/>
            <x v="10"/>
            <x v="12"/>
            <x v="27"/>
            <x v="49"/>
            <x v="50"/>
            <x v="51"/>
            <x v="52"/>
            <x v="72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42"/>
          </reference>
          <reference field="1" count="1" selected="0">
            <x v="32"/>
          </reference>
          <reference field="2" count="1">
            <x v="50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43"/>
          </reference>
          <reference field="1" count="1" selected="0">
            <x v="30"/>
          </reference>
          <reference field="2" count="1">
            <x v="60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44"/>
          </reference>
          <reference field="1" count="1" selected="0">
            <x v="15"/>
          </reference>
          <reference field="2" count="1">
            <x v="50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45"/>
          </reference>
          <reference field="1" count="1" selected="0">
            <x v="13"/>
          </reference>
          <reference field="2" count="2">
            <x v="45"/>
            <x v="51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46"/>
          </reference>
          <reference field="1" count="1" selected="0">
            <x v="12"/>
          </reference>
          <reference field="2" count="1">
            <x v="49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4"/>
          </reference>
          <reference field="2" count="1">
            <x v="60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48"/>
          </reference>
          <reference field="1" count="1" selected="0">
            <x v="3"/>
          </reference>
          <reference field="2" count="7">
            <x v="1"/>
            <x v="12"/>
            <x v="15"/>
            <x v="50"/>
            <x v="60"/>
            <x v="69"/>
            <x v="72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49"/>
          </reference>
          <reference field="1" count="1" selected="0">
            <x v="1"/>
          </reference>
          <reference field="2" count="3">
            <x v="50"/>
            <x v="52"/>
            <x v="68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50"/>
          </reference>
          <reference field="1" count="1" selected="0">
            <x v="0"/>
          </reference>
          <reference field="2" count="1">
            <x v="7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17.xml><?xml version="1.0" encoding="utf-8"?>
<pivotTableDefinition xmlns="http://schemas.openxmlformats.org/spreadsheetml/2006/main" name="数据透视表6" cacheId="3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A1:C53" firstHeaderRow="1" firstDataRow="1" firstDataCol="2"/>
  <pivotFields count="13">
    <pivotField axis="axisRow" compact="0" outline="0" showAll="0" sortType="descending" defaultSubtotal="0">
      <items count="51">
        <item x="26"/>
        <item x="25"/>
        <item x="23"/>
        <item x="3"/>
        <item x="21"/>
        <item x="12"/>
        <item x="29"/>
        <item x="13"/>
        <item x="27"/>
        <item x="5"/>
        <item x="28"/>
        <item x="20"/>
        <item x="19"/>
        <item x="8"/>
        <item x="6"/>
        <item x="9"/>
        <item x="7"/>
        <item x="18"/>
        <item x="17"/>
        <item x="14"/>
        <item x="15"/>
        <item x="16"/>
        <item x="2"/>
        <item x="11"/>
        <item x="22"/>
        <item x="4"/>
        <item x="10"/>
        <item x="1"/>
        <item x="0"/>
        <item x="24"/>
        <item x="36"/>
        <item x="35"/>
        <item x="34"/>
        <item x="33"/>
        <item x="32"/>
        <item x="31"/>
        <item x="30"/>
        <item x="48"/>
        <item x="47"/>
        <item x="46"/>
        <item x="45"/>
        <item x="44"/>
        <item x="43"/>
        <item x="42"/>
        <item x="41"/>
        <item x="40"/>
        <item x="50"/>
        <item x="39"/>
        <item x="38"/>
        <item x="37"/>
        <item x="4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51">
        <item x="49"/>
        <item x="37"/>
        <item x="24"/>
        <item x="38"/>
        <item x="39"/>
        <item x="0"/>
        <item x="1"/>
        <item x="10"/>
        <item x="35"/>
        <item x="32"/>
        <item x="33"/>
        <item x="4"/>
        <item x="50"/>
        <item x="40"/>
        <item x="22"/>
        <item x="41"/>
        <item x="11"/>
        <item x="2"/>
        <item x="16"/>
        <item x="15"/>
        <item x="14"/>
        <item x="17"/>
        <item x="18"/>
        <item x="7"/>
        <item x="9"/>
        <item x="6"/>
        <item x="8"/>
        <item x="19"/>
        <item x="20"/>
        <item x="28"/>
        <item x="42"/>
        <item x="5"/>
        <item x="43"/>
        <item x="44"/>
        <item x="27"/>
        <item x="13"/>
        <item x="45"/>
        <item x="36"/>
        <item x="29"/>
        <item x="12"/>
        <item x="21"/>
        <item x="3"/>
        <item x="31"/>
        <item x="30"/>
        <item x="23"/>
        <item x="46"/>
        <item x="25"/>
        <item x="26"/>
        <item x="47"/>
        <item x="34"/>
        <item x="4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1"/>
  </rowFields>
  <rowItems count="52">
    <i>
      <x v="38"/>
      <x v="48"/>
    </i>
    <i>
      <x v="37"/>
      <x v="50"/>
    </i>
    <i>
      <x v="27"/>
      <x v="6"/>
    </i>
    <i>
      <x v="13"/>
      <x v="26"/>
    </i>
    <i>
      <x v="41"/>
      <x v="33"/>
    </i>
    <i>
      <x v="14"/>
      <x v="25"/>
    </i>
    <i>
      <x v="16"/>
      <x v="23"/>
    </i>
    <i>
      <x v="7"/>
      <x v="35"/>
    </i>
    <i>
      <x v="19"/>
      <x v="20"/>
    </i>
    <i>
      <x v="12"/>
      <x v="27"/>
    </i>
    <i>
      <x v="4"/>
      <x v="40"/>
    </i>
    <i>
      <x v="24"/>
      <x v="14"/>
    </i>
    <i>
      <x v="23"/>
      <x v="16"/>
    </i>
    <i>
      <x v="28"/>
      <x v="5"/>
    </i>
    <i>
      <x v="33"/>
      <x v="10"/>
    </i>
    <i>
      <x v="20"/>
      <x v="19"/>
    </i>
    <i>
      <x v="22"/>
      <x v="17"/>
    </i>
    <i>
      <x v="45"/>
      <x v="13"/>
    </i>
    <i>
      <x v="15"/>
      <x v="24"/>
    </i>
    <i>
      <x v="5"/>
      <x v="39"/>
    </i>
    <i>
      <x v="36"/>
      <x v="43"/>
    </i>
    <i>
      <x v="18"/>
      <x v="21"/>
    </i>
    <i>
      <x v="9"/>
      <x v="31"/>
    </i>
    <i>
      <x v="48"/>
      <x v="3"/>
    </i>
    <i>
      <x v="2"/>
      <x v="44"/>
    </i>
    <i>
      <x v="21"/>
      <x v="18"/>
    </i>
    <i>
      <x v="34"/>
      <x v="9"/>
    </i>
    <i>
      <x v="3"/>
      <x v="41"/>
    </i>
    <i>
      <x v="26"/>
      <x v="7"/>
    </i>
    <i>
      <x v="32"/>
      <x v="49"/>
    </i>
    <i>
      <x v="47"/>
      <x v="4"/>
    </i>
    <i>
      <x v="40"/>
      <x v="36"/>
    </i>
    <i>
      <x v="39"/>
      <x v="45"/>
    </i>
    <i>
      <x v="43"/>
      <x v="30"/>
    </i>
    <i>
      <x v="11"/>
      <x v="28"/>
    </i>
    <i>
      <x v="35"/>
      <x v="42"/>
    </i>
    <i>
      <x v="49"/>
      <x v="1"/>
    </i>
    <i>
      <x v="30"/>
      <x v="37"/>
    </i>
    <i>
      <x v="1"/>
      <x v="46"/>
    </i>
    <i>
      <x v="10"/>
      <x v="29"/>
    </i>
    <i>
      <x v="31"/>
      <x v="8"/>
    </i>
    <i>
      <x v="46"/>
      <x v="12"/>
    </i>
    <i>
      <x v="29"/>
      <x v="2"/>
    </i>
    <i>
      <x v="44"/>
      <x v="15"/>
    </i>
    <i>
      <x/>
      <x v="47"/>
    </i>
    <i>
      <x v="17"/>
      <x v="22"/>
    </i>
    <i>
      <x v="50"/>
      <x/>
    </i>
    <i>
      <x v="8"/>
      <x v="34"/>
    </i>
    <i>
      <x v="42"/>
      <x v="32"/>
    </i>
    <i>
      <x v="25"/>
      <x v="11"/>
    </i>
    <i>
      <x v="6"/>
      <x v="38"/>
    </i>
    <i t="grand">
      <x/>
    </i>
  </rowItems>
  <colItems count="1">
    <i/>
  </colItems>
  <dataFields count="1">
    <dataField name="求和项:Deliveryworkload" fld="7" baseField="1" baseItem="0" numFmtId="182"/>
  </dataFields>
  <formats count="2">
    <format dxfId="3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A3:B7" firstHeaderRow="1" firstDataRow="1" firstDataCol="1"/>
  <pivotFields count="13">
    <pivotField showAll="0">
      <items count="75">
        <item x="51"/>
        <item x="60"/>
        <item x="61"/>
        <item x="62"/>
        <item x="63"/>
        <item x="64"/>
        <item x="65"/>
        <item x="66"/>
        <item x="67"/>
        <item x="68"/>
        <item x="69"/>
        <item x="52"/>
        <item x="70"/>
        <item x="71"/>
        <item x="72"/>
        <item x="73"/>
        <item x="53"/>
        <item x="54"/>
        <item x="55"/>
        <item x="56"/>
        <item x="57"/>
        <item x="58"/>
        <item x="59"/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"/>
        <item x="3"/>
        <item x="4"/>
        <item x="5"/>
        <item x="6"/>
        <item x="7"/>
        <item x="8"/>
        <item x="23"/>
        <item x="32"/>
        <item x="33"/>
        <item x="34"/>
        <item x="35"/>
        <item x="36"/>
        <item x="37"/>
        <item x="38"/>
        <item x="39"/>
        <item x="40"/>
        <item x="41"/>
        <item x="24"/>
        <item x="42"/>
        <item x="43"/>
        <item x="44"/>
        <item x="45"/>
        <item x="46"/>
        <item x="47"/>
        <item x="48"/>
        <item x="49"/>
        <item x="50"/>
        <item x="25"/>
        <item x="26"/>
        <item x="27"/>
        <item x="28"/>
        <item x="29"/>
        <item x="30"/>
        <item x="3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Delivery workload (前两项计算而来)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1" cacheId="4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D141:D158" firstHeaderRow="1" firstDataRow="1" firstDataCol="1" rowPageCount="1" colPageCount="1"/>
  <pivotFields count="2">
    <pivotField axis="axisPage" compact="0" outline="0" multipleItemSelectionAllowed="1" showAll="0" defaultSubtotal="0">
      <items count="61">
        <item h="1" x="40"/>
        <item h="1" x="12"/>
        <item h="1" x="8"/>
        <item h="1" x="36"/>
        <item h="1" x="41"/>
        <item h="1" x="28"/>
        <item h="1" x="33"/>
        <item h="1" x="13"/>
        <item h="1" x="42"/>
        <item h="1" x="1"/>
        <item h="1" x="51"/>
        <item h="1" x="37"/>
        <item h="1" x="52"/>
        <item h="1" x="20"/>
        <item h="1" x="27"/>
        <item h="1" x="38"/>
        <item h="1" x="43"/>
        <item h="1" x="31"/>
        <item h="1" x="57"/>
        <item h="1" x="17"/>
        <item h="1" x="0"/>
        <item h="1" x="16"/>
        <item h="1" x="9"/>
        <item h="1" x="34"/>
        <item h="1" x="19"/>
        <item h="1" x="2"/>
        <item h="1" x="39"/>
        <item h="1" x="6"/>
        <item h="1" x="32"/>
        <item h="1" x="5"/>
        <item h="1" x="35"/>
        <item h="1" x="11"/>
        <item h="1" x="22"/>
        <item h="1" x="44"/>
        <item h="1" x="53"/>
        <item h="1" x="54"/>
        <item h="1" x="59"/>
        <item h="1" x="45"/>
        <item h="1" x="46"/>
        <item h="1" x="3"/>
        <item h="1" x="55"/>
        <item h="1" x="21"/>
        <item h="1" x="58"/>
        <item h="1" x="29"/>
        <item h="1" x="47"/>
        <item h="1" x="15"/>
        <item h="1" x="7"/>
        <item h="1" x="18"/>
        <item h="1" x="56"/>
        <item h="1" x="23"/>
        <item h="1" x="14"/>
        <item h="1" x="10"/>
        <item h="1" x="4"/>
        <item h="1" x="48"/>
        <item h="1" x="49"/>
        <item h="1" x="50"/>
        <item h="1" x="30"/>
        <item h="1" x="25"/>
        <item h="1" x="26"/>
        <item x="24"/>
        <item h="1" x="60"/>
      </items>
    </pivotField>
    <pivotField axis="axisRow" compact="0" outline="0" showAll="0" defaultSubtotal="0">
      <items count="76">
        <item x="40"/>
        <item x="66"/>
        <item x="12"/>
        <item x="8"/>
        <item x="36"/>
        <item x="41"/>
        <item x="28"/>
        <item x="33"/>
        <item x="13"/>
        <item x="42"/>
        <item x="43"/>
        <item x="1"/>
        <item x="67"/>
        <item x="59"/>
        <item x="37"/>
        <item x="44"/>
        <item x="60"/>
        <item x="45"/>
        <item x="61"/>
        <item x="20"/>
        <item x="27"/>
        <item x="38"/>
        <item x="46"/>
        <item x="31"/>
        <item x="68"/>
        <item x="17"/>
        <item x="47"/>
        <item x="0"/>
        <item x="16"/>
        <item x="9"/>
        <item x="34"/>
        <item x="19"/>
        <item x="2"/>
        <item x="39"/>
        <item x="48"/>
        <item x="6"/>
        <item x="32"/>
        <item x="5"/>
        <item x="35"/>
        <item x="11"/>
        <item x="22"/>
        <item x="49"/>
        <item x="69"/>
        <item x="62"/>
        <item x="70"/>
        <item x="63"/>
        <item x="24"/>
        <item x="74"/>
        <item x="50"/>
        <item x="51"/>
        <item x="3"/>
        <item x="64"/>
        <item x="21"/>
        <item x="71"/>
        <item x="52"/>
        <item x="29"/>
        <item x="53"/>
        <item x="15"/>
        <item x="54"/>
        <item x="7"/>
        <item x="18"/>
        <item x="72"/>
        <item x="65"/>
        <item x="23"/>
        <item x="14"/>
        <item x="10"/>
        <item x="4"/>
        <item x="55"/>
        <item x="56"/>
        <item x="57"/>
        <item x="30"/>
        <item x="73"/>
        <item x="58"/>
        <item x="25"/>
        <item x="26"/>
        <item x="75"/>
      </items>
    </pivotField>
  </pivotFields>
  <rowFields count="1">
    <field x="1"/>
  </rowFields>
  <rowItems count="17">
    <i>
      <x v="1"/>
    </i>
    <i>
      <x v="9"/>
    </i>
    <i>
      <x v="12"/>
    </i>
    <i>
      <x v="15"/>
    </i>
    <i>
      <x v="16"/>
    </i>
    <i>
      <x v="17"/>
    </i>
    <i>
      <x v="26"/>
    </i>
    <i>
      <x v="34"/>
    </i>
    <i>
      <x v="42"/>
    </i>
    <i>
      <x v="44"/>
    </i>
    <i>
      <x v="46"/>
    </i>
    <i>
      <x v="54"/>
    </i>
    <i>
      <x v="58"/>
    </i>
    <i>
      <x v="61"/>
    </i>
    <i>
      <x v="71"/>
    </i>
    <i>
      <x v="72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0" cacheId="4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141:B219" firstHeaderRow="1" firstDataRow="1" firstDataCol="1"/>
  <pivotFields count="1">
    <pivotField axis="axisRow" showAll="0">
      <items count="78">
        <item x="53"/>
        <item x="56"/>
        <item x="50"/>
        <item x="45"/>
        <item x="4"/>
        <item x="2"/>
        <item x="10"/>
        <item x="36"/>
        <item x="47"/>
        <item x="63"/>
        <item x="64"/>
        <item x="9"/>
        <item x="57"/>
        <item x="29"/>
        <item x="73"/>
        <item x="58"/>
        <item x="39"/>
        <item x="19"/>
        <item x="48"/>
        <item x="67"/>
        <item x="23"/>
        <item x="68"/>
        <item x="15"/>
        <item x="13"/>
        <item x="44"/>
        <item x="40"/>
        <item x="0"/>
        <item x="65"/>
        <item x="25"/>
        <item x="18"/>
        <item x="21"/>
        <item x="14"/>
        <item x="26"/>
        <item x="49"/>
        <item x="5"/>
        <item x="52"/>
        <item x="6"/>
        <item x="3"/>
        <item x="34"/>
        <item x="41"/>
        <item x="7"/>
        <item x="27"/>
        <item x="24"/>
        <item x="43"/>
        <item x="22"/>
        <item x="61"/>
        <item x="69"/>
        <item x="74"/>
        <item x="12"/>
        <item x="66"/>
        <item x="54"/>
        <item x="62"/>
        <item x="28"/>
        <item x="70"/>
        <item x="38"/>
        <item x="75"/>
        <item x="33"/>
        <item x="51"/>
        <item x="71"/>
        <item x="20"/>
        <item x="1"/>
        <item x="46"/>
        <item x="42"/>
        <item x="72"/>
        <item x="37"/>
        <item x="11"/>
        <item x="35"/>
        <item x="31"/>
        <item x="55"/>
        <item x="59"/>
        <item x="16"/>
        <item x="8"/>
        <item x="60"/>
        <item x="32"/>
        <item x="17"/>
        <item x="30"/>
        <item x="76"/>
        <item t="default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A32" firstHeaderRow="1" firstDataRow="1" firstDataCol="1"/>
  <pivotFields count="1">
    <pivotField axis="axisRow" showAll="0" defaultSubtotal="0">
      <items count="30">
        <item x="24"/>
        <item x="0"/>
        <item x="1"/>
        <item x="10"/>
        <item x="4"/>
        <item x="22"/>
        <item x="11"/>
        <item x="2"/>
        <item x="16"/>
        <item x="15"/>
        <item x="14"/>
        <item x="17"/>
        <item x="18"/>
        <item x="7"/>
        <item x="9"/>
        <item x="6"/>
        <item x="8"/>
        <item x="19"/>
        <item x="20"/>
        <item x="28"/>
        <item x="5"/>
        <item x="27"/>
        <item x="13"/>
        <item x="29"/>
        <item x="12"/>
        <item x="21"/>
        <item x="3"/>
        <item x="23"/>
        <item x="25"/>
        <item x="26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5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B115:C133" firstHeaderRow="1" firstDataRow="1" firstDataCol="2"/>
  <pivotFields count="3"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0"/>
        <item x="3"/>
        <item x="8"/>
        <item x="13"/>
        <item x="14"/>
        <item x="5"/>
        <item x="9"/>
        <item x="6"/>
        <item x="15"/>
        <item x="11"/>
        <item x="2"/>
        <item x="1"/>
        <item x="7"/>
        <item x="4"/>
        <item x="10"/>
        <item x="12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18">
    <i>
      <x/>
      <x v="3"/>
    </i>
    <i r="1">
      <x v="4"/>
    </i>
    <i r="1">
      <x v="8"/>
    </i>
    <i r="1">
      <x v="9"/>
    </i>
    <i r="1">
      <x v="14"/>
    </i>
    <i r="1">
      <x v="15"/>
    </i>
    <i>
      <x v="1"/>
      <x/>
    </i>
    <i r="1">
      <x v="1"/>
    </i>
    <i r="1">
      <x v="2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3"/>
    </i>
    <i>
      <x v="2"/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7.xml><?xml version="1.0" encoding="utf-8"?>
<pivotTableDefinition xmlns="http://schemas.openxmlformats.org/spreadsheetml/2006/main" name="数据透视表4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B54:D111" firstHeaderRow="1" firstDataRow="1" firstDataCol="3"/>
  <pivotFields count="6">
    <pivotField axis="axisRow" compact="0" outline="0" showAll="0" defaultSubtotal="0">
      <items count="52">
        <item x="49"/>
        <item x="37"/>
        <item x="24"/>
        <item x="38"/>
        <item x="39"/>
        <item x="0"/>
        <item x="1"/>
        <item x="10"/>
        <item x="35"/>
        <item x="32"/>
        <item x="33"/>
        <item x="4"/>
        <item x="50"/>
        <item x="40"/>
        <item x="22"/>
        <item x="41"/>
        <item x="11"/>
        <item x="2"/>
        <item x="16"/>
        <item x="15"/>
        <item x="14"/>
        <item x="17"/>
        <item x="18"/>
        <item x="7"/>
        <item x="9"/>
        <item x="6"/>
        <item x="8"/>
        <item x="19"/>
        <item x="20"/>
        <item x="28"/>
        <item x="42"/>
        <item x="5"/>
        <item x="43"/>
        <item x="44"/>
        <item x="27"/>
        <item x="13"/>
        <item x="45"/>
        <item x="36"/>
        <item x="29"/>
        <item x="12"/>
        <item x="21"/>
        <item x="3"/>
        <item x="31"/>
        <item x="30"/>
        <item x="23"/>
        <item x="46"/>
        <item x="25"/>
        <item x="26"/>
        <item x="47"/>
        <item x="34"/>
        <item x="48"/>
        <item x="5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">
        <item x="2"/>
        <item x="1"/>
        <item x="0"/>
        <item x="3"/>
        <item x="4"/>
      </items>
    </pivotField>
    <pivotField axis="axisRow" compact="0" outline="0" showAll="0" defaultSubtotal="0">
      <items count="4">
        <item x="1"/>
        <item x="2"/>
        <item x="0"/>
        <item x="3"/>
      </items>
    </pivotField>
  </pivotFields>
  <rowFields count="3">
    <field x="0"/>
    <field x="4"/>
    <field x="5"/>
  </rowFields>
  <rowItems count="57">
    <i>
      <x/>
      <x v="3"/>
      <x v="2"/>
    </i>
    <i>
      <x v="1"/>
      <x v="1"/>
      <x/>
    </i>
    <i r="1">
      <x v="2"/>
      <x/>
    </i>
    <i r="2">
      <x v="1"/>
    </i>
    <i>
      <x v="2"/>
      <x/>
      <x v="2"/>
    </i>
    <i>
      <x v="3"/>
      <x v="2"/>
      <x/>
    </i>
    <i>
      <x v="4"/>
      <x v="2"/>
      <x v="2"/>
    </i>
    <i>
      <x v="5"/>
      <x v="2"/>
      <x v="2"/>
    </i>
    <i>
      <x v="6"/>
      <x v="1"/>
      <x v="2"/>
    </i>
    <i>
      <x v="7"/>
      <x/>
      <x v="2"/>
    </i>
    <i>
      <x v="8"/>
      <x v="1"/>
      <x v="2"/>
    </i>
    <i>
      <x v="9"/>
      <x v="1"/>
      <x/>
    </i>
    <i>
      <x v="10"/>
      <x/>
      <x v="1"/>
    </i>
    <i>
      <x v="11"/>
      <x v="1"/>
      <x v="2"/>
    </i>
    <i>
      <x v="12"/>
      <x v="3"/>
      <x v="2"/>
    </i>
    <i>
      <x v="13"/>
      <x v="1"/>
      <x v="2"/>
    </i>
    <i>
      <x v="14"/>
      <x/>
      <x v="2"/>
    </i>
    <i>
      <x v="15"/>
      <x v="3"/>
      <x/>
    </i>
    <i>
      <x v="16"/>
      <x/>
      <x v="2"/>
    </i>
    <i>
      <x v="17"/>
      <x v="1"/>
      <x/>
    </i>
    <i>
      <x v="18"/>
      <x/>
      <x v="2"/>
    </i>
    <i>
      <x v="19"/>
      <x/>
      <x v="2"/>
    </i>
    <i>
      <x v="20"/>
      <x/>
      <x v="2"/>
    </i>
    <i>
      <x v="21"/>
      <x/>
      <x v="2"/>
    </i>
    <i>
      <x v="22"/>
      <x/>
      <x v="2"/>
    </i>
    <i>
      <x v="23"/>
      <x/>
      <x v="2"/>
    </i>
    <i>
      <x v="24"/>
      <x/>
      <x v="2"/>
    </i>
    <i>
      <x v="25"/>
      <x/>
      <x v="2"/>
    </i>
    <i>
      <x v="26"/>
      <x/>
      <x v="2"/>
    </i>
    <i>
      <x v="27"/>
      <x/>
      <x v="2"/>
    </i>
    <i>
      <x v="28"/>
      <x/>
      <x v="2"/>
    </i>
    <i>
      <x v="29"/>
      <x v="1"/>
      <x v="2"/>
    </i>
    <i>
      <x v="30"/>
      <x v="3"/>
      <x v="2"/>
    </i>
    <i>
      <x v="31"/>
      <x/>
      <x v="2"/>
    </i>
    <i>
      <x v="32"/>
      <x v="3"/>
      <x/>
    </i>
    <i>
      <x v="33"/>
      <x v="1"/>
      <x v="1"/>
    </i>
    <i>
      <x v="34"/>
      <x v="2"/>
      <x/>
    </i>
    <i>
      <x v="35"/>
      <x/>
      <x v="2"/>
    </i>
    <i>
      <x v="36"/>
      <x v="1"/>
      <x v="1"/>
    </i>
    <i>
      <x v="37"/>
      <x v="3"/>
      <x/>
    </i>
    <i>
      <x v="38"/>
      <x v="1"/>
      <x v="1"/>
    </i>
    <i>
      <x v="39"/>
      <x/>
      <x v="2"/>
    </i>
    <i>
      <x v="40"/>
      <x/>
      <x v="2"/>
    </i>
    <i>
      <x v="41"/>
      <x v="1"/>
      <x v="2"/>
    </i>
    <i>
      <x v="42"/>
      <x v="1"/>
      <x v="2"/>
    </i>
    <i>
      <x v="43"/>
      <x v="1"/>
      <x/>
    </i>
    <i>
      <x v="44"/>
      <x/>
      <x v="2"/>
    </i>
    <i>
      <x v="45"/>
      <x v="3"/>
      <x v="1"/>
    </i>
    <i>
      <x v="46"/>
      <x/>
      <x v="2"/>
    </i>
    <i>
      <x v="47"/>
      <x v="1"/>
      <x/>
    </i>
    <i>
      <x v="48"/>
      <x v="1"/>
      <x v="1"/>
    </i>
    <i r="1">
      <x v="2"/>
      <x v="1"/>
    </i>
    <i>
      <x v="49"/>
      <x v="1"/>
      <x v="2"/>
    </i>
    <i>
      <x v="50"/>
      <x v="1"/>
      <x/>
    </i>
    <i r="1">
      <x v="2"/>
      <x/>
    </i>
    <i>
      <x v="51"/>
      <x v="4"/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3" cacheId="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D30:D45" firstHeaderRow="1" firstDataRow="1" firstDataCol="1"/>
  <pivotFields count="1">
    <pivotField axis="axisRow" showAll="0">
      <items count="15">
        <item x="12"/>
        <item x="0"/>
        <item x="1"/>
        <item x="2"/>
        <item x="13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D1:E27" firstHeaderRow="1" firstDataRow="1" firstDataCol="2"/>
  <pivotFields count="2">
    <pivotField axis="axisRow" compact="0" outline="0" showAll="0" defaultSubtotal="0">
      <items count="6">
        <item x="3"/>
        <item x="4"/>
        <item x="5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0"/>
        <item x="8"/>
        <item x="6"/>
        <item x="5"/>
        <item x="1"/>
        <item x="9"/>
        <item x="7"/>
        <item x="2"/>
        <item x="4"/>
        <item x="3"/>
        <item x="10"/>
        <item x="11"/>
        <item x="15"/>
        <item x="16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6">
    <i>
      <x/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  <x v="1"/>
    </i>
    <i>
      <x v="2"/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"/>
      <x v="4"/>
    </i>
    <i r="1">
      <x v="5"/>
    </i>
    <i r="1">
      <x v="6"/>
    </i>
    <i r="1">
      <x v="8"/>
    </i>
    <i>
      <x v="4"/>
      <x/>
    </i>
    <i r="1">
      <x v="2"/>
    </i>
    <i>
      <x v="5"/>
      <x v="3"/>
    </i>
    <i r="1"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Yuexin自定义1">
      <a:dk1>
        <a:srgbClr val="474747"/>
      </a:dk1>
      <a:lt1>
        <a:sysClr val="window" lastClr="FFFFFF"/>
      </a:lt1>
      <a:dk2>
        <a:srgbClr val="FFC000"/>
      </a:dk2>
      <a:lt2>
        <a:srgbClr val="EEECE1"/>
      </a:lt2>
      <a:accent1>
        <a:srgbClr val="0070C0"/>
      </a:accent1>
      <a:accent2>
        <a:srgbClr val="FFC000"/>
      </a:accent2>
      <a:accent3>
        <a:srgbClr val="00B050"/>
      </a:accent3>
      <a:accent4>
        <a:srgbClr val="7030A0"/>
      </a:accent4>
      <a:accent5>
        <a:srgbClr val="00B0F0"/>
      </a:accent5>
      <a:accent6>
        <a:srgbClr val="002060"/>
      </a:accent6>
      <a:hlink>
        <a:srgbClr val="C00000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Yuexin自定义1">
    <a:dk1>
      <a:srgbClr val="474747"/>
    </a:dk1>
    <a:lt1>
      <a:sysClr val="window" lastClr="FFFFFF"/>
    </a:lt1>
    <a:dk2>
      <a:srgbClr val="FFC000"/>
    </a:dk2>
    <a:lt2>
      <a:srgbClr val="EEECE1"/>
    </a:lt2>
    <a:accent1>
      <a:srgbClr val="0070C0"/>
    </a:accent1>
    <a:accent2>
      <a:srgbClr val="FFC000"/>
    </a:accent2>
    <a:accent3>
      <a:srgbClr val="00B050"/>
    </a:accent3>
    <a:accent4>
      <a:srgbClr val="7030A0"/>
    </a:accent4>
    <a:accent5>
      <a:srgbClr val="00B0F0"/>
    </a:accent5>
    <a:accent6>
      <a:srgbClr val="002060"/>
    </a:accent6>
    <a:hlink>
      <a:srgbClr val="C00000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4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31"/>
  <sheetViews>
    <sheetView workbookViewId="0">
      <pane ySplit="1" topLeftCell="A2" activePane="bottomLeft" state="frozen"/>
      <selection pane="bottomLeft" activeCell="J21" sqref="J21"/>
    </sheetView>
  </sheetViews>
  <sheetFormatPr defaultRowHeight="16.5" x14ac:dyDescent="0.3"/>
  <cols>
    <col min="1" max="1" width="6.77734375" customWidth="1"/>
    <col min="4" max="4" width="10.21875" bestFit="1" customWidth="1"/>
    <col min="5" max="5" width="26.88671875" customWidth="1"/>
    <col min="6" max="6" width="14.77734375" customWidth="1"/>
    <col min="7" max="7" width="17" customWidth="1"/>
    <col min="8" max="8" width="11.6640625" customWidth="1"/>
    <col min="9" max="9" width="11.44140625" bestFit="1" customWidth="1"/>
    <col min="10" max="10" width="12.88671875" customWidth="1"/>
    <col min="11" max="11" width="14.6640625" customWidth="1"/>
    <col min="12" max="12" width="16.33203125" customWidth="1"/>
    <col min="14" max="14" width="15.6640625" bestFit="1" customWidth="1"/>
  </cols>
  <sheetData>
    <row r="1" spans="1:14" s="10" customFormat="1" ht="33.75" customHeight="1" x14ac:dyDescent="0.3">
      <c r="A1" s="14" t="s">
        <v>547</v>
      </c>
      <c r="B1" s="8" t="s">
        <v>546</v>
      </c>
      <c r="C1" s="8" t="s">
        <v>1</v>
      </c>
      <c r="D1" s="8" t="s">
        <v>2</v>
      </c>
      <c r="E1" s="9" t="s">
        <v>111</v>
      </c>
      <c r="F1" s="9" t="s">
        <v>98</v>
      </c>
      <c r="G1" s="8" t="s">
        <v>99</v>
      </c>
      <c r="H1" s="8" t="s">
        <v>0</v>
      </c>
      <c r="I1" s="8" t="s">
        <v>100</v>
      </c>
      <c r="J1" s="8" t="s">
        <v>101</v>
      </c>
      <c r="K1" s="9" t="s">
        <v>102</v>
      </c>
      <c r="L1" s="9" t="s">
        <v>103</v>
      </c>
      <c r="M1" s="8" t="s">
        <v>3</v>
      </c>
      <c r="N1" s="8" t="s">
        <v>4</v>
      </c>
    </row>
    <row r="2" spans="1:14" x14ac:dyDescent="0.3">
      <c r="A2" t="str">
        <f>VLOOKUP(E2,Sheet2!$C$116:$D$131,2,0)</f>
        <v>RT01</v>
      </c>
      <c r="B2" t="s">
        <v>112</v>
      </c>
      <c r="C2" t="s">
        <v>8</v>
      </c>
      <c r="D2" t="s">
        <v>22</v>
      </c>
      <c r="E2" t="s">
        <v>28</v>
      </c>
      <c r="F2" t="s">
        <v>27</v>
      </c>
      <c r="H2" t="s">
        <v>618</v>
      </c>
      <c r="I2" t="s">
        <v>9</v>
      </c>
      <c r="J2">
        <v>2</v>
      </c>
      <c r="K2">
        <v>2</v>
      </c>
      <c r="L2">
        <v>4</v>
      </c>
      <c r="M2" t="s">
        <v>5</v>
      </c>
      <c r="N2" t="s">
        <v>114</v>
      </c>
    </row>
    <row r="3" spans="1:14" x14ac:dyDescent="0.3">
      <c r="A3" t="str">
        <f>VLOOKUP(E3,Sheet2!$C$116:$D$131,2,0)</f>
        <v>RT01</v>
      </c>
      <c r="B3" t="s">
        <v>112</v>
      </c>
      <c r="C3" t="s">
        <v>8</v>
      </c>
      <c r="D3" t="s">
        <v>22</v>
      </c>
      <c r="E3" t="s">
        <v>28</v>
      </c>
      <c r="F3" t="s">
        <v>27</v>
      </c>
      <c r="H3" t="s">
        <v>605</v>
      </c>
      <c r="I3" t="s">
        <v>9</v>
      </c>
      <c r="J3">
        <v>2</v>
      </c>
      <c r="K3">
        <v>2</v>
      </c>
      <c r="L3">
        <v>4</v>
      </c>
      <c r="M3" t="s">
        <v>5</v>
      </c>
      <c r="N3" t="s">
        <v>116</v>
      </c>
    </row>
    <row r="4" spans="1:14" x14ac:dyDescent="0.3">
      <c r="A4" t="str">
        <f>VLOOKUP(E4,Sheet2!$C$116:$D$131,2,0)</f>
        <v>RT01</v>
      </c>
      <c r="B4" t="s">
        <v>112</v>
      </c>
      <c r="C4" t="s">
        <v>8</v>
      </c>
      <c r="D4" t="s">
        <v>22</v>
      </c>
      <c r="E4" t="s">
        <v>28</v>
      </c>
      <c r="F4" t="s">
        <v>27</v>
      </c>
      <c r="H4" t="s">
        <v>626</v>
      </c>
      <c r="I4" t="s">
        <v>9</v>
      </c>
      <c r="J4">
        <v>2</v>
      </c>
      <c r="K4">
        <v>2</v>
      </c>
      <c r="L4">
        <v>4</v>
      </c>
      <c r="M4" t="s">
        <v>5</v>
      </c>
      <c r="N4" t="s">
        <v>116</v>
      </c>
    </row>
    <row r="5" spans="1:14" x14ac:dyDescent="0.3">
      <c r="A5" t="str">
        <f>VLOOKUP(E5,Sheet2!$C$116:$D$131,2,0)</f>
        <v>RT01</v>
      </c>
      <c r="B5" t="s">
        <v>112</v>
      </c>
      <c r="C5" t="s">
        <v>8</v>
      </c>
      <c r="D5" t="s">
        <v>22</v>
      </c>
      <c r="E5" t="s">
        <v>28</v>
      </c>
      <c r="F5" t="s">
        <v>27</v>
      </c>
      <c r="H5" t="s">
        <v>646</v>
      </c>
      <c r="I5" t="s">
        <v>9</v>
      </c>
      <c r="J5">
        <v>2</v>
      </c>
      <c r="K5">
        <v>2</v>
      </c>
      <c r="L5">
        <v>4</v>
      </c>
      <c r="M5" t="s">
        <v>5</v>
      </c>
      <c r="N5" t="s">
        <v>116</v>
      </c>
    </row>
    <row r="6" spans="1:14" x14ac:dyDescent="0.3">
      <c r="A6" t="str">
        <f>VLOOKUP(E6,Sheet2!$C$116:$D$131,2,0)</f>
        <v>RT01</v>
      </c>
      <c r="B6" t="s">
        <v>112</v>
      </c>
      <c r="C6" t="s">
        <v>8</v>
      </c>
      <c r="D6" t="s">
        <v>22</v>
      </c>
      <c r="E6" t="s">
        <v>28</v>
      </c>
      <c r="F6" t="s">
        <v>27</v>
      </c>
      <c r="H6" t="s">
        <v>661</v>
      </c>
      <c r="I6" t="s">
        <v>9</v>
      </c>
      <c r="J6">
        <v>2</v>
      </c>
      <c r="K6">
        <v>2</v>
      </c>
      <c r="L6">
        <v>4</v>
      </c>
      <c r="M6" t="s">
        <v>5</v>
      </c>
      <c r="N6" t="s">
        <v>116</v>
      </c>
    </row>
    <row r="7" spans="1:14" x14ac:dyDescent="0.3">
      <c r="A7" t="str">
        <f>VLOOKUP(E7,Sheet2!$C$116:$D$131,2,0)</f>
        <v>RT01</v>
      </c>
      <c r="B7" t="s">
        <v>112</v>
      </c>
      <c r="C7" t="s">
        <v>8</v>
      </c>
      <c r="D7" t="s">
        <v>22</v>
      </c>
      <c r="E7" t="s">
        <v>28</v>
      </c>
      <c r="F7" t="s">
        <v>27</v>
      </c>
      <c r="H7" t="s">
        <v>635</v>
      </c>
      <c r="I7" t="s">
        <v>9</v>
      </c>
      <c r="J7">
        <v>2.5</v>
      </c>
      <c r="K7">
        <v>2</v>
      </c>
      <c r="L7">
        <v>5</v>
      </c>
      <c r="M7" t="s">
        <v>5</v>
      </c>
      <c r="N7" t="s">
        <v>116</v>
      </c>
    </row>
    <row r="8" spans="1:14" x14ac:dyDescent="0.3">
      <c r="A8" t="str">
        <f>VLOOKUP(E8,Sheet2!$C$116:$D$131,2,0)</f>
        <v>RT01</v>
      </c>
      <c r="B8" t="s">
        <v>112</v>
      </c>
      <c r="C8" t="s">
        <v>8</v>
      </c>
      <c r="D8" t="s">
        <v>22</v>
      </c>
      <c r="E8" t="s">
        <v>28</v>
      </c>
      <c r="F8" t="s">
        <v>27</v>
      </c>
      <c r="H8" t="s">
        <v>632</v>
      </c>
      <c r="I8" t="s">
        <v>9</v>
      </c>
      <c r="J8">
        <v>3</v>
      </c>
      <c r="K8">
        <v>2</v>
      </c>
      <c r="L8">
        <v>6</v>
      </c>
      <c r="M8" t="s">
        <v>5</v>
      </c>
      <c r="N8" t="s">
        <v>116</v>
      </c>
    </row>
    <row r="9" spans="1:14" x14ac:dyDescent="0.3">
      <c r="A9" t="str">
        <f>VLOOKUP(E9,Sheet2!$C$116:$D$131,2,0)</f>
        <v>RT01</v>
      </c>
      <c r="B9" t="s">
        <v>112</v>
      </c>
      <c r="C9" t="s">
        <v>8</v>
      </c>
      <c r="D9" t="s">
        <v>22</v>
      </c>
      <c r="E9" t="s">
        <v>28</v>
      </c>
      <c r="F9" t="s">
        <v>27</v>
      </c>
      <c r="H9" t="s">
        <v>655</v>
      </c>
      <c r="I9" t="s">
        <v>9</v>
      </c>
      <c r="J9">
        <v>4</v>
      </c>
      <c r="K9">
        <v>2</v>
      </c>
      <c r="L9">
        <v>8</v>
      </c>
      <c r="M9" t="s">
        <v>5</v>
      </c>
      <c r="N9" t="s">
        <v>114</v>
      </c>
    </row>
    <row r="10" spans="1:14" x14ac:dyDescent="0.3">
      <c r="A10" t="str">
        <f>VLOOKUP(E10,Sheet2!$C$116:$D$131,2,0)</f>
        <v>RT01</v>
      </c>
      <c r="B10" t="s">
        <v>112</v>
      </c>
      <c r="C10" t="s">
        <v>8</v>
      </c>
      <c r="D10" t="s">
        <v>22</v>
      </c>
      <c r="E10" t="s">
        <v>28</v>
      </c>
      <c r="F10" t="s">
        <v>27</v>
      </c>
      <c r="H10" t="s">
        <v>597</v>
      </c>
      <c r="I10" t="s">
        <v>9</v>
      </c>
      <c r="J10">
        <v>4</v>
      </c>
      <c r="K10">
        <v>2</v>
      </c>
      <c r="L10">
        <v>8</v>
      </c>
      <c r="M10" t="s">
        <v>5</v>
      </c>
      <c r="N10" t="s">
        <v>114</v>
      </c>
    </row>
    <row r="11" spans="1:14" ht="17.25" customHeight="1" x14ac:dyDescent="0.3">
      <c r="A11" t="str">
        <f>VLOOKUP(E11,Sheet2!$C$116:$D$131,2,0)</f>
        <v>RT01</v>
      </c>
      <c r="B11" t="s">
        <v>112</v>
      </c>
      <c r="C11" t="s">
        <v>8</v>
      </c>
      <c r="D11" t="s">
        <v>22</v>
      </c>
      <c r="E11" t="s">
        <v>28</v>
      </c>
      <c r="F11" t="s">
        <v>27</v>
      </c>
      <c r="H11" t="s">
        <v>622</v>
      </c>
      <c r="I11" t="s">
        <v>9</v>
      </c>
      <c r="J11">
        <v>6</v>
      </c>
      <c r="K11">
        <v>2</v>
      </c>
      <c r="L11">
        <v>12</v>
      </c>
      <c r="M11" t="s">
        <v>5</v>
      </c>
      <c r="N11" t="s">
        <v>116</v>
      </c>
    </row>
    <row r="12" spans="1:14" ht="17.25" customHeight="1" x14ac:dyDescent="0.3">
      <c r="A12" t="str">
        <f>VLOOKUP(E12,Sheet2!$C$116:$D$131,2,0)</f>
        <v>RT01</v>
      </c>
      <c r="B12" t="s">
        <v>112</v>
      </c>
      <c r="C12" t="s">
        <v>8</v>
      </c>
      <c r="D12" t="s">
        <v>22</v>
      </c>
      <c r="E12" t="s">
        <v>28</v>
      </c>
      <c r="F12" t="s">
        <v>27</v>
      </c>
      <c r="H12" t="s">
        <v>660</v>
      </c>
      <c r="I12" t="s">
        <v>9</v>
      </c>
      <c r="J12">
        <v>8</v>
      </c>
      <c r="K12">
        <v>2</v>
      </c>
      <c r="L12">
        <v>16</v>
      </c>
      <c r="M12" t="s">
        <v>5</v>
      </c>
      <c r="N12" t="s">
        <v>126</v>
      </c>
    </row>
    <row r="13" spans="1:14" ht="17.25" customHeight="1" x14ac:dyDescent="0.3">
      <c r="A13" t="str">
        <f>VLOOKUP(E13,Sheet2!$C$116:$D$131,2,0)</f>
        <v>RT01</v>
      </c>
      <c r="B13" t="s">
        <v>112</v>
      </c>
      <c r="C13" t="s">
        <v>8</v>
      </c>
      <c r="D13" t="s">
        <v>22</v>
      </c>
      <c r="E13" t="s">
        <v>28</v>
      </c>
      <c r="F13" t="s">
        <v>27</v>
      </c>
      <c r="H13" t="s">
        <v>637</v>
      </c>
      <c r="I13" t="s">
        <v>9</v>
      </c>
      <c r="J13">
        <v>8</v>
      </c>
      <c r="K13">
        <v>2</v>
      </c>
      <c r="L13">
        <v>16</v>
      </c>
      <c r="M13" t="s">
        <v>5</v>
      </c>
      <c r="N13" t="s">
        <v>114</v>
      </c>
    </row>
    <row r="14" spans="1:14" x14ac:dyDescent="0.3">
      <c r="A14" t="str">
        <f>VLOOKUP(E14,Sheet2!$C$116:$D$131,2,0)</f>
        <v>RT01</v>
      </c>
      <c r="B14" t="s">
        <v>112</v>
      </c>
      <c r="C14" t="s">
        <v>8</v>
      </c>
      <c r="D14" t="s">
        <v>22</v>
      </c>
      <c r="E14" t="s">
        <v>28</v>
      </c>
      <c r="F14" t="s">
        <v>27</v>
      </c>
      <c r="H14" t="s">
        <v>596</v>
      </c>
      <c r="I14" t="s">
        <v>9</v>
      </c>
      <c r="J14">
        <v>8</v>
      </c>
      <c r="K14">
        <v>2</v>
      </c>
      <c r="L14">
        <v>16</v>
      </c>
      <c r="M14" t="s">
        <v>5</v>
      </c>
      <c r="N14" t="s">
        <v>129</v>
      </c>
    </row>
    <row r="15" spans="1:14" x14ac:dyDescent="0.3">
      <c r="A15" t="str">
        <f>VLOOKUP(E15,Sheet2!$C$116:$D$131,2,0)</f>
        <v>RT01</v>
      </c>
      <c r="B15" t="s">
        <v>112</v>
      </c>
      <c r="C15" t="s">
        <v>8</v>
      </c>
      <c r="D15" t="s">
        <v>22</v>
      </c>
      <c r="E15" t="s">
        <v>28</v>
      </c>
      <c r="F15" t="s">
        <v>27</v>
      </c>
      <c r="H15" t="s">
        <v>602</v>
      </c>
      <c r="I15" t="s">
        <v>9</v>
      </c>
      <c r="J15">
        <v>8</v>
      </c>
      <c r="K15">
        <v>2</v>
      </c>
      <c r="L15">
        <v>16</v>
      </c>
      <c r="M15" t="s">
        <v>5</v>
      </c>
      <c r="N15" t="s">
        <v>129</v>
      </c>
    </row>
    <row r="16" spans="1:14" x14ac:dyDescent="0.3">
      <c r="A16" t="str">
        <f>VLOOKUP(E16,Sheet2!$C$116:$D$131,2,0)</f>
        <v>RT01</v>
      </c>
      <c r="B16" t="s">
        <v>112</v>
      </c>
      <c r="C16" t="s">
        <v>8</v>
      </c>
      <c r="D16" t="s">
        <v>22</v>
      </c>
      <c r="E16" t="s">
        <v>28</v>
      </c>
      <c r="F16" t="s">
        <v>27</v>
      </c>
      <c r="H16" t="s">
        <v>659</v>
      </c>
      <c r="I16" t="s">
        <v>9</v>
      </c>
      <c r="J16">
        <v>8</v>
      </c>
      <c r="K16">
        <v>2</v>
      </c>
      <c r="L16">
        <v>16</v>
      </c>
      <c r="M16" t="s">
        <v>5</v>
      </c>
      <c r="N16" t="s">
        <v>129</v>
      </c>
    </row>
    <row r="17" spans="1:14" x14ac:dyDescent="0.3">
      <c r="A17" t="str">
        <f>VLOOKUP(E17,Sheet2!$C$116:$D$131,2,0)</f>
        <v>RT01</v>
      </c>
      <c r="B17" t="s">
        <v>112</v>
      </c>
      <c r="C17" t="s">
        <v>8</v>
      </c>
      <c r="D17" t="s">
        <v>22</v>
      </c>
      <c r="E17" t="s">
        <v>28</v>
      </c>
      <c r="F17" t="s">
        <v>27</v>
      </c>
      <c r="H17" t="s">
        <v>653</v>
      </c>
      <c r="I17" t="s">
        <v>9</v>
      </c>
      <c r="J17">
        <v>8</v>
      </c>
      <c r="K17">
        <v>2</v>
      </c>
      <c r="L17">
        <v>16</v>
      </c>
      <c r="M17" t="s">
        <v>5</v>
      </c>
      <c r="N17" t="s">
        <v>116</v>
      </c>
    </row>
    <row r="18" spans="1:14" x14ac:dyDescent="0.3">
      <c r="A18" t="str">
        <f>VLOOKUP(E18,Sheet2!$C$116:$D$131,2,0)</f>
        <v>RT01</v>
      </c>
      <c r="B18" t="s">
        <v>112</v>
      </c>
      <c r="C18" t="s">
        <v>8</v>
      </c>
      <c r="D18" t="s">
        <v>22</v>
      </c>
      <c r="E18" t="s">
        <v>28</v>
      </c>
      <c r="F18" t="s">
        <v>27</v>
      </c>
      <c r="H18" t="s">
        <v>619</v>
      </c>
      <c r="I18" t="s">
        <v>9</v>
      </c>
      <c r="J18">
        <v>12</v>
      </c>
      <c r="K18">
        <v>2</v>
      </c>
      <c r="L18">
        <v>24</v>
      </c>
      <c r="M18" t="s">
        <v>5</v>
      </c>
      <c r="N18" t="s">
        <v>126</v>
      </c>
    </row>
    <row r="19" spans="1:14" x14ac:dyDescent="0.3">
      <c r="A19" t="str">
        <f>VLOOKUP(E19,Sheet2!$C$116:$D$131,2,0)</f>
        <v>RT01</v>
      </c>
      <c r="B19" t="s">
        <v>112</v>
      </c>
      <c r="C19" t="s">
        <v>8</v>
      </c>
      <c r="D19" t="s">
        <v>22</v>
      </c>
      <c r="E19" t="s">
        <v>28</v>
      </c>
      <c r="F19" t="s">
        <v>27</v>
      </c>
      <c r="H19" t="s">
        <v>616</v>
      </c>
      <c r="I19" t="s">
        <v>9</v>
      </c>
      <c r="J19">
        <v>12</v>
      </c>
      <c r="K19">
        <v>2</v>
      </c>
      <c r="L19">
        <v>24</v>
      </c>
      <c r="M19" t="s">
        <v>5</v>
      </c>
      <c r="N19" t="s">
        <v>126</v>
      </c>
    </row>
    <row r="20" spans="1:14" x14ac:dyDescent="0.3">
      <c r="A20" t="str">
        <f>VLOOKUP(E20,Sheet2!$C$116:$D$131,2,0)</f>
        <v>RT01</v>
      </c>
      <c r="B20" t="s">
        <v>112</v>
      </c>
      <c r="C20" t="s">
        <v>8</v>
      </c>
      <c r="D20" t="s">
        <v>22</v>
      </c>
      <c r="E20" t="s">
        <v>28</v>
      </c>
      <c r="F20" t="s">
        <v>27</v>
      </c>
      <c r="H20" t="s">
        <v>656</v>
      </c>
      <c r="I20" t="s">
        <v>9</v>
      </c>
      <c r="J20">
        <v>12</v>
      </c>
      <c r="K20">
        <v>2</v>
      </c>
      <c r="L20">
        <v>24</v>
      </c>
      <c r="M20" t="s">
        <v>5</v>
      </c>
      <c r="N20" t="s">
        <v>126</v>
      </c>
    </row>
    <row r="21" spans="1:14" x14ac:dyDescent="0.3">
      <c r="A21" t="str">
        <f>VLOOKUP(E21,Sheet2!$C$116:$D$131,2,0)</f>
        <v>RT01</v>
      </c>
      <c r="B21" t="s">
        <v>112</v>
      </c>
      <c r="C21" t="s">
        <v>8</v>
      </c>
      <c r="D21" t="s">
        <v>22</v>
      </c>
      <c r="E21" t="s">
        <v>28</v>
      </c>
      <c r="F21" t="s">
        <v>27</v>
      </c>
      <c r="H21" t="s">
        <v>624</v>
      </c>
      <c r="I21" t="s">
        <v>9</v>
      </c>
      <c r="J21">
        <v>12</v>
      </c>
      <c r="K21">
        <v>2</v>
      </c>
      <c r="L21">
        <v>24</v>
      </c>
      <c r="M21" t="s">
        <v>5</v>
      </c>
      <c r="N21" t="s">
        <v>126</v>
      </c>
    </row>
    <row r="22" spans="1:14" x14ac:dyDescent="0.3">
      <c r="A22" t="str">
        <f>VLOOKUP(E22,Sheet2!$C$116:$D$131,2,0)</f>
        <v>RT01</v>
      </c>
      <c r="B22" t="s">
        <v>112</v>
      </c>
      <c r="C22" t="s">
        <v>8</v>
      </c>
      <c r="D22" t="s">
        <v>22</v>
      </c>
      <c r="E22" t="s">
        <v>28</v>
      </c>
      <c r="F22" t="s">
        <v>27</v>
      </c>
      <c r="H22" t="s">
        <v>610</v>
      </c>
      <c r="I22" t="s">
        <v>9</v>
      </c>
      <c r="J22">
        <v>12</v>
      </c>
      <c r="K22">
        <v>2</v>
      </c>
      <c r="L22">
        <v>24</v>
      </c>
      <c r="M22" t="s">
        <v>5</v>
      </c>
      <c r="N22" t="s">
        <v>126</v>
      </c>
    </row>
    <row r="23" spans="1:14" x14ac:dyDescent="0.3">
      <c r="A23" t="str">
        <f>VLOOKUP(E23,Sheet2!$C$116:$D$131,2,0)</f>
        <v>RT01</v>
      </c>
      <c r="B23" t="s">
        <v>112</v>
      </c>
      <c r="C23" t="s">
        <v>8</v>
      </c>
      <c r="D23" t="s">
        <v>22</v>
      </c>
      <c r="E23" t="s">
        <v>28</v>
      </c>
      <c r="F23" t="s">
        <v>27</v>
      </c>
      <c r="H23" t="s">
        <v>648</v>
      </c>
      <c r="I23" t="s">
        <v>9</v>
      </c>
      <c r="J23">
        <v>12</v>
      </c>
      <c r="K23">
        <v>2</v>
      </c>
      <c r="L23">
        <v>24</v>
      </c>
      <c r="M23" t="s">
        <v>5</v>
      </c>
      <c r="N23" t="s">
        <v>126</v>
      </c>
    </row>
    <row r="24" spans="1:14" x14ac:dyDescent="0.3">
      <c r="A24" t="str">
        <f>VLOOKUP(E24,Sheet2!$C$116:$D$131,2,0)</f>
        <v>RT01</v>
      </c>
      <c r="B24" t="s">
        <v>112</v>
      </c>
      <c r="C24" t="s">
        <v>8</v>
      </c>
      <c r="D24" t="s">
        <v>22</v>
      </c>
      <c r="E24" t="s">
        <v>28</v>
      </c>
      <c r="F24" t="s">
        <v>27</v>
      </c>
      <c r="H24" t="s">
        <v>638</v>
      </c>
      <c r="I24" t="s">
        <v>9</v>
      </c>
      <c r="J24">
        <v>12</v>
      </c>
      <c r="K24">
        <v>2</v>
      </c>
      <c r="L24">
        <v>24</v>
      </c>
      <c r="M24" t="s">
        <v>5</v>
      </c>
      <c r="N24" t="s">
        <v>126</v>
      </c>
    </row>
    <row r="25" spans="1:14" x14ac:dyDescent="0.3">
      <c r="A25" t="str">
        <f>VLOOKUP(E25,Sheet2!$C$116:$D$131,2,0)</f>
        <v>RT01</v>
      </c>
      <c r="B25" t="s">
        <v>112</v>
      </c>
      <c r="C25" t="s">
        <v>8</v>
      </c>
      <c r="D25" t="s">
        <v>22</v>
      </c>
      <c r="E25" t="s">
        <v>28</v>
      </c>
      <c r="F25" t="s">
        <v>27</v>
      </c>
      <c r="H25" t="s">
        <v>658</v>
      </c>
      <c r="I25" t="s">
        <v>9</v>
      </c>
      <c r="J25">
        <v>12</v>
      </c>
      <c r="K25">
        <v>2</v>
      </c>
      <c r="L25">
        <v>24</v>
      </c>
      <c r="M25" t="s">
        <v>5</v>
      </c>
      <c r="N25" t="s">
        <v>126</v>
      </c>
    </row>
    <row r="26" spans="1:14" x14ac:dyDescent="0.3">
      <c r="A26" t="str">
        <f>VLOOKUP(E26,Sheet2!$C$116:$D$131,2,0)</f>
        <v>RT01</v>
      </c>
      <c r="B26" t="s">
        <v>112</v>
      </c>
      <c r="C26" t="s">
        <v>8</v>
      </c>
      <c r="D26" t="s">
        <v>22</v>
      </c>
      <c r="E26" t="s">
        <v>28</v>
      </c>
      <c r="F26" t="s">
        <v>27</v>
      </c>
      <c r="H26" t="s">
        <v>684</v>
      </c>
      <c r="I26" t="s">
        <v>9</v>
      </c>
      <c r="J26">
        <v>16</v>
      </c>
      <c r="K26">
        <v>2</v>
      </c>
      <c r="L26">
        <v>32</v>
      </c>
      <c r="M26" t="s">
        <v>5</v>
      </c>
      <c r="N26" t="s">
        <v>126</v>
      </c>
    </row>
    <row r="27" spans="1:14" x14ac:dyDescent="0.3">
      <c r="A27" t="str">
        <f>VLOOKUP(E27,Sheet2!$C$116:$D$131,2,0)</f>
        <v>RT01</v>
      </c>
      <c r="B27" t="s">
        <v>112</v>
      </c>
      <c r="C27" t="s">
        <v>8</v>
      </c>
      <c r="D27" t="s">
        <v>22</v>
      </c>
      <c r="E27" t="s">
        <v>28</v>
      </c>
      <c r="F27" t="s">
        <v>27</v>
      </c>
      <c r="H27" t="s">
        <v>668</v>
      </c>
      <c r="I27" t="s">
        <v>9</v>
      </c>
      <c r="J27">
        <v>16</v>
      </c>
      <c r="K27">
        <v>2</v>
      </c>
      <c r="L27">
        <v>32</v>
      </c>
      <c r="M27" t="s">
        <v>5</v>
      </c>
      <c r="N27" t="s">
        <v>126</v>
      </c>
    </row>
    <row r="28" spans="1:14" x14ac:dyDescent="0.3">
      <c r="A28" t="str">
        <f>VLOOKUP(E28,Sheet2!$C$116:$D$131,2,0)</f>
        <v>RT01</v>
      </c>
      <c r="B28" t="s">
        <v>112</v>
      </c>
      <c r="C28" t="s">
        <v>8</v>
      </c>
      <c r="D28" t="s">
        <v>22</v>
      </c>
      <c r="E28" t="s">
        <v>28</v>
      </c>
      <c r="F28" t="s">
        <v>27</v>
      </c>
      <c r="H28" t="s">
        <v>669</v>
      </c>
      <c r="I28" t="s">
        <v>9</v>
      </c>
      <c r="J28">
        <v>20</v>
      </c>
      <c r="K28">
        <v>2</v>
      </c>
      <c r="L28">
        <v>40</v>
      </c>
      <c r="M28" t="s">
        <v>5</v>
      </c>
      <c r="N28" t="s">
        <v>116</v>
      </c>
    </row>
    <row r="29" spans="1:14" x14ac:dyDescent="0.3">
      <c r="A29" t="str">
        <f>VLOOKUP(E29,Sheet2!$C$116:$D$131,2,0)</f>
        <v>RT01</v>
      </c>
      <c r="B29" t="s">
        <v>112</v>
      </c>
      <c r="C29" t="s">
        <v>8</v>
      </c>
      <c r="D29" t="s">
        <v>22</v>
      </c>
      <c r="E29" t="s">
        <v>28</v>
      </c>
      <c r="F29" t="s">
        <v>27</v>
      </c>
      <c r="H29" t="s">
        <v>611</v>
      </c>
      <c r="I29" t="s">
        <v>9</v>
      </c>
      <c r="J29">
        <v>20</v>
      </c>
      <c r="K29">
        <v>2</v>
      </c>
      <c r="L29">
        <v>40</v>
      </c>
      <c r="M29" t="s">
        <v>5</v>
      </c>
      <c r="N29" t="s">
        <v>116</v>
      </c>
    </row>
    <row r="30" spans="1:14" x14ac:dyDescent="0.3">
      <c r="A30" t="str">
        <f>VLOOKUP(E30,Sheet2!$C$116:$D$131,2,0)</f>
        <v>RT01</v>
      </c>
      <c r="B30" t="s">
        <v>145</v>
      </c>
      <c r="C30" t="s">
        <v>8</v>
      </c>
      <c r="D30" t="s">
        <v>22</v>
      </c>
      <c r="E30" t="s">
        <v>28</v>
      </c>
      <c r="F30" t="s">
        <v>11</v>
      </c>
      <c r="H30" t="s">
        <v>618</v>
      </c>
      <c r="I30" t="s">
        <v>9</v>
      </c>
      <c r="J30">
        <v>0.5</v>
      </c>
      <c r="K30">
        <v>2</v>
      </c>
      <c r="L30">
        <v>1</v>
      </c>
      <c r="M30" t="s">
        <v>5</v>
      </c>
      <c r="N30" t="s">
        <v>114</v>
      </c>
    </row>
    <row r="31" spans="1:14" x14ac:dyDescent="0.3">
      <c r="A31" t="str">
        <f>VLOOKUP(E31,Sheet2!$C$116:$D$131,2,0)</f>
        <v>RT01</v>
      </c>
      <c r="B31" t="s">
        <v>145</v>
      </c>
      <c r="C31" t="s">
        <v>8</v>
      </c>
      <c r="D31" t="s">
        <v>22</v>
      </c>
      <c r="E31" t="s">
        <v>28</v>
      </c>
      <c r="F31" t="s">
        <v>11</v>
      </c>
      <c r="H31" t="s">
        <v>600</v>
      </c>
      <c r="I31" t="s">
        <v>9</v>
      </c>
      <c r="J31">
        <v>4</v>
      </c>
      <c r="K31">
        <v>2</v>
      </c>
      <c r="L31">
        <v>8</v>
      </c>
      <c r="M31" t="s">
        <v>5</v>
      </c>
      <c r="N31" t="s">
        <v>114</v>
      </c>
    </row>
    <row r="32" spans="1:14" x14ac:dyDescent="0.3">
      <c r="A32" t="str">
        <f>VLOOKUP(E32,Sheet2!$C$116:$D$131,2,0)</f>
        <v>RT01</v>
      </c>
      <c r="B32" t="s">
        <v>145</v>
      </c>
      <c r="C32" t="s">
        <v>8</v>
      </c>
      <c r="D32" t="s">
        <v>22</v>
      </c>
      <c r="E32" t="s">
        <v>28</v>
      </c>
      <c r="F32" t="s">
        <v>11</v>
      </c>
      <c r="H32" t="s">
        <v>597</v>
      </c>
      <c r="I32" t="s">
        <v>9</v>
      </c>
      <c r="J32">
        <v>4</v>
      </c>
      <c r="K32">
        <v>2</v>
      </c>
      <c r="L32">
        <v>8</v>
      </c>
      <c r="M32" t="s">
        <v>5</v>
      </c>
      <c r="N32" t="s">
        <v>114</v>
      </c>
    </row>
    <row r="33" spans="1:14" x14ac:dyDescent="0.3">
      <c r="A33" t="str">
        <f>VLOOKUP(E33,Sheet2!$C$116:$D$131,2,0)</f>
        <v>RT01</v>
      </c>
      <c r="B33" t="s">
        <v>145</v>
      </c>
      <c r="C33" t="s">
        <v>8</v>
      </c>
      <c r="D33" t="s">
        <v>22</v>
      </c>
      <c r="E33" t="s">
        <v>28</v>
      </c>
      <c r="F33" t="s">
        <v>11</v>
      </c>
      <c r="H33" t="s">
        <v>596</v>
      </c>
      <c r="I33" t="s">
        <v>9</v>
      </c>
      <c r="J33">
        <v>4</v>
      </c>
      <c r="K33">
        <v>2</v>
      </c>
      <c r="L33">
        <v>8</v>
      </c>
      <c r="M33" t="s">
        <v>5</v>
      </c>
      <c r="N33" t="s">
        <v>129</v>
      </c>
    </row>
    <row r="34" spans="1:14" x14ac:dyDescent="0.3">
      <c r="A34" t="str">
        <f>VLOOKUP(E34,Sheet2!$C$116:$D$131,2,0)</f>
        <v>RT01</v>
      </c>
      <c r="B34" t="s">
        <v>145</v>
      </c>
      <c r="C34" t="s">
        <v>8</v>
      </c>
      <c r="D34" t="s">
        <v>22</v>
      </c>
      <c r="E34" t="s">
        <v>28</v>
      </c>
      <c r="F34" t="s">
        <v>11</v>
      </c>
      <c r="H34" t="s">
        <v>602</v>
      </c>
      <c r="I34" t="s">
        <v>9</v>
      </c>
      <c r="J34">
        <v>4</v>
      </c>
      <c r="K34">
        <v>2</v>
      </c>
      <c r="L34">
        <v>8</v>
      </c>
      <c r="M34" t="s">
        <v>5</v>
      </c>
      <c r="N34" t="s">
        <v>129</v>
      </c>
    </row>
    <row r="35" spans="1:14" x14ac:dyDescent="0.3">
      <c r="A35" t="str">
        <f>VLOOKUP(E35,Sheet2!$C$116:$D$131,2,0)</f>
        <v>RT01</v>
      </c>
      <c r="B35" t="s">
        <v>145</v>
      </c>
      <c r="C35" t="s">
        <v>8</v>
      </c>
      <c r="D35" t="s">
        <v>22</v>
      </c>
      <c r="E35" t="s">
        <v>28</v>
      </c>
      <c r="F35" t="s">
        <v>11</v>
      </c>
      <c r="H35" t="s">
        <v>659</v>
      </c>
      <c r="I35" t="s">
        <v>9</v>
      </c>
      <c r="J35">
        <v>4</v>
      </c>
      <c r="K35">
        <v>2</v>
      </c>
      <c r="L35">
        <v>8</v>
      </c>
      <c r="M35" t="s">
        <v>5</v>
      </c>
      <c r="N35" t="s">
        <v>129</v>
      </c>
    </row>
    <row r="36" spans="1:14" x14ac:dyDescent="0.3">
      <c r="A36" t="str">
        <f>VLOOKUP(E36,Sheet2!$C$116:$D$131,2,0)</f>
        <v>RT08</v>
      </c>
      <c r="B36" t="s">
        <v>26</v>
      </c>
      <c r="C36" t="s">
        <v>8</v>
      </c>
      <c r="D36" t="s">
        <v>22</v>
      </c>
      <c r="E36" t="s">
        <v>29</v>
      </c>
      <c r="F36" t="s">
        <v>27</v>
      </c>
      <c r="H36" t="s">
        <v>650</v>
      </c>
      <c r="I36" t="s">
        <v>9</v>
      </c>
      <c r="J36">
        <v>13</v>
      </c>
      <c r="K36">
        <v>3</v>
      </c>
      <c r="L36">
        <v>39</v>
      </c>
      <c r="M36" t="s">
        <v>5</v>
      </c>
      <c r="N36" t="s">
        <v>116</v>
      </c>
    </row>
    <row r="37" spans="1:14" x14ac:dyDescent="0.3">
      <c r="A37" t="str">
        <f>VLOOKUP(E37,Sheet2!$C$116:$D$131,2,0)</f>
        <v>RT08</v>
      </c>
      <c r="B37" t="s">
        <v>26</v>
      </c>
      <c r="C37" t="s">
        <v>8</v>
      </c>
      <c r="D37" t="s">
        <v>22</v>
      </c>
      <c r="E37" t="s">
        <v>29</v>
      </c>
      <c r="F37" t="s">
        <v>27</v>
      </c>
      <c r="H37" t="s">
        <v>637</v>
      </c>
      <c r="I37" t="s">
        <v>9</v>
      </c>
      <c r="J37">
        <v>14</v>
      </c>
      <c r="K37">
        <v>3</v>
      </c>
      <c r="L37">
        <v>42</v>
      </c>
      <c r="M37" t="s">
        <v>5</v>
      </c>
      <c r="N37" t="s">
        <v>114</v>
      </c>
    </row>
    <row r="38" spans="1:14" x14ac:dyDescent="0.3">
      <c r="A38" t="str">
        <f>VLOOKUP(E38,Sheet2!$C$116:$D$131,2,0)</f>
        <v>RT08</v>
      </c>
      <c r="B38" t="s">
        <v>26</v>
      </c>
      <c r="C38" t="s">
        <v>8</v>
      </c>
      <c r="D38" t="s">
        <v>22</v>
      </c>
      <c r="E38" t="s">
        <v>29</v>
      </c>
      <c r="F38" t="s">
        <v>27</v>
      </c>
      <c r="H38" t="s">
        <v>632</v>
      </c>
      <c r="I38" t="s">
        <v>9</v>
      </c>
      <c r="J38">
        <v>15</v>
      </c>
      <c r="K38">
        <v>3</v>
      </c>
      <c r="L38">
        <v>45</v>
      </c>
      <c r="M38" t="s">
        <v>5</v>
      </c>
      <c r="N38" t="s">
        <v>116</v>
      </c>
    </row>
    <row r="39" spans="1:14" x14ac:dyDescent="0.3">
      <c r="A39" t="str">
        <f>VLOOKUP(E39,Sheet2!$C$116:$D$131,2,0)</f>
        <v>RT08</v>
      </c>
      <c r="B39" t="s">
        <v>26</v>
      </c>
      <c r="C39" t="s">
        <v>8</v>
      </c>
      <c r="D39" t="s">
        <v>22</v>
      </c>
      <c r="E39" t="s">
        <v>29</v>
      </c>
      <c r="F39" t="s">
        <v>27</v>
      </c>
      <c r="H39" t="s">
        <v>618</v>
      </c>
      <c r="I39" t="s">
        <v>9</v>
      </c>
      <c r="J39">
        <v>16</v>
      </c>
      <c r="K39">
        <v>3</v>
      </c>
      <c r="L39">
        <v>48</v>
      </c>
      <c r="M39" t="s">
        <v>5</v>
      </c>
      <c r="N39" t="s">
        <v>114</v>
      </c>
    </row>
    <row r="40" spans="1:14" x14ac:dyDescent="0.3">
      <c r="A40" t="str">
        <f>VLOOKUP(E40,Sheet2!$C$116:$D$131,2,0)</f>
        <v>RT08</v>
      </c>
      <c r="B40" t="s">
        <v>26</v>
      </c>
      <c r="C40" t="s">
        <v>8</v>
      </c>
      <c r="D40" t="s">
        <v>22</v>
      </c>
      <c r="E40" t="s">
        <v>29</v>
      </c>
      <c r="F40" t="s">
        <v>27</v>
      </c>
      <c r="H40" t="s">
        <v>616</v>
      </c>
      <c r="I40" t="s">
        <v>9</v>
      </c>
      <c r="J40">
        <v>18</v>
      </c>
      <c r="K40">
        <v>3</v>
      </c>
      <c r="L40">
        <v>54</v>
      </c>
      <c r="M40" t="s">
        <v>5</v>
      </c>
      <c r="N40" t="s">
        <v>126</v>
      </c>
    </row>
    <row r="41" spans="1:14" x14ac:dyDescent="0.3">
      <c r="A41" t="str">
        <f>VLOOKUP(E41,Sheet2!$C$116:$D$131,2,0)</f>
        <v>RT08</v>
      </c>
      <c r="B41" t="s">
        <v>26</v>
      </c>
      <c r="C41" t="s">
        <v>8</v>
      </c>
      <c r="D41" t="s">
        <v>22</v>
      </c>
      <c r="E41" t="s">
        <v>29</v>
      </c>
      <c r="F41" t="s">
        <v>27</v>
      </c>
      <c r="H41" t="s">
        <v>624</v>
      </c>
      <c r="I41" t="s">
        <v>9</v>
      </c>
      <c r="J41">
        <v>18</v>
      </c>
      <c r="K41">
        <v>3</v>
      </c>
      <c r="L41">
        <v>54</v>
      </c>
      <c r="M41" t="s">
        <v>5</v>
      </c>
      <c r="N41" t="s">
        <v>126</v>
      </c>
    </row>
    <row r="42" spans="1:14" x14ac:dyDescent="0.3">
      <c r="A42" t="str">
        <f>VLOOKUP(E42,Sheet2!$C$116:$D$131,2,0)</f>
        <v>RT08</v>
      </c>
      <c r="B42" t="s">
        <v>26</v>
      </c>
      <c r="C42" t="s">
        <v>8</v>
      </c>
      <c r="D42" t="s">
        <v>22</v>
      </c>
      <c r="E42" t="s">
        <v>29</v>
      </c>
      <c r="F42" t="s">
        <v>27</v>
      </c>
      <c r="H42" t="s">
        <v>658</v>
      </c>
      <c r="I42" t="s">
        <v>9</v>
      </c>
      <c r="J42">
        <v>18</v>
      </c>
      <c r="K42">
        <v>3</v>
      </c>
      <c r="L42">
        <v>54</v>
      </c>
      <c r="M42" t="s">
        <v>5</v>
      </c>
      <c r="N42" t="s">
        <v>126</v>
      </c>
    </row>
    <row r="43" spans="1:14" x14ac:dyDescent="0.3">
      <c r="A43" t="str">
        <f>VLOOKUP(E43,Sheet2!$C$116:$D$131,2,0)</f>
        <v>RT08</v>
      </c>
      <c r="B43" t="s">
        <v>26</v>
      </c>
      <c r="C43" t="s">
        <v>8</v>
      </c>
      <c r="D43" t="s">
        <v>22</v>
      </c>
      <c r="E43" t="s">
        <v>29</v>
      </c>
      <c r="F43" t="s">
        <v>27</v>
      </c>
      <c r="H43" t="s">
        <v>667</v>
      </c>
      <c r="I43" t="s">
        <v>9</v>
      </c>
      <c r="J43">
        <v>18</v>
      </c>
      <c r="K43">
        <v>3</v>
      </c>
      <c r="L43">
        <v>54</v>
      </c>
      <c r="M43" t="s">
        <v>5</v>
      </c>
      <c r="N43" t="s">
        <v>116</v>
      </c>
    </row>
    <row r="44" spans="1:14" x14ac:dyDescent="0.3">
      <c r="A44" t="str">
        <f>VLOOKUP(E44,Sheet2!$C$116:$D$131,2,0)</f>
        <v>RT08</v>
      </c>
      <c r="B44" t="s">
        <v>26</v>
      </c>
      <c r="C44" t="s">
        <v>8</v>
      </c>
      <c r="D44" t="s">
        <v>22</v>
      </c>
      <c r="E44" t="s">
        <v>29</v>
      </c>
      <c r="F44" t="s">
        <v>27</v>
      </c>
      <c r="H44" t="s">
        <v>622</v>
      </c>
      <c r="I44" t="s">
        <v>9</v>
      </c>
      <c r="J44">
        <v>18.5</v>
      </c>
      <c r="K44">
        <v>3</v>
      </c>
      <c r="L44">
        <v>55.5</v>
      </c>
      <c r="M44" t="s">
        <v>5</v>
      </c>
      <c r="N44" t="s">
        <v>116</v>
      </c>
    </row>
    <row r="45" spans="1:14" x14ac:dyDescent="0.3">
      <c r="A45" t="str">
        <f>VLOOKUP(E45,Sheet2!$C$116:$D$131,2,0)</f>
        <v>RT08</v>
      </c>
      <c r="B45" t="s">
        <v>26</v>
      </c>
      <c r="C45" t="s">
        <v>8</v>
      </c>
      <c r="D45" t="s">
        <v>22</v>
      </c>
      <c r="E45" t="s">
        <v>29</v>
      </c>
      <c r="F45" t="s">
        <v>27</v>
      </c>
      <c r="H45" t="s">
        <v>653</v>
      </c>
      <c r="I45" t="s">
        <v>9</v>
      </c>
      <c r="J45">
        <v>19</v>
      </c>
      <c r="K45">
        <v>3</v>
      </c>
      <c r="L45">
        <v>57</v>
      </c>
      <c r="M45" t="s">
        <v>5</v>
      </c>
      <c r="N45" t="s">
        <v>116</v>
      </c>
    </row>
    <row r="46" spans="1:14" x14ac:dyDescent="0.3">
      <c r="A46" t="str">
        <f>VLOOKUP(E46,Sheet2!$C$116:$D$131,2,0)</f>
        <v>RT08</v>
      </c>
      <c r="B46" t="s">
        <v>26</v>
      </c>
      <c r="C46" t="s">
        <v>8</v>
      </c>
      <c r="D46" t="s">
        <v>22</v>
      </c>
      <c r="E46" t="s">
        <v>29</v>
      </c>
      <c r="F46" t="s">
        <v>27</v>
      </c>
      <c r="H46" t="s">
        <v>646</v>
      </c>
      <c r="I46" t="s">
        <v>9</v>
      </c>
      <c r="J46">
        <v>20.5</v>
      </c>
      <c r="K46">
        <v>3</v>
      </c>
      <c r="L46">
        <v>61.5</v>
      </c>
      <c r="M46" t="s">
        <v>5</v>
      </c>
      <c r="N46" t="s">
        <v>116</v>
      </c>
    </row>
    <row r="47" spans="1:14" x14ac:dyDescent="0.3">
      <c r="A47" t="str">
        <f>VLOOKUP(E47,Sheet2!$C$116:$D$131,2,0)</f>
        <v>RT08</v>
      </c>
      <c r="B47" t="s">
        <v>26</v>
      </c>
      <c r="C47" t="s">
        <v>8</v>
      </c>
      <c r="D47" t="s">
        <v>22</v>
      </c>
      <c r="E47" t="s">
        <v>29</v>
      </c>
      <c r="F47" t="s">
        <v>27</v>
      </c>
      <c r="H47" t="s">
        <v>619</v>
      </c>
      <c r="I47" t="s">
        <v>9</v>
      </c>
      <c r="J47">
        <v>22</v>
      </c>
      <c r="K47">
        <v>3</v>
      </c>
      <c r="L47">
        <v>66</v>
      </c>
      <c r="M47" t="s">
        <v>5</v>
      </c>
      <c r="N47" t="s">
        <v>126</v>
      </c>
    </row>
    <row r="48" spans="1:14" x14ac:dyDescent="0.3">
      <c r="A48" t="str">
        <f>VLOOKUP(E48,Sheet2!$C$116:$D$131,2,0)</f>
        <v>RT08</v>
      </c>
      <c r="B48" t="s">
        <v>26</v>
      </c>
      <c r="C48" t="s">
        <v>8</v>
      </c>
      <c r="D48" t="s">
        <v>22</v>
      </c>
      <c r="E48" t="s">
        <v>29</v>
      </c>
      <c r="F48" t="s">
        <v>27</v>
      </c>
      <c r="H48" t="s">
        <v>656</v>
      </c>
      <c r="I48" t="s">
        <v>9</v>
      </c>
      <c r="J48">
        <v>22</v>
      </c>
      <c r="K48">
        <v>3</v>
      </c>
      <c r="L48">
        <v>66</v>
      </c>
      <c r="M48" t="s">
        <v>5</v>
      </c>
      <c r="N48" t="s">
        <v>126</v>
      </c>
    </row>
    <row r="49" spans="1:14" x14ac:dyDescent="0.3">
      <c r="A49" t="str">
        <f>VLOOKUP(E49,Sheet2!$C$116:$D$131,2,0)</f>
        <v>RT08</v>
      </c>
      <c r="B49" t="s">
        <v>26</v>
      </c>
      <c r="C49" t="s">
        <v>8</v>
      </c>
      <c r="D49" t="s">
        <v>22</v>
      </c>
      <c r="E49" t="s">
        <v>29</v>
      </c>
      <c r="F49" t="s">
        <v>27</v>
      </c>
      <c r="H49" t="s">
        <v>668</v>
      </c>
      <c r="I49" t="s">
        <v>9</v>
      </c>
      <c r="J49">
        <v>22</v>
      </c>
      <c r="K49">
        <v>3</v>
      </c>
      <c r="L49">
        <v>66</v>
      </c>
      <c r="M49" t="s">
        <v>5</v>
      </c>
      <c r="N49" t="s">
        <v>126</v>
      </c>
    </row>
    <row r="50" spans="1:14" x14ac:dyDescent="0.3">
      <c r="A50" t="str">
        <f>VLOOKUP(E50,Sheet2!$C$116:$D$131,2,0)</f>
        <v>RT08</v>
      </c>
      <c r="B50" t="s">
        <v>26</v>
      </c>
      <c r="C50" t="s">
        <v>8</v>
      </c>
      <c r="D50" t="s">
        <v>22</v>
      </c>
      <c r="E50" t="s">
        <v>29</v>
      </c>
      <c r="F50" t="s">
        <v>27</v>
      </c>
      <c r="H50" t="s">
        <v>614</v>
      </c>
      <c r="I50" t="s">
        <v>9</v>
      </c>
      <c r="J50">
        <v>22</v>
      </c>
      <c r="K50">
        <v>3</v>
      </c>
      <c r="L50">
        <v>66</v>
      </c>
      <c r="M50" t="s">
        <v>5</v>
      </c>
      <c r="N50" t="s">
        <v>114</v>
      </c>
    </row>
    <row r="51" spans="1:14" x14ac:dyDescent="0.3">
      <c r="A51" t="str">
        <f>VLOOKUP(E51,Sheet2!$C$116:$D$131,2,0)</f>
        <v>RT08</v>
      </c>
      <c r="B51" t="s">
        <v>26</v>
      </c>
      <c r="C51" t="s">
        <v>8</v>
      </c>
      <c r="D51" t="s">
        <v>22</v>
      </c>
      <c r="E51" t="s">
        <v>29</v>
      </c>
      <c r="F51" t="s">
        <v>27</v>
      </c>
      <c r="H51" t="s">
        <v>626</v>
      </c>
      <c r="I51" t="s">
        <v>9</v>
      </c>
      <c r="J51">
        <v>22.5</v>
      </c>
      <c r="K51">
        <v>3</v>
      </c>
      <c r="L51">
        <v>67.5</v>
      </c>
      <c r="M51" t="s">
        <v>5</v>
      </c>
      <c r="N51" t="s">
        <v>116</v>
      </c>
    </row>
    <row r="52" spans="1:14" x14ac:dyDescent="0.3">
      <c r="A52" t="str">
        <f>VLOOKUP(E52,Sheet2!$C$116:$D$131,2,0)</f>
        <v>RT08</v>
      </c>
      <c r="B52" t="s">
        <v>26</v>
      </c>
      <c r="C52" t="s">
        <v>8</v>
      </c>
      <c r="D52" t="s">
        <v>22</v>
      </c>
      <c r="E52" t="s">
        <v>29</v>
      </c>
      <c r="F52" t="s">
        <v>27</v>
      </c>
      <c r="H52" t="s">
        <v>635</v>
      </c>
      <c r="I52" t="s">
        <v>9</v>
      </c>
      <c r="J52">
        <v>24.5</v>
      </c>
      <c r="K52">
        <v>3</v>
      </c>
      <c r="L52">
        <v>73.5</v>
      </c>
      <c r="M52" t="s">
        <v>5</v>
      </c>
      <c r="N52" t="s">
        <v>116</v>
      </c>
    </row>
    <row r="53" spans="1:14" x14ac:dyDescent="0.3">
      <c r="A53" t="str">
        <f>VLOOKUP(E53,Sheet2!$C$116:$D$131,2,0)</f>
        <v>RT08</v>
      </c>
      <c r="B53" t="s">
        <v>26</v>
      </c>
      <c r="C53" t="s">
        <v>8</v>
      </c>
      <c r="D53" t="s">
        <v>22</v>
      </c>
      <c r="E53" t="s">
        <v>29</v>
      </c>
      <c r="F53" t="s">
        <v>27</v>
      </c>
      <c r="H53" t="s">
        <v>661</v>
      </c>
      <c r="I53" t="s">
        <v>9</v>
      </c>
      <c r="J53">
        <v>25.5</v>
      </c>
      <c r="K53">
        <v>3</v>
      </c>
      <c r="L53">
        <v>76.5</v>
      </c>
      <c r="M53" t="s">
        <v>5</v>
      </c>
      <c r="N53" t="s">
        <v>116</v>
      </c>
    </row>
    <row r="54" spans="1:14" x14ac:dyDescent="0.3">
      <c r="A54" t="str">
        <f>VLOOKUP(E54,Sheet2!$C$116:$D$131,2,0)</f>
        <v>RT08</v>
      </c>
      <c r="B54" t="s">
        <v>26</v>
      </c>
      <c r="C54" t="s">
        <v>8</v>
      </c>
      <c r="D54" t="s">
        <v>22</v>
      </c>
      <c r="E54" t="s">
        <v>29</v>
      </c>
      <c r="F54" t="s">
        <v>27</v>
      </c>
      <c r="H54" t="s">
        <v>660</v>
      </c>
      <c r="I54" t="s">
        <v>9</v>
      </c>
      <c r="J54">
        <v>26</v>
      </c>
      <c r="K54">
        <v>3</v>
      </c>
      <c r="L54">
        <v>78</v>
      </c>
      <c r="M54" t="s">
        <v>5</v>
      </c>
      <c r="N54" t="s">
        <v>126</v>
      </c>
    </row>
    <row r="55" spans="1:14" x14ac:dyDescent="0.3">
      <c r="A55" t="str">
        <f>VLOOKUP(E55,Sheet2!$C$116:$D$131,2,0)</f>
        <v>RT08</v>
      </c>
      <c r="B55" t="s">
        <v>26</v>
      </c>
      <c r="C55" t="s">
        <v>8</v>
      </c>
      <c r="D55" t="s">
        <v>22</v>
      </c>
      <c r="E55" t="s">
        <v>29</v>
      </c>
      <c r="F55" t="s">
        <v>27</v>
      </c>
      <c r="H55" t="s">
        <v>633</v>
      </c>
      <c r="I55" t="s">
        <v>9</v>
      </c>
      <c r="J55">
        <v>26</v>
      </c>
      <c r="K55">
        <v>3</v>
      </c>
      <c r="L55">
        <v>78</v>
      </c>
      <c r="M55" t="s">
        <v>5</v>
      </c>
      <c r="N55" t="s">
        <v>126</v>
      </c>
    </row>
    <row r="56" spans="1:14" x14ac:dyDescent="0.3">
      <c r="A56" t="str">
        <f>VLOOKUP(E56,Sheet2!$C$116:$D$131,2,0)</f>
        <v>RT08</v>
      </c>
      <c r="B56" t="s">
        <v>26</v>
      </c>
      <c r="C56" t="s">
        <v>8</v>
      </c>
      <c r="D56" t="s">
        <v>22</v>
      </c>
      <c r="E56" t="s">
        <v>29</v>
      </c>
      <c r="F56" t="s">
        <v>27</v>
      </c>
      <c r="H56" t="s">
        <v>610</v>
      </c>
      <c r="I56" t="s">
        <v>9</v>
      </c>
      <c r="J56">
        <v>26</v>
      </c>
      <c r="K56">
        <v>3</v>
      </c>
      <c r="L56">
        <v>78</v>
      </c>
      <c r="M56" t="s">
        <v>5</v>
      </c>
      <c r="N56" t="s">
        <v>126</v>
      </c>
    </row>
    <row r="57" spans="1:14" x14ac:dyDescent="0.3">
      <c r="A57" t="str">
        <f>VLOOKUP(E57,Sheet2!$C$116:$D$131,2,0)</f>
        <v>RT08</v>
      </c>
      <c r="B57" t="s">
        <v>26</v>
      </c>
      <c r="C57" t="s">
        <v>8</v>
      </c>
      <c r="D57" t="s">
        <v>22</v>
      </c>
      <c r="E57" t="s">
        <v>29</v>
      </c>
      <c r="F57" t="s">
        <v>27</v>
      </c>
      <c r="H57" t="s">
        <v>638</v>
      </c>
      <c r="I57" t="s">
        <v>9</v>
      </c>
      <c r="J57">
        <v>26</v>
      </c>
      <c r="K57">
        <v>3</v>
      </c>
      <c r="L57">
        <v>78</v>
      </c>
      <c r="M57" t="s">
        <v>5</v>
      </c>
      <c r="N57" t="s">
        <v>126</v>
      </c>
    </row>
    <row r="58" spans="1:14" x14ac:dyDescent="0.3">
      <c r="A58" t="str">
        <f>VLOOKUP(E58,Sheet2!$C$116:$D$131,2,0)</f>
        <v>RT08</v>
      </c>
      <c r="B58" t="s">
        <v>26</v>
      </c>
      <c r="C58" t="s">
        <v>8</v>
      </c>
      <c r="D58" t="s">
        <v>22</v>
      </c>
      <c r="E58" t="s">
        <v>29</v>
      </c>
      <c r="F58" t="s">
        <v>27</v>
      </c>
      <c r="H58" t="s">
        <v>601</v>
      </c>
      <c r="I58" t="s">
        <v>9</v>
      </c>
      <c r="J58">
        <v>26</v>
      </c>
      <c r="K58">
        <v>3</v>
      </c>
      <c r="L58">
        <v>78</v>
      </c>
      <c r="M58" t="s">
        <v>5</v>
      </c>
      <c r="N58" t="s">
        <v>126</v>
      </c>
    </row>
    <row r="59" spans="1:14" x14ac:dyDescent="0.3">
      <c r="A59" t="str">
        <f>VLOOKUP(E59,Sheet2!$C$116:$D$131,2,0)</f>
        <v>RT08</v>
      </c>
      <c r="B59" t="s">
        <v>26</v>
      </c>
      <c r="C59" t="s">
        <v>8</v>
      </c>
      <c r="D59" t="s">
        <v>22</v>
      </c>
      <c r="E59" t="s">
        <v>29</v>
      </c>
      <c r="F59" t="s">
        <v>27</v>
      </c>
      <c r="H59" t="s">
        <v>684</v>
      </c>
      <c r="I59" t="s">
        <v>9</v>
      </c>
      <c r="J59">
        <v>26</v>
      </c>
      <c r="K59">
        <v>3</v>
      </c>
      <c r="L59">
        <v>78</v>
      </c>
      <c r="M59" t="s">
        <v>5</v>
      </c>
      <c r="N59" t="s">
        <v>126</v>
      </c>
    </row>
    <row r="60" spans="1:14" x14ac:dyDescent="0.3">
      <c r="A60" t="str">
        <f>VLOOKUP(E60,Sheet2!$C$116:$D$131,2,0)</f>
        <v>RT08</v>
      </c>
      <c r="B60" t="s">
        <v>26</v>
      </c>
      <c r="C60" t="s">
        <v>8</v>
      </c>
      <c r="D60" t="s">
        <v>22</v>
      </c>
      <c r="E60" t="s">
        <v>29</v>
      </c>
      <c r="F60" t="s">
        <v>27</v>
      </c>
      <c r="H60" t="s">
        <v>605</v>
      </c>
      <c r="I60" t="s">
        <v>9</v>
      </c>
      <c r="J60">
        <v>26.5</v>
      </c>
      <c r="K60">
        <v>3</v>
      </c>
      <c r="L60">
        <v>79.5</v>
      </c>
      <c r="M60" t="s">
        <v>5</v>
      </c>
      <c r="N60" t="s">
        <v>116</v>
      </c>
    </row>
    <row r="61" spans="1:14" x14ac:dyDescent="0.3">
      <c r="A61" t="str">
        <f>VLOOKUP(E61,Sheet2!$C$116:$D$131,2,0)</f>
        <v>RT08</v>
      </c>
      <c r="B61" t="s">
        <v>26</v>
      </c>
      <c r="C61" t="s">
        <v>8</v>
      </c>
      <c r="D61" t="s">
        <v>22</v>
      </c>
      <c r="E61" t="s">
        <v>29</v>
      </c>
      <c r="F61" t="s">
        <v>27</v>
      </c>
      <c r="H61" t="s">
        <v>659</v>
      </c>
      <c r="I61" t="s">
        <v>9</v>
      </c>
      <c r="J61">
        <v>28</v>
      </c>
      <c r="K61">
        <v>3</v>
      </c>
      <c r="L61">
        <v>84</v>
      </c>
      <c r="M61" t="s">
        <v>5</v>
      </c>
      <c r="N61" t="s">
        <v>129</v>
      </c>
    </row>
    <row r="62" spans="1:14" x14ac:dyDescent="0.3">
      <c r="A62" t="str">
        <f>VLOOKUP(E62,Sheet2!$C$116:$D$131,2,0)</f>
        <v>RT08</v>
      </c>
      <c r="B62" t="s">
        <v>26</v>
      </c>
      <c r="C62" t="s">
        <v>8</v>
      </c>
      <c r="D62" t="s">
        <v>22</v>
      </c>
      <c r="E62" t="s">
        <v>29</v>
      </c>
      <c r="F62" t="s">
        <v>27</v>
      </c>
      <c r="H62" t="s">
        <v>596</v>
      </c>
      <c r="I62" t="s">
        <v>9</v>
      </c>
      <c r="J62">
        <v>32</v>
      </c>
      <c r="K62">
        <v>3</v>
      </c>
      <c r="L62">
        <v>96</v>
      </c>
      <c r="M62" t="s">
        <v>5</v>
      </c>
      <c r="N62" t="s">
        <v>129</v>
      </c>
    </row>
    <row r="63" spans="1:14" x14ac:dyDescent="0.3">
      <c r="A63" t="str">
        <f>VLOOKUP(E63,Sheet2!$C$116:$D$131,2,0)</f>
        <v>RT08</v>
      </c>
      <c r="B63" t="s">
        <v>26</v>
      </c>
      <c r="C63" t="s">
        <v>8</v>
      </c>
      <c r="D63" t="s">
        <v>22</v>
      </c>
      <c r="E63" t="s">
        <v>29</v>
      </c>
      <c r="F63" t="s">
        <v>27</v>
      </c>
      <c r="H63" t="s">
        <v>602</v>
      </c>
      <c r="I63" t="s">
        <v>9</v>
      </c>
      <c r="J63">
        <v>36</v>
      </c>
      <c r="K63">
        <v>3</v>
      </c>
      <c r="L63">
        <v>108</v>
      </c>
      <c r="M63" t="s">
        <v>5</v>
      </c>
      <c r="N63" t="s">
        <v>129</v>
      </c>
    </row>
    <row r="64" spans="1:14" x14ac:dyDescent="0.3">
      <c r="A64" t="str">
        <f>VLOOKUP(E64,Sheet2!$C$116:$D$131,2,0)</f>
        <v>RT08</v>
      </c>
      <c r="B64" t="s">
        <v>26</v>
      </c>
      <c r="C64" t="s">
        <v>8</v>
      </c>
      <c r="D64" t="s">
        <v>22</v>
      </c>
      <c r="E64" t="s">
        <v>29</v>
      </c>
      <c r="F64" t="s">
        <v>27</v>
      </c>
      <c r="H64" t="s">
        <v>623</v>
      </c>
      <c r="I64" t="s">
        <v>9</v>
      </c>
      <c r="J64">
        <v>36</v>
      </c>
      <c r="K64">
        <v>3</v>
      </c>
      <c r="L64">
        <v>108</v>
      </c>
      <c r="M64" t="s">
        <v>5</v>
      </c>
      <c r="N64" t="s">
        <v>129</v>
      </c>
    </row>
    <row r="65" spans="1:14" x14ac:dyDescent="0.3">
      <c r="A65" t="str">
        <f>VLOOKUP(E65,Sheet2!$C$116:$D$131,2,0)</f>
        <v>RT08</v>
      </c>
      <c r="B65" t="s">
        <v>26</v>
      </c>
      <c r="C65" t="s">
        <v>8</v>
      </c>
      <c r="D65" t="s">
        <v>22</v>
      </c>
      <c r="E65" t="s">
        <v>29</v>
      </c>
      <c r="F65" t="s">
        <v>27</v>
      </c>
      <c r="H65" t="s">
        <v>669</v>
      </c>
      <c r="I65" t="s">
        <v>9</v>
      </c>
      <c r="J65">
        <v>20</v>
      </c>
      <c r="K65">
        <v>3</v>
      </c>
      <c r="L65">
        <v>60</v>
      </c>
      <c r="M65" t="s">
        <v>5</v>
      </c>
      <c r="N65" t="s">
        <v>116</v>
      </c>
    </row>
    <row r="66" spans="1:14" x14ac:dyDescent="0.3">
      <c r="A66" t="str">
        <f>VLOOKUP(E66,Sheet2!$C$116:$D$131,2,0)</f>
        <v>RT08</v>
      </c>
      <c r="B66" t="s">
        <v>26</v>
      </c>
      <c r="C66" t="s">
        <v>8</v>
      </c>
      <c r="D66" t="s">
        <v>22</v>
      </c>
      <c r="E66" t="s">
        <v>29</v>
      </c>
      <c r="F66" t="s">
        <v>27</v>
      </c>
      <c r="H66" t="s">
        <v>611</v>
      </c>
      <c r="I66" t="s">
        <v>9</v>
      </c>
      <c r="J66">
        <v>20</v>
      </c>
      <c r="K66">
        <v>3</v>
      </c>
      <c r="L66">
        <v>60</v>
      </c>
      <c r="M66" t="s">
        <v>5</v>
      </c>
      <c r="N66" t="s">
        <v>116</v>
      </c>
    </row>
    <row r="67" spans="1:14" x14ac:dyDescent="0.3">
      <c r="A67" t="str">
        <f>VLOOKUP(E67,Sheet2!$C$116:$D$131,2,0)</f>
        <v>RT08</v>
      </c>
      <c r="B67" t="s">
        <v>153</v>
      </c>
      <c r="C67" t="s">
        <v>8</v>
      </c>
      <c r="D67" t="s">
        <v>22</v>
      </c>
      <c r="E67" t="s">
        <v>29</v>
      </c>
      <c r="F67" t="s">
        <v>11</v>
      </c>
      <c r="H67" t="s">
        <v>636</v>
      </c>
      <c r="I67" t="s">
        <v>9</v>
      </c>
      <c r="J67">
        <v>12</v>
      </c>
      <c r="K67">
        <v>3</v>
      </c>
      <c r="L67">
        <v>36</v>
      </c>
      <c r="M67" t="s">
        <v>10</v>
      </c>
      <c r="N67" t="s">
        <v>129</v>
      </c>
    </row>
    <row r="68" spans="1:14" x14ac:dyDescent="0.3">
      <c r="A68" t="str">
        <f>VLOOKUP(E68,Sheet2!$C$116:$D$131,2,0)</f>
        <v>RT07</v>
      </c>
      <c r="B68" t="s">
        <v>155</v>
      </c>
      <c r="C68" t="s">
        <v>8</v>
      </c>
      <c r="D68" t="s">
        <v>22</v>
      </c>
      <c r="E68" t="s">
        <v>156</v>
      </c>
      <c r="F68" t="s">
        <v>27</v>
      </c>
      <c r="H68" t="s">
        <v>598</v>
      </c>
      <c r="I68" t="s">
        <v>9</v>
      </c>
      <c r="J68">
        <v>4</v>
      </c>
      <c r="K68">
        <v>3</v>
      </c>
      <c r="L68">
        <v>12</v>
      </c>
      <c r="M68" t="s">
        <v>5</v>
      </c>
      <c r="N68" t="s">
        <v>114</v>
      </c>
    </row>
    <row r="69" spans="1:14" x14ac:dyDescent="0.3">
      <c r="A69" t="str">
        <f>VLOOKUP(E69,Sheet2!$C$116:$D$131,2,0)</f>
        <v>RT07</v>
      </c>
      <c r="B69" t="s">
        <v>155</v>
      </c>
      <c r="C69" t="s">
        <v>8</v>
      </c>
      <c r="D69" t="s">
        <v>22</v>
      </c>
      <c r="E69" t="s">
        <v>156</v>
      </c>
      <c r="F69" t="s">
        <v>27</v>
      </c>
      <c r="H69" t="s">
        <v>618</v>
      </c>
      <c r="I69" t="s">
        <v>9</v>
      </c>
      <c r="J69">
        <v>8</v>
      </c>
      <c r="K69">
        <v>3</v>
      </c>
      <c r="L69">
        <v>24</v>
      </c>
      <c r="M69" t="s">
        <v>5</v>
      </c>
      <c r="N69" t="s">
        <v>114</v>
      </c>
    </row>
    <row r="70" spans="1:14" x14ac:dyDescent="0.3">
      <c r="A70" t="str">
        <f>VLOOKUP(E70,Sheet2!$C$116:$D$131,2,0)</f>
        <v>RT07</v>
      </c>
      <c r="B70" t="s">
        <v>155</v>
      </c>
      <c r="C70" t="s">
        <v>8</v>
      </c>
      <c r="D70" t="s">
        <v>22</v>
      </c>
      <c r="E70" t="s">
        <v>156</v>
      </c>
      <c r="F70" t="s">
        <v>27</v>
      </c>
      <c r="H70" t="s">
        <v>655</v>
      </c>
      <c r="I70" t="s">
        <v>9</v>
      </c>
      <c r="J70">
        <v>8</v>
      </c>
      <c r="K70">
        <v>3</v>
      </c>
      <c r="L70">
        <v>24</v>
      </c>
      <c r="M70" t="s">
        <v>5</v>
      </c>
      <c r="N70" t="s">
        <v>114</v>
      </c>
    </row>
    <row r="71" spans="1:14" x14ac:dyDescent="0.3">
      <c r="A71" t="str">
        <f>VLOOKUP(E71,Sheet2!$C$116:$D$131,2,0)</f>
        <v>RT07</v>
      </c>
      <c r="B71" t="s">
        <v>155</v>
      </c>
      <c r="C71" t="s">
        <v>8</v>
      </c>
      <c r="D71" t="s">
        <v>22</v>
      </c>
      <c r="E71" t="s">
        <v>156</v>
      </c>
      <c r="F71" t="s">
        <v>27</v>
      </c>
      <c r="H71" t="s">
        <v>600</v>
      </c>
      <c r="I71" t="s">
        <v>9</v>
      </c>
      <c r="J71">
        <v>12</v>
      </c>
      <c r="K71">
        <v>3</v>
      </c>
      <c r="L71">
        <v>36</v>
      </c>
      <c r="M71" t="s">
        <v>5</v>
      </c>
      <c r="N71" t="s">
        <v>114</v>
      </c>
    </row>
    <row r="72" spans="1:14" x14ac:dyDescent="0.3">
      <c r="A72" t="str">
        <f>VLOOKUP(E72,Sheet2!$C$116:$D$131,2,0)</f>
        <v>RT07</v>
      </c>
      <c r="B72" t="s">
        <v>155</v>
      </c>
      <c r="C72" t="s">
        <v>8</v>
      </c>
      <c r="D72" t="s">
        <v>22</v>
      </c>
      <c r="E72" t="s">
        <v>156</v>
      </c>
      <c r="F72" t="s">
        <v>27</v>
      </c>
      <c r="H72" t="s">
        <v>597</v>
      </c>
      <c r="I72" t="s">
        <v>9</v>
      </c>
      <c r="J72">
        <v>20</v>
      </c>
      <c r="K72">
        <v>3</v>
      </c>
      <c r="L72">
        <v>60</v>
      </c>
      <c r="M72" t="s">
        <v>5</v>
      </c>
      <c r="N72" t="s">
        <v>114</v>
      </c>
    </row>
    <row r="73" spans="1:14" x14ac:dyDescent="0.3">
      <c r="A73" t="str">
        <f>VLOOKUP(E73,Sheet2!$C$116:$D$131,2,0)</f>
        <v>RT02</v>
      </c>
      <c r="B73" t="s">
        <v>158</v>
      </c>
      <c r="C73" t="s">
        <v>8</v>
      </c>
      <c r="D73" t="s">
        <v>13</v>
      </c>
      <c r="E73" t="s">
        <v>159</v>
      </c>
      <c r="F73" t="s">
        <v>27</v>
      </c>
      <c r="H73" t="s">
        <v>600</v>
      </c>
      <c r="I73" t="s">
        <v>14</v>
      </c>
      <c r="J73">
        <v>8</v>
      </c>
      <c r="K73">
        <v>2</v>
      </c>
      <c r="L73">
        <v>16</v>
      </c>
      <c r="M73" t="s">
        <v>5</v>
      </c>
      <c r="N73" t="s">
        <v>114</v>
      </c>
    </row>
    <row r="74" spans="1:14" x14ac:dyDescent="0.3">
      <c r="A74" t="str">
        <f>VLOOKUP(E74,Sheet2!$C$116:$D$131,2,0)</f>
        <v>RT02</v>
      </c>
      <c r="B74" t="s">
        <v>158</v>
      </c>
      <c r="C74" t="s">
        <v>8</v>
      </c>
      <c r="D74" t="s">
        <v>13</v>
      </c>
      <c r="E74" t="s">
        <v>159</v>
      </c>
      <c r="F74" t="s">
        <v>27</v>
      </c>
      <c r="H74" t="s">
        <v>637</v>
      </c>
      <c r="I74" t="s">
        <v>14</v>
      </c>
      <c r="J74">
        <v>12</v>
      </c>
      <c r="K74">
        <v>2</v>
      </c>
      <c r="L74">
        <v>24</v>
      </c>
      <c r="M74" t="s">
        <v>5</v>
      </c>
      <c r="N74" t="s">
        <v>114</v>
      </c>
    </row>
    <row r="75" spans="1:14" x14ac:dyDescent="0.3">
      <c r="A75" t="str">
        <f>VLOOKUP(E75,Sheet2!$C$116:$D$131,2,0)</f>
        <v>RT10</v>
      </c>
      <c r="B75" t="s">
        <v>160</v>
      </c>
      <c r="C75" t="s">
        <v>8</v>
      </c>
      <c r="D75" t="s">
        <v>22</v>
      </c>
      <c r="E75" t="s">
        <v>161</v>
      </c>
      <c r="F75" t="s">
        <v>27</v>
      </c>
      <c r="H75" t="s">
        <v>614</v>
      </c>
      <c r="I75" t="s">
        <v>9</v>
      </c>
      <c r="J75">
        <v>5</v>
      </c>
      <c r="K75">
        <v>3</v>
      </c>
      <c r="L75">
        <v>15</v>
      </c>
      <c r="M75" t="s">
        <v>5</v>
      </c>
      <c r="N75" t="s">
        <v>114</v>
      </c>
    </row>
    <row r="76" spans="1:14" x14ac:dyDescent="0.3">
      <c r="A76" t="str">
        <f>VLOOKUP(E76,Sheet2!$C$116:$D$131,2,0)</f>
        <v>RT10</v>
      </c>
      <c r="B76" t="s">
        <v>160</v>
      </c>
      <c r="C76" t="s">
        <v>8</v>
      </c>
      <c r="D76" t="s">
        <v>22</v>
      </c>
      <c r="E76" t="s">
        <v>161</v>
      </c>
      <c r="F76" t="s">
        <v>27</v>
      </c>
      <c r="H76" t="s">
        <v>623</v>
      </c>
      <c r="I76" t="s">
        <v>9</v>
      </c>
      <c r="J76">
        <v>6</v>
      </c>
      <c r="K76">
        <v>3</v>
      </c>
      <c r="L76">
        <v>18</v>
      </c>
      <c r="M76" t="s">
        <v>5</v>
      </c>
      <c r="N76" t="s">
        <v>129</v>
      </c>
    </row>
    <row r="77" spans="1:14" x14ac:dyDescent="0.3">
      <c r="A77" t="str">
        <f>VLOOKUP(E77,Sheet2!$C$116:$D$131,2,0)</f>
        <v>RT10</v>
      </c>
      <c r="B77" t="s">
        <v>160</v>
      </c>
      <c r="C77" t="s">
        <v>8</v>
      </c>
      <c r="D77" t="s">
        <v>22</v>
      </c>
      <c r="E77" t="s">
        <v>161</v>
      </c>
      <c r="F77" t="s">
        <v>27</v>
      </c>
      <c r="H77" t="s">
        <v>605</v>
      </c>
      <c r="I77" t="s">
        <v>9</v>
      </c>
      <c r="J77">
        <v>6</v>
      </c>
      <c r="K77">
        <v>3</v>
      </c>
      <c r="L77">
        <v>18</v>
      </c>
      <c r="M77" t="s">
        <v>5</v>
      </c>
      <c r="N77" t="s">
        <v>116</v>
      </c>
    </row>
    <row r="78" spans="1:14" x14ac:dyDescent="0.3">
      <c r="A78" t="str">
        <f>VLOOKUP(E78,Sheet2!$C$116:$D$131,2,0)</f>
        <v>RT10</v>
      </c>
      <c r="B78" t="s">
        <v>160</v>
      </c>
      <c r="C78" t="s">
        <v>8</v>
      </c>
      <c r="D78" t="s">
        <v>22</v>
      </c>
      <c r="E78" t="s">
        <v>161</v>
      </c>
      <c r="F78" t="s">
        <v>27</v>
      </c>
      <c r="H78" t="s">
        <v>601</v>
      </c>
      <c r="I78" t="s">
        <v>9</v>
      </c>
      <c r="J78">
        <v>6.5</v>
      </c>
      <c r="K78">
        <v>3</v>
      </c>
      <c r="L78">
        <v>19.5</v>
      </c>
      <c r="M78" t="s">
        <v>5</v>
      </c>
      <c r="N78" t="s">
        <v>126</v>
      </c>
    </row>
    <row r="79" spans="1:14" x14ac:dyDescent="0.3">
      <c r="A79" t="str">
        <f>VLOOKUP(E79,Sheet2!$C$116:$D$131,2,0)</f>
        <v>RT10</v>
      </c>
      <c r="B79" t="s">
        <v>160</v>
      </c>
      <c r="C79" t="s">
        <v>8</v>
      </c>
      <c r="D79" t="s">
        <v>22</v>
      </c>
      <c r="E79" t="s">
        <v>161</v>
      </c>
      <c r="F79" t="s">
        <v>27</v>
      </c>
      <c r="H79" t="s">
        <v>607</v>
      </c>
      <c r="I79" t="s">
        <v>9</v>
      </c>
      <c r="J79">
        <v>7.5</v>
      </c>
      <c r="K79">
        <v>3</v>
      </c>
      <c r="L79">
        <v>22.5</v>
      </c>
      <c r="M79" t="s">
        <v>5</v>
      </c>
      <c r="N79" t="s">
        <v>116</v>
      </c>
    </row>
    <row r="80" spans="1:14" x14ac:dyDescent="0.3">
      <c r="A80" t="str">
        <f>VLOOKUP(E80,Sheet2!$C$116:$D$131,2,0)</f>
        <v>RT10</v>
      </c>
      <c r="B80" t="s">
        <v>160</v>
      </c>
      <c r="C80" t="s">
        <v>8</v>
      </c>
      <c r="D80" t="s">
        <v>22</v>
      </c>
      <c r="E80" t="s">
        <v>161</v>
      </c>
      <c r="F80" t="s">
        <v>27</v>
      </c>
      <c r="H80" t="s">
        <v>648</v>
      </c>
      <c r="I80" t="s">
        <v>9</v>
      </c>
      <c r="J80">
        <v>8</v>
      </c>
      <c r="K80">
        <v>3</v>
      </c>
      <c r="L80">
        <v>24</v>
      </c>
      <c r="M80" t="s">
        <v>5</v>
      </c>
      <c r="N80" t="s">
        <v>126</v>
      </c>
    </row>
    <row r="81" spans="1:14" x14ac:dyDescent="0.3">
      <c r="A81" t="str">
        <f>VLOOKUP(E81,Sheet2!$C$116:$D$131,2,0)</f>
        <v>RT10</v>
      </c>
      <c r="B81" t="s">
        <v>160</v>
      </c>
      <c r="C81" t="s">
        <v>8</v>
      </c>
      <c r="D81" t="s">
        <v>22</v>
      </c>
      <c r="E81" t="s">
        <v>161</v>
      </c>
      <c r="F81" t="s">
        <v>27</v>
      </c>
      <c r="H81" t="s">
        <v>600</v>
      </c>
      <c r="I81" t="s">
        <v>9</v>
      </c>
      <c r="J81">
        <v>8</v>
      </c>
      <c r="K81">
        <v>3</v>
      </c>
      <c r="L81">
        <v>24</v>
      </c>
      <c r="M81" t="s">
        <v>5</v>
      </c>
      <c r="N81" t="s">
        <v>114</v>
      </c>
    </row>
    <row r="82" spans="1:14" x14ac:dyDescent="0.3">
      <c r="A82" t="str">
        <f>VLOOKUP(E82,Sheet2!$C$116:$D$131,2,0)</f>
        <v>RT10</v>
      </c>
      <c r="B82" t="s">
        <v>160</v>
      </c>
      <c r="C82" t="s">
        <v>8</v>
      </c>
      <c r="D82" t="s">
        <v>22</v>
      </c>
      <c r="E82" t="s">
        <v>161</v>
      </c>
      <c r="F82" t="s">
        <v>27</v>
      </c>
      <c r="H82" t="s">
        <v>596</v>
      </c>
      <c r="I82" t="s">
        <v>9</v>
      </c>
      <c r="J82">
        <v>8</v>
      </c>
      <c r="K82">
        <v>3</v>
      </c>
      <c r="L82">
        <v>24</v>
      </c>
      <c r="M82" t="s">
        <v>5</v>
      </c>
      <c r="N82" t="s">
        <v>129</v>
      </c>
    </row>
    <row r="83" spans="1:14" x14ac:dyDescent="0.3">
      <c r="A83" t="str">
        <f>VLOOKUP(E83,Sheet2!$C$116:$D$131,2,0)</f>
        <v>RT10</v>
      </c>
      <c r="B83" t="s">
        <v>160</v>
      </c>
      <c r="C83" t="s">
        <v>8</v>
      </c>
      <c r="D83" t="s">
        <v>22</v>
      </c>
      <c r="E83" t="s">
        <v>161</v>
      </c>
      <c r="F83" t="s">
        <v>27</v>
      </c>
      <c r="H83" t="s">
        <v>635</v>
      </c>
      <c r="I83" t="s">
        <v>9</v>
      </c>
      <c r="J83">
        <v>8</v>
      </c>
      <c r="K83">
        <v>3</v>
      </c>
      <c r="L83">
        <v>24</v>
      </c>
      <c r="M83" t="s">
        <v>5</v>
      </c>
      <c r="N83" t="s">
        <v>116</v>
      </c>
    </row>
    <row r="84" spans="1:14" x14ac:dyDescent="0.3">
      <c r="A84" t="str">
        <f>VLOOKUP(E84,Sheet2!$C$116:$D$131,2,0)</f>
        <v>RT10</v>
      </c>
      <c r="B84" t="s">
        <v>160</v>
      </c>
      <c r="C84" t="s">
        <v>8</v>
      </c>
      <c r="D84" t="s">
        <v>22</v>
      </c>
      <c r="E84" t="s">
        <v>161</v>
      </c>
      <c r="F84" t="s">
        <v>27</v>
      </c>
      <c r="H84" t="s">
        <v>622</v>
      </c>
      <c r="I84" t="s">
        <v>9</v>
      </c>
      <c r="J84">
        <v>8</v>
      </c>
      <c r="K84">
        <v>3</v>
      </c>
      <c r="L84">
        <v>24</v>
      </c>
      <c r="M84" t="s">
        <v>5</v>
      </c>
      <c r="N84" t="s">
        <v>116</v>
      </c>
    </row>
    <row r="85" spans="1:14" x14ac:dyDescent="0.3">
      <c r="A85" t="str">
        <f>VLOOKUP(E85,Sheet2!$C$116:$D$131,2,0)</f>
        <v>RT10</v>
      </c>
      <c r="B85" t="s">
        <v>160</v>
      </c>
      <c r="C85" t="s">
        <v>8</v>
      </c>
      <c r="D85" t="s">
        <v>22</v>
      </c>
      <c r="E85" t="s">
        <v>161</v>
      </c>
      <c r="F85" t="s">
        <v>27</v>
      </c>
      <c r="H85" t="s">
        <v>658</v>
      </c>
      <c r="I85" t="s">
        <v>9</v>
      </c>
      <c r="J85">
        <v>10.5</v>
      </c>
      <c r="K85">
        <v>3</v>
      </c>
      <c r="L85">
        <v>31.5</v>
      </c>
      <c r="M85" t="s">
        <v>5</v>
      </c>
      <c r="N85" t="s">
        <v>126</v>
      </c>
    </row>
    <row r="86" spans="1:14" x14ac:dyDescent="0.3">
      <c r="A86" t="str">
        <f>VLOOKUP(E86,Sheet2!$C$116:$D$131,2,0)</f>
        <v>RT10</v>
      </c>
      <c r="B86" t="s">
        <v>160</v>
      </c>
      <c r="C86" t="s">
        <v>8</v>
      </c>
      <c r="D86" t="s">
        <v>22</v>
      </c>
      <c r="E86" t="s">
        <v>161</v>
      </c>
      <c r="F86" t="s">
        <v>27</v>
      </c>
      <c r="H86" t="s">
        <v>638</v>
      </c>
      <c r="I86" t="s">
        <v>9</v>
      </c>
      <c r="J86">
        <v>11</v>
      </c>
      <c r="K86">
        <v>3</v>
      </c>
      <c r="L86">
        <v>33</v>
      </c>
      <c r="M86" t="s">
        <v>5</v>
      </c>
      <c r="N86" t="s">
        <v>126</v>
      </c>
    </row>
    <row r="87" spans="1:14" x14ac:dyDescent="0.3">
      <c r="A87" t="str">
        <f>VLOOKUP(E87,Sheet2!$C$116:$D$131,2,0)</f>
        <v>RT10</v>
      </c>
      <c r="B87" t="s">
        <v>160</v>
      </c>
      <c r="C87" t="s">
        <v>8</v>
      </c>
      <c r="D87" t="s">
        <v>22</v>
      </c>
      <c r="E87" t="s">
        <v>161</v>
      </c>
      <c r="F87" t="s">
        <v>27</v>
      </c>
      <c r="H87" t="s">
        <v>626</v>
      </c>
      <c r="I87" t="s">
        <v>9</v>
      </c>
      <c r="J87">
        <v>11.5</v>
      </c>
      <c r="K87">
        <v>3</v>
      </c>
      <c r="L87">
        <v>34.5</v>
      </c>
      <c r="M87" t="s">
        <v>5</v>
      </c>
      <c r="N87" t="s">
        <v>116</v>
      </c>
    </row>
    <row r="88" spans="1:14" x14ac:dyDescent="0.3">
      <c r="A88" t="str">
        <f>VLOOKUP(E88,Sheet2!$C$116:$D$131,2,0)</f>
        <v>RT10</v>
      </c>
      <c r="B88" t="s">
        <v>160</v>
      </c>
      <c r="C88" t="s">
        <v>8</v>
      </c>
      <c r="D88" t="s">
        <v>22</v>
      </c>
      <c r="E88" t="s">
        <v>161</v>
      </c>
      <c r="F88" t="s">
        <v>27</v>
      </c>
      <c r="H88" t="s">
        <v>612</v>
      </c>
      <c r="I88" t="s">
        <v>9</v>
      </c>
      <c r="J88">
        <v>12</v>
      </c>
      <c r="K88">
        <v>3</v>
      </c>
      <c r="L88">
        <v>36</v>
      </c>
      <c r="M88" t="s">
        <v>5</v>
      </c>
      <c r="N88" t="s">
        <v>129</v>
      </c>
    </row>
    <row r="89" spans="1:14" x14ac:dyDescent="0.3">
      <c r="A89" t="str">
        <f>VLOOKUP(E89,Sheet2!$C$116:$D$131,2,0)</f>
        <v>RT10</v>
      </c>
      <c r="B89" t="s">
        <v>160</v>
      </c>
      <c r="C89" t="s">
        <v>8</v>
      </c>
      <c r="D89" t="s">
        <v>22</v>
      </c>
      <c r="E89" t="s">
        <v>161</v>
      </c>
      <c r="F89" t="s">
        <v>27</v>
      </c>
      <c r="H89" t="s">
        <v>627</v>
      </c>
      <c r="I89" t="s">
        <v>9</v>
      </c>
      <c r="J89">
        <v>12</v>
      </c>
      <c r="K89">
        <v>3</v>
      </c>
      <c r="L89">
        <v>36</v>
      </c>
      <c r="M89" t="s">
        <v>5</v>
      </c>
      <c r="N89" t="s">
        <v>129</v>
      </c>
    </row>
    <row r="90" spans="1:14" x14ac:dyDescent="0.3">
      <c r="A90" t="str">
        <f>VLOOKUP(E90,Sheet2!$C$116:$D$131,2,0)</f>
        <v>RT10</v>
      </c>
      <c r="B90" t="s">
        <v>160</v>
      </c>
      <c r="C90" t="s">
        <v>8</v>
      </c>
      <c r="D90" t="s">
        <v>22</v>
      </c>
      <c r="E90" t="s">
        <v>161</v>
      </c>
      <c r="F90" t="s">
        <v>27</v>
      </c>
      <c r="H90" t="s">
        <v>632</v>
      </c>
      <c r="I90" t="s">
        <v>9</v>
      </c>
      <c r="J90">
        <v>13</v>
      </c>
      <c r="K90">
        <v>3</v>
      </c>
      <c r="L90">
        <v>39</v>
      </c>
      <c r="M90" t="s">
        <v>5</v>
      </c>
      <c r="N90" t="s">
        <v>116</v>
      </c>
    </row>
    <row r="91" spans="1:14" x14ac:dyDescent="0.3">
      <c r="A91" t="str">
        <f>VLOOKUP(E91,Sheet2!$C$116:$D$131,2,0)</f>
        <v>RT10</v>
      </c>
      <c r="B91" t="s">
        <v>160</v>
      </c>
      <c r="C91" t="s">
        <v>8</v>
      </c>
      <c r="D91" t="s">
        <v>22</v>
      </c>
      <c r="E91" t="s">
        <v>161</v>
      </c>
      <c r="F91" t="s">
        <v>27</v>
      </c>
      <c r="H91" t="s">
        <v>633</v>
      </c>
      <c r="I91" t="s">
        <v>9</v>
      </c>
      <c r="J91">
        <v>16</v>
      </c>
      <c r="K91">
        <v>3</v>
      </c>
      <c r="L91">
        <v>48</v>
      </c>
      <c r="M91" t="s">
        <v>5</v>
      </c>
      <c r="N91" t="s">
        <v>126</v>
      </c>
    </row>
    <row r="92" spans="1:14" x14ac:dyDescent="0.3">
      <c r="A92" t="str">
        <f>VLOOKUP(E92,Sheet2!$C$116:$D$131,2,0)</f>
        <v>RT10</v>
      </c>
      <c r="B92" t="s">
        <v>160</v>
      </c>
      <c r="C92" t="s">
        <v>8</v>
      </c>
      <c r="D92" t="s">
        <v>22</v>
      </c>
      <c r="E92" t="s">
        <v>161</v>
      </c>
      <c r="F92" t="s">
        <v>27</v>
      </c>
      <c r="H92" t="s">
        <v>650</v>
      </c>
      <c r="I92" t="s">
        <v>9</v>
      </c>
      <c r="J92">
        <v>16</v>
      </c>
      <c r="K92">
        <v>3</v>
      </c>
      <c r="L92">
        <v>48</v>
      </c>
      <c r="M92" t="s">
        <v>5</v>
      </c>
      <c r="N92" t="s">
        <v>116</v>
      </c>
    </row>
    <row r="93" spans="1:14" x14ac:dyDescent="0.3">
      <c r="A93" t="str">
        <f>VLOOKUP(E93,Sheet2!$C$116:$D$131,2,0)</f>
        <v>RT10</v>
      </c>
      <c r="B93" t="s">
        <v>160</v>
      </c>
      <c r="C93" t="s">
        <v>8</v>
      </c>
      <c r="D93" t="s">
        <v>22</v>
      </c>
      <c r="E93" t="s">
        <v>161</v>
      </c>
      <c r="F93" t="s">
        <v>27</v>
      </c>
      <c r="H93" t="s">
        <v>618</v>
      </c>
      <c r="I93" t="s">
        <v>9</v>
      </c>
      <c r="J93">
        <v>19.5</v>
      </c>
      <c r="K93">
        <v>3</v>
      </c>
      <c r="L93">
        <v>58.5</v>
      </c>
      <c r="M93" t="s">
        <v>5</v>
      </c>
      <c r="N93" t="s">
        <v>114</v>
      </c>
    </row>
    <row r="94" spans="1:14" x14ac:dyDescent="0.3">
      <c r="A94" t="str">
        <f>VLOOKUP(E94,Sheet2!$C$116:$D$131,2,0)</f>
        <v>RT10</v>
      </c>
      <c r="B94" t="s">
        <v>160</v>
      </c>
      <c r="C94" t="s">
        <v>8</v>
      </c>
      <c r="D94" t="s">
        <v>22</v>
      </c>
      <c r="E94" t="s">
        <v>161</v>
      </c>
      <c r="F94" t="s">
        <v>27</v>
      </c>
      <c r="H94" t="s">
        <v>661</v>
      </c>
      <c r="I94" t="s">
        <v>9</v>
      </c>
      <c r="J94">
        <v>24</v>
      </c>
      <c r="K94">
        <v>3</v>
      </c>
      <c r="L94">
        <v>72</v>
      </c>
      <c r="M94" t="s">
        <v>5</v>
      </c>
      <c r="N94" t="s">
        <v>116</v>
      </c>
    </row>
    <row r="95" spans="1:14" x14ac:dyDescent="0.3">
      <c r="A95" t="str">
        <f>VLOOKUP(E95,Sheet2!$C$116:$D$131,2,0)</f>
        <v>RT10</v>
      </c>
      <c r="B95" t="s">
        <v>160</v>
      </c>
      <c r="C95" t="s">
        <v>8</v>
      </c>
      <c r="D95" t="s">
        <v>22</v>
      </c>
      <c r="E95" t="s">
        <v>161</v>
      </c>
      <c r="F95" t="s">
        <v>27</v>
      </c>
      <c r="H95" t="s">
        <v>669</v>
      </c>
      <c r="I95" t="s">
        <v>9</v>
      </c>
      <c r="J95">
        <v>12.5</v>
      </c>
      <c r="K95">
        <v>3</v>
      </c>
      <c r="L95">
        <v>37.5</v>
      </c>
      <c r="M95" t="s">
        <v>5</v>
      </c>
      <c r="N95" t="s">
        <v>116</v>
      </c>
    </row>
    <row r="96" spans="1:14" x14ac:dyDescent="0.3">
      <c r="A96" t="str">
        <f>VLOOKUP(E96,Sheet2!$C$116:$D$131,2,0)</f>
        <v>RT10</v>
      </c>
      <c r="B96" t="s">
        <v>160</v>
      </c>
      <c r="C96" t="s">
        <v>8</v>
      </c>
      <c r="D96" t="s">
        <v>22</v>
      </c>
      <c r="E96" t="s">
        <v>161</v>
      </c>
      <c r="F96" t="s">
        <v>27</v>
      </c>
      <c r="H96" t="s">
        <v>611</v>
      </c>
      <c r="I96" t="s">
        <v>9</v>
      </c>
      <c r="J96">
        <v>4</v>
      </c>
      <c r="K96">
        <v>3</v>
      </c>
      <c r="L96">
        <v>12</v>
      </c>
      <c r="M96" t="s">
        <v>5</v>
      </c>
      <c r="N96" t="s">
        <v>116</v>
      </c>
    </row>
    <row r="97" spans="1:14" x14ac:dyDescent="0.3">
      <c r="A97" t="str">
        <f>VLOOKUP(E97,Sheet2!$C$116:$D$131,2,0)</f>
        <v>RT10</v>
      </c>
      <c r="B97" t="s">
        <v>165</v>
      </c>
      <c r="C97" t="s">
        <v>8</v>
      </c>
      <c r="D97" t="s">
        <v>22</v>
      </c>
      <c r="E97" t="s">
        <v>161</v>
      </c>
      <c r="F97" t="s">
        <v>11</v>
      </c>
      <c r="H97" t="s">
        <v>653</v>
      </c>
      <c r="I97" t="s">
        <v>9</v>
      </c>
      <c r="J97">
        <v>0.5</v>
      </c>
      <c r="K97">
        <v>3</v>
      </c>
      <c r="L97">
        <v>1.5</v>
      </c>
      <c r="M97" t="s">
        <v>5</v>
      </c>
      <c r="N97" t="s">
        <v>116</v>
      </c>
    </row>
    <row r="98" spans="1:14" x14ac:dyDescent="0.3">
      <c r="A98" t="str">
        <f>VLOOKUP(E98,Sheet2!$C$116:$D$131,2,0)</f>
        <v>RT10</v>
      </c>
      <c r="B98" t="s">
        <v>165</v>
      </c>
      <c r="C98" t="s">
        <v>8</v>
      </c>
      <c r="D98" t="s">
        <v>22</v>
      </c>
      <c r="E98" t="s">
        <v>161</v>
      </c>
      <c r="F98" t="s">
        <v>11</v>
      </c>
      <c r="H98" t="s">
        <v>601</v>
      </c>
      <c r="I98" t="s">
        <v>9</v>
      </c>
      <c r="J98">
        <v>2</v>
      </c>
      <c r="K98">
        <v>3</v>
      </c>
      <c r="L98">
        <v>6</v>
      </c>
      <c r="M98" t="s">
        <v>5</v>
      </c>
      <c r="N98" t="s">
        <v>126</v>
      </c>
    </row>
    <row r="99" spans="1:14" x14ac:dyDescent="0.3">
      <c r="A99" t="str">
        <f>VLOOKUP(E99,Sheet2!$C$116:$D$131,2,0)</f>
        <v>RT10</v>
      </c>
      <c r="B99" t="s">
        <v>165</v>
      </c>
      <c r="C99" t="s">
        <v>8</v>
      </c>
      <c r="D99" t="s">
        <v>22</v>
      </c>
      <c r="E99" t="s">
        <v>161</v>
      </c>
      <c r="F99" t="s">
        <v>11</v>
      </c>
      <c r="H99" t="s">
        <v>600</v>
      </c>
      <c r="I99" t="s">
        <v>9</v>
      </c>
      <c r="J99">
        <v>2</v>
      </c>
      <c r="K99">
        <v>3</v>
      </c>
      <c r="L99">
        <v>6</v>
      </c>
      <c r="M99" t="s">
        <v>5</v>
      </c>
      <c r="N99" t="s">
        <v>114</v>
      </c>
    </row>
    <row r="100" spans="1:14" x14ac:dyDescent="0.3">
      <c r="A100" t="str">
        <f>VLOOKUP(E100,Sheet2!$C$116:$D$131,2,0)</f>
        <v>RT10</v>
      </c>
      <c r="B100" t="s">
        <v>165</v>
      </c>
      <c r="C100" t="s">
        <v>8</v>
      </c>
      <c r="D100" t="s">
        <v>22</v>
      </c>
      <c r="E100" t="s">
        <v>161</v>
      </c>
      <c r="F100" t="s">
        <v>11</v>
      </c>
      <c r="H100" t="s">
        <v>612</v>
      </c>
      <c r="I100" t="s">
        <v>9</v>
      </c>
      <c r="J100">
        <v>2</v>
      </c>
      <c r="K100">
        <v>3</v>
      </c>
      <c r="L100">
        <v>6</v>
      </c>
      <c r="M100" t="s">
        <v>5</v>
      </c>
      <c r="N100" t="s">
        <v>129</v>
      </c>
    </row>
    <row r="101" spans="1:14" x14ac:dyDescent="0.3">
      <c r="A101" t="str">
        <f>VLOOKUP(E101,Sheet2!$C$116:$D$131,2,0)</f>
        <v>RT10</v>
      </c>
      <c r="B101" t="s">
        <v>165</v>
      </c>
      <c r="C101" t="s">
        <v>8</v>
      </c>
      <c r="D101" t="s">
        <v>22</v>
      </c>
      <c r="E101" t="s">
        <v>161</v>
      </c>
      <c r="F101" t="s">
        <v>11</v>
      </c>
      <c r="H101" t="s">
        <v>624</v>
      </c>
      <c r="I101" t="s">
        <v>9</v>
      </c>
      <c r="J101">
        <v>3</v>
      </c>
      <c r="K101">
        <v>3</v>
      </c>
      <c r="L101">
        <v>9</v>
      </c>
      <c r="M101" t="s">
        <v>5</v>
      </c>
      <c r="N101" t="s">
        <v>126</v>
      </c>
    </row>
    <row r="102" spans="1:14" x14ac:dyDescent="0.3">
      <c r="A102" t="str">
        <f>VLOOKUP(E102,Sheet2!$C$116:$D$131,2,0)</f>
        <v>RT10</v>
      </c>
      <c r="B102" t="s">
        <v>165</v>
      </c>
      <c r="C102" t="s">
        <v>8</v>
      </c>
      <c r="D102" t="s">
        <v>22</v>
      </c>
      <c r="E102" t="s">
        <v>161</v>
      </c>
      <c r="F102" t="s">
        <v>11</v>
      </c>
      <c r="H102" t="s">
        <v>638</v>
      </c>
      <c r="I102" t="s">
        <v>9</v>
      </c>
      <c r="J102">
        <v>3</v>
      </c>
      <c r="K102">
        <v>3</v>
      </c>
      <c r="L102">
        <v>9</v>
      </c>
      <c r="M102" t="s">
        <v>5</v>
      </c>
      <c r="N102" t="s">
        <v>126</v>
      </c>
    </row>
    <row r="103" spans="1:14" x14ac:dyDescent="0.3">
      <c r="A103" t="str">
        <f>VLOOKUP(E103,Sheet2!$C$116:$D$131,2,0)</f>
        <v>RT10</v>
      </c>
      <c r="B103" t="s">
        <v>165</v>
      </c>
      <c r="C103" t="s">
        <v>8</v>
      </c>
      <c r="D103" t="s">
        <v>22</v>
      </c>
      <c r="E103" t="s">
        <v>161</v>
      </c>
      <c r="F103" t="s">
        <v>11</v>
      </c>
      <c r="H103" t="s">
        <v>597</v>
      </c>
      <c r="I103" t="s">
        <v>9</v>
      </c>
      <c r="J103">
        <v>3</v>
      </c>
      <c r="K103">
        <v>3</v>
      </c>
      <c r="L103">
        <v>9</v>
      </c>
      <c r="M103" t="s">
        <v>5</v>
      </c>
      <c r="N103" t="s">
        <v>114</v>
      </c>
    </row>
    <row r="104" spans="1:14" x14ac:dyDescent="0.3">
      <c r="A104" t="str">
        <f>VLOOKUP(E104,Sheet2!$C$116:$D$131,2,0)</f>
        <v>RT10</v>
      </c>
      <c r="B104" t="s">
        <v>165</v>
      </c>
      <c r="C104" t="s">
        <v>8</v>
      </c>
      <c r="D104" t="s">
        <v>22</v>
      </c>
      <c r="E104" t="s">
        <v>161</v>
      </c>
      <c r="F104" t="s">
        <v>11</v>
      </c>
      <c r="H104" t="s">
        <v>626</v>
      </c>
      <c r="I104" t="s">
        <v>9</v>
      </c>
      <c r="J104">
        <v>3</v>
      </c>
      <c r="K104">
        <v>3</v>
      </c>
      <c r="L104">
        <v>9</v>
      </c>
      <c r="M104" t="s">
        <v>5</v>
      </c>
      <c r="N104" t="s">
        <v>116</v>
      </c>
    </row>
    <row r="105" spans="1:14" x14ac:dyDescent="0.3">
      <c r="A105" t="str">
        <f>VLOOKUP(E105,Sheet2!$C$116:$D$131,2,0)</f>
        <v>RT10</v>
      </c>
      <c r="B105" t="s">
        <v>165</v>
      </c>
      <c r="C105" t="s">
        <v>8</v>
      </c>
      <c r="D105" t="s">
        <v>22</v>
      </c>
      <c r="E105" t="s">
        <v>161</v>
      </c>
      <c r="F105" t="s">
        <v>11</v>
      </c>
      <c r="H105" t="s">
        <v>616</v>
      </c>
      <c r="I105" t="s">
        <v>9</v>
      </c>
      <c r="J105">
        <v>4</v>
      </c>
      <c r="K105">
        <v>3</v>
      </c>
      <c r="L105">
        <v>12</v>
      </c>
      <c r="M105" t="s">
        <v>5</v>
      </c>
      <c r="N105" t="s">
        <v>126</v>
      </c>
    </row>
    <row r="106" spans="1:14" x14ac:dyDescent="0.3">
      <c r="A106" t="str">
        <f>VLOOKUP(E106,Sheet2!$C$116:$D$131,2,0)</f>
        <v>RT10</v>
      </c>
      <c r="B106" t="s">
        <v>165</v>
      </c>
      <c r="C106" t="s">
        <v>8</v>
      </c>
      <c r="D106" t="s">
        <v>22</v>
      </c>
      <c r="E106" t="s">
        <v>161</v>
      </c>
      <c r="F106" t="s">
        <v>11</v>
      </c>
      <c r="H106" t="s">
        <v>610</v>
      </c>
      <c r="I106" t="s">
        <v>9</v>
      </c>
      <c r="J106">
        <v>5</v>
      </c>
      <c r="K106">
        <v>3</v>
      </c>
      <c r="L106">
        <v>15</v>
      </c>
      <c r="M106" t="s">
        <v>5</v>
      </c>
      <c r="N106" t="s">
        <v>126</v>
      </c>
    </row>
    <row r="107" spans="1:14" x14ac:dyDescent="0.3">
      <c r="A107" t="str">
        <f>VLOOKUP(E107,Sheet2!$C$116:$D$131,2,0)</f>
        <v>RT10</v>
      </c>
      <c r="B107" t="s">
        <v>165</v>
      </c>
      <c r="C107" t="s">
        <v>8</v>
      </c>
      <c r="D107" t="s">
        <v>22</v>
      </c>
      <c r="E107" t="s">
        <v>161</v>
      </c>
      <c r="F107" t="s">
        <v>11</v>
      </c>
      <c r="H107" t="s">
        <v>668</v>
      </c>
      <c r="I107" t="s">
        <v>9</v>
      </c>
      <c r="J107">
        <v>6</v>
      </c>
      <c r="K107">
        <v>3</v>
      </c>
      <c r="L107">
        <v>18</v>
      </c>
      <c r="M107" t="s">
        <v>5</v>
      </c>
      <c r="N107" t="s">
        <v>126</v>
      </c>
    </row>
    <row r="108" spans="1:14" x14ac:dyDescent="0.3">
      <c r="A108" t="str">
        <f>VLOOKUP(E108,Sheet2!$C$116:$D$131,2,0)</f>
        <v>RT10</v>
      </c>
      <c r="B108" t="s">
        <v>165</v>
      </c>
      <c r="C108" t="s">
        <v>8</v>
      </c>
      <c r="D108" t="s">
        <v>22</v>
      </c>
      <c r="E108" t="s">
        <v>161</v>
      </c>
      <c r="F108" t="s">
        <v>11</v>
      </c>
      <c r="H108" t="s">
        <v>619</v>
      </c>
      <c r="I108" t="s">
        <v>9</v>
      </c>
      <c r="J108">
        <v>6.5</v>
      </c>
      <c r="K108">
        <v>3</v>
      </c>
      <c r="L108">
        <v>19.5</v>
      </c>
      <c r="M108" t="s">
        <v>5</v>
      </c>
      <c r="N108" t="s">
        <v>126</v>
      </c>
    </row>
    <row r="109" spans="1:14" x14ac:dyDescent="0.3">
      <c r="A109" t="str">
        <f>VLOOKUP(E109,Sheet2!$C$116:$D$131,2,0)</f>
        <v>RT10</v>
      </c>
      <c r="B109" t="s">
        <v>165</v>
      </c>
      <c r="C109" t="s">
        <v>8</v>
      </c>
      <c r="D109" t="s">
        <v>22</v>
      </c>
      <c r="E109" t="s">
        <v>161</v>
      </c>
      <c r="F109" t="s">
        <v>11</v>
      </c>
      <c r="H109" t="s">
        <v>650</v>
      </c>
      <c r="I109" t="s">
        <v>9</v>
      </c>
      <c r="J109">
        <v>8.5</v>
      </c>
      <c r="K109">
        <v>3</v>
      </c>
      <c r="L109">
        <v>25.5</v>
      </c>
      <c r="M109" t="s">
        <v>5</v>
      </c>
      <c r="N109" t="s">
        <v>116</v>
      </c>
    </row>
    <row r="110" spans="1:14" x14ac:dyDescent="0.3">
      <c r="A110" t="str">
        <f>VLOOKUP(E110,Sheet2!$C$116:$D$131,2,0)</f>
        <v>RT10</v>
      </c>
      <c r="B110" t="s">
        <v>165</v>
      </c>
      <c r="C110" t="s">
        <v>8</v>
      </c>
      <c r="D110" t="s">
        <v>22</v>
      </c>
      <c r="E110" t="s">
        <v>161</v>
      </c>
      <c r="F110" t="s">
        <v>11</v>
      </c>
      <c r="H110" t="s">
        <v>667</v>
      </c>
      <c r="I110" t="s">
        <v>9</v>
      </c>
      <c r="J110">
        <v>26</v>
      </c>
      <c r="K110">
        <v>3</v>
      </c>
      <c r="L110">
        <v>78</v>
      </c>
      <c r="M110" t="s">
        <v>5</v>
      </c>
      <c r="N110" t="s">
        <v>116</v>
      </c>
    </row>
    <row r="111" spans="1:14" x14ac:dyDescent="0.3">
      <c r="A111" t="str">
        <f>VLOOKUP(E111,Sheet2!$C$116:$D$131,2,0)</f>
        <v>RT10</v>
      </c>
      <c r="B111" t="s">
        <v>165</v>
      </c>
      <c r="C111" t="s">
        <v>8</v>
      </c>
      <c r="D111" t="s">
        <v>22</v>
      </c>
      <c r="E111" t="s">
        <v>161</v>
      </c>
      <c r="F111" t="s">
        <v>11</v>
      </c>
      <c r="H111" t="s">
        <v>611</v>
      </c>
      <c r="I111" t="s">
        <v>9</v>
      </c>
      <c r="J111">
        <v>3</v>
      </c>
      <c r="K111">
        <v>3</v>
      </c>
      <c r="L111">
        <v>9</v>
      </c>
      <c r="M111" t="s">
        <v>5</v>
      </c>
      <c r="N111" t="s">
        <v>116</v>
      </c>
    </row>
    <row r="112" spans="1:14" x14ac:dyDescent="0.3">
      <c r="A112" t="str">
        <f>VLOOKUP(E112,Sheet2!$C$116:$D$131,2,0)</f>
        <v>RT04</v>
      </c>
      <c r="B112" t="s">
        <v>166</v>
      </c>
      <c r="C112" t="s">
        <v>8</v>
      </c>
      <c r="D112" t="s">
        <v>22</v>
      </c>
      <c r="E112" t="s">
        <v>167</v>
      </c>
      <c r="F112" t="s">
        <v>168</v>
      </c>
      <c r="H112" t="s">
        <v>668</v>
      </c>
      <c r="I112" t="s">
        <v>9</v>
      </c>
      <c r="J112">
        <v>8</v>
      </c>
      <c r="K112">
        <v>1.5</v>
      </c>
      <c r="L112">
        <v>12</v>
      </c>
      <c r="M112" t="s">
        <v>5</v>
      </c>
      <c r="N112" t="s">
        <v>126</v>
      </c>
    </row>
    <row r="113" spans="1:14" x14ac:dyDescent="0.3">
      <c r="A113" t="str">
        <f>VLOOKUP(E113,Sheet2!$C$116:$D$131,2,0)</f>
        <v>RT04</v>
      </c>
      <c r="B113" t="s">
        <v>166</v>
      </c>
      <c r="C113" t="s">
        <v>8</v>
      </c>
      <c r="D113" t="s">
        <v>22</v>
      </c>
      <c r="E113" t="s">
        <v>167</v>
      </c>
      <c r="F113" t="s">
        <v>168</v>
      </c>
      <c r="H113" t="s">
        <v>655</v>
      </c>
      <c r="I113" t="s">
        <v>9</v>
      </c>
      <c r="J113">
        <v>8</v>
      </c>
      <c r="K113">
        <v>1.5</v>
      </c>
      <c r="L113">
        <v>12</v>
      </c>
      <c r="M113" t="s">
        <v>5</v>
      </c>
      <c r="N113" t="s">
        <v>114</v>
      </c>
    </row>
    <row r="114" spans="1:14" x14ac:dyDescent="0.3">
      <c r="A114" t="str">
        <f>VLOOKUP(E114,Sheet2!$C$116:$D$131,2,0)</f>
        <v>RT04</v>
      </c>
      <c r="B114" t="s">
        <v>166</v>
      </c>
      <c r="C114" t="s">
        <v>8</v>
      </c>
      <c r="D114" t="s">
        <v>22</v>
      </c>
      <c r="E114" t="s">
        <v>167</v>
      </c>
      <c r="F114" t="s">
        <v>168</v>
      </c>
      <c r="H114" t="s">
        <v>600</v>
      </c>
      <c r="I114" t="s">
        <v>9</v>
      </c>
      <c r="J114">
        <v>8</v>
      </c>
      <c r="K114">
        <v>1.5</v>
      </c>
      <c r="L114">
        <v>12</v>
      </c>
      <c r="M114" t="s">
        <v>5</v>
      </c>
      <c r="N114" t="s">
        <v>114</v>
      </c>
    </row>
    <row r="115" spans="1:14" x14ac:dyDescent="0.3">
      <c r="A115" t="str">
        <f>VLOOKUP(E115,Sheet2!$C$116:$D$131,2,0)</f>
        <v>RT04</v>
      </c>
      <c r="B115" t="s">
        <v>166</v>
      </c>
      <c r="C115" t="s">
        <v>8</v>
      </c>
      <c r="D115" t="s">
        <v>22</v>
      </c>
      <c r="E115" t="s">
        <v>167</v>
      </c>
      <c r="F115" t="s">
        <v>168</v>
      </c>
      <c r="H115" t="s">
        <v>614</v>
      </c>
      <c r="I115" t="s">
        <v>9</v>
      </c>
      <c r="J115">
        <v>8</v>
      </c>
      <c r="K115">
        <v>1.5</v>
      </c>
      <c r="L115">
        <v>12</v>
      </c>
      <c r="M115" t="s">
        <v>5</v>
      </c>
      <c r="N115" t="s">
        <v>114</v>
      </c>
    </row>
    <row r="116" spans="1:14" x14ac:dyDescent="0.3">
      <c r="A116" t="str">
        <f>VLOOKUP(E116,Sheet2!$C$116:$D$131,2,0)</f>
        <v>RT04</v>
      </c>
      <c r="B116" t="s">
        <v>166</v>
      </c>
      <c r="C116" t="s">
        <v>8</v>
      </c>
      <c r="D116" t="s">
        <v>22</v>
      </c>
      <c r="E116" t="s">
        <v>167</v>
      </c>
      <c r="F116" t="s">
        <v>168</v>
      </c>
      <c r="H116" t="s">
        <v>602</v>
      </c>
      <c r="I116" t="s">
        <v>9</v>
      </c>
      <c r="J116">
        <v>8</v>
      </c>
      <c r="K116">
        <v>1.5</v>
      </c>
      <c r="L116">
        <v>12</v>
      </c>
      <c r="M116" t="s">
        <v>5</v>
      </c>
      <c r="N116" t="s">
        <v>129</v>
      </c>
    </row>
    <row r="117" spans="1:14" x14ac:dyDescent="0.3">
      <c r="A117" t="str">
        <f>VLOOKUP(E117,Sheet2!$C$116:$D$131,2,0)</f>
        <v>RT04</v>
      </c>
      <c r="B117" t="s">
        <v>166</v>
      </c>
      <c r="C117" t="s">
        <v>8</v>
      </c>
      <c r="D117" t="s">
        <v>22</v>
      </c>
      <c r="E117" t="s">
        <v>167</v>
      </c>
      <c r="F117" t="s">
        <v>168</v>
      </c>
      <c r="H117" t="s">
        <v>607</v>
      </c>
      <c r="I117" t="s">
        <v>9</v>
      </c>
      <c r="J117">
        <v>8</v>
      </c>
      <c r="K117">
        <v>1.5</v>
      </c>
      <c r="L117">
        <v>12</v>
      </c>
      <c r="M117" t="s">
        <v>5</v>
      </c>
      <c r="N117" t="s">
        <v>116</v>
      </c>
    </row>
    <row r="118" spans="1:14" x14ac:dyDescent="0.3">
      <c r="A118" t="str">
        <f>VLOOKUP(E118,Sheet2!$C$116:$D$131,2,0)</f>
        <v>RT04</v>
      </c>
      <c r="B118" t="s">
        <v>166</v>
      </c>
      <c r="C118" t="s">
        <v>8</v>
      </c>
      <c r="D118" t="s">
        <v>22</v>
      </c>
      <c r="E118" t="s">
        <v>167</v>
      </c>
      <c r="F118" t="s">
        <v>168</v>
      </c>
      <c r="H118" t="s">
        <v>632</v>
      </c>
      <c r="I118" t="s">
        <v>9</v>
      </c>
      <c r="J118">
        <v>12</v>
      </c>
      <c r="K118">
        <v>1.5</v>
      </c>
      <c r="L118">
        <v>18</v>
      </c>
      <c r="M118" t="s">
        <v>5</v>
      </c>
      <c r="N118" t="s">
        <v>116</v>
      </c>
    </row>
    <row r="119" spans="1:14" x14ac:dyDescent="0.3">
      <c r="A119" t="str">
        <f>VLOOKUP(E119,Sheet2!$C$116:$D$131,2,0)</f>
        <v>RT04</v>
      </c>
      <c r="B119" t="s">
        <v>166</v>
      </c>
      <c r="C119" t="s">
        <v>8</v>
      </c>
      <c r="D119" t="s">
        <v>22</v>
      </c>
      <c r="E119" t="s">
        <v>167</v>
      </c>
      <c r="F119" t="s">
        <v>168</v>
      </c>
      <c r="H119" t="s">
        <v>660</v>
      </c>
      <c r="I119" t="s">
        <v>9</v>
      </c>
      <c r="J119">
        <v>16</v>
      </c>
      <c r="K119">
        <v>1.5</v>
      </c>
      <c r="L119">
        <v>24</v>
      </c>
      <c r="M119" t="s">
        <v>5</v>
      </c>
      <c r="N119" t="s">
        <v>126</v>
      </c>
    </row>
    <row r="120" spans="1:14" x14ac:dyDescent="0.3">
      <c r="A120" t="str">
        <f>VLOOKUP(E120,Sheet2!$C$116:$D$131,2,0)</f>
        <v>RT04</v>
      </c>
      <c r="B120" t="s">
        <v>166</v>
      </c>
      <c r="C120" t="s">
        <v>8</v>
      </c>
      <c r="D120" t="s">
        <v>22</v>
      </c>
      <c r="E120" t="s">
        <v>167</v>
      </c>
      <c r="F120" t="s">
        <v>168</v>
      </c>
      <c r="H120" t="s">
        <v>633</v>
      </c>
      <c r="I120" t="s">
        <v>9</v>
      </c>
      <c r="J120">
        <v>16</v>
      </c>
      <c r="K120">
        <v>1.5</v>
      </c>
      <c r="L120">
        <v>24</v>
      </c>
      <c r="M120" t="s">
        <v>5</v>
      </c>
      <c r="N120" t="s">
        <v>126</v>
      </c>
    </row>
    <row r="121" spans="1:14" x14ac:dyDescent="0.3">
      <c r="A121" t="str">
        <f>VLOOKUP(E121,Sheet2!$C$116:$D$131,2,0)</f>
        <v>RT04</v>
      </c>
      <c r="B121" t="s">
        <v>166</v>
      </c>
      <c r="C121" t="s">
        <v>8</v>
      </c>
      <c r="D121" t="s">
        <v>22</v>
      </c>
      <c r="E121" t="s">
        <v>167</v>
      </c>
      <c r="F121" t="s">
        <v>168</v>
      </c>
      <c r="H121" t="s">
        <v>610</v>
      </c>
      <c r="I121" t="s">
        <v>9</v>
      </c>
      <c r="J121">
        <v>16</v>
      </c>
      <c r="K121">
        <v>1.5</v>
      </c>
      <c r="L121">
        <v>24</v>
      </c>
      <c r="M121" t="s">
        <v>5</v>
      </c>
      <c r="N121" t="s">
        <v>126</v>
      </c>
    </row>
    <row r="122" spans="1:14" x14ac:dyDescent="0.3">
      <c r="A122" t="str">
        <f>VLOOKUP(E122,Sheet2!$C$116:$D$131,2,0)</f>
        <v>RT04</v>
      </c>
      <c r="B122" t="s">
        <v>166</v>
      </c>
      <c r="C122" t="s">
        <v>8</v>
      </c>
      <c r="D122" t="s">
        <v>22</v>
      </c>
      <c r="E122" t="s">
        <v>167</v>
      </c>
      <c r="F122" t="s">
        <v>168</v>
      </c>
      <c r="H122" t="s">
        <v>648</v>
      </c>
      <c r="I122" t="s">
        <v>9</v>
      </c>
      <c r="J122">
        <v>16</v>
      </c>
      <c r="K122">
        <v>1.5</v>
      </c>
      <c r="L122">
        <v>24</v>
      </c>
      <c r="M122" t="s">
        <v>5</v>
      </c>
      <c r="N122" t="s">
        <v>126</v>
      </c>
    </row>
    <row r="123" spans="1:14" x14ac:dyDescent="0.3">
      <c r="A123" t="str">
        <f>VLOOKUP(E123,Sheet2!$C$116:$D$131,2,0)</f>
        <v>RT04</v>
      </c>
      <c r="B123" t="s">
        <v>166</v>
      </c>
      <c r="C123" t="s">
        <v>8</v>
      </c>
      <c r="D123" t="s">
        <v>22</v>
      </c>
      <c r="E123" t="s">
        <v>167</v>
      </c>
      <c r="F123" t="s">
        <v>168</v>
      </c>
      <c r="H123" t="s">
        <v>601</v>
      </c>
      <c r="I123" t="s">
        <v>9</v>
      </c>
      <c r="J123">
        <v>16</v>
      </c>
      <c r="K123">
        <v>1.5</v>
      </c>
      <c r="L123">
        <v>24</v>
      </c>
      <c r="M123" t="s">
        <v>5</v>
      </c>
      <c r="N123" t="s">
        <v>126</v>
      </c>
    </row>
    <row r="124" spans="1:14" x14ac:dyDescent="0.3">
      <c r="A124" t="str">
        <f>VLOOKUP(E124,Sheet2!$C$116:$D$131,2,0)</f>
        <v>RT04</v>
      </c>
      <c r="B124" t="s">
        <v>166</v>
      </c>
      <c r="C124" t="s">
        <v>8</v>
      </c>
      <c r="D124" t="s">
        <v>22</v>
      </c>
      <c r="E124" t="s">
        <v>167</v>
      </c>
      <c r="F124" t="s">
        <v>168</v>
      </c>
      <c r="H124" t="s">
        <v>623</v>
      </c>
      <c r="I124" t="s">
        <v>9</v>
      </c>
      <c r="J124">
        <v>16</v>
      </c>
      <c r="K124">
        <v>1.5</v>
      </c>
      <c r="L124">
        <v>24</v>
      </c>
      <c r="M124" t="s">
        <v>5</v>
      </c>
      <c r="N124" t="s">
        <v>129</v>
      </c>
    </row>
    <row r="125" spans="1:14" x14ac:dyDescent="0.3">
      <c r="A125" t="str">
        <f>VLOOKUP(E125,Sheet2!$C$116:$D$131,2,0)</f>
        <v>RT04</v>
      </c>
      <c r="B125" t="s">
        <v>166</v>
      </c>
      <c r="C125" t="s">
        <v>8</v>
      </c>
      <c r="D125" t="s">
        <v>22</v>
      </c>
      <c r="E125" t="s">
        <v>167</v>
      </c>
      <c r="F125" t="s">
        <v>168</v>
      </c>
      <c r="H125" t="s">
        <v>611</v>
      </c>
      <c r="I125" t="s">
        <v>9</v>
      </c>
      <c r="J125">
        <v>16</v>
      </c>
      <c r="K125">
        <v>1.5</v>
      </c>
      <c r="L125">
        <v>24</v>
      </c>
      <c r="M125" t="s">
        <v>5</v>
      </c>
      <c r="N125" t="s">
        <v>116</v>
      </c>
    </row>
    <row r="126" spans="1:14" x14ac:dyDescent="0.3">
      <c r="A126" t="str">
        <f>VLOOKUP(E126,Sheet2!$C$116:$D$131,2,0)</f>
        <v>RT04</v>
      </c>
      <c r="B126" t="s">
        <v>166</v>
      </c>
      <c r="C126" t="s">
        <v>8</v>
      </c>
      <c r="D126" t="s">
        <v>22</v>
      </c>
      <c r="E126" t="s">
        <v>167</v>
      </c>
      <c r="F126" t="s">
        <v>168</v>
      </c>
      <c r="H126" t="s">
        <v>650</v>
      </c>
      <c r="I126" t="s">
        <v>9</v>
      </c>
      <c r="J126">
        <v>24</v>
      </c>
      <c r="K126">
        <v>1.5</v>
      </c>
      <c r="L126">
        <v>36</v>
      </c>
      <c r="M126" t="s">
        <v>5</v>
      </c>
      <c r="N126" t="s">
        <v>116</v>
      </c>
    </row>
    <row r="127" spans="1:14" x14ac:dyDescent="0.3">
      <c r="A127" t="str">
        <f>VLOOKUP(E127,Sheet2!$C$116:$D$131,2,0)</f>
        <v>RT04</v>
      </c>
      <c r="B127" t="s">
        <v>166</v>
      </c>
      <c r="C127" t="s">
        <v>8</v>
      </c>
      <c r="D127" t="s">
        <v>22</v>
      </c>
      <c r="E127" t="s">
        <v>167</v>
      </c>
      <c r="F127" t="s">
        <v>168</v>
      </c>
      <c r="H127" t="s">
        <v>622</v>
      </c>
      <c r="I127" t="s">
        <v>9</v>
      </c>
      <c r="J127">
        <v>24</v>
      </c>
      <c r="K127">
        <v>1.5</v>
      </c>
      <c r="L127">
        <v>36</v>
      </c>
      <c r="M127" t="s">
        <v>5</v>
      </c>
      <c r="N127" t="s">
        <v>116</v>
      </c>
    </row>
    <row r="128" spans="1:14" x14ac:dyDescent="0.3">
      <c r="A128" t="str">
        <f>VLOOKUP(E128,Sheet2!$C$116:$D$131,2,0)</f>
        <v>RT04</v>
      </c>
      <c r="B128" t="s">
        <v>166</v>
      </c>
      <c r="C128" t="s">
        <v>8</v>
      </c>
      <c r="D128" t="s">
        <v>22</v>
      </c>
      <c r="E128" t="s">
        <v>167</v>
      </c>
      <c r="F128" t="s">
        <v>168</v>
      </c>
      <c r="H128" t="s">
        <v>627</v>
      </c>
      <c r="I128" t="s">
        <v>9</v>
      </c>
      <c r="J128">
        <v>32</v>
      </c>
      <c r="K128">
        <v>1.5</v>
      </c>
      <c r="L128">
        <v>48</v>
      </c>
      <c r="M128" t="s">
        <v>5</v>
      </c>
      <c r="N128" t="s">
        <v>129</v>
      </c>
    </row>
    <row r="129" spans="1:14" x14ac:dyDescent="0.3">
      <c r="A129" t="str">
        <f>VLOOKUP(E129,Sheet2!$C$116:$D$131,2,0)</f>
        <v>RT04</v>
      </c>
      <c r="B129" t="s">
        <v>166</v>
      </c>
      <c r="C129" t="s">
        <v>8</v>
      </c>
      <c r="D129" t="s">
        <v>22</v>
      </c>
      <c r="E129" t="s">
        <v>167</v>
      </c>
      <c r="F129" t="s">
        <v>168</v>
      </c>
      <c r="H129" t="s">
        <v>605</v>
      </c>
      <c r="I129" t="s">
        <v>9</v>
      </c>
      <c r="J129">
        <v>40</v>
      </c>
      <c r="K129">
        <v>1.5</v>
      </c>
      <c r="L129">
        <v>60</v>
      </c>
      <c r="M129" t="s">
        <v>5</v>
      </c>
      <c r="N129" t="s">
        <v>116</v>
      </c>
    </row>
    <row r="130" spans="1:14" x14ac:dyDescent="0.3">
      <c r="A130" t="str">
        <f>VLOOKUP(E130,Sheet2!$C$116:$D$131,2,0)</f>
        <v>RT04</v>
      </c>
      <c r="B130" t="s">
        <v>166</v>
      </c>
      <c r="C130" t="s">
        <v>8</v>
      </c>
      <c r="D130" t="s">
        <v>22</v>
      </c>
      <c r="E130" t="s">
        <v>167</v>
      </c>
      <c r="F130" t="s">
        <v>168</v>
      </c>
      <c r="H130" t="s">
        <v>661</v>
      </c>
      <c r="I130" t="s">
        <v>9</v>
      </c>
      <c r="J130">
        <v>40</v>
      </c>
      <c r="K130">
        <v>1.5</v>
      </c>
      <c r="L130">
        <v>60</v>
      </c>
      <c r="M130" t="s">
        <v>5</v>
      </c>
      <c r="N130" t="s">
        <v>116</v>
      </c>
    </row>
    <row r="131" spans="1:14" x14ac:dyDescent="0.3">
      <c r="A131" t="str">
        <f>VLOOKUP(E131,Sheet2!$C$116:$D$131,2,0)</f>
        <v>RT04</v>
      </c>
      <c r="B131" t="s">
        <v>166</v>
      </c>
      <c r="C131" t="s">
        <v>8</v>
      </c>
      <c r="D131" t="s">
        <v>22</v>
      </c>
      <c r="E131" t="s">
        <v>167</v>
      </c>
      <c r="F131" t="s">
        <v>168</v>
      </c>
      <c r="H131" t="s">
        <v>626</v>
      </c>
      <c r="I131" t="s">
        <v>9</v>
      </c>
      <c r="J131">
        <v>48</v>
      </c>
      <c r="K131">
        <v>1.5</v>
      </c>
      <c r="L131">
        <v>72</v>
      </c>
      <c r="M131" t="s">
        <v>5</v>
      </c>
      <c r="N131" t="s">
        <v>116</v>
      </c>
    </row>
    <row r="132" spans="1:14" x14ac:dyDescent="0.3">
      <c r="A132" t="str">
        <f>VLOOKUP(E132,Sheet2!$C$116:$D$131,2,0)</f>
        <v>RT04</v>
      </c>
      <c r="B132" t="s">
        <v>169</v>
      </c>
      <c r="C132" t="s">
        <v>8</v>
      </c>
      <c r="D132" t="s">
        <v>22</v>
      </c>
      <c r="E132" t="s">
        <v>167</v>
      </c>
      <c r="F132" t="s">
        <v>170</v>
      </c>
      <c r="H132" t="s">
        <v>614</v>
      </c>
      <c r="I132" t="s">
        <v>14</v>
      </c>
      <c r="J132">
        <v>8</v>
      </c>
      <c r="K132">
        <v>1.5</v>
      </c>
      <c r="L132">
        <v>12</v>
      </c>
      <c r="M132" t="s">
        <v>5</v>
      </c>
      <c r="N132" t="s">
        <v>114</v>
      </c>
    </row>
    <row r="133" spans="1:14" x14ac:dyDescent="0.3">
      <c r="A133" t="str">
        <f>VLOOKUP(E133,Sheet2!$C$116:$D$131,2,0)</f>
        <v>RT06</v>
      </c>
      <c r="B133" t="s">
        <v>171</v>
      </c>
      <c r="C133" t="s">
        <v>8</v>
      </c>
      <c r="D133" t="s">
        <v>13</v>
      </c>
      <c r="E133" t="s">
        <v>172</v>
      </c>
      <c r="F133" t="s">
        <v>172</v>
      </c>
      <c r="H133" t="s">
        <v>626</v>
      </c>
      <c r="I133" t="s">
        <v>14</v>
      </c>
      <c r="J133">
        <v>2</v>
      </c>
      <c r="K133">
        <v>1</v>
      </c>
      <c r="L133">
        <v>2</v>
      </c>
      <c r="M133" t="s">
        <v>5</v>
      </c>
      <c r="N133" t="s">
        <v>116</v>
      </c>
    </row>
    <row r="134" spans="1:14" x14ac:dyDescent="0.3">
      <c r="A134" t="str">
        <f>VLOOKUP(E134,Sheet2!$C$116:$D$131,2,0)</f>
        <v>RT06</v>
      </c>
      <c r="B134" t="s">
        <v>171</v>
      </c>
      <c r="C134" t="s">
        <v>8</v>
      </c>
      <c r="D134" t="s">
        <v>13</v>
      </c>
      <c r="E134" t="s">
        <v>172</v>
      </c>
      <c r="F134" t="s">
        <v>172</v>
      </c>
      <c r="H134" t="s">
        <v>650</v>
      </c>
      <c r="I134" t="s">
        <v>14</v>
      </c>
      <c r="J134">
        <v>2</v>
      </c>
      <c r="K134">
        <v>1</v>
      </c>
      <c r="L134">
        <v>2</v>
      </c>
      <c r="M134" t="s">
        <v>5</v>
      </c>
      <c r="N134" t="s">
        <v>116</v>
      </c>
    </row>
    <row r="135" spans="1:14" x14ac:dyDescent="0.3">
      <c r="A135" t="str">
        <f>VLOOKUP(E135,Sheet2!$C$116:$D$131,2,0)</f>
        <v>RT06</v>
      </c>
      <c r="B135" t="s">
        <v>171</v>
      </c>
      <c r="C135" t="s">
        <v>8</v>
      </c>
      <c r="D135" t="s">
        <v>13</v>
      </c>
      <c r="E135" t="s">
        <v>172</v>
      </c>
      <c r="F135" t="s">
        <v>172</v>
      </c>
      <c r="H135" t="s">
        <v>660</v>
      </c>
      <c r="I135" t="s">
        <v>14</v>
      </c>
      <c r="J135">
        <v>3</v>
      </c>
      <c r="K135">
        <v>1</v>
      </c>
      <c r="L135">
        <v>3</v>
      </c>
      <c r="M135" t="s">
        <v>5</v>
      </c>
      <c r="N135" t="s">
        <v>126</v>
      </c>
    </row>
    <row r="136" spans="1:14" x14ac:dyDescent="0.3">
      <c r="A136" t="str">
        <f>VLOOKUP(E136,Sheet2!$C$116:$D$131,2,0)</f>
        <v>RT06</v>
      </c>
      <c r="B136" t="s">
        <v>171</v>
      </c>
      <c r="C136" t="s">
        <v>8</v>
      </c>
      <c r="D136" t="s">
        <v>13</v>
      </c>
      <c r="E136" t="s">
        <v>172</v>
      </c>
      <c r="F136" t="s">
        <v>172</v>
      </c>
      <c r="H136" t="s">
        <v>624</v>
      </c>
      <c r="I136" t="s">
        <v>14</v>
      </c>
      <c r="J136">
        <v>3</v>
      </c>
      <c r="K136">
        <v>1</v>
      </c>
      <c r="L136">
        <v>3</v>
      </c>
      <c r="M136" t="s">
        <v>5</v>
      </c>
      <c r="N136" t="s">
        <v>126</v>
      </c>
    </row>
    <row r="137" spans="1:14" x14ac:dyDescent="0.3">
      <c r="A137" t="str">
        <f>VLOOKUP(E137,Sheet2!$C$116:$D$131,2,0)</f>
        <v>RT06</v>
      </c>
      <c r="B137" t="s">
        <v>171</v>
      </c>
      <c r="C137" t="s">
        <v>8</v>
      </c>
      <c r="D137" t="s">
        <v>13</v>
      </c>
      <c r="E137" t="s">
        <v>172</v>
      </c>
      <c r="F137" t="s">
        <v>172</v>
      </c>
      <c r="H137" t="s">
        <v>619</v>
      </c>
      <c r="I137" t="s">
        <v>14</v>
      </c>
      <c r="J137">
        <v>4</v>
      </c>
      <c r="K137">
        <v>1</v>
      </c>
      <c r="L137">
        <v>4</v>
      </c>
      <c r="M137" t="s">
        <v>5</v>
      </c>
      <c r="N137" t="s">
        <v>126</v>
      </c>
    </row>
    <row r="138" spans="1:14" x14ac:dyDescent="0.3">
      <c r="A138" t="str">
        <f>VLOOKUP(E138,Sheet2!$C$116:$D$131,2,0)</f>
        <v>RT06</v>
      </c>
      <c r="B138" t="s">
        <v>171</v>
      </c>
      <c r="C138" t="s">
        <v>8</v>
      </c>
      <c r="D138" t="s">
        <v>13</v>
      </c>
      <c r="E138" t="s">
        <v>172</v>
      </c>
      <c r="F138" t="s">
        <v>172</v>
      </c>
      <c r="H138" t="s">
        <v>638</v>
      </c>
      <c r="I138" t="s">
        <v>14</v>
      </c>
      <c r="J138">
        <v>4</v>
      </c>
      <c r="K138">
        <v>1</v>
      </c>
      <c r="L138">
        <v>4</v>
      </c>
      <c r="M138" t="s">
        <v>5</v>
      </c>
      <c r="N138" t="s">
        <v>126</v>
      </c>
    </row>
    <row r="139" spans="1:14" x14ac:dyDescent="0.3">
      <c r="A139" t="str">
        <f>VLOOKUP(E139,Sheet2!$C$116:$D$131,2,0)</f>
        <v>RT06</v>
      </c>
      <c r="B139" t="s">
        <v>171</v>
      </c>
      <c r="C139" t="s">
        <v>8</v>
      </c>
      <c r="D139" t="s">
        <v>13</v>
      </c>
      <c r="E139" t="s">
        <v>172</v>
      </c>
      <c r="F139" t="s">
        <v>172</v>
      </c>
      <c r="H139" t="s">
        <v>668</v>
      </c>
      <c r="I139" t="s">
        <v>14</v>
      </c>
      <c r="J139">
        <v>4</v>
      </c>
      <c r="K139">
        <v>1</v>
      </c>
      <c r="L139">
        <v>4</v>
      </c>
      <c r="M139" t="s">
        <v>5</v>
      </c>
      <c r="N139" t="s">
        <v>126</v>
      </c>
    </row>
    <row r="140" spans="1:14" x14ac:dyDescent="0.3">
      <c r="A140" t="str">
        <f>VLOOKUP(E140,Sheet2!$C$116:$D$131,2,0)</f>
        <v>RT06</v>
      </c>
      <c r="B140" t="s">
        <v>171</v>
      </c>
      <c r="C140" t="s">
        <v>8</v>
      </c>
      <c r="D140" t="s">
        <v>13</v>
      </c>
      <c r="E140" t="s">
        <v>172</v>
      </c>
      <c r="F140" t="s">
        <v>172</v>
      </c>
      <c r="H140" t="s">
        <v>637</v>
      </c>
      <c r="I140" t="s">
        <v>14</v>
      </c>
      <c r="J140">
        <v>4</v>
      </c>
      <c r="K140">
        <v>1</v>
      </c>
      <c r="L140">
        <v>4</v>
      </c>
      <c r="M140" t="s">
        <v>5</v>
      </c>
      <c r="N140" t="s">
        <v>114</v>
      </c>
    </row>
    <row r="141" spans="1:14" x14ac:dyDescent="0.3">
      <c r="A141" t="str">
        <f>VLOOKUP(E141,Sheet2!$C$116:$D$131,2,0)</f>
        <v>RT06</v>
      </c>
      <c r="B141" t="s">
        <v>171</v>
      </c>
      <c r="C141" t="s">
        <v>8</v>
      </c>
      <c r="D141" t="s">
        <v>13</v>
      </c>
      <c r="E141" t="s">
        <v>172</v>
      </c>
      <c r="F141" t="s">
        <v>172</v>
      </c>
      <c r="H141" t="s">
        <v>614</v>
      </c>
      <c r="I141" t="s">
        <v>14</v>
      </c>
      <c r="J141">
        <v>4</v>
      </c>
      <c r="K141">
        <v>1</v>
      </c>
      <c r="L141">
        <v>4</v>
      </c>
      <c r="M141" t="s">
        <v>5</v>
      </c>
      <c r="N141" t="s">
        <v>114</v>
      </c>
    </row>
    <row r="142" spans="1:14" x14ac:dyDescent="0.3">
      <c r="A142" t="str">
        <f>VLOOKUP(E142,Sheet2!$C$116:$D$131,2,0)</f>
        <v>RT06</v>
      </c>
      <c r="B142" t="s">
        <v>171</v>
      </c>
      <c r="C142" t="s">
        <v>8</v>
      </c>
      <c r="D142" t="s">
        <v>13</v>
      </c>
      <c r="E142" t="s">
        <v>172</v>
      </c>
      <c r="F142" t="s">
        <v>172</v>
      </c>
      <c r="H142" t="s">
        <v>622</v>
      </c>
      <c r="I142" t="s">
        <v>14</v>
      </c>
      <c r="J142">
        <v>4</v>
      </c>
      <c r="K142">
        <v>1</v>
      </c>
      <c r="L142">
        <v>4</v>
      </c>
      <c r="M142" t="s">
        <v>5</v>
      </c>
      <c r="N142" t="s">
        <v>116</v>
      </c>
    </row>
    <row r="143" spans="1:14" x14ac:dyDescent="0.3">
      <c r="A143" t="str">
        <f>VLOOKUP(E143,Sheet2!$C$116:$D$131,2,0)</f>
        <v>RT06</v>
      </c>
      <c r="B143" t="s">
        <v>171</v>
      </c>
      <c r="C143" t="s">
        <v>8</v>
      </c>
      <c r="D143" t="s">
        <v>13</v>
      </c>
      <c r="E143" t="s">
        <v>172</v>
      </c>
      <c r="F143" t="s">
        <v>172</v>
      </c>
      <c r="H143" t="s">
        <v>646</v>
      </c>
      <c r="I143" t="s">
        <v>14</v>
      </c>
      <c r="J143">
        <v>8</v>
      </c>
      <c r="K143">
        <v>1</v>
      </c>
      <c r="L143">
        <v>8</v>
      </c>
      <c r="M143" t="s">
        <v>5</v>
      </c>
      <c r="N143" t="s">
        <v>116</v>
      </c>
    </row>
    <row r="144" spans="1:14" x14ac:dyDescent="0.3">
      <c r="A144" t="str">
        <f>VLOOKUP(E144,Sheet2!$C$116:$D$131,2,0)</f>
        <v>RT06</v>
      </c>
      <c r="B144" t="s">
        <v>171</v>
      </c>
      <c r="C144" t="s">
        <v>8</v>
      </c>
      <c r="D144" t="s">
        <v>13</v>
      </c>
      <c r="E144" t="s">
        <v>172</v>
      </c>
      <c r="F144" t="s">
        <v>172</v>
      </c>
      <c r="H144" t="s">
        <v>667</v>
      </c>
      <c r="I144" t="s">
        <v>14</v>
      </c>
      <c r="J144">
        <v>16</v>
      </c>
      <c r="K144">
        <v>1</v>
      </c>
      <c r="L144">
        <v>16</v>
      </c>
      <c r="M144" t="s">
        <v>5</v>
      </c>
      <c r="N144" t="s">
        <v>116</v>
      </c>
    </row>
    <row r="145" spans="1:14" x14ac:dyDescent="0.3">
      <c r="A145" t="str">
        <f>VLOOKUP(E145,Sheet2!$C$116:$D$131,2,0)</f>
        <v>RT06</v>
      </c>
      <c r="B145" t="s">
        <v>171</v>
      </c>
      <c r="C145" t="s">
        <v>8</v>
      </c>
      <c r="D145" t="s">
        <v>13</v>
      </c>
      <c r="E145" t="s">
        <v>172</v>
      </c>
      <c r="F145" t="s">
        <v>172</v>
      </c>
      <c r="H145" t="s">
        <v>669</v>
      </c>
      <c r="I145" t="s">
        <v>14</v>
      </c>
      <c r="J145">
        <v>4</v>
      </c>
      <c r="K145">
        <v>1</v>
      </c>
      <c r="L145">
        <v>4</v>
      </c>
      <c r="M145" t="s">
        <v>5</v>
      </c>
      <c r="N145" t="s">
        <v>116</v>
      </c>
    </row>
    <row r="146" spans="1:14" x14ac:dyDescent="0.3">
      <c r="A146" t="str">
        <f>VLOOKUP(E146,Sheet2!$C$116:$D$131,2,0)</f>
        <v>RT09</v>
      </c>
      <c r="B146" t="s">
        <v>173</v>
      </c>
      <c r="C146" t="s">
        <v>8</v>
      </c>
      <c r="D146" t="s">
        <v>13</v>
      </c>
      <c r="E146" t="s">
        <v>174</v>
      </c>
      <c r="F146" t="s">
        <v>174</v>
      </c>
      <c r="H146" t="s">
        <v>624</v>
      </c>
      <c r="I146" t="s">
        <v>14</v>
      </c>
      <c r="J146">
        <v>3</v>
      </c>
      <c r="K146">
        <v>1</v>
      </c>
      <c r="L146">
        <v>3</v>
      </c>
      <c r="M146" t="s">
        <v>5</v>
      </c>
      <c r="N146" t="s">
        <v>126</v>
      </c>
    </row>
    <row r="147" spans="1:14" x14ac:dyDescent="0.3">
      <c r="A147" t="str">
        <f>VLOOKUP(E147,Sheet2!$C$116:$D$131,2,0)</f>
        <v>RT09</v>
      </c>
      <c r="B147" t="s">
        <v>173</v>
      </c>
      <c r="C147" t="s">
        <v>8</v>
      </c>
      <c r="D147" t="s">
        <v>13</v>
      </c>
      <c r="E147" t="s">
        <v>174</v>
      </c>
      <c r="F147" t="s">
        <v>174</v>
      </c>
      <c r="H147" t="s">
        <v>607</v>
      </c>
      <c r="I147" t="s">
        <v>14</v>
      </c>
      <c r="J147">
        <v>3</v>
      </c>
      <c r="K147">
        <v>1</v>
      </c>
      <c r="L147">
        <v>3</v>
      </c>
      <c r="M147" t="s">
        <v>5</v>
      </c>
      <c r="N147" t="s">
        <v>116</v>
      </c>
    </row>
    <row r="148" spans="1:14" x14ac:dyDescent="0.3">
      <c r="A148" t="str">
        <f>VLOOKUP(E148,Sheet2!$C$116:$D$131,2,0)</f>
        <v>RT09</v>
      </c>
      <c r="B148" t="s">
        <v>173</v>
      </c>
      <c r="C148" t="s">
        <v>8</v>
      </c>
      <c r="D148" t="s">
        <v>13</v>
      </c>
      <c r="E148" t="s">
        <v>174</v>
      </c>
      <c r="F148" t="s">
        <v>174</v>
      </c>
      <c r="H148" t="s">
        <v>660</v>
      </c>
      <c r="I148" t="s">
        <v>14</v>
      </c>
      <c r="J148">
        <v>4</v>
      </c>
      <c r="K148">
        <v>1</v>
      </c>
      <c r="L148">
        <v>4</v>
      </c>
      <c r="M148" t="s">
        <v>5</v>
      </c>
      <c r="N148" t="s">
        <v>126</v>
      </c>
    </row>
    <row r="149" spans="1:14" x14ac:dyDescent="0.3">
      <c r="A149" t="str">
        <f>VLOOKUP(E149,Sheet2!$C$116:$D$131,2,0)</f>
        <v>RT09</v>
      </c>
      <c r="B149" t="s">
        <v>173</v>
      </c>
      <c r="C149" t="s">
        <v>8</v>
      </c>
      <c r="D149" t="s">
        <v>13</v>
      </c>
      <c r="E149" t="s">
        <v>174</v>
      </c>
      <c r="F149" t="s">
        <v>174</v>
      </c>
      <c r="H149" t="s">
        <v>618</v>
      </c>
      <c r="I149" t="s">
        <v>14</v>
      </c>
      <c r="J149">
        <v>4</v>
      </c>
      <c r="K149">
        <v>1</v>
      </c>
      <c r="L149">
        <v>4</v>
      </c>
      <c r="M149" t="s">
        <v>5</v>
      </c>
      <c r="N149" t="s">
        <v>114</v>
      </c>
    </row>
    <row r="150" spans="1:14" x14ac:dyDescent="0.3">
      <c r="A150" t="str">
        <f>VLOOKUP(E150,Sheet2!$C$116:$D$131,2,0)</f>
        <v>RT09</v>
      </c>
      <c r="B150" t="s">
        <v>173</v>
      </c>
      <c r="C150" t="s">
        <v>8</v>
      </c>
      <c r="D150" t="s">
        <v>13</v>
      </c>
      <c r="E150" t="s">
        <v>174</v>
      </c>
      <c r="F150" t="s">
        <v>174</v>
      </c>
      <c r="H150" t="s">
        <v>655</v>
      </c>
      <c r="I150" t="s">
        <v>14</v>
      </c>
      <c r="J150">
        <v>4</v>
      </c>
      <c r="K150">
        <v>1</v>
      </c>
      <c r="L150">
        <v>4</v>
      </c>
      <c r="M150" t="s">
        <v>5</v>
      </c>
      <c r="N150" t="s">
        <v>114</v>
      </c>
    </row>
    <row r="151" spans="1:14" x14ac:dyDescent="0.3">
      <c r="A151" t="str">
        <f>VLOOKUP(E151,Sheet2!$C$116:$D$131,2,0)</f>
        <v>RT09</v>
      </c>
      <c r="B151" t="s">
        <v>173</v>
      </c>
      <c r="C151" t="s">
        <v>8</v>
      </c>
      <c r="D151" t="s">
        <v>13</v>
      </c>
      <c r="E151" t="s">
        <v>174</v>
      </c>
      <c r="F151" t="s">
        <v>174</v>
      </c>
      <c r="H151" t="s">
        <v>635</v>
      </c>
      <c r="I151" t="s">
        <v>14</v>
      </c>
      <c r="J151">
        <v>4</v>
      </c>
      <c r="K151">
        <v>1</v>
      </c>
      <c r="L151">
        <v>4</v>
      </c>
      <c r="M151" t="s">
        <v>5</v>
      </c>
      <c r="N151" t="s">
        <v>116</v>
      </c>
    </row>
    <row r="152" spans="1:14" x14ac:dyDescent="0.3">
      <c r="A152" t="str">
        <f>VLOOKUP(E152,Sheet2!$C$116:$D$131,2,0)</f>
        <v>RT09</v>
      </c>
      <c r="B152" t="s">
        <v>173</v>
      </c>
      <c r="C152" t="s">
        <v>8</v>
      </c>
      <c r="D152" t="s">
        <v>13</v>
      </c>
      <c r="E152" t="s">
        <v>174</v>
      </c>
      <c r="F152" t="s">
        <v>174</v>
      </c>
      <c r="H152" t="s">
        <v>661</v>
      </c>
      <c r="I152" t="s">
        <v>14</v>
      </c>
      <c r="J152">
        <v>4</v>
      </c>
      <c r="K152">
        <v>1</v>
      </c>
      <c r="L152">
        <v>4</v>
      </c>
      <c r="M152" t="s">
        <v>5</v>
      </c>
      <c r="N152" t="s">
        <v>116</v>
      </c>
    </row>
    <row r="153" spans="1:14" x14ac:dyDescent="0.3">
      <c r="A153" t="str">
        <f>VLOOKUP(E153,Sheet2!$C$116:$D$131,2,0)</f>
        <v>RT09</v>
      </c>
      <c r="B153" t="s">
        <v>173</v>
      </c>
      <c r="C153" t="s">
        <v>8</v>
      </c>
      <c r="D153" t="s">
        <v>13</v>
      </c>
      <c r="E153" t="s">
        <v>174</v>
      </c>
      <c r="F153" t="s">
        <v>174</v>
      </c>
      <c r="H153" t="s">
        <v>653</v>
      </c>
      <c r="I153" t="s">
        <v>14</v>
      </c>
      <c r="J153">
        <v>4</v>
      </c>
      <c r="K153">
        <v>1</v>
      </c>
      <c r="L153">
        <v>4</v>
      </c>
      <c r="M153" t="s">
        <v>5</v>
      </c>
      <c r="N153" t="s">
        <v>116</v>
      </c>
    </row>
    <row r="154" spans="1:14" x14ac:dyDescent="0.3">
      <c r="A154" t="str">
        <f>VLOOKUP(E154,Sheet2!$C$116:$D$131,2,0)</f>
        <v>RT09</v>
      </c>
      <c r="B154" t="s">
        <v>173</v>
      </c>
      <c r="C154" t="s">
        <v>8</v>
      </c>
      <c r="D154" t="s">
        <v>13</v>
      </c>
      <c r="E154" t="s">
        <v>174</v>
      </c>
      <c r="F154" t="s">
        <v>174</v>
      </c>
      <c r="H154" t="s">
        <v>622</v>
      </c>
      <c r="I154" t="s">
        <v>14</v>
      </c>
      <c r="J154">
        <v>4</v>
      </c>
      <c r="K154">
        <v>1</v>
      </c>
      <c r="L154">
        <v>4</v>
      </c>
      <c r="M154" t="s">
        <v>5</v>
      </c>
      <c r="N154" t="s">
        <v>116</v>
      </c>
    </row>
    <row r="155" spans="1:14" x14ac:dyDescent="0.3">
      <c r="A155" t="str">
        <f>VLOOKUP(E155,Sheet2!$C$116:$D$131,2,0)</f>
        <v>RT09</v>
      </c>
      <c r="B155" t="s">
        <v>173</v>
      </c>
      <c r="C155" t="s">
        <v>8</v>
      </c>
      <c r="D155" t="s">
        <v>13</v>
      </c>
      <c r="E155" t="s">
        <v>174</v>
      </c>
      <c r="F155" t="s">
        <v>174</v>
      </c>
      <c r="H155" t="s">
        <v>646</v>
      </c>
      <c r="I155" t="s">
        <v>14</v>
      </c>
      <c r="J155">
        <v>7</v>
      </c>
      <c r="K155">
        <v>1</v>
      </c>
      <c r="L155">
        <v>7</v>
      </c>
      <c r="M155" t="s">
        <v>5</v>
      </c>
      <c r="N155" t="s">
        <v>116</v>
      </c>
    </row>
    <row r="156" spans="1:14" x14ac:dyDescent="0.3">
      <c r="A156" t="str">
        <f>VLOOKUP(E156,Sheet2!$C$116:$D$131,2,0)</f>
        <v>RT09</v>
      </c>
      <c r="B156" t="s">
        <v>173</v>
      </c>
      <c r="C156" t="s">
        <v>8</v>
      </c>
      <c r="D156" t="s">
        <v>13</v>
      </c>
      <c r="E156" t="s">
        <v>174</v>
      </c>
      <c r="F156" t="s">
        <v>174</v>
      </c>
      <c r="H156" t="s">
        <v>619</v>
      </c>
      <c r="I156" t="s">
        <v>14</v>
      </c>
      <c r="J156">
        <v>8</v>
      </c>
      <c r="K156">
        <v>1</v>
      </c>
      <c r="L156">
        <v>8</v>
      </c>
      <c r="M156" t="s">
        <v>5</v>
      </c>
      <c r="N156" t="s">
        <v>126</v>
      </c>
    </row>
    <row r="157" spans="1:14" x14ac:dyDescent="0.3">
      <c r="A157" t="str">
        <f>VLOOKUP(E157,Sheet2!$C$116:$D$131,2,0)</f>
        <v>RT09</v>
      </c>
      <c r="B157" t="s">
        <v>173</v>
      </c>
      <c r="C157" t="s">
        <v>8</v>
      </c>
      <c r="D157" t="s">
        <v>13</v>
      </c>
      <c r="E157" t="s">
        <v>174</v>
      </c>
      <c r="F157" t="s">
        <v>174</v>
      </c>
      <c r="H157" t="s">
        <v>616</v>
      </c>
      <c r="I157" t="s">
        <v>14</v>
      </c>
      <c r="J157">
        <v>8</v>
      </c>
      <c r="K157">
        <v>1</v>
      </c>
      <c r="L157">
        <v>8</v>
      </c>
      <c r="M157" t="s">
        <v>5</v>
      </c>
      <c r="N157" t="s">
        <v>126</v>
      </c>
    </row>
    <row r="158" spans="1:14" x14ac:dyDescent="0.3">
      <c r="A158" t="str">
        <f>VLOOKUP(E158,Sheet2!$C$116:$D$131,2,0)</f>
        <v>RT09</v>
      </c>
      <c r="B158" t="s">
        <v>173</v>
      </c>
      <c r="C158" t="s">
        <v>8</v>
      </c>
      <c r="D158" t="s">
        <v>13</v>
      </c>
      <c r="E158" t="s">
        <v>174</v>
      </c>
      <c r="F158" t="s">
        <v>174</v>
      </c>
      <c r="H158" t="s">
        <v>633</v>
      </c>
      <c r="I158" t="s">
        <v>14</v>
      </c>
      <c r="J158">
        <v>8</v>
      </c>
      <c r="K158">
        <v>1</v>
      </c>
      <c r="L158">
        <v>8</v>
      </c>
      <c r="M158" t="s">
        <v>5</v>
      </c>
      <c r="N158" t="s">
        <v>126</v>
      </c>
    </row>
    <row r="159" spans="1:14" x14ac:dyDescent="0.3">
      <c r="A159" t="str">
        <f>VLOOKUP(E159,Sheet2!$C$116:$D$131,2,0)</f>
        <v>RT09</v>
      </c>
      <c r="B159" t="s">
        <v>173</v>
      </c>
      <c r="C159" t="s">
        <v>8</v>
      </c>
      <c r="D159" t="s">
        <v>13</v>
      </c>
      <c r="E159" t="s">
        <v>174</v>
      </c>
      <c r="F159" t="s">
        <v>174</v>
      </c>
      <c r="H159" t="s">
        <v>656</v>
      </c>
      <c r="I159" t="s">
        <v>14</v>
      </c>
      <c r="J159">
        <v>8</v>
      </c>
      <c r="K159">
        <v>1</v>
      </c>
      <c r="L159">
        <v>8</v>
      </c>
      <c r="M159" t="s">
        <v>5</v>
      </c>
      <c r="N159" t="s">
        <v>126</v>
      </c>
    </row>
    <row r="160" spans="1:14" x14ac:dyDescent="0.3">
      <c r="A160" t="str">
        <f>VLOOKUP(E160,Sheet2!$C$116:$D$131,2,0)</f>
        <v>RT09</v>
      </c>
      <c r="B160" t="s">
        <v>173</v>
      </c>
      <c r="C160" t="s">
        <v>8</v>
      </c>
      <c r="D160" t="s">
        <v>13</v>
      </c>
      <c r="E160" t="s">
        <v>174</v>
      </c>
      <c r="F160" t="s">
        <v>174</v>
      </c>
      <c r="H160" t="s">
        <v>638</v>
      </c>
      <c r="I160" t="s">
        <v>14</v>
      </c>
      <c r="J160">
        <v>8</v>
      </c>
      <c r="K160">
        <v>1</v>
      </c>
      <c r="L160">
        <v>8</v>
      </c>
      <c r="M160" t="s">
        <v>5</v>
      </c>
      <c r="N160" t="s">
        <v>126</v>
      </c>
    </row>
    <row r="161" spans="1:14" x14ac:dyDescent="0.3">
      <c r="A161" t="str">
        <f>VLOOKUP(E161,Sheet2!$C$116:$D$131,2,0)</f>
        <v>RT09</v>
      </c>
      <c r="B161" t="s">
        <v>173</v>
      </c>
      <c r="C161" t="s">
        <v>8</v>
      </c>
      <c r="D161" t="s">
        <v>13</v>
      </c>
      <c r="E161" t="s">
        <v>174</v>
      </c>
      <c r="F161" t="s">
        <v>174</v>
      </c>
      <c r="H161" t="s">
        <v>658</v>
      </c>
      <c r="I161" t="s">
        <v>14</v>
      </c>
      <c r="J161">
        <v>8</v>
      </c>
      <c r="K161">
        <v>1</v>
      </c>
      <c r="L161">
        <v>8</v>
      </c>
      <c r="M161" t="s">
        <v>5</v>
      </c>
      <c r="N161" t="s">
        <v>126</v>
      </c>
    </row>
    <row r="162" spans="1:14" x14ac:dyDescent="0.3">
      <c r="A162" t="str">
        <f>VLOOKUP(E162,Sheet2!$C$116:$D$131,2,0)</f>
        <v>RT09</v>
      </c>
      <c r="B162" t="s">
        <v>173</v>
      </c>
      <c r="C162" t="s">
        <v>8</v>
      </c>
      <c r="D162" t="s">
        <v>13</v>
      </c>
      <c r="E162" t="s">
        <v>174</v>
      </c>
      <c r="F162" t="s">
        <v>174</v>
      </c>
      <c r="H162" t="s">
        <v>614</v>
      </c>
      <c r="I162" t="s">
        <v>14</v>
      </c>
      <c r="J162">
        <v>8</v>
      </c>
      <c r="K162">
        <v>1</v>
      </c>
      <c r="L162">
        <v>8</v>
      </c>
      <c r="M162" t="s">
        <v>5</v>
      </c>
      <c r="N162" t="s">
        <v>114</v>
      </c>
    </row>
    <row r="163" spans="1:14" x14ac:dyDescent="0.3">
      <c r="A163" t="str">
        <f>VLOOKUP(E163,Sheet2!$C$116:$D$131,2,0)</f>
        <v>RT09</v>
      </c>
      <c r="B163" t="s">
        <v>173</v>
      </c>
      <c r="C163" t="s">
        <v>8</v>
      </c>
      <c r="D163" t="s">
        <v>13</v>
      </c>
      <c r="E163" t="s">
        <v>174</v>
      </c>
      <c r="F163" t="s">
        <v>174</v>
      </c>
      <c r="H163" t="s">
        <v>605</v>
      </c>
      <c r="I163" t="s">
        <v>14</v>
      </c>
      <c r="J163">
        <v>8</v>
      </c>
      <c r="K163">
        <v>1</v>
      </c>
      <c r="L163">
        <v>8</v>
      </c>
      <c r="M163" t="s">
        <v>5</v>
      </c>
      <c r="N163" t="s">
        <v>116</v>
      </c>
    </row>
    <row r="164" spans="1:14" x14ac:dyDescent="0.3">
      <c r="A164" t="str">
        <f>VLOOKUP(E164,Sheet2!$C$116:$D$131,2,0)</f>
        <v>RT09</v>
      </c>
      <c r="B164" t="s">
        <v>173</v>
      </c>
      <c r="C164" t="s">
        <v>8</v>
      </c>
      <c r="D164" t="s">
        <v>13</v>
      </c>
      <c r="E164" t="s">
        <v>174</v>
      </c>
      <c r="F164" t="s">
        <v>174</v>
      </c>
      <c r="H164" t="s">
        <v>632</v>
      </c>
      <c r="I164" t="s">
        <v>14</v>
      </c>
      <c r="J164">
        <v>8</v>
      </c>
      <c r="K164">
        <v>1</v>
      </c>
      <c r="L164">
        <v>8</v>
      </c>
      <c r="M164" t="s">
        <v>5</v>
      </c>
      <c r="N164" t="s">
        <v>116</v>
      </c>
    </row>
    <row r="165" spans="1:14" x14ac:dyDescent="0.3">
      <c r="A165" t="str">
        <f>VLOOKUP(E165,Sheet2!$C$116:$D$131,2,0)</f>
        <v>RT09</v>
      </c>
      <c r="B165" t="s">
        <v>173</v>
      </c>
      <c r="C165" t="s">
        <v>8</v>
      </c>
      <c r="D165" t="s">
        <v>13</v>
      </c>
      <c r="E165" t="s">
        <v>174</v>
      </c>
      <c r="F165" t="s">
        <v>174</v>
      </c>
      <c r="H165" t="s">
        <v>626</v>
      </c>
      <c r="I165" t="s">
        <v>14</v>
      </c>
      <c r="J165">
        <v>8</v>
      </c>
      <c r="K165">
        <v>1</v>
      </c>
      <c r="L165">
        <v>8</v>
      </c>
      <c r="M165" t="s">
        <v>5</v>
      </c>
      <c r="N165" t="s">
        <v>116</v>
      </c>
    </row>
    <row r="166" spans="1:14" x14ac:dyDescent="0.3">
      <c r="A166" t="str">
        <f>VLOOKUP(E166,Sheet2!$C$116:$D$131,2,0)</f>
        <v>RT09</v>
      </c>
      <c r="B166" t="s">
        <v>173</v>
      </c>
      <c r="C166" t="s">
        <v>8</v>
      </c>
      <c r="D166" t="s">
        <v>13</v>
      </c>
      <c r="E166" t="s">
        <v>174</v>
      </c>
      <c r="F166" t="s">
        <v>174</v>
      </c>
      <c r="H166" t="s">
        <v>667</v>
      </c>
      <c r="I166" t="s">
        <v>14</v>
      </c>
      <c r="J166">
        <v>8</v>
      </c>
      <c r="K166">
        <v>1</v>
      </c>
      <c r="L166">
        <v>8</v>
      </c>
      <c r="M166" t="s">
        <v>5</v>
      </c>
      <c r="N166" t="s">
        <v>116</v>
      </c>
    </row>
    <row r="167" spans="1:14" x14ac:dyDescent="0.3">
      <c r="A167" t="str">
        <f>VLOOKUP(E167,Sheet2!$C$116:$D$131,2,0)</f>
        <v>RT09</v>
      </c>
      <c r="B167" t="s">
        <v>173</v>
      </c>
      <c r="C167" t="s">
        <v>8</v>
      </c>
      <c r="D167" t="s">
        <v>13</v>
      </c>
      <c r="E167" t="s">
        <v>174</v>
      </c>
      <c r="F167" t="s">
        <v>174</v>
      </c>
      <c r="H167" t="s">
        <v>650</v>
      </c>
      <c r="I167" t="s">
        <v>14</v>
      </c>
      <c r="J167">
        <v>10</v>
      </c>
      <c r="K167">
        <v>1</v>
      </c>
      <c r="L167">
        <v>10</v>
      </c>
      <c r="M167" t="s">
        <v>5</v>
      </c>
      <c r="N167" t="s">
        <v>116</v>
      </c>
    </row>
    <row r="168" spans="1:14" x14ac:dyDescent="0.3">
      <c r="A168" t="str">
        <f>VLOOKUP(E168,Sheet2!$C$116:$D$131,2,0)</f>
        <v>RT09</v>
      </c>
      <c r="B168" t="s">
        <v>173</v>
      </c>
      <c r="C168" t="s">
        <v>8</v>
      </c>
      <c r="D168" t="s">
        <v>13</v>
      </c>
      <c r="E168" t="s">
        <v>174</v>
      </c>
      <c r="F168" t="s">
        <v>174</v>
      </c>
      <c r="H168" t="s">
        <v>610</v>
      </c>
      <c r="I168" t="s">
        <v>14</v>
      </c>
      <c r="J168">
        <v>12</v>
      </c>
      <c r="K168">
        <v>1</v>
      </c>
      <c r="L168">
        <v>12</v>
      </c>
      <c r="M168" t="s">
        <v>5</v>
      </c>
      <c r="N168" t="s">
        <v>126</v>
      </c>
    </row>
    <row r="169" spans="1:14" x14ac:dyDescent="0.3">
      <c r="A169" t="str">
        <f>VLOOKUP(E169,Sheet2!$C$116:$D$131,2,0)</f>
        <v>RT09</v>
      </c>
      <c r="B169" t="s">
        <v>173</v>
      </c>
      <c r="C169" t="s">
        <v>8</v>
      </c>
      <c r="D169" t="s">
        <v>13</v>
      </c>
      <c r="E169" t="s">
        <v>174</v>
      </c>
      <c r="F169" t="s">
        <v>174</v>
      </c>
      <c r="H169" t="s">
        <v>648</v>
      </c>
      <c r="I169" t="s">
        <v>14</v>
      </c>
      <c r="J169">
        <v>12</v>
      </c>
      <c r="K169">
        <v>1</v>
      </c>
      <c r="L169">
        <v>12</v>
      </c>
      <c r="M169" t="s">
        <v>5</v>
      </c>
      <c r="N169" t="s">
        <v>126</v>
      </c>
    </row>
    <row r="170" spans="1:14" x14ac:dyDescent="0.3">
      <c r="A170" t="str">
        <f>VLOOKUP(E170,Sheet2!$C$116:$D$131,2,0)</f>
        <v>RT09</v>
      </c>
      <c r="B170" t="s">
        <v>173</v>
      </c>
      <c r="C170" t="s">
        <v>8</v>
      </c>
      <c r="D170" t="s">
        <v>13</v>
      </c>
      <c r="E170" t="s">
        <v>174</v>
      </c>
      <c r="F170" t="s">
        <v>174</v>
      </c>
      <c r="H170" t="s">
        <v>668</v>
      </c>
      <c r="I170" t="s">
        <v>14</v>
      </c>
      <c r="J170">
        <v>12</v>
      </c>
      <c r="K170">
        <v>1</v>
      </c>
      <c r="L170">
        <v>12</v>
      </c>
      <c r="M170" t="s">
        <v>5</v>
      </c>
      <c r="N170" t="s">
        <v>126</v>
      </c>
    </row>
    <row r="171" spans="1:14" x14ac:dyDescent="0.3">
      <c r="A171" t="str">
        <f>VLOOKUP(E171,Sheet2!$C$116:$D$131,2,0)</f>
        <v>RT09</v>
      </c>
      <c r="B171" t="s">
        <v>173</v>
      </c>
      <c r="C171" t="s">
        <v>8</v>
      </c>
      <c r="D171" t="s">
        <v>13</v>
      </c>
      <c r="E171" t="s">
        <v>174</v>
      </c>
      <c r="F171" t="s">
        <v>174</v>
      </c>
      <c r="H171" t="s">
        <v>669</v>
      </c>
      <c r="I171" t="s">
        <v>14</v>
      </c>
      <c r="J171">
        <v>8</v>
      </c>
      <c r="K171">
        <v>1</v>
      </c>
      <c r="L171">
        <v>8</v>
      </c>
      <c r="M171" t="s">
        <v>5</v>
      </c>
      <c r="N171" t="s">
        <v>116</v>
      </c>
    </row>
    <row r="172" spans="1:14" x14ac:dyDescent="0.3">
      <c r="A172" t="str">
        <f>VLOOKUP(E172,Sheet2!$C$116:$D$131,2,0)</f>
        <v>RT09</v>
      </c>
      <c r="B172" t="s">
        <v>173</v>
      </c>
      <c r="C172" t="s">
        <v>8</v>
      </c>
      <c r="D172" t="s">
        <v>13</v>
      </c>
      <c r="E172" t="s">
        <v>174</v>
      </c>
      <c r="F172" t="s">
        <v>174</v>
      </c>
      <c r="H172" t="s">
        <v>611</v>
      </c>
      <c r="I172" t="s">
        <v>14</v>
      </c>
      <c r="J172">
        <v>3</v>
      </c>
      <c r="K172">
        <v>1</v>
      </c>
      <c r="L172">
        <v>3</v>
      </c>
      <c r="M172" t="s">
        <v>5</v>
      </c>
      <c r="N172" t="s">
        <v>116</v>
      </c>
    </row>
    <row r="173" spans="1:14" x14ac:dyDescent="0.3">
      <c r="A173" t="str">
        <f>VLOOKUP(E173,Sheet2!$C$116:$D$131,2,0)</f>
        <v>RT03</v>
      </c>
      <c r="B173" t="s">
        <v>175</v>
      </c>
      <c r="C173" t="s">
        <v>8</v>
      </c>
      <c r="D173" t="s">
        <v>13</v>
      </c>
      <c r="E173" t="s">
        <v>176</v>
      </c>
      <c r="F173" t="s">
        <v>27</v>
      </c>
      <c r="H173" t="s">
        <v>624</v>
      </c>
      <c r="I173" t="s">
        <v>14</v>
      </c>
      <c r="J173">
        <v>0</v>
      </c>
      <c r="K173">
        <v>1</v>
      </c>
      <c r="L173">
        <v>0</v>
      </c>
      <c r="M173" t="s">
        <v>5</v>
      </c>
      <c r="N173" t="s">
        <v>126</v>
      </c>
    </row>
    <row r="174" spans="1:14" x14ac:dyDescent="0.3">
      <c r="A174" t="str">
        <f>VLOOKUP(E174,Sheet2!$C$116:$D$131,2,0)</f>
        <v>RT03</v>
      </c>
      <c r="B174" t="s">
        <v>175</v>
      </c>
      <c r="C174" t="s">
        <v>8</v>
      </c>
      <c r="D174" t="s">
        <v>13</v>
      </c>
      <c r="E174" t="s">
        <v>176</v>
      </c>
      <c r="F174" t="s">
        <v>27</v>
      </c>
      <c r="H174" t="s">
        <v>668</v>
      </c>
      <c r="I174" t="s">
        <v>14</v>
      </c>
      <c r="J174">
        <v>0</v>
      </c>
      <c r="K174">
        <v>1</v>
      </c>
      <c r="L174">
        <v>0</v>
      </c>
      <c r="M174" t="s">
        <v>5</v>
      </c>
      <c r="N174" t="s">
        <v>126</v>
      </c>
    </row>
    <row r="175" spans="1:14" x14ac:dyDescent="0.3">
      <c r="A175" t="str">
        <f>VLOOKUP(E175,Sheet2!$C$116:$D$131,2,0)</f>
        <v>RT03</v>
      </c>
      <c r="B175" t="s">
        <v>175</v>
      </c>
      <c r="C175" t="s">
        <v>8</v>
      </c>
      <c r="D175" t="s">
        <v>13</v>
      </c>
      <c r="E175" t="s">
        <v>176</v>
      </c>
      <c r="F175" t="s">
        <v>27</v>
      </c>
      <c r="H175" t="s">
        <v>661</v>
      </c>
      <c r="I175" t="s">
        <v>14</v>
      </c>
      <c r="J175">
        <v>0</v>
      </c>
      <c r="K175">
        <v>1</v>
      </c>
      <c r="L175">
        <v>0</v>
      </c>
      <c r="M175" t="s">
        <v>5</v>
      </c>
      <c r="N175" t="s">
        <v>116</v>
      </c>
    </row>
    <row r="176" spans="1:14" x14ac:dyDescent="0.3">
      <c r="A176" t="str">
        <f>VLOOKUP(E176,Sheet2!$C$116:$D$131,2,0)</f>
        <v>RT03</v>
      </c>
      <c r="B176" t="s">
        <v>175</v>
      </c>
      <c r="C176" t="s">
        <v>8</v>
      </c>
      <c r="D176" t="s">
        <v>13</v>
      </c>
      <c r="E176" t="s">
        <v>176</v>
      </c>
      <c r="F176" t="s">
        <v>27</v>
      </c>
      <c r="H176" t="s">
        <v>646</v>
      </c>
      <c r="I176" t="s">
        <v>14</v>
      </c>
      <c r="J176">
        <v>0</v>
      </c>
      <c r="K176">
        <v>1</v>
      </c>
      <c r="L176">
        <v>0</v>
      </c>
      <c r="M176" t="s">
        <v>5</v>
      </c>
      <c r="N176" t="s">
        <v>116</v>
      </c>
    </row>
    <row r="177" spans="1:14" x14ac:dyDescent="0.3">
      <c r="A177" t="str">
        <f>VLOOKUP(E177,Sheet2!$C$116:$D$131,2,0)</f>
        <v>RT03</v>
      </c>
      <c r="B177" t="s">
        <v>175</v>
      </c>
      <c r="C177" t="s">
        <v>8</v>
      </c>
      <c r="D177" t="s">
        <v>13</v>
      </c>
      <c r="E177" t="s">
        <v>176</v>
      </c>
      <c r="F177" t="s">
        <v>27</v>
      </c>
      <c r="H177" t="s">
        <v>618</v>
      </c>
      <c r="I177" t="s">
        <v>14</v>
      </c>
      <c r="J177">
        <v>0</v>
      </c>
      <c r="K177">
        <v>1</v>
      </c>
      <c r="L177">
        <v>0</v>
      </c>
      <c r="M177" t="s">
        <v>5</v>
      </c>
      <c r="N177" t="s">
        <v>114</v>
      </c>
    </row>
    <row r="178" spans="1:14" x14ac:dyDescent="0.3">
      <c r="A178" t="str">
        <f>VLOOKUP(E178,Sheet2!$C$116:$D$131,2,0)</f>
        <v>RT03</v>
      </c>
      <c r="B178" t="s">
        <v>175</v>
      </c>
      <c r="C178" t="s">
        <v>8</v>
      </c>
      <c r="D178" t="s">
        <v>13</v>
      </c>
      <c r="E178" t="s">
        <v>176</v>
      </c>
      <c r="F178" t="s">
        <v>27</v>
      </c>
      <c r="H178" t="s">
        <v>596</v>
      </c>
      <c r="I178" t="s">
        <v>14</v>
      </c>
      <c r="J178">
        <v>0</v>
      </c>
      <c r="K178">
        <v>1</v>
      </c>
      <c r="L178">
        <v>0</v>
      </c>
      <c r="M178" t="s">
        <v>5</v>
      </c>
      <c r="N178" t="s">
        <v>129</v>
      </c>
    </row>
    <row r="179" spans="1:14" x14ac:dyDescent="0.3">
      <c r="A179" t="str">
        <f>VLOOKUP(E179,Sheet2!$C$116:$D$131,2,0)</f>
        <v>RT03</v>
      </c>
      <c r="B179" t="s">
        <v>175</v>
      </c>
      <c r="C179" t="s">
        <v>8</v>
      </c>
      <c r="D179" t="s">
        <v>13</v>
      </c>
      <c r="E179" t="s">
        <v>176</v>
      </c>
      <c r="F179" t="s">
        <v>27</v>
      </c>
      <c r="H179" t="s">
        <v>602</v>
      </c>
      <c r="I179" t="s">
        <v>14</v>
      </c>
      <c r="J179">
        <v>0</v>
      </c>
      <c r="K179">
        <v>1</v>
      </c>
      <c r="L179">
        <v>0</v>
      </c>
      <c r="M179" t="s">
        <v>5</v>
      </c>
      <c r="N179" t="s">
        <v>129</v>
      </c>
    </row>
    <row r="180" spans="1:14" x14ac:dyDescent="0.3">
      <c r="A180" t="str">
        <f>VLOOKUP(E180,Sheet2!$C$116:$D$131,2,0)</f>
        <v>RT03</v>
      </c>
      <c r="B180" t="s">
        <v>175</v>
      </c>
      <c r="C180" t="s">
        <v>8</v>
      </c>
      <c r="D180" t="s">
        <v>13</v>
      </c>
      <c r="E180" t="s">
        <v>176</v>
      </c>
      <c r="F180" t="s">
        <v>27</v>
      </c>
      <c r="H180" t="s">
        <v>627</v>
      </c>
      <c r="I180" t="s">
        <v>14</v>
      </c>
      <c r="J180">
        <v>0</v>
      </c>
      <c r="K180">
        <v>1</v>
      </c>
      <c r="L180">
        <v>0</v>
      </c>
      <c r="M180" t="s">
        <v>5</v>
      </c>
      <c r="N180" t="s">
        <v>129</v>
      </c>
    </row>
    <row r="181" spans="1:14" x14ac:dyDescent="0.3">
      <c r="A181" t="str">
        <f>VLOOKUP(E181,Sheet2!$C$116:$D$131,2,0)</f>
        <v>RT03</v>
      </c>
      <c r="B181" t="s">
        <v>175</v>
      </c>
      <c r="C181" t="s">
        <v>8</v>
      </c>
      <c r="D181" t="s">
        <v>13</v>
      </c>
      <c r="E181" t="s">
        <v>176</v>
      </c>
      <c r="F181" t="s">
        <v>27</v>
      </c>
      <c r="H181" t="s">
        <v>660</v>
      </c>
      <c r="I181" t="s">
        <v>14</v>
      </c>
      <c r="J181">
        <v>0</v>
      </c>
      <c r="K181">
        <v>1</v>
      </c>
      <c r="L181">
        <v>0</v>
      </c>
      <c r="M181" t="s">
        <v>5</v>
      </c>
      <c r="N181" t="s">
        <v>126</v>
      </c>
    </row>
    <row r="182" spans="1:14" x14ac:dyDescent="0.3">
      <c r="A182" t="str">
        <f>VLOOKUP(E182,Sheet2!$C$116:$D$131,2,0)</f>
        <v>RT03</v>
      </c>
      <c r="B182" t="s">
        <v>175</v>
      </c>
      <c r="C182" t="s">
        <v>8</v>
      </c>
      <c r="D182" t="s">
        <v>13</v>
      </c>
      <c r="E182" t="s">
        <v>176</v>
      </c>
      <c r="F182" t="s">
        <v>27</v>
      </c>
      <c r="H182" t="s">
        <v>607</v>
      </c>
      <c r="I182" t="s">
        <v>14</v>
      </c>
      <c r="J182">
        <v>0</v>
      </c>
      <c r="K182">
        <v>1</v>
      </c>
      <c r="L182">
        <v>0</v>
      </c>
      <c r="M182" t="s">
        <v>5</v>
      </c>
      <c r="N182" t="s">
        <v>116</v>
      </c>
    </row>
    <row r="183" spans="1:14" x14ac:dyDescent="0.3">
      <c r="A183" t="str">
        <f>VLOOKUP(E183,Sheet2!$C$116:$D$131,2,0)</f>
        <v>RT03</v>
      </c>
      <c r="B183" t="s">
        <v>175</v>
      </c>
      <c r="C183" t="s">
        <v>8</v>
      </c>
      <c r="D183" t="s">
        <v>13</v>
      </c>
      <c r="E183" t="s">
        <v>176</v>
      </c>
      <c r="F183" t="s">
        <v>27</v>
      </c>
      <c r="H183" t="s">
        <v>619</v>
      </c>
      <c r="I183" t="s">
        <v>14</v>
      </c>
      <c r="J183">
        <v>0</v>
      </c>
      <c r="K183">
        <v>1</v>
      </c>
      <c r="L183">
        <v>0</v>
      </c>
      <c r="M183" t="s">
        <v>5</v>
      </c>
      <c r="N183" t="s">
        <v>126</v>
      </c>
    </row>
    <row r="184" spans="1:14" x14ac:dyDescent="0.3">
      <c r="A184" t="str">
        <f>VLOOKUP(E184,Sheet2!$C$116:$D$131,2,0)</f>
        <v>RT03</v>
      </c>
      <c r="B184" t="s">
        <v>175</v>
      </c>
      <c r="C184" t="s">
        <v>8</v>
      </c>
      <c r="D184" t="s">
        <v>13</v>
      </c>
      <c r="E184" t="s">
        <v>176</v>
      </c>
      <c r="F184" t="s">
        <v>27</v>
      </c>
      <c r="H184" t="s">
        <v>633</v>
      </c>
      <c r="I184" t="s">
        <v>14</v>
      </c>
      <c r="J184">
        <v>0</v>
      </c>
      <c r="K184">
        <v>1</v>
      </c>
      <c r="L184">
        <v>0</v>
      </c>
      <c r="M184" t="s">
        <v>5</v>
      </c>
      <c r="N184" t="s">
        <v>126</v>
      </c>
    </row>
    <row r="185" spans="1:14" x14ac:dyDescent="0.3">
      <c r="A185" t="str">
        <f>VLOOKUP(E185,Sheet2!$C$116:$D$131,2,0)</f>
        <v>RT03</v>
      </c>
      <c r="B185" t="s">
        <v>175</v>
      </c>
      <c r="C185" t="s">
        <v>8</v>
      </c>
      <c r="D185" t="s">
        <v>13</v>
      </c>
      <c r="E185" t="s">
        <v>176</v>
      </c>
      <c r="F185" t="s">
        <v>27</v>
      </c>
      <c r="H185" t="s">
        <v>626</v>
      </c>
      <c r="I185" t="s">
        <v>14</v>
      </c>
      <c r="J185">
        <v>0</v>
      </c>
      <c r="K185">
        <v>1</v>
      </c>
      <c r="L185">
        <v>0</v>
      </c>
      <c r="M185" t="s">
        <v>5</v>
      </c>
      <c r="N185" t="s">
        <v>116</v>
      </c>
    </row>
    <row r="186" spans="1:14" x14ac:dyDescent="0.3">
      <c r="A186" t="str">
        <f>VLOOKUP(E186,Sheet2!$C$116:$D$131,2,0)</f>
        <v>RT03</v>
      </c>
      <c r="B186" t="s">
        <v>175</v>
      </c>
      <c r="C186" t="s">
        <v>8</v>
      </c>
      <c r="D186" t="s">
        <v>13</v>
      </c>
      <c r="E186" t="s">
        <v>176</v>
      </c>
      <c r="F186" t="s">
        <v>27</v>
      </c>
      <c r="H186" t="s">
        <v>653</v>
      </c>
      <c r="I186" t="s">
        <v>14</v>
      </c>
      <c r="J186">
        <v>0</v>
      </c>
      <c r="K186">
        <v>1</v>
      </c>
      <c r="L186">
        <v>0</v>
      </c>
      <c r="M186" t="s">
        <v>5</v>
      </c>
      <c r="N186" t="s">
        <v>116</v>
      </c>
    </row>
    <row r="187" spans="1:14" x14ac:dyDescent="0.3">
      <c r="A187" t="str">
        <f>VLOOKUP(E187,Sheet2!$C$116:$D$131,2,0)</f>
        <v>RT03</v>
      </c>
      <c r="B187" t="s">
        <v>175</v>
      </c>
      <c r="C187" t="s">
        <v>8</v>
      </c>
      <c r="D187" t="s">
        <v>13</v>
      </c>
      <c r="E187" t="s">
        <v>176</v>
      </c>
      <c r="F187" t="s">
        <v>27</v>
      </c>
      <c r="H187" t="s">
        <v>610</v>
      </c>
      <c r="I187" t="s">
        <v>14</v>
      </c>
      <c r="J187">
        <v>0</v>
      </c>
      <c r="K187">
        <v>1</v>
      </c>
      <c r="L187">
        <v>0</v>
      </c>
      <c r="M187" t="s">
        <v>5</v>
      </c>
      <c r="N187" t="s">
        <v>126</v>
      </c>
    </row>
    <row r="188" spans="1:14" x14ac:dyDescent="0.3">
      <c r="A188" t="str">
        <f>VLOOKUP(E188,Sheet2!$C$116:$D$131,2,0)</f>
        <v>RT03</v>
      </c>
      <c r="B188" t="s">
        <v>175</v>
      </c>
      <c r="C188" t="s">
        <v>8</v>
      </c>
      <c r="D188" t="s">
        <v>13</v>
      </c>
      <c r="E188" t="s">
        <v>176</v>
      </c>
      <c r="F188" t="s">
        <v>27</v>
      </c>
      <c r="H188" t="s">
        <v>601</v>
      </c>
      <c r="I188" t="s">
        <v>14</v>
      </c>
      <c r="J188">
        <v>0</v>
      </c>
      <c r="K188">
        <v>1</v>
      </c>
      <c r="L188">
        <v>0</v>
      </c>
      <c r="M188" t="s">
        <v>5</v>
      </c>
      <c r="N188" t="s">
        <v>126</v>
      </c>
    </row>
    <row r="189" spans="1:14" x14ac:dyDescent="0.3">
      <c r="A189" t="str">
        <f>VLOOKUP(E189,Sheet2!$C$116:$D$131,2,0)</f>
        <v>RT03</v>
      </c>
      <c r="B189" t="s">
        <v>175</v>
      </c>
      <c r="C189" t="s">
        <v>8</v>
      </c>
      <c r="D189" t="s">
        <v>13</v>
      </c>
      <c r="E189" t="s">
        <v>176</v>
      </c>
      <c r="F189" t="s">
        <v>27</v>
      </c>
      <c r="H189" t="s">
        <v>637</v>
      </c>
      <c r="I189" t="s">
        <v>14</v>
      </c>
      <c r="J189">
        <v>0</v>
      </c>
      <c r="K189">
        <v>1</v>
      </c>
      <c r="L189">
        <v>0</v>
      </c>
      <c r="M189" t="s">
        <v>5</v>
      </c>
      <c r="N189" t="s">
        <v>114</v>
      </c>
    </row>
    <row r="190" spans="1:14" x14ac:dyDescent="0.3">
      <c r="A190" t="str">
        <f>VLOOKUP(E190,Sheet2!$C$116:$D$131,2,0)</f>
        <v>RT03</v>
      </c>
      <c r="B190" t="s">
        <v>175</v>
      </c>
      <c r="C190" t="s">
        <v>8</v>
      </c>
      <c r="D190" t="s">
        <v>13</v>
      </c>
      <c r="E190" t="s">
        <v>176</v>
      </c>
      <c r="F190" t="s">
        <v>27</v>
      </c>
      <c r="H190" t="s">
        <v>667</v>
      </c>
      <c r="I190" t="s">
        <v>14</v>
      </c>
      <c r="J190">
        <v>0</v>
      </c>
      <c r="K190">
        <v>1</v>
      </c>
      <c r="L190">
        <v>0</v>
      </c>
      <c r="M190" t="s">
        <v>5</v>
      </c>
      <c r="N190" t="s">
        <v>116</v>
      </c>
    </row>
    <row r="191" spans="1:14" x14ac:dyDescent="0.3">
      <c r="A191" t="str">
        <f>VLOOKUP(E191,Sheet2!$C$116:$D$131,2,0)</f>
        <v>RT03</v>
      </c>
      <c r="B191" t="s">
        <v>175</v>
      </c>
      <c r="C191" t="s">
        <v>8</v>
      </c>
      <c r="D191" t="s">
        <v>13</v>
      </c>
      <c r="E191" t="s">
        <v>176</v>
      </c>
      <c r="F191" t="s">
        <v>27</v>
      </c>
      <c r="H191" t="s">
        <v>622</v>
      </c>
      <c r="I191" t="s">
        <v>14</v>
      </c>
      <c r="J191">
        <v>0</v>
      </c>
      <c r="K191">
        <v>1</v>
      </c>
      <c r="L191">
        <v>0</v>
      </c>
      <c r="M191" t="s">
        <v>5</v>
      </c>
      <c r="N191" t="s">
        <v>116</v>
      </c>
    </row>
    <row r="192" spans="1:14" x14ac:dyDescent="0.3">
      <c r="A192" t="str">
        <f>VLOOKUP(E192,Sheet2!$C$116:$D$131,2,0)</f>
        <v>RT03</v>
      </c>
      <c r="B192" t="s">
        <v>175</v>
      </c>
      <c r="C192" t="s">
        <v>8</v>
      </c>
      <c r="D192" t="s">
        <v>13</v>
      </c>
      <c r="E192" t="s">
        <v>176</v>
      </c>
      <c r="F192" t="s">
        <v>27</v>
      </c>
      <c r="H192" t="s">
        <v>632</v>
      </c>
      <c r="I192" t="s">
        <v>14</v>
      </c>
      <c r="J192">
        <v>0</v>
      </c>
      <c r="K192">
        <v>1</v>
      </c>
      <c r="L192">
        <v>0</v>
      </c>
      <c r="M192" t="s">
        <v>5</v>
      </c>
      <c r="N192" t="s">
        <v>116</v>
      </c>
    </row>
    <row r="193" spans="1:14" x14ac:dyDescent="0.3">
      <c r="A193" t="str">
        <f>VLOOKUP(E193,Sheet2!$C$116:$D$131,2,0)</f>
        <v>RT03</v>
      </c>
      <c r="B193" t="s">
        <v>175</v>
      </c>
      <c r="C193" t="s">
        <v>8</v>
      </c>
      <c r="D193" t="s">
        <v>13</v>
      </c>
      <c r="E193" t="s">
        <v>176</v>
      </c>
      <c r="F193" t="s">
        <v>27</v>
      </c>
      <c r="H193" t="s">
        <v>635</v>
      </c>
      <c r="I193" t="s">
        <v>14</v>
      </c>
      <c r="J193">
        <v>0</v>
      </c>
      <c r="K193">
        <v>1</v>
      </c>
      <c r="L193">
        <v>0</v>
      </c>
      <c r="M193" t="s">
        <v>5</v>
      </c>
      <c r="N193" t="s">
        <v>116</v>
      </c>
    </row>
    <row r="194" spans="1:14" x14ac:dyDescent="0.3">
      <c r="A194" t="str">
        <f>VLOOKUP(E194,Sheet2!$C$116:$D$131,2,0)</f>
        <v>RT03</v>
      </c>
      <c r="B194" t="s">
        <v>175</v>
      </c>
      <c r="C194" t="s">
        <v>8</v>
      </c>
      <c r="D194" t="s">
        <v>13</v>
      </c>
      <c r="E194" t="s">
        <v>176</v>
      </c>
      <c r="F194" t="s">
        <v>27</v>
      </c>
      <c r="H194" t="s">
        <v>650</v>
      </c>
      <c r="I194" t="s">
        <v>14</v>
      </c>
      <c r="J194">
        <v>0</v>
      </c>
      <c r="K194">
        <v>1</v>
      </c>
      <c r="L194">
        <v>0</v>
      </c>
      <c r="M194" t="s">
        <v>5</v>
      </c>
      <c r="N194" t="s">
        <v>116</v>
      </c>
    </row>
    <row r="195" spans="1:14" x14ac:dyDescent="0.3">
      <c r="A195" t="str">
        <f>VLOOKUP(E195,Sheet2!$C$116:$D$131,2,0)</f>
        <v>RT03</v>
      </c>
      <c r="B195" t="s">
        <v>175</v>
      </c>
      <c r="C195" t="s">
        <v>8</v>
      </c>
      <c r="D195" t="s">
        <v>13</v>
      </c>
      <c r="E195" t="s">
        <v>176</v>
      </c>
      <c r="F195" t="s">
        <v>27</v>
      </c>
      <c r="H195" t="s">
        <v>616</v>
      </c>
      <c r="I195" t="s">
        <v>14</v>
      </c>
      <c r="J195">
        <v>0</v>
      </c>
      <c r="K195">
        <v>1</v>
      </c>
      <c r="L195">
        <v>0</v>
      </c>
      <c r="M195" t="s">
        <v>5</v>
      </c>
      <c r="N195" t="s">
        <v>126</v>
      </c>
    </row>
    <row r="196" spans="1:14" x14ac:dyDescent="0.3">
      <c r="A196" t="str">
        <f>VLOOKUP(E196,Sheet2!$C$116:$D$131,2,0)</f>
        <v>RT03</v>
      </c>
      <c r="B196" t="s">
        <v>175</v>
      </c>
      <c r="C196" t="s">
        <v>8</v>
      </c>
      <c r="D196" t="s">
        <v>13</v>
      </c>
      <c r="E196" t="s">
        <v>176</v>
      </c>
      <c r="F196" t="s">
        <v>27</v>
      </c>
      <c r="H196" t="s">
        <v>658</v>
      </c>
      <c r="I196" t="s">
        <v>14</v>
      </c>
      <c r="J196">
        <v>0</v>
      </c>
      <c r="K196">
        <v>1</v>
      </c>
      <c r="L196">
        <v>0</v>
      </c>
      <c r="M196" t="s">
        <v>5</v>
      </c>
      <c r="N196" t="s">
        <v>126</v>
      </c>
    </row>
    <row r="197" spans="1:14" x14ac:dyDescent="0.3">
      <c r="A197" t="str">
        <f>VLOOKUP(E197,Sheet2!$C$116:$D$131,2,0)</f>
        <v>RT03</v>
      </c>
      <c r="B197" t="s">
        <v>175</v>
      </c>
      <c r="C197" t="s">
        <v>8</v>
      </c>
      <c r="D197" t="s">
        <v>13</v>
      </c>
      <c r="E197" t="s">
        <v>176</v>
      </c>
      <c r="F197" t="s">
        <v>27</v>
      </c>
      <c r="H197" t="s">
        <v>638</v>
      </c>
      <c r="I197" t="s">
        <v>14</v>
      </c>
      <c r="J197">
        <v>0</v>
      </c>
      <c r="K197">
        <v>1</v>
      </c>
      <c r="L197">
        <v>0</v>
      </c>
      <c r="M197" t="s">
        <v>5</v>
      </c>
      <c r="N197" t="s">
        <v>126</v>
      </c>
    </row>
    <row r="198" spans="1:14" x14ac:dyDescent="0.3">
      <c r="A198" t="str">
        <f>VLOOKUP(E198,Sheet2!$C$116:$D$131,2,0)</f>
        <v>RT03</v>
      </c>
      <c r="B198" t="s">
        <v>175</v>
      </c>
      <c r="C198" t="s">
        <v>8</v>
      </c>
      <c r="D198" t="s">
        <v>13</v>
      </c>
      <c r="E198" t="s">
        <v>176</v>
      </c>
      <c r="F198" t="s">
        <v>27</v>
      </c>
      <c r="H198" t="s">
        <v>614</v>
      </c>
      <c r="I198" t="s">
        <v>14</v>
      </c>
      <c r="J198">
        <v>0</v>
      </c>
      <c r="K198">
        <v>1</v>
      </c>
      <c r="L198">
        <v>0</v>
      </c>
      <c r="M198" t="s">
        <v>5</v>
      </c>
      <c r="N198" t="s">
        <v>114</v>
      </c>
    </row>
    <row r="199" spans="1:14" x14ac:dyDescent="0.3">
      <c r="A199" t="str">
        <f>VLOOKUP(E199,Sheet2!$C$116:$D$131,2,0)</f>
        <v>RT03</v>
      </c>
      <c r="B199" t="s">
        <v>175</v>
      </c>
      <c r="C199" t="s">
        <v>8</v>
      </c>
      <c r="D199" t="s">
        <v>13</v>
      </c>
      <c r="E199" t="s">
        <v>176</v>
      </c>
      <c r="F199" t="s">
        <v>27</v>
      </c>
      <c r="H199" t="s">
        <v>648</v>
      </c>
      <c r="I199" t="s">
        <v>14</v>
      </c>
      <c r="J199">
        <v>0</v>
      </c>
      <c r="K199">
        <v>1</v>
      </c>
      <c r="L199">
        <v>0</v>
      </c>
      <c r="M199" t="s">
        <v>5</v>
      </c>
      <c r="N199" t="s">
        <v>126</v>
      </c>
    </row>
    <row r="200" spans="1:14" x14ac:dyDescent="0.3">
      <c r="A200" t="str">
        <f>VLOOKUP(E200,Sheet2!$C$116:$D$131,2,0)</f>
        <v>RT03</v>
      </c>
      <c r="B200" t="s">
        <v>175</v>
      </c>
      <c r="C200" t="s">
        <v>8</v>
      </c>
      <c r="D200" t="s">
        <v>13</v>
      </c>
      <c r="E200" t="s">
        <v>176</v>
      </c>
      <c r="F200" t="s">
        <v>27</v>
      </c>
      <c r="H200" t="s">
        <v>623</v>
      </c>
      <c r="I200" t="s">
        <v>14</v>
      </c>
      <c r="J200">
        <v>0</v>
      </c>
      <c r="K200">
        <v>1</v>
      </c>
      <c r="L200">
        <v>0</v>
      </c>
      <c r="M200" t="s">
        <v>5</v>
      </c>
      <c r="N200" t="s">
        <v>129</v>
      </c>
    </row>
    <row r="201" spans="1:14" x14ac:dyDescent="0.3">
      <c r="A201" t="str">
        <f>VLOOKUP(E201,Sheet2!$C$116:$D$131,2,0)</f>
        <v>RT03</v>
      </c>
      <c r="B201" t="s">
        <v>175</v>
      </c>
      <c r="C201" t="s">
        <v>8</v>
      </c>
      <c r="D201" t="s">
        <v>13</v>
      </c>
      <c r="E201" t="s">
        <v>176</v>
      </c>
      <c r="F201" t="s">
        <v>27</v>
      </c>
      <c r="H201" t="s">
        <v>656</v>
      </c>
      <c r="I201" t="s">
        <v>14</v>
      </c>
      <c r="J201">
        <v>0</v>
      </c>
      <c r="K201">
        <v>1</v>
      </c>
      <c r="L201">
        <v>0</v>
      </c>
      <c r="M201" t="s">
        <v>5</v>
      </c>
      <c r="N201" t="s">
        <v>126</v>
      </c>
    </row>
    <row r="202" spans="1:14" x14ac:dyDescent="0.3">
      <c r="A202" t="str">
        <f>VLOOKUP(E202,Sheet2!$C$116:$D$131,2,0)</f>
        <v>RT03</v>
      </c>
      <c r="B202" t="s">
        <v>175</v>
      </c>
      <c r="C202" t="s">
        <v>8</v>
      </c>
      <c r="D202" t="s">
        <v>13</v>
      </c>
      <c r="E202" t="s">
        <v>176</v>
      </c>
      <c r="F202" t="s">
        <v>27</v>
      </c>
      <c r="H202" t="s">
        <v>605</v>
      </c>
      <c r="I202" t="s">
        <v>14</v>
      </c>
      <c r="J202">
        <v>0</v>
      </c>
      <c r="K202">
        <v>1</v>
      </c>
      <c r="L202">
        <v>0</v>
      </c>
      <c r="M202" t="s">
        <v>5</v>
      </c>
      <c r="N202" t="s">
        <v>116</v>
      </c>
    </row>
    <row r="203" spans="1:14" x14ac:dyDescent="0.3">
      <c r="A203" t="str">
        <f>VLOOKUP(E203,Sheet2!$C$116:$D$131,2,0)</f>
        <v>RT03</v>
      </c>
      <c r="B203" t="s">
        <v>175</v>
      </c>
      <c r="C203" t="s">
        <v>8</v>
      </c>
      <c r="D203" t="s">
        <v>13</v>
      </c>
      <c r="E203" t="s">
        <v>176</v>
      </c>
      <c r="F203" t="s">
        <v>27</v>
      </c>
      <c r="H203" t="s">
        <v>669</v>
      </c>
      <c r="I203" t="s">
        <v>14</v>
      </c>
      <c r="J203">
        <v>0</v>
      </c>
      <c r="K203">
        <v>1</v>
      </c>
      <c r="L203">
        <v>0</v>
      </c>
      <c r="M203" t="s">
        <v>5</v>
      </c>
      <c r="N203" t="s">
        <v>116</v>
      </c>
    </row>
    <row r="204" spans="1:14" x14ac:dyDescent="0.3">
      <c r="A204" t="str">
        <f>VLOOKUP(E204,Sheet2!$C$116:$D$131,2,0)</f>
        <v>RT03</v>
      </c>
      <c r="B204" t="s">
        <v>175</v>
      </c>
      <c r="C204" t="s">
        <v>8</v>
      </c>
      <c r="D204" t="s">
        <v>13</v>
      </c>
      <c r="E204" t="s">
        <v>176</v>
      </c>
      <c r="F204" t="s">
        <v>27</v>
      </c>
      <c r="H204" t="s">
        <v>611</v>
      </c>
      <c r="I204" t="s">
        <v>14</v>
      </c>
      <c r="J204">
        <v>0</v>
      </c>
      <c r="K204">
        <v>1</v>
      </c>
      <c r="L204">
        <v>0</v>
      </c>
      <c r="M204" t="s">
        <v>5</v>
      </c>
      <c r="N204" t="s">
        <v>116</v>
      </c>
    </row>
    <row r="205" spans="1:14" x14ac:dyDescent="0.3">
      <c r="A205" t="str">
        <f>VLOOKUP(E205,Sheet2!$C$116:$D$131,2,0)</f>
        <v>RT03</v>
      </c>
      <c r="B205" t="s">
        <v>177</v>
      </c>
      <c r="C205" t="s">
        <v>8</v>
      </c>
      <c r="D205" t="s">
        <v>13</v>
      </c>
      <c r="E205" t="s">
        <v>176</v>
      </c>
      <c r="F205" t="s">
        <v>11</v>
      </c>
      <c r="H205" t="s">
        <v>619</v>
      </c>
      <c r="I205" t="s">
        <v>14</v>
      </c>
      <c r="J205">
        <v>0</v>
      </c>
      <c r="K205">
        <v>1</v>
      </c>
      <c r="L205">
        <v>0</v>
      </c>
      <c r="M205" t="s">
        <v>5</v>
      </c>
      <c r="N205" t="s">
        <v>126</v>
      </c>
    </row>
    <row r="206" spans="1:14" x14ac:dyDescent="0.3">
      <c r="A206" t="str">
        <f>VLOOKUP(E206,Sheet2!$C$116:$D$131,2,0)</f>
        <v>RT03</v>
      </c>
      <c r="B206" t="s">
        <v>177</v>
      </c>
      <c r="C206" t="s">
        <v>8</v>
      </c>
      <c r="D206" t="s">
        <v>13</v>
      </c>
      <c r="E206" t="s">
        <v>176</v>
      </c>
      <c r="F206" t="s">
        <v>11</v>
      </c>
      <c r="H206" t="s">
        <v>660</v>
      </c>
      <c r="I206" t="s">
        <v>14</v>
      </c>
      <c r="J206">
        <v>0</v>
      </c>
      <c r="K206">
        <v>1</v>
      </c>
      <c r="L206">
        <v>0</v>
      </c>
      <c r="M206" t="s">
        <v>5</v>
      </c>
      <c r="N206" t="s">
        <v>126</v>
      </c>
    </row>
    <row r="207" spans="1:14" x14ac:dyDescent="0.3">
      <c r="A207" t="str">
        <f>VLOOKUP(E207,Sheet2!$C$116:$D$131,2,0)</f>
        <v>RT03</v>
      </c>
      <c r="B207" t="s">
        <v>177</v>
      </c>
      <c r="C207" t="s">
        <v>8</v>
      </c>
      <c r="D207" t="s">
        <v>13</v>
      </c>
      <c r="E207" t="s">
        <v>176</v>
      </c>
      <c r="F207" t="s">
        <v>11</v>
      </c>
      <c r="H207" t="s">
        <v>602</v>
      </c>
      <c r="I207" t="s">
        <v>14</v>
      </c>
      <c r="J207">
        <v>0</v>
      </c>
      <c r="K207">
        <v>1</v>
      </c>
      <c r="L207">
        <v>0</v>
      </c>
      <c r="M207" t="s">
        <v>5</v>
      </c>
      <c r="N207" t="s">
        <v>129</v>
      </c>
    </row>
    <row r="208" spans="1:14" x14ac:dyDescent="0.3">
      <c r="A208" t="str">
        <f>VLOOKUP(E208,Sheet2!$C$116:$D$131,2,0)</f>
        <v>RT03</v>
      </c>
      <c r="B208" t="s">
        <v>177</v>
      </c>
      <c r="C208" t="s">
        <v>8</v>
      </c>
      <c r="D208" t="s">
        <v>13</v>
      </c>
      <c r="E208" t="s">
        <v>176</v>
      </c>
      <c r="F208" t="s">
        <v>11</v>
      </c>
      <c r="H208" t="s">
        <v>638</v>
      </c>
      <c r="I208" t="s">
        <v>14</v>
      </c>
      <c r="J208">
        <v>0</v>
      </c>
      <c r="K208">
        <v>1</v>
      </c>
      <c r="L208">
        <v>0</v>
      </c>
      <c r="M208" t="s">
        <v>5</v>
      </c>
      <c r="N208" t="s">
        <v>126</v>
      </c>
    </row>
    <row r="209" spans="1:14" x14ac:dyDescent="0.3">
      <c r="A209" t="str">
        <f>VLOOKUP(E209,Sheet2!$C$116:$D$131,2,0)</f>
        <v>RT03</v>
      </c>
      <c r="B209" t="s">
        <v>177</v>
      </c>
      <c r="C209" t="s">
        <v>8</v>
      </c>
      <c r="D209" t="s">
        <v>13</v>
      </c>
      <c r="E209" t="s">
        <v>176</v>
      </c>
      <c r="F209" t="s">
        <v>11</v>
      </c>
      <c r="H209" t="s">
        <v>658</v>
      </c>
      <c r="I209" t="s">
        <v>14</v>
      </c>
      <c r="J209">
        <v>0</v>
      </c>
      <c r="K209">
        <v>1</v>
      </c>
      <c r="L209">
        <v>0</v>
      </c>
      <c r="M209" t="s">
        <v>5</v>
      </c>
      <c r="N209" t="s">
        <v>126</v>
      </c>
    </row>
    <row r="210" spans="1:14" x14ac:dyDescent="0.3">
      <c r="A210" t="str">
        <f>VLOOKUP(E210,Sheet2!$C$116:$D$131,2,0)</f>
        <v>RT03</v>
      </c>
      <c r="B210" t="s">
        <v>177</v>
      </c>
      <c r="C210" t="s">
        <v>8</v>
      </c>
      <c r="D210" t="s">
        <v>13</v>
      </c>
      <c r="E210" t="s">
        <v>176</v>
      </c>
      <c r="F210" t="s">
        <v>11</v>
      </c>
      <c r="H210" t="s">
        <v>661</v>
      </c>
      <c r="I210" t="s">
        <v>14</v>
      </c>
      <c r="J210">
        <v>0</v>
      </c>
      <c r="K210">
        <v>1</v>
      </c>
      <c r="L210">
        <v>0</v>
      </c>
      <c r="M210" t="s">
        <v>5</v>
      </c>
      <c r="N210" t="s">
        <v>116</v>
      </c>
    </row>
    <row r="211" spans="1:14" x14ac:dyDescent="0.3">
      <c r="A211" t="str">
        <f>VLOOKUP(E211,Sheet2!$C$116:$D$131,2,0)</f>
        <v>RT03</v>
      </c>
      <c r="B211" t="s">
        <v>177</v>
      </c>
      <c r="C211" t="s">
        <v>8</v>
      </c>
      <c r="D211" t="s">
        <v>13</v>
      </c>
      <c r="E211" t="s">
        <v>176</v>
      </c>
      <c r="F211" t="s">
        <v>11</v>
      </c>
      <c r="H211" t="s">
        <v>622</v>
      </c>
      <c r="I211" t="s">
        <v>14</v>
      </c>
      <c r="J211">
        <v>0</v>
      </c>
      <c r="K211">
        <v>1</v>
      </c>
      <c r="L211">
        <v>0</v>
      </c>
      <c r="M211" t="s">
        <v>5</v>
      </c>
      <c r="N211" t="s">
        <v>116</v>
      </c>
    </row>
    <row r="212" spans="1:14" x14ac:dyDescent="0.3">
      <c r="A212" t="str">
        <f>VLOOKUP(E212,Sheet2!$C$116:$D$131,2,0)</f>
        <v>RT03</v>
      </c>
      <c r="B212" t="s">
        <v>177</v>
      </c>
      <c r="C212" t="s">
        <v>8</v>
      </c>
      <c r="D212" t="s">
        <v>13</v>
      </c>
      <c r="E212" t="s">
        <v>176</v>
      </c>
      <c r="F212" t="s">
        <v>11</v>
      </c>
      <c r="H212" t="s">
        <v>624</v>
      </c>
      <c r="I212" t="s">
        <v>14</v>
      </c>
      <c r="J212">
        <v>0</v>
      </c>
      <c r="K212">
        <v>1</v>
      </c>
      <c r="L212">
        <v>0</v>
      </c>
      <c r="M212" t="s">
        <v>5</v>
      </c>
      <c r="N212" t="s">
        <v>126</v>
      </c>
    </row>
    <row r="213" spans="1:14" x14ac:dyDescent="0.3">
      <c r="A213" t="str">
        <f>VLOOKUP(E213,Sheet2!$C$116:$D$131,2,0)</f>
        <v>RT03</v>
      </c>
      <c r="B213" t="s">
        <v>177</v>
      </c>
      <c r="C213" t="s">
        <v>8</v>
      </c>
      <c r="D213" t="s">
        <v>13</v>
      </c>
      <c r="E213" t="s">
        <v>176</v>
      </c>
      <c r="F213" t="s">
        <v>11</v>
      </c>
      <c r="H213" t="s">
        <v>648</v>
      </c>
      <c r="I213" t="s">
        <v>14</v>
      </c>
      <c r="J213">
        <v>0</v>
      </c>
      <c r="K213">
        <v>1</v>
      </c>
      <c r="L213">
        <v>0</v>
      </c>
      <c r="M213" t="s">
        <v>5</v>
      </c>
      <c r="N213" t="s">
        <v>126</v>
      </c>
    </row>
    <row r="214" spans="1:14" x14ac:dyDescent="0.3">
      <c r="A214" t="str">
        <f>VLOOKUP(E214,Sheet2!$C$116:$D$131,2,0)</f>
        <v>RT03</v>
      </c>
      <c r="B214" t="s">
        <v>177</v>
      </c>
      <c r="C214" t="s">
        <v>8</v>
      </c>
      <c r="D214" t="s">
        <v>13</v>
      </c>
      <c r="E214" t="s">
        <v>176</v>
      </c>
      <c r="F214" t="s">
        <v>11</v>
      </c>
      <c r="H214" t="s">
        <v>616</v>
      </c>
      <c r="I214" t="s">
        <v>14</v>
      </c>
      <c r="J214">
        <v>0</v>
      </c>
      <c r="K214">
        <v>1</v>
      </c>
      <c r="L214">
        <v>0</v>
      </c>
      <c r="M214" t="s">
        <v>5</v>
      </c>
      <c r="N214" t="s">
        <v>126</v>
      </c>
    </row>
    <row r="215" spans="1:14" x14ac:dyDescent="0.3">
      <c r="A215" t="str">
        <f>VLOOKUP(E215,Sheet2!$C$116:$D$131,2,0)</f>
        <v>RT03</v>
      </c>
      <c r="B215" t="s">
        <v>177</v>
      </c>
      <c r="C215" t="s">
        <v>8</v>
      </c>
      <c r="D215" t="s">
        <v>13</v>
      </c>
      <c r="E215" t="s">
        <v>176</v>
      </c>
      <c r="F215" t="s">
        <v>11</v>
      </c>
      <c r="H215" t="s">
        <v>655</v>
      </c>
      <c r="I215" t="s">
        <v>14</v>
      </c>
      <c r="J215">
        <v>0</v>
      </c>
      <c r="K215">
        <v>1</v>
      </c>
      <c r="L215">
        <v>0</v>
      </c>
      <c r="M215" t="s">
        <v>5</v>
      </c>
      <c r="N215" t="s">
        <v>114</v>
      </c>
    </row>
    <row r="216" spans="1:14" x14ac:dyDescent="0.3">
      <c r="A216" t="str">
        <f>VLOOKUP(E216,Sheet2!$C$116:$D$131,2,0)</f>
        <v>RT03</v>
      </c>
      <c r="B216" t="s">
        <v>177</v>
      </c>
      <c r="C216" t="s">
        <v>8</v>
      </c>
      <c r="D216" t="s">
        <v>13</v>
      </c>
      <c r="E216" t="s">
        <v>176</v>
      </c>
      <c r="F216" t="s">
        <v>11</v>
      </c>
      <c r="H216" t="s">
        <v>605</v>
      </c>
      <c r="I216" t="s">
        <v>14</v>
      </c>
      <c r="J216">
        <v>0</v>
      </c>
      <c r="K216">
        <v>1</v>
      </c>
      <c r="L216">
        <v>0</v>
      </c>
      <c r="M216" t="s">
        <v>5</v>
      </c>
      <c r="N216" t="s">
        <v>116</v>
      </c>
    </row>
    <row r="217" spans="1:14" x14ac:dyDescent="0.3">
      <c r="A217" t="str">
        <f>VLOOKUP(E217,Sheet2!$C$116:$D$131,2,0)</f>
        <v>RT03</v>
      </c>
      <c r="B217" t="s">
        <v>177</v>
      </c>
      <c r="C217" t="s">
        <v>8</v>
      </c>
      <c r="D217" t="s">
        <v>13</v>
      </c>
      <c r="E217" t="s">
        <v>176</v>
      </c>
      <c r="F217" t="s">
        <v>11</v>
      </c>
      <c r="H217" t="s">
        <v>646</v>
      </c>
      <c r="I217" t="s">
        <v>14</v>
      </c>
      <c r="J217">
        <v>0</v>
      </c>
      <c r="K217">
        <v>1</v>
      </c>
      <c r="L217">
        <v>0</v>
      </c>
      <c r="M217" t="s">
        <v>5</v>
      </c>
      <c r="N217" t="s">
        <v>116</v>
      </c>
    </row>
    <row r="218" spans="1:14" x14ac:dyDescent="0.3">
      <c r="A218" t="str">
        <f>VLOOKUP(E218,Sheet2!$C$116:$D$131,2,0)</f>
        <v>RT03</v>
      </c>
      <c r="B218" t="s">
        <v>177</v>
      </c>
      <c r="C218" t="s">
        <v>8</v>
      </c>
      <c r="D218" t="s">
        <v>13</v>
      </c>
      <c r="E218" t="s">
        <v>176</v>
      </c>
      <c r="F218" t="s">
        <v>11</v>
      </c>
      <c r="H218" t="s">
        <v>635</v>
      </c>
      <c r="I218" t="s">
        <v>14</v>
      </c>
      <c r="J218">
        <v>0</v>
      </c>
      <c r="K218">
        <v>1</v>
      </c>
      <c r="L218">
        <v>0</v>
      </c>
      <c r="M218" t="s">
        <v>5</v>
      </c>
      <c r="N218" t="s">
        <v>116</v>
      </c>
    </row>
    <row r="219" spans="1:14" x14ac:dyDescent="0.3">
      <c r="A219" t="str">
        <f>VLOOKUP(E219,Sheet2!$C$116:$D$131,2,0)</f>
        <v>RT03</v>
      </c>
      <c r="B219" t="s">
        <v>177</v>
      </c>
      <c r="C219" t="s">
        <v>8</v>
      </c>
      <c r="D219" t="s">
        <v>13</v>
      </c>
      <c r="E219" t="s">
        <v>176</v>
      </c>
      <c r="F219" t="s">
        <v>11</v>
      </c>
      <c r="H219" t="s">
        <v>659</v>
      </c>
      <c r="I219" t="s">
        <v>14</v>
      </c>
      <c r="J219">
        <v>0</v>
      </c>
      <c r="K219">
        <v>1</v>
      </c>
      <c r="L219">
        <v>0</v>
      </c>
      <c r="M219" t="s">
        <v>5</v>
      </c>
      <c r="N219" t="s">
        <v>129</v>
      </c>
    </row>
    <row r="220" spans="1:14" x14ac:dyDescent="0.3">
      <c r="A220" t="str">
        <f>VLOOKUP(E220,Sheet2!$C$116:$D$131,2,0)</f>
        <v>RT03</v>
      </c>
      <c r="B220" t="s">
        <v>177</v>
      </c>
      <c r="C220" t="s">
        <v>8</v>
      </c>
      <c r="D220" t="s">
        <v>13</v>
      </c>
      <c r="E220" t="s">
        <v>176</v>
      </c>
      <c r="F220" t="s">
        <v>11</v>
      </c>
      <c r="H220" t="s">
        <v>626</v>
      </c>
      <c r="I220" t="s">
        <v>14</v>
      </c>
      <c r="J220">
        <v>0</v>
      </c>
      <c r="K220">
        <v>1</v>
      </c>
      <c r="L220">
        <v>0</v>
      </c>
      <c r="M220" t="s">
        <v>5</v>
      </c>
      <c r="N220" t="s">
        <v>116</v>
      </c>
    </row>
    <row r="221" spans="1:14" x14ac:dyDescent="0.3">
      <c r="A221" t="str">
        <f>VLOOKUP(E221,Sheet2!$C$116:$D$131,2,0)</f>
        <v>RT03</v>
      </c>
      <c r="B221" t="s">
        <v>177</v>
      </c>
      <c r="C221" t="s">
        <v>8</v>
      </c>
      <c r="D221" t="s">
        <v>13</v>
      </c>
      <c r="E221" t="s">
        <v>176</v>
      </c>
      <c r="F221" t="s">
        <v>11</v>
      </c>
      <c r="H221" t="s">
        <v>667</v>
      </c>
      <c r="I221" t="s">
        <v>14</v>
      </c>
      <c r="J221">
        <v>0</v>
      </c>
      <c r="K221">
        <v>1</v>
      </c>
      <c r="L221">
        <v>0</v>
      </c>
      <c r="M221" t="s">
        <v>5</v>
      </c>
      <c r="N221" t="s">
        <v>116</v>
      </c>
    </row>
    <row r="222" spans="1:14" x14ac:dyDescent="0.3">
      <c r="A222" t="str">
        <f>VLOOKUP(E222,Sheet2!$C$116:$D$131,2,0)</f>
        <v>RT03</v>
      </c>
      <c r="B222" t="s">
        <v>177</v>
      </c>
      <c r="C222" t="s">
        <v>8</v>
      </c>
      <c r="D222" t="s">
        <v>13</v>
      </c>
      <c r="E222" t="s">
        <v>176</v>
      </c>
      <c r="F222" t="s">
        <v>11</v>
      </c>
      <c r="H222" t="s">
        <v>633</v>
      </c>
      <c r="I222" t="s">
        <v>14</v>
      </c>
      <c r="J222">
        <v>0</v>
      </c>
      <c r="K222">
        <v>1</v>
      </c>
      <c r="L222">
        <v>0</v>
      </c>
      <c r="M222" t="s">
        <v>5</v>
      </c>
      <c r="N222" t="s">
        <v>126</v>
      </c>
    </row>
    <row r="223" spans="1:14" x14ac:dyDescent="0.3">
      <c r="A223" t="str">
        <f>VLOOKUP(E223,Sheet2!$C$116:$D$131,2,0)</f>
        <v>RT03</v>
      </c>
      <c r="B223" t="s">
        <v>177</v>
      </c>
      <c r="C223" t="s">
        <v>8</v>
      </c>
      <c r="D223" t="s">
        <v>13</v>
      </c>
      <c r="E223" t="s">
        <v>176</v>
      </c>
      <c r="F223" t="s">
        <v>11</v>
      </c>
      <c r="H223" t="s">
        <v>656</v>
      </c>
      <c r="I223" t="s">
        <v>14</v>
      </c>
      <c r="J223">
        <v>0</v>
      </c>
      <c r="K223">
        <v>1</v>
      </c>
      <c r="L223">
        <v>0</v>
      </c>
      <c r="M223" t="s">
        <v>5</v>
      </c>
      <c r="N223" t="s">
        <v>126</v>
      </c>
    </row>
    <row r="224" spans="1:14" x14ac:dyDescent="0.3">
      <c r="A224" t="str">
        <f>VLOOKUP(E224,Sheet2!$C$116:$D$131,2,0)</f>
        <v>RT03</v>
      </c>
      <c r="B224" t="s">
        <v>177</v>
      </c>
      <c r="C224" t="s">
        <v>8</v>
      </c>
      <c r="D224" t="s">
        <v>13</v>
      </c>
      <c r="E224" t="s">
        <v>176</v>
      </c>
      <c r="F224" t="s">
        <v>11</v>
      </c>
      <c r="H224" t="s">
        <v>668</v>
      </c>
      <c r="I224" t="s">
        <v>14</v>
      </c>
      <c r="J224">
        <v>0</v>
      </c>
      <c r="K224">
        <v>1</v>
      </c>
      <c r="L224">
        <v>0</v>
      </c>
      <c r="M224" t="s">
        <v>5</v>
      </c>
      <c r="N224" t="s">
        <v>126</v>
      </c>
    </row>
    <row r="225" spans="1:14" x14ac:dyDescent="0.3">
      <c r="A225" t="str">
        <f>VLOOKUP(E225,Sheet2!$C$116:$D$131,2,0)</f>
        <v>RT03</v>
      </c>
      <c r="B225" t="s">
        <v>177</v>
      </c>
      <c r="C225" t="s">
        <v>8</v>
      </c>
      <c r="D225" t="s">
        <v>13</v>
      </c>
      <c r="E225" t="s">
        <v>176</v>
      </c>
      <c r="F225" t="s">
        <v>11</v>
      </c>
      <c r="H225" t="s">
        <v>610</v>
      </c>
      <c r="I225" t="s">
        <v>14</v>
      </c>
      <c r="J225">
        <v>0</v>
      </c>
      <c r="K225">
        <v>1</v>
      </c>
      <c r="L225">
        <v>0</v>
      </c>
      <c r="M225" t="s">
        <v>5</v>
      </c>
      <c r="N225" t="s">
        <v>126</v>
      </c>
    </row>
    <row r="226" spans="1:14" x14ac:dyDescent="0.3">
      <c r="A226" t="str">
        <f>VLOOKUP(E226,Sheet2!$C$116:$D$131,2,0)</f>
        <v>RT05</v>
      </c>
      <c r="B226" t="s">
        <v>178</v>
      </c>
      <c r="C226" t="s">
        <v>8</v>
      </c>
      <c r="D226" t="s">
        <v>13</v>
      </c>
      <c r="E226" t="s">
        <v>179</v>
      </c>
      <c r="F226" t="s">
        <v>27</v>
      </c>
      <c r="H226" t="s">
        <v>607</v>
      </c>
      <c r="I226" t="s">
        <v>14</v>
      </c>
      <c r="J226">
        <v>1</v>
      </c>
      <c r="K226">
        <v>1</v>
      </c>
      <c r="L226">
        <v>1</v>
      </c>
      <c r="M226" t="s">
        <v>5</v>
      </c>
      <c r="N226" t="s">
        <v>116</v>
      </c>
    </row>
    <row r="227" spans="1:14" x14ac:dyDescent="0.3">
      <c r="A227" t="str">
        <f>VLOOKUP(E227,Sheet2!$C$116:$D$131,2,0)</f>
        <v>RT05</v>
      </c>
      <c r="B227" t="s">
        <v>178</v>
      </c>
      <c r="C227" t="s">
        <v>8</v>
      </c>
      <c r="D227" t="s">
        <v>13</v>
      </c>
      <c r="E227" t="s">
        <v>179</v>
      </c>
      <c r="F227" t="s">
        <v>27</v>
      </c>
      <c r="H227" t="s">
        <v>638</v>
      </c>
      <c r="I227" t="s">
        <v>14</v>
      </c>
      <c r="J227">
        <v>2</v>
      </c>
      <c r="K227">
        <v>1</v>
      </c>
      <c r="L227">
        <v>2</v>
      </c>
      <c r="M227" t="s">
        <v>5</v>
      </c>
      <c r="N227" t="s">
        <v>126</v>
      </c>
    </row>
    <row r="228" spans="1:14" x14ac:dyDescent="0.3">
      <c r="A228" t="str">
        <f>VLOOKUP(E228,Sheet2!$C$116:$D$131,2,0)</f>
        <v>RT05</v>
      </c>
      <c r="B228" t="s">
        <v>178</v>
      </c>
      <c r="C228" t="s">
        <v>8</v>
      </c>
      <c r="D228" t="s">
        <v>13</v>
      </c>
      <c r="E228" t="s">
        <v>179</v>
      </c>
      <c r="F228" t="s">
        <v>27</v>
      </c>
      <c r="H228" t="s">
        <v>668</v>
      </c>
      <c r="I228" t="s">
        <v>14</v>
      </c>
      <c r="J228">
        <v>2</v>
      </c>
      <c r="K228">
        <v>1</v>
      </c>
      <c r="L228">
        <v>2</v>
      </c>
      <c r="M228" t="s">
        <v>5</v>
      </c>
      <c r="N228" t="s">
        <v>126</v>
      </c>
    </row>
    <row r="229" spans="1:14" x14ac:dyDescent="0.3">
      <c r="A229" t="str">
        <f>VLOOKUP(E229,Sheet2!$C$116:$D$131,2,0)</f>
        <v>RT05</v>
      </c>
      <c r="B229" t="s">
        <v>178</v>
      </c>
      <c r="C229" t="s">
        <v>8</v>
      </c>
      <c r="D229" t="s">
        <v>13</v>
      </c>
      <c r="E229" t="s">
        <v>179</v>
      </c>
      <c r="F229" t="s">
        <v>27</v>
      </c>
      <c r="H229" t="s">
        <v>632</v>
      </c>
      <c r="I229" t="s">
        <v>14</v>
      </c>
      <c r="J229">
        <v>2</v>
      </c>
      <c r="K229">
        <v>1</v>
      </c>
      <c r="L229">
        <v>2</v>
      </c>
      <c r="M229" t="s">
        <v>5</v>
      </c>
      <c r="N229" t="s">
        <v>116</v>
      </c>
    </row>
    <row r="230" spans="1:14" x14ac:dyDescent="0.3">
      <c r="A230" t="str">
        <f>VLOOKUP(E230,Sheet2!$C$116:$D$131,2,0)</f>
        <v>RT05</v>
      </c>
      <c r="B230" t="s">
        <v>178</v>
      </c>
      <c r="C230" t="s">
        <v>8</v>
      </c>
      <c r="D230" t="s">
        <v>13</v>
      </c>
      <c r="E230" t="s">
        <v>179</v>
      </c>
      <c r="F230" t="s">
        <v>27</v>
      </c>
      <c r="H230" t="s">
        <v>624</v>
      </c>
      <c r="I230" t="s">
        <v>14</v>
      </c>
      <c r="J230">
        <v>3</v>
      </c>
      <c r="K230">
        <v>1</v>
      </c>
      <c r="L230">
        <v>3</v>
      </c>
      <c r="M230" t="s">
        <v>5</v>
      </c>
      <c r="N230" t="s">
        <v>126</v>
      </c>
    </row>
    <row r="231" spans="1:14" x14ac:dyDescent="0.3">
      <c r="A231" t="str">
        <f>VLOOKUP(E231,Sheet2!$C$116:$D$131,2,0)</f>
        <v>RT05</v>
      </c>
      <c r="B231" t="s">
        <v>178</v>
      </c>
      <c r="C231" t="s">
        <v>8</v>
      </c>
      <c r="D231" t="s">
        <v>13</v>
      </c>
      <c r="E231" t="s">
        <v>179</v>
      </c>
      <c r="F231" t="s">
        <v>27</v>
      </c>
      <c r="H231" t="s">
        <v>648</v>
      </c>
      <c r="I231" t="s">
        <v>14</v>
      </c>
      <c r="J231">
        <v>3</v>
      </c>
      <c r="K231">
        <v>1</v>
      </c>
      <c r="L231">
        <v>3</v>
      </c>
      <c r="M231" t="s">
        <v>5</v>
      </c>
      <c r="N231" t="s">
        <v>126</v>
      </c>
    </row>
    <row r="232" spans="1:14" x14ac:dyDescent="0.3">
      <c r="A232" t="str">
        <f>VLOOKUP(E232,Sheet2!$C$116:$D$131,2,0)</f>
        <v>RT05</v>
      </c>
      <c r="B232" t="s">
        <v>178</v>
      </c>
      <c r="C232" t="s">
        <v>8</v>
      </c>
      <c r="D232" t="s">
        <v>13</v>
      </c>
      <c r="E232" t="s">
        <v>179</v>
      </c>
      <c r="F232" t="s">
        <v>180</v>
      </c>
      <c r="H232" t="s">
        <v>602</v>
      </c>
      <c r="I232" t="s">
        <v>14</v>
      </c>
      <c r="J232">
        <v>3</v>
      </c>
      <c r="K232">
        <v>1</v>
      </c>
      <c r="L232">
        <v>3</v>
      </c>
      <c r="M232" t="s">
        <v>5</v>
      </c>
      <c r="N232" t="s">
        <v>129</v>
      </c>
    </row>
    <row r="233" spans="1:14" x14ac:dyDescent="0.3">
      <c r="A233" t="str">
        <f>VLOOKUP(E233,Sheet2!$C$116:$D$131,2,0)</f>
        <v>RT05</v>
      </c>
      <c r="B233" t="s">
        <v>178</v>
      </c>
      <c r="C233" t="s">
        <v>8</v>
      </c>
      <c r="D233" t="s">
        <v>13</v>
      </c>
      <c r="E233" t="s">
        <v>179</v>
      </c>
      <c r="F233" t="s">
        <v>27</v>
      </c>
      <c r="H233" t="s">
        <v>619</v>
      </c>
      <c r="I233" t="s">
        <v>14</v>
      </c>
      <c r="J233">
        <v>4</v>
      </c>
      <c r="K233">
        <v>1</v>
      </c>
      <c r="L233">
        <v>4</v>
      </c>
      <c r="M233" t="s">
        <v>5</v>
      </c>
      <c r="N233" t="s">
        <v>126</v>
      </c>
    </row>
    <row r="234" spans="1:14" x14ac:dyDescent="0.3">
      <c r="A234" t="str">
        <f>VLOOKUP(E234,Sheet2!$C$116:$D$131,2,0)</f>
        <v>RT05</v>
      </c>
      <c r="B234" t="s">
        <v>178</v>
      </c>
      <c r="C234" t="s">
        <v>8</v>
      </c>
      <c r="D234" t="s">
        <v>13</v>
      </c>
      <c r="E234" t="s">
        <v>179</v>
      </c>
      <c r="F234" t="s">
        <v>27</v>
      </c>
      <c r="H234" t="s">
        <v>618</v>
      </c>
      <c r="I234" t="s">
        <v>14</v>
      </c>
      <c r="J234">
        <v>4</v>
      </c>
      <c r="K234">
        <v>1</v>
      </c>
      <c r="L234">
        <v>4</v>
      </c>
      <c r="M234" t="s">
        <v>5</v>
      </c>
      <c r="N234" t="s">
        <v>114</v>
      </c>
    </row>
    <row r="235" spans="1:14" x14ac:dyDescent="0.3">
      <c r="A235" t="str">
        <f>VLOOKUP(E235,Sheet2!$C$116:$D$131,2,0)</f>
        <v>RT05</v>
      </c>
      <c r="B235" t="s">
        <v>178</v>
      </c>
      <c r="C235" t="s">
        <v>8</v>
      </c>
      <c r="D235" t="s">
        <v>13</v>
      </c>
      <c r="E235" t="s">
        <v>179</v>
      </c>
      <c r="F235" t="s">
        <v>27</v>
      </c>
      <c r="H235" t="s">
        <v>637</v>
      </c>
      <c r="I235" t="s">
        <v>14</v>
      </c>
      <c r="J235">
        <v>4</v>
      </c>
      <c r="K235">
        <v>1</v>
      </c>
      <c r="L235">
        <v>4</v>
      </c>
      <c r="M235" t="s">
        <v>5</v>
      </c>
      <c r="N235" t="s">
        <v>114</v>
      </c>
    </row>
    <row r="236" spans="1:14" x14ac:dyDescent="0.3">
      <c r="A236" t="str">
        <f>VLOOKUP(E236,Sheet2!$C$116:$D$131,2,0)</f>
        <v>RT05</v>
      </c>
      <c r="B236" t="s">
        <v>178</v>
      </c>
      <c r="C236" t="s">
        <v>8</v>
      </c>
      <c r="D236" t="s">
        <v>13</v>
      </c>
      <c r="E236" t="s">
        <v>179</v>
      </c>
      <c r="F236" t="s">
        <v>27</v>
      </c>
      <c r="H236" t="s">
        <v>614</v>
      </c>
      <c r="I236" t="s">
        <v>14</v>
      </c>
      <c r="J236">
        <v>4</v>
      </c>
      <c r="K236">
        <v>1</v>
      </c>
      <c r="L236">
        <v>4</v>
      </c>
      <c r="M236" t="s">
        <v>5</v>
      </c>
      <c r="N236" t="s">
        <v>114</v>
      </c>
    </row>
    <row r="237" spans="1:14" x14ac:dyDescent="0.3">
      <c r="A237" t="str">
        <f>VLOOKUP(E237,Sheet2!$C$116:$D$131,2,0)</f>
        <v>RT05</v>
      </c>
      <c r="B237" t="s">
        <v>178</v>
      </c>
      <c r="C237" t="s">
        <v>8</v>
      </c>
      <c r="D237" t="s">
        <v>13</v>
      </c>
      <c r="E237" t="s">
        <v>179</v>
      </c>
      <c r="F237" t="s">
        <v>27</v>
      </c>
      <c r="H237" t="s">
        <v>626</v>
      </c>
      <c r="I237" t="s">
        <v>14</v>
      </c>
      <c r="J237">
        <v>4</v>
      </c>
      <c r="K237">
        <v>1</v>
      </c>
      <c r="L237">
        <v>4</v>
      </c>
      <c r="M237" t="s">
        <v>5</v>
      </c>
      <c r="N237" t="s">
        <v>116</v>
      </c>
    </row>
    <row r="238" spans="1:14" x14ac:dyDescent="0.3">
      <c r="A238" t="str">
        <f>VLOOKUP(E238,Sheet2!$C$116:$D$131,2,0)</f>
        <v>RT05</v>
      </c>
      <c r="B238" t="s">
        <v>178</v>
      </c>
      <c r="C238" t="s">
        <v>8</v>
      </c>
      <c r="D238" t="s">
        <v>13</v>
      </c>
      <c r="E238" t="s">
        <v>179</v>
      </c>
      <c r="F238" t="s">
        <v>27</v>
      </c>
      <c r="H238" t="s">
        <v>661</v>
      </c>
      <c r="I238" t="s">
        <v>14</v>
      </c>
      <c r="J238">
        <v>4</v>
      </c>
      <c r="K238">
        <v>1</v>
      </c>
      <c r="L238">
        <v>4</v>
      </c>
      <c r="M238" t="s">
        <v>5</v>
      </c>
      <c r="N238" t="s">
        <v>116</v>
      </c>
    </row>
    <row r="239" spans="1:14" x14ac:dyDescent="0.3">
      <c r="A239" t="str">
        <f>VLOOKUP(E239,Sheet2!$C$116:$D$131,2,0)</f>
        <v>RT05</v>
      </c>
      <c r="B239" t="s">
        <v>178</v>
      </c>
      <c r="C239" t="s">
        <v>8</v>
      </c>
      <c r="D239" t="s">
        <v>13</v>
      </c>
      <c r="E239" t="s">
        <v>179</v>
      </c>
      <c r="F239" t="s">
        <v>27</v>
      </c>
      <c r="H239" t="s">
        <v>616</v>
      </c>
      <c r="I239" t="s">
        <v>14</v>
      </c>
      <c r="J239">
        <v>6</v>
      </c>
      <c r="K239">
        <v>1</v>
      </c>
      <c r="L239">
        <v>6</v>
      </c>
      <c r="M239" t="s">
        <v>5</v>
      </c>
      <c r="N239" t="s">
        <v>126</v>
      </c>
    </row>
    <row r="240" spans="1:14" x14ac:dyDescent="0.3">
      <c r="A240" t="str">
        <f>VLOOKUP(E240,Sheet2!$C$116:$D$131,2,0)</f>
        <v>RT05</v>
      </c>
      <c r="B240" t="s">
        <v>178</v>
      </c>
      <c r="C240" t="s">
        <v>8</v>
      </c>
      <c r="D240" t="s">
        <v>13</v>
      </c>
      <c r="E240" t="s">
        <v>179</v>
      </c>
      <c r="F240" t="s">
        <v>27</v>
      </c>
      <c r="H240" t="s">
        <v>646</v>
      </c>
      <c r="I240" t="s">
        <v>14</v>
      </c>
      <c r="J240">
        <v>7.5</v>
      </c>
      <c r="K240">
        <v>1</v>
      </c>
      <c r="L240">
        <v>7.5</v>
      </c>
      <c r="M240" t="s">
        <v>5</v>
      </c>
      <c r="N240" t="s">
        <v>116</v>
      </c>
    </row>
    <row r="241" spans="1:14" x14ac:dyDescent="0.3">
      <c r="A241" t="str">
        <f>VLOOKUP(E241,Sheet2!$C$116:$D$131,2,0)</f>
        <v>RT05</v>
      </c>
      <c r="B241" t="s">
        <v>178</v>
      </c>
      <c r="C241" t="s">
        <v>8</v>
      </c>
      <c r="D241" t="s">
        <v>13</v>
      </c>
      <c r="E241" t="s">
        <v>179</v>
      </c>
      <c r="F241" t="s">
        <v>27</v>
      </c>
      <c r="H241" t="s">
        <v>633</v>
      </c>
      <c r="I241" t="s">
        <v>14</v>
      </c>
      <c r="J241">
        <v>8</v>
      </c>
      <c r="K241">
        <v>1</v>
      </c>
      <c r="L241">
        <v>8</v>
      </c>
      <c r="M241" t="s">
        <v>5</v>
      </c>
      <c r="N241" t="s">
        <v>126</v>
      </c>
    </row>
    <row r="242" spans="1:14" x14ac:dyDescent="0.3">
      <c r="A242" t="str">
        <f>VLOOKUP(E242,Sheet2!$C$116:$D$131,2,0)</f>
        <v>RT05</v>
      </c>
      <c r="B242" t="s">
        <v>178</v>
      </c>
      <c r="C242" t="s">
        <v>8</v>
      </c>
      <c r="D242" t="s">
        <v>13</v>
      </c>
      <c r="E242" t="s">
        <v>179</v>
      </c>
      <c r="F242" t="s">
        <v>181</v>
      </c>
      <c r="H242" t="s">
        <v>627</v>
      </c>
      <c r="I242" t="s">
        <v>14</v>
      </c>
      <c r="J242">
        <v>8</v>
      </c>
      <c r="K242">
        <v>1</v>
      </c>
      <c r="L242">
        <v>8</v>
      </c>
      <c r="M242" t="s">
        <v>5</v>
      </c>
      <c r="N242" t="s">
        <v>129</v>
      </c>
    </row>
    <row r="243" spans="1:14" x14ac:dyDescent="0.3">
      <c r="A243" t="str">
        <f>VLOOKUP(E243,Sheet2!$C$116:$D$131,2,0)</f>
        <v>RT05</v>
      </c>
      <c r="B243" t="s">
        <v>178</v>
      </c>
      <c r="C243" t="s">
        <v>8</v>
      </c>
      <c r="D243" t="s">
        <v>13</v>
      </c>
      <c r="E243" t="s">
        <v>179</v>
      </c>
      <c r="F243" t="s">
        <v>27</v>
      </c>
      <c r="H243" t="s">
        <v>605</v>
      </c>
      <c r="I243" t="s">
        <v>14</v>
      </c>
      <c r="J243">
        <v>8</v>
      </c>
      <c r="K243">
        <v>1</v>
      </c>
      <c r="L243">
        <v>8</v>
      </c>
      <c r="M243" t="s">
        <v>5</v>
      </c>
      <c r="N243" t="s">
        <v>116</v>
      </c>
    </row>
    <row r="244" spans="1:14" x14ac:dyDescent="0.3">
      <c r="A244" t="str">
        <f>VLOOKUP(E244,Sheet2!$C$116:$D$131,2,0)</f>
        <v>RT05</v>
      </c>
      <c r="B244" t="s">
        <v>178</v>
      </c>
      <c r="C244" t="s">
        <v>8</v>
      </c>
      <c r="D244" t="s">
        <v>13</v>
      </c>
      <c r="E244" t="s">
        <v>179</v>
      </c>
      <c r="F244" t="s">
        <v>27</v>
      </c>
      <c r="H244" t="s">
        <v>667</v>
      </c>
      <c r="I244" t="s">
        <v>14</v>
      </c>
      <c r="J244">
        <v>8</v>
      </c>
      <c r="K244">
        <v>1</v>
      </c>
      <c r="L244">
        <v>8</v>
      </c>
      <c r="M244" t="s">
        <v>5</v>
      </c>
      <c r="N244" t="s">
        <v>116</v>
      </c>
    </row>
    <row r="245" spans="1:14" x14ac:dyDescent="0.3">
      <c r="A245" t="str">
        <f>VLOOKUP(E245,Sheet2!$C$116:$D$131,2,0)</f>
        <v>RT05</v>
      </c>
      <c r="B245" t="s">
        <v>178</v>
      </c>
      <c r="C245" t="s">
        <v>8</v>
      </c>
      <c r="D245" t="s">
        <v>13</v>
      </c>
      <c r="E245" t="s">
        <v>179</v>
      </c>
      <c r="F245" t="s">
        <v>27</v>
      </c>
      <c r="H245" t="s">
        <v>650</v>
      </c>
      <c r="I245" t="s">
        <v>14</v>
      </c>
      <c r="J245">
        <v>10</v>
      </c>
      <c r="K245">
        <v>1</v>
      </c>
      <c r="L245">
        <v>10</v>
      </c>
      <c r="M245" t="s">
        <v>5</v>
      </c>
      <c r="N245" t="s">
        <v>116</v>
      </c>
    </row>
    <row r="246" spans="1:14" x14ac:dyDescent="0.3">
      <c r="A246" t="str">
        <f>VLOOKUP(E246,Sheet2!$C$116:$D$131,2,0)</f>
        <v>RT05</v>
      </c>
      <c r="B246" t="s">
        <v>178</v>
      </c>
      <c r="C246" t="s">
        <v>8</v>
      </c>
      <c r="D246" t="s">
        <v>13</v>
      </c>
      <c r="E246" t="s">
        <v>179</v>
      </c>
      <c r="F246" t="s">
        <v>27</v>
      </c>
      <c r="H246" t="s">
        <v>669</v>
      </c>
      <c r="I246" t="s">
        <v>14</v>
      </c>
      <c r="J246">
        <v>4</v>
      </c>
      <c r="K246">
        <v>1</v>
      </c>
      <c r="L246">
        <v>4</v>
      </c>
      <c r="M246" t="s">
        <v>5</v>
      </c>
      <c r="N246" t="s">
        <v>116</v>
      </c>
    </row>
    <row r="247" spans="1:14" x14ac:dyDescent="0.3">
      <c r="A247" t="str">
        <f>VLOOKUP(E247,Sheet2!$C$116:$D$131,2,0)</f>
        <v>RT05</v>
      </c>
      <c r="B247" t="s">
        <v>178</v>
      </c>
      <c r="C247" t="s">
        <v>8</v>
      </c>
      <c r="D247" t="s">
        <v>13</v>
      </c>
      <c r="E247" t="s">
        <v>179</v>
      </c>
      <c r="F247" t="s">
        <v>27</v>
      </c>
      <c r="H247" t="s">
        <v>611</v>
      </c>
      <c r="I247" t="s">
        <v>14</v>
      </c>
      <c r="J247">
        <v>3</v>
      </c>
      <c r="K247">
        <v>1</v>
      </c>
      <c r="L247">
        <v>3</v>
      </c>
      <c r="M247" t="s">
        <v>5</v>
      </c>
      <c r="N247" t="s">
        <v>116</v>
      </c>
    </row>
    <row r="248" spans="1:14" x14ac:dyDescent="0.3">
      <c r="A248" t="str">
        <f>VLOOKUP(E248,Sheet2!$C$116:$D$131,2,0)</f>
        <v>RT05</v>
      </c>
      <c r="B248" t="s">
        <v>182</v>
      </c>
      <c r="C248" t="s">
        <v>8</v>
      </c>
      <c r="D248" t="s">
        <v>13</v>
      </c>
      <c r="E248" t="s">
        <v>179</v>
      </c>
      <c r="F248" t="s">
        <v>11</v>
      </c>
      <c r="H248" t="s">
        <v>648</v>
      </c>
      <c r="I248" t="s">
        <v>14</v>
      </c>
      <c r="J248">
        <v>2</v>
      </c>
      <c r="K248">
        <v>1</v>
      </c>
      <c r="L248">
        <v>2</v>
      </c>
      <c r="M248" t="s">
        <v>5</v>
      </c>
      <c r="N248" t="s">
        <v>126</v>
      </c>
    </row>
    <row r="249" spans="1:14" x14ac:dyDescent="0.3">
      <c r="A249" t="str">
        <f>VLOOKUP(E249,Sheet2!$C$116:$D$131,2,0)</f>
        <v>RT05</v>
      </c>
      <c r="B249" t="s">
        <v>182</v>
      </c>
      <c r="C249" t="s">
        <v>8</v>
      </c>
      <c r="D249" t="s">
        <v>13</v>
      </c>
      <c r="E249" t="s">
        <v>179</v>
      </c>
      <c r="F249" t="s">
        <v>11</v>
      </c>
      <c r="H249" t="s">
        <v>638</v>
      </c>
      <c r="I249" t="s">
        <v>14</v>
      </c>
      <c r="J249">
        <v>2</v>
      </c>
      <c r="K249">
        <v>1</v>
      </c>
      <c r="L249">
        <v>2</v>
      </c>
      <c r="M249" t="s">
        <v>5</v>
      </c>
      <c r="N249" t="s">
        <v>126</v>
      </c>
    </row>
    <row r="250" spans="1:14" x14ac:dyDescent="0.3">
      <c r="A250" t="str">
        <f>VLOOKUP(E250,Sheet2!$C$116:$D$131,2,0)</f>
        <v>RT05</v>
      </c>
      <c r="B250" t="s">
        <v>182</v>
      </c>
      <c r="C250" t="s">
        <v>8</v>
      </c>
      <c r="D250" t="s">
        <v>13</v>
      </c>
      <c r="E250" t="s">
        <v>179</v>
      </c>
      <c r="F250" t="s">
        <v>11</v>
      </c>
      <c r="H250" t="s">
        <v>668</v>
      </c>
      <c r="I250" t="s">
        <v>14</v>
      </c>
      <c r="J250">
        <v>2</v>
      </c>
      <c r="K250">
        <v>1</v>
      </c>
      <c r="L250">
        <v>2</v>
      </c>
      <c r="M250" t="s">
        <v>5</v>
      </c>
      <c r="N250" t="s">
        <v>126</v>
      </c>
    </row>
    <row r="251" spans="1:14" x14ac:dyDescent="0.3">
      <c r="A251" t="str">
        <f>VLOOKUP(E251,Sheet2!$C$116:$D$131,2,0)</f>
        <v>RT05</v>
      </c>
      <c r="B251" t="s">
        <v>182</v>
      </c>
      <c r="C251" t="s">
        <v>8</v>
      </c>
      <c r="D251" t="s">
        <v>13</v>
      </c>
      <c r="E251" t="s">
        <v>179</v>
      </c>
      <c r="F251" t="s">
        <v>11</v>
      </c>
      <c r="H251" t="s">
        <v>602</v>
      </c>
      <c r="I251" t="s">
        <v>14</v>
      </c>
      <c r="J251">
        <v>2</v>
      </c>
      <c r="K251">
        <v>1</v>
      </c>
      <c r="L251">
        <v>2</v>
      </c>
      <c r="M251" t="s">
        <v>5</v>
      </c>
      <c r="N251" t="s">
        <v>129</v>
      </c>
    </row>
    <row r="252" spans="1:14" x14ac:dyDescent="0.3">
      <c r="A252" t="str">
        <f>VLOOKUP(E252,Sheet2!$C$116:$D$131,2,0)</f>
        <v>RT05</v>
      </c>
      <c r="B252" t="s">
        <v>182</v>
      </c>
      <c r="C252" t="s">
        <v>8</v>
      </c>
      <c r="D252" t="s">
        <v>13</v>
      </c>
      <c r="E252" t="s">
        <v>179</v>
      </c>
      <c r="F252" t="s">
        <v>11</v>
      </c>
      <c r="H252" t="s">
        <v>626</v>
      </c>
      <c r="I252" t="s">
        <v>14</v>
      </c>
      <c r="J252">
        <v>2</v>
      </c>
      <c r="K252">
        <v>1</v>
      </c>
      <c r="L252">
        <v>2</v>
      </c>
      <c r="M252" t="s">
        <v>5</v>
      </c>
      <c r="N252" t="s">
        <v>116</v>
      </c>
    </row>
    <row r="253" spans="1:14" x14ac:dyDescent="0.3">
      <c r="A253" t="str">
        <f>VLOOKUP(E253,Sheet2!$C$116:$D$131,2,0)</f>
        <v>RT05</v>
      </c>
      <c r="B253" t="s">
        <v>182</v>
      </c>
      <c r="C253" t="s">
        <v>8</v>
      </c>
      <c r="D253" t="s">
        <v>13</v>
      </c>
      <c r="E253" t="s">
        <v>179</v>
      </c>
      <c r="F253" t="s">
        <v>11</v>
      </c>
      <c r="H253" t="s">
        <v>656</v>
      </c>
      <c r="I253" t="s">
        <v>14</v>
      </c>
      <c r="J253">
        <v>4</v>
      </c>
      <c r="K253">
        <v>1</v>
      </c>
      <c r="L253">
        <v>4</v>
      </c>
      <c r="M253" t="s">
        <v>5</v>
      </c>
      <c r="N253" t="s">
        <v>126</v>
      </c>
    </row>
    <row r="254" spans="1:14" x14ac:dyDescent="0.3">
      <c r="A254" t="str">
        <f>VLOOKUP(E254,Sheet2!$C$116:$D$131,2,0)</f>
        <v>RT05</v>
      </c>
      <c r="B254" t="s">
        <v>182</v>
      </c>
      <c r="C254" t="s">
        <v>8</v>
      </c>
      <c r="D254" t="s">
        <v>13</v>
      </c>
      <c r="E254" t="s">
        <v>179</v>
      </c>
      <c r="F254" t="s">
        <v>11</v>
      </c>
      <c r="H254" t="s">
        <v>655</v>
      </c>
      <c r="I254" t="s">
        <v>14</v>
      </c>
      <c r="J254">
        <v>4</v>
      </c>
      <c r="K254">
        <v>1</v>
      </c>
      <c r="L254">
        <v>4</v>
      </c>
      <c r="M254" t="s">
        <v>5</v>
      </c>
      <c r="N254" t="s">
        <v>114</v>
      </c>
    </row>
    <row r="255" spans="1:14" x14ac:dyDescent="0.3">
      <c r="A255" t="str">
        <f>VLOOKUP(E255,Sheet2!$C$116:$D$131,2,0)</f>
        <v>RT05</v>
      </c>
      <c r="B255" t="s">
        <v>182</v>
      </c>
      <c r="C255" t="s">
        <v>8</v>
      </c>
      <c r="D255" t="s">
        <v>13</v>
      </c>
      <c r="E255" t="s">
        <v>179</v>
      </c>
      <c r="F255" t="s">
        <v>11</v>
      </c>
      <c r="H255" t="s">
        <v>646</v>
      </c>
      <c r="I255" t="s">
        <v>14</v>
      </c>
      <c r="J255">
        <v>4</v>
      </c>
      <c r="K255">
        <v>1</v>
      </c>
      <c r="L255">
        <v>4</v>
      </c>
      <c r="M255" t="s">
        <v>5</v>
      </c>
      <c r="N255" t="s">
        <v>116</v>
      </c>
    </row>
    <row r="256" spans="1:14" x14ac:dyDescent="0.3">
      <c r="A256" t="str">
        <f>VLOOKUP(E256,Sheet2!$C$116:$D$131,2,0)</f>
        <v>RT05</v>
      </c>
      <c r="B256" t="s">
        <v>182</v>
      </c>
      <c r="C256" t="s">
        <v>8</v>
      </c>
      <c r="D256" t="s">
        <v>13</v>
      </c>
      <c r="E256" t="s">
        <v>179</v>
      </c>
      <c r="F256" t="s">
        <v>11</v>
      </c>
      <c r="H256" t="s">
        <v>667</v>
      </c>
      <c r="I256" t="s">
        <v>14</v>
      </c>
      <c r="J256">
        <v>8</v>
      </c>
      <c r="K256">
        <v>1</v>
      </c>
      <c r="L256">
        <v>8</v>
      </c>
      <c r="M256" t="s">
        <v>5</v>
      </c>
      <c r="N256" t="s">
        <v>116</v>
      </c>
    </row>
    <row r="257" spans="1:14" x14ac:dyDescent="0.3">
      <c r="A257" t="str">
        <f>VLOOKUP(E257,Sheet2!$C$116:$D$131,2,0)</f>
        <v>RC05</v>
      </c>
      <c r="B257" t="s">
        <v>494</v>
      </c>
      <c r="C257" t="s">
        <v>12</v>
      </c>
      <c r="D257" t="s">
        <v>22</v>
      </c>
      <c r="E257" t="s">
        <v>421</v>
      </c>
      <c r="F257" t="s">
        <v>404</v>
      </c>
      <c r="G257" t="s">
        <v>422</v>
      </c>
      <c r="H257" t="s">
        <v>595</v>
      </c>
      <c r="I257" t="s">
        <v>14</v>
      </c>
      <c r="J257">
        <v>30</v>
      </c>
      <c r="K257">
        <v>2</v>
      </c>
      <c r="L257">
        <v>60</v>
      </c>
      <c r="M257" t="s">
        <v>5</v>
      </c>
      <c r="N257" t="s">
        <v>424</v>
      </c>
    </row>
    <row r="258" spans="1:14" x14ac:dyDescent="0.3">
      <c r="A258" t="str">
        <f>VLOOKUP(E258,Sheet2!$C$116:$D$131,2,0)</f>
        <v>RC04</v>
      </c>
      <c r="B258" t="s">
        <v>491</v>
      </c>
      <c r="C258" t="s">
        <v>12</v>
      </c>
      <c r="D258" t="s">
        <v>22</v>
      </c>
      <c r="E258" t="s">
        <v>31</v>
      </c>
      <c r="F258" t="s">
        <v>405</v>
      </c>
      <c r="G258" t="s">
        <v>425</v>
      </c>
      <c r="H258" t="s">
        <v>595</v>
      </c>
      <c r="I258" t="s">
        <v>14</v>
      </c>
      <c r="J258">
        <v>8</v>
      </c>
      <c r="K258">
        <v>2</v>
      </c>
      <c r="L258">
        <v>16</v>
      </c>
      <c r="M258" t="s">
        <v>5</v>
      </c>
      <c r="N258" t="s">
        <v>424</v>
      </c>
    </row>
    <row r="259" spans="1:14" x14ac:dyDescent="0.3">
      <c r="A259" t="str">
        <f>VLOOKUP(E259,Sheet2!$C$116:$D$131,2,0)</f>
        <v>RC06</v>
      </c>
      <c r="B259" t="s">
        <v>497</v>
      </c>
      <c r="C259" t="s">
        <v>12</v>
      </c>
      <c r="D259" t="s">
        <v>22</v>
      </c>
      <c r="E259" t="s">
        <v>35</v>
      </c>
      <c r="F259" t="s">
        <v>406</v>
      </c>
      <c r="G259" t="s">
        <v>426</v>
      </c>
      <c r="H259" t="s">
        <v>599</v>
      </c>
      <c r="I259" t="s">
        <v>14</v>
      </c>
      <c r="J259">
        <v>15</v>
      </c>
      <c r="K259">
        <v>8</v>
      </c>
      <c r="L259">
        <v>120</v>
      </c>
      <c r="M259" t="s">
        <v>10</v>
      </c>
      <c r="N259" t="s">
        <v>427</v>
      </c>
    </row>
    <row r="260" spans="1:14" x14ac:dyDescent="0.3">
      <c r="A260" t="str">
        <f>VLOOKUP(E260,Sheet2!$C$116:$D$131,2,0)</f>
        <v>RC01</v>
      </c>
      <c r="B260" t="s">
        <v>32</v>
      </c>
      <c r="C260" t="s">
        <v>12</v>
      </c>
      <c r="D260" t="s">
        <v>22</v>
      </c>
      <c r="E260" t="s">
        <v>30</v>
      </c>
      <c r="F260" t="s">
        <v>407</v>
      </c>
      <c r="G260" t="s">
        <v>428</v>
      </c>
      <c r="H260" t="s">
        <v>675</v>
      </c>
      <c r="I260" t="s">
        <v>9</v>
      </c>
      <c r="J260">
        <v>58</v>
      </c>
      <c r="K260">
        <v>2.5</v>
      </c>
      <c r="L260">
        <f>J260*K260</f>
        <v>145</v>
      </c>
      <c r="M260" t="s">
        <v>5</v>
      </c>
      <c r="N260" t="s">
        <v>430</v>
      </c>
    </row>
    <row r="261" spans="1:14" x14ac:dyDescent="0.3">
      <c r="A261" t="str">
        <f>VLOOKUP(E261,Sheet2!$C$116:$D$131,2,0)</f>
        <v>RC04</v>
      </c>
      <c r="B261" t="s">
        <v>493</v>
      </c>
      <c r="C261" t="s">
        <v>12</v>
      </c>
      <c r="D261" t="s">
        <v>13</v>
      </c>
      <c r="E261" t="s">
        <v>31</v>
      </c>
      <c r="F261" t="s">
        <v>408</v>
      </c>
      <c r="G261" t="s">
        <v>431</v>
      </c>
      <c r="H261" t="s">
        <v>604</v>
      </c>
      <c r="I261" t="s">
        <v>14</v>
      </c>
      <c r="J261">
        <v>5</v>
      </c>
      <c r="K261">
        <v>2</v>
      </c>
      <c r="L261">
        <v>10</v>
      </c>
      <c r="M261" t="s">
        <v>5</v>
      </c>
      <c r="N261" t="s">
        <v>230</v>
      </c>
    </row>
    <row r="262" spans="1:14" x14ac:dyDescent="0.3">
      <c r="A262" t="str">
        <f>VLOOKUP(E262,Sheet2!$C$116:$D$131,2,0)</f>
        <v>RC06</v>
      </c>
      <c r="B262" t="s">
        <v>496</v>
      </c>
      <c r="C262" t="s">
        <v>12</v>
      </c>
      <c r="D262" t="s">
        <v>13</v>
      </c>
      <c r="E262" t="s">
        <v>35</v>
      </c>
      <c r="F262" t="s">
        <v>409</v>
      </c>
      <c r="G262" t="s">
        <v>433</v>
      </c>
      <c r="H262" t="s">
        <v>604</v>
      </c>
      <c r="I262" t="s">
        <v>14</v>
      </c>
      <c r="J262">
        <v>20</v>
      </c>
      <c r="K262">
        <v>1</v>
      </c>
      <c r="L262">
        <v>20</v>
      </c>
      <c r="M262" t="s">
        <v>5</v>
      </c>
      <c r="N262" t="s">
        <v>230</v>
      </c>
    </row>
    <row r="263" spans="1:14" x14ac:dyDescent="0.3">
      <c r="A263" t="str">
        <f>VLOOKUP(E263,Sheet2!$C$116:$D$131,2,0)</f>
        <v>RC06</v>
      </c>
      <c r="B263" t="s">
        <v>497</v>
      </c>
      <c r="C263" t="s">
        <v>12</v>
      </c>
      <c r="D263" t="s">
        <v>22</v>
      </c>
      <c r="E263" t="s">
        <v>35</v>
      </c>
      <c r="F263" t="s">
        <v>406</v>
      </c>
      <c r="G263" t="s">
        <v>426</v>
      </c>
      <c r="H263" t="s">
        <v>604</v>
      </c>
      <c r="I263" t="s">
        <v>14</v>
      </c>
      <c r="J263">
        <v>20</v>
      </c>
      <c r="K263">
        <v>6</v>
      </c>
      <c r="L263">
        <v>120</v>
      </c>
      <c r="M263" t="s">
        <v>5</v>
      </c>
      <c r="N263" t="s">
        <v>230</v>
      </c>
    </row>
    <row r="264" spans="1:14" x14ac:dyDescent="0.3">
      <c r="A264" t="str">
        <f>VLOOKUP(E264,Sheet2!$C$116:$D$131,2,0)</f>
        <v>RC01</v>
      </c>
      <c r="B264" t="s">
        <v>32</v>
      </c>
      <c r="C264" t="s">
        <v>12</v>
      </c>
      <c r="D264" t="s">
        <v>22</v>
      </c>
      <c r="E264" t="s">
        <v>30</v>
      </c>
      <c r="F264" t="s">
        <v>407</v>
      </c>
      <c r="G264" t="s">
        <v>428</v>
      </c>
      <c r="H264" t="s">
        <v>677</v>
      </c>
      <c r="I264" t="s">
        <v>9</v>
      </c>
      <c r="J264">
        <v>47</v>
      </c>
      <c r="K264">
        <v>2.5</v>
      </c>
      <c r="L264">
        <f t="shared" ref="L264:L265" si="0">J264*K264</f>
        <v>117.5</v>
      </c>
      <c r="M264" t="s">
        <v>5</v>
      </c>
      <c r="N264" t="s">
        <v>430</v>
      </c>
    </row>
    <row r="265" spans="1:14" x14ac:dyDescent="0.3">
      <c r="A265" t="str">
        <f>VLOOKUP(E265,Sheet2!$C$116:$D$131,2,0)</f>
        <v>RC01</v>
      </c>
      <c r="B265" t="s">
        <v>32</v>
      </c>
      <c r="C265" t="s">
        <v>12</v>
      </c>
      <c r="D265" t="s">
        <v>22</v>
      </c>
      <c r="E265" t="s">
        <v>30</v>
      </c>
      <c r="F265" t="s">
        <v>407</v>
      </c>
      <c r="G265" t="s">
        <v>428</v>
      </c>
      <c r="H265" t="s">
        <v>679</v>
      </c>
      <c r="I265" t="s">
        <v>9</v>
      </c>
      <c r="J265">
        <v>10</v>
      </c>
      <c r="K265">
        <v>2.5</v>
      </c>
      <c r="L265">
        <f t="shared" si="0"/>
        <v>25</v>
      </c>
      <c r="M265" t="s">
        <v>5</v>
      </c>
      <c r="N265" t="s">
        <v>430</v>
      </c>
    </row>
    <row r="266" spans="1:14" x14ac:dyDescent="0.3">
      <c r="A266" t="str">
        <f>VLOOKUP(E266,Sheet2!$C$116:$D$131,2,0)</f>
        <v>RC05</v>
      </c>
      <c r="B266" t="s">
        <v>495</v>
      </c>
      <c r="C266" t="s">
        <v>12</v>
      </c>
      <c r="D266" t="s">
        <v>22</v>
      </c>
      <c r="E266" t="s">
        <v>421</v>
      </c>
      <c r="F266" t="s">
        <v>410</v>
      </c>
      <c r="G266" t="s">
        <v>436</v>
      </c>
      <c r="H266" t="s">
        <v>613</v>
      </c>
      <c r="I266" t="s">
        <v>14</v>
      </c>
      <c r="J266">
        <v>3</v>
      </c>
      <c r="K266">
        <v>6</v>
      </c>
      <c r="L266">
        <v>18</v>
      </c>
      <c r="M266" t="s">
        <v>5</v>
      </c>
      <c r="N266" t="s">
        <v>424</v>
      </c>
    </row>
    <row r="267" spans="1:14" x14ac:dyDescent="0.3">
      <c r="A267" t="str">
        <f>VLOOKUP(E267,Sheet2!$C$116:$D$131,2,0)</f>
        <v>RC01</v>
      </c>
      <c r="B267" t="s">
        <v>475</v>
      </c>
      <c r="C267" t="s">
        <v>12</v>
      </c>
      <c r="D267" t="s">
        <v>22</v>
      </c>
      <c r="E267" t="s">
        <v>30</v>
      </c>
      <c r="F267" t="s">
        <v>411</v>
      </c>
      <c r="G267" t="s">
        <v>438</v>
      </c>
      <c r="H267" t="s">
        <v>680</v>
      </c>
      <c r="I267" t="s">
        <v>9</v>
      </c>
      <c r="J267">
        <v>12</v>
      </c>
      <c r="K267">
        <v>4</v>
      </c>
      <c r="L267">
        <v>48</v>
      </c>
      <c r="M267" t="s">
        <v>5</v>
      </c>
      <c r="N267" t="s">
        <v>230</v>
      </c>
    </row>
    <row r="268" spans="1:14" x14ac:dyDescent="0.3">
      <c r="A268" t="str">
        <f>VLOOKUP(E268,Sheet2!$C$116:$D$131,2,0)</f>
        <v>RC04</v>
      </c>
      <c r="B268" t="s">
        <v>34</v>
      </c>
      <c r="C268" t="s">
        <v>12</v>
      </c>
      <c r="D268" t="s">
        <v>13</v>
      </c>
      <c r="E268" t="s">
        <v>31</v>
      </c>
      <c r="F268" t="s">
        <v>411</v>
      </c>
      <c r="G268" t="s">
        <v>439</v>
      </c>
      <c r="H268" t="s">
        <v>680</v>
      </c>
      <c r="I268" t="s">
        <v>14</v>
      </c>
      <c r="J268">
        <v>12</v>
      </c>
      <c r="K268">
        <v>1</v>
      </c>
      <c r="L268">
        <v>12</v>
      </c>
      <c r="M268" t="s">
        <v>5</v>
      </c>
      <c r="N268" t="s">
        <v>230</v>
      </c>
    </row>
    <row r="269" spans="1:14" x14ac:dyDescent="0.3">
      <c r="A269" t="str">
        <f>VLOOKUP(E269,Sheet2!$C$116:$D$131,2,0)</f>
        <v>RC06</v>
      </c>
      <c r="B269" t="s">
        <v>497</v>
      </c>
      <c r="C269" t="s">
        <v>12</v>
      </c>
      <c r="D269" t="s">
        <v>22</v>
      </c>
      <c r="E269" t="s">
        <v>35</v>
      </c>
      <c r="F269" t="s">
        <v>406</v>
      </c>
      <c r="G269" t="s">
        <v>440</v>
      </c>
      <c r="H269" t="s">
        <v>680</v>
      </c>
      <c r="I269" t="s">
        <v>14</v>
      </c>
      <c r="J269">
        <v>4</v>
      </c>
      <c r="K269">
        <v>15</v>
      </c>
      <c r="L269">
        <v>60</v>
      </c>
      <c r="M269" t="s">
        <v>5</v>
      </c>
      <c r="N269" t="s">
        <v>230</v>
      </c>
    </row>
    <row r="270" spans="1:14" x14ac:dyDescent="0.3">
      <c r="A270" t="str">
        <f>VLOOKUP(E270,Sheet2!$C$116:$D$131,2,0)</f>
        <v>RC01</v>
      </c>
      <c r="B270" t="s">
        <v>32</v>
      </c>
      <c r="C270" t="s">
        <v>12</v>
      </c>
      <c r="D270" t="s">
        <v>22</v>
      </c>
      <c r="E270" t="s">
        <v>30</v>
      </c>
      <c r="F270" t="s">
        <v>407</v>
      </c>
      <c r="G270" t="s">
        <v>428</v>
      </c>
      <c r="H270" t="s">
        <v>681</v>
      </c>
      <c r="I270" t="s">
        <v>9</v>
      </c>
      <c r="J270">
        <v>83</v>
      </c>
      <c r="K270">
        <v>2.5</v>
      </c>
      <c r="L270">
        <f>J270*K270</f>
        <v>207.5</v>
      </c>
      <c r="M270" t="s">
        <v>5</v>
      </c>
      <c r="N270" t="s">
        <v>230</v>
      </c>
    </row>
    <row r="271" spans="1:14" x14ac:dyDescent="0.3">
      <c r="A271" t="str">
        <f>VLOOKUP(E271,Sheet2!$C$116:$D$131,2,0)</f>
        <v>RC02</v>
      </c>
      <c r="B271" t="s">
        <v>483</v>
      </c>
      <c r="C271" t="s">
        <v>12</v>
      </c>
      <c r="D271" t="s">
        <v>22</v>
      </c>
      <c r="E271" t="s">
        <v>413</v>
      </c>
      <c r="F271" t="s">
        <v>413</v>
      </c>
      <c r="G271" t="s">
        <v>414</v>
      </c>
      <c r="H271" t="s">
        <v>639</v>
      </c>
      <c r="I271" t="s">
        <v>14</v>
      </c>
      <c r="J271">
        <v>1</v>
      </c>
      <c r="K271">
        <v>15</v>
      </c>
      <c r="L271">
        <v>15</v>
      </c>
      <c r="M271" t="s">
        <v>5</v>
      </c>
      <c r="N271" t="s">
        <v>442</v>
      </c>
    </row>
    <row r="272" spans="1:14" x14ac:dyDescent="0.3">
      <c r="A272" t="str">
        <f>VLOOKUP(E272,Sheet2!$C$116:$D$131,2,0)</f>
        <v>RC05</v>
      </c>
      <c r="B272" t="s">
        <v>495</v>
      </c>
      <c r="C272" t="s">
        <v>12</v>
      </c>
      <c r="D272" t="s">
        <v>13</v>
      </c>
      <c r="E272" t="s">
        <v>421</v>
      </c>
      <c r="F272" t="s">
        <v>410</v>
      </c>
      <c r="G272" t="s">
        <v>436</v>
      </c>
      <c r="H272" t="s">
        <v>644</v>
      </c>
      <c r="I272" t="s">
        <v>14</v>
      </c>
      <c r="J272">
        <v>1</v>
      </c>
      <c r="K272">
        <v>8</v>
      </c>
      <c r="L272">
        <v>8</v>
      </c>
      <c r="M272" t="s">
        <v>5</v>
      </c>
      <c r="N272" t="s">
        <v>230</v>
      </c>
    </row>
    <row r="273" spans="1:14" x14ac:dyDescent="0.3">
      <c r="A273" t="str">
        <f>VLOOKUP(E273,Sheet2!$C$116:$D$131,2,0)</f>
        <v>RC05</v>
      </c>
      <c r="B273" t="s">
        <v>495</v>
      </c>
      <c r="C273" t="s">
        <v>12</v>
      </c>
      <c r="D273" t="s">
        <v>13</v>
      </c>
      <c r="E273" t="s">
        <v>421</v>
      </c>
      <c r="F273" t="s">
        <v>410</v>
      </c>
      <c r="G273" t="s">
        <v>444</v>
      </c>
      <c r="H273" t="s">
        <v>644</v>
      </c>
      <c r="I273" t="s">
        <v>14</v>
      </c>
      <c r="J273">
        <v>1</v>
      </c>
      <c r="K273">
        <v>8</v>
      </c>
      <c r="L273">
        <v>8</v>
      </c>
      <c r="M273" t="s">
        <v>5</v>
      </c>
      <c r="N273" t="s">
        <v>230</v>
      </c>
    </row>
    <row r="274" spans="1:14" x14ac:dyDescent="0.3">
      <c r="A274" t="str">
        <f>VLOOKUP(E274,Sheet2!$C$116:$D$131,2,0)</f>
        <v>RC04</v>
      </c>
      <c r="B274" t="s">
        <v>491</v>
      </c>
      <c r="C274" t="s">
        <v>12</v>
      </c>
      <c r="D274" t="s">
        <v>22</v>
      </c>
      <c r="E274" t="s">
        <v>31</v>
      </c>
      <c r="F274" t="s">
        <v>405</v>
      </c>
      <c r="G274" t="s">
        <v>416</v>
      </c>
      <c r="H274" t="s">
        <v>645</v>
      </c>
      <c r="I274" t="s">
        <v>14</v>
      </c>
      <c r="J274">
        <v>1</v>
      </c>
      <c r="K274">
        <v>15</v>
      </c>
      <c r="L274">
        <v>15</v>
      </c>
      <c r="M274" t="s">
        <v>5</v>
      </c>
      <c r="N274" t="s">
        <v>442</v>
      </c>
    </row>
    <row r="275" spans="1:14" x14ac:dyDescent="0.3">
      <c r="A275" t="str">
        <f>VLOOKUP(E275,Sheet2!$C$116:$D$131,2,0)</f>
        <v>RC01</v>
      </c>
      <c r="B275" t="s">
        <v>32</v>
      </c>
      <c r="C275" t="s">
        <v>12</v>
      </c>
      <c r="D275" t="s">
        <v>22</v>
      </c>
      <c r="E275" t="s">
        <v>30</v>
      </c>
      <c r="F275" t="s">
        <v>407</v>
      </c>
      <c r="G275" t="s">
        <v>428</v>
      </c>
      <c r="H275" t="s">
        <v>685</v>
      </c>
      <c r="I275" t="s">
        <v>9</v>
      </c>
      <c r="J275">
        <v>39</v>
      </c>
      <c r="K275">
        <v>2.5</v>
      </c>
      <c r="L275">
        <f>J275*K275</f>
        <v>97.5</v>
      </c>
      <c r="M275" t="s">
        <v>5</v>
      </c>
      <c r="N275" t="s">
        <v>430</v>
      </c>
    </row>
    <row r="276" spans="1:14" x14ac:dyDescent="0.3">
      <c r="A276" t="str">
        <f>VLOOKUP(E276,Sheet2!$C$116:$D$131,2,0)</f>
        <v>RC04</v>
      </c>
      <c r="B276" t="s">
        <v>491</v>
      </c>
      <c r="C276" t="s">
        <v>12</v>
      </c>
      <c r="D276" t="s">
        <v>22</v>
      </c>
      <c r="E276" t="s">
        <v>31</v>
      </c>
      <c r="F276" t="s">
        <v>405</v>
      </c>
      <c r="G276" t="s">
        <v>425</v>
      </c>
      <c r="H276" t="s">
        <v>652</v>
      </c>
      <c r="I276" t="s">
        <v>14</v>
      </c>
      <c r="J276">
        <v>2</v>
      </c>
      <c r="L276">
        <v>0</v>
      </c>
      <c r="M276" t="s">
        <v>10</v>
      </c>
      <c r="N276" t="s">
        <v>427</v>
      </c>
    </row>
    <row r="277" spans="1:14" x14ac:dyDescent="0.3">
      <c r="A277" t="str">
        <f>VLOOKUP(E277,Sheet2!$C$116:$D$131,2,0)</f>
        <v>RC05</v>
      </c>
      <c r="B277" t="s">
        <v>495</v>
      </c>
      <c r="C277" t="s">
        <v>12</v>
      </c>
      <c r="D277" t="s">
        <v>22</v>
      </c>
      <c r="E277" t="s">
        <v>421</v>
      </c>
      <c r="F277" t="s">
        <v>410</v>
      </c>
      <c r="G277" t="s">
        <v>436</v>
      </c>
      <c r="H277" t="s">
        <v>652</v>
      </c>
      <c r="I277" t="s">
        <v>14</v>
      </c>
      <c r="J277">
        <v>2</v>
      </c>
      <c r="L277">
        <v>0</v>
      </c>
      <c r="M277" t="s">
        <v>10</v>
      </c>
      <c r="N277" t="s">
        <v>427</v>
      </c>
    </row>
    <row r="278" spans="1:14" x14ac:dyDescent="0.3">
      <c r="A278" t="str">
        <f>VLOOKUP(E278,Sheet2!$C$116:$D$131,2,0)</f>
        <v>RC01</v>
      </c>
      <c r="B278" t="s">
        <v>32</v>
      </c>
      <c r="C278" t="s">
        <v>12</v>
      </c>
      <c r="D278" t="s">
        <v>22</v>
      </c>
      <c r="E278" t="s">
        <v>30</v>
      </c>
      <c r="F278" t="s">
        <v>407</v>
      </c>
      <c r="G278" t="s">
        <v>428</v>
      </c>
      <c r="H278" t="s">
        <v>686</v>
      </c>
      <c r="I278" t="s">
        <v>9</v>
      </c>
      <c r="J278">
        <v>83</v>
      </c>
      <c r="K278">
        <v>2.5</v>
      </c>
      <c r="L278">
        <f>J278*K278</f>
        <v>207.5</v>
      </c>
      <c r="M278" t="s">
        <v>5</v>
      </c>
      <c r="N278" t="s">
        <v>430</v>
      </c>
    </row>
    <row r="279" spans="1:14" x14ac:dyDescent="0.3">
      <c r="A279" t="str">
        <f>VLOOKUP(E279,Sheet2!$C$116:$D$131,2,0)</f>
        <v>RC05</v>
      </c>
      <c r="B279" t="s">
        <v>495</v>
      </c>
      <c r="C279" t="s">
        <v>12</v>
      </c>
      <c r="D279" t="s">
        <v>22</v>
      </c>
      <c r="E279" t="s">
        <v>421</v>
      </c>
      <c r="F279" t="s">
        <v>410</v>
      </c>
      <c r="G279" t="s">
        <v>436</v>
      </c>
      <c r="H279" t="s">
        <v>662</v>
      </c>
      <c r="I279" t="s">
        <v>14</v>
      </c>
      <c r="J279">
        <v>2</v>
      </c>
      <c r="K279">
        <v>2</v>
      </c>
      <c r="L279">
        <v>4</v>
      </c>
      <c r="M279" t="s">
        <v>5</v>
      </c>
      <c r="N279" t="s">
        <v>442</v>
      </c>
    </row>
    <row r="280" spans="1:14" x14ac:dyDescent="0.3">
      <c r="A280" t="str">
        <f>VLOOKUP(E280,Sheet2!$C$116:$D$131,2,0)</f>
        <v>RC06</v>
      </c>
      <c r="B280" t="s">
        <v>496</v>
      </c>
      <c r="C280" t="s">
        <v>12</v>
      </c>
      <c r="D280" t="s">
        <v>13</v>
      </c>
      <c r="E280" t="s">
        <v>35</v>
      </c>
      <c r="F280" t="s">
        <v>409</v>
      </c>
      <c r="G280" t="s">
        <v>449</v>
      </c>
      <c r="H280" t="s">
        <v>662</v>
      </c>
      <c r="I280" t="s">
        <v>14</v>
      </c>
      <c r="J280">
        <v>2</v>
      </c>
      <c r="K280">
        <v>2</v>
      </c>
      <c r="L280">
        <v>4</v>
      </c>
      <c r="M280" t="s">
        <v>5</v>
      </c>
      <c r="N280" t="s">
        <v>442</v>
      </c>
    </row>
    <row r="281" spans="1:14" x14ac:dyDescent="0.3">
      <c r="A281" t="str">
        <f>VLOOKUP(E281,Sheet2!$C$116:$D$131,2,0)</f>
        <v>RC04</v>
      </c>
      <c r="B281" t="s">
        <v>492</v>
      </c>
      <c r="C281" t="s">
        <v>12</v>
      </c>
      <c r="D281" t="s">
        <v>22</v>
      </c>
      <c r="E281" t="s">
        <v>31</v>
      </c>
      <c r="F281" t="s">
        <v>450</v>
      </c>
      <c r="G281" t="s">
        <v>449</v>
      </c>
      <c r="H281" t="s">
        <v>663</v>
      </c>
      <c r="I281" t="s">
        <v>418</v>
      </c>
      <c r="J281">
        <v>3</v>
      </c>
      <c r="K281">
        <v>8</v>
      </c>
      <c r="L281">
        <v>24</v>
      </c>
      <c r="M281" t="s">
        <v>5</v>
      </c>
      <c r="N281" t="s">
        <v>430</v>
      </c>
    </row>
    <row r="282" spans="1:14" x14ac:dyDescent="0.3">
      <c r="A282" t="str">
        <f>VLOOKUP(E282,Sheet2!$C$116:$D$131,2,0)</f>
        <v>RC04</v>
      </c>
      <c r="B282" t="s">
        <v>491</v>
      </c>
      <c r="C282" t="s">
        <v>12</v>
      </c>
      <c r="D282" t="s">
        <v>22</v>
      </c>
      <c r="E282" t="s">
        <v>31</v>
      </c>
      <c r="F282" t="s">
        <v>405</v>
      </c>
      <c r="G282" t="s">
        <v>449</v>
      </c>
      <c r="H282" t="s">
        <v>666</v>
      </c>
      <c r="I282" t="s">
        <v>14</v>
      </c>
      <c r="J282">
        <v>1</v>
      </c>
      <c r="K282">
        <v>10</v>
      </c>
      <c r="L282">
        <v>10</v>
      </c>
      <c r="M282" t="s">
        <v>5</v>
      </c>
      <c r="N282" t="s">
        <v>424</v>
      </c>
    </row>
    <row r="283" spans="1:14" x14ac:dyDescent="0.3">
      <c r="A283" t="str">
        <f>VLOOKUP(E283,Sheet2!$C$116:$D$131,2,0)</f>
        <v>RC06</v>
      </c>
      <c r="B283" t="s">
        <v>497</v>
      </c>
      <c r="C283" t="s">
        <v>12</v>
      </c>
      <c r="D283" t="s">
        <v>22</v>
      </c>
      <c r="E283" t="s">
        <v>35</v>
      </c>
      <c r="F283" t="s">
        <v>406</v>
      </c>
      <c r="G283" t="s">
        <v>449</v>
      </c>
      <c r="H283" t="s">
        <v>666</v>
      </c>
      <c r="I283" t="s">
        <v>14</v>
      </c>
      <c r="J283">
        <v>1</v>
      </c>
      <c r="K283">
        <v>10</v>
      </c>
      <c r="L283">
        <v>10</v>
      </c>
      <c r="M283" t="s">
        <v>5</v>
      </c>
      <c r="N283" t="s">
        <v>424</v>
      </c>
    </row>
    <row r="284" spans="1:14" x14ac:dyDescent="0.3">
      <c r="A284" t="str">
        <f>VLOOKUP(E284,Sheet2!$C$116:$D$131,2,0)</f>
        <v>RC01</v>
      </c>
      <c r="B284" t="s">
        <v>32</v>
      </c>
      <c r="C284" t="s">
        <v>12</v>
      </c>
      <c r="D284" t="s">
        <v>22</v>
      </c>
      <c r="E284" t="s">
        <v>30</v>
      </c>
      <c r="F284" t="s">
        <v>407</v>
      </c>
      <c r="G284" t="s">
        <v>428</v>
      </c>
      <c r="H284" t="s">
        <v>689</v>
      </c>
      <c r="I284" t="s">
        <v>9</v>
      </c>
      <c r="J284">
        <v>88</v>
      </c>
      <c r="K284">
        <v>2.5</v>
      </c>
      <c r="L284">
        <f>J284*K284</f>
        <v>220</v>
      </c>
      <c r="M284" t="s">
        <v>5</v>
      </c>
      <c r="N284" t="s">
        <v>430</v>
      </c>
    </row>
    <row r="285" spans="1:14" x14ac:dyDescent="0.3">
      <c r="A285" t="str">
        <f>VLOOKUP(E285,Sheet2!$C$116:$D$131,2,0)</f>
        <v>RC01</v>
      </c>
      <c r="B285" t="s">
        <v>33</v>
      </c>
      <c r="C285" t="s">
        <v>12</v>
      </c>
      <c r="D285" t="s">
        <v>22</v>
      </c>
      <c r="E285" t="s">
        <v>30</v>
      </c>
      <c r="F285" t="s">
        <v>453</v>
      </c>
      <c r="H285" t="s">
        <v>595</v>
      </c>
      <c r="I285" t="s">
        <v>9</v>
      </c>
      <c r="J285">
        <v>1</v>
      </c>
      <c r="K285">
        <v>14.399999999999999</v>
      </c>
      <c r="L285">
        <v>14.399999999999999</v>
      </c>
      <c r="M285" t="s">
        <v>5</v>
      </c>
      <c r="N285" t="s">
        <v>424</v>
      </c>
    </row>
    <row r="286" spans="1:14" x14ac:dyDescent="0.3">
      <c r="A286" t="str">
        <f>VLOOKUP(E286,Sheet2!$C$116:$D$131,2,0)</f>
        <v>RC01</v>
      </c>
      <c r="B286" t="s">
        <v>477</v>
      </c>
      <c r="C286" t="s">
        <v>12</v>
      </c>
      <c r="D286" t="s">
        <v>22</v>
      </c>
      <c r="E286" t="s">
        <v>30</v>
      </c>
      <c r="F286" t="s">
        <v>454</v>
      </c>
      <c r="H286" t="s">
        <v>595</v>
      </c>
      <c r="I286" t="s">
        <v>9</v>
      </c>
      <c r="J286">
        <v>1</v>
      </c>
      <c r="K286">
        <v>0</v>
      </c>
      <c r="L286">
        <v>0</v>
      </c>
      <c r="M286" t="s">
        <v>5</v>
      </c>
      <c r="N286" t="s">
        <v>424</v>
      </c>
    </row>
    <row r="287" spans="1:14" x14ac:dyDescent="0.3">
      <c r="A287" t="str">
        <f>VLOOKUP(E287,Sheet2!$C$116:$D$131,2,0)</f>
        <v>RC01</v>
      </c>
      <c r="B287" t="s">
        <v>480</v>
      </c>
      <c r="C287" t="s">
        <v>12</v>
      </c>
      <c r="D287" t="s">
        <v>22</v>
      </c>
      <c r="E287" t="s">
        <v>30</v>
      </c>
      <c r="F287" t="s">
        <v>455</v>
      </c>
      <c r="H287" t="s">
        <v>595</v>
      </c>
      <c r="I287" t="s">
        <v>9</v>
      </c>
      <c r="J287">
        <v>1</v>
      </c>
      <c r="K287">
        <v>32</v>
      </c>
      <c r="L287">
        <v>32</v>
      </c>
      <c r="M287" t="s">
        <v>5</v>
      </c>
      <c r="N287" t="s">
        <v>424</v>
      </c>
    </row>
    <row r="288" spans="1:14" x14ac:dyDescent="0.3">
      <c r="A288" t="str">
        <f>VLOOKUP(E288,Sheet2!$C$116:$D$131,2,0)</f>
        <v>RC01</v>
      </c>
      <c r="B288" t="s">
        <v>481</v>
      </c>
      <c r="C288" t="s">
        <v>12</v>
      </c>
      <c r="D288" t="s">
        <v>22</v>
      </c>
      <c r="E288" t="s">
        <v>30</v>
      </c>
      <c r="F288" t="s">
        <v>456</v>
      </c>
      <c r="H288" t="s">
        <v>595</v>
      </c>
      <c r="I288" t="s">
        <v>9</v>
      </c>
      <c r="J288">
        <v>1</v>
      </c>
      <c r="K288">
        <v>4</v>
      </c>
      <c r="L288">
        <v>4</v>
      </c>
      <c r="M288" t="s">
        <v>5</v>
      </c>
      <c r="N288" t="s">
        <v>424</v>
      </c>
    </row>
    <row r="289" spans="1:14" x14ac:dyDescent="0.3">
      <c r="A289" t="str">
        <f>VLOOKUP(E289,Sheet2!$C$116:$D$131,2,0)</f>
        <v>RC01</v>
      </c>
      <c r="B289" t="s">
        <v>482</v>
      </c>
      <c r="C289" t="s">
        <v>12</v>
      </c>
      <c r="D289" t="s">
        <v>22</v>
      </c>
      <c r="E289" t="s">
        <v>30</v>
      </c>
      <c r="F289" t="s">
        <v>457</v>
      </c>
      <c r="H289" t="s">
        <v>595</v>
      </c>
      <c r="I289" t="s">
        <v>9</v>
      </c>
      <c r="J289">
        <v>1</v>
      </c>
      <c r="K289">
        <v>19.2</v>
      </c>
      <c r="L289">
        <v>19.2</v>
      </c>
      <c r="M289" t="s">
        <v>5</v>
      </c>
      <c r="N289" t="s">
        <v>424</v>
      </c>
    </row>
    <row r="290" spans="1:14" x14ac:dyDescent="0.3">
      <c r="A290" t="str">
        <f>VLOOKUP(E290,Sheet2!$C$116:$D$131,2,0)</f>
        <v>RC01</v>
      </c>
      <c r="B290" t="s">
        <v>480</v>
      </c>
      <c r="C290" t="s">
        <v>12</v>
      </c>
      <c r="D290" t="s">
        <v>22</v>
      </c>
      <c r="E290" t="s">
        <v>30</v>
      </c>
      <c r="F290" t="s">
        <v>455</v>
      </c>
      <c r="H290" t="s">
        <v>604</v>
      </c>
      <c r="I290" t="s">
        <v>9</v>
      </c>
      <c r="J290">
        <v>1</v>
      </c>
      <c r="K290">
        <v>6.4</v>
      </c>
      <c r="L290">
        <v>6.4</v>
      </c>
      <c r="M290" t="s">
        <v>5</v>
      </c>
      <c r="N290" t="s">
        <v>230</v>
      </c>
    </row>
    <row r="291" spans="1:14" x14ac:dyDescent="0.3">
      <c r="A291" t="str">
        <f>VLOOKUP(E291,Sheet2!$C$116:$D$131,2,0)</f>
        <v>RC01</v>
      </c>
      <c r="B291" t="s">
        <v>478</v>
      </c>
      <c r="C291" t="s">
        <v>12</v>
      </c>
      <c r="D291" t="s">
        <v>22</v>
      </c>
      <c r="E291" t="s">
        <v>30</v>
      </c>
      <c r="F291" t="s">
        <v>458</v>
      </c>
      <c r="H291" t="s">
        <v>606</v>
      </c>
      <c r="I291" t="s">
        <v>9</v>
      </c>
      <c r="J291">
        <v>1</v>
      </c>
      <c r="K291">
        <v>21.599999999999998</v>
      </c>
      <c r="L291">
        <v>21.599999999999998</v>
      </c>
      <c r="M291" t="s">
        <v>5</v>
      </c>
      <c r="N291" t="s">
        <v>230</v>
      </c>
    </row>
    <row r="292" spans="1:14" x14ac:dyDescent="0.3">
      <c r="A292" t="str">
        <f>VLOOKUP(E292,Sheet2!$C$116:$D$131,2,0)</f>
        <v>RC01</v>
      </c>
      <c r="B292" t="s">
        <v>480</v>
      </c>
      <c r="C292" t="s">
        <v>12</v>
      </c>
      <c r="D292" t="s">
        <v>22</v>
      </c>
      <c r="E292" t="s">
        <v>30</v>
      </c>
      <c r="F292" t="s">
        <v>455</v>
      </c>
      <c r="H292" t="s">
        <v>606</v>
      </c>
      <c r="I292" t="s">
        <v>9</v>
      </c>
      <c r="J292">
        <v>1</v>
      </c>
      <c r="K292">
        <v>22.4</v>
      </c>
      <c r="L292">
        <v>22.4</v>
      </c>
      <c r="M292" t="s">
        <v>5</v>
      </c>
      <c r="N292" t="s">
        <v>230</v>
      </c>
    </row>
    <row r="293" spans="1:14" x14ac:dyDescent="0.3">
      <c r="A293" t="str">
        <f>VLOOKUP(E293,Sheet2!$C$116:$D$131,2,0)</f>
        <v>RC01</v>
      </c>
      <c r="B293" t="s">
        <v>480</v>
      </c>
      <c r="C293" t="s">
        <v>12</v>
      </c>
      <c r="D293" t="s">
        <v>22</v>
      </c>
      <c r="E293" t="s">
        <v>30</v>
      </c>
      <c r="F293" t="s">
        <v>455</v>
      </c>
      <c r="H293" t="s">
        <v>678</v>
      </c>
      <c r="I293" t="s">
        <v>9</v>
      </c>
      <c r="J293">
        <v>1</v>
      </c>
      <c r="K293">
        <v>9.6</v>
      </c>
      <c r="L293">
        <v>9.6</v>
      </c>
      <c r="M293" t="s">
        <v>5</v>
      </c>
      <c r="N293" t="s">
        <v>230</v>
      </c>
    </row>
    <row r="294" spans="1:14" x14ac:dyDescent="0.3">
      <c r="A294" t="str">
        <f>VLOOKUP(E294,Sheet2!$C$116:$D$131,2,0)</f>
        <v>RC01</v>
      </c>
      <c r="B294" t="s">
        <v>482</v>
      </c>
      <c r="C294" t="s">
        <v>12</v>
      </c>
      <c r="D294" t="s">
        <v>22</v>
      </c>
      <c r="E294" t="s">
        <v>30</v>
      </c>
      <c r="F294" t="s">
        <v>457</v>
      </c>
      <c r="H294" t="s">
        <v>678</v>
      </c>
      <c r="I294" t="s">
        <v>9</v>
      </c>
      <c r="J294">
        <v>1</v>
      </c>
      <c r="K294">
        <v>24</v>
      </c>
      <c r="L294">
        <v>24</v>
      </c>
      <c r="M294" t="s">
        <v>5</v>
      </c>
      <c r="N294" t="s">
        <v>230</v>
      </c>
    </row>
    <row r="295" spans="1:14" x14ac:dyDescent="0.3">
      <c r="A295" t="str">
        <f>VLOOKUP(E295,Sheet2!$C$116:$D$131,2,0)</f>
        <v>RC01</v>
      </c>
      <c r="B295" t="s">
        <v>33</v>
      </c>
      <c r="C295" t="s">
        <v>12</v>
      </c>
      <c r="D295" t="s">
        <v>22</v>
      </c>
      <c r="E295" t="s">
        <v>30</v>
      </c>
      <c r="F295" t="s">
        <v>453</v>
      </c>
      <c r="H295" t="s">
        <v>609</v>
      </c>
      <c r="I295" t="s">
        <v>9</v>
      </c>
      <c r="J295">
        <v>1</v>
      </c>
      <c r="K295">
        <v>0</v>
      </c>
      <c r="L295">
        <v>0</v>
      </c>
      <c r="M295" t="s">
        <v>5</v>
      </c>
      <c r="N295" t="s">
        <v>446</v>
      </c>
    </row>
    <row r="296" spans="1:14" x14ac:dyDescent="0.3">
      <c r="A296" t="str">
        <f>VLOOKUP(E296,Sheet2!$C$116:$D$131,2,0)</f>
        <v>RC01</v>
      </c>
      <c r="B296" t="s">
        <v>478</v>
      </c>
      <c r="C296" t="s">
        <v>12</v>
      </c>
      <c r="D296" t="s">
        <v>22</v>
      </c>
      <c r="E296" t="s">
        <v>30</v>
      </c>
      <c r="F296" t="s">
        <v>458</v>
      </c>
      <c r="H296" t="s">
        <v>609</v>
      </c>
      <c r="I296" t="s">
        <v>9</v>
      </c>
      <c r="J296">
        <v>1</v>
      </c>
      <c r="K296">
        <v>13.6</v>
      </c>
      <c r="L296">
        <v>13.6</v>
      </c>
      <c r="M296" t="s">
        <v>5</v>
      </c>
      <c r="N296" t="s">
        <v>446</v>
      </c>
    </row>
    <row r="297" spans="1:14" x14ac:dyDescent="0.3">
      <c r="A297" t="str">
        <f>VLOOKUP(E297,Sheet2!$C$116:$D$131,2,0)</f>
        <v>RC01</v>
      </c>
      <c r="B297" t="s">
        <v>480</v>
      </c>
      <c r="C297" t="s">
        <v>12</v>
      </c>
      <c r="D297" t="s">
        <v>22</v>
      </c>
      <c r="E297" t="s">
        <v>30</v>
      </c>
      <c r="F297" t="s">
        <v>455</v>
      </c>
      <c r="H297" t="s">
        <v>609</v>
      </c>
      <c r="I297" t="s">
        <v>9</v>
      </c>
      <c r="J297">
        <v>1</v>
      </c>
      <c r="K297">
        <v>30.400000000000002</v>
      </c>
      <c r="L297">
        <v>30.400000000000002</v>
      </c>
      <c r="M297" t="s">
        <v>5</v>
      </c>
      <c r="N297" t="s">
        <v>446</v>
      </c>
    </row>
    <row r="298" spans="1:14" x14ac:dyDescent="0.3">
      <c r="A298" t="str">
        <f>VLOOKUP(E298,Sheet2!$C$116:$D$131,2,0)</f>
        <v>RC01</v>
      </c>
      <c r="B298" t="s">
        <v>482</v>
      </c>
      <c r="C298" t="s">
        <v>12</v>
      </c>
      <c r="D298" t="s">
        <v>22</v>
      </c>
      <c r="E298" t="s">
        <v>30</v>
      </c>
      <c r="F298" t="s">
        <v>457</v>
      </c>
      <c r="H298" t="s">
        <v>609</v>
      </c>
      <c r="I298" t="s">
        <v>9</v>
      </c>
      <c r="J298">
        <v>1</v>
      </c>
      <c r="K298">
        <v>14.399999999999999</v>
      </c>
      <c r="L298">
        <v>14.399999999999999</v>
      </c>
      <c r="M298" t="s">
        <v>5</v>
      </c>
      <c r="N298" t="s">
        <v>446</v>
      </c>
    </row>
    <row r="299" spans="1:14" x14ac:dyDescent="0.3">
      <c r="A299" t="str">
        <f>VLOOKUP(E299,Sheet2!$C$116:$D$131,2,0)</f>
        <v>RC01</v>
      </c>
      <c r="B299" t="s">
        <v>33</v>
      </c>
      <c r="C299" t="s">
        <v>12</v>
      </c>
      <c r="D299" t="s">
        <v>22</v>
      </c>
      <c r="E299" t="s">
        <v>30</v>
      </c>
      <c r="F299" t="s">
        <v>453</v>
      </c>
      <c r="H299" t="s">
        <v>613</v>
      </c>
      <c r="I299" t="s">
        <v>9</v>
      </c>
      <c r="J299">
        <v>1</v>
      </c>
      <c r="K299">
        <v>16</v>
      </c>
      <c r="L299">
        <v>16</v>
      </c>
      <c r="M299" t="s">
        <v>5</v>
      </c>
      <c r="N299" t="s">
        <v>424</v>
      </c>
    </row>
    <row r="300" spans="1:14" x14ac:dyDescent="0.3">
      <c r="A300" t="str">
        <f>VLOOKUP(E300,Sheet2!$C$116:$D$131,2,0)</f>
        <v>RC01</v>
      </c>
      <c r="B300" t="s">
        <v>478</v>
      </c>
      <c r="C300" t="s">
        <v>12</v>
      </c>
      <c r="D300" t="s">
        <v>22</v>
      </c>
      <c r="E300" t="s">
        <v>30</v>
      </c>
      <c r="F300" t="s">
        <v>458</v>
      </c>
      <c r="H300" t="s">
        <v>613</v>
      </c>
      <c r="I300" t="s">
        <v>9</v>
      </c>
      <c r="J300">
        <v>1</v>
      </c>
      <c r="K300">
        <v>38.400000000000006</v>
      </c>
      <c r="L300">
        <v>38.400000000000006</v>
      </c>
      <c r="M300" t="s">
        <v>5</v>
      </c>
      <c r="N300" t="s">
        <v>424</v>
      </c>
    </row>
    <row r="301" spans="1:14" x14ac:dyDescent="0.3">
      <c r="A301" t="str">
        <f>VLOOKUP(E301,Sheet2!$C$116:$D$131,2,0)</f>
        <v>RC01</v>
      </c>
      <c r="B301" t="s">
        <v>480</v>
      </c>
      <c r="C301" t="s">
        <v>12</v>
      </c>
      <c r="D301" t="s">
        <v>22</v>
      </c>
      <c r="E301" t="s">
        <v>30</v>
      </c>
      <c r="F301" t="s">
        <v>455</v>
      </c>
      <c r="H301" t="s">
        <v>613</v>
      </c>
      <c r="I301" t="s">
        <v>9</v>
      </c>
      <c r="J301">
        <v>1</v>
      </c>
      <c r="K301">
        <v>22.400000000000002</v>
      </c>
      <c r="L301">
        <v>22.400000000000002</v>
      </c>
      <c r="M301" t="s">
        <v>5</v>
      </c>
      <c r="N301" t="s">
        <v>424</v>
      </c>
    </row>
    <row r="302" spans="1:14" x14ac:dyDescent="0.3">
      <c r="A302" t="str">
        <f>VLOOKUP(E302,Sheet2!$C$116:$D$131,2,0)</f>
        <v>RC01</v>
      </c>
      <c r="B302" t="s">
        <v>33</v>
      </c>
      <c r="C302" t="s">
        <v>12</v>
      </c>
      <c r="D302" t="s">
        <v>22</v>
      </c>
      <c r="E302" t="s">
        <v>30</v>
      </c>
      <c r="F302" t="s">
        <v>453</v>
      </c>
      <c r="H302" t="s">
        <v>640</v>
      </c>
      <c r="I302" t="s">
        <v>9</v>
      </c>
      <c r="J302">
        <v>1</v>
      </c>
      <c r="K302">
        <v>0</v>
      </c>
      <c r="L302">
        <v>0</v>
      </c>
      <c r="M302" t="s">
        <v>5</v>
      </c>
      <c r="N302" t="s">
        <v>446</v>
      </c>
    </row>
    <row r="303" spans="1:14" x14ac:dyDescent="0.3">
      <c r="A303" t="str">
        <f>VLOOKUP(E303,Sheet2!$C$116:$D$131,2,0)</f>
        <v>RC01</v>
      </c>
      <c r="B303" t="s">
        <v>478</v>
      </c>
      <c r="C303" t="s">
        <v>12</v>
      </c>
      <c r="D303" t="s">
        <v>22</v>
      </c>
      <c r="E303" t="s">
        <v>30</v>
      </c>
      <c r="F303" t="s">
        <v>458</v>
      </c>
      <c r="H303" t="s">
        <v>640</v>
      </c>
      <c r="I303" t="s">
        <v>9</v>
      </c>
      <c r="J303">
        <v>1</v>
      </c>
      <c r="K303">
        <v>9.6</v>
      </c>
      <c r="L303">
        <v>9.6</v>
      </c>
      <c r="M303" t="s">
        <v>5</v>
      </c>
      <c r="N303" t="s">
        <v>446</v>
      </c>
    </row>
    <row r="304" spans="1:14" x14ac:dyDescent="0.3">
      <c r="A304" t="str">
        <f>VLOOKUP(E304,Sheet2!$C$116:$D$131,2,0)</f>
        <v>RC01</v>
      </c>
      <c r="B304" t="s">
        <v>480</v>
      </c>
      <c r="C304" t="s">
        <v>12</v>
      </c>
      <c r="D304" t="s">
        <v>22</v>
      </c>
      <c r="E304" t="s">
        <v>30</v>
      </c>
      <c r="F304" t="s">
        <v>455</v>
      </c>
      <c r="H304" t="s">
        <v>640</v>
      </c>
      <c r="I304" t="s">
        <v>9</v>
      </c>
      <c r="J304">
        <v>1</v>
      </c>
      <c r="K304">
        <v>6.4</v>
      </c>
      <c r="L304">
        <v>6.4</v>
      </c>
      <c r="M304" t="s">
        <v>5</v>
      </c>
      <c r="N304" t="s">
        <v>446</v>
      </c>
    </row>
    <row r="305" spans="1:14" x14ac:dyDescent="0.3">
      <c r="A305" t="str">
        <f>VLOOKUP(E305,Sheet2!$C$116:$D$131,2,0)</f>
        <v>RC01</v>
      </c>
      <c r="B305" t="s">
        <v>482</v>
      </c>
      <c r="C305" t="s">
        <v>12</v>
      </c>
      <c r="D305" t="s">
        <v>22</v>
      </c>
      <c r="E305" t="s">
        <v>30</v>
      </c>
      <c r="F305" t="s">
        <v>457</v>
      </c>
      <c r="H305" t="s">
        <v>640</v>
      </c>
      <c r="I305" t="s">
        <v>9</v>
      </c>
      <c r="J305">
        <v>1</v>
      </c>
      <c r="K305">
        <v>57.600000000000009</v>
      </c>
      <c r="L305">
        <v>57.600000000000009</v>
      </c>
      <c r="M305" t="s">
        <v>5</v>
      </c>
      <c r="N305" t="s">
        <v>446</v>
      </c>
    </row>
    <row r="306" spans="1:14" x14ac:dyDescent="0.3">
      <c r="A306" t="str">
        <f>VLOOKUP(E306,Sheet2!$C$116:$D$131,2,0)</f>
        <v>RC01</v>
      </c>
      <c r="B306" t="s">
        <v>33</v>
      </c>
      <c r="C306" t="s">
        <v>12</v>
      </c>
      <c r="D306" t="s">
        <v>22</v>
      </c>
      <c r="E306" t="s">
        <v>30</v>
      </c>
      <c r="F306" t="s">
        <v>453</v>
      </c>
      <c r="H306" t="s">
        <v>641</v>
      </c>
      <c r="I306" t="s">
        <v>9</v>
      </c>
      <c r="J306">
        <v>1</v>
      </c>
      <c r="K306">
        <v>9.6000000000000014</v>
      </c>
      <c r="L306">
        <v>9.6000000000000014</v>
      </c>
      <c r="M306" t="s">
        <v>5</v>
      </c>
      <c r="N306" t="s">
        <v>430</v>
      </c>
    </row>
    <row r="307" spans="1:14" x14ac:dyDescent="0.3">
      <c r="A307" t="str">
        <f>VLOOKUP(E307,Sheet2!$C$116:$D$131,2,0)</f>
        <v>RC01</v>
      </c>
      <c r="B307" t="s">
        <v>478</v>
      </c>
      <c r="C307" t="s">
        <v>12</v>
      </c>
      <c r="D307" t="s">
        <v>22</v>
      </c>
      <c r="E307" t="s">
        <v>30</v>
      </c>
      <c r="F307" t="s">
        <v>458</v>
      </c>
      <c r="H307" t="s">
        <v>644</v>
      </c>
      <c r="I307" t="s">
        <v>9</v>
      </c>
      <c r="J307">
        <v>1</v>
      </c>
      <c r="K307">
        <v>9.6000000000000014</v>
      </c>
      <c r="L307">
        <v>9.6000000000000014</v>
      </c>
      <c r="M307" t="s">
        <v>5</v>
      </c>
      <c r="N307" t="s">
        <v>230</v>
      </c>
    </row>
    <row r="308" spans="1:14" x14ac:dyDescent="0.3">
      <c r="A308" t="str">
        <f>VLOOKUP(E308,Sheet2!$C$116:$D$131,2,0)</f>
        <v>RC01</v>
      </c>
      <c r="B308" t="s">
        <v>480</v>
      </c>
      <c r="C308" t="s">
        <v>12</v>
      </c>
      <c r="D308" t="s">
        <v>22</v>
      </c>
      <c r="E308" t="s">
        <v>30</v>
      </c>
      <c r="F308" t="s">
        <v>455</v>
      </c>
      <c r="H308" t="s">
        <v>644</v>
      </c>
      <c r="I308" t="s">
        <v>9</v>
      </c>
      <c r="J308">
        <v>1</v>
      </c>
      <c r="K308">
        <v>4.8</v>
      </c>
      <c r="L308">
        <v>4.8</v>
      </c>
      <c r="M308" t="s">
        <v>5</v>
      </c>
      <c r="N308" t="s">
        <v>230</v>
      </c>
    </row>
    <row r="309" spans="1:14" x14ac:dyDescent="0.3">
      <c r="A309" t="str">
        <f>VLOOKUP(E309,Sheet2!$C$116:$D$131,2,0)</f>
        <v>RC01</v>
      </c>
      <c r="B309" t="s">
        <v>482</v>
      </c>
      <c r="C309" t="s">
        <v>12</v>
      </c>
      <c r="D309" t="s">
        <v>22</v>
      </c>
      <c r="E309" t="s">
        <v>30</v>
      </c>
      <c r="F309" t="s">
        <v>457</v>
      </c>
      <c r="H309" t="s">
        <v>644</v>
      </c>
      <c r="I309" t="s">
        <v>9</v>
      </c>
      <c r="J309">
        <v>1</v>
      </c>
      <c r="K309">
        <v>33.6</v>
      </c>
      <c r="L309">
        <v>33.6</v>
      </c>
      <c r="M309" t="s">
        <v>5</v>
      </c>
      <c r="N309" t="s">
        <v>230</v>
      </c>
    </row>
    <row r="310" spans="1:14" x14ac:dyDescent="0.3">
      <c r="A310" t="str">
        <f>VLOOKUP(E310,Sheet2!$C$116:$D$131,2,0)</f>
        <v>RC01</v>
      </c>
      <c r="B310" t="s">
        <v>478</v>
      </c>
      <c r="C310" t="s">
        <v>12</v>
      </c>
      <c r="D310" t="s">
        <v>22</v>
      </c>
      <c r="E310" t="s">
        <v>30</v>
      </c>
      <c r="F310" t="s">
        <v>458</v>
      </c>
      <c r="H310" t="s">
        <v>646</v>
      </c>
      <c r="I310" t="s">
        <v>9</v>
      </c>
      <c r="J310">
        <v>1</v>
      </c>
      <c r="K310">
        <v>9.6000000000000014</v>
      </c>
      <c r="L310">
        <v>9.6000000000000014</v>
      </c>
      <c r="M310" t="s">
        <v>5</v>
      </c>
      <c r="N310" t="s">
        <v>424</v>
      </c>
    </row>
    <row r="311" spans="1:14" x14ac:dyDescent="0.3">
      <c r="A311" t="str">
        <f>VLOOKUP(E311,Sheet2!$C$116:$D$131,2,0)</f>
        <v>RC01</v>
      </c>
      <c r="B311" t="s">
        <v>480</v>
      </c>
      <c r="C311" t="s">
        <v>12</v>
      </c>
      <c r="D311" t="s">
        <v>22</v>
      </c>
      <c r="E311" t="s">
        <v>30</v>
      </c>
      <c r="F311" t="s">
        <v>455</v>
      </c>
      <c r="H311" t="s">
        <v>646</v>
      </c>
      <c r="I311" t="s">
        <v>9</v>
      </c>
      <c r="J311">
        <v>1</v>
      </c>
      <c r="K311">
        <v>7.1999999999999993</v>
      </c>
      <c r="L311">
        <v>7.1999999999999993</v>
      </c>
      <c r="M311" t="s">
        <v>5</v>
      </c>
      <c r="N311" t="s">
        <v>424</v>
      </c>
    </row>
    <row r="312" spans="1:14" x14ac:dyDescent="0.3">
      <c r="A312" t="str">
        <f>VLOOKUP(E312,Sheet2!$C$116:$D$131,2,0)</f>
        <v>RC01</v>
      </c>
      <c r="B312" t="s">
        <v>482</v>
      </c>
      <c r="C312" t="s">
        <v>12</v>
      </c>
      <c r="D312" t="s">
        <v>22</v>
      </c>
      <c r="E312" t="s">
        <v>30</v>
      </c>
      <c r="F312" t="s">
        <v>457</v>
      </c>
      <c r="H312" t="s">
        <v>646</v>
      </c>
      <c r="I312" t="s">
        <v>9</v>
      </c>
      <c r="J312">
        <v>1</v>
      </c>
      <c r="K312">
        <v>0</v>
      </c>
      <c r="L312">
        <v>0</v>
      </c>
      <c r="M312" t="s">
        <v>5</v>
      </c>
      <c r="N312" t="s">
        <v>424</v>
      </c>
    </row>
    <row r="313" spans="1:14" x14ac:dyDescent="0.3">
      <c r="A313" t="str">
        <f>VLOOKUP(E313,Sheet2!$C$116:$D$131,2,0)</f>
        <v>RC01</v>
      </c>
      <c r="B313" t="s">
        <v>480</v>
      </c>
      <c r="C313" t="s">
        <v>12</v>
      </c>
      <c r="D313" t="s">
        <v>22</v>
      </c>
      <c r="E313" t="s">
        <v>30</v>
      </c>
      <c r="F313" t="s">
        <v>455</v>
      </c>
      <c r="H313" t="s">
        <v>647</v>
      </c>
      <c r="I313" t="s">
        <v>9</v>
      </c>
      <c r="J313">
        <v>1</v>
      </c>
      <c r="K313">
        <v>0</v>
      </c>
      <c r="L313">
        <v>0</v>
      </c>
      <c r="M313" t="s">
        <v>5</v>
      </c>
      <c r="N313" t="s">
        <v>446</v>
      </c>
    </row>
    <row r="314" spans="1:14" x14ac:dyDescent="0.3">
      <c r="A314" t="str">
        <f>VLOOKUP(E314,Sheet2!$C$116:$D$131,2,0)</f>
        <v>RC01</v>
      </c>
      <c r="B314" t="s">
        <v>478</v>
      </c>
      <c r="C314" t="s">
        <v>12</v>
      </c>
      <c r="D314" t="s">
        <v>22</v>
      </c>
      <c r="E314" t="s">
        <v>30</v>
      </c>
      <c r="F314" t="s">
        <v>458</v>
      </c>
      <c r="H314" t="s">
        <v>657</v>
      </c>
      <c r="I314" t="s">
        <v>9</v>
      </c>
      <c r="J314">
        <v>1</v>
      </c>
      <c r="K314">
        <v>12</v>
      </c>
      <c r="L314">
        <v>12</v>
      </c>
      <c r="M314" t="s">
        <v>5</v>
      </c>
      <c r="N314" t="s">
        <v>446</v>
      </c>
    </row>
    <row r="315" spans="1:14" x14ac:dyDescent="0.3">
      <c r="A315" t="str">
        <f>VLOOKUP(E315,Sheet2!$C$116:$D$131,2,0)</f>
        <v>RC01</v>
      </c>
      <c r="B315" t="s">
        <v>480</v>
      </c>
      <c r="C315" t="s">
        <v>12</v>
      </c>
      <c r="D315" t="s">
        <v>22</v>
      </c>
      <c r="E315" t="s">
        <v>30</v>
      </c>
      <c r="F315" t="s">
        <v>455</v>
      </c>
      <c r="H315" t="s">
        <v>657</v>
      </c>
      <c r="I315" t="s">
        <v>9</v>
      </c>
      <c r="J315">
        <v>1</v>
      </c>
      <c r="K315">
        <v>18.399999999999999</v>
      </c>
      <c r="L315">
        <v>18.399999999999999</v>
      </c>
      <c r="M315" t="s">
        <v>5</v>
      </c>
      <c r="N315" t="s">
        <v>446</v>
      </c>
    </row>
    <row r="316" spans="1:14" x14ac:dyDescent="0.3">
      <c r="A316" t="str">
        <f>VLOOKUP(E316,Sheet2!$C$116:$D$131,2,0)</f>
        <v>RC01</v>
      </c>
      <c r="B316" t="s">
        <v>482</v>
      </c>
      <c r="C316" t="s">
        <v>12</v>
      </c>
      <c r="D316" t="s">
        <v>22</v>
      </c>
      <c r="E316" t="s">
        <v>30</v>
      </c>
      <c r="F316" t="s">
        <v>457</v>
      </c>
      <c r="H316" t="s">
        <v>657</v>
      </c>
      <c r="I316" t="s">
        <v>9</v>
      </c>
      <c r="J316">
        <v>1</v>
      </c>
      <c r="K316">
        <v>32</v>
      </c>
      <c r="L316">
        <v>32</v>
      </c>
      <c r="M316" t="s">
        <v>5</v>
      </c>
      <c r="N316" t="s">
        <v>446</v>
      </c>
    </row>
    <row r="317" spans="1:14" x14ac:dyDescent="0.3">
      <c r="A317" t="str">
        <f>VLOOKUP(E317,Sheet2!$C$116:$D$131,2,0)</f>
        <v>RC01</v>
      </c>
      <c r="B317" t="s">
        <v>33</v>
      </c>
      <c r="C317" t="s">
        <v>12</v>
      </c>
      <c r="D317" t="s">
        <v>22</v>
      </c>
      <c r="E317" t="s">
        <v>30</v>
      </c>
      <c r="F317" t="s">
        <v>453</v>
      </c>
      <c r="H317" t="s">
        <v>662</v>
      </c>
      <c r="I317" t="s">
        <v>9</v>
      </c>
      <c r="J317">
        <v>1</v>
      </c>
      <c r="K317">
        <v>14.399999999999999</v>
      </c>
      <c r="L317">
        <v>14.399999999999999</v>
      </c>
      <c r="M317" t="s">
        <v>5</v>
      </c>
      <c r="N317" t="s">
        <v>442</v>
      </c>
    </row>
    <row r="318" spans="1:14" x14ac:dyDescent="0.3">
      <c r="A318" t="str">
        <f>VLOOKUP(E318,Sheet2!$C$116:$D$131,2,0)</f>
        <v>RC01</v>
      </c>
      <c r="B318" t="s">
        <v>477</v>
      </c>
      <c r="C318" t="s">
        <v>12</v>
      </c>
      <c r="D318" t="s">
        <v>22</v>
      </c>
      <c r="E318" t="s">
        <v>30</v>
      </c>
      <c r="F318" t="s">
        <v>454</v>
      </c>
      <c r="H318" t="s">
        <v>662</v>
      </c>
      <c r="I318" t="s">
        <v>9</v>
      </c>
      <c r="J318">
        <v>1</v>
      </c>
      <c r="K318">
        <v>7.1999999999999993</v>
      </c>
      <c r="L318">
        <v>7.1999999999999993</v>
      </c>
      <c r="M318" t="s">
        <v>5</v>
      </c>
      <c r="N318" t="s">
        <v>442</v>
      </c>
    </row>
    <row r="319" spans="1:14" x14ac:dyDescent="0.3">
      <c r="A319" t="str">
        <f>VLOOKUP(E319,Sheet2!$C$116:$D$131,2,0)</f>
        <v>RC01</v>
      </c>
      <c r="B319" t="s">
        <v>478</v>
      </c>
      <c r="C319" t="s">
        <v>12</v>
      </c>
      <c r="D319" t="s">
        <v>22</v>
      </c>
      <c r="E319" t="s">
        <v>30</v>
      </c>
      <c r="F319" t="s">
        <v>458</v>
      </c>
      <c r="H319" t="s">
        <v>662</v>
      </c>
      <c r="I319" t="s">
        <v>9</v>
      </c>
      <c r="J319">
        <v>1</v>
      </c>
      <c r="K319">
        <v>9.6000000000000014</v>
      </c>
      <c r="L319">
        <v>9.6000000000000014</v>
      </c>
      <c r="M319" t="s">
        <v>5</v>
      </c>
      <c r="N319" t="s">
        <v>442</v>
      </c>
    </row>
    <row r="320" spans="1:14" x14ac:dyDescent="0.3">
      <c r="A320" t="str">
        <f>VLOOKUP(E320,Sheet2!$C$116:$D$131,2,0)</f>
        <v>RC01</v>
      </c>
      <c r="B320" t="s">
        <v>480</v>
      </c>
      <c r="C320" t="s">
        <v>12</v>
      </c>
      <c r="D320" t="s">
        <v>22</v>
      </c>
      <c r="E320" t="s">
        <v>30</v>
      </c>
      <c r="F320" t="s">
        <v>455</v>
      </c>
      <c r="H320" t="s">
        <v>662</v>
      </c>
      <c r="I320" t="s">
        <v>9</v>
      </c>
      <c r="J320">
        <v>1</v>
      </c>
      <c r="K320">
        <v>4.8</v>
      </c>
      <c r="L320">
        <v>4.8</v>
      </c>
      <c r="M320" t="s">
        <v>5</v>
      </c>
      <c r="N320" t="s">
        <v>442</v>
      </c>
    </row>
    <row r="321" spans="1:14" x14ac:dyDescent="0.3">
      <c r="A321" t="str">
        <f>VLOOKUP(E321,Sheet2!$C$116:$D$131,2,0)</f>
        <v>RC01</v>
      </c>
      <c r="B321" t="s">
        <v>482</v>
      </c>
      <c r="C321" t="s">
        <v>12</v>
      </c>
      <c r="D321" t="s">
        <v>22</v>
      </c>
      <c r="E321" t="s">
        <v>30</v>
      </c>
      <c r="F321" t="s">
        <v>457</v>
      </c>
      <c r="H321" t="s">
        <v>662</v>
      </c>
      <c r="I321" t="s">
        <v>9</v>
      </c>
      <c r="J321">
        <v>1</v>
      </c>
      <c r="K321">
        <v>16</v>
      </c>
      <c r="L321">
        <v>16</v>
      </c>
      <c r="M321" t="s">
        <v>5</v>
      </c>
      <c r="N321" t="s">
        <v>442</v>
      </c>
    </row>
    <row r="322" spans="1:14" x14ac:dyDescent="0.3">
      <c r="A322" t="str">
        <f>VLOOKUP(E322,Sheet2!$C$116:$D$131,2,0)</f>
        <v>RC01</v>
      </c>
      <c r="B322" t="s">
        <v>482</v>
      </c>
      <c r="C322" t="s">
        <v>12</v>
      </c>
      <c r="D322" t="s">
        <v>22</v>
      </c>
      <c r="E322" t="s">
        <v>30</v>
      </c>
      <c r="F322" t="s">
        <v>457</v>
      </c>
      <c r="H322" t="s">
        <v>666</v>
      </c>
      <c r="I322" t="s">
        <v>9</v>
      </c>
      <c r="J322">
        <v>1</v>
      </c>
      <c r="K322">
        <v>16</v>
      </c>
      <c r="L322">
        <v>16</v>
      </c>
      <c r="M322" t="s">
        <v>5</v>
      </c>
      <c r="N322" t="s">
        <v>424</v>
      </c>
    </row>
    <row r="323" spans="1:14" x14ac:dyDescent="0.3">
      <c r="A323" t="str">
        <f>VLOOKUP(E323,Sheet2!$C$116:$D$131,2,0)</f>
        <v>RC01</v>
      </c>
      <c r="B323" t="s">
        <v>33</v>
      </c>
      <c r="C323" t="s">
        <v>12</v>
      </c>
      <c r="D323" t="s">
        <v>13</v>
      </c>
      <c r="E323" t="s">
        <v>30</v>
      </c>
      <c r="F323" t="s">
        <v>453</v>
      </c>
      <c r="H323" t="s">
        <v>595</v>
      </c>
      <c r="I323" t="s">
        <v>9</v>
      </c>
      <c r="J323">
        <v>1</v>
      </c>
      <c r="K323">
        <v>56</v>
      </c>
      <c r="L323">
        <v>56</v>
      </c>
      <c r="M323" t="s">
        <v>5</v>
      </c>
      <c r="N323" t="s">
        <v>424</v>
      </c>
    </row>
    <row r="324" spans="1:14" x14ac:dyDescent="0.3">
      <c r="A324" t="str">
        <f>VLOOKUP(E324,Sheet2!$C$116:$D$131,2,0)</f>
        <v>RC01</v>
      </c>
      <c r="B324" t="s">
        <v>478</v>
      </c>
      <c r="C324" t="s">
        <v>12</v>
      </c>
      <c r="D324" t="s">
        <v>13</v>
      </c>
      <c r="E324" t="s">
        <v>30</v>
      </c>
      <c r="F324" t="s">
        <v>458</v>
      </c>
      <c r="H324" t="s">
        <v>595</v>
      </c>
      <c r="I324" t="s">
        <v>9</v>
      </c>
      <c r="J324">
        <v>1</v>
      </c>
      <c r="K324">
        <v>9.6</v>
      </c>
      <c r="L324">
        <v>9.6</v>
      </c>
      <c r="M324" t="s">
        <v>5</v>
      </c>
      <c r="N324" t="s">
        <v>424</v>
      </c>
    </row>
    <row r="325" spans="1:14" x14ac:dyDescent="0.3">
      <c r="A325" t="str">
        <f>VLOOKUP(E325,Sheet2!$C$116:$D$131,2,0)</f>
        <v>RC01</v>
      </c>
      <c r="B325" t="s">
        <v>479</v>
      </c>
      <c r="C325" t="s">
        <v>12</v>
      </c>
      <c r="D325" t="s">
        <v>13</v>
      </c>
      <c r="E325" t="s">
        <v>30</v>
      </c>
      <c r="F325" t="s">
        <v>466</v>
      </c>
      <c r="H325" t="s">
        <v>595</v>
      </c>
      <c r="I325" t="s">
        <v>9</v>
      </c>
      <c r="J325">
        <v>1</v>
      </c>
      <c r="K325">
        <v>9.6000000000000014</v>
      </c>
      <c r="L325">
        <v>9.6000000000000014</v>
      </c>
      <c r="M325" t="s">
        <v>5</v>
      </c>
      <c r="N325" t="s">
        <v>424</v>
      </c>
    </row>
    <row r="326" spans="1:14" x14ac:dyDescent="0.3">
      <c r="A326" t="str">
        <f>VLOOKUP(E326,Sheet2!$C$116:$D$131,2,0)</f>
        <v>RC01</v>
      </c>
      <c r="B326" t="s">
        <v>480</v>
      </c>
      <c r="C326" t="s">
        <v>12</v>
      </c>
      <c r="D326" t="s">
        <v>13</v>
      </c>
      <c r="E326" t="s">
        <v>30</v>
      </c>
      <c r="F326" t="s">
        <v>455</v>
      </c>
      <c r="H326" t="s">
        <v>595</v>
      </c>
      <c r="I326" t="s">
        <v>9</v>
      </c>
      <c r="J326">
        <v>1</v>
      </c>
      <c r="K326">
        <v>19.200000000000003</v>
      </c>
      <c r="L326">
        <v>19.200000000000003</v>
      </c>
      <c r="M326" t="s">
        <v>5</v>
      </c>
      <c r="N326" t="s">
        <v>424</v>
      </c>
    </row>
    <row r="327" spans="1:14" x14ac:dyDescent="0.3">
      <c r="A327" t="str">
        <f>VLOOKUP(E327,Sheet2!$C$116:$D$131,2,0)</f>
        <v>RC01</v>
      </c>
      <c r="B327" t="s">
        <v>481</v>
      </c>
      <c r="C327" t="s">
        <v>12</v>
      </c>
      <c r="D327" t="s">
        <v>13</v>
      </c>
      <c r="E327" t="s">
        <v>30</v>
      </c>
      <c r="F327" t="s">
        <v>456</v>
      </c>
      <c r="H327" t="s">
        <v>595</v>
      </c>
      <c r="I327" t="s">
        <v>9</v>
      </c>
      <c r="J327">
        <v>1</v>
      </c>
      <c r="K327">
        <v>20</v>
      </c>
      <c r="L327">
        <v>20</v>
      </c>
      <c r="M327" t="s">
        <v>5</v>
      </c>
      <c r="N327" t="s">
        <v>424</v>
      </c>
    </row>
    <row r="328" spans="1:14" x14ac:dyDescent="0.3">
      <c r="A328" t="str">
        <f>VLOOKUP(E328,Sheet2!$C$116:$D$131,2,0)</f>
        <v>RC01</v>
      </c>
      <c r="B328" t="s">
        <v>482</v>
      </c>
      <c r="C328" t="s">
        <v>12</v>
      </c>
      <c r="D328" t="s">
        <v>13</v>
      </c>
      <c r="E328" t="s">
        <v>30</v>
      </c>
      <c r="F328" t="s">
        <v>457</v>
      </c>
      <c r="H328" t="s">
        <v>595</v>
      </c>
      <c r="I328" t="s">
        <v>9</v>
      </c>
      <c r="J328">
        <v>1</v>
      </c>
      <c r="K328">
        <v>33.599999999999994</v>
      </c>
      <c r="L328">
        <v>33.599999999999994</v>
      </c>
      <c r="M328" t="s">
        <v>5</v>
      </c>
      <c r="N328" t="s">
        <v>424</v>
      </c>
    </row>
    <row r="329" spans="1:14" x14ac:dyDescent="0.3">
      <c r="A329" t="str">
        <f>VLOOKUP(E329,Sheet2!$C$116:$D$131,2,0)</f>
        <v>RC01</v>
      </c>
      <c r="B329" t="s">
        <v>33</v>
      </c>
      <c r="C329" t="s">
        <v>12</v>
      </c>
      <c r="D329" t="s">
        <v>13</v>
      </c>
      <c r="E329" t="s">
        <v>30</v>
      </c>
      <c r="F329" t="s">
        <v>453</v>
      </c>
      <c r="H329" t="s">
        <v>606</v>
      </c>
      <c r="I329" t="s">
        <v>9</v>
      </c>
      <c r="J329">
        <v>1</v>
      </c>
      <c r="K329">
        <v>9.6000000000000014</v>
      </c>
      <c r="L329">
        <v>9.6000000000000014</v>
      </c>
      <c r="M329" t="s">
        <v>5</v>
      </c>
      <c r="N329" t="s">
        <v>230</v>
      </c>
    </row>
    <row r="330" spans="1:14" x14ac:dyDescent="0.3">
      <c r="A330" t="str">
        <f>VLOOKUP(E330,Sheet2!$C$116:$D$131,2,0)</f>
        <v>RC01</v>
      </c>
      <c r="B330" t="s">
        <v>481</v>
      </c>
      <c r="C330" t="s">
        <v>12</v>
      </c>
      <c r="D330" t="s">
        <v>13</v>
      </c>
      <c r="E330" t="s">
        <v>30</v>
      </c>
      <c r="F330" t="s">
        <v>456</v>
      </c>
      <c r="H330" t="s">
        <v>606</v>
      </c>
      <c r="I330" t="s">
        <v>9</v>
      </c>
      <c r="J330">
        <v>1</v>
      </c>
      <c r="K330">
        <v>4</v>
      </c>
      <c r="L330">
        <v>4</v>
      </c>
      <c r="M330" t="s">
        <v>5</v>
      </c>
      <c r="N330" t="s">
        <v>230</v>
      </c>
    </row>
    <row r="331" spans="1:14" x14ac:dyDescent="0.3">
      <c r="A331" t="str">
        <f>VLOOKUP(E331,Sheet2!$C$116:$D$131,2,0)</f>
        <v>RC01</v>
      </c>
      <c r="B331" t="s">
        <v>478</v>
      </c>
      <c r="C331" t="s">
        <v>12</v>
      </c>
      <c r="D331" t="s">
        <v>13</v>
      </c>
      <c r="E331" t="s">
        <v>30</v>
      </c>
      <c r="F331" t="s">
        <v>458</v>
      </c>
      <c r="H331" t="s">
        <v>678</v>
      </c>
      <c r="I331" t="s">
        <v>9</v>
      </c>
      <c r="J331">
        <v>1</v>
      </c>
      <c r="K331">
        <v>9.6</v>
      </c>
      <c r="L331">
        <v>9.6</v>
      </c>
      <c r="M331" t="s">
        <v>5</v>
      </c>
      <c r="N331" t="s">
        <v>230</v>
      </c>
    </row>
    <row r="332" spans="1:14" x14ac:dyDescent="0.3">
      <c r="A332" t="str">
        <f>VLOOKUP(E332,Sheet2!$C$116:$D$131,2,0)</f>
        <v>RC01</v>
      </c>
      <c r="B332" t="s">
        <v>33</v>
      </c>
      <c r="C332" t="s">
        <v>12</v>
      </c>
      <c r="D332" t="s">
        <v>13</v>
      </c>
      <c r="E332" t="s">
        <v>30</v>
      </c>
      <c r="F332" t="s">
        <v>453</v>
      </c>
      <c r="H332" t="s">
        <v>609</v>
      </c>
      <c r="I332" t="s">
        <v>9</v>
      </c>
      <c r="J332">
        <v>1</v>
      </c>
      <c r="K332">
        <v>33.6</v>
      </c>
      <c r="L332">
        <v>33.6</v>
      </c>
      <c r="M332" t="s">
        <v>5</v>
      </c>
      <c r="N332" t="s">
        <v>446</v>
      </c>
    </row>
    <row r="333" spans="1:14" x14ac:dyDescent="0.3">
      <c r="A333" t="str">
        <f>VLOOKUP(E333,Sheet2!$C$116:$D$131,2,0)</f>
        <v>RC01</v>
      </c>
      <c r="B333" t="s">
        <v>480</v>
      </c>
      <c r="C333" t="s">
        <v>12</v>
      </c>
      <c r="D333" t="s">
        <v>13</v>
      </c>
      <c r="E333" t="s">
        <v>30</v>
      </c>
      <c r="F333" t="s">
        <v>455</v>
      </c>
      <c r="H333" t="s">
        <v>609</v>
      </c>
      <c r="I333" t="s">
        <v>9</v>
      </c>
      <c r="J333">
        <v>1</v>
      </c>
      <c r="K333">
        <v>6.4</v>
      </c>
      <c r="L333">
        <v>6.4</v>
      </c>
      <c r="M333" t="s">
        <v>5</v>
      </c>
      <c r="N333" t="s">
        <v>446</v>
      </c>
    </row>
    <row r="334" spans="1:14" x14ac:dyDescent="0.3">
      <c r="A334" t="str">
        <f>VLOOKUP(E334,Sheet2!$C$116:$D$131,2,0)</f>
        <v>RC01</v>
      </c>
      <c r="B334" t="s">
        <v>482</v>
      </c>
      <c r="C334" t="s">
        <v>12</v>
      </c>
      <c r="D334" t="s">
        <v>13</v>
      </c>
      <c r="E334" t="s">
        <v>30</v>
      </c>
      <c r="F334" t="s">
        <v>457</v>
      </c>
      <c r="H334" t="s">
        <v>609</v>
      </c>
      <c r="I334" t="s">
        <v>9</v>
      </c>
      <c r="J334">
        <v>1</v>
      </c>
      <c r="K334">
        <v>41.6</v>
      </c>
      <c r="L334">
        <v>41.6</v>
      </c>
      <c r="M334" t="s">
        <v>5</v>
      </c>
      <c r="N334" t="s">
        <v>446</v>
      </c>
    </row>
    <row r="335" spans="1:14" x14ac:dyDescent="0.3">
      <c r="A335" t="str">
        <f>VLOOKUP(E335,Sheet2!$C$116:$D$131,2,0)</f>
        <v>RC01</v>
      </c>
      <c r="B335" t="s">
        <v>33</v>
      </c>
      <c r="C335" t="s">
        <v>12</v>
      </c>
      <c r="D335" t="s">
        <v>13</v>
      </c>
      <c r="E335" t="s">
        <v>30</v>
      </c>
      <c r="F335" t="s">
        <v>453</v>
      </c>
      <c r="H335" t="s">
        <v>613</v>
      </c>
      <c r="I335" t="s">
        <v>9</v>
      </c>
      <c r="J335">
        <v>1</v>
      </c>
      <c r="K335">
        <v>12.8</v>
      </c>
      <c r="L335">
        <v>12.8</v>
      </c>
      <c r="M335" t="s">
        <v>5</v>
      </c>
      <c r="N335" t="s">
        <v>424</v>
      </c>
    </row>
    <row r="336" spans="1:14" x14ac:dyDescent="0.3">
      <c r="A336" t="str">
        <f>VLOOKUP(E336,Sheet2!$C$116:$D$131,2,0)</f>
        <v>RC01</v>
      </c>
      <c r="B336" t="s">
        <v>478</v>
      </c>
      <c r="C336" t="s">
        <v>12</v>
      </c>
      <c r="D336" t="s">
        <v>13</v>
      </c>
      <c r="E336" t="s">
        <v>30</v>
      </c>
      <c r="F336" t="s">
        <v>458</v>
      </c>
      <c r="H336" t="s">
        <v>613</v>
      </c>
      <c r="I336" t="s">
        <v>9</v>
      </c>
      <c r="J336">
        <v>1</v>
      </c>
      <c r="K336">
        <v>12</v>
      </c>
      <c r="L336">
        <v>12</v>
      </c>
      <c r="M336" t="s">
        <v>5</v>
      </c>
      <c r="N336" t="s">
        <v>424</v>
      </c>
    </row>
    <row r="337" spans="1:14" x14ac:dyDescent="0.3">
      <c r="A337" t="str">
        <f>VLOOKUP(E337,Sheet2!$C$116:$D$131,2,0)</f>
        <v>RC01</v>
      </c>
      <c r="B337" t="s">
        <v>480</v>
      </c>
      <c r="C337" t="s">
        <v>12</v>
      </c>
      <c r="D337" t="s">
        <v>13</v>
      </c>
      <c r="E337" t="s">
        <v>30</v>
      </c>
      <c r="F337" t="s">
        <v>455</v>
      </c>
      <c r="H337" t="s">
        <v>613</v>
      </c>
      <c r="I337" t="s">
        <v>9</v>
      </c>
      <c r="J337">
        <v>1</v>
      </c>
      <c r="K337">
        <v>19.200000000000003</v>
      </c>
      <c r="L337">
        <v>19.200000000000003</v>
      </c>
      <c r="M337" t="s">
        <v>5</v>
      </c>
      <c r="N337" t="s">
        <v>424</v>
      </c>
    </row>
    <row r="338" spans="1:14" x14ac:dyDescent="0.3">
      <c r="A338" t="str">
        <f>VLOOKUP(E338,Sheet2!$C$116:$D$131,2,0)</f>
        <v>RC01</v>
      </c>
      <c r="B338" t="s">
        <v>482</v>
      </c>
      <c r="C338" t="s">
        <v>12</v>
      </c>
      <c r="D338" t="s">
        <v>13</v>
      </c>
      <c r="E338" t="s">
        <v>30</v>
      </c>
      <c r="F338" t="s">
        <v>457</v>
      </c>
      <c r="H338" t="s">
        <v>613</v>
      </c>
      <c r="I338" t="s">
        <v>9</v>
      </c>
      <c r="J338">
        <v>1</v>
      </c>
      <c r="K338">
        <v>6.4</v>
      </c>
      <c r="L338">
        <v>6.4</v>
      </c>
      <c r="M338" t="s">
        <v>5</v>
      </c>
      <c r="N338" t="s">
        <v>424</v>
      </c>
    </row>
    <row r="339" spans="1:14" x14ac:dyDescent="0.3">
      <c r="A339" t="str">
        <f>VLOOKUP(E339,Sheet2!$C$116:$D$131,2,0)</f>
        <v>RC01</v>
      </c>
      <c r="B339" t="s">
        <v>478</v>
      </c>
      <c r="C339" t="s">
        <v>12</v>
      </c>
      <c r="D339" t="s">
        <v>13</v>
      </c>
      <c r="E339" t="s">
        <v>30</v>
      </c>
      <c r="F339" t="s">
        <v>458</v>
      </c>
      <c r="H339" t="s">
        <v>640</v>
      </c>
      <c r="I339" t="s">
        <v>9</v>
      </c>
      <c r="J339">
        <v>1</v>
      </c>
      <c r="K339">
        <v>9.6</v>
      </c>
      <c r="L339">
        <v>9.6</v>
      </c>
      <c r="M339" t="s">
        <v>5</v>
      </c>
      <c r="N339" t="s">
        <v>446</v>
      </c>
    </row>
    <row r="340" spans="1:14" x14ac:dyDescent="0.3">
      <c r="A340" t="str">
        <f>VLOOKUP(E340,Sheet2!$C$116:$D$131,2,0)</f>
        <v>RC01</v>
      </c>
      <c r="B340" t="s">
        <v>481</v>
      </c>
      <c r="C340" t="s">
        <v>12</v>
      </c>
      <c r="D340" t="s">
        <v>13</v>
      </c>
      <c r="E340" t="s">
        <v>30</v>
      </c>
      <c r="F340" t="s">
        <v>456</v>
      </c>
      <c r="H340" t="s">
        <v>640</v>
      </c>
      <c r="I340" t="s">
        <v>9</v>
      </c>
      <c r="J340">
        <v>1</v>
      </c>
      <c r="K340">
        <v>6</v>
      </c>
      <c r="L340">
        <v>6</v>
      </c>
      <c r="M340" t="s">
        <v>5</v>
      </c>
      <c r="N340" t="s">
        <v>446</v>
      </c>
    </row>
    <row r="341" spans="1:14" x14ac:dyDescent="0.3">
      <c r="A341" t="str">
        <f>VLOOKUP(E341,Sheet2!$C$116:$D$131,2,0)</f>
        <v>RC01</v>
      </c>
      <c r="B341" t="s">
        <v>33</v>
      </c>
      <c r="C341" t="s">
        <v>12</v>
      </c>
      <c r="D341" t="s">
        <v>13</v>
      </c>
      <c r="E341" t="s">
        <v>30</v>
      </c>
      <c r="F341" t="s">
        <v>453</v>
      </c>
      <c r="H341" t="s">
        <v>641</v>
      </c>
      <c r="I341" t="s">
        <v>9</v>
      </c>
      <c r="J341">
        <v>1</v>
      </c>
      <c r="K341">
        <v>14.399999999999999</v>
      </c>
      <c r="L341">
        <v>14.399999999999999</v>
      </c>
      <c r="M341" t="s">
        <v>5</v>
      </c>
      <c r="N341" t="s">
        <v>430</v>
      </c>
    </row>
    <row r="342" spans="1:14" x14ac:dyDescent="0.3">
      <c r="A342" t="str">
        <f>VLOOKUP(E342,Sheet2!$C$116:$D$131,2,0)</f>
        <v>RC01</v>
      </c>
      <c r="B342" t="s">
        <v>33</v>
      </c>
      <c r="C342" t="s">
        <v>12</v>
      </c>
      <c r="D342" t="s">
        <v>13</v>
      </c>
      <c r="E342" t="s">
        <v>30</v>
      </c>
      <c r="F342" t="s">
        <v>453</v>
      </c>
      <c r="H342" t="s">
        <v>644</v>
      </c>
      <c r="I342" t="s">
        <v>9</v>
      </c>
      <c r="J342">
        <v>1</v>
      </c>
      <c r="K342">
        <v>48</v>
      </c>
      <c r="L342">
        <v>48</v>
      </c>
      <c r="M342" t="s">
        <v>5</v>
      </c>
      <c r="N342" t="s">
        <v>230</v>
      </c>
    </row>
    <row r="343" spans="1:14" x14ac:dyDescent="0.3">
      <c r="A343" t="str">
        <f>VLOOKUP(E343,Sheet2!$C$116:$D$131,2,0)</f>
        <v>RC01</v>
      </c>
      <c r="B343" t="s">
        <v>478</v>
      </c>
      <c r="C343" t="s">
        <v>12</v>
      </c>
      <c r="D343" t="s">
        <v>13</v>
      </c>
      <c r="E343" t="s">
        <v>30</v>
      </c>
      <c r="F343" t="s">
        <v>458</v>
      </c>
      <c r="H343" t="s">
        <v>644</v>
      </c>
      <c r="I343" t="s">
        <v>9</v>
      </c>
      <c r="J343">
        <v>1</v>
      </c>
      <c r="K343">
        <v>28.799999999999997</v>
      </c>
      <c r="L343">
        <v>28.799999999999997</v>
      </c>
      <c r="M343" t="s">
        <v>5</v>
      </c>
      <c r="N343" t="s">
        <v>230</v>
      </c>
    </row>
    <row r="344" spans="1:14" x14ac:dyDescent="0.3">
      <c r="A344" t="str">
        <f>VLOOKUP(E344,Sheet2!$C$116:$D$131,2,0)</f>
        <v>RC01</v>
      </c>
      <c r="B344" t="s">
        <v>479</v>
      </c>
      <c r="C344" t="s">
        <v>12</v>
      </c>
      <c r="D344" t="s">
        <v>13</v>
      </c>
      <c r="E344" t="s">
        <v>30</v>
      </c>
      <c r="F344" t="s">
        <v>466</v>
      </c>
      <c r="H344" t="s">
        <v>644</v>
      </c>
      <c r="I344" t="s">
        <v>9</v>
      </c>
      <c r="J344">
        <v>1</v>
      </c>
      <c r="K344">
        <v>9.6000000000000014</v>
      </c>
      <c r="L344">
        <v>9.6000000000000014</v>
      </c>
      <c r="M344" t="s">
        <v>5</v>
      </c>
      <c r="N344" t="s">
        <v>230</v>
      </c>
    </row>
    <row r="345" spans="1:14" x14ac:dyDescent="0.3">
      <c r="A345" t="str">
        <f>VLOOKUP(E345,Sheet2!$C$116:$D$131,2,0)</f>
        <v>RC01</v>
      </c>
      <c r="B345" t="s">
        <v>480</v>
      </c>
      <c r="C345" t="s">
        <v>12</v>
      </c>
      <c r="D345" t="s">
        <v>13</v>
      </c>
      <c r="E345" t="s">
        <v>30</v>
      </c>
      <c r="F345" t="s">
        <v>455</v>
      </c>
      <c r="H345" t="s">
        <v>644</v>
      </c>
      <c r="I345" t="s">
        <v>9</v>
      </c>
      <c r="J345">
        <v>1</v>
      </c>
      <c r="K345">
        <v>11.2</v>
      </c>
      <c r="L345">
        <v>11.2</v>
      </c>
      <c r="M345" t="s">
        <v>5</v>
      </c>
      <c r="N345" t="s">
        <v>230</v>
      </c>
    </row>
    <row r="346" spans="1:14" x14ac:dyDescent="0.3">
      <c r="A346" t="str">
        <f>VLOOKUP(E346,Sheet2!$C$116:$D$131,2,0)</f>
        <v>RC01</v>
      </c>
      <c r="B346" t="s">
        <v>482</v>
      </c>
      <c r="C346" t="s">
        <v>12</v>
      </c>
      <c r="D346" t="s">
        <v>13</v>
      </c>
      <c r="E346" t="s">
        <v>30</v>
      </c>
      <c r="F346" t="s">
        <v>457</v>
      </c>
      <c r="H346" t="s">
        <v>644</v>
      </c>
      <c r="I346" t="s">
        <v>9</v>
      </c>
      <c r="J346">
        <v>1</v>
      </c>
      <c r="K346">
        <v>25.6</v>
      </c>
      <c r="L346">
        <v>25.6</v>
      </c>
      <c r="M346" t="s">
        <v>5</v>
      </c>
      <c r="N346" t="s">
        <v>230</v>
      </c>
    </row>
    <row r="347" spans="1:14" x14ac:dyDescent="0.3">
      <c r="A347" t="str">
        <f>VLOOKUP(E347,Sheet2!$C$116:$D$131,2,0)</f>
        <v>RC01</v>
      </c>
      <c r="B347" t="s">
        <v>33</v>
      </c>
      <c r="C347" t="s">
        <v>12</v>
      </c>
      <c r="D347" t="s">
        <v>13</v>
      </c>
      <c r="E347" t="s">
        <v>30</v>
      </c>
      <c r="F347" t="s">
        <v>453</v>
      </c>
      <c r="H347" t="s">
        <v>646</v>
      </c>
      <c r="I347" t="s">
        <v>9</v>
      </c>
      <c r="J347">
        <v>1</v>
      </c>
      <c r="K347">
        <v>32</v>
      </c>
      <c r="L347">
        <v>32</v>
      </c>
      <c r="M347" t="s">
        <v>5</v>
      </c>
      <c r="N347" t="s">
        <v>424</v>
      </c>
    </row>
    <row r="348" spans="1:14" x14ac:dyDescent="0.3">
      <c r="A348" t="str">
        <f>VLOOKUP(E348,Sheet2!$C$116:$D$131,2,0)</f>
        <v>RC01</v>
      </c>
      <c r="B348" t="s">
        <v>477</v>
      </c>
      <c r="C348" t="s">
        <v>12</v>
      </c>
      <c r="D348" t="s">
        <v>13</v>
      </c>
      <c r="E348" t="s">
        <v>30</v>
      </c>
      <c r="F348" t="s">
        <v>454</v>
      </c>
      <c r="H348" t="s">
        <v>646</v>
      </c>
      <c r="I348" t="s">
        <v>9</v>
      </c>
      <c r="J348">
        <v>1</v>
      </c>
      <c r="K348">
        <v>75.599999999999994</v>
      </c>
      <c r="L348">
        <v>75.599999999999994</v>
      </c>
      <c r="M348" t="s">
        <v>5</v>
      </c>
      <c r="N348" t="s">
        <v>424</v>
      </c>
    </row>
    <row r="349" spans="1:14" x14ac:dyDescent="0.3">
      <c r="A349" t="str">
        <f>VLOOKUP(E349,Sheet2!$C$116:$D$131,2,0)</f>
        <v>RC01</v>
      </c>
      <c r="B349" t="s">
        <v>479</v>
      </c>
      <c r="C349" t="s">
        <v>12</v>
      </c>
      <c r="D349" t="s">
        <v>13</v>
      </c>
      <c r="E349" t="s">
        <v>30</v>
      </c>
      <c r="F349" t="s">
        <v>466</v>
      </c>
      <c r="H349" t="s">
        <v>646</v>
      </c>
      <c r="I349" t="s">
        <v>9</v>
      </c>
      <c r="J349">
        <v>1</v>
      </c>
      <c r="K349">
        <v>6.4</v>
      </c>
      <c r="L349">
        <v>6.4</v>
      </c>
      <c r="M349" t="s">
        <v>5</v>
      </c>
      <c r="N349" t="s">
        <v>424</v>
      </c>
    </row>
    <row r="350" spans="1:14" x14ac:dyDescent="0.3">
      <c r="A350" t="str">
        <f>VLOOKUP(E350,Sheet2!$C$116:$D$131,2,0)</f>
        <v>RC01</v>
      </c>
      <c r="B350" t="s">
        <v>480</v>
      </c>
      <c r="C350" t="s">
        <v>12</v>
      </c>
      <c r="D350" t="s">
        <v>13</v>
      </c>
      <c r="E350" t="s">
        <v>30</v>
      </c>
      <c r="F350" t="s">
        <v>455</v>
      </c>
      <c r="H350" t="s">
        <v>646</v>
      </c>
      <c r="I350" t="s">
        <v>9</v>
      </c>
      <c r="J350">
        <v>1</v>
      </c>
      <c r="K350">
        <v>12.8</v>
      </c>
      <c r="L350">
        <v>12.8</v>
      </c>
      <c r="M350" t="s">
        <v>5</v>
      </c>
      <c r="N350" t="s">
        <v>424</v>
      </c>
    </row>
    <row r="351" spans="1:14" x14ac:dyDescent="0.3">
      <c r="A351" t="str">
        <f>VLOOKUP(E351,Sheet2!$C$116:$D$131,2,0)</f>
        <v>RC01</v>
      </c>
      <c r="B351" t="s">
        <v>33</v>
      </c>
      <c r="C351" t="s">
        <v>12</v>
      </c>
      <c r="D351" t="s">
        <v>13</v>
      </c>
      <c r="E351" t="s">
        <v>30</v>
      </c>
      <c r="F351" t="s">
        <v>453</v>
      </c>
      <c r="H351" t="s">
        <v>647</v>
      </c>
      <c r="I351" t="s">
        <v>9</v>
      </c>
      <c r="J351">
        <v>1</v>
      </c>
      <c r="K351">
        <v>33.599999999999994</v>
      </c>
      <c r="L351">
        <v>33.599999999999994</v>
      </c>
      <c r="M351" t="s">
        <v>5</v>
      </c>
      <c r="N351" t="s">
        <v>446</v>
      </c>
    </row>
    <row r="352" spans="1:14" x14ac:dyDescent="0.3">
      <c r="A352" t="str">
        <f>VLOOKUP(E352,Sheet2!$C$116:$D$131,2,0)</f>
        <v>RC01</v>
      </c>
      <c r="B352" t="s">
        <v>477</v>
      </c>
      <c r="C352" t="s">
        <v>12</v>
      </c>
      <c r="D352" t="s">
        <v>13</v>
      </c>
      <c r="E352" t="s">
        <v>30</v>
      </c>
      <c r="F352" t="s">
        <v>454</v>
      </c>
      <c r="H352" t="s">
        <v>647</v>
      </c>
      <c r="I352" t="s">
        <v>9</v>
      </c>
      <c r="J352">
        <v>1</v>
      </c>
      <c r="K352">
        <v>7.1999999999999993</v>
      </c>
      <c r="L352">
        <v>7.1999999999999993</v>
      </c>
      <c r="M352" t="s">
        <v>5</v>
      </c>
      <c r="N352" t="s">
        <v>446</v>
      </c>
    </row>
    <row r="353" spans="1:14" x14ac:dyDescent="0.3">
      <c r="A353" t="str">
        <f>VLOOKUP(E353,Sheet2!$C$116:$D$131,2,0)</f>
        <v>RC01</v>
      </c>
      <c r="B353" t="s">
        <v>478</v>
      </c>
      <c r="C353" t="s">
        <v>12</v>
      </c>
      <c r="D353" t="s">
        <v>13</v>
      </c>
      <c r="E353" t="s">
        <v>30</v>
      </c>
      <c r="F353" t="s">
        <v>458</v>
      </c>
      <c r="H353" t="s">
        <v>647</v>
      </c>
      <c r="I353" t="s">
        <v>9</v>
      </c>
      <c r="J353">
        <v>1</v>
      </c>
      <c r="K353">
        <v>7.1999999999999993</v>
      </c>
      <c r="L353">
        <v>7.1999999999999993</v>
      </c>
      <c r="M353" t="s">
        <v>5</v>
      </c>
      <c r="N353" t="s">
        <v>446</v>
      </c>
    </row>
    <row r="354" spans="1:14" x14ac:dyDescent="0.3">
      <c r="A354" t="str">
        <f>VLOOKUP(E354,Sheet2!$C$116:$D$131,2,0)</f>
        <v>RC01</v>
      </c>
      <c r="B354" t="s">
        <v>480</v>
      </c>
      <c r="C354" t="s">
        <v>12</v>
      </c>
      <c r="D354" t="s">
        <v>13</v>
      </c>
      <c r="E354" t="s">
        <v>30</v>
      </c>
      <c r="F354" t="s">
        <v>455</v>
      </c>
      <c r="H354" t="s">
        <v>647</v>
      </c>
      <c r="I354" t="s">
        <v>9</v>
      </c>
      <c r="J354">
        <v>1</v>
      </c>
      <c r="K354">
        <v>9.6000000000000014</v>
      </c>
      <c r="L354">
        <v>9.6000000000000014</v>
      </c>
      <c r="M354" t="s">
        <v>5</v>
      </c>
      <c r="N354" t="s">
        <v>446</v>
      </c>
    </row>
    <row r="355" spans="1:14" x14ac:dyDescent="0.3">
      <c r="A355" t="str">
        <f>VLOOKUP(E355,Sheet2!$C$116:$D$131,2,0)</f>
        <v>RC01</v>
      </c>
      <c r="B355" t="s">
        <v>482</v>
      </c>
      <c r="C355" t="s">
        <v>12</v>
      </c>
      <c r="D355" t="s">
        <v>13</v>
      </c>
      <c r="E355" t="s">
        <v>30</v>
      </c>
      <c r="F355" t="s">
        <v>457</v>
      </c>
      <c r="H355" t="s">
        <v>647</v>
      </c>
      <c r="I355" t="s">
        <v>9</v>
      </c>
      <c r="J355">
        <v>1</v>
      </c>
      <c r="K355">
        <v>22.400000000000002</v>
      </c>
      <c r="L355">
        <v>22.400000000000002</v>
      </c>
      <c r="M355" t="s">
        <v>5</v>
      </c>
      <c r="N355" t="s">
        <v>446</v>
      </c>
    </row>
    <row r="356" spans="1:14" x14ac:dyDescent="0.3">
      <c r="A356" t="str">
        <f>VLOOKUP(E356,Sheet2!$C$116:$D$131,2,0)</f>
        <v>RC01</v>
      </c>
      <c r="B356" t="s">
        <v>33</v>
      </c>
      <c r="C356" t="s">
        <v>12</v>
      </c>
      <c r="D356" t="s">
        <v>13</v>
      </c>
      <c r="E356" t="s">
        <v>30</v>
      </c>
      <c r="F356" t="s">
        <v>453</v>
      </c>
      <c r="H356" t="s">
        <v>657</v>
      </c>
      <c r="I356" t="s">
        <v>9</v>
      </c>
      <c r="J356">
        <v>1</v>
      </c>
      <c r="K356">
        <v>9.6</v>
      </c>
      <c r="L356">
        <v>9.6</v>
      </c>
      <c r="M356" t="s">
        <v>5</v>
      </c>
      <c r="N356" t="s">
        <v>446</v>
      </c>
    </row>
    <row r="357" spans="1:14" x14ac:dyDescent="0.3">
      <c r="A357" t="str">
        <f>VLOOKUP(E357,Sheet2!$C$116:$D$131,2,0)</f>
        <v>RC01</v>
      </c>
      <c r="B357" t="s">
        <v>477</v>
      </c>
      <c r="C357" t="s">
        <v>12</v>
      </c>
      <c r="D357" t="s">
        <v>13</v>
      </c>
      <c r="E357" t="s">
        <v>30</v>
      </c>
      <c r="F357" t="s">
        <v>454</v>
      </c>
      <c r="H357" t="s">
        <v>657</v>
      </c>
      <c r="I357" t="s">
        <v>9</v>
      </c>
      <c r="J357">
        <v>1</v>
      </c>
      <c r="K357">
        <v>42</v>
      </c>
      <c r="L357">
        <v>42</v>
      </c>
      <c r="M357" t="s">
        <v>5</v>
      </c>
      <c r="N357" t="s">
        <v>446</v>
      </c>
    </row>
    <row r="358" spans="1:14" x14ac:dyDescent="0.3">
      <c r="A358" t="str">
        <f>VLOOKUP(E358,Sheet2!$C$116:$D$131,2,0)</f>
        <v>RC01</v>
      </c>
      <c r="B358" t="s">
        <v>478</v>
      </c>
      <c r="C358" t="s">
        <v>12</v>
      </c>
      <c r="D358" t="s">
        <v>13</v>
      </c>
      <c r="E358" t="s">
        <v>30</v>
      </c>
      <c r="F358" t="s">
        <v>458</v>
      </c>
      <c r="H358" t="s">
        <v>657</v>
      </c>
      <c r="I358" t="s">
        <v>9</v>
      </c>
      <c r="J358">
        <v>1</v>
      </c>
      <c r="K358">
        <v>7.1999999999999993</v>
      </c>
      <c r="L358">
        <v>7.1999999999999993</v>
      </c>
      <c r="M358" t="s">
        <v>5</v>
      </c>
      <c r="N358" t="s">
        <v>446</v>
      </c>
    </row>
    <row r="359" spans="1:14" x14ac:dyDescent="0.3">
      <c r="A359" t="str">
        <f>VLOOKUP(E359,Sheet2!$C$116:$D$131,2,0)</f>
        <v>RC01</v>
      </c>
      <c r="B359" t="s">
        <v>480</v>
      </c>
      <c r="C359" t="s">
        <v>12</v>
      </c>
      <c r="D359" t="s">
        <v>13</v>
      </c>
      <c r="E359" t="s">
        <v>30</v>
      </c>
      <c r="F359" t="s">
        <v>455</v>
      </c>
      <c r="H359" t="s">
        <v>657</v>
      </c>
      <c r="I359" t="s">
        <v>9</v>
      </c>
      <c r="J359">
        <v>1</v>
      </c>
      <c r="K359">
        <v>32</v>
      </c>
      <c r="L359">
        <v>32</v>
      </c>
      <c r="M359" t="s">
        <v>5</v>
      </c>
      <c r="N359" t="s">
        <v>446</v>
      </c>
    </row>
    <row r="360" spans="1:14" x14ac:dyDescent="0.3">
      <c r="A360" t="str">
        <f>VLOOKUP(E360,Sheet2!$C$116:$D$131,2,0)</f>
        <v>RC01</v>
      </c>
      <c r="B360" t="s">
        <v>482</v>
      </c>
      <c r="C360" t="s">
        <v>12</v>
      </c>
      <c r="D360" t="s">
        <v>13</v>
      </c>
      <c r="E360" t="s">
        <v>30</v>
      </c>
      <c r="F360" t="s">
        <v>457</v>
      </c>
      <c r="H360" t="s">
        <v>657</v>
      </c>
      <c r="I360" t="s">
        <v>9</v>
      </c>
      <c r="J360">
        <v>1</v>
      </c>
      <c r="K360">
        <v>16</v>
      </c>
      <c r="L360">
        <v>16</v>
      </c>
      <c r="M360" t="s">
        <v>5</v>
      </c>
      <c r="N360" t="s">
        <v>446</v>
      </c>
    </row>
    <row r="361" spans="1:14" x14ac:dyDescent="0.3">
      <c r="A361" t="str">
        <f>VLOOKUP(E361,Sheet2!$C$116:$D$131,2,0)</f>
        <v>RC01</v>
      </c>
      <c r="B361" t="s">
        <v>478</v>
      </c>
      <c r="C361" t="s">
        <v>12</v>
      </c>
      <c r="D361" t="s">
        <v>13</v>
      </c>
      <c r="E361" t="s">
        <v>30</v>
      </c>
      <c r="F361" t="s">
        <v>458</v>
      </c>
      <c r="H361" t="s">
        <v>662</v>
      </c>
      <c r="I361" t="s">
        <v>9</v>
      </c>
      <c r="J361">
        <v>1</v>
      </c>
      <c r="K361">
        <v>19.2</v>
      </c>
      <c r="L361">
        <v>19.2</v>
      </c>
      <c r="M361" t="s">
        <v>5</v>
      </c>
      <c r="N361" t="s">
        <v>442</v>
      </c>
    </row>
    <row r="362" spans="1:14" x14ac:dyDescent="0.3">
      <c r="A362" t="str">
        <f>VLOOKUP(E362,Sheet2!$C$116:$D$131,2,0)</f>
        <v>RC01</v>
      </c>
      <c r="B362" t="s">
        <v>480</v>
      </c>
      <c r="C362" t="s">
        <v>12</v>
      </c>
      <c r="D362" t="s">
        <v>13</v>
      </c>
      <c r="E362" t="s">
        <v>30</v>
      </c>
      <c r="F362" t="s">
        <v>455</v>
      </c>
      <c r="H362" t="s">
        <v>662</v>
      </c>
      <c r="I362" t="s">
        <v>9</v>
      </c>
      <c r="J362">
        <v>1</v>
      </c>
      <c r="K362">
        <v>19.200000000000003</v>
      </c>
      <c r="L362">
        <v>19.200000000000003</v>
      </c>
      <c r="M362" t="s">
        <v>5</v>
      </c>
      <c r="N362" t="s">
        <v>442</v>
      </c>
    </row>
    <row r="363" spans="1:14" x14ac:dyDescent="0.3">
      <c r="A363" t="str">
        <f>VLOOKUP(E363,Sheet2!$C$116:$D$131,2,0)</f>
        <v>RC01</v>
      </c>
      <c r="B363" t="s">
        <v>482</v>
      </c>
      <c r="C363" t="s">
        <v>12</v>
      </c>
      <c r="D363" t="s">
        <v>13</v>
      </c>
      <c r="E363" t="s">
        <v>30</v>
      </c>
      <c r="F363" t="s">
        <v>457</v>
      </c>
      <c r="H363" t="s">
        <v>662</v>
      </c>
      <c r="I363" t="s">
        <v>9</v>
      </c>
      <c r="J363">
        <v>1</v>
      </c>
      <c r="K363">
        <v>19.200000000000003</v>
      </c>
      <c r="L363">
        <v>19.200000000000003</v>
      </c>
      <c r="M363" t="s">
        <v>5</v>
      </c>
      <c r="N363" t="s">
        <v>442</v>
      </c>
    </row>
    <row r="364" spans="1:14" x14ac:dyDescent="0.3">
      <c r="A364" t="str">
        <f>VLOOKUP(E364,Sheet2!$C$116:$D$131,2,0)</f>
        <v>RC01</v>
      </c>
      <c r="B364" t="s">
        <v>477</v>
      </c>
      <c r="C364" t="s">
        <v>12</v>
      </c>
      <c r="D364" t="s">
        <v>13</v>
      </c>
      <c r="E364" t="s">
        <v>30</v>
      </c>
      <c r="F364" t="s">
        <v>454</v>
      </c>
      <c r="H364" t="s">
        <v>666</v>
      </c>
      <c r="I364" t="s">
        <v>9</v>
      </c>
      <c r="J364">
        <v>1</v>
      </c>
      <c r="K364">
        <v>30</v>
      </c>
      <c r="L364">
        <v>30</v>
      </c>
      <c r="M364" t="s">
        <v>5</v>
      </c>
      <c r="N364" t="s">
        <v>424</v>
      </c>
    </row>
    <row r="365" spans="1:14" x14ac:dyDescent="0.3">
      <c r="A365" t="str">
        <f>VLOOKUP(E365,Sheet2!$C$116:$D$131,2,0)</f>
        <v>RC01</v>
      </c>
      <c r="B365" t="s">
        <v>478</v>
      </c>
      <c r="C365" t="s">
        <v>12</v>
      </c>
      <c r="D365" t="s">
        <v>13</v>
      </c>
      <c r="E365" t="s">
        <v>30</v>
      </c>
      <c r="F365" t="s">
        <v>458</v>
      </c>
      <c r="H365" t="s">
        <v>666</v>
      </c>
      <c r="I365" t="s">
        <v>9</v>
      </c>
      <c r="J365">
        <v>1</v>
      </c>
      <c r="K365">
        <v>16.8</v>
      </c>
      <c r="L365">
        <v>16.8</v>
      </c>
      <c r="M365" t="s">
        <v>5</v>
      </c>
      <c r="N365" t="s">
        <v>424</v>
      </c>
    </row>
    <row r="366" spans="1:14" x14ac:dyDescent="0.3">
      <c r="A366" t="str">
        <f>VLOOKUP(E366,Sheet2!$C$116:$D$131,2,0)</f>
        <v>RC01</v>
      </c>
      <c r="B366" t="s">
        <v>482</v>
      </c>
      <c r="C366" t="s">
        <v>12</v>
      </c>
      <c r="D366" t="s">
        <v>13</v>
      </c>
      <c r="E366" t="s">
        <v>30</v>
      </c>
      <c r="F366" t="s">
        <v>457</v>
      </c>
      <c r="H366" t="s">
        <v>666</v>
      </c>
      <c r="I366" t="s">
        <v>9</v>
      </c>
      <c r="J366">
        <v>1</v>
      </c>
      <c r="K366">
        <v>0</v>
      </c>
      <c r="L366">
        <v>0</v>
      </c>
      <c r="M366" t="s">
        <v>5</v>
      </c>
      <c r="N366" t="s">
        <v>424</v>
      </c>
    </row>
    <row r="367" spans="1:14" x14ac:dyDescent="0.3">
      <c r="A367" t="str">
        <f>VLOOKUP(E367,Sheet2!$C$116:$D$131,2,0)</f>
        <v>RC03</v>
      </c>
      <c r="B367" t="s">
        <v>484</v>
      </c>
      <c r="C367" t="s">
        <v>12</v>
      </c>
      <c r="D367" t="s">
        <v>22</v>
      </c>
      <c r="E367" t="s">
        <v>420</v>
      </c>
      <c r="F367" t="s">
        <v>453</v>
      </c>
      <c r="H367" t="s">
        <v>671</v>
      </c>
      <c r="I367" t="s">
        <v>9</v>
      </c>
      <c r="J367">
        <v>1</v>
      </c>
      <c r="K367">
        <v>0</v>
      </c>
      <c r="L367">
        <v>0</v>
      </c>
      <c r="M367" t="s">
        <v>5</v>
      </c>
      <c r="N367" t="e">
        <v>#N/A</v>
      </c>
    </row>
    <row r="368" spans="1:14" x14ac:dyDescent="0.3">
      <c r="A368" t="str">
        <f>VLOOKUP(E368,Sheet2!$C$116:$D$131,2,0)</f>
        <v>RC03</v>
      </c>
      <c r="B368" t="s">
        <v>484</v>
      </c>
      <c r="C368" t="s">
        <v>12</v>
      </c>
      <c r="D368" t="s">
        <v>22</v>
      </c>
      <c r="E368" t="s">
        <v>420</v>
      </c>
      <c r="F368" t="s">
        <v>453</v>
      </c>
      <c r="H368" t="s">
        <v>676</v>
      </c>
      <c r="I368" t="s">
        <v>9</v>
      </c>
      <c r="J368">
        <v>1</v>
      </c>
      <c r="K368">
        <v>8</v>
      </c>
      <c r="L368">
        <v>8</v>
      </c>
      <c r="M368" t="s">
        <v>5</v>
      </c>
      <c r="N368" t="s">
        <v>424</v>
      </c>
    </row>
    <row r="369" spans="1:14" x14ac:dyDescent="0.3">
      <c r="A369" t="str">
        <f>VLOOKUP(E369,Sheet2!$C$116:$D$131,2,0)</f>
        <v>RC03</v>
      </c>
      <c r="B369" t="s">
        <v>486</v>
      </c>
      <c r="C369" t="s">
        <v>12</v>
      </c>
      <c r="D369" t="s">
        <v>22</v>
      </c>
      <c r="E369" t="s">
        <v>420</v>
      </c>
      <c r="F369" t="s">
        <v>458</v>
      </c>
      <c r="H369" t="s">
        <v>676</v>
      </c>
      <c r="I369" t="s">
        <v>9</v>
      </c>
      <c r="J369">
        <v>1</v>
      </c>
      <c r="K369">
        <v>19.200000000000003</v>
      </c>
      <c r="L369">
        <v>19.200000000000003</v>
      </c>
      <c r="M369" t="s">
        <v>5</v>
      </c>
      <c r="N369" t="s">
        <v>424</v>
      </c>
    </row>
    <row r="370" spans="1:14" x14ac:dyDescent="0.3">
      <c r="A370" t="str">
        <f>VLOOKUP(E370,Sheet2!$C$116:$D$131,2,0)</f>
        <v>RC03</v>
      </c>
      <c r="B370" t="s">
        <v>488</v>
      </c>
      <c r="C370" t="s">
        <v>12</v>
      </c>
      <c r="D370" t="s">
        <v>22</v>
      </c>
      <c r="E370" t="s">
        <v>420</v>
      </c>
      <c r="F370" t="s">
        <v>455</v>
      </c>
      <c r="H370" t="s">
        <v>676</v>
      </c>
      <c r="I370" t="s">
        <v>9</v>
      </c>
      <c r="J370">
        <v>1</v>
      </c>
      <c r="K370">
        <v>8</v>
      </c>
      <c r="L370">
        <v>8</v>
      </c>
      <c r="M370" t="s">
        <v>5</v>
      </c>
      <c r="N370" t="s">
        <v>424</v>
      </c>
    </row>
    <row r="371" spans="1:14" x14ac:dyDescent="0.3">
      <c r="A371" t="str">
        <f>VLOOKUP(E371,Sheet2!$C$116:$D$131,2,0)</f>
        <v>RC03</v>
      </c>
      <c r="B371" t="s">
        <v>490</v>
      </c>
      <c r="C371" t="s">
        <v>12</v>
      </c>
      <c r="D371" t="s">
        <v>22</v>
      </c>
      <c r="E371" t="s">
        <v>420</v>
      </c>
      <c r="F371" t="s">
        <v>457</v>
      </c>
      <c r="H371" t="s">
        <v>676</v>
      </c>
      <c r="I371" t="s">
        <v>9</v>
      </c>
      <c r="J371">
        <v>1</v>
      </c>
      <c r="K371">
        <v>3.2</v>
      </c>
      <c r="L371">
        <v>3.2</v>
      </c>
      <c r="M371" t="s">
        <v>5</v>
      </c>
      <c r="N371" t="s">
        <v>424</v>
      </c>
    </row>
    <row r="372" spans="1:14" x14ac:dyDescent="0.3">
      <c r="A372" t="str">
        <f>VLOOKUP(E372,Sheet2!$C$116:$D$131,2,0)</f>
        <v>RC03</v>
      </c>
      <c r="B372" t="s">
        <v>486</v>
      </c>
      <c r="C372" t="s">
        <v>12</v>
      </c>
      <c r="D372" t="s">
        <v>22</v>
      </c>
      <c r="E372" t="s">
        <v>420</v>
      </c>
      <c r="F372" t="s">
        <v>458</v>
      </c>
      <c r="H372" t="s">
        <v>615</v>
      </c>
      <c r="I372" t="s">
        <v>9</v>
      </c>
      <c r="J372">
        <v>1</v>
      </c>
      <c r="K372">
        <v>6</v>
      </c>
      <c r="L372">
        <v>6</v>
      </c>
      <c r="M372" t="s">
        <v>5</v>
      </c>
      <c r="N372" t="s">
        <v>446</v>
      </c>
    </row>
    <row r="373" spans="1:14" x14ac:dyDescent="0.3">
      <c r="A373" t="str">
        <f>VLOOKUP(E373,Sheet2!$C$116:$D$131,2,0)</f>
        <v>RC03</v>
      </c>
      <c r="B373" t="s">
        <v>488</v>
      </c>
      <c r="C373" t="s">
        <v>12</v>
      </c>
      <c r="D373" t="s">
        <v>22</v>
      </c>
      <c r="E373" t="s">
        <v>420</v>
      </c>
      <c r="F373" t="s">
        <v>455</v>
      </c>
      <c r="H373" t="s">
        <v>615</v>
      </c>
      <c r="I373" t="s">
        <v>9</v>
      </c>
      <c r="J373">
        <v>1</v>
      </c>
      <c r="K373">
        <v>8</v>
      </c>
      <c r="L373">
        <v>8</v>
      </c>
      <c r="M373" t="s">
        <v>5</v>
      </c>
      <c r="N373" t="s">
        <v>446</v>
      </c>
    </row>
    <row r="374" spans="1:14" x14ac:dyDescent="0.3">
      <c r="A374" t="str">
        <f>VLOOKUP(E374,Sheet2!$C$116:$D$131,2,0)</f>
        <v>RC03</v>
      </c>
      <c r="B374" t="s">
        <v>490</v>
      </c>
      <c r="C374" t="s">
        <v>12</v>
      </c>
      <c r="D374" t="s">
        <v>22</v>
      </c>
      <c r="E374" t="s">
        <v>420</v>
      </c>
      <c r="F374" t="s">
        <v>457</v>
      </c>
      <c r="H374" t="s">
        <v>615</v>
      </c>
      <c r="I374" t="s">
        <v>9</v>
      </c>
      <c r="J374">
        <v>1</v>
      </c>
      <c r="K374">
        <v>27.200000000000003</v>
      </c>
      <c r="L374">
        <v>27.200000000000003</v>
      </c>
      <c r="M374" t="s">
        <v>5</v>
      </c>
      <c r="N374" t="s">
        <v>446</v>
      </c>
    </row>
    <row r="375" spans="1:14" x14ac:dyDescent="0.3">
      <c r="A375" t="str">
        <f>VLOOKUP(E375,Sheet2!$C$116:$D$131,2,0)</f>
        <v>RC03</v>
      </c>
      <c r="B375" t="s">
        <v>488</v>
      </c>
      <c r="C375" t="s">
        <v>12</v>
      </c>
      <c r="D375" t="s">
        <v>22</v>
      </c>
      <c r="E375" t="s">
        <v>420</v>
      </c>
      <c r="F375" t="s">
        <v>455</v>
      </c>
      <c r="H375" t="s">
        <v>681</v>
      </c>
      <c r="I375" t="s">
        <v>9</v>
      </c>
      <c r="J375">
        <v>1</v>
      </c>
      <c r="K375">
        <v>2.4</v>
      </c>
      <c r="L375">
        <v>2.4</v>
      </c>
      <c r="M375" t="s">
        <v>5</v>
      </c>
      <c r="N375" t="s">
        <v>230</v>
      </c>
    </row>
    <row r="376" spans="1:14" x14ac:dyDescent="0.3">
      <c r="A376" t="str">
        <f>VLOOKUP(E376,Sheet2!$C$116:$D$131,2,0)</f>
        <v>RC03</v>
      </c>
      <c r="B376" t="s">
        <v>484</v>
      </c>
      <c r="C376" t="s">
        <v>12</v>
      </c>
      <c r="D376" t="s">
        <v>22</v>
      </c>
      <c r="E376" t="s">
        <v>420</v>
      </c>
      <c r="F376" t="s">
        <v>453</v>
      </c>
      <c r="H376" t="s">
        <v>682</v>
      </c>
      <c r="I376" t="s">
        <v>9</v>
      </c>
      <c r="J376">
        <v>1</v>
      </c>
      <c r="K376">
        <v>4.8000000000000007</v>
      </c>
      <c r="L376">
        <v>4.8000000000000007</v>
      </c>
      <c r="M376" t="s">
        <v>5</v>
      </c>
      <c r="N376" t="s">
        <v>446</v>
      </c>
    </row>
    <row r="377" spans="1:14" x14ac:dyDescent="0.3">
      <c r="A377" t="str">
        <f>VLOOKUP(E377,Sheet2!$C$116:$D$131,2,0)</f>
        <v>RC03</v>
      </c>
      <c r="B377" t="s">
        <v>488</v>
      </c>
      <c r="C377" t="s">
        <v>12</v>
      </c>
      <c r="D377" t="s">
        <v>22</v>
      </c>
      <c r="E377" t="s">
        <v>420</v>
      </c>
      <c r="F377" t="s">
        <v>455</v>
      </c>
      <c r="H377" t="s">
        <v>682</v>
      </c>
      <c r="I377" t="s">
        <v>9</v>
      </c>
      <c r="J377">
        <v>1</v>
      </c>
      <c r="K377">
        <v>8</v>
      </c>
      <c r="L377">
        <v>8</v>
      </c>
      <c r="M377" t="s">
        <v>5</v>
      </c>
      <c r="N377" t="s">
        <v>446</v>
      </c>
    </row>
    <row r="378" spans="1:14" x14ac:dyDescent="0.3">
      <c r="A378" t="str">
        <f>VLOOKUP(E378,Sheet2!$C$116:$D$131,2,0)</f>
        <v>RC03</v>
      </c>
      <c r="B378" t="s">
        <v>490</v>
      </c>
      <c r="C378" t="s">
        <v>12</v>
      </c>
      <c r="D378" t="s">
        <v>22</v>
      </c>
      <c r="E378" t="s">
        <v>420</v>
      </c>
      <c r="F378" t="s">
        <v>457</v>
      </c>
      <c r="H378" t="s">
        <v>682</v>
      </c>
      <c r="I378" t="s">
        <v>9</v>
      </c>
      <c r="J378">
        <v>1</v>
      </c>
      <c r="K378">
        <v>7.1999999999999993</v>
      </c>
      <c r="L378">
        <v>7.1999999999999993</v>
      </c>
      <c r="M378" t="s">
        <v>5</v>
      </c>
      <c r="N378" t="s">
        <v>446</v>
      </c>
    </row>
    <row r="379" spans="1:14" x14ac:dyDescent="0.3">
      <c r="A379" t="str">
        <f>VLOOKUP(E379,Sheet2!$C$116:$D$131,2,0)</f>
        <v>RC03</v>
      </c>
      <c r="B379" t="s">
        <v>486</v>
      </c>
      <c r="C379" t="s">
        <v>12</v>
      </c>
      <c r="D379" t="s">
        <v>22</v>
      </c>
      <c r="E379" t="s">
        <v>420</v>
      </c>
      <c r="F379" t="s">
        <v>458</v>
      </c>
      <c r="H379" t="s">
        <v>683</v>
      </c>
      <c r="I379" t="s">
        <v>9</v>
      </c>
      <c r="J379">
        <v>1</v>
      </c>
      <c r="K379">
        <v>15.6</v>
      </c>
      <c r="L379">
        <v>15.6</v>
      </c>
      <c r="M379" t="s">
        <v>5</v>
      </c>
      <c r="N379" t="s">
        <v>230</v>
      </c>
    </row>
    <row r="380" spans="1:14" x14ac:dyDescent="0.3">
      <c r="A380" t="str">
        <f>VLOOKUP(E380,Sheet2!$C$116:$D$131,2,0)</f>
        <v>RC03</v>
      </c>
      <c r="B380" t="s">
        <v>488</v>
      </c>
      <c r="C380" t="s">
        <v>12</v>
      </c>
      <c r="D380" t="s">
        <v>22</v>
      </c>
      <c r="E380" t="s">
        <v>420</v>
      </c>
      <c r="F380" t="s">
        <v>455</v>
      </c>
      <c r="H380" t="s">
        <v>683</v>
      </c>
      <c r="I380" t="s">
        <v>9</v>
      </c>
      <c r="J380">
        <v>1</v>
      </c>
      <c r="K380">
        <v>19.2</v>
      </c>
      <c r="L380">
        <v>19.2</v>
      </c>
      <c r="M380" t="s">
        <v>5</v>
      </c>
      <c r="N380" t="s">
        <v>230</v>
      </c>
    </row>
    <row r="381" spans="1:14" x14ac:dyDescent="0.3">
      <c r="A381" t="str">
        <f>VLOOKUP(E381,Sheet2!$C$116:$D$131,2,0)</f>
        <v>RC03</v>
      </c>
      <c r="B381" t="s">
        <v>490</v>
      </c>
      <c r="C381" t="s">
        <v>12</v>
      </c>
      <c r="D381" t="s">
        <v>22</v>
      </c>
      <c r="E381" t="s">
        <v>420</v>
      </c>
      <c r="F381" t="s">
        <v>457</v>
      </c>
      <c r="H381" t="s">
        <v>683</v>
      </c>
      <c r="I381" t="s">
        <v>9</v>
      </c>
      <c r="J381">
        <v>1</v>
      </c>
      <c r="K381">
        <v>28.8</v>
      </c>
      <c r="L381">
        <v>28.8</v>
      </c>
      <c r="M381" t="s">
        <v>5</v>
      </c>
      <c r="N381" t="s">
        <v>230</v>
      </c>
    </row>
    <row r="382" spans="1:14" x14ac:dyDescent="0.3">
      <c r="A382" t="str">
        <f>VLOOKUP(E382,Sheet2!$C$116:$D$131,2,0)</f>
        <v>RC03</v>
      </c>
      <c r="B382" t="s">
        <v>484</v>
      </c>
      <c r="C382" t="s">
        <v>12</v>
      </c>
      <c r="D382" t="s">
        <v>22</v>
      </c>
      <c r="E382" t="s">
        <v>420</v>
      </c>
      <c r="F382" t="s">
        <v>453</v>
      </c>
      <c r="H382" t="s">
        <v>649</v>
      </c>
      <c r="I382" t="s">
        <v>9</v>
      </c>
      <c r="J382">
        <v>1</v>
      </c>
      <c r="K382">
        <v>7.1999999999999993</v>
      </c>
      <c r="L382">
        <v>7.1999999999999993</v>
      </c>
      <c r="M382" t="s">
        <v>5</v>
      </c>
      <c r="N382" t="s">
        <v>442</v>
      </c>
    </row>
    <row r="383" spans="1:14" x14ac:dyDescent="0.3">
      <c r="A383" t="str">
        <f>VLOOKUP(E383,Sheet2!$C$116:$D$131,2,0)</f>
        <v>RC03</v>
      </c>
      <c r="B383" t="s">
        <v>485</v>
      </c>
      <c r="C383" t="s">
        <v>12</v>
      </c>
      <c r="D383" t="s">
        <v>22</v>
      </c>
      <c r="E383" t="s">
        <v>420</v>
      </c>
      <c r="F383" t="s">
        <v>454</v>
      </c>
      <c r="H383" t="s">
        <v>649</v>
      </c>
      <c r="I383" t="s">
        <v>9</v>
      </c>
      <c r="J383">
        <v>1</v>
      </c>
      <c r="K383">
        <v>3.5999999999999996</v>
      </c>
      <c r="L383">
        <v>3.5999999999999996</v>
      </c>
      <c r="M383" t="s">
        <v>5</v>
      </c>
      <c r="N383" t="s">
        <v>442</v>
      </c>
    </row>
    <row r="384" spans="1:14" x14ac:dyDescent="0.3">
      <c r="A384" t="str">
        <f>VLOOKUP(E384,Sheet2!$C$116:$D$131,2,0)</f>
        <v>RC03</v>
      </c>
      <c r="B384" t="s">
        <v>486</v>
      </c>
      <c r="C384" t="s">
        <v>12</v>
      </c>
      <c r="D384" t="s">
        <v>22</v>
      </c>
      <c r="E384" t="s">
        <v>420</v>
      </c>
      <c r="F384" t="s">
        <v>458</v>
      </c>
      <c r="H384" t="s">
        <v>649</v>
      </c>
      <c r="I384" t="s">
        <v>9</v>
      </c>
      <c r="J384">
        <v>1</v>
      </c>
      <c r="K384">
        <v>4.8000000000000007</v>
      </c>
      <c r="L384">
        <v>4.8000000000000007</v>
      </c>
      <c r="M384" t="s">
        <v>5</v>
      </c>
      <c r="N384" t="s">
        <v>442</v>
      </c>
    </row>
    <row r="385" spans="1:14" x14ac:dyDescent="0.3">
      <c r="A385" t="str">
        <f>VLOOKUP(E385,Sheet2!$C$116:$D$131,2,0)</f>
        <v>RC03</v>
      </c>
      <c r="B385" t="s">
        <v>488</v>
      </c>
      <c r="C385" t="s">
        <v>12</v>
      </c>
      <c r="D385" t="s">
        <v>22</v>
      </c>
      <c r="E385" t="s">
        <v>420</v>
      </c>
      <c r="F385" t="s">
        <v>455</v>
      </c>
      <c r="H385" t="s">
        <v>649</v>
      </c>
      <c r="I385" t="s">
        <v>9</v>
      </c>
      <c r="J385">
        <v>1</v>
      </c>
      <c r="K385">
        <v>2.4</v>
      </c>
      <c r="L385">
        <v>2.4</v>
      </c>
      <c r="M385" t="s">
        <v>5</v>
      </c>
      <c r="N385" t="s">
        <v>442</v>
      </c>
    </row>
    <row r="386" spans="1:14" x14ac:dyDescent="0.3">
      <c r="A386" t="str">
        <f>VLOOKUP(E386,Sheet2!$C$116:$D$131,2,0)</f>
        <v>RC03</v>
      </c>
      <c r="B386" t="s">
        <v>490</v>
      </c>
      <c r="C386" t="s">
        <v>12</v>
      </c>
      <c r="D386" t="s">
        <v>22</v>
      </c>
      <c r="E386" t="s">
        <v>420</v>
      </c>
      <c r="F386" t="s">
        <v>457</v>
      </c>
      <c r="H386" t="s">
        <v>649</v>
      </c>
      <c r="I386" t="s">
        <v>9</v>
      </c>
      <c r="J386">
        <v>1</v>
      </c>
      <c r="K386">
        <v>8</v>
      </c>
      <c r="L386">
        <v>8</v>
      </c>
      <c r="M386" t="s">
        <v>5</v>
      </c>
      <c r="N386" t="s">
        <v>442</v>
      </c>
    </row>
    <row r="387" spans="1:14" x14ac:dyDescent="0.3">
      <c r="A387" t="str">
        <f>VLOOKUP(E387,Sheet2!$C$116:$D$131,2,0)</f>
        <v>RC03</v>
      </c>
      <c r="B387" t="s">
        <v>484</v>
      </c>
      <c r="C387" t="s">
        <v>12</v>
      </c>
      <c r="D387" t="s">
        <v>22</v>
      </c>
      <c r="E387" t="s">
        <v>420</v>
      </c>
      <c r="F387" t="s">
        <v>453</v>
      </c>
      <c r="H387" t="s">
        <v>687</v>
      </c>
      <c r="I387" t="s">
        <v>9</v>
      </c>
      <c r="J387">
        <v>1</v>
      </c>
      <c r="K387">
        <v>7.1999999999999993</v>
      </c>
      <c r="L387">
        <v>7.1999999999999993</v>
      </c>
      <c r="M387" t="s">
        <v>5</v>
      </c>
      <c r="N387" t="s">
        <v>424</v>
      </c>
    </row>
    <row r="388" spans="1:14" x14ac:dyDescent="0.3">
      <c r="A388" t="str">
        <f>VLOOKUP(E388,Sheet2!$C$116:$D$131,2,0)</f>
        <v>RC03</v>
      </c>
      <c r="B388" t="s">
        <v>485</v>
      </c>
      <c r="C388" t="s">
        <v>12</v>
      </c>
      <c r="D388" t="s">
        <v>22</v>
      </c>
      <c r="E388" t="s">
        <v>420</v>
      </c>
      <c r="F388" t="s">
        <v>454</v>
      </c>
      <c r="H388" t="s">
        <v>687</v>
      </c>
      <c r="I388" t="s">
        <v>9</v>
      </c>
      <c r="J388">
        <v>1</v>
      </c>
      <c r="K388">
        <v>0</v>
      </c>
      <c r="L388">
        <v>0</v>
      </c>
      <c r="M388" t="s">
        <v>5</v>
      </c>
      <c r="N388" t="s">
        <v>424</v>
      </c>
    </row>
    <row r="389" spans="1:14" x14ac:dyDescent="0.3">
      <c r="A389" t="str">
        <f>VLOOKUP(E389,Sheet2!$C$116:$D$131,2,0)</f>
        <v>RC03</v>
      </c>
      <c r="B389" t="s">
        <v>486</v>
      </c>
      <c r="C389" t="s">
        <v>12</v>
      </c>
      <c r="D389" t="s">
        <v>22</v>
      </c>
      <c r="E389" t="s">
        <v>420</v>
      </c>
      <c r="F389" t="s">
        <v>458</v>
      </c>
      <c r="H389" t="s">
        <v>687</v>
      </c>
      <c r="I389" t="s">
        <v>9</v>
      </c>
      <c r="J389">
        <v>1</v>
      </c>
      <c r="K389">
        <v>4.8000000000000007</v>
      </c>
      <c r="L389">
        <v>4.8000000000000007</v>
      </c>
      <c r="M389" t="s">
        <v>5</v>
      </c>
      <c r="N389" t="s">
        <v>424</v>
      </c>
    </row>
    <row r="390" spans="1:14" x14ac:dyDescent="0.3">
      <c r="A390" t="str">
        <f>VLOOKUP(E390,Sheet2!$C$116:$D$131,2,0)</f>
        <v>RC03</v>
      </c>
      <c r="B390" t="s">
        <v>488</v>
      </c>
      <c r="C390" t="s">
        <v>12</v>
      </c>
      <c r="D390" t="s">
        <v>22</v>
      </c>
      <c r="E390" t="s">
        <v>420</v>
      </c>
      <c r="F390" t="s">
        <v>455</v>
      </c>
      <c r="H390" t="s">
        <v>687</v>
      </c>
      <c r="I390" t="s">
        <v>9</v>
      </c>
      <c r="J390">
        <v>1</v>
      </c>
      <c r="K390">
        <v>20.399999999999999</v>
      </c>
      <c r="L390">
        <v>20.399999999999999</v>
      </c>
      <c r="M390" t="s">
        <v>5</v>
      </c>
      <c r="N390" t="s">
        <v>424</v>
      </c>
    </row>
    <row r="391" spans="1:14" x14ac:dyDescent="0.3">
      <c r="A391" t="str">
        <f>VLOOKUP(E391,Sheet2!$C$116:$D$131,2,0)</f>
        <v>RC03</v>
      </c>
      <c r="B391" t="s">
        <v>489</v>
      </c>
      <c r="C391" t="s">
        <v>12</v>
      </c>
      <c r="D391" t="s">
        <v>22</v>
      </c>
      <c r="E391" t="s">
        <v>420</v>
      </c>
      <c r="F391" t="s">
        <v>456</v>
      </c>
      <c r="H391" t="s">
        <v>687</v>
      </c>
      <c r="I391" t="s">
        <v>9</v>
      </c>
      <c r="J391">
        <v>1</v>
      </c>
      <c r="K391">
        <v>2</v>
      </c>
      <c r="L391">
        <v>2</v>
      </c>
      <c r="M391" t="s">
        <v>5</v>
      </c>
      <c r="N391" t="s">
        <v>424</v>
      </c>
    </row>
    <row r="392" spans="1:14" x14ac:dyDescent="0.3">
      <c r="A392" t="str">
        <f>VLOOKUP(E392,Sheet2!$C$116:$D$131,2,0)</f>
        <v>RC03</v>
      </c>
      <c r="B392" t="s">
        <v>490</v>
      </c>
      <c r="C392" t="s">
        <v>12</v>
      </c>
      <c r="D392" t="s">
        <v>22</v>
      </c>
      <c r="E392" t="s">
        <v>420</v>
      </c>
      <c r="F392" t="s">
        <v>457</v>
      </c>
      <c r="H392" t="s">
        <v>687</v>
      </c>
      <c r="I392" t="s">
        <v>9</v>
      </c>
      <c r="J392">
        <v>1</v>
      </c>
      <c r="K392">
        <v>14.4</v>
      </c>
      <c r="L392">
        <v>14.4</v>
      </c>
      <c r="M392" t="s">
        <v>5</v>
      </c>
      <c r="N392" t="s">
        <v>424</v>
      </c>
    </row>
    <row r="393" spans="1:14" x14ac:dyDescent="0.3">
      <c r="A393" t="str">
        <f>VLOOKUP(E393,Sheet2!$C$116:$D$131,2,0)</f>
        <v>RC03</v>
      </c>
      <c r="B393" t="s">
        <v>484</v>
      </c>
      <c r="C393" t="s">
        <v>12</v>
      </c>
      <c r="D393" t="s">
        <v>22</v>
      </c>
      <c r="E393" t="s">
        <v>420</v>
      </c>
      <c r="F393" t="s">
        <v>453</v>
      </c>
      <c r="H393" t="s">
        <v>688</v>
      </c>
      <c r="I393" t="s">
        <v>9</v>
      </c>
      <c r="J393">
        <v>1</v>
      </c>
      <c r="K393">
        <v>0</v>
      </c>
      <c r="L393">
        <v>0</v>
      </c>
      <c r="M393" t="s">
        <v>5</v>
      </c>
      <c r="N393" t="s">
        <v>446</v>
      </c>
    </row>
    <row r="394" spans="1:14" x14ac:dyDescent="0.3">
      <c r="A394" t="str">
        <f>VLOOKUP(E394,Sheet2!$C$116:$D$131,2,0)</f>
        <v>RC03</v>
      </c>
      <c r="B394" t="s">
        <v>486</v>
      </c>
      <c r="C394" t="s">
        <v>12</v>
      </c>
      <c r="D394" t="s">
        <v>22</v>
      </c>
      <c r="E394" t="s">
        <v>420</v>
      </c>
      <c r="F394" t="s">
        <v>458</v>
      </c>
      <c r="H394" t="s">
        <v>688</v>
      </c>
      <c r="I394" t="s">
        <v>9</v>
      </c>
      <c r="J394">
        <v>1</v>
      </c>
      <c r="K394">
        <v>11.599999999999998</v>
      </c>
      <c r="L394">
        <v>11.599999999999998</v>
      </c>
      <c r="M394" t="s">
        <v>5</v>
      </c>
      <c r="N394" t="s">
        <v>446</v>
      </c>
    </row>
    <row r="395" spans="1:14" x14ac:dyDescent="0.3">
      <c r="A395" t="str">
        <f>VLOOKUP(E395,Sheet2!$C$116:$D$131,2,0)</f>
        <v>RC03</v>
      </c>
      <c r="B395" t="s">
        <v>488</v>
      </c>
      <c r="C395" t="s">
        <v>12</v>
      </c>
      <c r="D395" t="s">
        <v>22</v>
      </c>
      <c r="E395" t="s">
        <v>420</v>
      </c>
      <c r="F395" t="s">
        <v>455</v>
      </c>
      <c r="H395" t="s">
        <v>688</v>
      </c>
      <c r="I395" t="s">
        <v>9</v>
      </c>
      <c r="J395">
        <v>1</v>
      </c>
      <c r="K395">
        <v>14</v>
      </c>
      <c r="L395">
        <v>14</v>
      </c>
      <c r="M395" t="s">
        <v>5</v>
      </c>
      <c r="N395" t="s">
        <v>446</v>
      </c>
    </row>
    <row r="396" spans="1:14" x14ac:dyDescent="0.3">
      <c r="A396" t="str">
        <f>VLOOKUP(E396,Sheet2!$C$116:$D$131,2,0)</f>
        <v>RC03</v>
      </c>
      <c r="B396" t="s">
        <v>490</v>
      </c>
      <c r="C396" t="s">
        <v>12</v>
      </c>
      <c r="D396" t="s">
        <v>22</v>
      </c>
      <c r="E396" t="s">
        <v>420</v>
      </c>
      <c r="F396" t="s">
        <v>457</v>
      </c>
      <c r="H396" t="s">
        <v>688</v>
      </c>
      <c r="I396" t="s">
        <v>9</v>
      </c>
      <c r="J396">
        <v>1</v>
      </c>
      <c r="K396">
        <v>17.600000000000001</v>
      </c>
      <c r="L396">
        <v>17.600000000000001</v>
      </c>
      <c r="M396" t="s">
        <v>5</v>
      </c>
      <c r="N396" t="s">
        <v>446</v>
      </c>
    </row>
    <row r="397" spans="1:14" x14ac:dyDescent="0.3">
      <c r="A397" t="str">
        <f>VLOOKUP(E397,Sheet2!$C$116:$D$131,2,0)</f>
        <v>RC03</v>
      </c>
      <c r="B397" t="s">
        <v>485</v>
      </c>
      <c r="C397" t="s">
        <v>12</v>
      </c>
      <c r="D397" t="s">
        <v>13</v>
      </c>
      <c r="E397" t="s">
        <v>420</v>
      </c>
      <c r="F397" t="s">
        <v>454</v>
      </c>
      <c r="H397" t="s">
        <v>676</v>
      </c>
      <c r="I397" t="s">
        <v>9</v>
      </c>
      <c r="J397">
        <v>1</v>
      </c>
      <c r="K397">
        <v>15</v>
      </c>
      <c r="L397">
        <v>15</v>
      </c>
      <c r="M397" t="s">
        <v>5</v>
      </c>
      <c r="N397" t="s">
        <v>424</v>
      </c>
    </row>
    <row r="398" spans="1:14" x14ac:dyDescent="0.3">
      <c r="A398" t="str">
        <f>VLOOKUP(E398,Sheet2!$C$116:$D$131,2,0)</f>
        <v>RC03</v>
      </c>
      <c r="B398" t="s">
        <v>486</v>
      </c>
      <c r="C398" t="s">
        <v>12</v>
      </c>
      <c r="D398" t="s">
        <v>13</v>
      </c>
      <c r="E398" t="s">
        <v>420</v>
      </c>
      <c r="F398" t="s">
        <v>458</v>
      </c>
      <c r="H398" t="s">
        <v>676</v>
      </c>
      <c r="I398" t="s">
        <v>9</v>
      </c>
      <c r="J398">
        <v>1</v>
      </c>
      <c r="K398">
        <v>14.4</v>
      </c>
      <c r="L398">
        <v>14.4</v>
      </c>
      <c r="M398" t="s">
        <v>5</v>
      </c>
      <c r="N398" t="s">
        <v>424</v>
      </c>
    </row>
    <row r="399" spans="1:14" x14ac:dyDescent="0.3">
      <c r="A399" t="str">
        <f>VLOOKUP(E399,Sheet2!$C$116:$D$131,2,0)</f>
        <v>RC03</v>
      </c>
      <c r="B399" t="s">
        <v>488</v>
      </c>
      <c r="C399" t="s">
        <v>12</v>
      </c>
      <c r="D399" t="s">
        <v>13</v>
      </c>
      <c r="E399" t="s">
        <v>420</v>
      </c>
      <c r="F399" t="s">
        <v>455</v>
      </c>
      <c r="H399" t="s">
        <v>676</v>
      </c>
      <c r="I399" t="s">
        <v>9</v>
      </c>
      <c r="J399">
        <v>1</v>
      </c>
      <c r="K399">
        <v>3.2</v>
      </c>
      <c r="L399">
        <v>3.2</v>
      </c>
      <c r="M399" t="s">
        <v>5</v>
      </c>
      <c r="N399" t="s">
        <v>424</v>
      </c>
    </row>
    <row r="400" spans="1:14" x14ac:dyDescent="0.3">
      <c r="A400" t="str">
        <f>VLOOKUP(E400,Sheet2!$C$116:$D$131,2,0)</f>
        <v>RC03</v>
      </c>
      <c r="B400" t="s">
        <v>490</v>
      </c>
      <c r="C400" t="s">
        <v>12</v>
      </c>
      <c r="D400" t="s">
        <v>13</v>
      </c>
      <c r="E400" t="s">
        <v>420</v>
      </c>
      <c r="F400" t="s">
        <v>457</v>
      </c>
      <c r="H400" t="s">
        <v>676</v>
      </c>
      <c r="I400" t="s">
        <v>9</v>
      </c>
      <c r="J400">
        <v>1</v>
      </c>
      <c r="K400">
        <v>3.2</v>
      </c>
      <c r="L400">
        <v>3.2</v>
      </c>
      <c r="M400" t="s">
        <v>5</v>
      </c>
      <c r="N400" t="s">
        <v>424</v>
      </c>
    </row>
    <row r="401" spans="1:14" x14ac:dyDescent="0.3">
      <c r="A401" t="str">
        <f>VLOOKUP(E401,Sheet2!$C$116:$D$131,2,0)</f>
        <v>RC03</v>
      </c>
      <c r="B401" t="s">
        <v>484</v>
      </c>
      <c r="C401" t="s">
        <v>12</v>
      </c>
      <c r="D401" t="s">
        <v>13</v>
      </c>
      <c r="E401" t="s">
        <v>420</v>
      </c>
      <c r="F401" t="s">
        <v>453</v>
      </c>
      <c r="H401" t="s">
        <v>615</v>
      </c>
      <c r="I401" t="s">
        <v>9</v>
      </c>
      <c r="J401">
        <v>1</v>
      </c>
      <c r="K401">
        <v>0</v>
      </c>
      <c r="L401">
        <v>0</v>
      </c>
      <c r="M401" t="s">
        <v>5</v>
      </c>
      <c r="N401" t="s">
        <v>446</v>
      </c>
    </row>
    <row r="402" spans="1:14" x14ac:dyDescent="0.3">
      <c r="A402" t="str">
        <f>VLOOKUP(E402,Sheet2!$C$116:$D$131,2,0)</f>
        <v>RC03</v>
      </c>
      <c r="B402" t="s">
        <v>485</v>
      </c>
      <c r="C402" t="s">
        <v>12</v>
      </c>
      <c r="D402" t="s">
        <v>13</v>
      </c>
      <c r="E402" t="s">
        <v>420</v>
      </c>
      <c r="F402" t="s">
        <v>454</v>
      </c>
      <c r="H402" t="s">
        <v>615</v>
      </c>
      <c r="I402" t="s">
        <v>9</v>
      </c>
      <c r="J402">
        <v>1</v>
      </c>
      <c r="K402">
        <v>21</v>
      </c>
      <c r="L402">
        <v>21</v>
      </c>
      <c r="M402" t="s">
        <v>5</v>
      </c>
      <c r="N402" t="s">
        <v>446</v>
      </c>
    </row>
    <row r="403" spans="1:14" x14ac:dyDescent="0.3">
      <c r="A403" t="str">
        <f>VLOOKUP(E403,Sheet2!$C$116:$D$131,2,0)</f>
        <v>RC03</v>
      </c>
      <c r="B403" t="s">
        <v>486</v>
      </c>
      <c r="C403" t="s">
        <v>12</v>
      </c>
      <c r="D403" t="s">
        <v>13</v>
      </c>
      <c r="E403" t="s">
        <v>420</v>
      </c>
      <c r="F403" t="s">
        <v>458</v>
      </c>
      <c r="H403" t="s">
        <v>615</v>
      </c>
      <c r="I403" t="s">
        <v>9</v>
      </c>
      <c r="J403">
        <v>1</v>
      </c>
      <c r="K403">
        <v>8.4</v>
      </c>
      <c r="L403">
        <v>8.4</v>
      </c>
      <c r="M403" t="s">
        <v>5</v>
      </c>
      <c r="N403" t="s">
        <v>446</v>
      </c>
    </row>
    <row r="404" spans="1:14" x14ac:dyDescent="0.3">
      <c r="A404" t="str">
        <f>VLOOKUP(E404,Sheet2!$C$116:$D$131,2,0)</f>
        <v>RC03</v>
      </c>
      <c r="B404" t="s">
        <v>488</v>
      </c>
      <c r="C404" t="s">
        <v>12</v>
      </c>
      <c r="D404" t="s">
        <v>13</v>
      </c>
      <c r="E404" t="s">
        <v>420</v>
      </c>
      <c r="F404" t="s">
        <v>455</v>
      </c>
      <c r="H404" t="s">
        <v>615</v>
      </c>
      <c r="I404" t="s">
        <v>9</v>
      </c>
      <c r="J404">
        <v>1</v>
      </c>
      <c r="K404">
        <v>16</v>
      </c>
      <c r="L404">
        <v>16</v>
      </c>
      <c r="M404" t="s">
        <v>5</v>
      </c>
      <c r="N404" t="s">
        <v>446</v>
      </c>
    </row>
    <row r="405" spans="1:14" x14ac:dyDescent="0.3">
      <c r="A405" t="str">
        <f>VLOOKUP(E405,Sheet2!$C$116:$D$131,2,0)</f>
        <v>RC03</v>
      </c>
      <c r="B405" t="s">
        <v>489</v>
      </c>
      <c r="C405" t="s">
        <v>12</v>
      </c>
      <c r="D405" t="s">
        <v>13</v>
      </c>
      <c r="E405" t="s">
        <v>420</v>
      </c>
      <c r="F405" t="s">
        <v>456</v>
      </c>
      <c r="H405" t="s">
        <v>615</v>
      </c>
      <c r="I405" t="s">
        <v>9</v>
      </c>
      <c r="J405">
        <v>1</v>
      </c>
      <c r="K405">
        <v>3</v>
      </c>
      <c r="L405">
        <v>3</v>
      </c>
      <c r="M405" t="s">
        <v>5</v>
      </c>
      <c r="N405" t="s">
        <v>446</v>
      </c>
    </row>
    <row r="406" spans="1:14" x14ac:dyDescent="0.3">
      <c r="A406" t="str">
        <f>VLOOKUP(E406,Sheet2!$C$116:$D$131,2,0)</f>
        <v>RC03</v>
      </c>
      <c r="B406" t="s">
        <v>490</v>
      </c>
      <c r="C406" t="s">
        <v>12</v>
      </c>
      <c r="D406" t="s">
        <v>13</v>
      </c>
      <c r="E406" t="s">
        <v>420</v>
      </c>
      <c r="F406" t="s">
        <v>457</v>
      </c>
      <c r="H406" t="s">
        <v>615</v>
      </c>
      <c r="I406" t="s">
        <v>9</v>
      </c>
      <c r="J406">
        <v>1</v>
      </c>
      <c r="K406">
        <v>8</v>
      </c>
      <c r="L406">
        <v>8</v>
      </c>
      <c r="M406" t="s">
        <v>5</v>
      </c>
      <c r="N406" t="s">
        <v>446</v>
      </c>
    </row>
    <row r="407" spans="1:14" x14ac:dyDescent="0.3">
      <c r="A407" t="str">
        <f>VLOOKUP(E407,Sheet2!$C$116:$D$131,2,0)</f>
        <v>RC03</v>
      </c>
      <c r="B407" t="s">
        <v>484</v>
      </c>
      <c r="C407" t="s">
        <v>12</v>
      </c>
      <c r="D407" t="s">
        <v>13</v>
      </c>
      <c r="E407" t="s">
        <v>420</v>
      </c>
      <c r="F407" t="s">
        <v>453</v>
      </c>
      <c r="H407" t="s">
        <v>682</v>
      </c>
      <c r="I407" t="s">
        <v>9</v>
      </c>
      <c r="J407">
        <v>1</v>
      </c>
      <c r="K407">
        <v>31.199999999999996</v>
      </c>
      <c r="L407">
        <v>31.199999999999996</v>
      </c>
      <c r="M407" t="s">
        <v>5</v>
      </c>
      <c r="N407" t="s">
        <v>446</v>
      </c>
    </row>
    <row r="408" spans="1:14" x14ac:dyDescent="0.3">
      <c r="A408" t="str">
        <f>VLOOKUP(E408,Sheet2!$C$116:$D$131,2,0)</f>
        <v>RC03</v>
      </c>
      <c r="B408" t="s">
        <v>485</v>
      </c>
      <c r="C408" t="s">
        <v>12</v>
      </c>
      <c r="D408" t="s">
        <v>13</v>
      </c>
      <c r="E408" t="s">
        <v>420</v>
      </c>
      <c r="F408" t="s">
        <v>454</v>
      </c>
      <c r="H408" t="s">
        <v>682</v>
      </c>
      <c r="I408" t="s">
        <v>9</v>
      </c>
      <c r="J408">
        <v>1</v>
      </c>
      <c r="K408">
        <v>3.5999999999999996</v>
      </c>
      <c r="L408">
        <v>3.5999999999999996</v>
      </c>
      <c r="M408" t="s">
        <v>5</v>
      </c>
      <c r="N408" t="s">
        <v>446</v>
      </c>
    </row>
    <row r="409" spans="1:14" x14ac:dyDescent="0.3">
      <c r="A409" t="str">
        <f>VLOOKUP(E409,Sheet2!$C$116:$D$131,2,0)</f>
        <v>RC03</v>
      </c>
      <c r="B409" t="s">
        <v>486</v>
      </c>
      <c r="C409" t="s">
        <v>12</v>
      </c>
      <c r="D409" t="s">
        <v>13</v>
      </c>
      <c r="E409" t="s">
        <v>420</v>
      </c>
      <c r="F409" t="s">
        <v>458</v>
      </c>
      <c r="H409" t="s">
        <v>682</v>
      </c>
      <c r="I409" t="s">
        <v>9</v>
      </c>
      <c r="J409">
        <v>1</v>
      </c>
      <c r="K409">
        <v>3.5999999999999996</v>
      </c>
      <c r="L409">
        <v>3.5999999999999996</v>
      </c>
      <c r="M409" t="s">
        <v>5</v>
      </c>
      <c r="N409" t="s">
        <v>446</v>
      </c>
    </row>
    <row r="410" spans="1:14" x14ac:dyDescent="0.3">
      <c r="A410" t="str">
        <f>VLOOKUP(E410,Sheet2!$C$116:$D$131,2,0)</f>
        <v>RC03</v>
      </c>
      <c r="B410" t="s">
        <v>488</v>
      </c>
      <c r="C410" t="s">
        <v>12</v>
      </c>
      <c r="D410" t="s">
        <v>13</v>
      </c>
      <c r="E410" t="s">
        <v>420</v>
      </c>
      <c r="F410" t="s">
        <v>455</v>
      </c>
      <c r="H410" t="s">
        <v>682</v>
      </c>
      <c r="I410" t="s">
        <v>9</v>
      </c>
      <c r="J410">
        <v>1</v>
      </c>
      <c r="K410">
        <v>4.8000000000000007</v>
      </c>
      <c r="L410">
        <v>4.8000000000000007</v>
      </c>
      <c r="M410" t="s">
        <v>5</v>
      </c>
      <c r="N410" t="s">
        <v>446</v>
      </c>
    </row>
    <row r="411" spans="1:14" x14ac:dyDescent="0.3">
      <c r="A411" t="str">
        <f>VLOOKUP(E411,Sheet2!$C$116:$D$131,2,0)</f>
        <v>RC03</v>
      </c>
      <c r="B411" t="s">
        <v>490</v>
      </c>
      <c r="C411" t="s">
        <v>12</v>
      </c>
      <c r="D411" t="s">
        <v>13</v>
      </c>
      <c r="E411" t="s">
        <v>420</v>
      </c>
      <c r="F411" t="s">
        <v>457</v>
      </c>
      <c r="H411" t="s">
        <v>682</v>
      </c>
      <c r="I411" t="s">
        <v>9</v>
      </c>
      <c r="J411">
        <v>1</v>
      </c>
      <c r="K411">
        <v>28.8</v>
      </c>
      <c r="L411">
        <v>28.8</v>
      </c>
      <c r="M411" t="s">
        <v>5</v>
      </c>
      <c r="N411" t="s">
        <v>446</v>
      </c>
    </row>
    <row r="412" spans="1:14" x14ac:dyDescent="0.3">
      <c r="A412" t="str">
        <f>VLOOKUP(E412,Sheet2!$C$116:$D$131,2,0)</f>
        <v>RC03</v>
      </c>
      <c r="B412" t="s">
        <v>484</v>
      </c>
      <c r="C412" t="s">
        <v>12</v>
      </c>
      <c r="D412" t="s">
        <v>13</v>
      </c>
      <c r="E412" t="s">
        <v>420</v>
      </c>
      <c r="F412" t="s">
        <v>453</v>
      </c>
      <c r="H412" t="s">
        <v>683</v>
      </c>
      <c r="I412" t="s">
        <v>9</v>
      </c>
      <c r="J412">
        <v>1</v>
      </c>
      <c r="K412">
        <v>28.8</v>
      </c>
      <c r="L412">
        <v>28.8</v>
      </c>
      <c r="M412" t="s">
        <v>5</v>
      </c>
      <c r="N412" t="s">
        <v>230</v>
      </c>
    </row>
    <row r="413" spans="1:14" x14ac:dyDescent="0.3">
      <c r="A413" t="str">
        <f>VLOOKUP(E413,Sheet2!$C$116:$D$131,2,0)</f>
        <v>RC03</v>
      </c>
      <c r="B413" t="s">
        <v>486</v>
      </c>
      <c r="C413" t="s">
        <v>12</v>
      </c>
      <c r="D413" t="s">
        <v>13</v>
      </c>
      <c r="E413" t="s">
        <v>420</v>
      </c>
      <c r="F413" t="s">
        <v>458</v>
      </c>
      <c r="H413" t="s">
        <v>683</v>
      </c>
      <c r="I413" t="s">
        <v>9</v>
      </c>
      <c r="J413">
        <v>1</v>
      </c>
      <c r="K413">
        <v>19.2</v>
      </c>
      <c r="L413">
        <v>19.2</v>
      </c>
      <c r="M413" t="s">
        <v>5</v>
      </c>
      <c r="N413" t="s">
        <v>230</v>
      </c>
    </row>
    <row r="414" spans="1:14" x14ac:dyDescent="0.3">
      <c r="A414" t="str">
        <f>VLOOKUP(E414,Sheet2!$C$116:$D$131,2,0)</f>
        <v>RC03</v>
      </c>
      <c r="B414" t="s">
        <v>487</v>
      </c>
      <c r="C414" t="s">
        <v>12</v>
      </c>
      <c r="D414" t="s">
        <v>13</v>
      </c>
      <c r="E414" t="s">
        <v>420</v>
      </c>
      <c r="F414" t="s">
        <v>466</v>
      </c>
      <c r="H414" t="s">
        <v>683</v>
      </c>
      <c r="I414" t="s">
        <v>9</v>
      </c>
      <c r="J414">
        <v>1</v>
      </c>
      <c r="K414">
        <v>4.8000000000000007</v>
      </c>
      <c r="L414">
        <v>4.8000000000000007</v>
      </c>
      <c r="M414" t="s">
        <v>5</v>
      </c>
      <c r="N414" t="s">
        <v>230</v>
      </c>
    </row>
    <row r="415" spans="1:14" x14ac:dyDescent="0.3">
      <c r="A415" t="str">
        <f>VLOOKUP(E415,Sheet2!$C$116:$D$131,2,0)</f>
        <v>RC03</v>
      </c>
      <c r="B415" t="s">
        <v>488</v>
      </c>
      <c r="C415" t="s">
        <v>12</v>
      </c>
      <c r="D415" t="s">
        <v>13</v>
      </c>
      <c r="E415" t="s">
        <v>420</v>
      </c>
      <c r="F415" t="s">
        <v>455</v>
      </c>
      <c r="H415" t="s">
        <v>683</v>
      </c>
      <c r="I415" t="s">
        <v>9</v>
      </c>
      <c r="J415">
        <v>1</v>
      </c>
      <c r="K415">
        <v>5.6</v>
      </c>
      <c r="L415">
        <v>5.6</v>
      </c>
      <c r="M415" t="s">
        <v>5</v>
      </c>
      <c r="N415" t="s">
        <v>230</v>
      </c>
    </row>
    <row r="416" spans="1:14" x14ac:dyDescent="0.3">
      <c r="A416" t="str">
        <f>VLOOKUP(E416,Sheet2!$C$116:$D$131,2,0)</f>
        <v>RC03</v>
      </c>
      <c r="B416" t="s">
        <v>489</v>
      </c>
      <c r="C416" t="s">
        <v>12</v>
      </c>
      <c r="D416" t="s">
        <v>13</v>
      </c>
      <c r="E416" t="s">
        <v>420</v>
      </c>
      <c r="F416" t="s">
        <v>456</v>
      </c>
      <c r="H416" t="s">
        <v>683</v>
      </c>
      <c r="I416" t="s">
        <v>9</v>
      </c>
      <c r="J416">
        <v>1</v>
      </c>
      <c r="K416">
        <v>2</v>
      </c>
      <c r="L416">
        <v>2</v>
      </c>
      <c r="M416" t="s">
        <v>5</v>
      </c>
      <c r="N416" t="s">
        <v>230</v>
      </c>
    </row>
    <row r="417" spans="1:14" x14ac:dyDescent="0.3">
      <c r="A417" t="str">
        <f>VLOOKUP(E417,Sheet2!$C$116:$D$131,2,0)</f>
        <v>RC03</v>
      </c>
      <c r="B417" t="s">
        <v>490</v>
      </c>
      <c r="C417" t="s">
        <v>12</v>
      </c>
      <c r="D417" t="s">
        <v>13</v>
      </c>
      <c r="E417" t="s">
        <v>420</v>
      </c>
      <c r="F417" t="s">
        <v>457</v>
      </c>
      <c r="H417" t="s">
        <v>683</v>
      </c>
      <c r="I417" t="s">
        <v>9</v>
      </c>
      <c r="J417">
        <v>1</v>
      </c>
      <c r="K417">
        <v>12.8</v>
      </c>
      <c r="L417">
        <v>12.8</v>
      </c>
      <c r="M417" t="s">
        <v>5</v>
      </c>
      <c r="N417" t="s">
        <v>230</v>
      </c>
    </row>
    <row r="418" spans="1:14" x14ac:dyDescent="0.3">
      <c r="A418" t="str">
        <f>VLOOKUP(E418,Sheet2!$C$116:$D$131,2,0)</f>
        <v>RC03</v>
      </c>
      <c r="B418" t="s">
        <v>486</v>
      </c>
      <c r="C418" t="s">
        <v>12</v>
      </c>
      <c r="D418" t="s">
        <v>13</v>
      </c>
      <c r="E418" t="s">
        <v>420</v>
      </c>
      <c r="F418" t="s">
        <v>458</v>
      </c>
      <c r="H418" t="s">
        <v>649</v>
      </c>
      <c r="I418" t="s">
        <v>9</v>
      </c>
      <c r="J418">
        <v>1</v>
      </c>
      <c r="K418">
        <v>9.6</v>
      </c>
      <c r="L418">
        <v>9.6</v>
      </c>
      <c r="M418" t="s">
        <v>5</v>
      </c>
      <c r="N418" t="s">
        <v>442</v>
      </c>
    </row>
    <row r="419" spans="1:14" x14ac:dyDescent="0.3">
      <c r="A419" t="str">
        <f>VLOOKUP(E419,Sheet2!$C$116:$D$131,2,0)</f>
        <v>RC03</v>
      </c>
      <c r="B419" t="s">
        <v>488</v>
      </c>
      <c r="C419" t="s">
        <v>12</v>
      </c>
      <c r="D419" t="s">
        <v>13</v>
      </c>
      <c r="E419" t="s">
        <v>420</v>
      </c>
      <c r="F419" t="s">
        <v>455</v>
      </c>
      <c r="H419" t="s">
        <v>649</v>
      </c>
      <c r="I419" t="s">
        <v>9</v>
      </c>
      <c r="J419">
        <v>1</v>
      </c>
      <c r="K419">
        <v>22.4</v>
      </c>
      <c r="L419">
        <v>22.4</v>
      </c>
      <c r="M419" t="s">
        <v>5</v>
      </c>
      <c r="N419" t="s">
        <v>442</v>
      </c>
    </row>
    <row r="420" spans="1:14" x14ac:dyDescent="0.3">
      <c r="A420" t="str">
        <f>VLOOKUP(E420,Sheet2!$C$116:$D$131,2,0)</f>
        <v>RC03</v>
      </c>
      <c r="B420" t="s">
        <v>490</v>
      </c>
      <c r="C420" t="s">
        <v>12</v>
      </c>
      <c r="D420" t="s">
        <v>13</v>
      </c>
      <c r="E420" t="s">
        <v>420</v>
      </c>
      <c r="F420" t="s">
        <v>457</v>
      </c>
      <c r="H420" t="s">
        <v>649</v>
      </c>
      <c r="I420" t="s">
        <v>9</v>
      </c>
      <c r="J420">
        <v>1</v>
      </c>
      <c r="K420">
        <v>9.6000000000000014</v>
      </c>
      <c r="L420">
        <v>9.6000000000000014</v>
      </c>
      <c r="M420" t="s">
        <v>5</v>
      </c>
      <c r="N420" t="s">
        <v>442</v>
      </c>
    </row>
    <row r="421" spans="1:14" x14ac:dyDescent="0.3">
      <c r="A421" t="str">
        <f>VLOOKUP(E421,Sheet2!$C$116:$D$131,2,0)</f>
        <v>RC03</v>
      </c>
      <c r="B421" t="s">
        <v>484</v>
      </c>
      <c r="C421" t="s">
        <v>12</v>
      </c>
      <c r="D421" t="s">
        <v>13</v>
      </c>
      <c r="E421" t="s">
        <v>420</v>
      </c>
      <c r="F421" t="s">
        <v>453</v>
      </c>
      <c r="H421" t="s">
        <v>687</v>
      </c>
      <c r="I421" t="s">
        <v>9</v>
      </c>
      <c r="J421">
        <v>1</v>
      </c>
      <c r="K421">
        <v>50.4</v>
      </c>
      <c r="L421">
        <v>50.4</v>
      </c>
      <c r="M421" t="s">
        <v>5</v>
      </c>
      <c r="N421" t="s">
        <v>424</v>
      </c>
    </row>
    <row r="422" spans="1:14" x14ac:dyDescent="0.3">
      <c r="A422" t="str">
        <f>VLOOKUP(E422,Sheet2!$C$116:$D$131,2,0)</f>
        <v>RC03</v>
      </c>
      <c r="B422" t="s">
        <v>485</v>
      </c>
      <c r="C422" t="s">
        <v>12</v>
      </c>
      <c r="D422" t="s">
        <v>13</v>
      </c>
      <c r="E422" t="s">
        <v>420</v>
      </c>
      <c r="F422" t="s">
        <v>454</v>
      </c>
      <c r="H422" t="s">
        <v>687</v>
      </c>
      <c r="I422" t="s">
        <v>9</v>
      </c>
      <c r="J422">
        <v>1</v>
      </c>
      <c r="K422">
        <v>37.799999999999997</v>
      </c>
      <c r="L422">
        <v>37.799999999999997</v>
      </c>
      <c r="M422" t="s">
        <v>5</v>
      </c>
      <c r="N422" t="s">
        <v>424</v>
      </c>
    </row>
    <row r="423" spans="1:14" x14ac:dyDescent="0.3">
      <c r="A423" t="str">
        <f>VLOOKUP(E423,Sheet2!$C$116:$D$131,2,0)</f>
        <v>RC03</v>
      </c>
      <c r="B423" t="s">
        <v>486</v>
      </c>
      <c r="C423" t="s">
        <v>12</v>
      </c>
      <c r="D423" t="s">
        <v>13</v>
      </c>
      <c r="E423" t="s">
        <v>420</v>
      </c>
      <c r="F423" t="s">
        <v>458</v>
      </c>
      <c r="H423" t="s">
        <v>687</v>
      </c>
      <c r="I423" t="s">
        <v>9</v>
      </c>
      <c r="J423">
        <v>1</v>
      </c>
      <c r="K423">
        <v>4.8</v>
      </c>
      <c r="L423">
        <v>4.8</v>
      </c>
      <c r="M423" t="s">
        <v>5</v>
      </c>
      <c r="N423" t="s">
        <v>424</v>
      </c>
    </row>
    <row r="424" spans="1:14" x14ac:dyDescent="0.3">
      <c r="A424" t="str">
        <f>VLOOKUP(E424,Sheet2!$C$116:$D$131,2,0)</f>
        <v>RC03</v>
      </c>
      <c r="B424" t="s">
        <v>487</v>
      </c>
      <c r="C424" t="s">
        <v>12</v>
      </c>
      <c r="D424" t="s">
        <v>13</v>
      </c>
      <c r="E424" t="s">
        <v>420</v>
      </c>
      <c r="F424" t="s">
        <v>466</v>
      </c>
      <c r="H424" t="s">
        <v>687</v>
      </c>
      <c r="I424" t="s">
        <v>9</v>
      </c>
      <c r="J424">
        <v>1</v>
      </c>
      <c r="K424">
        <v>8</v>
      </c>
      <c r="L424">
        <v>8</v>
      </c>
      <c r="M424" t="s">
        <v>5</v>
      </c>
      <c r="N424" t="s">
        <v>424</v>
      </c>
    </row>
    <row r="425" spans="1:14" x14ac:dyDescent="0.3">
      <c r="A425" t="str">
        <f>VLOOKUP(E425,Sheet2!$C$116:$D$131,2,0)</f>
        <v>RC03</v>
      </c>
      <c r="B425" t="s">
        <v>488</v>
      </c>
      <c r="C425" t="s">
        <v>12</v>
      </c>
      <c r="D425" t="s">
        <v>13</v>
      </c>
      <c r="E425" t="s">
        <v>420</v>
      </c>
      <c r="F425" t="s">
        <v>455</v>
      </c>
      <c r="H425" t="s">
        <v>687</v>
      </c>
      <c r="I425" t="s">
        <v>9</v>
      </c>
      <c r="J425">
        <v>1</v>
      </c>
      <c r="K425">
        <v>6.4</v>
      </c>
      <c r="L425">
        <v>6.4</v>
      </c>
      <c r="M425" t="s">
        <v>5</v>
      </c>
      <c r="N425" t="s">
        <v>424</v>
      </c>
    </row>
    <row r="426" spans="1:14" x14ac:dyDescent="0.3">
      <c r="A426" t="str">
        <f>VLOOKUP(E426,Sheet2!$C$116:$D$131,2,0)</f>
        <v>RC03</v>
      </c>
      <c r="B426" t="s">
        <v>489</v>
      </c>
      <c r="C426" t="s">
        <v>12</v>
      </c>
      <c r="D426" t="s">
        <v>13</v>
      </c>
      <c r="E426" t="s">
        <v>420</v>
      </c>
      <c r="F426" t="s">
        <v>456</v>
      </c>
      <c r="H426" t="s">
        <v>687</v>
      </c>
      <c r="I426" t="s">
        <v>9</v>
      </c>
      <c r="J426">
        <v>1</v>
      </c>
      <c r="K426">
        <v>10</v>
      </c>
      <c r="L426">
        <v>10</v>
      </c>
      <c r="M426" t="s">
        <v>5</v>
      </c>
      <c r="N426" t="s">
        <v>424</v>
      </c>
    </row>
    <row r="427" spans="1:14" x14ac:dyDescent="0.3">
      <c r="A427" t="str">
        <f>VLOOKUP(E427,Sheet2!$C$116:$D$131,2,0)</f>
        <v>RC03</v>
      </c>
      <c r="B427" t="s">
        <v>490</v>
      </c>
      <c r="C427" t="s">
        <v>12</v>
      </c>
      <c r="D427" t="s">
        <v>13</v>
      </c>
      <c r="E427" t="s">
        <v>420</v>
      </c>
      <c r="F427" t="s">
        <v>457</v>
      </c>
      <c r="H427" t="s">
        <v>687</v>
      </c>
      <c r="I427" t="s">
        <v>9</v>
      </c>
      <c r="J427">
        <v>1</v>
      </c>
      <c r="K427">
        <v>16.799999999999997</v>
      </c>
      <c r="L427">
        <v>16.799999999999997</v>
      </c>
      <c r="M427" t="s">
        <v>5</v>
      </c>
      <c r="N427" t="s">
        <v>424</v>
      </c>
    </row>
    <row r="428" spans="1:14" x14ac:dyDescent="0.3">
      <c r="A428" t="str">
        <f>VLOOKUP(E428,Sheet2!$C$116:$D$131,2,0)</f>
        <v>RC03</v>
      </c>
      <c r="B428" t="s">
        <v>484</v>
      </c>
      <c r="C428" t="s">
        <v>12</v>
      </c>
      <c r="D428" t="s">
        <v>13</v>
      </c>
      <c r="E428" t="s">
        <v>420</v>
      </c>
      <c r="F428" t="s">
        <v>453</v>
      </c>
      <c r="H428" t="s">
        <v>688</v>
      </c>
      <c r="I428" t="s">
        <v>9</v>
      </c>
      <c r="J428">
        <v>1</v>
      </c>
      <c r="K428">
        <v>14.399999999999999</v>
      </c>
      <c r="L428">
        <v>14.399999999999999</v>
      </c>
      <c r="M428" t="s">
        <v>5</v>
      </c>
      <c r="N428" t="s">
        <v>446</v>
      </c>
    </row>
    <row r="429" spans="1:14" x14ac:dyDescent="0.3">
      <c r="A429" t="str">
        <f>VLOOKUP(E429,Sheet2!$C$116:$D$131,2,0)</f>
        <v>RC03</v>
      </c>
      <c r="B429" t="s">
        <v>488</v>
      </c>
      <c r="C429" t="s">
        <v>12</v>
      </c>
      <c r="D429" t="s">
        <v>13</v>
      </c>
      <c r="E429" t="s">
        <v>420</v>
      </c>
      <c r="F429" t="s">
        <v>455</v>
      </c>
      <c r="H429" t="s">
        <v>688</v>
      </c>
      <c r="I429" t="s">
        <v>9</v>
      </c>
      <c r="J429">
        <v>1</v>
      </c>
      <c r="K429">
        <v>6.4</v>
      </c>
      <c r="L429">
        <v>6.4</v>
      </c>
      <c r="M429" t="s">
        <v>5</v>
      </c>
      <c r="N429" t="s">
        <v>446</v>
      </c>
    </row>
    <row r="430" spans="1:14" x14ac:dyDescent="0.3">
      <c r="A430" t="str">
        <f>VLOOKUP(E430,Sheet2!$C$116:$D$131,2,0)</f>
        <v>RC03</v>
      </c>
      <c r="B430" t="s">
        <v>490</v>
      </c>
      <c r="C430" t="s">
        <v>12</v>
      </c>
      <c r="D430" t="s">
        <v>13</v>
      </c>
      <c r="E430" t="s">
        <v>420</v>
      </c>
      <c r="F430" t="s">
        <v>457</v>
      </c>
      <c r="H430" t="s">
        <v>688</v>
      </c>
      <c r="I430" t="s">
        <v>9</v>
      </c>
      <c r="J430">
        <v>1</v>
      </c>
      <c r="K430">
        <v>3.2</v>
      </c>
      <c r="L430">
        <v>3.2</v>
      </c>
      <c r="M430" t="s">
        <v>5</v>
      </c>
      <c r="N430" t="s">
        <v>446</v>
      </c>
    </row>
    <row r="431" spans="1:14" x14ac:dyDescent="0.3">
      <c r="A431" t="str">
        <f>VLOOKUP(E431,Sheet2!$C$116:$D$131,2,0)</f>
        <v>RC01</v>
      </c>
      <c r="B431" t="s">
        <v>566</v>
      </c>
      <c r="C431" t="s">
        <v>12</v>
      </c>
      <c r="D431" t="s">
        <v>13</v>
      </c>
      <c r="E431" t="s">
        <v>30</v>
      </c>
      <c r="F431" t="s">
        <v>567</v>
      </c>
      <c r="H431" t="s">
        <v>643</v>
      </c>
      <c r="I431" t="s">
        <v>9</v>
      </c>
      <c r="J431">
        <v>9</v>
      </c>
      <c r="K431">
        <v>3.2</v>
      </c>
      <c r="L431">
        <f>J431*K431</f>
        <v>28.8</v>
      </c>
      <c r="M431" t="s">
        <v>5</v>
      </c>
      <c r="N431" t="s">
        <v>568</v>
      </c>
    </row>
  </sheetData>
  <autoFilter ref="A1:N431"/>
  <dataConsolidate function="product">
    <dataRefs count="1">
      <dataRef ref="I2:J2" sheet="Regular"/>
    </dataRefs>
  </dataConsolidate>
  <phoneticPr fontId="2" type="noConversion"/>
  <dataValidations xWindow="693" yWindow="494" count="6">
    <dataValidation allowBlank="1" showInputMessage="1" showErrorMessage="1" prompt="简单描述Service Item的内容；如除去workload=delivery weight x delivery numer 计算方法,还需要特殊的计算规则，请说明建议的计算方法" sqref="G257:G1048576 G1:H1 H432:H1048576"/>
    <dataValidation allowBlank="1" showInputMessage="1" showErrorMessage="1" prompt="输入GCO-2 team的名称 如SFA, Platform solution等，如果没有名称，请在各个team align好名称" sqref="N1 N18:N1048576"/>
    <dataValidation allowBlank="1" showInputMessage="1" showErrorMessage="1" prompt="每个Service Item下面小于等于5个SubItem" sqref="F1 E271 F18:F132 F173:F1048576"/>
    <dataValidation allowBlank="1" showInputMessage="1" showErrorMessage="1" prompt="员工中文姓名" sqref="I18:I256"/>
    <dataValidation type="decimal" allowBlank="1" showInputMessage="1" showErrorMessage="1" prompt="数字0-10000之间" sqref="K18:K256 J257:J1048576">
      <formula1>0</formula1>
      <formula2>10000</formula2>
    </dataValidation>
    <dataValidation type="decimal" allowBlank="1" showInputMessage="1" showErrorMessage="1" prompt="数字 可以是小数 0-10000之间" sqref="L18:L256 K257:K1048576">
      <formula1>0</formula1>
      <formula2>10000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693" yWindow="494" count="5">
        <x14:dataValidation type="list" allowBlank="1" showInputMessage="1" showErrorMessage="1">
          <x14:formula1>
            <xm:f>Sheet5!$A$2:$A$3</xm:f>
          </x14:formula1>
          <xm:sqref>D18:D1048576</xm:sqref>
        </x14:dataValidation>
        <x14:dataValidation type="list" allowBlank="1" showInputMessage="1" showErrorMessage="1">
          <x14:formula1>
            <xm:f>Sheet5!$G$2:$G$4</xm:f>
          </x14:formula1>
          <xm:sqref>C18:C1048576</xm:sqref>
        </x14:dataValidation>
        <x14:dataValidation type="list" allowBlank="1" showInputMessage="1" showErrorMessage="1">
          <x14:formula1>
            <xm:f>Sheet5!$B$2:$B$3</xm:f>
          </x14:formula1>
          <xm:sqref>J18:J256 I257:I1048576</xm:sqref>
        </x14:dataValidation>
        <x14:dataValidation type="list" allowBlank="1" showInputMessage="1" showErrorMessage="1">
          <x14:formula1>
            <xm:f>Sheet5!$C$2:$C$4</xm:f>
          </x14:formula1>
          <xm:sqref>M257:M1048576</xm:sqref>
        </x14:dataValidation>
        <x14:dataValidation type="list" allowBlank="1" showInputMessage="1" showErrorMessage="1">
          <x14:formula1>
            <xm:f>Sheet5!A2:A3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09"/>
  <sheetViews>
    <sheetView tabSelected="1" workbookViewId="0">
      <pane ySplit="1" topLeftCell="A50" activePane="bottomLeft" state="frozen"/>
      <selection pane="bottomLeft" activeCell="B58" sqref="B58"/>
    </sheetView>
  </sheetViews>
  <sheetFormatPr defaultRowHeight="16.5" x14ac:dyDescent="0.3"/>
  <cols>
    <col min="2" max="2" width="43.6640625" customWidth="1"/>
    <col min="3" max="3" width="11.21875" customWidth="1"/>
    <col min="5" max="5" width="24.33203125" customWidth="1"/>
    <col min="6" max="6" width="11" customWidth="1"/>
    <col min="7" max="7" width="14.21875" customWidth="1"/>
    <col min="8" max="8" width="17.88671875" customWidth="1"/>
    <col min="9" max="9" width="24.44140625" customWidth="1"/>
    <col min="10" max="10" width="13" customWidth="1"/>
    <col min="12" max="12" width="14.33203125" customWidth="1"/>
    <col min="13" max="13" width="12.88671875" customWidth="1"/>
  </cols>
  <sheetData>
    <row r="1" spans="1:13" s="13" customFormat="1" ht="47.25" customHeight="1" x14ac:dyDescent="0.3">
      <c r="A1" s="8" t="s">
        <v>89</v>
      </c>
      <c r="B1" s="8" t="s">
        <v>16</v>
      </c>
      <c r="C1" s="8" t="s">
        <v>0</v>
      </c>
      <c r="D1" s="8" t="s">
        <v>19</v>
      </c>
      <c r="E1" s="8" t="s">
        <v>20</v>
      </c>
      <c r="F1" s="8" t="s">
        <v>17</v>
      </c>
      <c r="G1" s="9" t="s">
        <v>105</v>
      </c>
      <c r="H1" s="9" t="s">
        <v>109</v>
      </c>
      <c r="I1" s="8" t="s">
        <v>7</v>
      </c>
      <c r="J1" s="8" t="s">
        <v>51</v>
      </c>
      <c r="K1" s="12" t="s">
        <v>74</v>
      </c>
      <c r="L1" s="12" t="s">
        <v>106</v>
      </c>
      <c r="M1" s="12" t="s">
        <v>107</v>
      </c>
    </row>
    <row r="2" spans="1:13" x14ac:dyDescent="0.3">
      <c r="A2" t="s">
        <v>374</v>
      </c>
      <c r="B2" t="s">
        <v>183</v>
      </c>
      <c r="C2" t="s">
        <v>620</v>
      </c>
      <c r="D2" t="s">
        <v>8</v>
      </c>
      <c r="E2" t="s">
        <v>227</v>
      </c>
      <c r="F2" t="s">
        <v>56</v>
      </c>
      <c r="G2" t="s">
        <v>592</v>
      </c>
      <c r="H2">
        <v>23.5</v>
      </c>
      <c r="I2" t="s">
        <v>24</v>
      </c>
      <c r="J2" t="s">
        <v>228</v>
      </c>
    </row>
    <row r="3" spans="1:13" x14ac:dyDescent="0.3">
      <c r="A3" t="s">
        <v>374</v>
      </c>
      <c r="B3" t="s">
        <v>183</v>
      </c>
      <c r="C3" t="s">
        <v>654</v>
      </c>
      <c r="D3" t="s">
        <v>12</v>
      </c>
      <c r="E3" t="s">
        <v>542</v>
      </c>
      <c r="F3" t="s">
        <v>56</v>
      </c>
      <c r="G3" t="s">
        <v>592</v>
      </c>
      <c r="H3">
        <v>23</v>
      </c>
      <c r="I3" t="s">
        <v>72</v>
      </c>
      <c r="J3" t="s">
        <v>229</v>
      </c>
    </row>
    <row r="4" spans="1:13" x14ac:dyDescent="0.3">
      <c r="A4" t="s">
        <v>374</v>
      </c>
      <c r="B4" t="s">
        <v>183</v>
      </c>
      <c r="C4" t="s">
        <v>599</v>
      </c>
      <c r="D4" t="s">
        <v>12</v>
      </c>
      <c r="E4" t="s">
        <v>543</v>
      </c>
      <c r="F4" t="s">
        <v>56</v>
      </c>
      <c r="G4" t="s">
        <v>592</v>
      </c>
      <c r="H4">
        <v>14</v>
      </c>
      <c r="I4" t="s">
        <v>72</v>
      </c>
      <c r="J4" t="s">
        <v>231</v>
      </c>
    </row>
    <row r="5" spans="1:13" x14ac:dyDescent="0.3">
      <c r="A5" t="s">
        <v>374</v>
      </c>
      <c r="B5" t="s">
        <v>183</v>
      </c>
      <c r="C5" t="s">
        <v>631</v>
      </c>
      <c r="D5" t="s">
        <v>15</v>
      </c>
      <c r="E5" t="s">
        <v>6</v>
      </c>
      <c r="F5" t="s">
        <v>56</v>
      </c>
      <c r="G5" t="s">
        <v>592</v>
      </c>
      <c r="H5">
        <v>25.5</v>
      </c>
      <c r="I5" t="s">
        <v>72</v>
      </c>
      <c r="J5" t="s">
        <v>232</v>
      </c>
    </row>
    <row r="6" spans="1:13" x14ac:dyDescent="0.3">
      <c r="A6" t="s">
        <v>374</v>
      </c>
      <c r="B6" t="s">
        <v>183</v>
      </c>
      <c r="C6" t="s">
        <v>598</v>
      </c>
      <c r="D6" t="s">
        <v>8</v>
      </c>
      <c r="E6" t="s">
        <v>233</v>
      </c>
      <c r="F6" t="s">
        <v>56</v>
      </c>
      <c r="G6" t="s">
        <v>592</v>
      </c>
      <c r="H6">
        <v>24.5</v>
      </c>
      <c r="I6" t="s">
        <v>72</v>
      </c>
      <c r="J6" t="s">
        <v>234</v>
      </c>
    </row>
    <row r="7" spans="1:13" x14ac:dyDescent="0.3">
      <c r="A7" t="s">
        <v>375</v>
      </c>
      <c r="B7" t="s">
        <v>185</v>
      </c>
      <c r="C7" t="s">
        <v>634</v>
      </c>
      <c r="D7" t="s">
        <v>8</v>
      </c>
      <c r="E7" t="s">
        <v>194</v>
      </c>
      <c r="F7" t="s">
        <v>58</v>
      </c>
      <c r="G7" t="s">
        <v>592</v>
      </c>
      <c r="H7">
        <v>59.5</v>
      </c>
      <c r="I7" t="s">
        <v>24</v>
      </c>
      <c r="J7" t="s">
        <v>238</v>
      </c>
    </row>
    <row r="8" spans="1:13" x14ac:dyDescent="0.3">
      <c r="A8" t="s">
        <v>375</v>
      </c>
      <c r="B8" t="s">
        <v>185</v>
      </c>
      <c r="C8" t="s">
        <v>665</v>
      </c>
      <c r="D8" t="s">
        <v>15</v>
      </c>
      <c r="E8" t="s">
        <v>352</v>
      </c>
      <c r="F8" t="s">
        <v>58</v>
      </c>
      <c r="G8" t="s">
        <v>592</v>
      </c>
      <c r="H8">
        <v>37.5</v>
      </c>
      <c r="I8" t="s">
        <v>72</v>
      </c>
      <c r="J8" t="s">
        <v>240</v>
      </c>
    </row>
    <row r="9" spans="1:13" x14ac:dyDescent="0.3">
      <c r="A9" t="s">
        <v>375</v>
      </c>
      <c r="B9" t="s">
        <v>185</v>
      </c>
      <c r="C9" t="s">
        <v>620</v>
      </c>
      <c r="D9" t="s">
        <v>8</v>
      </c>
      <c r="E9" t="s">
        <v>188</v>
      </c>
      <c r="F9" t="s">
        <v>58</v>
      </c>
      <c r="G9" t="s">
        <v>592</v>
      </c>
      <c r="H9">
        <v>57.5</v>
      </c>
      <c r="I9" t="s">
        <v>72</v>
      </c>
      <c r="J9" t="s">
        <v>241</v>
      </c>
    </row>
    <row r="10" spans="1:13" x14ac:dyDescent="0.3">
      <c r="A10" t="s">
        <v>375</v>
      </c>
      <c r="B10" t="s">
        <v>185</v>
      </c>
      <c r="C10" t="s">
        <v>631</v>
      </c>
      <c r="D10" t="s">
        <v>15</v>
      </c>
      <c r="E10" t="s">
        <v>544</v>
      </c>
      <c r="F10" t="s">
        <v>58</v>
      </c>
      <c r="G10" t="s">
        <v>592</v>
      </c>
      <c r="H10">
        <v>49.5</v>
      </c>
      <c r="I10" t="s">
        <v>72</v>
      </c>
      <c r="J10" t="s">
        <v>242</v>
      </c>
    </row>
    <row r="11" spans="1:13" x14ac:dyDescent="0.3">
      <c r="A11" t="s">
        <v>375</v>
      </c>
      <c r="B11" t="s">
        <v>185</v>
      </c>
      <c r="C11" t="s">
        <v>598</v>
      </c>
      <c r="D11" t="s">
        <v>8</v>
      </c>
      <c r="E11" t="s">
        <v>190</v>
      </c>
      <c r="F11" t="s">
        <v>58</v>
      </c>
      <c r="G11" t="s">
        <v>592</v>
      </c>
      <c r="H11">
        <v>32.5</v>
      </c>
      <c r="I11" t="s">
        <v>72</v>
      </c>
      <c r="J11" t="s">
        <v>243</v>
      </c>
    </row>
    <row r="12" spans="1:13" x14ac:dyDescent="0.3">
      <c r="A12" t="s">
        <v>375</v>
      </c>
      <c r="B12" t="s">
        <v>185</v>
      </c>
      <c r="C12" t="s">
        <v>605</v>
      </c>
      <c r="D12" t="s">
        <v>8</v>
      </c>
      <c r="E12" t="s">
        <v>188</v>
      </c>
      <c r="F12" t="s">
        <v>58</v>
      </c>
      <c r="G12" t="s">
        <v>592</v>
      </c>
      <c r="H12">
        <v>26.5</v>
      </c>
      <c r="I12" t="s">
        <v>72</v>
      </c>
      <c r="J12" t="s">
        <v>244</v>
      </c>
    </row>
    <row r="13" spans="1:13" x14ac:dyDescent="0.3">
      <c r="A13" t="s">
        <v>375</v>
      </c>
      <c r="B13" t="s">
        <v>185</v>
      </c>
      <c r="C13" t="s">
        <v>600</v>
      </c>
      <c r="D13" t="s">
        <v>8</v>
      </c>
      <c r="E13" t="s">
        <v>190</v>
      </c>
      <c r="F13" t="s">
        <v>58</v>
      </c>
      <c r="G13" t="s">
        <v>592</v>
      </c>
      <c r="H13">
        <v>30.5</v>
      </c>
      <c r="I13" t="s">
        <v>72</v>
      </c>
      <c r="J13" t="s">
        <v>245</v>
      </c>
    </row>
    <row r="14" spans="1:13" x14ac:dyDescent="0.3">
      <c r="A14" t="s">
        <v>375</v>
      </c>
      <c r="B14" t="s">
        <v>185</v>
      </c>
      <c r="C14" t="s">
        <v>659</v>
      </c>
      <c r="D14" t="s">
        <v>8</v>
      </c>
      <c r="E14" t="s">
        <v>194</v>
      </c>
      <c r="F14" t="s">
        <v>58</v>
      </c>
      <c r="G14" t="s">
        <v>592</v>
      </c>
      <c r="H14">
        <v>26.5</v>
      </c>
      <c r="I14" t="s">
        <v>72</v>
      </c>
      <c r="J14" t="s">
        <v>244</v>
      </c>
    </row>
    <row r="15" spans="1:13" x14ac:dyDescent="0.3">
      <c r="A15" t="s">
        <v>375</v>
      </c>
      <c r="B15" t="s">
        <v>185</v>
      </c>
      <c r="C15" t="s">
        <v>654</v>
      </c>
      <c r="D15" t="s">
        <v>12</v>
      </c>
      <c r="E15" t="s">
        <v>542</v>
      </c>
      <c r="F15" t="s">
        <v>58</v>
      </c>
      <c r="G15" t="s">
        <v>592</v>
      </c>
      <c r="H15">
        <v>20.5</v>
      </c>
      <c r="I15" t="s">
        <v>72</v>
      </c>
      <c r="J15" t="s">
        <v>246</v>
      </c>
    </row>
    <row r="16" spans="1:13" x14ac:dyDescent="0.3">
      <c r="A16" t="s">
        <v>375</v>
      </c>
      <c r="B16" t="s">
        <v>185</v>
      </c>
      <c r="C16" t="s">
        <v>642</v>
      </c>
      <c r="D16" t="s">
        <v>8</v>
      </c>
      <c r="E16" t="s">
        <v>248</v>
      </c>
      <c r="F16" t="s">
        <v>58</v>
      </c>
      <c r="G16" t="s">
        <v>592</v>
      </c>
      <c r="H16">
        <v>12</v>
      </c>
      <c r="I16" t="s">
        <v>187</v>
      </c>
      <c r="J16" t="s">
        <v>249</v>
      </c>
    </row>
    <row r="17" spans="1:10" x14ac:dyDescent="0.3">
      <c r="A17" t="s">
        <v>375</v>
      </c>
      <c r="B17" t="s">
        <v>185</v>
      </c>
      <c r="C17" t="s">
        <v>617</v>
      </c>
      <c r="D17" t="s">
        <v>15</v>
      </c>
      <c r="E17" t="s">
        <v>251</v>
      </c>
      <c r="F17" t="s">
        <v>58</v>
      </c>
      <c r="G17" t="s">
        <v>592</v>
      </c>
      <c r="H17">
        <v>12</v>
      </c>
      <c r="I17" t="s">
        <v>187</v>
      </c>
      <c r="J17" t="s">
        <v>249</v>
      </c>
    </row>
    <row r="18" spans="1:10" x14ac:dyDescent="0.3">
      <c r="A18" t="s">
        <v>380</v>
      </c>
      <c r="B18" t="s">
        <v>252</v>
      </c>
      <c r="C18" t="s">
        <v>625</v>
      </c>
      <c r="D18" t="s">
        <v>8</v>
      </c>
      <c r="E18" t="s">
        <v>189</v>
      </c>
      <c r="F18" t="s">
        <v>58</v>
      </c>
      <c r="G18" t="s">
        <v>591</v>
      </c>
      <c r="H18">
        <v>28</v>
      </c>
      <c r="I18" t="s">
        <v>24</v>
      </c>
      <c r="J18" t="s">
        <v>253</v>
      </c>
    </row>
    <row r="19" spans="1:10" x14ac:dyDescent="0.3">
      <c r="A19" t="s">
        <v>380</v>
      </c>
      <c r="B19" t="s">
        <v>252</v>
      </c>
      <c r="C19" t="s">
        <v>616</v>
      </c>
      <c r="D19" t="s">
        <v>8</v>
      </c>
      <c r="E19" t="s">
        <v>189</v>
      </c>
      <c r="F19" t="s">
        <v>58</v>
      </c>
      <c r="G19" t="s">
        <v>591</v>
      </c>
      <c r="H19">
        <v>20</v>
      </c>
      <c r="I19" t="s">
        <v>72</v>
      </c>
      <c r="J19" t="s">
        <v>254</v>
      </c>
    </row>
    <row r="20" spans="1:10" x14ac:dyDescent="0.3">
      <c r="A20" t="s">
        <v>380</v>
      </c>
      <c r="B20" t="s">
        <v>252</v>
      </c>
      <c r="C20" t="s">
        <v>664</v>
      </c>
      <c r="D20" t="s">
        <v>8</v>
      </c>
      <c r="E20" t="s">
        <v>8</v>
      </c>
      <c r="F20" t="s">
        <v>58</v>
      </c>
      <c r="G20" t="s">
        <v>591</v>
      </c>
      <c r="H20">
        <v>16</v>
      </c>
      <c r="I20" t="s">
        <v>72</v>
      </c>
      <c r="J20" t="s">
        <v>254</v>
      </c>
    </row>
    <row r="21" spans="1:10" x14ac:dyDescent="0.3">
      <c r="A21" t="s">
        <v>380</v>
      </c>
      <c r="B21" t="s">
        <v>252</v>
      </c>
      <c r="C21" t="s">
        <v>668</v>
      </c>
      <c r="D21" t="s">
        <v>8</v>
      </c>
      <c r="E21" t="s">
        <v>189</v>
      </c>
      <c r="F21" t="s">
        <v>58</v>
      </c>
      <c r="G21" t="s">
        <v>591</v>
      </c>
      <c r="H21">
        <v>8</v>
      </c>
      <c r="I21" t="s">
        <v>72</v>
      </c>
      <c r="J21" t="s">
        <v>256</v>
      </c>
    </row>
    <row r="22" spans="1:10" x14ac:dyDescent="0.3">
      <c r="A22" t="s">
        <v>380</v>
      </c>
      <c r="B22" t="s">
        <v>252</v>
      </c>
      <c r="C22" t="s">
        <v>623</v>
      </c>
      <c r="D22" t="s">
        <v>8</v>
      </c>
      <c r="E22" t="s">
        <v>257</v>
      </c>
      <c r="F22" t="s">
        <v>58</v>
      </c>
      <c r="G22" t="s">
        <v>591</v>
      </c>
      <c r="H22">
        <v>8</v>
      </c>
      <c r="I22" t="s">
        <v>72</v>
      </c>
      <c r="J22" t="s">
        <v>256</v>
      </c>
    </row>
    <row r="23" spans="1:10" x14ac:dyDescent="0.3">
      <c r="A23" t="s">
        <v>380</v>
      </c>
      <c r="B23" t="s">
        <v>252</v>
      </c>
      <c r="C23" t="s">
        <v>611</v>
      </c>
      <c r="D23" t="s">
        <v>8</v>
      </c>
      <c r="E23" t="s">
        <v>188</v>
      </c>
      <c r="F23" t="s">
        <v>58</v>
      </c>
      <c r="G23" t="s">
        <v>591</v>
      </c>
      <c r="H23">
        <v>1</v>
      </c>
      <c r="I23" t="s">
        <v>72</v>
      </c>
      <c r="J23" t="s">
        <v>258</v>
      </c>
    </row>
    <row r="24" spans="1:10" x14ac:dyDescent="0.3">
      <c r="A24" t="s">
        <v>380</v>
      </c>
      <c r="B24" t="s">
        <v>252</v>
      </c>
      <c r="C24" t="s">
        <v>653</v>
      </c>
      <c r="D24" t="s">
        <v>8</v>
      </c>
      <c r="E24" t="s">
        <v>188</v>
      </c>
      <c r="F24" t="s">
        <v>58</v>
      </c>
      <c r="G24" t="s">
        <v>591</v>
      </c>
      <c r="H24">
        <v>2</v>
      </c>
      <c r="I24" t="s">
        <v>72</v>
      </c>
      <c r="J24" t="s">
        <v>259</v>
      </c>
    </row>
    <row r="25" spans="1:10" x14ac:dyDescent="0.3">
      <c r="A25" t="s">
        <v>380</v>
      </c>
      <c r="B25" t="s">
        <v>252</v>
      </c>
      <c r="C25" t="s">
        <v>624</v>
      </c>
      <c r="D25" t="s">
        <v>8</v>
      </c>
      <c r="E25" t="s">
        <v>189</v>
      </c>
      <c r="F25" t="s">
        <v>58</v>
      </c>
      <c r="G25" t="s">
        <v>591</v>
      </c>
      <c r="H25">
        <v>3</v>
      </c>
      <c r="I25" t="s">
        <v>72</v>
      </c>
      <c r="J25" t="s">
        <v>260</v>
      </c>
    </row>
    <row r="26" spans="1:10" x14ac:dyDescent="0.3">
      <c r="A26" t="s">
        <v>380</v>
      </c>
      <c r="B26" t="s">
        <v>252</v>
      </c>
      <c r="C26" t="s">
        <v>638</v>
      </c>
      <c r="D26" t="s">
        <v>8</v>
      </c>
      <c r="E26" t="s">
        <v>189</v>
      </c>
      <c r="F26" t="s">
        <v>58</v>
      </c>
      <c r="G26" t="s">
        <v>591</v>
      </c>
      <c r="H26">
        <v>24</v>
      </c>
      <c r="I26" t="s">
        <v>72</v>
      </c>
      <c r="J26" t="s">
        <v>261</v>
      </c>
    </row>
    <row r="27" spans="1:10" x14ac:dyDescent="0.3">
      <c r="A27" t="s">
        <v>380</v>
      </c>
      <c r="B27" t="s">
        <v>252</v>
      </c>
      <c r="C27" t="s">
        <v>614</v>
      </c>
      <c r="D27" t="s">
        <v>8</v>
      </c>
      <c r="E27" t="s">
        <v>190</v>
      </c>
      <c r="F27" t="s">
        <v>58</v>
      </c>
      <c r="G27" t="s">
        <v>591</v>
      </c>
      <c r="H27">
        <v>13</v>
      </c>
      <c r="I27" t="s">
        <v>72</v>
      </c>
      <c r="J27" t="s">
        <v>262</v>
      </c>
    </row>
    <row r="28" spans="1:10" x14ac:dyDescent="0.3">
      <c r="A28" t="s">
        <v>399</v>
      </c>
      <c r="B28" t="s">
        <v>191</v>
      </c>
      <c r="C28" t="s">
        <v>636</v>
      </c>
      <c r="D28" t="s">
        <v>8</v>
      </c>
      <c r="E28" t="s">
        <v>225</v>
      </c>
      <c r="F28" t="s">
        <v>58</v>
      </c>
      <c r="G28" t="s">
        <v>592</v>
      </c>
      <c r="H28">
        <v>56</v>
      </c>
      <c r="I28" t="s">
        <v>24</v>
      </c>
      <c r="J28" t="s">
        <v>192</v>
      </c>
    </row>
    <row r="29" spans="1:10" x14ac:dyDescent="0.3">
      <c r="A29" t="s">
        <v>377</v>
      </c>
      <c r="B29" t="s">
        <v>193</v>
      </c>
      <c r="C29" t="s">
        <v>634</v>
      </c>
      <c r="D29" t="s">
        <v>8</v>
      </c>
      <c r="E29" t="s">
        <v>194</v>
      </c>
      <c r="F29" t="s">
        <v>58</v>
      </c>
      <c r="G29" t="s">
        <v>592</v>
      </c>
      <c r="H29">
        <v>3</v>
      </c>
      <c r="I29" t="s">
        <v>24</v>
      </c>
      <c r="J29" t="s">
        <v>196</v>
      </c>
    </row>
    <row r="30" spans="1:10" x14ac:dyDescent="0.3">
      <c r="A30" t="s">
        <v>393</v>
      </c>
      <c r="B30" t="s">
        <v>197</v>
      </c>
      <c r="C30" t="s">
        <v>622</v>
      </c>
      <c r="D30" t="s">
        <v>8</v>
      </c>
      <c r="E30" t="s">
        <v>227</v>
      </c>
      <c r="F30" t="s">
        <v>60</v>
      </c>
      <c r="G30" t="s">
        <v>592</v>
      </c>
      <c r="H30">
        <v>24</v>
      </c>
      <c r="I30" t="s">
        <v>24</v>
      </c>
      <c r="J30" t="s">
        <v>263</v>
      </c>
    </row>
    <row r="31" spans="1:10" x14ac:dyDescent="0.3">
      <c r="A31" t="s">
        <v>393</v>
      </c>
      <c r="B31" t="s">
        <v>197</v>
      </c>
      <c r="C31" t="s">
        <v>626</v>
      </c>
      <c r="D31" t="s">
        <v>8</v>
      </c>
      <c r="E31" t="s">
        <v>227</v>
      </c>
      <c r="F31" t="s">
        <v>60</v>
      </c>
      <c r="G31" t="s">
        <v>592</v>
      </c>
      <c r="H31">
        <v>14</v>
      </c>
      <c r="I31" t="s">
        <v>70</v>
      </c>
      <c r="J31" t="s">
        <v>264</v>
      </c>
    </row>
    <row r="32" spans="1:10" x14ac:dyDescent="0.3">
      <c r="A32" t="s">
        <v>393</v>
      </c>
      <c r="B32" t="s">
        <v>197</v>
      </c>
      <c r="C32" t="s">
        <v>605</v>
      </c>
      <c r="D32" t="s">
        <v>8</v>
      </c>
      <c r="E32" t="s">
        <v>227</v>
      </c>
      <c r="F32" t="s">
        <v>60</v>
      </c>
      <c r="G32" t="s">
        <v>592</v>
      </c>
      <c r="H32">
        <v>6</v>
      </c>
      <c r="I32" t="s">
        <v>70</v>
      </c>
      <c r="J32" t="s">
        <v>265</v>
      </c>
    </row>
    <row r="33" spans="1:10" x14ac:dyDescent="0.3">
      <c r="A33" t="s">
        <v>393</v>
      </c>
      <c r="B33" t="s">
        <v>197</v>
      </c>
      <c r="C33" t="s">
        <v>635</v>
      </c>
      <c r="D33" t="s">
        <v>8</v>
      </c>
      <c r="E33" t="s">
        <v>227</v>
      </c>
      <c r="F33" t="s">
        <v>60</v>
      </c>
      <c r="G33" t="s">
        <v>592</v>
      </c>
      <c r="H33">
        <v>10</v>
      </c>
      <c r="I33" t="s">
        <v>70</v>
      </c>
      <c r="J33" t="s">
        <v>266</v>
      </c>
    </row>
    <row r="34" spans="1:10" x14ac:dyDescent="0.3">
      <c r="A34" t="s">
        <v>393</v>
      </c>
      <c r="B34" t="s">
        <v>197</v>
      </c>
      <c r="C34" t="s">
        <v>611</v>
      </c>
      <c r="D34" t="s">
        <v>8</v>
      </c>
      <c r="E34" t="s">
        <v>227</v>
      </c>
      <c r="F34" t="s">
        <v>60</v>
      </c>
      <c r="G34" t="s">
        <v>592</v>
      </c>
      <c r="H34">
        <v>16</v>
      </c>
      <c r="I34" t="s">
        <v>70</v>
      </c>
      <c r="J34" t="s">
        <v>267</v>
      </c>
    </row>
    <row r="35" spans="1:10" x14ac:dyDescent="0.3">
      <c r="A35" t="s">
        <v>393</v>
      </c>
      <c r="B35" t="s">
        <v>197</v>
      </c>
      <c r="C35" t="s">
        <v>653</v>
      </c>
      <c r="D35" t="s">
        <v>8</v>
      </c>
      <c r="E35" t="s">
        <v>227</v>
      </c>
      <c r="F35" t="s">
        <v>60</v>
      </c>
      <c r="G35" t="s">
        <v>592</v>
      </c>
      <c r="H35">
        <v>12</v>
      </c>
      <c r="I35" t="s">
        <v>72</v>
      </c>
      <c r="J35" t="s">
        <v>268</v>
      </c>
    </row>
    <row r="36" spans="1:10" x14ac:dyDescent="0.3">
      <c r="A36" t="s">
        <v>393</v>
      </c>
      <c r="B36" t="s">
        <v>197</v>
      </c>
      <c r="C36" t="s">
        <v>620</v>
      </c>
      <c r="D36" t="s">
        <v>8</v>
      </c>
      <c r="E36" t="s">
        <v>227</v>
      </c>
      <c r="F36" t="s">
        <v>60</v>
      </c>
      <c r="G36" t="s">
        <v>592</v>
      </c>
      <c r="H36">
        <v>14</v>
      </c>
      <c r="I36" t="s">
        <v>187</v>
      </c>
      <c r="J36" t="s">
        <v>269</v>
      </c>
    </row>
    <row r="37" spans="1:10" x14ac:dyDescent="0.3">
      <c r="A37" t="s">
        <v>388</v>
      </c>
      <c r="B37" t="s">
        <v>270</v>
      </c>
      <c r="C37" t="s">
        <v>646</v>
      </c>
      <c r="D37" t="s">
        <v>8</v>
      </c>
      <c r="E37" t="s">
        <v>227</v>
      </c>
      <c r="F37" t="s">
        <v>60</v>
      </c>
      <c r="G37" t="s">
        <v>592</v>
      </c>
      <c r="H37">
        <v>36</v>
      </c>
      <c r="I37" t="s">
        <v>24</v>
      </c>
      <c r="J37" t="s">
        <v>271</v>
      </c>
    </row>
    <row r="38" spans="1:10" x14ac:dyDescent="0.3">
      <c r="A38" t="s">
        <v>388</v>
      </c>
      <c r="B38" t="s">
        <v>270</v>
      </c>
      <c r="C38" t="s">
        <v>605</v>
      </c>
      <c r="D38" t="s">
        <v>8</v>
      </c>
      <c r="E38" t="s">
        <v>227</v>
      </c>
      <c r="F38" t="s">
        <v>60</v>
      </c>
      <c r="G38" t="s">
        <v>592</v>
      </c>
      <c r="H38">
        <v>32</v>
      </c>
      <c r="I38" t="s">
        <v>72</v>
      </c>
      <c r="J38" t="s">
        <v>272</v>
      </c>
    </row>
    <row r="39" spans="1:10" x14ac:dyDescent="0.3">
      <c r="A39" t="s">
        <v>388</v>
      </c>
      <c r="B39" t="s">
        <v>270</v>
      </c>
      <c r="C39" t="s">
        <v>626</v>
      </c>
      <c r="D39" t="s">
        <v>8</v>
      </c>
      <c r="E39" t="s">
        <v>227</v>
      </c>
      <c r="F39" t="s">
        <v>60</v>
      </c>
      <c r="G39" t="s">
        <v>592</v>
      </c>
      <c r="H39">
        <v>33</v>
      </c>
      <c r="I39" t="s">
        <v>72</v>
      </c>
      <c r="J39" t="s">
        <v>273</v>
      </c>
    </row>
    <row r="40" spans="1:10" x14ac:dyDescent="0.3">
      <c r="A40" t="s">
        <v>388</v>
      </c>
      <c r="B40" t="s">
        <v>270</v>
      </c>
      <c r="C40" t="s">
        <v>622</v>
      </c>
      <c r="D40" t="s">
        <v>8</v>
      </c>
      <c r="E40" t="s">
        <v>227</v>
      </c>
      <c r="F40" t="s">
        <v>60</v>
      </c>
      <c r="G40" t="s">
        <v>592</v>
      </c>
      <c r="H40">
        <v>10</v>
      </c>
      <c r="I40" t="s">
        <v>72</v>
      </c>
      <c r="J40" t="s">
        <v>274</v>
      </c>
    </row>
    <row r="41" spans="1:10" x14ac:dyDescent="0.3">
      <c r="A41" t="s">
        <v>388</v>
      </c>
      <c r="B41" t="s">
        <v>270</v>
      </c>
      <c r="C41" t="s">
        <v>653</v>
      </c>
      <c r="D41" t="s">
        <v>8</v>
      </c>
      <c r="E41" t="s">
        <v>227</v>
      </c>
      <c r="F41" t="s">
        <v>60</v>
      </c>
      <c r="G41" t="s">
        <v>592</v>
      </c>
      <c r="H41">
        <v>52</v>
      </c>
      <c r="I41" t="s">
        <v>72</v>
      </c>
      <c r="J41" t="s">
        <v>275</v>
      </c>
    </row>
    <row r="42" spans="1:10" x14ac:dyDescent="0.3">
      <c r="A42" t="s">
        <v>388</v>
      </c>
      <c r="B42" t="s">
        <v>270</v>
      </c>
      <c r="C42" t="s">
        <v>607</v>
      </c>
      <c r="D42" t="s">
        <v>8</v>
      </c>
      <c r="E42" t="s">
        <v>227</v>
      </c>
      <c r="F42" t="s">
        <v>60</v>
      </c>
      <c r="G42" t="s">
        <v>592</v>
      </c>
      <c r="H42">
        <v>36</v>
      </c>
      <c r="I42" t="s">
        <v>72</v>
      </c>
      <c r="J42" t="s">
        <v>276</v>
      </c>
    </row>
    <row r="43" spans="1:10" x14ac:dyDescent="0.3">
      <c r="A43" t="s">
        <v>388</v>
      </c>
      <c r="B43" t="s">
        <v>270</v>
      </c>
      <c r="C43" t="s">
        <v>669</v>
      </c>
      <c r="D43" t="s">
        <v>8</v>
      </c>
      <c r="E43" t="s">
        <v>227</v>
      </c>
      <c r="F43" t="s">
        <v>60</v>
      </c>
      <c r="G43" t="s">
        <v>592</v>
      </c>
      <c r="H43">
        <v>36</v>
      </c>
      <c r="I43" t="s">
        <v>72</v>
      </c>
      <c r="J43" t="s">
        <v>276</v>
      </c>
    </row>
    <row r="44" spans="1:10" x14ac:dyDescent="0.3">
      <c r="A44" t="s">
        <v>388</v>
      </c>
      <c r="B44" t="s">
        <v>270</v>
      </c>
      <c r="C44" t="s">
        <v>661</v>
      </c>
      <c r="D44" t="s">
        <v>8</v>
      </c>
      <c r="E44" t="s">
        <v>227</v>
      </c>
      <c r="F44" t="s">
        <v>60</v>
      </c>
      <c r="G44" t="s">
        <v>592</v>
      </c>
      <c r="H44">
        <v>14</v>
      </c>
      <c r="I44" t="s">
        <v>72</v>
      </c>
      <c r="J44" t="s">
        <v>277</v>
      </c>
    </row>
    <row r="45" spans="1:10" x14ac:dyDescent="0.3">
      <c r="A45" t="s">
        <v>388</v>
      </c>
      <c r="B45" t="s">
        <v>270</v>
      </c>
      <c r="C45" t="s">
        <v>667</v>
      </c>
      <c r="D45" t="s">
        <v>8</v>
      </c>
      <c r="E45" t="s">
        <v>227</v>
      </c>
      <c r="F45" t="s">
        <v>60</v>
      </c>
      <c r="G45" t="s">
        <v>592</v>
      </c>
      <c r="H45">
        <v>14</v>
      </c>
      <c r="I45" t="s">
        <v>72</v>
      </c>
      <c r="J45" t="s">
        <v>277</v>
      </c>
    </row>
    <row r="46" spans="1:10" x14ac:dyDescent="0.3">
      <c r="A46" t="s">
        <v>386</v>
      </c>
      <c r="B46" t="s">
        <v>278</v>
      </c>
      <c r="C46" t="s">
        <v>605</v>
      </c>
      <c r="D46" t="s">
        <v>8</v>
      </c>
      <c r="E46" t="s">
        <v>227</v>
      </c>
      <c r="F46" t="s">
        <v>60</v>
      </c>
      <c r="G46" t="s">
        <v>592</v>
      </c>
      <c r="H46">
        <v>35</v>
      </c>
      <c r="I46" t="s">
        <v>24</v>
      </c>
      <c r="J46" t="s">
        <v>279</v>
      </c>
    </row>
    <row r="47" spans="1:10" x14ac:dyDescent="0.3">
      <c r="A47" t="s">
        <v>386</v>
      </c>
      <c r="B47" t="s">
        <v>278</v>
      </c>
      <c r="C47" t="s">
        <v>669</v>
      </c>
      <c r="D47" t="s">
        <v>8</v>
      </c>
      <c r="E47" t="s">
        <v>227</v>
      </c>
      <c r="F47" t="s">
        <v>60</v>
      </c>
      <c r="G47" t="s">
        <v>592</v>
      </c>
      <c r="H47">
        <v>18</v>
      </c>
      <c r="I47" t="s">
        <v>72</v>
      </c>
      <c r="J47" t="s">
        <v>198</v>
      </c>
    </row>
    <row r="48" spans="1:10" x14ac:dyDescent="0.3">
      <c r="A48" t="s">
        <v>386</v>
      </c>
      <c r="B48" t="s">
        <v>278</v>
      </c>
      <c r="C48" t="s">
        <v>611</v>
      </c>
      <c r="D48" t="s">
        <v>8</v>
      </c>
      <c r="E48" t="s">
        <v>227</v>
      </c>
      <c r="F48" t="s">
        <v>60</v>
      </c>
      <c r="G48" t="s">
        <v>592</v>
      </c>
      <c r="H48">
        <v>18</v>
      </c>
      <c r="I48" t="s">
        <v>72</v>
      </c>
      <c r="J48" t="s">
        <v>198</v>
      </c>
    </row>
    <row r="49" spans="1:10" x14ac:dyDescent="0.3">
      <c r="A49" t="s">
        <v>386</v>
      </c>
      <c r="B49" t="s">
        <v>278</v>
      </c>
      <c r="C49" t="s">
        <v>635</v>
      </c>
      <c r="D49" t="s">
        <v>8</v>
      </c>
      <c r="E49" t="s">
        <v>227</v>
      </c>
      <c r="F49" t="s">
        <v>60</v>
      </c>
      <c r="G49" t="s">
        <v>592</v>
      </c>
      <c r="H49">
        <v>18</v>
      </c>
      <c r="I49" t="s">
        <v>72</v>
      </c>
      <c r="J49" t="s">
        <v>198</v>
      </c>
    </row>
    <row r="50" spans="1:10" x14ac:dyDescent="0.3">
      <c r="A50" t="s">
        <v>386</v>
      </c>
      <c r="B50" t="s">
        <v>278</v>
      </c>
      <c r="C50" t="s">
        <v>607</v>
      </c>
      <c r="D50" t="s">
        <v>8</v>
      </c>
      <c r="E50" t="s">
        <v>227</v>
      </c>
      <c r="F50" t="s">
        <v>60</v>
      </c>
      <c r="G50" t="s">
        <v>592</v>
      </c>
      <c r="H50">
        <v>22</v>
      </c>
      <c r="I50" t="s">
        <v>70</v>
      </c>
      <c r="J50" t="s">
        <v>280</v>
      </c>
    </row>
    <row r="51" spans="1:10" x14ac:dyDescent="0.3">
      <c r="A51" t="s">
        <v>386</v>
      </c>
      <c r="B51" t="s">
        <v>278</v>
      </c>
      <c r="C51" t="s">
        <v>646</v>
      </c>
      <c r="D51" t="s">
        <v>8</v>
      </c>
      <c r="E51" t="s">
        <v>227</v>
      </c>
      <c r="F51" t="s">
        <v>60</v>
      </c>
      <c r="G51" t="s">
        <v>592</v>
      </c>
      <c r="H51">
        <v>18</v>
      </c>
      <c r="I51" t="s">
        <v>72</v>
      </c>
      <c r="J51" t="s">
        <v>198</v>
      </c>
    </row>
    <row r="52" spans="1:10" x14ac:dyDescent="0.3">
      <c r="A52" t="s">
        <v>386</v>
      </c>
      <c r="B52" t="s">
        <v>278</v>
      </c>
      <c r="C52" t="s">
        <v>622</v>
      </c>
      <c r="D52" t="s">
        <v>8</v>
      </c>
      <c r="E52" t="s">
        <v>227</v>
      </c>
      <c r="F52" t="s">
        <v>60</v>
      </c>
      <c r="G52" t="s">
        <v>592</v>
      </c>
      <c r="H52">
        <v>18</v>
      </c>
      <c r="I52" t="s">
        <v>72</v>
      </c>
      <c r="J52" t="s">
        <v>198</v>
      </c>
    </row>
    <row r="53" spans="1:10" x14ac:dyDescent="0.3">
      <c r="A53" t="s">
        <v>386</v>
      </c>
      <c r="B53" t="s">
        <v>278</v>
      </c>
      <c r="C53" t="s">
        <v>653</v>
      </c>
      <c r="D53" t="s">
        <v>8</v>
      </c>
      <c r="E53" t="s">
        <v>227</v>
      </c>
      <c r="F53" t="s">
        <v>60</v>
      </c>
      <c r="G53" t="s">
        <v>592</v>
      </c>
      <c r="H53">
        <v>18</v>
      </c>
      <c r="I53" t="s">
        <v>72</v>
      </c>
      <c r="J53" t="s">
        <v>198</v>
      </c>
    </row>
    <row r="54" spans="1:10" x14ac:dyDescent="0.3">
      <c r="A54" t="s">
        <v>386</v>
      </c>
      <c r="B54" t="s">
        <v>278</v>
      </c>
      <c r="C54" t="s">
        <v>626</v>
      </c>
      <c r="D54" t="s">
        <v>8</v>
      </c>
      <c r="E54" t="s">
        <v>227</v>
      </c>
      <c r="F54" t="s">
        <v>60</v>
      </c>
      <c r="G54" t="s">
        <v>592</v>
      </c>
      <c r="H54">
        <v>23</v>
      </c>
      <c r="I54" t="s">
        <v>70</v>
      </c>
      <c r="J54" t="s">
        <v>281</v>
      </c>
    </row>
    <row r="55" spans="1:10" x14ac:dyDescent="0.3">
      <c r="A55" t="s">
        <v>386</v>
      </c>
      <c r="B55" t="s">
        <v>278</v>
      </c>
      <c r="C55" t="s">
        <v>669</v>
      </c>
      <c r="D55" t="s">
        <v>8</v>
      </c>
      <c r="E55" t="s">
        <v>227</v>
      </c>
      <c r="F55" t="s">
        <v>60</v>
      </c>
      <c r="G55" t="s">
        <v>592</v>
      </c>
      <c r="H55">
        <v>14</v>
      </c>
      <c r="I55" t="s">
        <v>72</v>
      </c>
      <c r="J55" t="s">
        <v>282</v>
      </c>
    </row>
    <row r="56" spans="1:10" x14ac:dyDescent="0.3">
      <c r="A56" t="s">
        <v>386</v>
      </c>
      <c r="B56" t="s">
        <v>278</v>
      </c>
      <c r="C56" t="s">
        <v>661</v>
      </c>
      <c r="D56" t="s">
        <v>8</v>
      </c>
      <c r="E56" t="s">
        <v>227</v>
      </c>
      <c r="F56" t="s">
        <v>60</v>
      </c>
      <c r="G56" t="s">
        <v>592</v>
      </c>
      <c r="H56">
        <v>14</v>
      </c>
      <c r="I56" t="s">
        <v>72</v>
      </c>
      <c r="J56" t="s">
        <v>282</v>
      </c>
    </row>
    <row r="57" spans="1:10" x14ac:dyDescent="0.3">
      <c r="A57" t="s">
        <v>386</v>
      </c>
      <c r="B57" t="s">
        <v>278</v>
      </c>
      <c r="C57" t="s">
        <v>611</v>
      </c>
      <c r="D57" t="s">
        <v>8</v>
      </c>
      <c r="E57" t="s">
        <v>227</v>
      </c>
      <c r="F57" t="s">
        <v>60</v>
      </c>
      <c r="G57" t="s">
        <v>592</v>
      </c>
      <c r="H57">
        <v>14</v>
      </c>
      <c r="I57" t="s">
        <v>72</v>
      </c>
      <c r="J57" t="s">
        <v>282</v>
      </c>
    </row>
    <row r="58" spans="1:10" x14ac:dyDescent="0.3">
      <c r="A58" t="s">
        <v>389</v>
      </c>
      <c r="B58" t="s">
        <v>283</v>
      </c>
      <c r="C58" t="s">
        <v>611</v>
      </c>
      <c r="D58" t="s">
        <v>8</v>
      </c>
      <c r="E58" t="s">
        <v>227</v>
      </c>
      <c r="F58" t="s">
        <v>60</v>
      </c>
      <c r="G58" t="s">
        <v>592</v>
      </c>
      <c r="H58">
        <v>39</v>
      </c>
      <c r="I58" t="s">
        <v>24</v>
      </c>
      <c r="J58" t="s">
        <v>284</v>
      </c>
    </row>
    <row r="59" spans="1:10" x14ac:dyDescent="0.3">
      <c r="A59" t="s">
        <v>389</v>
      </c>
      <c r="B59" t="s">
        <v>283</v>
      </c>
      <c r="C59" t="s">
        <v>605</v>
      </c>
      <c r="D59" t="s">
        <v>8</v>
      </c>
      <c r="E59" t="s">
        <v>227</v>
      </c>
      <c r="F59" t="s">
        <v>60</v>
      </c>
      <c r="G59" t="s">
        <v>592</v>
      </c>
      <c r="H59">
        <v>39</v>
      </c>
      <c r="I59" t="s">
        <v>72</v>
      </c>
      <c r="J59" t="s">
        <v>284</v>
      </c>
    </row>
    <row r="60" spans="1:10" x14ac:dyDescent="0.3">
      <c r="A60" t="s">
        <v>389</v>
      </c>
      <c r="B60" t="s">
        <v>283</v>
      </c>
      <c r="C60" t="s">
        <v>650</v>
      </c>
      <c r="D60" t="s">
        <v>8</v>
      </c>
      <c r="E60" t="s">
        <v>227</v>
      </c>
      <c r="F60" t="s">
        <v>60</v>
      </c>
      <c r="G60" t="s">
        <v>592</v>
      </c>
      <c r="H60">
        <v>60</v>
      </c>
      <c r="I60" t="s">
        <v>72</v>
      </c>
      <c r="J60" t="s">
        <v>285</v>
      </c>
    </row>
    <row r="61" spans="1:10" x14ac:dyDescent="0.3">
      <c r="A61" t="s">
        <v>389</v>
      </c>
      <c r="B61" t="s">
        <v>283</v>
      </c>
      <c r="C61" t="s">
        <v>667</v>
      </c>
      <c r="D61" t="s">
        <v>8</v>
      </c>
      <c r="E61" t="s">
        <v>227</v>
      </c>
      <c r="F61" t="s">
        <v>60</v>
      </c>
      <c r="G61" t="s">
        <v>592</v>
      </c>
      <c r="H61">
        <v>39</v>
      </c>
      <c r="I61" t="s">
        <v>72</v>
      </c>
      <c r="J61" t="s">
        <v>284</v>
      </c>
    </row>
    <row r="62" spans="1:10" x14ac:dyDescent="0.3">
      <c r="A62" t="s">
        <v>389</v>
      </c>
      <c r="B62" t="s">
        <v>283</v>
      </c>
      <c r="C62" t="s">
        <v>635</v>
      </c>
      <c r="D62" t="s">
        <v>8</v>
      </c>
      <c r="E62" t="s">
        <v>227</v>
      </c>
      <c r="F62" t="s">
        <v>60</v>
      </c>
      <c r="G62" t="s">
        <v>592</v>
      </c>
      <c r="H62">
        <v>36</v>
      </c>
      <c r="I62" t="s">
        <v>70</v>
      </c>
      <c r="J62" t="s">
        <v>286</v>
      </c>
    </row>
    <row r="63" spans="1:10" x14ac:dyDescent="0.3">
      <c r="A63" t="s">
        <v>389</v>
      </c>
      <c r="B63" t="s">
        <v>283</v>
      </c>
      <c r="C63" t="s">
        <v>653</v>
      </c>
      <c r="D63" t="s">
        <v>8</v>
      </c>
      <c r="E63" t="s">
        <v>227</v>
      </c>
      <c r="F63" t="s">
        <v>60</v>
      </c>
      <c r="G63" t="s">
        <v>592</v>
      </c>
      <c r="H63">
        <v>36</v>
      </c>
      <c r="I63" t="s">
        <v>72</v>
      </c>
      <c r="J63" t="s">
        <v>286</v>
      </c>
    </row>
    <row r="64" spans="1:10" x14ac:dyDescent="0.3">
      <c r="A64" t="s">
        <v>389</v>
      </c>
      <c r="B64" t="s">
        <v>283</v>
      </c>
      <c r="C64" t="s">
        <v>632</v>
      </c>
      <c r="D64" t="s">
        <v>8</v>
      </c>
      <c r="E64" t="s">
        <v>227</v>
      </c>
      <c r="F64" t="s">
        <v>60</v>
      </c>
      <c r="G64" t="s">
        <v>592</v>
      </c>
      <c r="H64">
        <v>20</v>
      </c>
      <c r="I64" t="s">
        <v>72</v>
      </c>
      <c r="J64" t="s">
        <v>287</v>
      </c>
    </row>
    <row r="65" spans="1:10" x14ac:dyDescent="0.3">
      <c r="A65" t="s">
        <v>389</v>
      </c>
      <c r="B65" t="s">
        <v>283</v>
      </c>
      <c r="C65" t="s">
        <v>622</v>
      </c>
      <c r="D65" t="s">
        <v>8</v>
      </c>
      <c r="E65" t="s">
        <v>227</v>
      </c>
      <c r="F65" t="s">
        <v>60</v>
      </c>
      <c r="G65" t="s">
        <v>592</v>
      </c>
      <c r="H65">
        <v>57</v>
      </c>
      <c r="I65" t="s">
        <v>70</v>
      </c>
      <c r="J65" t="s">
        <v>288</v>
      </c>
    </row>
    <row r="66" spans="1:10" x14ac:dyDescent="0.3">
      <c r="A66" t="s">
        <v>389</v>
      </c>
      <c r="B66" t="s">
        <v>283</v>
      </c>
      <c r="C66" t="s">
        <v>661</v>
      </c>
      <c r="D66" t="s">
        <v>8</v>
      </c>
      <c r="E66" t="s">
        <v>227</v>
      </c>
      <c r="F66" t="s">
        <v>60</v>
      </c>
      <c r="G66" t="s">
        <v>592</v>
      </c>
      <c r="H66">
        <v>21</v>
      </c>
      <c r="I66" t="s">
        <v>72</v>
      </c>
      <c r="J66" t="s">
        <v>289</v>
      </c>
    </row>
    <row r="67" spans="1:10" x14ac:dyDescent="0.3">
      <c r="A67" t="s">
        <v>387</v>
      </c>
      <c r="B67" t="s">
        <v>290</v>
      </c>
      <c r="C67" t="s">
        <v>626</v>
      </c>
      <c r="D67" t="s">
        <v>8</v>
      </c>
      <c r="E67" t="s">
        <v>227</v>
      </c>
      <c r="F67" t="s">
        <v>60</v>
      </c>
      <c r="G67" t="s">
        <v>592</v>
      </c>
      <c r="H67">
        <v>28</v>
      </c>
      <c r="I67" t="s">
        <v>24</v>
      </c>
      <c r="J67" t="s">
        <v>199</v>
      </c>
    </row>
    <row r="68" spans="1:10" x14ac:dyDescent="0.3">
      <c r="A68" t="s">
        <v>387</v>
      </c>
      <c r="B68" t="s">
        <v>290</v>
      </c>
      <c r="C68" t="s">
        <v>607</v>
      </c>
      <c r="D68" t="s">
        <v>8</v>
      </c>
      <c r="E68" t="s">
        <v>227</v>
      </c>
      <c r="F68" t="s">
        <v>60</v>
      </c>
      <c r="G68" t="s">
        <v>592</v>
      </c>
      <c r="H68">
        <v>16</v>
      </c>
      <c r="I68" t="s">
        <v>70</v>
      </c>
      <c r="J68" t="s">
        <v>200</v>
      </c>
    </row>
    <row r="69" spans="1:10" x14ac:dyDescent="0.3">
      <c r="A69" t="s">
        <v>387</v>
      </c>
      <c r="B69" t="s">
        <v>290</v>
      </c>
      <c r="C69" t="s">
        <v>669</v>
      </c>
      <c r="D69" t="s">
        <v>8</v>
      </c>
      <c r="E69" t="s">
        <v>227</v>
      </c>
      <c r="F69" t="s">
        <v>60</v>
      </c>
      <c r="G69" t="s">
        <v>592</v>
      </c>
      <c r="H69">
        <v>16</v>
      </c>
      <c r="I69" t="s">
        <v>70</v>
      </c>
      <c r="J69" t="s">
        <v>201</v>
      </c>
    </row>
    <row r="70" spans="1:10" x14ac:dyDescent="0.3">
      <c r="A70" t="s">
        <v>387</v>
      </c>
      <c r="B70" t="s">
        <v>290</v>
      </c>
      <c r="C70" t="s">
        <v>661</v>
      </c>
      <c r="D70" t="s">
        <v>8</v>
      </c>
      <c r="E70" t="s">
        <v>227</v>
      </c>
      <c r="F70" t="s">
        <v>60</v>
      </c>
      <c r="G70" t="s">
        <v>592</v>
      </c>
      <c r="H70">
        <v>17</v>
      </c>
      <c r="I70" t="s">
        <v>72</v>
      </c>
      <c r="J70" t="s">
        <v>202</v>
      </c>
    </row>
    <row r="71" spans="1:10" x14ac:dyDescent="0.3">
      <c r="A71" t="s">
        <v>387</v>
      </c>
      <c r="B71" t="s">
        <v>290</v>
      </c>
      <c r="C71" t="s">
        <v>611</v>
      </c>
      <c r="D71" t="s">
        <v>8</v>
      </c>
      <c r="E71" t="s">
        <v>227</v>
      </c>
      <c r="F71" t="s">
        <v>60</v>
      </c>
      <c r="G71" t="s">
        <v>592</v>
      </c>
      <c r="H71">
        <v>18</v>
      </c>
      <c r="I71" t="s">
        <v>72</v>
      </c>
      <c r="J71" t="s">
        <v>202</v>
      </c>
    </row>
    <row r="72" spans="1:10" x14ac:dyDescent="0.3">
      <c r="A72" t="s">
        <v>387</v>
      </c>
      <c r="B72" t="s">
        <v>290</v>
      </c>
      <c r="C72" t="s">
        <v>650</v>
      </c>
      <c r="D72" t="s">
        <v>8</v>
      </c>
      <c r="E72" t="s">
        <v>227</v>
      </c>
      <c r="F72" t="s">
        <v>60</v>
      </c>
      <c r="G72" t="s">
        <v>592</v>
      </c>
      <c r="H72">
        <v>19</v>
      </c>
      <c r="I72" t="s">
        <v>72</v>
      </c>
      <c r="J72" t="s">
        <v>203</v>
      </c>
    </row>
    <row r="73" spans="1:10" x14ac:dyDescent="0.3">
      <c r="A73" t="s">
        <v>376</v>
      </c>
      <c r="B73" t="s">
        <v>204</v>
      </c>
      <c r="C73" t="s">
        <v>625</v>
      </c>
      <c r="D73" t="s">
        <v>8</v>
      </c>
      <c r="E73" t="s">
        <v>189</v>
      </c>
      <c r="F73" t="s">
        <v>60</v>
      </c>
      <c r="G73" t="s">
        <v>592</v>
      </c>
      <c r="H73">
        <v>12</v>
      </c>
      <c r="I73" t="s">
        <v>187</v>
      </c>
      <c r="J73" t="s">
        <v>291</v>
      </c>
    </row>
    <row r="74" spans="1:10" x14ac:dyDescent="0.3">
      <c r="A74" t="s">
        <v>376</v>
      </c>
      <c r="B74" t="s">
        <v>204</v>
      </c>
      <c r="C74" t="s">
        <v>668</v>
      </c>
      <c r="D74" t="s">
        <v>8</v>
      </c>
      <c r="E74" t="s">
        <v>189</v>
      </c>
      <c r="F74" t="s">
        <v>60</v>
      </c>
      <c r="G74" t="s">
        <v>592</v>
      </c>
      <c r="H74">
        <v>28</v>
      </c>
      <c r="I74" t="s">
        <v>24</v>
      </c>
      <c r="J74" t="s">
        <v>292</v>
      </c>
    </row>
    <row r="75" spans="1:10" x14ac:dyDescent="0.3">
      <c r="A75" t="s">
        <v>376</v>
      </c>
      <c r="B75" t="s">
        <v>204</v>
      </c>
      <c r="C75" t="s">
        <v>624</v>
      </c>
      <c r="D75" t="s">
        <v>8</v>
      </c>
      <c r="E75" t="s">
        <v>189</v>
      </c>
      <c r="F75" t="s">
        <v>60</v>
      </c>
      <c r="G75" t="s">
        <v>592</v>
      </c>
      <c r="H75">
        <v>4</v>
      </c>
      <c r="I75" t="s">
        <v>209</v>
      </c>
      <c r="J75" t="s">
        <v>293</v>
      </c>
    </row>
    <row r="76" spans="1:10" x14ac:dyDescent="0.3">
      <c r="A76" t="s">
        <v>376</v>
      </c>
      <c r="B76" t="s">
        <v>204</v>
      </c>
      <c r="C76" t="s">
        <v>660</v>
      </c>
      <c r="D76" t="s">
        <v>8</v>
      </c>
      <c r="E76" t="s">
        <v>189</v>
      </c>
      <c r="F76" t="s">
        <v>60</v>
      </c>
      <c r="G76" t="s">
        <v>592</v>
      </c>
      <c r="H76">
        <v>12</v>
      </c>
      <c r="I76" t="s">
        <v>209</v>
      </c>
      <c r="J76" t="s">
        <v>294</v>
      </c>
    </row>
    <row r="77" spans="1:10" x14ac:dyDescent="0.3">
      <c r="A77" t="s">
        <v>379</v>
      </c>
      <c r="B77" t="s">
        <v>205</v>
      </c>
      <c r="C77" t="s">
        <v>625</v>
      </c>
      <c r="D77" t="s">
        <v>8</v>
      </c>
      <c r="E77" t="s">
        <v>189</v>
      </c>
      <c r="F77" t="s">
        <v>60</v>
      </c>
      <c r="G77" t="s">
        <v>592</v>
      </c>
      <c r="H77">
        <v>16</v>
      </c>
      <c r="I77" t="s">
        <v>187</v>
      </c>
      <c r="J77" t="s">
        <v>291</v>
      </c>
    </row>
    <row r="78" spans="1:10" x14ac:dyDescent="0.3">
      <c r="A78" t="s">
        <v>379</v>
      </c>
      <c r="B78" t="s">
        <v>205</v>
      </c>
      <c r="C78" t="s">
        <v>601</v>
      </c>
      <c r="D78" t="s">
        <v>8</v>
      </c>
      <c r="E78" t="s">
        <v>189</v>
      </c>
      <c r="F78" t="s">
        <v>60</v>
      </c>
      <c r="G78" t="s">
        <v>592</v>
      </c>
      <c r="H78">
        <v>48</v>
      </c>
      <c r="I78" t="s">
        <v>24</v>
      </c>
      <c r="J78" t="s">
        <v>295</v>
      </c>
    </row>
    <row r="79" spans="1:10" x14ac:dyDescent="0.3">
      <c r="A79" t="s">
        <v>379</v>
      </c>
      <c r="B79" t="s">
        <v>205</v>
      </c>
      <c r="C79" t="s">
        <v>638</v>
      </c>
      <c r="D79" t="s">
        <v>8</v>
      </c>
      <c r="E79" t="s">
        <v>189</v>
      </c>
      <c r="F79" t="s">
        <v>60</v>
      </c>
      <c r="G79" t="s">
        <v>592</v>
      </c>
      <c r="H79">
        <v>16</v>
      </c>
      <c r="I79" t="s">
        <v>209</v>
      </c>
      <c r="J79" t="s">
        <v>296</v>
      </c>
    </row>
    <row r="80" spans="1:10" x14ac:dyDescent="0.3">
      <c r="A80" t="s">
        <v>379</v>
      </c>
      <c r="B80" t="s">
        <v>205</v>
      </c>
      <c r="C80" t="s">
        <v>624</v>
      </c>
      <c r="D80" t="s">
        <v>8</v>
      </c>
      <c r="E80" t="s">
        <v>189</v>
      </c>
      <c r="F80" t="s">
        <v>60</v>
      </c>
      <c r="G80" t="s">
        <v>592</v>
      </c>
      <c r="H80">
        <v>16</v>
      </c>
      <c r="I80" t="s">
        <v>209</v>
      </c>
      <c r="J80" t="s">
        <v>297</v>
      </c>
    </row>
    <row r="81" spans="1:10" x14ac:dyDescent="0.3">
      <c r="A81" t="s">
        <v>379</v>
      </c>
      <c r="B81" t="s">
        <v>205</v>
      </c>
      <c r="C81" t="s">
        <v>658</v>
      </c>
      <c r="D81" t="s">
        <v>8</v>
      </c>
      <c r="E81" t="s">
        <v>189</v>
      </c>
      <c r="F81" t="s">
        <v>60</v>
      </c>
      <c r="G81" t="s">
        <v>592</v>
      </c>
      <c r="H81">
        <v>24</v>
      </c>
      <c r="I81" t="s">
        <v>209</v>
      </c>
      <c r="J81" t="s">
        <v>298</v>
      </c>
    </row>
    <row r="82" spans="1:10" x14ac:dyDescent="0.3">
      <c r="A82" t="s">
        <v>379</v>
      </c>
      <c r="B82" t="s">
        <v>205</v>
      </c>
      <c r="C82" t="s">
        <v>648</v>
      </c>
      <c r="D82" t="s">
        <v>8</v>
      </c>
      <c r="E82" t="s">
        <v>189</v>
      </c>
      <c r="F82" t="s">
        <v>60</v>
      </c>
      <c r="G82" t="s">
        <v>592</v>
      </c>
      <c r="H82">
        <v>24</v>
      </c>
      <c r="I82" t="s">
        <v>209</v>
      </c>
      <c r="J82" t="s">
        <v>299</v>
      </c>
    </row>
    <row r="83" spans="1:10" x14ac:dyDescent="0.3">
      <c r="A83" t="s">
        <v>397</v>
      </c>
      <c r="B83" t="s">
        <v>300</v>
      </c>
      <c r="C83" t="s">
        <v>625</v>
      </c>
      <c r="D83" t="s">
        <v>8</v>
      </c>
      <c r="E83" t="s">
        <v>189</v>
      </c>
      <c r="F83" t="s">
        <v>60</v>
      </c>
      <c r="G83" t="s">
        <v>592</v>
      </c>
      <c r="H83">
        <v>12</v>
      </c>
      <c r="I83" t="s">
        <v>187</v>
      </c>
      <c r="J83" t="s">
        <v>301</v>
      </c>
    </row>
    <row r="84" spans="1:10" x14ac:dyDescent="0.3">
      <c r="A84" t="s">
        <v>397</v>
      </c>
      <c r="B84" t="s">
        <v>300</v>
      </c>
      <c r="C84" t="s">
        <v>638</v>
      </c>
      <c r="D84" t="s">
        <v>8</v>
      </c>
      <c r="E84" t="s">
        <v>189</v>
      </c>
      <c r="F84" t="s">
        <v>60</v>
      </c>
      <c r="G84" t="s">
        <v>592</v>
      </c>
      <c r="H84">
        <v>40</v>
      </c>
      <c r="I84" t="s">
        <v>24</v>
      </c>
      <c r="J84" t="s">
        <v>302</v>
      </c>
    </row>
    <row r="85" spans="1:10" x14ac:dyDescent="0.3">
      <c r="A85" t="s">
        <v>397</v>
      </c>
      <c r="B85" t="s">
        <v>300</v>
      </c>
      <c r="C85" t="s">
        <v>616</v>
      </c>
      <c r="D85" t="s">
        <v>8</v>
      </c>
      <c r="E85" t="s">
        <v>189</v>
      </c>
      <c r="F85" t="s">
        <v>60</v>
      </c>
      <c r="G85" t="s">
        <v>592</v>
      </c>
      <c r="H85">
        <v>24</v>
      </c>
      <c r="I85" t="s">
        <v>209</v>
      </c>
      <c r="J85" t="s">
        <v>303</v>
      </c>
    </row>
    <row r="86" spans="1:10" x14ac:dyDescent="0.3">
      <c r="A86" t="s">
        <v>397</v>
      </c>
      <c r="B86" t="s">
        <v>300</v>
      </c>
      <c r="C86" t="s">
        <v>610</v>
      </c>
      <c r="D86" t="s">
        <v>8</v>
      </c>
      <c r="E86" t="s">
        <v>189</v>
      </c>
      <c r="F86" t="s">
        <v>60</v>
      </c>
      <c r="G86" t="s">
        <v>592</v>
      </c>
      <c r="H86">
        <v>24</v>
      </c>
      <c r="I86" t="s">
        <v>209</v>
      </c>
      <c r="J86" t="s">
        <v>304</v>
      </c>
    </row>
    <row r="87" spans="1:10" x14ac:dyDescent="0.3">
      <c r="A87" t="s">
        <v>395</v>
      </c>
      <c r="B87" t="s">
        <v>206</v>
      </c>
      <c r="C87" t="s">
        <v>625</v>
      </c>
      <c r="D87" t="s">
        <v>8</v>
      </c>
      <c r="E87" t="s">
        <v>189</v>
      </c>
      <c r="F87" t="s">
        <v>60</v>
      </c>
      <c r="G87" t="s">
        <v>592</v>
      </c>
      <c r="H87">
        <v>16</v>
      </c>
      <c r="I87" t="s">
        <v>187</v>
      </c>
      <c r="J87" t="s">
        <v>207</v>
      </c>
    </row>
    <row r="88" spans="1:10" x14ac:dyDescent="0.3">
      <c r="A88" t="s">
        <v>395</v>
      </c>
      <c r="B88" t="s">
        <v>206</v>
      </c>
      <c r="C88" t="s">
        <v>619</v>
      </c>
      <c r="D88" t="s">
        <v>8</v>
      </c>
      <c r="E88" t="s">
        <v>189</v>
      </c>
      <c r="F88" t="s">
        <v>60</v>
      </c>
      <c r="G88" t="s">
        <v>592</v>
      </c>
      <c r="H88">
        <v>60</v>
      </c>
      <c r="I88" t="s">
        <v>24</v>
      </c>
      <c r="J88" t="s">
        <v>208</v>
      </c>
    </row>
    <row r="89" spans="1:10" x14ac:dyDescent="0.3">
      <c r="A89" t="s">
        <v>395</v>
      </c>
      <c r="B89" t="s">
        <v>206</v>
      </c>
      <c r="C89" t="s">
        <v>633</v>
      </c>
      <c r="D89" t="s">
        <v>8</v>
      </c>
      <c r="E89" t="s">
        <v>189</v>
      </c>
      <c r="F89" t="s">
        <v>60</v>
      </c>
      <c r="G89" t="s">
        <v>592</v>
      </c>
      <c r="H89">
        <v>32</v>
      </c>
      <c r="I89" t="s">
        <v>209</v>
      </c>
      <c r="J89" t="s">
        <v>210</v>
      </c>
    </row>
    <row r="90" spans="1:10" x14ac:dyDescent="0.3">
      <c r="A90" t="s">
        <v>395</v>
      </c>
      <c r="B90" t="s">
        <v>206</v>
      </c>
      <c r="C90" t="s">
        <v>616</v>
      </c>
      <c r="D90" t="s">
        <v>8</v>
      </c>
      <c r="E90" t="s">
        <v>189</v>
      </c>
      <c r="F90" t="s">
        <v>60</v>
      </c>
      <c r="G90" t="s">
        <v>592</v>
      </c>
      <c r="H90">
        <v>32</v>
      </c>
      <c r="I90" t="s">
        <v>209</v>
      </c>
      <c r="J90" t="s">
        <v>211</v>
      </c>
    </row>
    <row r="91" spans="1:10" x14ac:dyDescent="0.3">
      <c r="A91" t="s">
        <v>395</v>
      </c>
      <c r="B91" t="s">
        <v>206</v>
      </c>
      <c r="C91" t="s">
        <v>610</v>
      </c>
      <c r="D91" t="s">
        <v>8</v>
      </c>
      <c r="E91" t="s">
        <v>189</v>
      </c>
      <c r="F91" t="s">
        <v>60</v>
      </c>
      <c r="G91" t="s">
        <v>592</v>
      </c>
      <c r="H91">
        <v>24</v>
      </c>
      <c r="I91" t="s">
        <v>209</v>
      </c>
      <c r="J91" t="s">
        <v>212</v>
      </c>
    </row>
    <row r="92" spans="1:10" x14ac:dyDescent="0.3">
      <c r="A92" t="s">
        <v>395</v>
      </c>
      <c r="B92" t="s">
        <v>206</v>
      </c>
      <c r="C92" t="s">
        <v>656</v>
      </c>
      <c r="D92" t="s">
        <v>8</v>
      </c>
      <c r="E92" t="s">
        <v>189</v>
      </c>
      <c r="F92" t="s">
        <v>60</v>
      </c>
      <c r="G92" t="s">
        <v>592</v>
      </c>
      <c r="H92">
        <v>24</v>
      </c>
      <c r="I92" t="s">
        <v>209</v>
      </c>
      <c r="J92" t="s">
        <v>213</v>
      </c>
    </row>
    <row r="93" spans="1:10" x14ac:dyDescent="0.3">
      <c r="A93" t="s">
        <v>383</v>
      </c>
      <c r="B93" t="s">
        <v>305</v>
      </c>
      <c r="C93" t="s">
        <v>660</v>
      </c>
      <c r="D93" t="s">
        <v>8</v>
      </c>
      <c r="E93" t="s">
        <v>189</v>
      </c>
      <c r="F93" t="s">
        <v>60</v>
      </c>
      <c r="G93" t="s">
        <v>592</v>
      </c>
      <c r="H93">
        <v>50</v>
      </c>
      <c r="I93" t="s">
        <v>306</v>
      </c>
      <c r="J93" t="s">
        <v>216</v>
      </c>
    </row>
    <row r="94" spans="1:10" x14ac:dyDescent="0.3">
      <c r="A94" t="s">
        <v>383</v>
      </c>
      <c r="B94" t="s">
        <v>305</v>
      </c>
      <c r="C94" t="s">
        <v>625</v>
      </c>
      <c r="D94" t="s">
        <v>8</v>
      </c>
      <c r="E94" t="s">
        <v>189</v>
      </c>
      <c r="F94" t="s">
        <v>60</v>
      </c>
      <c r="G94" t="s">
        <v>592</v>
      </c>
      <c r="H94">
        <v>12</v>
      </c>
      <c r="I94" t="s">
        <v>72</v>
      </c>
      <c r="J94" t="s">
        <v>217</v>
      </c>
    </row>
    <row r="95" spans="1:10" x14ac:dyDescent="0.3">
      <c r="A95" t="s">
        <v>383</v>
      </c>
      <c r="B95" t="s">
        <v>305</v>
      </c>
      <c r="C95" t="s">
        <v>616</v>
      </c>
      <c r="D95" t="s">
        <v>8</v>
      </c>
      <c r="E95" t="s">
        <v>189</v>
      </c>
      <c r="F95" t="s">
        <v>60</v>
      </c>
      <c r="G95" t="s">
        <v>592</v>
      </c>
      <c r="H95">
        <v>32</v>
      </c>
      <c r="I95" t="s">
        <v>72</v>
      </c>
      <c r="J95" t="s">
        <v>215</v>
      </c>
    </row>
    <row r="96" spans="1:10" x14ac:dyDescent="0.3">
      <c r="A96" t="s">
        <v>383</v>
      </c>
      <c r="B96" t="s">
        <v>305</v>
      </c>
      <c r="C96" t="s">
        <v>638</v>
      </c>
      <c r="D96" t="s">
        <v>8</v>
      </c>
      <c r="E96" t="s">
        <v>189</v>
      </c>
      <c r="F96" t="s">
        <v>60</v>
      </c>
      <c r="G96" t="s">
        <v>592</v>
      </c>
      <c r="H96">
        <v>32</v>
      </c>
      <c r="I96" t="s">
        <v>72</v>
      </c>
      <c r="J96" t="s">
        <v>215</v>
      </c>
    </row>
    <row r="97" spans="1:10" x14ac:dyDescent="0.3">
      <c r="A97" t="s">
        <v>383</v>
      </c>
      <c r="B97" t="s">
        <v>305</v>
      </c>
      <c r="C97" t="s">
        <v>624</v>
      </c>
      <c r="D97" t="s">
        <v>8</v>
      </c>
      <c r="E97" t="s">
        <v>189</v>
      </c>
      <c r="F97" t="s">
        <v>60</v>
      </c>
      <c r="G97" t="s">
        <v>592</v>
      </c>
      <c r="H97">
        <v>16</v>
      </c>
      <c r="I97" t="s">
        <v>72</v>
      </c>
      <c r="J97" t="s">
        <v>215</v>
      </c>
    </row>
    <row r="98" spans="1:10" x14ac:dyDescent="0.3">
      <c r="A98" t="s">
        <v>383</v>
      </c>
      <c r="B98" t="s">
        <v>305</v>
      </c>
      <c r="C98" t="s">
        <v>668</v>
      </c>
      <c r="D98" t="s">
        <v>8</v>
      </c>
      <c r="E98" t="s">
        <v>189</v>
      </c>
      <c r="F98" t="s">
        <v>60</v>
      </c>
      <c r="G98" t="s">
        <v>592</v>
      </c>
      <c r="H98">
        <v>32</v>
      </c>
      <c r="I98" t="s">
        <v>72</v>
      </c>
      <c r="J98" t="s">
        <v>215</v>
      </c>
    </row>
    <row r="99" spans="1:10" x14ac:dyDescent="0.3">
      <c r="A99" t="s">
        <v>382</v>
      </c>
      <c r="B99" t="s">
        <v>307</v>
      </c>
      <c r="C99" t="s">
        <v>660</v>
      </c>
      <c r="D99" t="s">
        <v>8</v>
      </c>
      <c r="E99" t="s">
        <v>189</v>
      </c>
      <c r="F99" t="s">
        <v>60</v>
      </c>
      <c r="G99" t="s">
        <v>592</v>
      </c>
      <c r="H99">
        <v>50</v>
      </c>
      <c r="I99" t="s">
        <v>306</v>
      </c>
      <c r="J99" t="s">
        <v>216</v>
      </c>
    </row>
    <row r="100" spans="1:10" x14ac:dyDescent="0.3">
      <c r="A100" t="s">
        <v>382</v>
      </c>
      <c r="B100" t="s">
        <v>307</v>
      </c>
      <c r="C100" t="s">
        <v>625</v>
      </c>
      <c r="D100" t="s">
        <v>8</v>
      </c>
      <c r="E100" t="s">
        <v>189</v>
      </c>
      <c r="F100" t="s">
        <v>60</v>
      </c>
      <c r="G100" t="s">
        <v>592</v>
      </c>
      <c r="H100">
        <v>12</v>
      </c>
      <c r="I100" t="s">
        <v>72</v>
      </c>
      <c r="J100" t="s">
        <v>217</v>
      </c>
    </row>
    <row r="101" spans="1:10" x14ac:dyDescent="0.3">
      <c r="A101" t="s">
        <v>382</v>
      </c>
      <c r="B101" t="s">
        <v>307</v>
      </c>
      <c r="C101" t="s">
        <v>619</v>
      </c>
      <c r="D101" t="s">
        <v>8</v>
      </c>
      <c r="E101" t="s">
        <v>189</v>
      </c>
      <c r="F101" t="s">
        <v>60</v>
      </c>
      <c r="G101" t="s">
        <v>592</v>
      </c>
      <c r="H101">
        <v>32</v>
      </c>
      <c r="I101" t="s">
        <v>72</v>
      </c>
      <c r="J101" t="s">
        <v>215</v>
      </c>
    </row>
    <row r="102" spans="1:10" x14ac:dyDescent="0.3">
      <c r="A102" t="s">
        <v>382</v>
      </c>
      <c r="B102" t="s">
        <v>307</v>
      </c>
      <c r="C102" t="s">
        <v>601</v>
      </c>
      <c r="D102" t="s">
        <v>8</v>
      </c>
      <c r="E102" t="s">
        <v>189</v>
      </c>
      <c r="F102" t="s">
        <v>60</v>
      </c>
      <c r="G102" t="s">
        <v>592</v>
      </c>
      <c r="H102">
        <v>32</v>
      </c>
      <c r="I102" t="s">
        <v>72</v>
      </c>
      <c r="J102" t="s">
        <v>215</v>
      </c>
    </row>
    <row r="103" spans="1:10" x14ac:dyDescent="0.3">
      <c r="A103" t="s">
        <v>381</v>
      </c>
      <c r="B103" t="s">
        <v>308</v>
      </c>
      <c r="C103" t="s">
        <v>668</v>
      </c>
      <c r="D103" t="s">
        <v>8</v>
      </c>
      <c r="E103" t="s">
        <v>189</v>
      </c>
      <c r="F103" t="s">
        <v>60</v>
      </c>
      <c r="G103" t="s">
        <v>592</v>
      </c>
      <c r="H103">
        <v>16</v>
      </c>
      <c r="I103" t="s">
        <v>218</v>
      </c>
      <c r="J103" t="s">
        <v>309</v>
      </c>
    </row>
    <row r="104" spans="1:10" x14ac:dyDescent="0.3">
      <c r="A104" t="s">
        <v>381</v>
      </c>
      <c r="B104" t="s">
        <v>308</v>
      </c>
      <c r="C104" t="s">
        <v>648</v>
      </c>
      <c r="D104" t="s">
        <v>8</v>
      </c>
      <c r="E104" t="s">
        <v>189</v>
      </c>
      <c r="F104" t="s">
        <v>60</v>
      </c>
      <c r="G104" t="s">
        <v>592</v>
      </c>
      <c r="H104">
        <v>32</v>
      </c>
      <c r="I104" t="s">
        <v>218</v>
      </c>
      <c r="J104" t="s">
        <v>310</v>
      </c>
    </row>
    <row r="105" spans="1:10" x14ac:dyDescent="0.3">
      <c r="A105" t="s">
        <v>381</v>
      </c>
      <c r="B105" t="s">
        <v>308</v>
      </c>
      <c r="C105" t="s">
        <v>638</v>
      </c>
      <c r="D105" t="s">
        <v>8</v>
      </c>
      <c r="E105" t="s">
        <v>189</v>
      </c>
      <c r="F105" t="s">
        <v>60</v>
      </c>
      <c r="G105" t="s">
        <v>592</v>
      </c>
      <c r="H105">
        <v>24</v>
      </c>
      <c r="I105" t="s">
        <v>218</v>
      </c>
      <c r="J105" t="s">
        <v>310</v>
      </c>
    </row>
    <row r="106" spans="1:10" x14ac:dyDescent="0.3">
      <c r="A106" t="s">
        <v>384</v>
      </c>
      <c r="B106" t="s">
        <v>311</v>
      </c>
      <c r="C106" t="s">
        <v>610</v>
      </c>
      <c r="D106" t="s">
        <v>8</v>
      </c>
      <c r="E106" t="s">
        <v>189</v>
      </c>
      <c r="F106" t="s">
        <v>60</v>
      </c>
      <c r="G106" t="s">
        <v>592</v>
      </c>
      <c r="H106">
        <v>40</v>
      </c>
      <c r="I106" t="s">
        <v>218</v>
      </c>
      <c r="J106" t="s">
        <v>312</v>
      </c>
    </row>
    <row r="107" spans="1:10" x14ac:dyDescent="0.3">
      <c r="A107" t="s">
        <v>384</v>
      </c>
      <c r="B107" t="s">
        <v>311</v>
      </c>
      <c r="C107" t="s">
        <v>658</v>
      </c>
      <c r="D107" t="s">
        <v>8</v>
      </c>
      <c r="E107" t="s">
        <v>189</v>
      </c>
      <c r="F107" t="s">
        <v>60</v>
      </c>
      <c r="G107" t="s">
        <v>592</v>
      </c>
      <c r="H107">
        <v>20</v>
      </c>
      <c r="I107" t="s">
        <v>313</v>
      </c>
      <c r="J107" t="s">
        <v>215</v>
      </c>
    </row>
    <row r="108" spans="1:10" x14ac:dyDescent="0.3">
      <c r="A108" t="s">
        <v>384</v>
      </c>
      <c r="B108" t="s">
        <v>311</v>
      </c>
      <c r="C108" t="s">
        <v>633</v>
      </c>
      <c r="D108" t="s">
        <v>8</v>
      </c>
      <c r="E108" t="s">
        <v>189</v>
      </c>
      <c r="F108" t="s">
        <v>60</v>
      </c>
      <c r="G108" t="s">
        <v>592</v>
      </c>
      <c r="H108">
        <v>20</v>
      </c>
      <c r="I108" t="s">
        <v>313</v>
      </c>
      <c r="J108" t="s">
        <v>215</v>
      </c>
    </row>
    <row r="109" spans="1:10" x14ac:dyDescent="0.3">
      <c r="A109" t="s">
        <v>384</v>
      </c>
      <c r="B109" t="s">
        <v>311</v>
      </c>
      <c r="C109" t="s">
        <v>668</v>
      </c>
      <c r="D109" t="s">
        <v>8</v>
      </c>
      <c r="E109" t="s">
        <v>189</v>
      </c>
      <c r="F109" t="s">
        <v>60</v>
      </c>
      <c r="G109" t="s">
        <v>592</v>
      </c>
      <c r="H109">
        <v>16</v>
      </c>
      <c r="I109" t="s">
        <v>313</v>
      </c>
      <c r="J109" t="s">
        <v>215</v>
      </c>
    </row>
    <row r="110" spans="1:10" x14ac:dyDescent="0.3">
      <c r="A110" t="s">
        <v>385</v>
      </c>
      <c r="B110" t="s">
        <v>314</v>
      </c>
      <c r="C110" t="s">
        <v>610</v>
      </c>
      <c r="D110" t="s">
        <v>8</v>
      </c>
      <c r="E110" t="s">
        <v>189</v>
      </c>
      <c r="F110" t="s">
        <v>60</v>
      </c>
      <c r="G110" t="s">
        <v>592</v>
      </c>
      <c r="H110">
        <v>2</v>
      </c>
      <c r="I110" t="s">
        <v>218</v>
      </c>
      <c r="J110" t="s">
        <v>315</v>
      </c>
    </row>
    <row r="111" spans="1:10" x14ac:dyDescent="0.3">
      <c r="A111" t="s">
        <v>385</v>
      </c>
      <c r="B111" t="s">
        <v>314</v>
      </c>
      <c r="C111" t="s">
        <v>658</v>
      </c>
      <c r="D111" t="s">
        <v>8</v>
      </c>
      <c r="E111" t="s">
        <v>189</v>
      </c>
      <c r="F111" t="s">
        <v>60</v>
      </c>
      <c r="G111" t="s">
        <v>592</v>
      </c>
      <c r="H111">
        <v>1</v>
      </c>
      <c r="I111" t="s">
        <v>313</v>
      </c>
      <c r="J111" t="s">
        <v>316</v>
      </c>
    </row>
    <row r="112" spans="1:10" x14ac:dyDescent="0.3">
      <c r="A112" t="s">
        <v>385</v>
      </c>
      <c r="B112" t="s">
        <v>314</v>
      </c>
      <c r="C112" t="s">
        <v>638</v>
      </c>
      <c r="D112" t="s">
        <v>8</v>
      </c>
      <c r="E112" t="s">
        <v>189</v>
      </c>
      <c r="F112" t="s">
        <v>60</v>
      </c>
      <c r="G112" t="s">
        <v>592</v>
      </c>
      <c r="H112">
        <v>1</v>
      </c>
      <c r="I112" t="s">
        <v>313</v>
      </c>
      <c r="J112" t="s">
        <v>316</v>
      </c>
    </row>
    <row r="113" spans="1:11" x14ac:dyDescent="0.3">
      <c r="A113" t="s">
        <v>385</v>
      </c>
      <c r="B113" t="s">
        <v>314</v>
      </c>
      <c r="C113" t="s">
        <v>619</v>
      </c>
      <c r="D113" t="s">
        <v>8</v>
      </c>
      <c r="E113" t="s">
        <v>189</v>
      </c>
      <c r="F113" t="s">
        <v>60</v>
      </c>
      <c r="G113" t="s">
        <v>592</v>
      </c>
      <c r="H113">
        <v>1</v>
      </c>
      <c r="I113" t="s">
        <v>313</v>
      </c>
      <c r="J113" t="s">
        <v>316</v>
      </c>
    </row>
    <row r="114" spans="1:11" x14ac:dyDescent="0.3">
      <c r="A114" t="s">
        <v>385</v>
      </c>
      <c r="B114" t="s">
        <v>314</v>
      </c>
      <c r="C114" t="s">
        <v>656</v>
      </c>
      <c r="D114" t="s">
        <v>8</v>
      </c>
      <c r="E114" t="s">
        <v>189</v>
      </c>
      <c r="F114" t="s">
        <v>60</v>
      </c>
      <c r="G114" t="s">
        <v>592</v>
      </c>
      <c r="H114">
        <v>1</v>
      </c>
      <c r="I114" t="s">
        <v>313</v>
      </c>
      <c r="J114" t="s">
        <v>316</v>
      </c>
    </row>
    <row r="115" spans="1:11" x14ac:dyDescent="0.3">
      <c r="A115" t="s">
        <v>385</v>
      </c>
      <c r="B115" t="s">
        <v>314</v>
      </c>
      <c r="C115" t="s">
        <v>633</v>
      </c>
      <c r="D115" t="s">
        <v>8</v>
      </c>
      <c r="E115" t="s">
        <v>189</v>
      </c>
      <c r="F115" t="s">
        <v>60</v>
      </c>
      <c r="G115" t="s">
        <v>592</v>
      </c>
      <c r="H115">
        <v>1</v>
      </c>
      <c r="I115" t="s">
        <v>313</v>
      </c>
      <c r="J115" t="s">
        <v>316</v>
      </c>
    </row>
    <row r="116" spans="1:11" x14ac:dyDescent="0.3">
      <c r="A116" t="s">
        <v>390</v>
      </c>
      <c r="B116" t="s">
        <v>317</v>
      </c>
      <c r="C116" t="s">
        <v>616</v>
      </c>
      <c r="D116" t="s">
        <v>8</v>
      </c>
      <c r="E116" t="s">
        <v>189</v>
      </c>
      <c r="F116" t="s">
        <v>60</v>
      </c>
      <c r="G116" t="s">
        <v>592</v>
      </c>
      <c r="H116">
        <v>64</v>
      </c>
      <c r="I116" t="s">
        <v>218</v>
      </c>
      <c r="J116" t="s">
        <v>318</v>
      </c>
    </row>
    <row r="117" spans="1:11" x14ac:dyDescent="0.3">
      <c r="A117" t="s">
        <v>390</v>
      </c>
      <c r="B117" t="s">
        <v>317</v>
      </c>
      <c r="C117" t="s">
        <v>625</v>
      </c>
      <c r="D117" t="s">
        <v>8</v>
      </c>
      <c r="E117" t="s">
        <v>189</v>
      </c>
      <c r="F117" t="s">
        <v>60</v>
      </c>
      <c r="G117" t="s">
        <v>592</v>
      </c>
      <c r="H117">
        <v>8</v>
      </c>
      <c r="I117" t="s">
        <v>187</v>
      </c>
      <c r="J117" t="s">
        <v>319</v>
      </c>
    </row>
    <row r="118" spans="1:11" x14ac:dyDescent="0.3">
      <c r="A118" t="s">
        <v>390</v>
      </c>
      <c r="B118" t="s">
        <v>317</v>
      </c>
      <c r="C118" t="s">
        <v>601</v>
      </c>
      <c r="D118" t="s">
        <v>8</v>
      </c>
      <c r="E118" t="s">
        <v>189</v>
      </c>
      <c r="F118" t="s">
        <v>60</v>
      </c>
      <c r="G118" t="s">
        <v>592</v>
      </c>
      <c r="H118">
        <v>36</v>
      </c>
      <c r="I118" t="s">
        <v>313</v>
      </c>
      <c r="J118" t="s">
        <v>320</v>
      </c>
    </row>
    <row r="119" spans="1:11" x14ac:dyDescent="0.3">
      <c r="A119" t="s">
        <v>390</v>
      </c>
      <c r="B119" t="s">
        <v>317</v>
      </c>
      <c r="C119" t="s">
        <v>656</v>
      </c>
      <c r="D119" t="s">
        <v>8</v>
      </c>
      <c r="E119" t="s">
        <v>189</v>
      </c>
      <c r="F119" t="s">
        <v>60</v>
      </c>
      <c r="G119" t="s">
        <v>592</v>
      </c>
      <c r="H119">
        <v>30</v>
      </c>
      <c r="I119" t="s">
        <v>313</v>
      </c>
      <c r="J119" t="s">
        <v>321</v>
      </c>
    </row>
    <row r="120" spans="1:11" x14ac:dyDescent="0.3">
      <c r="A120" t="s">
        <v>390</v>
      </c>
      <c r="B120" t="s">
        <v>317</v>
      </c>
      <c r="C120" t="s">
        <v>633</v>
      </c>
      <c r="D120" t="s">
        <v>8</v>
      </c>
      <c r="E120" t="s">
        <v>189</v>
      </c>
      <c r="F120" t="s">
        <v>60</v>
      </c>
      <c r="G120" t="s">
        <v>592</v>
      </c>
      <c r="H120">
        <v>26</v>
      </c>
      <c r="I120" t="s">
        <v>313</v>
      </c>
      <c r="J120" t="s">
        <v>322</v>
      </c>
    </row>
    <row r="121" spans="1:11" x14ac:dyDescent="0.3">
      <c r="A121" t="s">
        <v>391</v>
      </c>
      <c r="B121" t="s">
        <v>323</v>
      </c>
      <c r="C121" t="s">
        <v>624</v>
      </c>
      <c r="D121" t="s">
        <v>8</v>
      </c>
      <c r="E121" t="s">
        <v>189</v>
      </c>
      <c r="F121" t="s">
        <v>60</v>
      </c>
      <c r="G121" t="s">
        <v>592</v>
      </c>
      <c r="H121">
        <v>40</v>
      </c>
      <c r="I121" t="s">
        <v>218</v>
      </c>
      <c r="J121" t="s">
        <v>324</v>
      </c>
    </row>
    <row r="122" spans="1:11" x14ac:dyDescent="0.3">
      <c r="A122" t="s">
        <v>398</v>
      </c>
      <c r="B122" t="s">
        <v>219</v>
      </c>
      <c r="C122" t="s">
        <v>598</v>
      </c>
      <c r="D122" t="s">
        <v>8</v>
      </c>
      <c r="E122" t="s">
        <v>190</v>
      </c>
      <c r="F122" t="s">
        <v>60</v>
      </c>
      <c r="G122" t="s">
        <v>592</v>
      </c>
      <c r="H122">
        <v>8</v>
      </c>
      <c r="I122" t="s">
        <v>187</v>
      </c>
      <c r="J122" t="s">
        <v>325</v>
      </c>
    </row>
    <row r="123" spans="1:11" x14ac:dyDescent="0.3">
      <c r="A123" t="s">
        <v>398</v>
      </c>
      <c r="B123" t="s">
        <v>219</v>
      </c>
      <c r="C123" t="s">
        <v>637</v>
      </c>
      <c r="D123" t="s">
        <v>8</v>
      </c>
      <c r="E123" t="s">
        <v>190</v>
      </c>
      <c r="F123" t="s">
        <v>60</v>
      </c>
      <c r="G123" t="s">
        <v>592</v>
      </c>
      <c r="H123">
        <v>48</v>
      </c>
      <c r="I123" t="s">
        <v>24</v>
      </c>
      <c r="J123" t="s">
        <v>326</v>
      </c>
      <c r="K123">
        <v>5000</v>
      </c>
    </row>
    <row r="124" spans="1:11" x14ac:dyDescent="0.3">
      <c r="A124" t="s">
        <v>398</v>
      </c>
      <c r="B124" t="s">
        <v>219</v>
      </c>
      <c r="C124" t="s">
        <v>618</v>
      </c>
      <c r="D124" t="s">
        <v>8</v>
      </c>
      <c r="E124" t="s">
        <v>190</v>
      </c>
      <c r="F124" t="s">
        <v>60</v>
      </c>
      <c r="G124" t="s">
        <v>592</v>
      </c>
      <c r="H124">
        <v>24</v>
      </c>
      <c r="I124" t="s">
        <v>209</v>
      </c>
      <c r="J124" t="s">
        <v>327</v>
      </c>
    </row>
    <row r="125" spans="1:11" x14ac:dyDescent="0.3">
      <c r="A125" t="s">
        <v>398</v>
      </c>
      <c r="B125" t="s">
        <v>219</v>
      </c>
      <c r="C125" t="s">
        <v>614</v>
      </c>
      <c r="D125" t="s">
        <v>8</v>
      </c>
      <c r="E125" t="s">
        <v>190</v>
      </c>
      <c r="F125" t="s">
        <v>60</v>
      </c>
      <c r="G125" t="s">
        <v>592</v>
      </c>
      <c r="H125">
        <v>77</v>
      </c>
      <c r="I125" t="s">
        <v>220</v>
      </c>
      <c r="J125" t="s">
        <v>328</v>
      </c>
    </row>
    <row r="126" spans="1:11" x14ac:dyDescent="0.3">
      <c r="A126" t="s">
        <v>378</v>
      </c>
      <c r="B126" t="s">
        <v>221</v>
      </c>
      <c r="C126" t="s">
        <v>598</v>
      </c>
      <c r="D126" t="s">
        <v>8</v>
      </c>
      <c r="E126" t="s">
        <v>190</v>
      </c>
      <c r="F126" t="s">
        <v>60</v>
      </c>
      <c r="G126" t="s">
        <v>592</v>
      </c>
      <c r="H126">
        <v>10</v>
      </c>
      <c r="I126" t="s">
        <v>187</v>
      </c>
      <c r="J126" t="s">
        <v>329</v>
      </c>
    </row>
    <row r="127" spans="1:11" x14ac:dyDescent="0.3">
      <c r="A127" t="s">
        <v>378</v>
      </c>
      <c r="B127" t="s">
        <v>221</v>
      </c>
      <c r="C127" t="s">
        <v>597</v>
      </c>
      <c r="D127" t="s">
        <v>8</v>
      </c>
      <c r="E127" t="s">
        <v>190</v>
      </c>
      <c r="F127" t="s">
        <v>60</v>
      </c>
      <c r="G127" t="s">
        <v>592</v>
      </c>
      <c r="H127">
        <v>57</v>
      </c>
      <c r="I127" t="s">
        <v>24</v>
      </c>
      <c r="J127" t="s">
        <v>330</v>
      </c>
    </row>
    <row r="128" spans="1:11" x14ac:dyDescent="0.3">
      <c r="A128" t="s">
        <v>378</v>
      </c>
      <c r="B128" t="s">
        <v>221</v>
      </c>
      <c r="C128" t="s">
        <v>655</v>
      </c>
      <c r="D128" t="s">
        <v>8</v>
      </c>
      <c r="E128" t="s">
        <v>190</v>
      </c>
      <c r="F128" t="s">
        <v>60</v>
      </c>
      <c r="G128" t="s">
        <v>592</v>
      </c>
      <c r="H128">
        <v>67</v>
      </c>
      <c r="I128" t="s">
        <v>209</v>
      </c>
      <c r="J128" t="s">
        <v>331</v>
      </c>
    </row>
    <row r="129" spans="1:10" x14ac:dyDescent="0.3">
      <c r="A129" t="s">
        <v>378</v>
      </c>
      <c r="B129" t="s">
        <v>221</v>
      </c>
      <c r="C129" t="s">
        <v>600</v>
      </c>
      <c r="D129" t="s">
        <v>8</v>
      </c>
      <c r="E129" t="s">
        <v>190</v>
      </c>
      <c r="F129" t="s">
        <v>60</v>
      </c>
      <c r="G129" t="s">
        <v>592</v>
      </c>
      <c r="H129">
        <v>12</v>
      </c>
      <c r="I129" t="s">
        <v>220</v>
      </c>
      <c r="J129" t="s">
        <v>332</v>
      </c>
    </row>
    <row r="130" spans="1:10" x14ac:dyDescent="0.3">
      <c r="A130" t="s">
        <v>400</v>
      </c>
      <c r="B130" t="s">
        <v>222</v>
      </c>
      <c r="C130" t="s">
        <v>598</v>
      </c>
      <c r="D130" t="s">
        <v>8</v>
      </c>
      <c r="E130" t="s">
        <v>190</v>
      </c>
      <c r="F130" t="s">
        <v>60</v>
      </c>
      <c r="G130" t="s">
        <v>592</v>
      </c>
      <c r="H130">
        <v>2</v>
      </c>
      <c r="I130" t="s">
        <v>333</v>
      </c>
      <c r="J130" t="s">
        <v>334</v>
      </c>
    </row>
    <row r="131" spans="1:10" x14ac:dyDescent="0.3">
      <c r="A131" t="s">
        <v>400</v>
      </c>
      <c r="B131" t="s">
        <v>222</v>
      </c>
      <c r="C131" t="s">
        <v>597</v>
      </c>
      <c r="D131" t="s">
        <v>8</v>
      </c>
      <c r="E131" t="s">
        <v>190</v>
      </c>
      <c r="F131" t="s">
        <v>60</v>
      </c>
      <c r="G131" t="s">
        <v>592</v>
      </c>
      <c r="H131">
        <v>16</v>
      </c>
      <c r="I131" t="s">
        <v>24</v>
      </c>
      <c r="J131" t="s">
        <v>335</v>
      </c>
    </row>
    <row r="132" spans="1:10" x14ac:dyDescent="0.3">
      <c r="A132" t="s">
        <v>400</v>
      </c>
      <c r="B132" t="s">
        <v>222</v>
      </c>
      <c r="C132" t="s">
        <v>655</v>
      </c>
      <c r="D132" t="s">
        <v>8</v>
      </c>
      <c r="E132" t="s">
        <v>190</v>
      </c>
      <c r="F132" t="s">
        <v>60</v>
      </c>
      <c r="G132" t="s">
        <v>592</v>
      </c>
      <c r="H132">
        <v>40</v>
      </c>
      <c r="I132" t="s">
        <v>209</v>
      </c>
      <c r="J132" t="s">
        <v>336</v>
      </c>
    </row>
    <row r="133" spans="1:10" x14ac:dyDescent="0.3">
      <c r="A133" t="s">
        <v>400</v>
      </c>
      <c r="B133" t="s">
        <v>222</v>
      </c>
      <c r="C133" t="s">
        <v>600</v>
      </c>
      <c r="D133" t="s">
        <v>8</v>
      </c>
      <c r="E133" t="s">
        <v>190</v>
      </c>
      <c r="F133" t="s">
        <v>60</v>
      </c>
      <c r="G133" t="s">
        <v>592</v>
      </c>
      <c r="H133">
        <v>6</v>
      </c>
      <c r="I133" t="s">
        <v>220</v>
      </c>
      <c r="J133" t="s">
        <v>337</v>
      </c>
    </row>
    <row r="134" spans="1:10" x14ac:dyDescent="0.3">
      <c r="A134" t="s">
        <v>400</v>
      </c>
      <c r="B134" t="s">
        <v>222</v>
      </c>
      <c r="C134" t="s">
        <v>637</v>
      </c>
      <c r="D134" t="s">
        <v>8</v>
      </c>
      <c r="E134" t="s">
        <v>190</v>
      </c>
      <c r="F134" t="s">
        <v>60</v>
      </c>
      <c r="G134" t="s">
        <v>592</v>
      </c>
      <c r="H134">
        <v>12</v>
      </c>
      <c r="I134" t="s">
        <v>220</v>
      </c>
      <c r="J134" t="s">
        <v>338</v>
      </c>
    </row>
    <row r="135" spans="1:10" x14ac:dyDescent="0.3">
      <c r="A135" t="s">
        <v>373</v>
      </c>
      <c r="B135" t="s">
        <v>223</v>
      </c>
      <c r="C135" t="s">
        <v>634</v>
      </c>
      <c r="D135" t="s">
        <v>8</v>
      </c>
      <c r="E135" t="s">
        <v>194</v>
      </c>
      <c r="F135" t="s">
        <v>60</v>
      </c>
      <c r="G135" t="s">
        <v>592</v>
      </c>
      <c r="H135">
        <v>8</v>
      </c>
      <c r="I135" t="s">
        <v>339</v>
      </c>
      <c r="J135" t="s">
        <v>340</v>
      </c>
    </row>
    <row r="136" spans="1:10" x14ac:dyDescent="0.3">
      <c r="A136" t="s">
        <v>373</v>
      </c>
      <c r="B136" t="s">
        <v>223</v>
      </c>
      <c r="C136" t="s">
        <v>602</v>
      </c>
      <c r="D136" t="s">
        <v>8</v>
      </c>
      <c r="E136" t="s">
        <v>194</v>
      </c>
      <c r="F136" t="s">
        <v>60</v>
      </c>
      <c r="G136" t="s">
        <v>592</v>
      </c>
      <c r="H136">
        <v>2</v>
      </c>
      <c r="I136" t="s">
        <v>339</v>
      </c>
      <c r="J136" t="s">
        <v>341</v>
      </c>
    </row>
    <row r="137" spans="1:10" x14ac:dyDescent="0.3">
      <c r="A137" t="s">
        <v>373</v>
      </c>
      <c r="B137" t="s">
        <v>223</v>
      </c>
      <c r="C137" t="s">
        <v>612</v>
      </c>
      <c r="D137" t="s">
        <v>8</v>
      </c>
      <c r="E137" t="s">
        <v>194</v>
      </c>
      <c r="F137" t="s">
        <v>60</v>
      </c>
      <c r="G137" t="s">
        <v>592</v>
      </c>
      <c r="I137" t="s">
        <v>72</v>
      </c>
    </row>
    <row r="138" spans="1:10" x14ac:dyDescent="0.3">
      <c r="A138" t="s">
        <v>373</v>
      </c>
      <c r="B138" t="s">
        <v>223</v>
      </c>
      <c r="C138" t="s">
        <v>627</v>
      </c>
      <c r="D138" t="s">
        <v>8</v>
      </c>
      <c r="E138" t="s">
        <v>194</v>
      </c>
      <c r="F138" t="s">
        <v>60</v>
      </c>
      <c r="G138" t="s">
        <v>592</v>
      </c>
      <c r="I138" t="s">
        <v>72</v>
      </c>
    </row>
    <row r="139" spans="1:10" x14ac:dyDescent="0.3">
      <c r="A139" t="s">
        <v>401</v>
      </c>
      <c r="B139" t="s">
        <v>224</v>
      </c>
      <c r="C139" t="s">
        <v>634</v>
      </c>
      <c r="D139" t="s">
        <v>8</v>
      </c>
      <c r="E139" t="s">
        <v>194</v>
      </c>
      <c r="F139" t="s">
        <v>60</v>
      </c>
      <c r="G139" t="s">
        <v>592</v>
      </c>
      <c r="H139">
        <v>8</v>
      </c>
      <c r="I139" t="s">
        <v>339</v>
      </c>
      <c r="J139" t="s">
        <v>340</v>
      </c>
    </row>
    <row r="140" spans="1:10" x14ac:dyDescent="0.3">
      <c r="A140" t="s">
        <v>401</v>
      </c>
      <c r="B140" t="s">
        <v>224</v>
      </c>
      <c r="C140" t="s">
        <v>659</v>
      </c>
      <c r="D140" t="s">
        <v>8</v>
      </c>
      <c r="E140" t="s">
        <v>194</v>
      </c>
      <c r="F140" t="s">
        <v>60</v>
      </c>
      <c r="G140" t="s">
        <v>592</v>
      </c>
      <c r="H140">
        <v>20</v>
      </c>
      <c r="I140" t="s">
        <v>339</v>
      </c>
      <c r="J140" t="s">
        <v>342</v>
      </c>
    </row>
    <row r="141" spans="1:10" x14ac:dyDescent="0.3">
      <c r="A141" t="s">
        <v>401</v>
      </c>
      <c r="B141" t="s">
        <v>224</v>
      </c>
      <c r="C141" t="s">
        <v>623</v>
      </c>
      <c r="D141" t="s">
        <v>8</v>
      </c>
      <c r="E141" t="s">
        <v>194</v>
      </c>
      <c r="F141" t="s">
        <v>60</v>
      </c>
      <c r="G141" t="s">
        <v>592</v>
      </c>
      <c r="I141" t="s">
        <v>72</v>
      </c>
    </row>
    <row r="142" spans="1:10" x14ac:dyDescent="0.3">
      <c r="A142" t="s">
        <v>401</v>
      </c>
      <c r="B142" t="s">
        <v>224</v>
      </c>
      <c r="C142" t="s">
        <v>596</v>
      </c>
      <c r="D142" t="s">
        <v>8</v>
      </c>
      <c r="E142" t="s">
        <v>194</v>
      </c>
      <c r="F142" t="s">
        <v>60</v>
      </c>
      <c r="G142" t="s">
        <v>592</v>
      </c>
      <c r="I142" t="s">
        <v>72</v>
      </c>
    </row>
    <row r="143" spans="1:10" x14ac:dyDescent="0.3">
      <c r="A143" t="s">
        <v>402</v>
      </c>
      <c r="B143" t="s">
        <v>343</v>
      </c>
      <c r="C143" t="s">
        <v>636</v>
      </c>
      <c r="D143" t="s">
        <v>8</v>
      </c>
      <c r="E143" t="s">
        <v>225</v>
      </c>
      <c r="F143" t="s">
        <v>58</v>
      </c>
      <c r="G143" t="s">
        <v>591</v>
      </c>
      <c r="H143">
        <v>8</v>
      </c>
      <c r="I143" t="s">
        <v>344</v>
      </c>
      <c r="J143" t="s">
        <v>345</v>
      </c>
    </row>
    <row r="144" spans="1:10" x14ac:dyDescent="0.3">
      <c r="A144" t="s">
        <v>394</v>
      </c>
      <c r="B144" t="s">
        <v>346</v>
      </c>
      <c r="C144" t="s">
        <v>636</v>
      </c>
      <c r="D144" t="s">
        <v>8</v>
      </c>
      <c r="E144" t="s">
        <v>225</v>
      </c>
      <c r="F144" t="s">
        <v>56</v>
      </c>
      <c r="G144" t="s">
        <v>591</v>
      </c>
      <c r="H144">
        <v>6</v>
      </c>
      <c r="I144" t="s">
        <v>344</v>
      </c>
      <c r="J144" t="s">
        <v>347</v>
      </c>
    </row>
    <row r="145" spans="1:10" x14ac:dyDescent="0.3">
      <c r="A145" t="s">
        <v>392</v>
      </c>
      <c r="B145" t="s">
        <v>348</v>
      </c>
      <c r="C145" t="s">
        <v>625</v>
      </c>
      <c r="D145" t="s">
        <v>8</v>
      </c>
      <c r="E145" t="s">
        <v>189</v>
      </c>
      <c r="F145" t="s">
        <v>58</v>
      </c>
      <c r="G145" t="s">
        <v>592</v>
      </c>
      <c r="H145">
        <v>3</v>
      </c>
      <c r="I145" t="s">
        <v>344</v>
      </c>
    </row>
    <row r="146" spans="1:10" x14ac:dyDescent="0.3">
      <c r="A146" t="s">
        <v>392</v>
      </c>
      <c r="B146" t="s">
        <v>348</v>
      </c>
      <c r="C146" t="s">
        <v>634</v>
      </c>
      <c r="D146" t="s">
        <v>8</v>
      </c>
      <c r="E146" t="s">
        <v>194</v>
      </c>
      <c r="F146" t="s">
        <v>58</v>
      </c>
      <c r="G146" t="s">
        <v>592</v>
      </c>
      <c r="H146">
        <v>3</v>
      </c>
      <c r="I146" t="s">
        <v>349</v>
      </c>
      <c r="J146" t="s">
        <v>350</v>
      </c>
    </row>
    <row r="147" spans="1:10" x14ac:dyDescent="0.3">
      <c r="A147" t="s">
        <v>392</v>
      </c>
      <c r="B147" t="s">
        <v>348</v>
      </c>
      <c r="C147" t="s">
        <v>638</v>
      </c>
      <c r="D147" t="s">
        <v>8</v>
      </c>
      <c r="E147" t="s">
        <v>189</v>
      </c>
      <c r="F147" t="s">
        <v>58</v>
      </c>
      <c r="G147" t="s">
        <v>592</v>
      </c>
      <c r="H147">
        <v>3</v>
      </c>
      <c r="I147" t="s">
        <v>349</v>
      </c>
      <c r="J147" t="s">
        <v>350</v>
      </c>
    </row>
    <row r="148" spans="1:10" x14ac:dyDescent="0.3">
      <c r="A148" t="s">
        <v>392</v>
      </c>
      <c r="B148" t="s">
        <v>348</v>
      </c>
      <c r="C148" t="s">
        <v>601</v>
      </c>
      <c r="D148" t="s">
        <v>8</v>
      </c>
      <c r="E148" t="s">
        <v>189</v>
      </c>
      <c r="F148" t="s">
        <v>58</v>
      </c>
      <c r="G148" t="s">
        <v>592</v>
      </c>
      <c r="H148">
        <v>3</v>
      </c>
      <c r="I148" t="s">
        <v>349</v>
      </c>
      <c r="J148" t="s">
        <v>350</v>
      </c>
    </row>
    <row r="149" spans="1:10" x14ac:dyDescent="0.3">
      <c r="A149" t="s">
        <v>392</v>
      </c>
      <c r="B149" t="s">
        <v>348</v>
      </c>
      <c r="C149" t="s">
        <v>605</v>
      </c>
      <c r="D149" t="s">
        <v>8</v>
      </c>
      <c r="E149" t="s">
        <v>227</v>
      </c>
      <c r="F149" t="s">
        <v>58</v>
      </c>
      <c r="G149" t="s">
        <v>592</v>
      </c>
      <c r="H149">
        <v>3</v>
      </c>
      <c r="I149" t="s">
        <v>349</v>
      </c>
      <c r="J149" t="s">
        <v>350</v>
      </c>
    </row>
    <row r="150" spans="1:10" x14ac:dyDescent="0.3">
      <c r="A150" t="s">
        <v>392</v>
      </c>
      <c r="B150" t="s">
        <v>348</v>
      </c>
      <c r="C150" t="s">
        <v>626</v>
      </c>
      <c r="D150" t="s">
        <v>8</v>
      </c>
      <c r="E150" t="s">
        <v>227</v>
      </c>
      <c r="F150" t="s">
        <v>58</v>
      </c>
      <c r="G150" t="s">
        <v>592</v>
      </c>
      <c r="H150">
        <v>3</v>
      </c>
      <c r="I150" t="s">
        <v>349</v>
      </c>
      <c r="J150" t="s">
        <v>350</v>
      </c>
    </row>
    <row r="151" spans="1:10" x14ac:dyDescent="0.3">
      <c r="A151" t="s">
        <v>392</v>
      </c>
      <c r="B151" t="s">
        <v>348</v>
      </c>
      <c r="C151" t="s">
        <v>618</v>
      </c>
      <c r="D151" t="s">
        <v>8</v>
      </c>
      <c r="E151" t="s">
        <v>190</v>
      </c>
      <c r="F151" t="s">
        <v>58</v>
      </c>
      <c r="G151" t="s">
        <v>592</v>
      </c>
      <c r="H151">
        <v>3</v>
      </c>
      <c r="I151" t="s">
        <v>349</v>
      </c>
      <c r="J151" t="s">
        <v>350</v>
      </c>
    </row>
    <row r="152" spans="1:10" x14ac:dyDescent="0.3">
      <c r="A152" t="s">
        <v>392</v>
      </c>
      <c r="B152" t="s">
        <v>348</v>
      </c>
      <c r="C152" t="s">
        <v>620</v>
      </c>
      <c r="D152" t="s">
        <v>8</v>
      </c>
      <c r="E152" t="s">
        <v>227</v>
      </c>
      <c r="F152" t="s">
        <v>58</v>
      </c>
      <c r="G152" t="s">
        <v>592</v>
      </c>
      <c r="H152">
        <v>3</v>
      </c>
      <c r="I152" t="s">
        <v>349</v>
      </c>
      <c r="J152" t="s">
        <v>350</v>
      </c>
    </row>
    <row r="153" spans="1:10" x14ac:dyDescent="0.3">
      <c r="A153" t="s">
        <v>392</v>
      </c>
      <c r="B153" t="s">
        <v>348</v>
      </c>
      <c r="C153" t="s">
        <v>598</v>
      </c>
      <c r="D153" t="s">
        <v>8</v>
      </c>
      <c r="E153" t="s">
        <v>190</v>
      </c>
      <c r="F153" t="s">
        <v>58</v>
      </c>
      <c r="G153" t="s">
        <v>592</v>
      </c>
      <c r="H153">
        <v>3</v>
      </c>
      <c r="I153" t="s">
        <v>349</v>
      </c>
      <c r="J153" t="s">
        <v>350</v>
      </c>
    </row>
    <row r="154" spans="1:10" x14ac:dyDescent="0.3">
      <c r="A154" t="s">
        <v>396</v>
      </c>
      <c r="B154" t="s">
        <v>351</v>
      </c>
      <c r="C154" t="s">
        <v>636</v>
      </c>
      <c r="D154" t="s">
        <v>8</v>
      </c>
      <c r="E154" t="s">
        <v>225</v>
      </c>
      <c r="F154" t="s">
        <v>58</v>
      </c>
      <c r="G154" t="s">
        <v>589</v>
      </c>
    </row>
    <row r="155" spans="1:10" x14ac:dyDescent="0.3">
      <c r="A155" t="s">
        <v>364</v>
      </c>
      <c r="B155" t="s">
        <v>354</v>
      </c>
      <c r="C155" t="s">
        <v>651</v>
      </c>
      <c r="D155" t="s">
        <v>363</v>
      </c>
      <c r="E155" t="s">
        <v>372</v>
      </c>
      <c r="F155" t="s">
        <v>58</v>
      </c>
      <c r="G155" t="s">
        <v>591</v>
      </c>
      <c r="H155">
        <v>100</v>
      </c>
      <c r="I155" t="s">
        <v>24</v>
      </c>
    </row>
    <row r="156" spans="1:10" x14ac:dyDescent="0.3">
      <c r="A156" t="s">
        <v>365</v>
      </c>
      <c r="B156" t="s">
        <v>355</v>
      </c>
      <c r="C156" t="s">
        <v>651</v>
      </c>
      <c r="D156" t="s">
        <v>363</v>
      </c>
      <c r="E156" t="s">
        <v>372</v>
      </c>
      <c r="F156" t="s">
        <v>58</v>
      </c>
      <c r="G156" t="s">
        <v>592</v>
      </c>
      <c r="H156">
        <v>40</v>
      </c>
      <c r="I156" t="s">
        <v>24</v>
      </c>
    </row>
    <row r="157" spans="1:10" x14ac:dyDescent="0.3">
      <c r="A157" t="s">
        <v>366</v>
      </c>
      <c r="B157" t="s">
        <v>357</v>
      </c>
      <c r="C157" t="s">
        <v>629</v>
      </c>
      <c r="D157" t="s">
        <v>363</v>
      </c>
      <c r="E157" t="s">
        <v>372</v>
      </c>
      <c r="F157" t="s">
        <v>58</v>
      </c>
      <c r="G157" t="s">
        <v>591</v>
      </c>
      <c r="H157">
        <v>67</v>
      </c>
      <c r="I157" t="s">
        <v>24</v>
      </c>
    </row>
    <row r="158" spans="1:10" x14ac:dyDescent="0.3">
      <c r="A158" t="s">
        <v>367</v>
      </c>
      <c r="B158" t="s">
        <v>358</v>
      </c>
      <c r="C158" t="s">
        <v>629</v>
      </c>
      <c r="D158" t="s">
        <v>363</v>
      </c>
      <c r="E158" t="s">
        <v>372</v>
      </c>
      <c r="F158" t="s">
        <v>60</v>
      </c>
      <c r="G158" t="s">
        <v>589</v>
      </c>
      <c r="H158">
        <v>133.33333333333334</v>
      </c>
      <c r="I158" t="s">
        <v>24</v>
      </c>
    </row>
    <row r="159" spans="1:10" x14ac:dyDescent="0.3">
      <c r="A159" t="s">
        <v>368</v>
      </c>
      <c r="B159" t="s">
        <v>360</v>
      </c>
      <c r="C159" t="s">
        <v>593</v>
      </c>
      <c r="D159" t="s">
        <v>363</v>
      </c>
      <c r="E159" t="s">
        <v>372</v>
      </c>
      <c r="F159" t="s">
        <v>58</v>
      </c>
      <c r="G159" t="s">
        <v>592</v>
      </c>
      <c r="H159">
        <v>50</v>
      </c>
      <c r="I159" t="s">
        <v>24</v>
      </c>
    </row>
    <row r="160" spans="1:10" x14ac:dyDescent="0.3">
      <c r="A160" t="s">
        <v>369</v>
      </c>
      <c r="B160" t="s">
        <v>361</v>
      </c>
      <c r="C160" t="s">
        <v>593</v>
      </c>
      <c r="D160" t="s">
        <v>363</v>
      </c>
      <c r="E160" t="s">
        <v>372</v>
      </c>
      <c r="F160" t="s">
        <v>58</v>
      </c>
      <c r="G160" t="s">
        <v>592</v>
      </c>
      <c r="H160">
        <v>17</v>
      </c>
      <c r="I160" t="s">
        <v>24</v>
      </c>
    </row>
    <row r="161" spans="1:10" x14ac:dyDescent="0.3">
      <c r="A161" t="s">
        <v>370</v>
      </c>
      <c r="B161" t="s">
        <v>362</v>
      </c>
      <c r="C161" t="s">
        <v>665</v>
      </c>
      <c r="D161" t="s">
        <v>363</v>
      </c>
      <c r="E161" t="s">
        <v>371</v>
      </c>
      <c r="F161" t="s">
        <v>53</v>
      </c>
      <c r="G161" t="s">
        <v>591</v>
      </c>
      <c r="H161">
        <v>30</v>
      </c>
      <c r="I161" t="s">
        <v>72</v>
      </c>
    </row>
    <row r="162" spans="1:10" x14ac:dyDescent="0.3">
      <c r="A162" t="s">
        <v>529</v>
      </c>
      <c r="B162" t="s">
        <v>498</v>
      </c>
      <c r="C162" t="s">
        <v>644</v>
      </c>
      <c r="D162" t="s">
        <v>12</v>
      </c>
      <c r="E162" t="s">
        <v>230</v>
      </c>
      <c r="F162" t="s">
        <v>58</v>
      </c>
      <c r="G162" t="s">
        <v>591</v>
      </c>
      <c r="H162">
        <v>5</v>
      </c>
      <c r="I162" t="s">
        <v>72</v>
      </c>
      <c r="J162">
        <v>15</v>
      </c>
    </row>
    <row r="163" spans="1:10" x14ac:dyDescent="0.3">
      <c r="A163" t="s">
        <v>529</v>
      </c>
      <c r="B163" t="s">
        <v>498</v>
      </c>
      <c r="C163" t="s">
        <v>646</v>
      </c>
      <c r="D163" t="s">
        <v>12</v>
      </c>
      <c r="E163" t="s">
        <v>424</v>
      </c>
      <c r="F163" t="s">
        <v>58</v>
      </c>
      <c r="G163" t="s">
        <v>589</v>
      </c>
      <c r="H163">
        <v>2</v>
      </c>
      <c r="I163" t="s">
        <v>72</v>
      </c>
    </row>
    <row r="164" spans="1:10" x14ac:dyDescent="0.3">
      <c r="A164" t="s">
        <v>529</v>
      </c>
      <c r="B164" t="s">
        <v>498</v>
      </c>
      <c r="C164" t="s">
        <v>662</v>
      </c>
      <c r="D164" t="s">
        <v>12</v>
      </c>
      <c r="E164" t="s">
        <v>442</v>
      </c>
      <c r="F164" t="s">
        <v>58</v>
      </c>
      <c r="G164" t="s">
        <v>591</v>
      </c>
      <c r="H164">
        <v>26</v>
      </c>
      <c r="I164" t="s">
        <v>24</v>
      </c>
    </row>
    <row r="165" spans="1:10" x14ac:dyDescent="0.3">
      <c r="A165" t="s">
        <v>530</v>
      </c>
      <c r="B165" t="s">
        <v>499</v>
      </c>
      <c r="C165" t="s">
        <v>595</v>
      </c>
      <c r="D165" t="s">
        <v>12</v>
      </c>
      <c r="E165" t="s">
        <v>424</v>
      </c>
      <c r="F165" t="s">
        <v>56</v>
      </c>
      <c r="G165" t="s">
        <v>591</v>
      </c>
      <c r="H165">
        <v>5</v>
      </c>
      <c r="I165" t="s">
        <v>70</v>
      </c>
    </row>
    <row r="166" spans="1:10" x14ac:dyDescent="0.3">
      <c r="A166" t="s">
        <v>530</v>
      </c>
      <c r="B166" t="s">
        <v>499</v>
      </c>
      <c r="C166" t="s">
        <v>606</v>
      </c>
      <c r="D166" t="s">
        <v>12</v>
      </c>
      <c r="E166" t="s">
        <v>230</v>
      </c>
      <c r="F166" t="s">
        <v>56</v>
      </c>
      <c r="G166" t="s">
        <v>591</v>
      </c>
      <c r="H166">
        <v>5</v>
      </c>
      <c r="I166" t="s">
        <v>70</v>
      </c>
    </row>
    <row r="167" spans="1:10" x14ac:dyDescent="0.3">
      <c r="A167" t="s">
        <v>530</v>
      </c>
      <c r="B167" t="s">
        <v>499</v>
      </c>
      <c r="C167" t="s">
        <v>609</v>
      </c>
      <c r="D167" t="s">
        <v>12</v>
      </c>
      <c r="E167" t="s">
        <v>446</v>
      </c>
      <c r="F167" t="s">
        <v>56</v>
      </c>
      <c r="G167" t="s">
        <v>591</v>
      </c>
      <c r="H167">
        <v>5</v>
      </c>
      <c r="I167" t="s">
        <v>70</v>
      </c>
    </row>
    <row r="168" spans="1:10" x14ac:dyDescent="0.3">
      <c r="A168" t="s">
        <v>530</v>
      </c>
      <c r="B168" t="s">
        <v>499</v>
      </c>
      <c r="C168" t="s">
        <v>609</v>
      </c>
      <c r="D168" t="s">
        <v>12</v>
      </c>
      <c r="E168" t="s">
        <v>446</v>
      </c>
      <c r="F168" t="s">
        <v>56</v>
      </c>
      <c r="G168" t="s">
        <v>591</v>
      </c>
      <c r="H168">
        <v>3</v>
      </c>
      <c r="I168" t="s">
        <v>72</v>
      </c>
    </row>
    <row r="169" spans="1:10" x14ac:dyDescent="0.3">
      <c r="A169" t="s">
        <v>530</v>
      </c>
      <c r="B169" t="s">
        <v>499</v>
      </c>
      <c r="C169" t="s">
        <v>644</v>
      </c>
      <c r="D169" t="s">
        <v>12</v>
      </c>
      <c r="E169" t="s">
        <v>230</v>
      </c>
      <c r="F169" t="s">
        <v>56</v>
      </c>
      <c r="G169" t="s">
        <v>591</v>
      </c>
      <c r="H169">
        <v>5</v>
      </c>
      <c r="I169" t="s">
        <v>70</v>
      </c>
    </row>
    <row r="170" spans="1:10" x14ac:dyDescent="0.3">
      <c r="A170" t="s">
        <v>530</v>
      </c>
      <c r="B170" t="s">
        <v>499</v>
      </c>
      <c r="C170" t="s">
        <v>654</v>
      </c>
      <c r="D170" t="s">
        <v>12</v>
      </c>
      <c r="E170" t="s">
        <v>442</v>
      </c>
      <c r="F170" t="s">
        <v>56</v>
      </c>
      <c r="G170" t="s">
        <v>591</v>
      </c>
      <c r="H170">
        <v>10</v>
      </c>
      <c r="I170" t="s">
        <v>70</v>
      </c>
    </row>
    <row r="171" spans="1:10" x14ac:dyDescent="0.3">
      <c r="A171" t="s">
        <v>530</v>
      </c>
      <c r="B171" t="s">
        <v>499</v>
      </c>
      <c r="C171" t="s">
        <v>663</v>
      </c>
      <c r="D171" t="s">
        <v>12</v>
      </c>
      <c r="E171" t="s">
        <v>430</v>
      </c>
      <c r="F171" t="s">
        <v>56</v>
      </c>
      <c r="G171" t="s">
        <v>591</v>
      </c>
      <c r="H171">
        <v>3</v>
      </c>
      <c r="I171" t="s">
        <v>72</v>
      </c>
    </row>
    <row r="172" spans="1:10" x14ac:dyDescent="0.3">
      <c r="A172" t="s">
        <v>530</v>
      </c>
      <c r="B172" t="s">
        <v>499</v>
      </c>
      <c r="C172" t="s">
        <v>666</v>
      </c>
      <c r="D172" t="s">
        <v>12</v>
      </c>
      <c r="E172" t="s">
        <v>424</v>
      </c>
      <c r="F172" t="s">
        <v>56</v>
      </c>
      <c r="G172" t="s">
        <v>591</v>
      </c>
      <c r="H172">
        <v>50</v>
      </c>
      <c r="I172" t="s">
        <v>70</v>
      </c>
      <c r="J172" t="s">
        <v>500</v>
      </c>
    </row>
    <row r="173" spans="1:10" x14ac:dyDescent="0.3">
      <c r="A173" t="s">
        <v>531</v>
      </c>
      <c r="B173" t="s">
        <v>514</v>
      </c>
      <c r="C173" t="s">
        <v>654</v>
      </c>
      <c r="D173" t="s">
        <v>12</v>
      </c>
      <c r="E173" t="s">
        <v>442</v>
      </c>
      <c r="F173" t="s">
        <v>56</v>
      </c>
      <c r="G173" t="s">
        <v>592</v>
      </c>
      <c r="H173">
        <v>50</v>
      </c>
      <c r="I173" t="s">
        <v>24</v>
      </c>
      <c r="J173" t="s">
        <v>515</v>
      </c>
    </row>
    <row r="174" spans="1:10" x14ac:dyDescent="0.3">
      <c r="A174" t="s">
        <v>533</v>
      </c>
      <c r="B174" t="s">
        <v>516</v>
      </c>
      <c r="C174" t="s">
        <v>639</v>
      </c>
      <c r="D174" t="s">
        <v>12</v>
      </c>
      <c r="E174" t="s">
        <v>442</v>
      </c>
      <c r="F174" t="s">
        <v>58</v>
      </c>
      <c r="G174" t="s">
        <v>592</v>
      </c>
      <c r="H174">
        <v>50</v>
      </c>
      <c r="I174" t="s">
        <v>70</v>
      </c>
      <c r="J174" t="s">
        <v>501</v>
      </c>
    </row>
    <row r="175" spans="1:10" x14ac:dyDescent="0.3">
      <c r="A175" t="s">
        <v>533</v>
      </c>
      <c r="B175" t="s">
        <v>516</v>
      </c>
      <c r="C175" t="s">
        <v>645</v>
      </c>
      <c r="D175" t="s">
        <v>12</v>
      </c>
      <c r="E175" t="s">
        <v>442</v>
      </c>
      <c r="F175" t="s">
        <v>58</v>
      </c>
      <c r="G175" t="s">
        <v>592</v>
      </c>
      <c r="H175">
        <v>70</v>
      </c>
      <c r="I175" t="s">
        <v>24</v>
      </c>
      <c r="J175" t="s">
        <v>502</v>
      </c>
    </row>
    <row r="176" spans="1:10" x14ac:dyDescent="0.3">
      <c r="A176" t="s">
        <v>534</v>
      </c>
      <c r="B176" t="s">
        <v>503</v>
      </c>
      <c r="C176" t="s">
        <v>644</v>
      </c>
      <c r="D176" t="s">
        <v>12</v>
      </c>
      <c r="E176" t="s">
        <v>230</v>
      </c>
      <c r="F176" t="s">
        <v>53</v>
      </c>
      <c r="G176" t="s">
        <v>591</v>
      </c>
      <c r="H176">
        <v>10</v>
      </c>
      <c r="I176" t="s">
        <v>72</v>
      </c>
      <c r="J176">
        <v>10</v>
      </c>
    </row>
    <row r="177" spans="1:10" x14ac:dyDescent="0.3">
      <c r="A177" t="s">
        <v>535</v>
      </c>
      <c r="B177" t="s">
        <v>517</v>
      </c>
      <c r="C177" t="s">
        <v>654</v>
      </c>
      <c r="D177" t="s">
        <v>12</v>
      </c>
      <c r="E177" t="s">
        <v>442</v>
      </c>
      <c r="F177" t="s">
        <v>53</v>
      </c>
      <c r="G177" t="s">
        <v>592</v>
      </c>
      <c r="H177">
        <v>40</v>
      </c>
      <c r="I177" t="s">
        <v>70</v>
      </c>
      <c r="J177" t="s">
        <v>518</v>
      </c>
    </row>
    <row r="178" spans="1:10" x14ac:dyDescent="0.3">
      <c r="A178" t="s">
        <v>536</v>
      </c>
      <c r="B178" t="s">
        <v>519</v>
      </c>
      <c r="C178" t="s">
        <v>644</v>
      </c>
      <c r="D178" t="s">
        <v>12</v>
      </c>
      <c r="E178" t="s">
        <v>230</v>
      </c>
      <c r="F178" t="s">
        <v>53</v>
      </c>
      <c r="G178" t="s">
        <v>588</v>
      </c>
      <c r="H178">
        <v>3</v>
      </c>
      <c r="I178" t="s">
        <v>24</v>
      </c>
      <c r="J178">
        <v>40</v>
      </c>
    </row>
    <row r="179" spans="1:10" x14ac:dyDescent="0.3">
      <c r="A179" t="s">
        <v>537</v>
      </c>
      <c r="B179" t="s">
        <v>504</v>
      </c>
      <c r="C179" t="s">
        <v>599</v>
      </c>
      <c r="D179" t="s">
        <v>12</v>
      </c>
      <c r="E179" t="s">
        <v>427</v>
      </c>
      <c r="F179" t="s">
        <v>58</v>
      </c>
      <c r="G179" t="s">
        <v>589</v>
      </c>
      <c r="H179">
        <v>30</v>
      </c>
      <c r="I179" t="s">
        <v>24</v>
      </c>
    </row>
    <row r="180" spans="1:10" x14ac:dyDescent="0.3">
      <c r="A180" t="s">
        <v>537</v>
      </c>
      <c r="B180" t="s">
        <v>504</v>
      </c>
      <c r="C180" t="s">
        <v>603</v>
      </c>
      <c r="D180" t="s">
        <v>12</v>
      </c>
      <c r="E180" t="s">
        <v>442</v>
      </c>
      <c r="F180" t="s">
        <v>58</v>
      </c>
      <c r="G180" t="s">
        <v>589</v>
      </c>
      <c r="H180">
        <v>20</v>
      </c>
      <c r="I180" t="s">
        <v>72</v>
      </c>
    </row>
    <row r="181" spans="1:10" x14ac:dyDescent="0.3">
      <c r="A181" t="s">
        <v>537</v>
      </c>
      <c r="B181" t="s">
        <v>504</v>
      </c>
      <c r="C181" t="s">
        <v>604</v>
      </c>
      <c r="D181" t="s">
        <v>12</v>
      </c>
      <c r="E181" t="s">
        <v>230</v>
      </c>
      <c r="F181" t="s">
        <v>58</v>
      </c>
      <c r="G181" t="s">
        <v>589</v>
      </c>
      <c r="H181">
        <v>25</v>
      </c>
      <c r="I181" t="s">
        <v>72</v>
      </c>
      <c r="J181" t="s">
        <v>520</v>
      </c>
    </row>
    <row r="182" spans="1:10" x14ac:dyDescent="0.3">
      <c r="A182" t="s">
        <v>537</v>
      </c>
      <c r="B182" t="s">
        <v>504</v>
      </c>
      <c r="C182" t="s">
        <v>606</v>
      </c>
      <c r="D182" t="s">
        <v>12</v>
      </c>
      <c r="E182" t="s">
        <v>230</v>
      </c>
      <c r="F182" t="s">
        <v>58</v>
      </c>
      <c r="G182" t="s">
        <v>589</v>
      </c>
      <c r="H182">
        <v>40</v>
      </c>
      <c r="I182" t="s">
        <v>70</v>
      </c>
    </row>
    <row r="183" spans="1:10" x14ac:dyDescent="0.3">
      <c r="A183" t="s">
        <v>537</v>
      </c>
      <c r="B183" t="s">
        <v>504</v>
      </c>
      <c r="C183" t="s">
        <v>621</v>
      </c>
      <c r="D183" t="s">
        <v>12</v>
      </c>
      <c r="E183" t="s">
        <v>427</v>
      </c>
      <c r="F183" t="s">
        <v>58</v>
      </c>
      <c r="G183" t="s">
        <v>589</v>
      </c>
      <c r="H183">
        <v>50</v>
      </c>
      <c r="I183" t="s">
        <v>70</v>
      </c>
    </row>
    <row r="184" spans="1:10" x14ac:dyDescent="0.3">
      <c r="A184" t="s">
        <v>537</v>
      </c>
      <c r="B184" t="s">
        <v>504</v>
      </c>
      <c r="C184" t="s">
        <v>643</v>
      </c>
      <c r="D184" t="s">
        <v>12</v>
      </c>
      <c r="E184" t="s">
        <v>427</v>
      </c>
      <c r="F184" t="s">
        <v>58</v>
      </c>
      <c r="G184" t="s">
        <v>589</v>
      </c>
      <c r="H184">
        <v>45</v>
      </c>
      <c r="I184" t="s">
        <v>70</v>
      </c>
    </row>
    <row r="185" spans="1:10" x14ac:dyDescent="0.3">
      <c r="A185" t="s">
        <v>537</v>
      </c>
      <c r="B185" t="s">
        <v>504</v>
      </c>
      <c r="C185" t="s">
        <v>644</v>
      </c>
      <c r="D185" t="s">
        <v>12</v>
      </c>
      <c r="E185" t="s">
        <v>230</v>
      </c>
      <c r="F185" t="s">
        <v>58</v>
      </c>
      <c r="G185" t="s">
        <v>589</v>
      </c>
      <c r="H185">
        <v>5</v>
      </c>
      <c r="I185" t="s">
        <v>72</v>
      </c>
      <c r="J185">
        <v>12</v>
      </c>
    </row>
    <row r="186" spans="1:10" x14ac:dyDescent="0.3">
      <c r="A186" t="s">
        <v>537</v>
      </c>
      <c r="B186" t="s">
        <v>504</v>
      </c>
      <c r="C186" t="s">
        <v>645</v>
      </c>
      <c r="D186" t="s">
        <v>12</v>
      </c>
      <c r="E186" t="s">
        <v>442</v>
      </c>
      <c r="F186" t="s">
        <v>58</v>
      </c>
      <c r="G186" t="s">
        <v>589</v>
      </c>
      <c r="H186">
        <v>30</v>
      </c>
      <c r="I186" t="s">
        <v>72</v>
      </c>
    </row>
    <row r="187" spans="1:10" x14ac:dyDescent="0.3">
      <c r="A187" t="s">
        <v>537</v>
      </c>
      <c r="B187" t="s">
        <v>504</v>
      </c>
      <c r="C187" t="s">
        <v>646</v>
      </c>
      <c r="D187" t="s">
        <v>12</v>
      </c>
      <c r="E187" t="s">
        <v>424</v>
      </c>
      <c r="F187" t="s">
        <v>58</v>
      </c>
      <c r="G187" t="s">
        <v>589</v>
      </c>
      <c r="H187">
        <v>10</v>
      </c>
      <c r="I187" t="s">
        <v>72</v>
      </c>
    </row>
    <row r="188" spans="1:10" x14ac:dyDescent="0.3">
      <c r="A188" t="s">
        <v>537</v>
      </c>
      <c r="B188" t="s">
        <v>504</v>
      </c>
      <c r="C188" t="s">
        <v>666</v>
      </c>
      <c r="D188" t="s">
        <v>12</v>
      </c>
      <c r="E188" t="s">
        <v>424</v>
      </c>
      <c r="F188" t="s">
        <v>58</v>
      </c>
      <c r="G188" t="s">
        <v>589</v>
      </c>
      <c r="H188">
        <v>30</v>
      </c>
      <c r="I188" t="s">
        <v>24</v>
      </c>
      <c r="J188" t="s">
        <v>505</v>
      </c>
    </row>
    <row r="189" spans="1:10" x14ac:dyDescent="0.3">
      <c r="A189" t="s">
        <v>538</v>
      </c>
      <c r="B189" t="s">
        <v>506</v>
      </c>
      <c r="C189" t="s">
        <v>609</v>
      </c>
      <c r="D189" t="s">
        <v>12</v>
      </c>
      <c r="E189" t="s">
        <v>446</v>
      </c>
      <c r="F189" t="s">
        <v>58</v>
      </c>
      <c r="G189" t="s">
        <v>589</v>
      </c>
      <c r="H189">
        <v>3</v>
      </c>
      <c r="I189" t="s">
        <v>70</v>
      </c>
    </row>
    <row r="190" spans="1:10" x14ac:dyDescent="0.3">
      <c r="A190" t="s">
        <v>538</v>
      </c>
      <c r="B190" t="s">
        <v>506</v>
      </c>
      <c r="C190" t="s">
        <v>613</v>
      </c>
      <c r="D190" t="s">
        <v>12</v>
      </c>
      <c r="E190" t="s">
        <v>424</v>
      </c>
      <c r="F190" t="s">
        <v>58</v>
      </c>
      <c r="G190" t="s">
        <v>589</v>
      </c>
      <c r="H190">
        <v>6</v>
      </c>
      <c r="I190" t="s">
        <v>72</v>
      </c>
    </row>
    <row r="191" spans="1:10" x14ac:dyDescent="0.3">
      <c r="A191" t="s">
        <v>538</v>
      </c>
      <c r="B191" t="s">
        <v>506</v>
      </c>
      <c r="C191" t="s">
        <v>615</v>
      </c>
      <c r="D191" t="s">
        <v>12</v>
      </c>
      <c r="E191" t="s">
        <v>446</v>
      </c>
      <c r="F191" t="s">
        <v>58</v>
      </c>
      <c r="G191" t="s">
        <v>589</v>
      </c>
      <c r="H191">
        <v>4</v>
      </c>
      <c r="I191" t="s">
        <v>72</v>
      </c>
    </row>
    <row r="192" spans="1:10" x14ac:dyDescent="0.3">
      <c r="A192" t="s">
        <v>538</v>
      </c>
      <c r="B192" t="s">
        <v>506</v>
      </c>
      <c r="C192" t="s">
        <v>640</v>
      </c>
      <c r="D192" t="s">
        <v>12</v>
      </c>
      <c r="E192" t="s">
        <v>446</v>
      </c>
      <c r="F192" t="s">
        <v>58</v>
      </c>
      <c r="G192" t="s">
        <v>589</v>
      </c>
      <c r="H192">
        <v>5</v>
      </c>
      <c r="I192" t="s">
        <v>72</v>
      </c>
    </row>
    <row r="193" spans="1:10" x14ac:dyDescent="0.3">
      <c r="A193" t="s">
        <v>538</v>
      </c>
      <c r="B193" t="s">
        <v>506</v>
      </c>
      <c r="C193" t="s">
        <v>644</v>
      </c>
      <c r="D193" t="s">
        <v>12</v>
      </c>
      <c r="E193" t="s">
        <v>230</v>
      </c>
      <c r="F193" t="s">
        <v>58</v>
      </c>
      <c r="G193" t="s">
        <v>589</v>
      </c>
      <c r="H193">
        <v>10</v>
      </c>
      <c r="I193" t="s">
        <v>521</v>
      </c>
      <c r="J193">
        <v>20</v>
      </c>
    </row>
    <row r="194" spans="1:10" x14ac:dyDescent="0.3">
      <c r="A194" t="s">
        <v>538</v>
      </c>
      <c r="B194" t="s">
        <v>506</v>
      </c>
      <c r="C194" t="s">
        <v>647</v>
      </c>
      <c r="D194" t="s">
        <v>12</v>
      </c>
      <c r="E194" t="s">
        <v>446</v>
      </c>
      <c r="F194" t="s">
        <v>58</v>
      </c>
      <c r="G194" t="s">
        <v>589</v>
      </c>
      <c r="H194">
        <v>5</v>
      </c>
      <c r="I194" t="s">
        <v>70</v>
      </c>
    </row>
    <row r="195" spans="1:10" x14ac:dyDescent="0.3">
      <c r="A195" t="s">
        <v>538</v>
      </c>
      <c r="B195" t="s">
        <v>506</v>
      </c>
      <c r="C195" t="s">
        <v>652</v>
      </c>
      <c r="D195" t="s">
        <v>12</v>
      </c>
      <c r="E195" t="s">
        <v>427</v>
      </c>
      <c r="F195" t="s">
        <v>58</v>
      </c>
      <c r="G195" t="s">
        <v>589</v>
      </c>
      <c r="H195">
        <v>5</v>
      </c>
      <c r="I195" t="s">
        <v>24</v>
      </c>
    </row>
    <row r="196" spans="1:10" x14ac:dyDescent="0.3">
      <c r="A196" t="s">
        <v>538</v>
      </c>
      <c r="B196" t="s">
        <v>506</v>
      </c>
      <c r="C196" t="s">
        <v>657</v>
      </c>
      <c r="D196" t="s">
        <v>12</v>
      </c>
      <c r="E196" t="s">
        <v>446</v>
      </c>
      <c r="F196" t="s">
        <v>58</v>
      </c>
      <c r="G196" t="s">
        <v>589</v>
      </c>
      <c r="H196">
        <v>3</v>
      </c>
      <c r="I196" t="s">
        <v>70</v>
      </c>
    </row>
    <row r="197" spans="1:10" x14ac:dyDescent="0.3">
      <c r="A197" t="s">
        <v>538</v>
      </c>
      <c r="B197" t="s">
        <v>506</v>
      </c>
      <c r="C197" t="s">
        <v>662</v>
      </c>
      <c r="D197" t="s">
        <v>12</v>
      </c>
      <c r="E197" t="s">
        <v>442</v>
      </c>
      <c r="F197" t="s">
        <v>58</v>
      </c>
      <c r="G197" t="s">
        <v>589</v>
      </c>
      <c r="H197">
        <v>1</v>
      </c>
      <c r="I197" t="s">
        <v>72</v>
      </c>
    </row>
    <row r="198" spans="1:10" x14ac:dyDescent="0.3">
      <c r="A198" t="s">
        <v>539</v>
      </c>
      <c r="B198" t="s">
        <v>507</v>
      </c>
      <c r="C198" t="s">
        <v>595</v>
      </c>
      <c r="D198" t="s">
        <v>12</v>
      </c>
      <c r="E198" t="s">
        <v>424</v>
      </c>
      <c r="F198" t="s">
        <v>53</v>
      </c>
      <c r="G198" t="s">
        <v>589</v>
      </c>
      <c r="H198">
        <v>40</v>
      </c>
      <c r="I198" t="s">
        <v>195</v>
      </c>
    </row>
    <row r="199" spans="1:10" x14ac:dyDescent="0.3">
      <c r="A199" t="s">
        <v>540</v>
      </c>
      <c r="B199" t="s">
        <v>508</v>
      </c>
      <c r="C199" t="s">
        <v>608</v>
      </c>
      <c r="D199" t="s">
        <v>12</v>
      </c>
      <c r="E199" t="s">
        <v>430</v>
      </c>
      <c r="F199" t="s">
        <v>58</v>
      </c>
      <c r="G199" t="s">
        <v>589</v>
      </c>
      <c r="H199">
        <v>184</v>
      </c>
      <c r="I199" t="s">
        <v>24</v>
      </c>
      <c r="J199" t="s">
        <v>522</v>
      </c>
    </row>
    <row r="200" spans="1:10" x14ac:dyDescent="0.3">
      <c r="A200" t="s">
        <v>540</v>
      </c>
      <c r="B200" t="s">
        <v>508</v>
      </c>
      <c r="C200" t="s">
        <v>641</v>
      </c>
      <c r="D200" t="s">
        <v>12</v>
      </c>
      <c r="E200" t="s">
        <v>430</v>
      </c>
      <c r="F200" t="s">
        <v>58</v>
      </c>
      <c r="G200" t="s">
        <v>589</v>
      </c>
      <c r="H200">
        <v>138</v>
      </c>
      <c r="I200" t="s">
        <v>70</v>
      </c>
      <c r="J200" t="s">
        <v>523</v>
      </c>
    </row>
    <row r="201" spans="1:10" x14ac:dyDescent="0.3">
      <c r="A201" t="s">
        <v>540</v>
      </c>
      <c r="B201" t="s">
        <v>508</v>
      </c>
      <c r="C201" t="s">
        <v>644</v>
      </c>
      <c r="D201" t="s">
        <v>12</v>
      </c>
      <c r="E201" t="s">
        <v>230</v>
      </c>
      <c r="F201" t="s">
        <v>58</v>
      </c>
      <c r="G201" t="s">
        <v>589</v>
      </c>
      <c r="H201">
        <v>15</v>
      </c>
      <c r="I201" t="s">
        <v>521</v>
      </c>
      <c r="J201">
        <v>15</v>
      </c>
    </row>
    <row r="202" spans="1:10" x14ac:dyDescent="0.3">
      <c r="A202" t="s">
        <v>540</v>
      </c>
      <c r="B202" t="s">
        <v>508</v>
      </c>
      <c r="C202" t="s">
        <v>652</v>
      </c>
      <c r="D202" t="s">
        <v>12</v>
      </c>
      <c r="E202" t="s">
        <v>427</v>
      </c>
      <c r="F202" t="s">
        <v>58</v>
      </c>
      <c r="G202" t="s">
        <v>589</v>
      </c>
      <c r="H202">
        <v>40</v>
      </c>
      <c r="I202" t="s">
        <v>24</v>
      </c>
      <c r="J202" t="s">
        <v>524</v>
      </c>
    </row>
    <row r="203" spans="1:10" x14ac:dyDescent="0.3">
      <c r="A203" t="s">
        <v>540</v>
      </c>
      <c r="B203" t="s">
        <v>508</v>
      </c>
      <c r="C203" t="s">
        <v>652</v>
      </c>
      <c r="D203" t="s">
        <v>12</v>
      </c>
      <c r="E203" t="s">
        <v>427</v>
      </c>
      <c r="F203" t="s">
        <v>58</v>
      </c>
      <c r="G203" t="s">
        <v>589</v>
      </c>
      <c r="H203">
        <v>15</v>
      </c>
      <c r="I203" t="s">
        <v>72</v>
      </c>
    </row>
    <row r="204" spans="1:10" x14ac:dyDescent="0.3">
      <c r="A204" t="s">
        <v>541</v>
      </c>
      <c r="B204" t="s">
        <v>509</v>
      </c>
      <c r="C204" t="s">
        <v>603</v>
      </c>
      <c r="D204" t="s">
        <v>12</v>
      </c>
      <c r="E204" t="s">
        <v>442</v>
      </c>
      <c r="F204" t="s">
        <v>58</v>
      </c>
      <c r="G204" t="s">
        <v>588</v>
      </c>
      <c r="H204">
        <v>170</v>
      </c>
      <c r="I204" t="s">
        <v>24</v>
      </c>
      <c r="J204" t="s">
        <v>511</v>
      </c>
    </row>
    <row r="205" spans="1:10" x14ac:dyDescent="0.3">
      <c r="A205" t="s">
        <v>541</v>
      </c>
      <c r="B205" t="s">
        <v>509</v>
      </c>
      <c r="C205" t="s">
        <v>644</v>
      </c>
      <c r="D205" t="s">
        <v>12</v>
      </c>
      <c r="E205" t="s">
        <v>230</v>
      </c>
      <c r="F205" t="s">
        <v>58</v>
      </c>
      <c r="G205" t="s">
        <v>588</v>
      </c>
      <c r="H205">
        <v>12</v>
      </c>
      <c r="I205" t="s">
        <v>72</v>
      </c>
      <c r="J205">
        <v>12</v>
      </c>
    </row>
    <row r="206" spans="1:10" x14ac:dyDescent="0.3">
      <c r="A206" t="s">
        <v>541</v>
      </c>
      <c r="B206" t="s">
        <v>509</v>
      </c>
      <c r="C206" t="s">
        <v>645</v>
      </c>
      <c r="D206" t="s">
        <v>12</v>
      </c>
      <c r="E206" t="s">
        <v>442</v>
      </c>
      <c r="F206" t="s">
        <v>58</v>
      </c>
      <c r="G206" t="s">
        <v>588</v>
      </c>
      <c r="H206">
        <v>100</v>
      </c>
      <c r="I206" t="s">
        <v>70</v>
      </c>
      <c r="J206" t="s">
        <v>512</v>
      </c>
    </row>
    <row r="207" spans="1:10" x14ac:dyDescent="0.3">
      <c r="A207" t="s">
        <v>541</v>
      </c>
      <c r="B207" t="s">
        <v>509</v>
      </c>
      <c r="C207" t="s">
        <v>649</v>
      </c>
      <c r="D207" t="s">
        <v>12</v>
      </c>
      <c r="E207" t="s">
        <v>442</v>
      </c>
      <c r="F207" t="s">
        <v>58</v>
      </c>
      <c r="G207" t="s">
        <v>588</v>
      </c>
      <c r="H207">
        <v>100</v>
      </c>
      <c r="I207" t="s">
        <v>72</v>
      </c>
      <c r="J207" t="s">
        <v>513</v>
      </c>
    </row>
    <row r="208" spans="1:10" x14ac:dyDescent="0.3">
      <c r="A208" t="s">
        <v>527</v>
      </c>
      <c r="B208" t="s">
        <v>525</v>
      </c>
      <c r="C208" t="s">
        <v>666</v>
      </c>
      <c r="D208" t="s">
        <v>12</v>
      </c>
      <c r="E208" t="s">
        <v>424</v>
      </c>
      <c r="F208" t="s">
        <v>53</v>
      </c>
      <c r="G208" t="s">
        <v>590</v>
      </c>
      <c r="H208">
        <v>6</v>
      </c>
      <c r="I208" t="s">
        <v>195</v>
      </c>
    </row>
    <row r="209" spans="1:9" x14ac:dyDescent="0.3">
      <c r="A209" t="s">
        <v>532</v>
      </c>
      <c r="B209" t="s">
        <v>526</v>
      </c>
      <c r="C209" t="s">
        <v>643</v>
      </c>
      <c r="D209" t="s">
        <v>12</v>
      </c>
      <c r="E209" t="s">
        <v>427</v>
      </c>
      <c r="F209" t="s">
        <v>53</v>
      </c>
      <c r="G209" t="s">
        <v>590</v>
      </c>
      <c r="H209">
        <v>10</v>
      </c>
      <c r="I209" t="s">
        <v>195</v>
      </c>
    </row>
  </sheetData>
  <autoFilter ref="A1:M209"/>
  <phoneticPr fontId="2" type="noConversion"/>
  <dataValidations count="3">
    <dataValidation allowBlank="1" showInputMessage="1" showErrorMessage="1" prompt="一期暂不填" sqref="K48:M1048576 K1:M14"/>
    <dataValidation type="decimal" allowBlank="1" showInputMessage="1" showErrorMessage="1" prompt="0-10000 可以小数" sqref="H48:H154 H162:H1048576 H2:H14">
      <formula1>0</formula1>
      <formula2>10000</formula2>
    </dataValidation>
    <dataValidation allowBlank="1" showInputMessage="1" showErrorMessage="1" prompt="描述职能分工 项目内容" sqref="J48:J1048576 J1:J1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Sheet5!$D$2:$D$4</xm:f>
          </x14:formula1>
          <xm:sqref>I31:I34 I7:I15 I2:I6 I18:I28 I48:I1048576</xm:sqref>
        </x14:dataValidation>
        <x14:dataValidation type="list" allowBlank="1" showInputMessage="1" showErrorMessage="1">
          <x14:formula1>
            <xm:f>Sheet5!$G$2:$G$4</xm:f>
          </x14:formula1>
          <xm:sqref>D162:D1048576 D48:D154 B155:B161 D1:D14</xm:sqref>
        </x14:dataValidation>
        <x14:dataValidation type="list" allowBlank="1" showInputMessage="1" showErrorMessage="1">
          <x14:formula1>
            <xm:f>Sheet5!$E$2:$E$5</xm:f>
          </x14:formula1>
          <xm:sqref>F161:F1048576 F48:F154 F2:F14</xm:sqref>
        </x14:dataValidation>
        <x14:dataValidation type="list" allowBlank="1" showInputMessage="1" showErrorMessage="1">
          <x14:formula1>
            <xm:f>Sheet5!$H$2:$H$4</xm:f>
          </x14:formula1>
          <xm:sqref>H155:H161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6"/>
  <sheetViews>
    <sheetView workbookViewId="0">
      <selection activeCell="C21" sqref="C21"/>
    </sheetView>
  </sheetViews>
  <sheetFormatPr defaultRowHeight="16.5" x14ac:dyDescent="0.3"/>
  <cols>
    <col min="1" max="1" width="8.33203125" customWidth="1"/>
    <col min="2" max="2" width="38.109375" bestFit="1" customWidth="1"/>
    <col min="3" max="3" width="12.33203125" bestFit="1" customWidth="1"/>
    <col min="4" max="4" width="8.33203125" customWidth="1"/>
    <col min="5" max="5" width="50.5546875" bestFit="1" customWidth="1"/>
  </cols>
  <sheetData>
    <row r="1" spans="1:5" x14ac:dyDescent="0.3">
      <c r="A1" t="s">
        <v>37</v>
      </c>
    </row>
    <row r="2" spans="1:5" x14ac:dyDescent="0.3">
      <c r="A2" s="7" t="s">
        <v>42</v>
      </c>
      <c r="B2" s="7"/>
      <c r="C2" s="7"/>
      <c r="D2" s="7"/>
      <c r="E2" s="7"/>
    </row>
    <row r="3" spans="1:5" x14ac:dyDescent="0.3">
      <c r="A3" s="4" t="s">
        <v>38</v>
      </c>
      <c r="B3" t="s">
        <v>40</v>
      </c>
      <c r="D3" s="4" t="s">
        <v>38</v>
      </c>
      <c r="E3" t="s">
        <v>41</v>
      </c>
    </row>
    <row r="4" spans="1:5" x14ac:dyDescent="0.3">
      <c r="A4" s="5" t="s">
        <v>12</v>
      </c>
      <c r="B4" s="6">
        <v>5483</v>
      </c>
      <c r="D4" s="5" t="s">
        <v>12</v>
      </c>
      <c r="E4" s="6">
        <v>3499</v>
      </c>
    </row>
    <row r="5" spans="1:5" x14ac:dyDescent="0.3">
      <c r="A5" s="5" t="s">
        <v>15</v>
      </c>
      <c r="B5" s="6">
        <v>147273.16666666669</v>
      </c>
      <c r="D5" s="5" t="s">
        <v>15</v>
      </c>
      <c r="E5" s="6">
        <v>6446</v>
      </c>
    </row>
    <row r="6" spans="1:5" x14ac:dyDescent="0.3">
      <c r="A6" s="5" t="s">
        <v>8</v>
      </c>
      <c r="B6" s="6">
        <v>6614</v>
      </c>
      <c r="D6" s="5" t="s">
        <v>8</v>
      </c>
      <c r="E6" s="6">
        <v>4046</v>
      </c>
    </row>
    <row r="7" spans="1:5" x14ac:dyDescent="0.3">
      <c r="A7" s="5" t="s">
        <v>39</v>
      </c>
      <c r="B7" s="6">
        <v>159370.16666666669</v>
      </c>
      <c r="D7" s="5" t="s">
        <v>39</v>
      </c>
      <c r="E7" s="6">
        <v>13991</v>
      </c>
    </row>
    <row r="8" spans="1:5" x14ac:dyDescent="0.3">
      <c r="B8" t="s">
        <v>43</v>
      </c>
      <c r="E8" t="s">
        <v>44</v>
      </c>
    </row>
    <row r="22" spans="1:3" x14ac:dyDescent="0.3">
      <c r="A22" s="7" t="s">
        <v>42</v>
      </c>
      <c r="B22" s="7"/>
    </row>
    <row r="23" spans="1:3" x14ac:dyDescent="0.3">
      <c r="B23" t="s">
        <v>47</v>
      </c>
      <c r="C23" t="s">
        <v>48</v>
      </c>
    </row>
    <row r="24" spans="1:3" x14ac:dyDescent="0.3">
      <c r="A24" s="5" t="s">
        <v>12</v>
      </c>
      <c r="B24" s="6">
        <v>5483</v>
      </c>
      <c r="C24" s="6">
        <v>3499</v>
      </c>
    </row>
    <row r="25" spans="1:3" x14ac:dyDescent="0.3">
      <c r="A25" s="5" t="s">
        <v>15</v>
      </c>
      <c r="B25" s="6">
        <v>147273.16666666669</v>
      </c>
      <c r="C25" s="6">
        <v>6446</v>
      </c>
    </row>
    <row r="26" spans="1:3" x14ac:dyDescent="0.3">
      <c r="A26" s="5" t="s">
        <v>8</v>
      </c>
      <c r="B26" s="6">
        <v>6614</v>
      </c>
      <c r="C26" s="6">
        <v>4046</v>
      </c>
    </row>
  </sheetData>
  <phoneticPr fontId="2" type="noConversion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36"/>
  <sheetViews>
    <sheetView workbookViewId="0">
      <selection activeCell="C53" sqref="C53"/>
    </sheetView>
  </sheetViews>
  <sheetFormatPr defaultRowHeight="16.5" x14ac:dyDescent="0.3"/>
  <sheetData>
    <row r="1" spans="1:4" x14ac:dyDescent="0.3">
      <c r="A1" t="s">
        <v>92</v>
      </c>
    </row>
    <row r="2" spans="1:4" x14ac:dyDescent="0.3">
      <c r="A2" t="s">
        <v>45</v>
      </c>
    </row>
    <row r="3" spans="1:4" x14ac:dyDescent="0.3">
      <c r="A3" t="s">
        <v>46</v>
      </c>
    </row>
    <row r="4" spans="1:4" x14ac:dyDescent="0.3">
      <c r="A4" t="s">
        <v>49</v>
      </c>
    </row>
    <row r="5" spans="1:4" x14ac:dyDescent="0.3">
      <c r="A5" t="s">
        <v>90</v>
      </c>
    </row>
    <row r="6" spans="1:4" x14ac:dyDescent="0.3">
      <c r="A6" t="s">
        <v>50</v>
      </c>
    </row>
    <row r="7" spans="1:4" x14ac:dyDescent="0.3">
      <c r="A7" t="s">
        <v>91</v>
      </c>
    </row>
    <row r="11" spans="1:4" x14ac:dyDescent="0.3">
      <c r="A11" t="s">
        <v>52</v>
      </c>
    </row>
    <row r="12" spans="1:4" x14ac:dyDescent="0.3">
      <c r="A12" t="s">
        <v>94</v>
      </c>
    </row>
    <row r="13" spans="1:4" x14ac:dyDescent="0.3">
      <c r="A13" t="s">
        <v>93</v>
      </c>
    </row>
    <row r="15" spans="1:4" x14ac:dyDescent="0.3">
      <c r="A15" s="2" t="s">
        <v>64</v>
      </c>
      <c r="B15" s="2"/>
      <c r="C15" s="2"/>
      <c r="D15" s="2"/>
    </row>
    <row r="16" spans="1:4" x14ac:dyDescent="0.3">
      <c r="A16" t="s">
        <v>95</v>
      </c>
    </row>
    <row r="17" spans="1:2" x14ac:dyDescent="0.3">
      <c r="A17" s="3" t="s">
        <v>54</v>
      </c>
      <c r="B17" t="s">
        <v>55</v>
      </c>
    </row>
    <row r="18" spans="1:2" x14ac:dyDescent="0.3">
      <c r="A18" s="3" t="s">
        <v>57</v>
      </c>
    </row>
    <row r="19" spans="1:2" x14ac:dyDescent="0.3">
      <c r="A19" s="3" t="s">
        <v>59</v>
      </c>
      <c r="B19" t="s">
        <v>63</v>
      </c>
    </row>
    <row r="20" spans="1:2" x14ac:dyDescent="0.3">
      <c r="A20" s="3" t="s">
        <v>61</v>
      </c>
      <c r="B20" t="s">
        <v>62</v>
      </c>
    </row>
    <row r="21" spans="1:2" x14ac:dyDescent="0.3">
      <c r="A21" s="11" t="s">
        <v>96</v>
      </c>
    </row>
    <row r="22" spans="1:2" x14ac:dyDescent="0.3">
      <c r="A22" t="s">
        <v>67</v>
      </c>
    </row>
    <row r="23" spans="1:2" x14ac:dyDescent="0.3">
      <c r="A23" t="s">
        <v>65</v>
      </c>
    </row>
    <row r="24" spans="1:2" x14ac:dyDescent="0.3">
      <c r="A24" t="s">
        <v>66</v>
      </c>
    </row>
    <row r="26" spans="1:2" x14ac:dyDescent="0.3">
      <c r="A26" t="s">
        <v>68</v>
      </c>
    </row>
    <row r="27" spans="1:2" x14ac:dyDescent="0.3">
      <c r="A27" s="2" t="s">
        <v>97</v>
      </c>
    </row>
    <row r="28" spans="1:2" x14ac:dyDescent="0.3">
      <c r="A28" t="s">
        <v>69</v>
      </c>
    </row>
    <row r="29" spans="1:2" x14ac:dyDescent="0.3">
      <c r="A29" t="s">
        <v>71</v>
      </c>
    </row>
    <row r="30" spans="1:2" x14ac:dyDescent="0.3">
      <c r="A30" t="s">
        <v>73</v>
      </c>
    </row>
    <row r="34" spans="1:1" x14ac:dyDescent="0.3">
      <c r="A34" t="s">
        <v>75</v>
      </c>
    </row>
    <row r="35" spans="1:1" x14ac:dyDescent="0.3">
      <c r="A35" t="s">
        <v>76</v>
      </c>
    </row>
    <row r="36" spans="1:1" x14ac:dyDescent="0.3">
      <c r="A36" t="s">
        <v>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5"/>
  <sheetViews>
    <sheetView workbookViewId="0">
      <selection activeCell="H7" sqref="H7"/>
    </sheetView>
  </sheetViews>
  <sheetFormatPr defaultRowHeight="16.5" x14ac:dyDescent="0.3"/>
  <sheetData>
    <row r="1" spans="1:8" x14ac:dyDescent="0.3">
      <c r="A1" s="1" t="s">
        <v>2</v>
      </c>
      <c r="B1" t="s">
        <v>80</v>
      </c>
      <c r="C1" t="s">
        <v>84</v>
      </c>
      <c r="D1" t="s">
        <v>85</v>
      </c>
      <c r="E1" s="2" t="s">
        <v>64</v>
      </c>
      <c r="G1" t="s">
        <v>86</v>
      </c>
      <c r="H1" t="s">
        <v>88</v>
      </c>
    </row>
    <row r="2" spans="1:8" x14ac:dyDescent="0.3">
      <c r="A2" t="s">
        <v>25</v>
      </c>
      <c r="B2" t="s">
        <v>78</v>
      </c>
      <c r="C2" t="s">
        <v>81</v>
      </c>
      <c r="D2" t="s">
        <v>69</v>
      </c>
      <c r="E2" t="s">
        <v>54</v>
      </c>
      <c r="F2" t="s">
        <v>55</v>
      </c>
      <c r="G2" t="s">
        <v>36</v>
      </c>
      <c r="H2" t="s">
        <v>67</v>
      </c>
    </row>
    <row r="3" spans="1:8" x14ac:dyDescent="0.3">
      <c r="A3" t="s">
        <v>13</v>
      </c>
      <c r="B3" t="s">
        <v>79</v>
      </c>
      <c r="C3" t="s">
        <v>82</v>
      </c>
      <c r="D3" t="s">
        <v>71</v>
      </c>
      <c r="E3" t="s">
        <v>57</v>
      </c>
      <c r="G3" t="s">
        <v>21</v>
      </c>
      <c r="H3" t="s">
        <v>65</v>
      </c>
    </row>
    <row r="4" spans="1:8" x14ac:dyDescent="0.3">
      <c r="C4" t="s">
        <v>83</v>
      </c>
      <c r="D4" t="s">
        <v>73</v>
      </c>
      <c r="E4" t="s">
        <v>59</v>
      </c>
      <c r="F4" t="s">
        <v>63</v>
      </c>
      <c r="G4" t="s">
        <v>87</v>
      </c>
      <c r="H4" t="s">
        <v>66</v>
      </c>
    </row>
    <row r="5" spans="1:8" x14ac:dyDescent="0.3">
      <c r="E5" t="s">
        <v>61</v>
      </c>
      <c r="F5" t="s">
        <v>62</v>
      </c>
    </row>
  </sheetData>
  <phoneticPr fontId="2" type="noConversion"/>
  <dataValidations count="2">
    <dataValidation type="custom" allowBlank="1" showInputMessage="1" showErrorMessage="1" sqref="A2:A3">
      <formula1>"Regular,Ad-hoc"</formula1>
    </dataValidation>
    <dataValidation type="list" allowBlank="1" showInputMessage="1" showErrorMessage="1" sqref="A1">
      <formula1>XFB2:XFB3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I25" sqref="I25"/>
    </sheetView>
  </sheetViews>
  <sheetFormatPr defaultRowHeight="16.5" x14ac:dyDescent="0.3"/>
  <sheetData>
    <row r="1" spans="1:1" x14ac:dyDescent="0.3">
      <c r="A1" t="s">
        <v>110</v>
      </c>
    </row>
    <row r="2" spans="1:1" x14ac:dyDescent="0.3">
      <c r="A2" t="s">
        <v>104</v>
      </c>
    </row>
    <row r="3" spans="1:1" x14ac:dyDescent="0.3">
      <c r="A3" t="s">
        <v>108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"/>
  <sheetViews>
    <sheetView topLeftCell="A4" workbookViewId="0">
      <selection activeCell="E142" sqref="E142:E157"/>
    </sheetView>
  </sheetViews>
  <sheetFormatPr defaultRowHeight="16.5" x14ac:dyDescent="0.3"/>
  <cols>
    <col min="1" max="1" width="47.21875" bestFit="1" customWidth="1"/>
    <col min="2" max="2" width="8.6640625" customWidth="1"/>
    <col min="3" max="3" width="48.88671875" customWidth="1"/>
    <col min="4" max="4" width="9.44140625" customWidth="1"/>
    <col min="5" max="5" width="7.6640625" customWidth="1"/>
  </cols>
  <sheetData>
    <row r="1" spans="1:8" x14ac:dyDescent="0.3">
      <c r="A1" s="4" t="s">
        <v>38</v>
      </c>
      <c r="D1" s="4" t="s">
        <v>179</v>
      </c>
      <c r="E1" s="4" t="s">
        <v>11</v>
      </c>
    </row>
    <row r="2" spans="1:8" x14ac:dyDescent="0.3">
      <c r="A2" s="5" t="s">
        <v>223</v>
      </c>
      <c r="B2" t="s">
        <v>403</v>
      </c>
      <c r="D2" t="s">
        <v>30</v>
      </c>
      <c r="E2" t="s">
        <v>411</v>
      </c>
      <c r="F2" t="s">
        <v>476</v>
      </c>
      <c r="G2" t="str">
        <f>CONCATENATE(D2,E2)</f>
        <v>Event OperationVirtual Meeting</v>
      </c>
      <c r="H2" t="s">
        <v>476</v>
      </c>
    </row>
    <row r="3" spans="1:8" x14ac:dyDescent="0.3">
      <c r="A3" s="5" t="s">
        <v>183</v>
      </c>
      <c r="B3" t="s">
        <v>374</v>
      </c>
      <c r="D3" t="s">
        <v>30</v>
      </c>
      <c r="E3" t="s">
        <v>407</v>
      </c>
      <c r="F3" t="s">
        <v>32</v>
      </c>
      <c r="G3" t="str">
        <f t="shared" ref="G3:G26" si="0">CONCATENATE(D3,E3)</f>
        <v>Event OperationYES Symposia</v>
      </c>
      <c r="H3" t="s">
        <v>32</v>
      </c>
    </row>
    <row r="4" spans="1:8" x14ac:dyDescent="0.3">
      <c r="A4" s="5" t="s">
        <v>185</v>
      </c>
      <c r="B4" t="s">
        <v>375</v>
      </c>
      <c r="D4" t="s">
        <v>30</v>
      </c>
      <c r="E4" t="s">
        <v>453</v>
      </c>
      <c r="F4" t="s">
        <v>33</v>
      </c>
      <c r="G4" t="str">
        <f t="shared" si="0"/>
        <v>Event Operation国际三方会</v>
      </c>
      <c r="H4" t="s">
        <v>33</v>
      </c>
    </row>
    <row r="5" spans="1:8" x14ac:dyDescent="0.3">
      <c r="A5" s="5" t="s">
        <v>204</v>
      </c>
      <c r="B5" t="s">
        <v>376</v>
      </c>
      <c r="D5" t="s">
        <v>30</v>
      </c>
      <c r="E5" t="s">
        <v>454</v>
      </c>
      <c r="F5" t="s">
        <v>477</v>
      </c>
      <c r="G5" t="str">
        <f t="shared" si="0"/>
        <v>Event Operation国际主办会</v>
      </c>
      <c r="H5" t="s">
        <v>477</v>
      </c>
    </row>
    <row r="6" spans="1:8" x14ac:dyDescent="0.3">
      <c r="A6" s="5" t="s">
        <v>193</v>
      </c>
      <c r="B6" t="s">
        <v>377</v>
      </c>
      <c r="D6" t="s">
        <v>30</v>
      </c>
      <c r="E6" t="s">
        <v>458</v>
      </c>
      <c r="F6" t="s">
        <v>478</v>
      </c>
      <c r="G6" t="str">
        <f t="shared" si="0"/>
        <v>Event Operation国内三方会</v>
      </c>
      <c r="H6" t="s">
        <v>478</v>
      </c>
    </row>
    <row r="7" spans="1:8" x14ac:dyDescent="0.3">
      <c r="A7" s="5" t="s">
        <v>221</v>
      </c>
      <c r="B7" t="s">
        <v>378</v>
      </c>
      <c r="D7" t="s">
        <v>30</v>
      </c>
      <c r="E7" t="s">
        <v>466</v>
      </c>
      <c r="F7" t="s">
        <v>479</v>
      </c>
      <c r="G7" t="str">
        <f t="shared" si="0"/>
        <v>Event Operation内部会</v>
      </c>
      <c r="H7" t="s">
        <v>479</v>
      </c>
    </row>
    <row r="8" spans="1:8" x14ac:dyDescent="0.3">
      <c r="A8" s="5" t="s">
        <v>205</v>
      </c>
      <c r="B8" t="s">
        <v>379</v>
      </c>
      <c r="D8" t="s">
        <v>30</v>
      </c>
      <c r="E8" t="s">
        <v>455</v>
      </c>
      <c r="F8" t="s">
        <v>480</v>
      </c>
      <c r="G8" t="str">
        <f t="shared" si="0"/>
        <v>Event Operation企业基金</v>
      </c>
      <c r="H8" t="s">
        <v>480</v>
      </c>
    </row>
    <row r="9" spans="1:8" x14ac:dyDescent="0.3">
      <c r="A9" s="5" t="s">
        <v>252</v>
      </c>
      <c r="B9" t="s">
        <v>380</v>
      </c>
      <c r="D9" t="s">
        <v>30</v>
      </c>
      <c r="E9" t="s">
        <v>456</v>
      </c>
      <c r="F9" t="s">
        <v>481</v>
      </c>
      <c r="G9" t="str">
        <f t="shared" si="0"/>
        <v>Event Operation虚拟会</v>
      </c>
      <c r="H9" t="s">
        <v>481</v>
      </c>
    </row>
    <row r="10" spans="1:8" x14ac:dyDescent="0.3">
      <c r="A10" s="5" t="s">
        <v>308</v>
      </c>
      <c r="B10" t="s">
        <v>381</v>
      </c>
      <c r="D10" t="s">
        <v>30</v>
      </c>
      <c r="E10" t="s">
        <v>457</v>
      </c>
      <c r="F10" t="s">
        <v>482</v>
      </c>
      <c r="G10" t="str">
        <f t="shared" si="0"/>
        <v>Event Operation主办会</v>
      </c>
      <c r="H10" t="s">
        <v>482</v>
      </c>
    </row>
    <row r="11" spans="1:8" x14ac:dyDescent="0.3">
      <c r="A11" s="5" t="s">
        <v>307</v>
      </c>
      <c r="B11" t="s">
        <v>382</v>
      </c>
      <c r="D11" t="s">
        <v>413</v>
      </c>
      <c r="E11" t="s">
        <v>413</v>
      </c>
      <c r="F11" t="s">
        <v>483</v>
      </c>
      <c r="G11" t="str">
        <f t="shared" si="0"/>
        <v>F.F. Budget ManagementF.F. Budget Management</v>
      </c>
      <c r="H11" t="s">
        <v>483</v>
      </c>
    </row>
    <row r="12" spans="1:8" x14ac:dyDescent="0.3">
      <c r="A12" s="5" t="s">
        <v>305</v>
      </c>
      <c r="B12" t="s">
        <v>383</v>
      </c>
      <c r="D12" t="s">
        <v>420</v>
      </c>
      <c r="E12" t="s">
        <v>453</v>
      </c>
      <c r="F12" t="s">
        <v>484</v>
      </c>
      <c r="G12" t="str">
        <f t="shared" si="0"/>
        <v>Policy &amp; platform operation国际三方会</v>
      </c>
      <c r="H12" t="s">
        <v>484</v>
      </c>
    </row>
    <row r="13" spans="1:8" x14ac:dyDescent="0.3">
      <c r="A13" s="5" t="s">
        <v>311</v>
      </c>
      <c r="B13" t="s">
        <v>384</v>
      </c>
      <c r="D13" t="s">
        <v>420</v>
      </c>
      <c r="E13" t="s">
        <v>454</v>
      </c>
      <c r="F13" t="s">
        <v>485</v>
      </c>
      <c r="G13" t="str">
        <f t="shared" si="0"/>
        <v>Policy &amp; platform operation国际主办会</v>
      </c>
      <c r="H13" t="s">
        <v>485</v>
      </c>
    </row>
    <row r="14" spans="1:8" x14ac:dyDescent="0.3">
      <c r="A14" s="5" t="s">
        <v>314</v>
      </c>
      <c r="B14" t="s">
        <v>385</v>
      </c>
      <c r="D14" t="s">
        <v>420</v>
      </c>
      <c r="E14" t="s">
        <v>458</v>
      </c>
      <c r="F14" t="s">
        <v>486</v>
      </c>
      <c r="G14" t="str">
        <f t="shared" si="0"/>
        <v>Policy &amp; platform operation国内三方会</v>
      </c>
      <c r="H14" t="s">
        <v>486</v>
      </c>
    </row>
    <row r="15" spans="1:8" x14ac:dyDescent="0.3">
      <c r="A15" s="5" t="s">
        <v>278</v>
      </c>
      <c r="B15" t="s">
        <v>386</v>
      </c>
      <c r="D15" t="s">
        <v>420</v>
      </c>
      <c r="E15" t="s">
        <v>466</v>
      </c>
      <c r="F15" t="s">
        <v>487</v>
      </c>
      <c r="G15" t="str">
        <f t="shared" si="0"/>
        <v>Policy &amp; platform operation内部会</v>
      </c>
      <c r="H15" t="s">
        <v>487</v>
      </c>
    </row>
    <row r="16" spans="1:8" x14ac:dyDescent="0.3">
      <c r="A16" s="5" t="s">
        <v>290</v>
      </c>
      <c r="B16" t="s">
        <v>387</v>
      </c>
      <c r="D16" t="s">
        <v>420</v>
      </c>
      <c r="E16" t="s">
        <v>455</v>
      </c>
      <c r="F16" t="s">
        <v>488</v>
      </c>
      <c r="G16" t="str">
        <f t="shared" si="0"/>
        <v>Policy &amp; platform operation企业基金</v>
      </c>
      <c r="H16" t="s">
        <v>488</v>
      </c>
    </row>
    <row r="17" spans="1:8" x14ac:dyDescent="0.3">
      <c r="A17" s="5" t="s">
        <v>270</v>
      </c>
      <c r="B17" t="s">
        <v>388</v>
      </c>
      <c r="D17" t="s">
        <v>420</v>
      </c>
      <c r="E17" t="s">
        <v>456</v>
      </c>
      <c r="F17" t="s">
        <v>489</v>
      </c>
      <c r="G17" t="str">
        <f t="shared" si="0"/>
        <v>Policy &amp; platform operation虚拟会</v>
      </c>
      <c r="H17" t="s">
        <v>489</v>
      </c>
    </row>
    <row r="18" spans="1:8" x14ac:dyDescent="0.3">
      <c r="A18" s="5" t="s">
        <v>283</v>
      </c>
      <c r="B18" t="s">
        <v>389</v>
      </c>
      <c r="D18" t="s">
        <v>420</v>
      </c>
      <c r="E18" t="s">
        <v>457</v>
      </c>
      <c r="F18" t="s">
        <v>490</v>
      </c>
      <c r="G18" t="str">
        <f t="shared" si="0"/>
        <v>Policy &amp; platform operation主办会</v>
      </c>
      <c r="H18" t="s">
        <v>490</v>
      </c>
    </row>
    <row r="19" spans="1:8" x14ac:dyDescent="0.3">
      <c r="A19" s="5" t="s">
        <v>317</v>
      </c>
      <c r="B19" t="s">
        <v>390</v>
      </c>
      <c r="D19" t="s">
        <v>31</v>
      </c>
      <c r="E19" t="s">
        <v>405</v>
      </c>
      <c r="F19" t="s">
        <v>491</v>
      </c>
      <c r="G19" t="str">
        <f t="shared" si="0"/>
        <v>ReportRegular Report (BI, JACAL..)</v>
      </c>
      <c r="H19" t="s">
        <v>491</v>
      </c>
    </row>
    <row r="20" spans="1:8" x14ac:dyDescent="0.3">
      <c r="A20" s="5" t="s">
        <v>323</v>
      </c>
      <c r="B20" t="s">
        <v>391</v>
      </c>
      <c r="D20" t="s">
        <v>31</v>
      </c>
      <c r="E20" t="s">
        <v>450</v>
      </c>
      <c r="F20" t="s">
        <v>492</v>
      </c>
      <c r="G20" t="str">
        <f t="shared" si="0"/>
        <v>ReportRegular Report (YES Data &amp; Analysis)</v>
      </c>
      <c r="H20" t="s">
        <v>492</v>
      </c>
    </row>
    <row r="21" spans="1:8" x14ac:dyDescent="0.3">
      <c r="A21" s="5" t="s">
        <v>348</v>
      </c>
      <c r="B21" t="s">
        <v>392</v>
      </c>
      <c r="D21" t="s">
        <v>31</v>
      </c>
      <c r="E21" t="s">
        <v>411</v>
      </c>
      <c r="F21" t="s">
        <v>34</v>
      </c>
      <c r="G21" t="str">
        <f t="shared" si="0"/>
        <v>ReportVirtual Meeting</v>
      </c>
      <c r="H21" t="s">
        <v>34</v>
      </c>
    </row>
    <row r="22" spans="1:8" x14ac:dyDescent="0.3">
      <c r="A22" s="5" t="s">
        <v>197</v>
      </c>
      <c r="B22" t="s">
        <v>393</v>
      </c>
      <c r="D22" t="s">
        <v>31</v>
      </c>
      <c r="E22" t="s">
        <v>408</v>
      </c>
      <c r="F22" t="s">
        <v>493</v>
      </c>
      <c r="G22" t="str">
        <f t="shared" si="0"/>
        <v>ReportVirtual Support</v>
      </c>
      <c r="H22" t="s">
        <v>493</v>
      </c>
    </row>
    <row r="23" spans="1:8" x14ac:dyDescent="0.3">
      <c r="A23" s="5" t="s">
        <v>346</v>
      </c>
      <c r="B23" t="s">
        <v>394</v>
      </c>
      <c r="D23" t="s">
        <v>421</v>
      </c>
      <c r="E23" t="s">
        <v>404</v>
      </c>
      <c r="F23" t="s">
        <v>494</v>
      </c>
      <c r="G23" t="str">
        <f t="shared" si="0"/>
        <v>供应商管理BCD</v>
      </c>
      <c r="H23" t="s">
        <v>494</v>
      </c>
    </row>
    <row r="24" spans="1:8" x14ac:dyDescent="0.3">
      <c r="A24" s="5" t="s">
        <v>206</v>
      </c>
      <c r="B24" t="s">
        <v>395</v>
      </c>
      <c r="D24" t="s">
        <v>421</v>
      </c>
      <c r="E24" t="s">
        <v>410</v>
      </c>
      <c r="F24" t="s">
        <v>495</v>
      </c>
      <c r="G24" t="str">
        <f t="shared" si="0"/>
        <v>供应商管理LA</v>
      </c>
      <c r="H24" t="s">
        <v>495</v>
      </c>
    </row>
    <row r="25" spans="1:8" x14ac:dyDescent="0.3">
      <c r="A25" s="5" t="s">
        <v>351</v>
      </c>
      <c r="B25" t="s">
        <v>396</v>
      </c>
      <c r="D25" t="s">
        <v>35</v>
      </c>
      <c r="E25" t="s">
        <v>409</v>
      </c>
      <c r="F25" t="s">
        <v>496</v>
      </c>
      <c r="G25" t="str">
        <f t="shared" si="0"/>
        <v>业务模式Project Support (OMNI, Report, ..)</v>
      </c>
      <c r="H25" t="s">
        <v>496</v>
      </c>
    </row>
    <row r="26" spans="1:8" x14ac:dyDescent="0.3">
      <c r="A26" s="5" t="s">
        <v>300</v>
      </c>
      <c r="B26" t="s">
        <v>397</v>
      </c>
      <c r="D26" t="s">
        <v>35</v>
      </c>
      <c r="E26" t="s">
        <v>406</v>
      </c>
      <c r="F26" t="s">
        <v>497</v>
      </c>
      <c r="G26" t="str">
        <f t="shared" si="0"/>
        <v>业务模式Virtual Project</v>
      </c>
      <c r="H26" t="s">
        <v>497</v>
      </c>
    </row>
    <row r="27" spans="1:8" x14ac:dyDescent="0.3">
      <c r="A27" s="5" t="s">
        <v>219</v>
      </c>
      <c r="B27" t="s">
        <v>398</v>
      </c>
      <c r="D27" t="s">
        <v>39</v>
      </c>
    </row>
    <row r="28" spans="1:8" x14ac:dyDescent="0.3">
      <c r="A28" s="5" t="s">
        <v>191</v>
      </c>
      <c r="B28" t="s">
        <v>399</v>
      </c>
    </row>
    <row r="29" spans="1:8" x14ac:dyDescent="0.3">
      <c r="A29" s="5" t="s">
        <v>222</v>
      </c>
      <c r="B29" t="s">
        <v>400</v>
      </c>
    </row>
    <row r="30" spans="1:8" x14ac:dyDescent="0.3">
      <c r="A30" s="5" t="s">
        <v>224</v>
      </c>
      <c r="B30" t="s">
        <v>401</v>
      </c>
      <c r="D30" s="4" t="s">
        <v>38</v>
      </c>
    </row>
    <row r="31" spans="1:8" x14ac:dyDescent="0.3">
      <c r="A31" s="5" t="s">
        <v>343</v>
      </c>
      <c r="B31" t="s">
        <v>402</v>
      </c>
      <c r="D31" s="5" t="s">
        <v>525</v>
      </c>
      <c r="E31" t="s">
        <v>528</v>
      </c>
    </row>
    <row r="32" spans="1:8" x14ac:dyDescent="0.3">
      <c r="A32" s="5" t="s">
        <v>39</v>
      </c>
      <c r="D32" s="5" t="s">
        <v>498</v>
      </c>
      <c r="E32" t="s">
        <v>529</v>
      </c>
    </row>
    <row r="33" spans="4:5" x14ac:dyDescent="0.3">
      <c r="D33" s="5" t="s">
        <v>499</v>
      </c>
      <c r="E33" t="s">
        <v>530</v>
      </c>
    </row>
    <row r="34" spans="4:5" x14ac:dyDescent="0.3">
      <c r="D34" s="5" t="s">
        <v>514</v>
      </c>
      <c r="E34" t="s">
        <v>531</v>
      </c>
    </row>
    <row r="35" spans="4:5" x14ac:dyDescent="0.3">
      <c r="D35" s="5" t="s">
        <v>526</v>
      </c>
      <c r="E35" t="s">
        <v>532</v>
      </c>
    </row>
    <row r="36" spans="4:5" x14ac:dyDescent="0.3">
      <c r="D36" s="5" t="s">
        <v>516</v>
      </c>
      <c r="E36" t="s">
        <v>533</v>
      </c>
    </row>
    <row r="37" spans="4:5" x14ac:dyDescent="0.3">
      <c r="D37" s="5" t="s">
        <v>503</v>
      </c>
      <c r="E37" t="s">
        <v>534</v>
      </c>
    </row>
    <row r="38" spans="4:5" x14ac:dyDescent="0.3">
      <c r="D38" s="5" t="s">
        <v>517</v>
      </c>
      <c r="E38" t="s">
        <v>535</v>
      </c>
    </row>
    <row r="39" spans="4:5" x14ac:dyDescent="0.3">
      <c r="D39" s="5" t="s">
        <v>519</v>
      </c>
      <c r="E39" t="s">
        <v>536</v>
      </c>
    </row>
    <row r="40" spans="4:5" x14ac:dyDescent="0.3">
      <c r="D40" s="5" t="s">
        <v>504</v>
      </c>
      <c r="E40" t="s">
        <v>537</v>
      </c>
    </row>
    <row r="41" spans="4:5" x14ac:dyDescent="0.3">
      <c r="D41" s="5" t="s">
        <v>506</v>
      </c>
      <c r="E41" t="s">
        <v>538</v>
      </c>
    </row>
    <row r="42" spans="4:5" x14ac:dyDescent="0.3">
      <c r="D42" s="5" t="s">
        <v>507</v>
      </c>
      <c r="E42" t="s">
        <v>539</v>
      </c>
    </row>
    <row r="43" spans="4:5" x14ac:dyDescent="0.3">
      <c r="D43" s="5" t="s">
        <v>508</v>
      </c>
      <c r="E43" t="s">
        <v>540</v>
      </c>
    </row>
    <row r="44" spans="4:5" x14ac:dyDescent="0.3">
      <c r="D44" s="5" t="s">
        <v>509</v>
      </c>
      <c r="E44" t="s">
        <v>541</v>
      </c>
    </row>
    <row r="45" spans="4:5" x14ac:dyDescent="0.3">
      <c r="D45" s="5" t="s">
        <v>39</v>
      </c>
    </row>
    <row r="54" spans="2:4" x14ac:dyDescent="0.3">
      <c r="B54" s="4" t="s">
        <v>16</v>
      </c>
      <c r="C54" s="4" t="s">
        <v>17</v>
      </c>
      <c r="D54" s="4" t="s">
        <v>105</v>
      </c>
    </row>
    <row r="55" spans="2:4" x14ac:dyDescent="0.3">
      <c r="B55" t="s">
        <v>525</v>
      </c>
      <c r="C55" t="s">
        <v>53</v>
      </c>
      <c r="D55" t="s">
        <v>18</v>
      </c>
    </row>
    <row r="56" spans="2:4" x14ac:dyDescent="0.3">
      <c r="B56" t="s">
        <v>498</v>
      </c>
      <c r="C56" t="s">
        <v>58</v>
      </c>
      <c r="D56" t="s">
        <v>23</v>
      </c>
    </row>
    <row r="57" spans="2:4" x14ac:dyDescent="0.3">
      <c r="C57" t="s">
        <v>56</v>
      </c>
      <c r="D57" t="s">
        <v>23</v>
      </c>
    </row>
    <row r="58" spans="2:4" x14ac:dyDescent="0.3">
      <c r="D58" t="s">
        <v>35</v>
      </c>
    </row>
    <row r="59" spans="2:4" x14ac:dyDescent="0.3">
      <c r="B59" t="s">
        <v>223</v>
      </c>
      <c r="C59" t="s">
        <v>60</v>
      </c>
      <c r="D59" t="s">
        <v>18</v>
      </c>
    </row>
    <row r="60" spans="2:4" x14ac:dyDescent="0.3">
      <c r="B60" t="s">
        <v>499</v>
      </c>
      <c r="C60" t="s">
        <v>56</v>
      </c>
      <c r="D60" t="s">
        <v>23</v>
      </c>
    </row>
    <row r="61" spans="2:4" x14ac:dyDescent="0.3">
      <c r="B61" t="s">
        <v>514</v>
      </c>
      <c r="C61" t="s">
        <v>56</v>
      </c>
      <c r="D61" t="s">
        <v>18</v>
      </c>
    </row>
    <row r="62" spans="2:4" x14ac:dyDescent="0.3">
      <c r="B62" t="s">
        <v>183</v>
      </c>
      <c r="C62" t="s">
        <v>56</v>
      </c>
      <c r="D62" t="s">
        <v>18</v>
      </c>
    </row>
    <row r="63" spans="2:4" x14ac:dyDescent="0.3">
      <c r="B63" t="s">
        <v>185</v>
      </c>
      <c r="C63" t="s">
        <v>58</v>
      </c>
      <c r="D63" t="s">
        <v>18</v>
      </c>
    </row>
    <row r="64" spans="2:4" x14ac:dyDescent="0.3">
      <c r="B64" t="s">
        <v>204</v>
      </c>
      <c r="C64" t="s">
        <v>60</v>
      </c>
      <c r="D64" t="s">
        <v>18</v>
      </c>
    </row>
    <row r="65" spans="2:4" x14ac:dyDescent="0.3">
      <c r="B65" t="s">
        <v>361</v>
      </c>
      <c r="C65" t="s">
        <v>58</v>
      </c>
      <c r="D65" t="s">
        <v>18</v>
      </c>
    </row>
    <row r="66" spans="2:4" x14ac:dyDescent="0.3">
      <c r="B66" t="s">
        <v>357</v>
      </c>
      <c r="C66" t="s">
        <v>58</v>
      </c>
      <c r="D66" t="s">
        <v>23</v>
      </c>
    </row>
    <row r="67" spans="2:4" x14ac:dyDescent="0.3">
      <c r="B67" t="s">
        <v>358</v>
      </c>
      <c r="C67" t="s">
        <v>60</v>
      </c>
      <c r="D67" t="s">
        <v>35</v>
      </c>
    </row>
    <row r="68" spans="2:4" x14ac:dyDescent="0.3">
      <c r="B68" t="s">
        <v>193</v>
      </c>
      <c r="C68" t="s">
        <v>58</v>
      </c>
      <c r="D68" t="s">
        <v>18</v>
      </c>
    </row>
    <row r="69" spans="2:4" x14ac:dyDescent="0.3">
      <c r="B69" t="s">
        <v>526</v>
      </c>
      <c r="C69" t="s">
        <v>53</v>
      </c>
      <c r="D69" t="s">
        <v>18</v>
      </c>
    </row>
    <row r="70" spans="2:4" x14ac:dyDescent="0.3">
      <c r="B70" t="s">
        <v>516</v>
      </c>
      <c r="C70" t="s">
        <v>58</v>
      </c>
      <c r="D70" t="s">
        <v>18</v>
      </c>
    </row>
    <row r="71" spans="2:4" x14ac:dyDescent="0.3">
      <c r="B71" t="s">
        <v>221</v>
      </c>
      <c r="C71" t="s">
        <v>60</v>
      </c>
      <c r="D71" t="s">
        <v>18</v>
      </c>
    </row>
    <row r="72" spans="2:4" x14ac:dyDescent="0.3">
      <c r="B72" t="s">
        <v>503</v>
      </c>
      <c r="C72" t="s">
        <v>53</v>
      </c>
      <c r="D72" t="s">
        <v>23</v>
      </c>
    </row>
    <row r="73" spans="2:4" x14ac:dyDescent="0.3">
      <c r="B73" t="s">
        <v>205</v>
      </c>
      <c r="C73" t="s">
        <v>60</v>
      </c>
      <c r="D73" t="s">
        <v>18</v>
      </c>
    </row>
    <row r="74" spans="2:4" x14ac:dyDescent="0.3">
      <c r="B74" t="s">
        <v>252</v>
      </c>
      <c r="C74" t="s">
        <v>58</v>
      </c>
      <c r="D74" t="s">
        <v>23</v>
      </c>
    </row>
    <row r="75" spans="2:4" x14ac:dyDescent="0.3">
      <c r="B75" t="s">
        <v>308</v>
      </c>
      <c r="C75" t="s">
        <v>60</v>
      </c>
      <c r="D75" t="s">
        <v>18</v>
      </c>
    </row>
    <row r="76" spans="2:4" x14ac:dyDescent="0.3">
      <c r="B76" t="s">
        <v>307</v>
      </c>
      <c r="C76" t="s">
        <v>60</v>
      </c>
      <c r="D76" t="s">
        <v>18</v>
      </c>
    </row>
    <row r="77" spans="2:4" x14ac:dyDescent="0.3">
      <c r="B77" t="s">
        <v>305</v>
      </c>
      <c r="C77" t="s">
        <v>60</v>
      </c>
      <c r="D77" t="s">
        <v>18</v>
      </c>
    </row>
    <row r="78" spans="2:4" x14ac:dyDescent="0.3">
      <c r="B78" t="s">
        <v>311</v>
      </c>
      <c r="C78" t="s">
        <v>60</v>
      </c>
      <c r="D78" t="s">
        <v>18</v>
      </c>
    </row>
    <row r="79" spans="2:4" x14ac:dyDescent="0.3">
      <c r="B79" t="s">
        <v>314</v>
      </c>
      <c r="C79" t="s">
        <v>60</v>
      </c>
      <c r="D79" t="s">
        <v>18</v>
      </c>
    </row>
    <row r="80" spans="2:4" x14ac:dyDescent="0.3">
      <c r="B80" t="s">
        <v>278</v>
      </c>
      <c r="C80" t="s">
        <v>60</v>
      </c>
      <c r="D80" t="s">
        <v>18</v>
      </c>
    </row>
    <row r="81" spans="2:4" x14ac:dyDescent="0.3">
      <c r="B81" t="s">
        <v>290</v>
      </c>
      <c r="C81" t="s">
        <v>60</v>
      </c>
      <c r="D81" t="s">
        <v>18</v>
      </c>
    </row>
    <row r="82" spans="2:4" x14ac:dyDescent="0.3">
      <c r="B82" t="s">
        <v>270</v>
      </c>
      <c r="C82" t="s">
        <v>60</v>
      </c>
      <c r="D82" t="s">
        <v>18</v>
      </c>
    </row>
    <row r="83" spans="2:4" x14ac:dyDescent="0.3">
      <c r="B83" t="s">
        <v>283</v>
      </c>
      <c r="C83" t="s">
        <v>60</v>
      </c>
      <c r="D83" t="s">
        <v>18</v>
      </c>
    </row>
    <row r="84" spans="2:4" x14ac:dyDescent="0.3">
      <c r="B84" t="s">
        <v>317</v>
      </c>
      <c r="C84" t="s">
        <v>60</v>
      </c>
      <c r="D84" t="s">
        <v>18</v>
      </c>
    </row>
    <row r="85" spans="2:4" x14ac:dyDescent="0.3">
      <c r="B85" t="s">
        <v>323</v>
      </c>
      <c r="C85" t="s">
        <v>60</v>
      </c>
      <c r="D85" t="s">
        <v>18</v>
      </c>
    </row>
    <row r="86" spans="2:4" x14ac:dyDescent="0.3">
      <c r="B86" t="s">
        <v>348</v>
      </c>
      <c r="C86" t="s">
        <v>58</v>
      </c>
      <c r="D86" t="s">
        <v>18</v>
      </c>
    </row>
    <row r="87" spans="2:4" x14ac:dyDescent="0.3">
      <c r="B87" t="s">
        <v>517</v>
      </c>
      <c r="C87" t="s">
        <v>53</v>
      </c>
      <c r="D87" t="s">
        <v>18</v>
      </c>
    </row>
    <row r="88" spans="2:4" x14ac:dyDescent="0.3">
      <c r="B88" t="s">
        <v>197</v>
      </c>
      <c r="C88" t="s">
        <v>60</v>
      </c>
      <c r="D88" t="s">
        <v>18</v>
      </c>
    </row>
    <row r="89" spans="2:4" x14ac:dyDescent="0.3">
      <c r="B89" t="s">
        <v>519</v>
      </c>
      <c r="C89" t="s">
        <v>53</v>
      </c>
      <c r="D89" t="s">
        <v>23</v>
      </c>
    </row>
    <row r="90" spans="2:4" x14ac:dyDescent="0.3">
      <c r="B90" t="s">
        <v>504</v>
      </c>
      <c r="C90" t="s">
        <v>58</v>
      </c>
      <c r="D90" t="s">
        <v>35</v>
      </c>
    </row>
    <row r="91" spans="2:4" x14ac:dyDescent="0.3">
      <c r="B91" t="s">
        <v>346</v>
      </c>
      <c r="C91" t="s">
        <v>56</v>
      </c>
      <c r="D91" t="s">
        <v>23</v>
      </c>
    </row>
    <row r="92" spans="2:4" x14ac:dyDescent="0.3">
      <c r="B92" t="s">
        <v>206</v>
      </c>
      <c r="C92" t="s">
        <v>60</v>
      </c>
      <c r="D92" t="s">
        <v>18</v>
      </c>
    </row>
    <row r="93" spans="2:4" x14ac:dyDescent="0.3">
      <c r="B93" t="s">
        <v>506</v>
      </c>
      <c r="C93" t="s">
        <v>58</v>
      </c>
      <c r="D93" t="s">
        <v>35</v>
      </c>
    </row>
    <row r="94" spans="2:4" x14ac:dyDescent="0.3">
      <c r="B94" t="s">
        <v>362</v>
      </c>
      <c r="C94" t="s">
        <v>53</v>
      </c>
      <c r="D94" t="s">
        <v>23</v>
      </c>
    </row>
    <row r="95" spans="2:4" x14ac:dyDescent="0.3">
      <c r="B95" t="s">
        <v>351</v>
      </c>
      <c r="C95" t="s">
        <v>58</v>
      </c>
      <c r="D95" t="s">
        <v>35</v>
      </c>
    </row>
    <row r="96" spans="2:4" x14ac:dyDescent="0.3">
      <c r="B96" t="s">
        <v>300</v>
      </c>
      <c r="C96" t="s">
        <v>60</v>
      </c>
      <c r="D96" t="s">
        <v>18</v>
      </c>
    </row>
    <row r="97" spans="2:4" x14ac:dyDescent="0.3">
      <c r="B97" t="s">
        <v>219</v>
      </c>
      <c r="C97" t="s">
        <v>60</v>
      </c>
      <c r="D97" t="s">
        <v>18</v>
      </c>
    </row>
    <row r="98" spans="2:4" x14ac:dyDescent="0.3">
      <c r="B98" t="s">
        <v>191</v>
      </c>
      <c r="C98" t="s">
        <v>58</v>
      </c>
      <c r="D98" t="s">
        <v>18</v>
      </c>
    </row>
    <row r="99" spans="2:4" x14ac:dyDescent="0.3">
      <c r="B99" t="s">
        <v>355</v>
      </c>
      <c r="C99" t="s">
        <v>58</v>
      </c>
      <c r="D99" t="s">
        <v>18</v>
      </c>
    </row>
    <row r="100" spans="2:4" x14ac:dyDescent="0.3">
      <c r="B100" t="s">
        <v>354</v>
      </c>
      <c r="C100" t="s">
        <v>58</v>
      </c>
      <c r="D100" t="s">
        <v>23</v>
      </c>
    </row>
    <row r="101" spans="2:4" x14ac:dyDescent="0.3">
      <c r="B101" t="s">
        <v>222</v>
      </c>
      <c r="C101" t="s">
        <v>60</v>
      </c>
      <c r="D101" t="s">
        <v>18</v>
      </c>
    </row>
    <row r="102" spans="2:4" x14ac:dyDescent="0.3">
      <c r="B102" t="s">
        <v>507</v>
      </c>
      <c r="C102" t="s">
        <v>53</v>
      </c>
      <c r="D102" t="s">
        <v>35</v>
      </c>
    </row>
    <row r="103" spans="2:4" x14ac:dyDescent="0.3">
      <c r="B103" t="s">
        <v>224</v>
      </c>
      <c r="C103" t="s">
        <v>60</v>
      </c>
      <c r="D103" t="s">
        <v>18</v>
      </c>
    </row>
    <row r="104" spans="2:4" x14ac:dyDescent="0.3">
      <c r="B104" t="s">
        <v>343</v>
      </c>
      <c r="C104" t="s">
        <v>58</v>
      </c>
      <c r="D104" t="s">
        <v>23</v>
      </c>
    </row>
    <row r="105" spans="2:4" x14ac:dyDescent="0.3">
      <c r="B105" t="s">
        <v>508</v>
      </c>
      <c r="C105" t="s">
        <v>58</v>
      </c>
      <c r="D105" t="s">
        <v>35</v>
      </c>
    </row>
    <row r="106" spans="2:4" x14ac:dyDescent="0.3">
      <c r="C106" t="s">
        <v>56</v>
      </c>
      <c r="D106" t="s">
        <v>35</v>
      </c>
    </row>
    <row r="107" spans="2:4" x14ac:dyDescent="0.3">
      <c r="B107" t="s">
        <v>360</v>
      </c>
      <c r="C107" t="s">
        <v>58</v>
      </c>
      <c r="D107" t="s">
        <v>18</v>
      </c>
    </row>
    <row r="108" spans="2:4" x14ac:dyDescent="0.3">
      <c r="B108" t="s">
        <v>509</v>
      </c>
      <c r="C108" t="s">
        <v>58</v>
      </c>
      <c r="D108" t="s">
        <v>23</v>
      </c>
    </row>
    <row r="109" spans="2:4" x14ac:dyDescent="0.3">
      <c r="C109" t="s">
        <v>56</v>
      </c>
      <c r="D109" t="s">
        <v>23</v>
      </c>
    </row>
    <row r="110" spans="2:4" x14ac:dyDescent="0.3">
      <c r="B110" t="s">
        <v>545</v>
      </c>
      <c r="C110" t="s">
        <v>545</v>
      </c>
      <c r="D110" t="s">
        <v>545</v>
      </c>
    </row>
    <row r="111" spans="2:4" x14ac:dyDescent="0.3">
      <c r="B111" t="s">
        <v>39</v>
      </c>
    </row>
    <row r="115" spans="2:4" x14ac:dyDescent="0.3">
      <c r="B115" s="4" t="s">
        <v>548</v>
      </c>
      <c r="C115" s="4" t="s">
        <v>549</v>
      </c>
    </row>
    <row r="116" spans="2:4" x14ac:dyDescent="0.3">
      <c r="B116" t="s">
        <v>12</v>
      </c>
      <c r="C116" t="s">
        <v>30</v>
      </c>
      <c r="D116" t="s">
        <v>550</v>
      </c>
    </row>
    <row r="117" spans="2:4" x14ac:dyDescent="0.3">
      <c r="B117" t="s">
        <v>12</v>
      </c>
      <c r="C117" t="s">
        <v>413</v>
      </c>
      <c r="D117" t="s">
        <v>551</v>
      </c>
    </row>
    <row r="118" spans="2:4" x14ac:dyDescent="0.3">
      <c r="B118" t="s">
        <v>12</v>
      </c>
      <c r="C118" t="s">
        <v>420</v>
      </c>
      <c r="D118" t="s">
        <v>552</v>
      </c>
    </row>
    <row r="119" spans="2:4" x14ac:dyDescent="0.3">
      <c r="B119" t="s">
        <v>12</v>
      </c>
      <c r="C119" t="s">
        <v>31</v>
      </c>
      <c r="D119" t="s">
        <v>553</v>
      </c>
    </row>
    <row r="120" spans="2:4" x14ac:dyDescent="0.3">
      <c r="B120" t="s">
        <v>12</v>
      </c>
      <c r="C120" t="s">
        <v>421</v>
      </c>
      <c r="D120" t="s">
        <v>554</v>
      </c>
    </row>
    <row r="121" spans="2:4" x14ac:dyDescent="0.3">
      <c r="B121" t="s">
        <v>12</v>
      </c>
      <c r="C121" t="s">
        <v>35</v>
      </c>
      <c r="D121" t="s">
        <v>555</v>
      </c>
    </row>
    <row r="122" spans="2:4" x14ac:dyDescent="0.3">
      <c r="B122" t="s">
        <v>8</v>
      </c>
      <c r="C122" t="s">
        <v>28</v>
      </c>
      <c r="D122" t="s">
        <v>556</v>
      </c>
    </row>
    <row r="123" spans="2:4" x14ac:dyDescent="0.3">
      <c r="B123" t="s">
        <v>8</v>
      </c>
      <c r="C123" t="s">
        <v>159</v>
      </c>
      <c r="D123" t="s">
        <v>557</v>
      </c>
    </row>
    <row r="124" spans="2:4" x14ac:dyDescent="0.3">
      <c r="B124" t="s">
        <v>8</v>
      </c>
      <c r="C124" t="s">
        <v>176</v>
      </c>
      <c r="D124" t="s">
        <v>558</v>
      </c>
    </row>
    <row r="125" spans="2:4" x14ac:dyDescent="0.3">
      <c r="B125" t="s">
        <v>8</v>
      </c>
      <c r="C125" t="s">
        <v>167</v>
      </c>
      <c r="D125" t="s">
        <v>559</v>
      </c>
    </row>
    <row r="126" spans="2:4" x14ac:dyDescent="0.3">
      <c r="B126" t="s">
        <v>8</v>
      </c>
      <c r="C126" t="s">
        <v>179</v>
      </c>
      <c r="D126" t="s">
        <v>560</v>
      </c>
    </row>
    <row r="127" spans="2:4" x14ac:dyDescent="0.3">
      <c r="B127" t="s">
        <v>8</v>
      </c>
      <c r="C127" t="s">
        <v>172</v>
      </c>
      <c r="D127" t="s">
        <v>561</v>
      </c>
    </row>
    <row r="128" spans="2:4" x14ac:dyDescent="0.3">
      <c r="B128" t="s">
        <v>8</v>
      </c>
      <c r="C128" t="s">
        <v>156</v>
      </c>
      <c r="D128" t="s">
        <v>562</v>
      </c>
    </row>
    <row r="129" spans="2:5" x14ac:dyDescent="0.3">
      <c r="B129" t="s">
        <v>8</v>
      </c>
      <c r="C129" t="s">
        <v>29</v>
      </c>
      <c r="D129" t="s">
        <v>563</v>
      </c>
    </row>
    <row r="130" spans="2:5" x14ac:dyDescent="0.3">
      <c r="B130" t="s">
        <v>8</v>
      </c>
      <c r="C130" t="s">
        <v>174</v>
      </c>
      <c r="D130" t="s">
        <v>564</v>
      </c>
    </row>
    <row r="131" spans="2:5" x14ac:dyDescent="0.3">
      <c r="B131" t="s">
        <v>8</v>
      </c>
      <c r="C131" t="s">
        <v>161</v>
      </c>
      <c r="D131" t="s">
        <v>565</v>
      </c>
    </row>
    <row r="132" spans="2:5" x14ac:dyDescent="0.3">
      <c r="B132" t="s">
        <v>545</v>
      </c>
      <c r="C132" t="s">
        <v>545</v>
      </c>
    </row>
    <row r="133" spans="2:5" x14ac:dyDescent="0.3">
      <c r="B133" t="s">
        <v>39</v>
      </c>
    </row>
    <row r="139" spans="2:5" x14ac:dyDescent="0.3">
      <c r="D139" s="4" t="s">
        <v>576</v>
      </c>
      <c r="E139" t="s">
        <v>672</v>
      </c>
    </row>
    <row r="141" spans="2:5" x14ac:dyDescent="0.3">
      <c r="B141" s="4" t="s">
        <v>38</v>
      </c>
      <c r="D141" s="4" t="s">
        <v>673</v>
      </c>
    </row>
    <row r="142" spans="2:5" x14ac:dyDescent="0.3">
      <c r="B142" s="5" t="s">
        <v>359</v>
      </c>
      <c r="C142" t="s">
        <v>594</v>
      </c>
      <c r="D142" t="s">
        <v>467</v>
      </c>
      <c r="E142" t="s">
        <v>674</v>
      </c>
    </row>
    <row r="143" spans="2:5" x14ac:dyDescent="0.3">
      <c r="B143" s="5" t="s">
        <v>423</v>
      </c>
      <c r="C143" t="s">
        <v>595</v>
      </c>
      <c r="D143" t="s">
        <v>429</v>
      </c>
      <c r="E143" t="s">
        <v>675</v>
      </c>
    </row>
    <row r="144" spans="2:5" x14ac:dyDescent="0.3">
      <c r="B144" s="5" t="s">
        <v>128</v>
      </c>
      <c r="C144" t="s">
        <v>596</v>
      </c>
      <c r="D144" t="s">
        <v>468</v>
      </c>
      <c r="E144" t="s">
        <v>676</v>
      </c>
    </row>
    <row r="145" spans="2:5" x14ac:dyDescent="0.3">
      <c r="B145" s="5" t="s">
        <v>123</v>
      </c>
      <c r="C145" t="s">
        <v>597</v>
      </c>
      <c r="D145" t="s">
        <v>434</v>
      </c>
      <c r="E145" t="s">
        <v>677</v>
      </c>
    </row>
    <row r="146" spans="2:5" x14ac:dyDescent="0.3">
      <c r="B146" s="5" t="s">
        <v>157</v>
      </c>
      <c r="C146" t="s">
        <v>598</v>
      </c>
      <c r="D146" t="s">
        <v>460</v>
      </c>
      <c r="E146" t="s">
        <v>678</v>
      </c>
    </row>
    <row r="147" spans="2:5" x14ac:dyDescent="0.3">
      <c r="B147" s="5" t="s">
        <v>230</v>
      </c>
      <c r="C147" t="s">
        <v>599</v>
      </c>
      <c r="D147" t="s">
        <v>435</v>
      </c>
      <c r="E147" t="s">
        <v>679</v>
      </c>
    </row>
    <row r="148" spans="2:5" x14ac:dyDescent="0.3">
      <c r="B148" s="5" t="s">
        <v>146</v>
      </c>
      <c r="C148" t="s">
        <v>600</v>
      </c>
      <c r="D148" t="s">
        <v>412</v>
      </c>
      <c r="E148" t="s">
        <v>680</v>
      </c>
    </row>
    <row r="149" spans="2:5" x14ac:dyDescent="0.3">
      <c r="B149" s="5" t="s">
        <v>151</v>
      </c>
      <c r="C149" t="s">
        <v>601</v>
      </c>
      <c r="D149" t="s">
        <v>441</v>
      </c>
      <c r="E149" t="s">
        <v>681</v>
      </c>
    </row>
    <row r="150" spans="2:5" x14ac:dyDescent="0.3">
      <c r="B150" s="5" t="s">
        <v>130</v>
      </c>
      <c r="C150" t="s">
        <v>602</v>
      </c>
      <c r="D150" t="s">
        <v>470</v>
      </c>
      <c r="E150" t="s">
        <v>682</v>
      </c>
    </row>
    <row r="151" spans="2:5" x14ac:dyDescent="0.3">
      <c r="B151" s="5" t="s">
        <v>510</v>
      </c>
      <c r="C151" t="s">
        <v>603</v>
      </c>
      <c r="D151" t="s">
        <v>471</v>
      </c>
      <c r="E151" t="s">
        <v>683</v>
      </c>
    </row>
    <row r="152" spans="2:5" x14ac:dyDescent="0.3">
      <c r="B152" s="5" t="s">
        <v>432</v>
      </c>
      <c r="C152" t="s">
        <v>604</v>
      </c>
      <c r="D152" t="s">
        <v>141</v>
      </c>
      <c r="E152" t="s">
        <v>684</v>
      </c>
    </row>
    <row r="153" spans="2:5" x14ac:dyDescent="0.3">
      <c r="B153" s="5" t="s">
        <v>115</v>
      </c>
      <c r="C153" t="s">
        <v>605</v>
      </c>
      <c r="D153" t="s">
        <v>445</v>
      </c>
      <c r="E153" t="s">
        <v>685</v>
      </c>
    </row>
    <row r="154" spans="2:5" x14ac:dyDescent="0.3">
      <c r="B154" s="5" t="s">
        <v>459</v>
      </c>
      <c r="C154" t="s">
        <v>606</v>
      </c>
      <c r="D154" t="s">
        <v>447</v>
      </c>
      <c r="E154" t="s">
        <v>686</v>
      </c>
    </row>
    <row r="155" spans="2:5" x14ac:dyDescent="0.3">
      <c r="B155" s="5" t="s">
        <v>162</v>
      </c>
      <c r="C155" t="s">
        <v>607</v>
      </c>
      <c r="D155" t="s">
        <v>473</v>
      </c>
      <c r="E155" t="s">
        <v>687</v>
      </c>
    </row>
    <row r="156" spans="2:5" x14ac:dyDescent="0.3">
      <c r="B156" s="5" t="s">
        <v>430</v>
      </c>
      <c r="C156" t="s">
        <v>608</v>
      </c>
      <c r="D156" t="s">
        <v>474</v>
      </c>
      <c r="E156" t="s">
        <v>688</v>
      </c>
    </row>
    <row r="157" spans="2:5" x14ac:dyDescent="0.3">
      <c r="B157" s="5" t="s">
        <v>461</v>
      </c>
      <c r="C157" t="s">
        <v>609</v>
      </c>
      <c r="D157" t="s">
        <v>452</v>
      </c>
      <c r="E157" t="s">
        <v>689</v>
      </c>
    </row>
    <row r="158" spans="2:5" x14ac:dyDescent="0.3">
      <c r="B158" s="5" t="s">
        <v>137</v>
      </c>
      <c r="C158" t="s">
        <v>610</v>
      </c>
      <c r="D158" t="s">
        <v>39</v>
      </c>
    </row>
    <row r="159" spans="2:5" x14ac:dyDescent="0.3">
      <c r="B159" s="5" t="s">
        <v>144</v>
      </c>
      <c r="C159" t="s">
        <v>611</v>
      </c>
    </row>
    <row r="160" spans="2:5" x14ac:dyDescent="0.3">
      <c r="B160" s="5" t="s">
        <v>163</v>
      </c>
      <c r="C160" t="s">
        <v>612</v>
      </c>
    </row>
    <row r="161" spans="2:3" x14ac:dyDescent="0.3">
      <c r="B161" s="5" t="s">
        <v>437</v>
      </c>
      <c r="C161" t="s">
        <v>613</v>
      </c>
    </row>
    <row r="162" spans="2:3" x14ac:dyDescent="0.3">
      <c r="B162" s="5" t="s">
        <v>149</v>
      </c>
      <c r="C162" t="s">
        <v>614</v>
      </c>
    </row>
    <row r="163" spans="2:3" x14ac:dyDescent="0.3">
      <c r="B163" s="5" t="s">
        <v>469</v>
      </c>
      <c r="C163" t="s">
        <v>615</v>
      </c>
    </row>
    <row r="164" spans="2:3" x14ac:dyDescent="0.3">
      <c r="B164" s="5" t="s">
        <v>134</v>
      </c>
      <c r="C164" t="s">
        <v>616</v>
      </c>
    </row>
    <row r="165" spans="2:3" x14ac:dyDescent="0.3">
      <c r="B165" s="5" t="s">
        <v>250</v>
      </c>
      <c r="C165" t="s">
        <v>617</v>
      </c>
    </row>
    <row r="166" spans="2:3" x14ac:dyDescent="0.3">
      <c r="B166" s="5" t="s">
        <v>113</v>
      </c>
      <c r="C166" t="s">
        <v>618</v>
      </c>
    </row>
    <row r="167" spans="2:3" x14ac:dyDescent="0.3">
      <c r="B167" s="5" t="s">
        <v>133</v>
      </c>
      <c r="C167" t="s">
        <v>619</v>
      </c>
    </row>
    <row r="168" spans="2:3" x14ac:dyDescent="0.3">
      <c r="B168" s="5" t="s">
        <v>226</v>
      </c>
      <c r="C168" t="s">
        <v>620</v>
      </c>
    </row>
    <row r="169" spans="2:3" x14ac:dyDescent="0.3">
      <c r="B169" s="5" t="s">
        <v>442</v>
      </c>
      <c r="C169" t="s">
        <v>621</v>
      </c>
    </row>
    <row r="170" spans="2:3" x14ac:dyDescent="0.3">
      <c r="B170" s="5" t="s">
        <v>124</v>
      </c>
      <c r="C170" t="s">
        <v>622</v>
      </c>
    </row>
    <row r="171" spans="2:3" x14ac:dyDescent="0.3">
      <c r="B171" s="5" t="s">
        <v>152</v>
      </c>
      <c r="C171" t="s">
        <v>623</v>
      </c>
    </row>
    <row r="172" spans="2:3" x14ac:dyDescent="0.3">
      <c r="B172" s="5" t="s">
        <v>136</v>
      </c>
      <c r="C172" t="s">
        <v>624</v>
      </c>
    </row>
    <row r="173" spans="2:3" x14ac:dyDescent="0.3">
      <c r="B173" s="5" t="s">
        <v>214</v>
      </c>
      <c r="C173" t="s">
        <v>625</v>
      </c>
    </row>
    <row r="174" spans="2:3" x14ac:dyDescent="0.3">
      <c r="B174" s="5" t="s">
        <v>117</v>
      </c>
      <c r="C174" t="s">
        <v>626</v>
      </c>
    </row>
    <row r="175" spans="2:3" x14ac:dyDescent="0.3">
      <c r="B175" s="5" t="s">
        <v>164</v>
      </c>
      <c r="C175" t="s">
        <v>627</v>
      </c>
    </row>
    <row r="176" spans="2:3" x14ac:dyDescent="0.3">
      <c r="B176" s="5" t="s">
        <v>235</v>
      </c>
      <c r="C176" t="s">
        <v>628</v>
      </c>
    </row>
    <row r="177" spans="2:3" x14ac:dyDescent="0.3">
      <c r="B177" s="5" t="s">
        <v>356</v>
      </c>
      <c r="C177" t="s">
        <v>629</v>
      </c>
    </row>
    <row r="178" spans="2:3" x14ac:dyDescent="0.3">
      <c r="B178" s="5" t="s">
        <v>236</v>
      </c>
      <c r="C178" t="s">
        <v>630</v>
      </c>
    </row>
    <row r="179" spans="2:3" x14ac:dyDescent="0.3">
      <c r="B179" s="5" t="s">
        <v>186</v>
      </c>
      <c r="C179" t="s">
        <v>631</v>
      </c>
    </row>
    <row r="180" spans="2:3" x14ac:dyDescent="0.3">
      <c r="B180" s="5" t="s">
        <v>121</v>
      </c>
      <c r="C180" t="s">
        <v>632</v>
      </c>
    </row>
    <row r="181" spans="2:3" x14ac:dyDescent="0.3">
      <c r="B181" s="5" t="s">
        <v>150</v>
      </c>
      <c r="C181" t="s">
        <v>633</v>
      </c>
    </row>
    <row r="182" spans="2:3" x14ac:dyDescent="0.3">
      <c r="B182" s="5" t="s">
        <v>237</v>
      </c>
      <c r="C182" t="s">
        <v>634</v>
      </c>
    </row>
    <row r="183" spans="2:3" x14ac:dyDescent="0.3">
      <c r="B183" s="5" t="s">
        <v>120</v>
      </c>
      <c r="C183" t="s">
        <v>635</v>
      </c>
    </row>
    <row r="184" spans="2:3" x14ac:dyDescent="0.3">
      <c r="B184" s="5" t="s">
        <v>154</v>
      </c>
      <c r="C184" t="s">
        <v>636</v>
      </c>
    </row>
    <row r="185" spans="2:3" x14ac:dyDescent="0.3">
      <c r="B185" s="5" t="s">
        <v>127</v>
      </c>
      <c r="C185" t="s">
        <v>637</v>
      </c>
    </row>
    <row r="186" spans="2:3" x14ac:dyDescent="0.3">
      <c r="B186" s="5" t="s">
        <v>139</v>
      </c>
      <c r="C186" t="s">
        <v>638</v>
      </c>
    </row>
    <row r="187" spans="2:3" x14ac:dyDescent="0.3">
      <c r="B187" s="5" t="s">
        <v>415</v>
      </c>
      <c r="C187" t="s">
        <v>639</v>
      </c>
    </row>
    <row r="188" spans="2:3" x14ac:dyDescent="0.3">
      <c r="B188" s="5" t="s">
        <v>462</v>
      </c>
      <c r="C188" t="s">
        <v>640</v>
      </c>
    </row>
    <row r="189" spans="2:3" x14ac:dyDescent="0.3">
      <c r="B189" s="5" t="s">
        <v>463</v>
      </c>
      <c r="C189" t="s">
        <v>641</v>
      </c>
    </row>
    <row r="190" spans="2:3" x14ac:dyDescent="0.3">
      <c r="B190" s="5" t="s">
        <v>247</v>
      </c>
      <c r="C190" t="s">
        <v>642</v>
      </c>
    </row>
    <row r="191" spans="2:3" x14ac:dyDescent="0.3">
      <c r="B191" s="5" t="s">
        <v>424</v>
      </c>
      <c r="C191" t="s">
        <v>643</v>
      </c>
    </row>
    <row r="192" spans="2:3" x14ac:dyDescent="0.3">
      <c r="B192" s="5" t="s">
        <v>443</v>
      </c>
      <c r="C192" t="s">
        <v>644</v>
      </c>
    </row>
    <row r="193" spans="2:3" x14ac:dyDescent="0.3">
      <c r="B193" s="5" t="s">
        <v>417</v>
      </c>
      <c r="C193" t="s">
        <v>645</v>
      </c>
    </row>
    <row r="194" spans="2:3" x14ac:dyDescent="0.3">
      <c r="B194" s="5" t="s">
        <v>118</v>
      </c>
      <c r="C194" t="s">
        <v>646</v>
      </c>
    </row>
    <row r="195" spans="2:3" x14ac:dyDescent="0.3">
      <c r="B195" s="5" t="s">
        <v>464</v>
      </c>
      <c r="C195" t="s">
        <v>647</v>
      </c>
    </row>
    <row r="196" spans="2:3" x14ac:dyDescent="0.3">
      <c r="B196" s="5" t="s">
        <v>138</v>
      </c>
      <c r="C196" t="s">
        <v>648</v>
      </c>
    </row>
    <row r="197" spans="2:3" x14ac:dyDescent="0.3">
      <c r="B197" s="5" t="s">
        <v>472</v>
      </c>
      <c r="C197" t="s">
        <v>649</v>
      </c>
    </row>
    <row r="198" spans="2:3" x14ac:dyDescent="0.3">
      <c r="B198" s="5" t="s">
        <v>147</v>
      </c>
      <c r="C198" t="s">
        <v>650</v>
      </c>
    </row>
    <row r="199" spans="2:3" x14ac:dyDescent="0.3">
      <c r="B199" s="5" t="s">
        <v>353</v>
      </c>
      <c r="C199" t="s">
        <v>651</v>
      </c>
    </row>
    <row r="200" spans="2:3" x14ac:dyDescent="0.3">
      <c r="B200" s="5" t="s">
        <v>446</v>
      </c>
      <c r="C200" t="s">
        <v>652</v>
      </c>
    </row>
    <row r="201" spans="2:3" x14ac:dyDescent="0.3">
      <c r="B201" s="5" t="s">
        <v>132</v>
      </c>
      <c r="C201" t="s">
        <v>653</v>
      </c>
    </row>
    <row r="202" spans="2:3" x14ac:dyDescent="0.3">
      <c r="B202" s="5" t="s">
        <v>184</v>
      </c>
      <c r="C202" t="s">
        <v>654</v>
      </c>
    </row>
    <row r="203" spans="2:3" x14ac:dyDescent="0.3">
      <c r="B203" s="5" t="s">
        <v>122</v>
      </c>
      <c r="C203" t="s">
        <v>655</v>
      </c>
    </row>
    <row r="204" spans="2:3" x14ac:dyDescent="0.3">
      <c r="B204" s="5" t="s">
        <v>135</v>
      </c>
      <c r="C204" t="s">
        <v>656</v>
      </c>
    </row>
    <row r="205" spans="2:3" x14ac:dyDescent="0.3">
      <c r="B205" s="5" t="s">
        <v>465</v>
      </c>
      <c r="C205" t="s">
        <v>657</v>
      </c>
    </row>
    <row r="206" spans="2:3" x14ac:dyDescent="0.3">
      <c r="B206" s="5" t="s">
        <v>140</v>
      </c>
      <c r="C206" t="s">
        <v>658</v>
      </c>
    </row>
    <row r="207" spans="2:3" x14ac:dyDescent="0.3">
      <c r="B207" s="5" t="s">
        <v>131</v>
      </c>
      <c r="C207" t="s">
        <v>659</v>
      </c>
    </row>
    <row r="208" spans="2:3" x14ac:dyDescent="0.3">
      <c r="B208" s="5" t="s">
        <v>125</v>
      </c>
      <c r="C208" t="s">
        <v>660</v>
      </c>
    </row>
    <row r="209" spans="2:3" x14ac:dyDescent="0.3">
      <c r="B209" s="5" t="s">
        <v>119</v>
      </c>
      <c r="C209" t="s">
        <v>661</v>
      </c>
    </row>
    <row r="210" spans="2:3" x14ac:dyDescent="0.3">
      <c r="B210" s="5" t="s">
        <v>448</v>
      </c>
      <c r="C210" t="s">
        <v>662</v>
      </c>
    </row>
    <row r="211" spans="2:3" x14ac:dyDescent="0.3">
      <c r="B211" s="5" t="s">
        <v>451</v>
      </c>
      <c r="C211" t="s">
        <v>663</v>
      </c>
    </row>
    <row r="212" spans="2:3" x14ac:dyDescent="0.3">
      <c r="B212" s="5" t="s">
        <v>255</v>
      </c>
      <c r="C212" t="s">
        <v>664</v>
      </c>
    </row>
    <row r="213" spans="2:3" x14ac:dyDescent="0.3">
      <c r="B213" s="5" t="s">
        <v>239</v>
      </c>
      <c r="C213" t="s">
        <v>665</v>
      </c>
    </row>
    <row r="214" spans="2:3" x14ac:dyDescent="0.3">
      <c r="B214" s="5" t="s">
        <v>419</v>
      </c>
      <c r="C214" t="s">
        <v>666</v>
      </c>
    </row>
    <row r="215" spans="2:3" x14ac:dyDescent="0.3">
      <c r="B215" s="5" t="s">
        <v>148</v>
      </c>
      <c r="C215" t="s">
        <v>667</v>
      </c>
    </row>
    <row r="216" spans="2:3" x14ac:dyDescent="0.3">
      <c r="B216" s="5" t="s">
        <v>142</v>
      </c>
      <c r="C216" t="s">
        <v>668</v>
      </c>
    </row>
    <row r="217" spans="2:3" x14ac:dyDescent="0.3">
      <c r="B217" s="5" t="s">
        <v>143</v>
      </c>
      <c r="C217" t="s">
        <v>669</v>
      </c>
    </row>
    <row r="218" spans="2:3" x14ac:dyDescent="0.3">
      <c r="B218" s="5" t="s">
        <v>545</v>
      </c>
      <c r="C218" t="s">
        <v>670</v>
      </c>
    </row>
    <row r="219" spans="2:3" x14ac:dyDescent="0.3">
      <c r="B219" s="5" t="s">
        <v>39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0"/>
  <sheetViews>
    <sheetView topLeftCell="A238" workbookViewId="0">
      <selection activeCell="H49" sqref="H49:I50"/>
    </sheetView>
  </sheetViews>
  <sheetFormatPr defaultRowHeight="16.5" x14ac:dyDescent="0.3"/>
  <cols>
    <col min="1" max="1" width="10.21875" customWidth="1"/>
    <col min="2" max="2" width="48.88671875" customWidth="1"/>
    <col min="3" max="3" width="48.88671875" bestFit="1" customWidth="1"/>
    <col min="4" max="4" width="8.44140625" customWidth="1"/>
    <col min="5" max="5" width="7.5546875" customWidth="1"/>
    <col min="7" max="7" width="15.109375" customWidth="1"/>
    <col min="8" max="8" width="16.77734375" customWidth="1"/>
    <col min="9" max="9" width="22.88671875" bestFit="1" customWidth="1"/>
  </cols>
  <sheetData>
    <row r="1" spans="1:15" x14ac:dyDescent="0.3">
      <c r="A1" s="4" t="s">
        <v>548</v>
      </c>
      <c r="B1" s="4" t="s">
        <v>572</v>
      </c>
      <c r="C1" s="4" t="s">
        <v>549</v>
      </c>
      <c r="D1" t="s">
        <v>571</v>
      </c>
    </row>
    <row r="2" spans="1:15" x14ac:dyDescent="0.3">
      <c r="A2" t="s">
        <v>12</v>
      </c>
      <c r="B2" t="s">
        <v>569</v>
      </c>
      <c r="C2" t="s">
        <v>30</v>
      </c>
      <c r="D2" s="6">
        <v>2538.3999999999987</v>
      </c>
      <c r="E2">
        <f>VLOOKUP(B2,$G$24:$H$41,2,0)</f>
        <v>23</v>
      </c>
      <c r="G2" t="s">
        <v>29</v>
      </c>
      <c r="H2">
        <v>2145</v>
      </c>
      <c r="I2">
        <v>32</v>
      </c>
    </row>
    <row r="3" spans="1:15" x14ac:dyDescent="0.3">
      <c r="B3" t="s">
        <v>552</v>
      </c>
      <c r="C3" t="s">
        <v>420</v>
      </c>
      <c r="D3" s="6">
        <v>720.79999999999984</v>
      </c>
      <c r="E3">
        <f t="shared" ref="E3:E18" si="0">VLOOKUP(B3,$G$24:$H$41,2,0)</f>
        <v>9</v>
      </c>
      <c r="G3" t="s">
        <v>161</v>
      </c>
      <c r="H3">
        <v>931.5</v>
      </c>
      <c r="I3">
        <v>30</v>
      </c>
    </row>
    <row r="4" spans="1:15" x14ac:dyDescent="0.3">
      <c r="B4" t="s">
        <v>555</v>
      </c>
      <c r="C4" t="s">
        <v>573</v>
      </c>
      <c r="D4" s="6">
        <v>334</v>
      </c>
      <c r="E4">
        <f t="shared" si="0"/>
        <v>5</v>
      </c>
      <c r="G4" t="s">
        <v>167</v>
      </c>
      <c r="H4">
        <v>582</v>
      </c>
      <c r="I4">
        <v>20</v>
      </c>
    </row>
    <row r="5" spans="1:15" x14ac:dyDescent="0.3">
      <c r="B5" t="s">
        <v>554</v>
      </c>
      <c r="C5" t="s">
        <v>421</v>
      </c>
      <c r="D5" s="6">
        <v>98</v>
      </c>
      <c r="E5">
        <f t="shared" si="0"/>
        <v>5</v>
      </c>
      <c r="G5" t="s">
        <v>28</v>
      </c>
      <c r="H5">
        <v>532</v>
      </c>
      <c r="I5">
        <v>29</v>
      </c>
    </row>
    <row r="6" spans="1:15" x14ac:dyDescent="0.3">
      <c r="B6" t="s">
        <v>553</v>
      </c>
      <c r="C6" t="s">
        <v>574</v>
      </c>
      <c r="D6" s="6">
        <v>87</v>
      </c>
      <c r="E6">
        <f t="shared" si="0"/>
        <v>7</v>
      </c>
      <c r="G6" t="s">
        <v>174</v>
      </c>
      <c r="H6">
        <v>186</v>
      </c>
      <c r="I6">
        <v>27</v>
      </c>
    </row>
    <row r="7" spans="1:15" x14ac:dyDescent="0.3">
      <c r="B7" t="s">
        <v>551</v>
      </c>
      <c r="C7" t="s">
        <v>413</v>
      </c>
      <c r="D7" s="6">
        <v>15</v>
      </c>
      <c r="E7">
        <f t="shared" si="0"/>
        <v>1</v>
      </c>
      <c r="G7" t="s">
        <v>156</v>
      </c>
      <c r="H7">
        <v>156</v>
      </c>
      <c r="I7">
        <v>5</v>
      </c>
    </row>
    <row r="8" spans="1:15" x14ac:dyDescent="0.3">
      <c r="A8" t="s">
        <v>8</v>
      </c>
      <c r="B8" t="s">
        <v>563</v>
      </c>
      <c r="C8" t="s">
        <v>29</v>
      </c>
      <c r="D8" s="6">
        <v>2145</v>
      </c>
      <c r="E8">
        <f t="shared" si="0"/>
        <v>32</v>
      </c>
      <c r="G8" t="s">
        <v>179</v>
      </c>
      <c r="H8">
        <v>132.5</v>
      </c>
      <c r="I8">
        <v>24</v>
      </c>
    </row>
    <row r="9" spans="1:15" x14ac:dyDescent="0.3">
      <c r="B9" t="s">
        <v>565</v>
      </c>
      <c r="C9" t="s">
        <v>161</v>
      </c>
      <c r="D9" s="6">
        <v>931.5</v>
      </c>
      <c r="E9">
        <f t="shared" si="0"/>
        <v>30</v>
      </c>
      <c r="G9" t="s">
        <v>172</v>
      </c>
      <c r="H9">
        <v>62</v>
      </c>
      <c r="I9">
        <v>13</v>
      </c>
    </row>
    <row r="10" spans="1:15" x14ac:dyDescent="0.3">
      <c r="B10" t="s">
        <v>559</v>
      </c>
      <c r="C10" t="s">
        <v>167</v>
      </c>
      <c r="D10" s="6">
        <v>582</v>
      </c>
      <c r="E10">
        <f t="shared" si="0"/>
        <v>20</v>
      </c>
      <c r="G10" t="s">
        <v>159</v>
      </c>
      <c r="H10">
        <v>40</v>
      </c>
      <c r="I10">
        <v>2</v>
      </c>
    </row>
    <row r="11" spans="1:15" x14ac:dyDescent="0.3">
      <c r="B11" t="s">
        <v>570</v>
      </c>
      <c r="C11" t="s">
        <v>28</v>
      </c>
      <c r="D11" s="6">
        <v>532</v>
      </c>
      <c r="E11">
        <f t="shared" si="0"/>
        <v>29</v>
      </c>
      <c r="G11" t="s">
        <v>176</v>
      </c>
      <c r="H11">
        <v>0</v>
      </c>
      <c r="I11">
        <v>34</v>
      </c>
    </row>
    <row r="12" spans="1:15" x14ac:dyDescent="0.3">
      <c r="B12" t="s">
        <v>564</v>
      </c>
      <c r="C12" t="s">
        <v>174</v>
      </c>
      <c r="D12" s="6">
        <v>186</v>
      </c>
      <c r="E12">
        <f t="shared" si="0"/>
        <v>27</v>
      </c>
    </row>
    <row r="13" spans="1:15" x14ac:dyDescent="0.3">
      <c r="B13" t="s">
        <v>562</v>
      </c>
      <c r="C13" t="s">
        <v>156</v>
      </c>
      <c r="D13" s="6">
        <v>156</v>
      </c>
      <c r="E13">
        <f t="shared" si="0"/>
        <v>5</v>
      </c>
      <c r="G13" t="s">
        <v>578</v>
      </c>
      <c r="H13" t="s">
        <v>577</v>
      </c>
      <c r="I13" t="s">
        <v>167</v>
      </c>
      <c r="J13" t="s">
        <v>581</v>
      </c>
      <c r="K13" t="s">
        <v>174</v>
      </c>
      <c r="L13" t="s">
        <v>580</v>
      </c>
      <c r="M13" t="s">
        <v>179</v>
      </c>
      <c r="N13" t="s">
        <v>172</v>
      </c>
      <c r="O13" t="s">
        <v>579</v>
      </c>
    </row>
    <row r="14" spans="1:15" x14ac:dyDescent="0.3">
      <c r="B14" t="s">
        <v>560</v>
      </c>
      <c r="C14" t="s">
        <v>179</v>
      </c>
      <c r="D14" s="6">
        <v>132.5</v>
      </c>
      <c r="E14">
        <f t="shared" si="0"/>
        <v>24</v>
      </c>
      <c r="G14">
        <v>2145</v>
      </c>
      <c r="H14">
        <v>931.5</v>
      </c>
      <c r="I14">
        <v>582</v>
      </c>
      <c r="J14">
        <v>532</v>
      </c>
      <c r="K14">
        <v>186</v>
      </c>
      <c r="L14">
        <v>156</v>
      </c>
      <c r="M14">
        <v>132.5</v>
      </c>
      <c r="N14">
        <v>62</v>
      </c>
      <c r="O14">
        <v>40</v>
      </c>
    </row>
    <row r="15" spans="1:15" x14ac:dyDescent="0.3">
      <c r="B15" t="s">
        <v>561</v>
      </c>
      <c r="C15" t="s">
        <v>172</v>
      </c>
      <c r="D15" s="6">
        <v>62</v>
      </c>
      <c r="E15">
        <f t="shared" si="0"/>
        <v>13</v>
      </c>
      <c r="G15">
        <v>32</v>
      </c>
      <c r="H15">
        <v>30</v>
      </c>
      <c r="I15">
        <v>20</v>
      </c>
      <c r="J15">
        <v>29</v>
      </c>
      <c r="K15">
        <v>27</v>
      </c>
      <c r="L15">
        <v>5</v>
      </c>
      <c r="M15">
        <v>24</v>
      </c>
      <c r="N15">
        <v>13</v>
      </c>
      <c r="O15">
        <v>2</v>
      </c>
    </row>
    <row r="16" spans="1:15" x14ac:dyDescent="0.3">
      <c r="B16" t="s">
        <v>557</v>
      </c>
      <c r="C16" t="s">
        <v>159</v>
      </c>
      <c r="D16" s="6">
        <v>40</v>
      </c>
      <c r="E16">
        <f t="shared" si="0"/>
        <v>2</v>
      </c>
    </row>
    <row r="17" spans="1:8" x14ac:dyDescent="0.3">
      <c r="B17" t="s">
        <v>558</v>
      </c>
      <c r="C17" t="s">
        <v>176</v>
      </c>
      <c r="D17" s="6">
        <v>0</v>
      </c>
      <c r="E17">
        <f t="shared" si="0"/>
        <v>34</v>
      </c>
    </row>
    <row r="18" spans="1:8" x14ac:dyDescent="0.3">
      <c r="A18" t="s">
        <v>39</v>
      </c>
      <c r="D18" s="6">
        <v>8560.1999999999989</v>
      </c>
      <c r="E18" t="e">
        <f t="shared" si="0"/>
        <v>#N/A</v>
      </c>
    </row>
    <row r="23" spans="1:8" x14ac:dyDescent="0.3">
      <c r="A23" s="4" t="s">
        <v>548</v>
      </c>
      <c r="B23" s="4" t="s">
        <v>572</v>
      </c>
      <c r="C23" s="4" t="s">
        <v>549</v>
      </c>
      <c r="D23" s="4" t="s">
        <v>576</v>
      </c>
      <c r="G23" s="4" t="s">
        <v>38</v>
      </c>
      <c r="H23" t="s">
        <v>575</v>
      </c>
    </row>
    <row r="24" spans="1:8" x14ac:dyDescent="0.3">
      <c r="A24" t="s">
        <v>12</v>
      </c>
      <c r="B24" t="s">
        <v>569</v>
      </c>
      <c r="C24" t="s">
        <v>30</v>
      </c>
      <c r="D24" t="s">
        <v>423</v>
      </c>
      <c r="G24" s="5" t="s">
        <v>12</v>
      </c>
      <c r="H24" s="6">
        <v>50</v>
      </c>
    </row>
    <row r="25" spans="1:8" x14ac:dyDescent="0.3">
      <c r="A25" t="s">
        <v>12</v>
      </c>
      <c r="B25" t="s">
        <v>569</v>
      </c>
      <c r="C25" t="s">
        <v>30</v>
      </c>
      <c r="D25" t="s">
        <v>429</v>
      </c>
      <c r="G25" s="15" t="s">
        <v>569</v>
      </c>
      <c r="H25" s="6">
        <v>23</v>
      </c>
    </row>
    <row r="26" spans="1:8" x14ac:dyDescent="0.3">
      <c r="A26" t="s">
        <v>12</v>
      </c>
      <c r="B26" t="s">
        <v>569</v>
      </c>
      <c r="C26" t="s">
        <v>30</v>
      </c>
      <c r="D26" t="s">
        <v>432</v>
      </c>
      <c r="G26" s="15" t="s">
        <v>551</v>
      </c>
      <c r="H26" s="6">
        <v>1</v>
      </c>
    </row>
    <row r="27" spans="1:8" x14ac:dyDescent="0.3">
      <c r="A27" t="s">
        <v>12</v>
      </c>
      <c r="B27" t="s">
        <v>569</v>
      </c>
      <c r="C27" t="s">
        <v>30</v>
      </c>
      <c r="D27" t="s">
        <v>459</v>
      </c>
      <c r="G27" s="15" t="s">
        <v>552</v>
      </c>
      <c r="H27" s="6">
        <v>9</v>
      </c>
    </row>
    <row r="28" spans="1:8" x14ac:dyDescent="0.3">
      <c r="A28" t="s">
        <v>12</v>
      </c>
      <c r="B28" t="s">
        <v>569</v>
      </c>
      <c r="C28" t="s">
        <v>30</v>
      </c>
      <c r="D28" t="s">
        <v>434</v>
      </c>
      <c r="G28" s="15" t="s">
        <v>553</v>
      </c>
      <c r="H28" s="6">
        <v>7</v>
      </c>
    </row>
    <row r="29" spans="1:8" x14ac:dyDescent="0.3">
      <c r="A29" t="s">
        <v>12</v>
      </c>
      <c r="B29" t="s">
        <v>569</v>
      </c>
      <c r="C29" t="s">
        <v>30</v>
      </c>
      <c r="D29" t="s">
        <v>460</v>
      </c>
      <c r="G29" s="15" t="s">
        <v>554</v>
      </c>
      <c r="H29" s="6">
        <v>5</v>
      </c>
    </row>
    <row r="30" spans="1:8" x14ac:dyDescent="0.3">
      <c r="A30" t="s">
        <v>12</v>
      </c>
      <c r="B30" t="s">
        <v>569</v>
      </c>
      <c r="C30" t="s">
        <v>30</v>
      </c>
      <c r="D30" t="s">
        <v>435</v>
      </c>
      <c r="G30" s="15" t="s">
        <v>555</v>
      </c>
      <c r="H30" s="6">
        <v>5</v>
      </c>
    </row>
    <row r="31" spans="1:8" x14ac:dyDescent="0.3">
      <c r="A31" t="s">
        <v>12</v>
      </c>
      <c r="B31" t="s">
        <v>569</v>
      </c>
      <c r="C31" t="s">
        <v>30</v>
      </c>
      <c r="D31" t="s">
        <v>461</v>
      </c>
      <c r="G31" s="5" t="s">
        <v>8</v>
      </c>
      <c r="H31" s="6">
        <v>216</v>
      </c>
    </row>
    <row r="32" spans="1:8" x14ac:dyDescent="0.3">
      <c r="A32" t="s">
        <v>12</v>
      </c>
      <c r="B32" t="s">
        <v>569</v>
      </c>
      <c r="C32" t="s">
        <v>30</v>
      </c>
      <c r="D32" t="s">
        <v>437</v>
      </c>
      <c r="G32" s="15" t="s">
        <v>570</v>
      </c>
      <c r="H32" s="6">
        <v>29</v>
      </c>
    </row>
    <row r="33" spans="1:9" x14ac:dyDescent="0.3">
      <c r="A33" t="s">
        <v>12</v>
      </c>
      <c r="B33" t="s">
        <v>569</v>
      </c>
      <c r="C33" t="s">
        <v>30</v>
      </c>
      <c r="D33" t="s">
        <v>412</v>
      </c>
      <c r="G33" s="15" t="s">
        <v>557</v>
      </c>
      <c r="H33" s="6">
        <v>2</v>
      </c>
    </row>
    <row r="34" spans="1:9" x14ac:dyDescent="0.3">
      <c r="A34" t="s">
        <v>12</v>
      </c>
      <c r="B34" t="s">
        <v>569</v>
      </c>
      <c r="C34" t="s">
        <v>30</v>
      </c>
      <c r="D34" t="s">
        <v>441</v>
      </c>
      <c r="G34" s="15" t="s">
        <v>558</v>
      </c>
      <c r="H34" s="6">
        <v>34</v>
      </c>
    </row>
    <row r="35" spans="1:9" x14ac:dyDescent="0.3">
      <c r="A35" t="s">
        <v>12</v>
      </c>
      <c r="B35" t="s">
        <v>569</v>
      </c>
      <c r="C35" t="s">
        <v>30</v>
      </c>
      <c r="D35" t="s">
        <v>462</v>
      </c>
      <c r="G35" s="15" t="s">
        <v>559</v>
      </c>
      <c r="H35" s="6">
        <v>20</v>
      </c>
    </row>
    <row r="36" spans="1:9" x14ac:dyDescent="0.3">
      <c r="A36" t="s">
        <v>12</v>
      </c>
      <c r="B36" t="s">
        <v>569</v>
      </c>
      <c r="C36" t="s">
        <v>30</v>
      </c>
      <c r="D36" t="s">
        <v>463</v>
      </c>
      <c r="G36" s="15" t="s">
        <v>560</v>
      </c>
      <c r="H36" s="6">
        <v>24</v>
      </c>
    </row>
    <row r="37" spans="1:9" x14ac:dyDescent="0.3">
      <c r="A37" t="s">
        <v>12</v>
      </c>
      <c r="B37" t="s">
        <v>569</v>
      </c>
      <c r="C37" t="s">
        <v>30</v>
      </c>
      <c r="D37" t="s">
        <v>424</v>
      </c>
      <c r="G37" s="15" t="s">
        <v>561</v>
      </c>
      <c r="H37" s="6">
        <v>13</v>
      </c>
    </row>
    <row r="38" spans="1:9" x14ac:dyDescent="0.3">
      <c r="A38" t="s">
        <v>12</v>
      </c>
      <c r="B38" t="s">
        <v>569</v>
      </c>
      <c r="C38" t="s">
        <v>30</v>
      </c>
      <c r="D38" t="s">
        <v>443</v>
      </c>
      <c r="G38" s="15" t="s">
        <v>562</v>
      </c>
      <c r="H38" s="6">
        <v>5</v>
      </c>
    </row>
    <row r="39" spans="1:9" x14ac:dyDescent="0.3">
      <c r="A39" t="s">
        <v>12</v>
      </c>
      <c r="B39" t="s">
        <v>569</v>
      </c>
      <c r="C39" t="s">
        <v>30</v>
      </c>
      <c r="D39" t="s">
        <v>118</v>
      </c>
      <c r="G39" s="15" t="s">
        <v>563</v>
      </c>
      <c r="H39" s="6">
        <v>32</v>
      </c>
    </row>
    <row r="40" spans="1:9" x14ac:dyDescent="0.3">
      <c r="A40" t="s">
        <v>12</v>
      </c>
      <c r="B40" t="s">
        <v>569</v>
      </c>
      <c r="C40" t="s">
        <v>30</v>
      </c>
      <c r="D40" t="s">
        <v>464</v>
      </c>
      <c r="G40" s="15" t="s">
        <v>564</v>
      </c>
      <c r="H40" s="6">
        <v>27</v>
      </c>
    </row>
    <row r="41" spans="1:9" x14ac:dyDescent="0.3">
      <c r="A41" t="s">
        <v>12</v>
      </c>
      <c r="B41" t="s">
        <v>569</v>
      </c>
      <c r="C41" t="s">
        <v>30</v>
      </c>
      <c r="D41" t="s">
        <v>445</v>
      </c>
      <c r="G41" s="15" t="s">
        <v>565</v>
      </c>
      <c r="H41" s="6">
        <v>30</v>
      </c>
    </row>
    <row r="42" spans="1:9" x14ac:dyDescent="0.3">
      <c r="A42" t="s">
        <v>12</v>
      </c>
      <c r="B42" t="s">
        <v>569</v>
      </c>
      <c r="C42" t="s">
        <v>30</v>
      </c>
      <c r="D42" t="s">
        <v>447</v>
      </c>
      <c r="G42" s="5" t="s">
        <v>39</v>
      </c>
      <c r="H42" s="6">
        <v>266</v>
      </c>
    </row>
    <row r="43" spans="1:9" x14ac:dyDescent="0.3">
      <c r="A43" t="s">
        <v>12</v>
      </c>
      <c r="B43" t="s">
        <v>569</v>
      </c>
      <c r="C43" t="s">
        <v>30</v>
      </c>
      <c r="D43" t="s">
        <v>465</v>
      </c>
    </row>
    <row r="44" spans="1:9" x14ac:dyDescent="0.3">
      <c r="A44" t="s">
        <v>12</v>
      </c>
      <c r="B44" t="s">
        <v>569</v>
      </c>
      <c r="C44" t="s">
        <v>30</v>
      </c>
      <c r="D44" t="s">
        <v>448</v>
      </c>
    </row>
    <row r="45" spans="1:9" x14ac:dyDescent="0.3">
      <c r="A45" t="s">
        <v>12</v>
      </c>
      <c r="B45" t="s">
        <v>569</v>
      </c>
      <c r="C45" t="s">
        <v>30</v>
      </c>
      <c r="D45" t="s">
        <v>419</v>
      </c>
    </row>
    <row r="46" spans="1:9" x14ac:dyDescent="0.3">
      <c r="A46" t="s">
        <v>12</v>
      </c>
      <c r="B46" t="s">
        <v>569</v>
      </c>
      <c r="C46" t="s">
        <v>30</v>
      </c>
      <c r="D46" t="s">
        <v>452</v>
      </c>
      <c r="G46" s="4" t="s">
        <v>572</v>
      </c>
      <c r="H46" t="s">
        <v>563</v>
      </c>
    </row>
    <row r="47" spans="1:9" x14ac:dyDescent="0.3">
      <c r="A47" t="s">
        <v>12</v>
      </c>
      <c r="B47" t="s">
        <v>551</v>
      </c>
      <c r="C47" t="s">
        <v>413</v>
      </c>
      <c r="D47" t="s">
        <v>415</v>
      </c>
    </row>
    <row r="48" spans="1:9" x14ac:dyDescent="0.3">
      <c r="A48" t="s">
        <v>12</v>
      </c>
      <c r="B48" t="s">
        <v>552</v>
      </c>
      <c r="C48" t="s">
        <v>420</v>
      </c>
      <c r="D48" t="s">
        <v>467</v>
      </c>
      <c r="G48" s="4" t="s">
        <v>549</v>
      </c>
      <c r="H48" s="4" t="s">
        <v>98</v>
      </c>
      <c r="I48" t="s">
        <v>571</v>
      </c>
    </row>
    <row r="49" spans="1:9" x14ac:dyDescent="0.3">
      <c r="A49" t="s">
        <v>12</v>
      </c>
      <c r="B49" t="s">
        <v>552</v>
      </c>
      <c r="C49" t="s">
        <v>420</v>
      </c>
      <c r="D49" t="s">
        <v>468</v>
      </c>
      <c r="G49" t="s">
        <v>29</v>
      </c>
      <c r="H49" t="s">
        <v>27</v>
      </c>
      <c r="I49" s="6">
        <v>2109</v>
      </c>
    </row>
    <row r="50" spans="1:9" x14ac:dyDescent="0.3">
      <c r="A50" t="s">
        <v>12</v>
      </c>
      <c r="B50" t="s">
        <v>552</v>
      </c>
      <c r="C50" t="s">
        <v>420</v>
      </c>
      <c r="D50" t="s">
        <v>469</v>
      </c>
      <c r="H50" t="s">
        <v>11</v>
      </c>
      <c r="I50" s="6">
        <v>36</v>
      </c>
    </row>
    <row r="51" spans="1:9" x14ac:dyDescent="0.3">
      <c r="A51" t="s">
        <v>12</v>
      </c>
      <c r="B51" t="s">
        <v>552</v>
      </c>
      <c r="C51" t="s">
        <v>420</v>
      </c>
      <c r="D51" t="s">
        <v>441</v>
      </c>
      <c r="G51" t="s">
        <v>39</v>
      </c>
      <c r="I51" s="6">
        <v>2145</v>
      </c>
    </row>
    <row r="52" spans="1:9" x14ac:dyDescent="0.3">
      <c r="A52" t="s">
        <v>12</v>
      </c>
      <c r="B52" t="s">
        <v>552</v>
      </c>
      <c r="C52" t="s">
        <v>420</v>
      </c>
      <c r="D52" t="s">
        <v>470</v>
      </c>
    </row>
    <row r="53" spans="1:9" x14ac:dyDescent="0.3">
      <c r="A53" t="s">
        <v>12</v>
      </c>
      <c r="B53" t="s">
        <v>552</v>
      </c>
      <c r="C53" t="s">
        <v>420</v>
      </c>
      <c r="D53" t="s">
        <v>471</v>
      </c>
    </row>
    <row r="54" spans="1:9" x14ac:dyDescent="0.3">
      <c r="A54" t="s">
        <v>12</v>
      </c>
      <c r="B54" t="s">
        <v>552</v>
      </c>
      <c r="C54" t="s">
        <v>420</v>
      </c>
      <c r="D54" t="s">
        <v>472</v>
      </c>
    </row>
    <row r="55" spans="1:9" x14ac:dyDescent="0.3">
      <c r="A55" t="s">
        <v>12</v>
      </c>
      <c r="B55" t="s">
        <v>552</v>
      </c>
      <c r="C55" t="s">
        <v>420</v>
      </c>
      <c r="D55" t="s">
        <v>473</v>
      </c>
    </row>
    <row r="56" spans="1:9" x14ac:dyDescent="0.3">
      <c r="A56" t="s">
        <v>12</v>
      </c>
      <c r="B56" t="s">
        <v>552</v>
      </c>
      <c r="C56" t="s">
        <v>420</v>
      </c>
      <c r="D56" t="s">
        <v>474</v>
      </c>
    </row>
    <row r="57" spans="1:9" x14ac:dyDescent="0.3">
      <c r="A57" t="s">
        <v>12</v>
      </c>
      <c r="B57" t="s">
        <v>553</v>
      </c>
      <c r="C57" t="s">
        <v>574</v>
      </c>
      <c r="D57" t="s">
        <v>423</v>
      </c>
    </row>
    <row r="58" spans="1:9" x14ac:dyDescent="0.3">
      <c r="A58" t="s">
        <v>12</v>
      </c>
      <c r="B58" t="s">
        <v>553</v>
      </c>
      <c r="C58" t="s">
        <v>574</v>
      </c>
      <c r="D58" t="s">
        <v>432</v>
      </c>
    </row>
    <row r="59" spans="1:9" x14ac:dyDescent="0.3">
      <c r="A59" t="s">
        <v>12</v>
      </c>
      <c r="B59" t="s">
        <v>553</v>
      </c>
      <c r="C59" t="s">
        <v>574</v>
      </c>
      <c r="D59" t="s">
        <v>412</v>
      </c>
    </row>
    <row r="60" spans="1:9" x14ac:dyDescent="0.3">
      <c r="A60" t="s">
        <v>12</v>
      </c>
      <c r="B60" t="s">
        <v>553</v>
      </c>
      <c r="C60" t="s">
        <v>574</v>
      </c>
      <c r="D60" t="s">
        <v>417</v>
      </c>
    </row>
    <row r="61" spans="1:9" x14ac:dyDescent="0.3">
      <c r="A61" t="s">
        <v>12</v>
      </c>
      <c r="B61" t="s">
        <v>553</v>
      </c>
      <c r="C61" t="s">
        <v>574</v>
      </c>
      <c r="D61" t="s">
        <v>446</v>
      </c>
    </row>
    <row r="62" spans="1:9" x14ac:dyDescent="0.3">
      <c r="A62" t="s">
        <v>12</v>
      </c>
      <c r="B62" t="s">
        <v>553</v>
      </c>
      <c r="C62" t="s">
        <v>574</v>
      </c>
      <c r="D62" t="s">
        <v>451</v>
      </c>
    </row>
    <row r="63" spans="1:9" x14ac:dyDescent="0.3">
      <c r="A63" t="s">
        <v>12</v>
      </c>
      <c r="B63" t="s">
        <v>553</v>
      </c>
      <c r="C63" t="s">
        <v>574</v>
      </c>
      <c r="D63" t="s">
        <v>419</v>
      </c>
    </row>
    <row r="64" spans="1:9" x14ac:dyDescent="0.3">
      <c r="A64" t="s">
        <v>12</v>
      </c>
      <c r="B64" t="s">
        <v>554</v>
      </c>
      <c r="C64" t="s">
        <v>421</v>
      </c>
      <c r="D64" t="s">
        <v>423</v>
      </c>
    </row>
    <row r="65" spans="1:4" x14ac:dyDescent="0.3">
      <c r="A65" t="s">
        <v>12</v>
      </c>
      <c r="B65" t="s">
        <v>554</v>
      </c>
      <c r="C65" t="s">
        <v>421</v>
      </c>
      <c r="D65" t="s">
        <v>437</v>
      </c>
    </row>
    <row r="66" spans="1:4" x14ac:dyDescent="0.3">
      <c r="A66" t="s">
        <v>12</v>
      </c>
      <c r="B66" t="s">
        <v>554</v>
      </c>
      <c r="C66" t="s">
        <v>421</v>
      </c>
      <c r="D66" t="s">
        <v>443</v>
      </c>
    </row>
    <row r="67" spans="1:4" x14ac:dyDescent="0.3">
      <c r="A67" t="s">
        <v>12</v>
      </c>
      <c r="B67" t="s">
        <v>554</v>
      </c>
      <c r="C67" t="s">
        <v>421</v>
      </c>
      <c r="D67" t="s">
        <v>446</v>
      </c>
    </row>
    <row r="68" spans="1:4" x14ac:dyDescent="0.3">
      <c r="A68" t="s">
        <v>12</v>
      </c>
      <c r="B68" t="s">
        <v>554</v>
      </c>
      <c r="C68" t="s">
        <v>421</v>
      </c>
      <c r="D68" t="s">
        <v>448</v>
      </c>
    </row>
    <row r="69" spans="1:4" x14ac:dyDescent="0.3">
      <c r="A69" t="s">
        <v>12</v>
      </c>
      <c r="B69" t="s">
        <v>555</v>
      </c>
      <c r="C69" t="s">
        <v>573</v>
      </c>
      <c r="D69" t="s">
        <v>230</v>
      </c>
    </row>
    <row r="70" spans="1:4" x14ac:dyDescent="0.3">
      <c r="A70" t="s">
        <v>12</v>
      </c>
      <c r="B70" t="s">
        <v>555</v>
      </c>
      <c r="C70" t="s">
        <v>573</v>
      </c>
      <c r="D70" t="s">
        <v>432</v>
      </c>
    </row>
    <row r="71" spans="1:4" x14ac:dyDescent="0.3">
      <c r="A71" t="s">
        <v>12</v>
      </c>
      <c r="B71" t="s">
        <v>555</v>
      </c>
      <c r="C71" t="s">
        <v>573</v>
      </c>
      <c r="D71" t="s">
        <v>412</v>
      </c>
    </row>
    <row r="72" spans="1:4" x14ac:dyDescent="0.3">
      <c r="A72" t="s">
        <v>12</v>
      </c>
      <c r="B72" t="s">
        <v>555</v>
      </c>
      <c r="C72" t="s">
        <v>573</v>
      </c>
      <c r="D72" t="s">
        <v>448</v>
      </c>
    </row>
    <row r="73" spans="1:4" x14ac:dyDescent="0.3">
      <c r="A73" t="s">
        <v>12</v>
      </c>
      <c r="B73" t="s">
        <v>555</v>
      </c>
      <c r="C73" t="s">
        <v>573</v>
      </c>
      <c r="D73" t="s">
        <v>419</v>
      </c>
    </row>
    <row r="74" spans="1:4" x14ac:dyDescent="0.3">
      <c r="A74" t="s">
        <v>8</v>
      </c>
      <c r="B74" t="s">
        <v>570</v>
      </c>
      <c r="C74" t="s">
        <v>28</v>
      </c>
      <c r="D74" t="s">
        <v>128</v>
      </c>
    </row>
    <row r="75" spans="1:4" x14ac:dyDescent="0.3">
      <c r="A75" t="s">
        <v>8</v>
      </c>
      <c r="B75" t="s">
        <v>570</v>
      </c>
      <c r="C75" t="s">
        <v>28</v>
      </c>
      <c r="D75" t="s">
        <v>123</v>
      </c>
    </row>
    <row r="76" spans="1:4" x14ac:dyDescent="0.3">
      <c r="A76" t="s">
        <v>8</v>
      </c>
      <c r="B76" t="s">
        <v>570</v>
      </c>
      <c r="C76" t="s">
        <v>28</v>
      </c>
      <c r="D76" t="s">
        <v>146</v>
      </c>
    </row>
    <row r="77" spans="1:4" x14ac:dyDescent="0.3">
      <c r="A77" t="s">
        <v>8</v>
      </c>
      <c r="B77" t="s">
        <v>570</v>
      </c>
      <c r="C77" t="s">
        <v>28</v>
      </c>
      <c r="D77" t="s">
        <v>130</v>
      </c>
    </row>
    <row r="78" spans="1:4" x14ac:dyDescent="0.3">
      <c r="A78" t="s">
        <v>8</v>
      </c>
      <c r="B78" t="s">
        <v>570</v>
      </c>
      <c r="C78" t="s">
        <v>28</v>
      </c>
      <c r="D78" t="s">
        <v>115</v>
      </c>
    </row>
    <row r="79" spans="1:4" x14ac:dyDescent="0.3">
      <c r="A79" t="s">
        <v>8</v>
      </c>
      <c r="B79" t="s">
        <v>570</v>
      </c>
      <c r="C79" t="s">
        <v>28</v>
      </c>
      <c r="D79" t="s">
        <v>137</v>
      </c>
    </row>
    <row r="80" spans="1:4" x14ac:dyDescent="0.3">
      <c r="A80" t="s">
        <v>8</v>
      </c>
      <c r="B80" t="s">
        <v>570</v>
      </c>
      <c r="C80" t="s">
        <v>28</v>
      </c>
      <c r="D80" t="s">
        <v>144</v>
      </c>
    </row>
    <row r="81" spans="1:4" x14ac:dyDescent="0.3">
      <c r="A81" t="s">
        <v>8</v>
      </c>
      <c r="B81" t="s">
        <v>570</v>
      </c>
      <c r="C81" t="s">
        <v>28</v>
      </c>
      <c r="D81" t="s">
        <v>134</v>
      </c>
    </row>
    <row r="82" spans="1:4" x14ac:dyDescent="0.3">
      <c r="A82" t="s">
        <v>8</v>
      </c>
      <c r="B82" t="s">
        <v>570</v>
      </c>
      <c r="C82" t="s">
        <v>28</v>
      </c>
      <c r="D82" t="s">
        <v>113</v>
      </c>
    </row>
    <row r="83" spans="1:4" x14ac:dyDescent="0.3">
      <c r="A83" t="s">
        <v>8</v>
      </c>
      <c r="B83" t="s">
        <v>570</v>
      </c>
      <c r="C83" t="s">
        <v>28</v>
      </c>
      <c r="D83" t="s">
        <v>133</v>
      </c>
    </row>
    <row r="84" spans="1:4" x14ac:dyDescent="0.3">
      <c r="A84" t="s">
        <v>8</v>
      </c>
      <c r="B84" t="s">
        <v>570</v>
      </c>
      <c r="C84" t="s">
        <v>28</v>
      </c>
      <c r="D84" t="s">
        <v>124</v>
      </c>
    </row>
    <row r="85" spans="1:4" x14ac:dyDescent="0.3">
      <c r="A85" t="s">
        <v>8</v>
      </c>
      <c r="B85" t="s">
        <v>570</v>
      </c>
      <c r="C85" t="s">
        <v>28</v>
      </c>
      <c r="D85" t="s">
        <v>136</v>
      </c>
    </row>
    <row r="86" spans="1:4" x14ac:dyDescent="0.3">
      <c r="A86" t="s">
        <v>8</v>
      </c>
      <c r="B86" t="s">
        <v>570</v>
      </c>
      <c r="C86" t="s">
        <v>28</v>
      </c>
      <c r="D86" t="s">
        <v>117</v>
      </c>
    </row>
    <row r="87" spans="1:4" x14ac:dyDescent="0.3">
      <c r="A87" t="s">
        <v>8</v>
      </c>
      <c r="B87" t="s">
        <v>570</v>
      </c>
      <c r="C87" t="s">
        <v>28</v>
      </c>
      <c r="D87" t="s">
        <v>121</v>
      </c>
    </row>
    <row r="88" spans="1:4" x14ac:dyDescent="0.3">
      <c r="A88" t="s">
        <v>8</v>
      </c>
      <c r="B88" t="s">
        <v>570</v>
      </c>
      <c r="C88" t="s">
        <v>28</v>
      </c>
      <c r="D88" t="s">
        <v>120</v>
      </c>
    </row>
    <row r="89" spans="1:4" x14ac:dyDescent="0.3">
      <c r="A89" t="s">
        <v>8</v>
      </c>
      <c r="B89" t="s">
        <v>570</v>
      </c>
      <c r="C89" t="s">
        <v>28</v>
      </c>
      <c r="D89" t="s">
        <v>127</v>
      </c>
    </row>
    <row r="90" spans="1:4" x14ac:dyDescent="0.3">
      <c r="A90" t="s">
        <v>8</v>
      </c>
      <c r="B90" t="s">
        <v>570</v>
      </c>
      <c r="C90" t="s">
        <v>28</v>
      </c>
      <c r="D90" t="s">
        <v>139</v>
      </c>
    </row>
    <row r="91" spans="1:4" x14ac:dyDescent="0.3">
      <c r="A91" t="s">
        <v>8</v>
      </c>
      <c r="B91" t="s">
        <v>570</v>
      </c>
      <c r="C91" t="s">
        <v>28</v>
      </c>
      <c r="D91" t="s">
        <v>141</v>
      </c>
    </row>
    <row r="92" spans="1:4" x14ac:dyDescent="0.3">
      <c r="A92" t="s">
        <v>8</v>
      </c>
      <c r="B92" t="s">
        <v>570</v>
      </c>
      <c r="C92" t="s">
        <v>28</v>
      </c>
      <c r="D92" t="s">
        <v>118</v>
      </c>
    </row>
    <row r="93" spans="1:4" x14ac:dyDescent="0.3">
      <c r="A93" t="s">
        <v>8</v>
      </c>
      <c r="B93" t="s">
        <v>570</v>
      </c>
      <c r="C93" t="s">
        <v>28</v>
      </c>
      <c r="D93" t="s">
        <v>138</v>
      </c>
    </row>
    <row r="94" spans="1:4" x14ac:dyDescent="0.3">
      <c r="A94" t="s">
        <v>8</v>
      </c>
      <c r="B94" t="s">
        <v>570</v>
      </c>
      <c r="C94" t="s">
        <v>28</v>
      </c>
      <c r="D94" t="s">
        <v>132</v>
      </c>
    </row>
    <row r="95" spans="1:4" x14ac:dyDescent="0.3">
      <c r="A95" t="s">
        <v>8</v>
      </c>
      <c r="B95" t="s">
        <v>570</v>
      </c>
      <c r="C95" t="s">
        <v>28</v>
      </c>
      <c r="D95" t="s">
        <v>122</v>
      </c>
    </row>
    <row r="96" spans="1:4" x14ac:dyDescent="0.3">
      <c r="A96" t="s">
        <v>8</v>
      </c>
      <c r="B96" t="s">
        <v>570</v>
      </c>
      <c r="C96" t="s">
        <v>28</v>
      </c>
      <c r="D96" t="s">
        <v>135</v>
      </c>
    </row>
    <row r="97" spans="1:4" x14ac:dyDescent="0.3">
      <c r="A97" t="s">
        <v>8</v>
      </c>
      <c r="B97" t="s">
        <v>570</v>
      </c>
      <c r="C97" t="s">
        <v>28</v>
      </c>
      <c r="D97" t="s">
        <v>140</v>
      </c>
    </row>
    <row r="98" spans="1:4" x14ac:dyDescent="0.3">
      <c r="A98" t="s">
        <v>8</v>
      </c>
      <c r="B98" t="s">
        <v>570</v>
      </c>
      <c r="C98" t="s">
        <v>28</v>
      </c>
      <c r="D98" t="s">
        <v>131</v>
      </c>
    </row>
    <row r="99" spans="1:4" x14ac:dyDescent="0.3">
      <c r="A99" t="s">
        <v>8</v>
      </c>
      <c r="B99" t="s">
        <v>570</v>
      </c>
      <c r="C99" t="s">
        <v>28</v>
      </c>
      <c r="D99" t="s">
        <v>125</v>
      </c>
    </row>
    <row r="100" spans="1:4" x14ac:dyDescent="0.3">
      <c r="A100" t="s">
        <v>8</v>
      </c>
      <c r="B100" t="s">
        <v>570</v>
      </c>
      <c r="C100" t="s">
        <v>28</v>
      </c>
      <c r="D100" t="s">
        <v>119</v>
      </c>
    </row>
    <row r="101" spans="1:4" x14ac:dyDescent="0.3">
      <c r="A101" t="s">
        <v>8</v>
      </c>
      <c r="B101" t="s">
        <v>570</v>
      </c>
      <c r="C101" t="s">
        <v>28</v>
      </c>
      <c r="D101" t="s">
        <v>142</v>
      </c>
    </row>
    <row r="102" spans="1:4" x14ac:dyDescent="0.3">
      <c r="A102" t="s">
        <v>8</v>
      </c>
      <c r="B102" t="s">
        <v>570</v>
      </c>
      <c r="C102" t="s">
        <v>28</v>
      </c>
      <c r="D102" t="s">
        <v>143</v>
      </c>
    </row>
    <row r="103" spans="1:4" x14ac:dyDescent="0.3">
      <c r="A103" t="s">
        <v>8</v>
      </c>
      <c r="B103" t="s">
        <v>557</v>
      </c>
      <c r="C103" t="s">
        <v>159</v>
      </c>
      <c r="D103" t="s">
        <v>146</v>
      </c>
    </row>
    <row r="104" spans="1:4" x14ac:dyDescent="0.3">
      <c r="A104" t="s">
        <v>8</v>
      </c>
      <c r="B104" t="s">
        <v>557</v>
      </c>
      <c r="C104" t="s">
        <v>159</v>
      </c>
      <c r="D104" t="s">
        <v>127</v>
      </c>
    </row>
    <row r="105" spans="1:4" x14ac:dyDescent="0.3">
      <c r="A105" t="s">
        <v>8</v>
      </c>
      <c r="B105" t="s">
        <v>558</v>
      </c>
      <c r="C105" t="s">
        <v>176</v>
      </c>
      <c r="D105" t="s">
        <v>128</v>
      </c>
    </row>
    <row r="106" spans="1:4" x14ac:dyDescent="0.3">
      <c r="A106" t="s">
        <v>8</v>
      </c>
      <c r="B106" t="s">
        <v>558</v>
      </c>
      <c r="C106" t="s">
        <v>176</v>
      </c>
      <c r="D106" t="s">
        <v>151</v>
      </c>
    </row>
    <row r="107" spans="1:4" x14ac:dyDescent="0.3">
      <c r="A107" t="s">
        <v>8</v>
      </c>
      <c r="B107" t="s">
        <v>558</v>
      </c>
      <c r="C107" t="s">
        <v>176</v>
      </c>
      <c r="D107" t="s">
        <v>130</v>
      </c>
    </row>
    <row r="108" spans="1:4" x14ac:dyDescent="0.3">
      <c r="A108" t="s">
        <v>8</v>
      </c>
      <c r="B108" t="s">
        <v>558</v>
      </c>
      <c r="C108" t="s">
        <v>176</v>
      </c>
      <c r="D108" t="s">
        <v>115</v>
      </c>
    </row>
    <row r="109" spans="1:4" x14ac:dyDescent="0.3">
      <c r="A109" t="s">
        <v>8</v>
      </c>
      <c r="B109" t="s">
        <v>558</v>
      </c>
      <c r="C109" t="s">
        <v>176</v>
      </c>
      <c r="D109" t="s">
        <v>162</v>
      </c>
    </row>
    <row r="110" spans="1:4" x14ac:dyDescent="0.3">
      <c r="A110" t="s">
        <v>8</v>
      </c>
      <c r="B110" t="s">
        <v>558</v>
      </c>
      <c r="C110" t="s">
        <v>176</v>
      </c>
      <c r="D110" t="s">
        <v>137</v>
      </c>
    </row>
    <row r="111" spans="1:4" x14ac:dyDescent="0.3">
      <c r="A111" t="s">
        <v>8</v>
      </c>
      <c r="B111" t="s">
        <v>558</v>
      </c>
      <c r="C111" t="s">
        <v>176</v>
      </c>
      <c r="D111" t="s">
        <v>144</v>
      </c>
    </row>
    <row r="112" spans="1:4" x14ac:dyDescent="0.3">
      <c r="A112" t="s">
        <v>8</v>
      </c>
      <c r="B112" t="s">
        <v>558</v>
      </c>
      <c r="C112" t="s">
        <v>176</v>
      </c>
      <c r="D112" t="s">
        <v>149</v>
      </c>
    </row>
    <row r="113" spans="1:4" x14ac:dyDescent="0.3">
      <c r="A113" t="s">
        <v>8</v>
      </c>
      <c r="B113" t="s">
        <v>558</v>
      </c>
      <c r="C113" t="s">
        <v>176</v>
      </c>
      <c r="D113" t="s">
        <v>134</v>
      </c>
    </row>
    <row r="114" spans="1:4" x14ac:dyDescent="0.3">
      <c r="A114" t="s">
        <v>8</v>
      </c>
      <c r="B114" t="s">
        <v>558</v>
      </c>
      <c r="C114" t="s">
        <v>176</v>
      </c>
      <c r="D114" t="s">
        <v>113</v>
      </c>
    </row>
    <row r="115" spans="1:4" x14ac:dyDescent="0.3">
      <c r="A115" t="s">
        <v>8</v>
      </c>
      <c r="B115" t="s">
        <v>558</v>
      </c>
      <c r="C115" t="s">
        <v>176</v>
      </c>
      <c r="D115" t="s">
        <v>133</v>
      </c>
    </row>
    <row r="116" spans="1:4" x14ac:dyDescent="0.3">
      <c r="A116" t="s">
        <v>8</v>
      </c>
      <c r="B116" t="s">
        <v>558</v>
      </c>
      <c r="C116" t="s">
        <v>176</v>
      </c>
      <c r="D116" t="s">
        <v>124</v>
      </c>
    </row>
    <row r="117" spans="1:4" x14ac:dyDescent="0.3">
      <c r="A117" t="s">
        <v>8</v>
      </c>
      <c r="B117" t="s">
        <v>558</v>
      </c>
      <c r="C117" t="s">
        <v>176</v>
      </c>
      <c r="D117" t="s">
        <v>152</v>
      </c>
    </row>
    <row r="118" spans="1:4" x14ac:dyDescent="0.3">
      <c r="A118" t="s">
        <v>8</v>
      </c>
      <c r="B118" t="s">
        <v>558</v>
      </c>
      <c r="C118" t="s">
        <v>176</v>
      </c>
      <c r="D118" t="s">
        <v>136</v>
      </c>
    </row>
    <row r="119" spans="1:4" x14ac:dyDescent="0.3">
      <c r="A119" t="s">
        <v>8</v>
      </c>
      <c r="B119" t="s">
        <v>558</v>
      </c>
      <c r="C119" t="s">
        <v>176</v>
      </c>
      <c r="D119" t="s">
        <v>117</v>
      </c>
    </row>
    <row r="120" spans="1:4" x14ac:dyDescent="0.3">
      <c r="A120" t="s">
        <v>8</v>
      </c>
      <c r="B120" t="s">
        <v>558</v>
      </c>
      <c r="C120" t="s">
        <v>176</v>
      </c>
      <c r="D120" t="s">
        <v>164</v>
      </c>
    </row>
    <row r="121" spans="1:4" x14ac:dyDescent="0.3">
      <c r="A121" t="s">
        <v>8</v>
      </c>
      <c r="B121" t="s">
        <v>558</v>
      </c>
      <c r="C121" t="s">
        <v>176</v>
      </c>
      <c r="D121" t="s">
        <v>121</v>
      </c>
    </row>
    <row r="122" spans="1:4" x14ac:dyDescent="0.3">
      <c r="A122" t="s">
        <v>8</v>
      </c>
      <c r="B122" t="s">
        <v>558</v>
      </c>
      <c r="C122" t="s">
        <v>176</v>
      </c>
      <c r="D122" t="s">
        <v>150</v>
      </c>
    </row>
    <row r="123" spans="1:4" x14ac:dyDescent="0.3">
      <c r="A123" t="s">
        <v>8</v>
      </c>
      <c r="B123" t="s">
        <v>558</v>
      </c>
      <c r="C123" t="s">
        <v>176</v>
      </c>
      <c r="D123" t="s">
        <v>120</v>
      </c>
    </row>
    <row r="124" spans="1:4" x14ac:dyDescent="0.3">
      <c r="A124" t="s">
        <v>8</v>
      </c>
      <c r="B124" t="s">
        <v>558</v>
      </c>
      <c r="C124" t="s">
        <v>176</v>
      </c>
      <c r="D124" t="s">
        <v>127</v>
      </c>
    </row>
    <row r="125" spans="1:4" x14ac:dyDescent="0.3">
      <c r="A125" t="s">
        <v>8</v>
      </c>
      <c r="B125" t="s">
        <v>558</v>
      </c>
      <c r="C125" t="s">
        <v>176</v>
      </c>
      <c r="D125" t="s">
        <v>139</v>
      </c>
    </row>
    <row r="126" spans="1:4" x14ac:dyDescent="0.3">
      <c r="A126" t="s">
        <v>8</v>
      </c>
      <c r="B126" t="s">
        <v>558</v>
      </c>
      <c r="C126" t="s">
        <v>176</v>
      </c>
      <c r="D126" t="s">
        <v>118</v>
      </c>
    </row>
    <row r="127" spans="1:4" x14ac:dyDescent="0.3">
      <c r="A127" t="s">
        <v>8</v>
      </c>
      <c r="B127" t="s">
        <v>558</v>
      </c>
      <c r="C127" t="s">
        <v>176</v>
      </c>
      <c r="D127" t="s">
        <v>138</v>
      </c>
    </row>
    <row r="128" spans="1:4" x14ac:dyDescent="0.3">
      <c r="A128" t="s">
        <v>8</v>
      </c>
      <c r="B128" t="s">
        <v>558</v>
      </c>
      <c r="C128" t="s">
        <v>176</v>
      </c>
      <c r="D128" t="s">
        <v>147</v>
      </c>
    </row>
    <row r="129" spans="1:4" x14ac:dyDescent="0.3">
      <c r="A129" t="s">
        <v>8</v>
      </c>
      <c r="B129" t="s">
        <v>558</v>
      </c>
      <c r="C129" t="s">
        <v>176</v>
      </c>
      <c r="D129" t="s">
        <v>132</v>
      </c>
    </row>
    <row r="130" spans="1:4" x14ac:dyDescent="0.3">
      <c r="A130" t="s">
        <v>8</v>
      </c>
      <c r="B130" t="s">
        <v>558</v>
      </c>
      <c r="C130" t="s">
        <v>176</v>
      </c>
      <c r="D130" t="s">
        <v>122</v>
      </c>
    </row>
    <row r="131" spans="1:4" x14ac:dyDescent="0.3">
      <c r="A131" t="s">
        <v>8</v>
      </c>
      <c r="B131" t="s">
        <v>558</v>
      </c>
      <c r="C131" t="s">
        <v>176</v>
      </c>
      <c r="D131" t="s">
        <v>135</v>
      </c>
    </row>
    <row r="132" spans="1:4" x14ac:dyDescent="0.3">
      <c r="A132" t="s">
        <v>8</v>
      </c>
      <c r="B132" t="s">
        <v>558</v>
      </c>
      <c r="C132" t="s">
        <v>176</v>
      </c>
      <c r="D132" t="s">
        <v>140</v>
      </c>
    </row>
    <row r="133" spans="1:4" x14ac:dyDescent="0.3">
      <c r="A133" t="s">
        <v>8</v>
      </c>
      <c r="B133" t="s">
        <v>558</v>
      </c>
      <c r="C133" t="s">
        <v>176</v>
      </c>
      <c r="D133" t="s">
        <v>131</v>
      </c>
    </row>
    <row r="134" spans="1:4" x14ac:dyDescent="0.3">
      <c r="A134" t="s">
        <v>8</v>
      </c>
      <c r="B134" t="s">
        <v>558</v>
      </c>
      <c r="C134" t="s">
        <v>176</v>
      </c>
      <c r="D134" t="s">
        <v>125</v>
      </c>
    </row>
    <row r="135" spans="1:4" x14ac:dyDescent="0.3">
      <c r="A135" t="s">
        <v>8</v>
      </c>
      <c r="B135" t="s">
        <v>558</v>
      </c>
      <c r="C135" t="s">
        <v>176</v>
      </c>
      <c r="D135" t="s">
        <v>119</v>
      </c>
    </row>
    <row r="136" spans="1:4" x14ac:dyDescent="0.3">
      <c r="A136" t="s">
        <v>8</v>
      </c>
      <c r="B136" t="s">
        <v>558</v>
      </c>
      <c r="C136" t="s">
        <v>176</v>
      </c>
      <c r="D136" t="s">
        <v>148</v>
      </c>
    </row>
    <row r="137" spans="1:4" x14ac:dyDescent="0.3">
      <c r="A137" t="s">
        <v>8</v>
      </c>
      <c r="B137" t="s">
        <v>558</v>
      </c>
      <c r="C137" t="s">
        <v>176</v>
      </c>
      <c r="D137" t="s">
        <v>142</v>
      </c>
    </row>
    <row r="138" spans="1:4" x14ac:dyDescent="0.3">
      <c r="A138" t="s">
        <v>8</v>
      </c>
      <c r="B138" t="s">
        <v>558</v>
      </c>
      <c r="C138" t="s">
        <v>176</v>
      </c>
      <c r="D138" t="s">
        <v>143</v>
      </c>
    </row>
    <row r="139" spans="1:4" x14ac:dyDescent="0.3">
      <c r="A139" t="s">
        <v>8</v>
      </c>
      <c r="B139" t="s">
        <v>559</v>
      </c>
      <c r="C139" t="s">
        <v>167</v>
      </c>
      <c r="D139" t="s">
        <v>146</v>
      </c>
    </row>
    <row r="140" spans="1:4" x14ac:dyDescent="0.3">
      <c r="A140" t="s">
        <v>8</v>
      </c>
      <c r="B140" t="s">
        <v>559</v>
      </c>
      <c r="C140" t="s">
        <v>167</v>
      </c>
      <c r="D140" t="s">
        <v>151</v>
      </c>
    </row>
    <row r="141" spans="1:4" x14ac:dyDescent="0.3">
      <c r="A141" t="s">
        <v>8</v>
      </c>
      <c r="B141" t="s">
        <v>559</v>
      </c>
      <c r="C141" t="s">
        <v>167</v>
      </c>
      <c r="D141" t="s">
        <v>130</v>
      </c>
    </row>
    <row r="142" spans="1:4" x14ac:dyDescent="0.3">
      <c r="A142" t="s">
        <v>8</v>
      </c>
      <c r="B142" t="s">
        <v>559</v>
      </c>
      <c r="C142" t="s">
        <v>167</v>
      </c>
      <c r="D142" t="s">
        <v>115</v>
      </c>
    </row>
    <row r="143" spans="1:4" x14ac:dyDescent="0.3">
      <c r="A143" t="s">
        <v>8</v>
      </c>
      <c r="B143" t="s">
        <v>559</v>
      </c>
      <c r="C143" t="s">
        <v>167</v>
      </c>
      <c r="D143" t="s">
        <v>162</v>
      </c>
    </row>
    <row r="144" spans="1:4" x14ac:dyDescent="0.3">
      <c r="A144" t="s">
        <v>8</v>
      </c>
      <c r="B144" t="s">
        <v>559</v>
      </c>
      <c r="C144" t="s">
        <v>167</v>
      </c>
      <c r="D144" t="s">
        <v>137</v>
      </c>
    </row>
    <row r="145" spans="1:4" x14ac:dyDescent="0.3">
      <c r="A145" t="s">
        <v>8</v>
      </c>
      <c r="B145" t="s">
        <v>559</v>
      </c>
      <c r="C145" t="s">
        <v>167</v>
      </c>
      <c r="D145" t="s">
        <v>144</v>
      </c>
    </row>
    <row r="146" spans="1:4" x14ac:dyDescent="0.3">
      <c r="A146" t="s">
        <v>8</v>
      </c>
      <c r="B146" t="s">
        <v>559</v>
      </c>
      <c r="C146" t="s">
        <v>167</v>
      </c>
      <c r="D146" t="s">
        <v>149</v>
      </c>
    </row>
    <row r="147" spans="1:4" x14ac:dyDescent="0.3">
      <c r="A147" t="s">
        <v>8</v>
      </c>
      <c r="B147" t="s">
        <v>559</v>
      </c>
      <c r="C147" t="s">
        <v>167</v>
      </c>
      <c r="D147" t="s">
        <v>124</v>
      </c>
    </row>
    <row r="148" spans="1:4" x14ac:dyDescent="0.3">
      <c r="A148" t="s">
        <v>8</v>
      </c>
      <c r="B148" t="s">
        <v>559</v>
      </c>
      <c r="C148" t="s">
        <v>167</v>
      </c>
      <c r="D148" t="s">
        <v>152</v>
      </c>
    </row>
    <row r="149" spans="1:4" x14ac:dyDescent="0.3">
      <c r="A149" t="s">
        <v>8</v>
      </c>
      <c r="B149" t="s">
        <v>559</v>
      </c>
      <c r="C149" t="s">
        <v>167</v>
      </c>
      <c r="D149" t="s">
        <v>117</v>
      </c>
    </row>
    <row r="150" spans="1:4" x14ac:dyDescent="0.3">
      <c r="A150" t="s">
        <v>8</v>
      </c>
      <c r="B150" t="s">
        <v>559</v>
      </c>
      <c r="C150" t="s">
        <v>167</v>
      </c>
      <c r="D150" t="s">
        <v>164</v>
      </c>
    </row>
    <row r="151" spans="1:4" x14ac:dyDescent="0.3">
      <c r="A151" t="s">
        <v>8</v>
      </c>
      <c r="B151" t="s">
        <v>559</v>
      </c>
      <c r="C151" t="s">
        <v>167</v>
      </c>
      <c r="D151" t="s">
        <v>121</v>
      </c>
    </row>
    <row r="152" spans="1:4" x14ac:dyDescent="0.3">
      <c r="A152" t="s">
        <v>8</v>
      </c>
      <c r="B152" t="s">
        <v>559</v>
      </c>
      <c r="C152" t="s">
        <v>167</v>
      </c>
      <c r="D152" t="s">
        <v>150</v>
      </c>
    </row>
    <row r="153" spans="1:4" x14ac:dyDescent="0.3">
      <c r="A153" t="s">
        <v>8</v>
      </c>
      <c r="B153" t="s">
        <v>559</v>
      </c>
      <c r="C153" t="s">
        <v>167</v>
      </c>
      <c r="D153" t="s">
        <v>138</v>
      </c>
    </row>
    <row r="154" spans="1:4" x14ac:dyDescent="0.3">
      <c r="A154" t="s">
        <v>8</v>
      </c>
      <c r="B154" t="s">
        <v>559</v>
      </c>
      <c r="C154" t="s">
        <v>167</v>
      </c>
      <c r="D154" t="s">
        <v>147</v>
      </c>
    </row>
    <row r="155" spans="1:4" x14ac:dyDescent="0.3">
      <c r="A155" t="s">
        <v>8</v>
      </c>
      <c r="B155" t="s">
        <v>559</v>
      </c>
      <c r="C155" t="s">
        <v>167</v>
      </c>
      <c r="D155" t="s">
        <v>122</v>
      </c>
    </row>
    <row r="156" spans="1:4" x14ac:dyDescent="0.3">
      <c r="A156" t="s">
        <v>8</v>
      </c>
      <c r="B156" t="s">
        <v>559</v>
      </c>
      <c r="C156" t="s">
        <v>167</v>
      </c>
      <c r="D156" t="s">
        <v>125</v>
      </c>
    </row>
    <row r="157" spans="1:4" x14ac:dyDescent="0.3">
      <c r="A157" t="s">
        <v>8</v>
      </c>
      <c r="B157" t="s">
        <v>559</v>
      </c>
      <c r="C157" t="s">
        <v>167</v>
      </c>
      <c r="D157" t="s">
        <v>119</v>
      </c>
    </row>
    <row r="158" spans="1:4" x14ac:dyDescent="0.3">
      <c r="A158" t="s">
        <v>8</v>
      </c>
      <c r="B158" t="s">
        <v>559</v>
      </c>
      <c r="C158" t="s">
        <v>167</v>
      </c>
      <c r="D158" t="s">
        <v>142</v>
      </c>
    </row>
    <row r="159" spans="1:4" x14ac:dyDescent="0.3">
      <c r="A159" t="s">
        <v>8</v>
      </c>
      <c r="B159" t="s">
        <v>560</v>
      </c>
      <c r="C159" t="s">
        <v>179</v>
      </c>
      <c r="D159" t="s">
        <v>130</v>
      </c>
    </row>
    <row r="160" spans="1:4" x14ac:dyDescent="0.3">
      <c r="A160" t="s">
        <v>8</v>
      </c>
      <c r="B160" t="s">
        <v>560</v>
      </c>
      <c r="C160" t="s">
        <v>179</v>
      </c>
      <c r="D160" t="s">
        <v>115</v>
      </c>
    </row>
    <row r="161" spans="1:4" x14ac:dyDescent="0.3">
      <c r="A161" t="s">
        <v>8</v>
      </c>
      <c r="B161" t="s">
        <v>560</v>
      </c>
      <c r="C161" t="s">
        <v>179</v>
      </c>
      <c r="D161" t="s">
        <v>162</v>
      </c>
    </row>
    <row r="162" spans="1:4" x14ac:dyDescent="0.3">
      <c r="A162" t="s">
        <v>8</v>
      </c>
      <c r="B162" t="s">
        <v>560</v>
      </c>
      <c r="C162" t="s">
        <v>179</v>
      </c>
      <c r="D162" t="s">
        <v>144</v>
      </c>
    </row>
    <row r="163" spans="1:4" x14ac:dyDescent="0.3">
      <c r="A163" t="s">
        <v>8</v>
      </c>
      <c r="B163" t="s">
        <v>560</v>
      </c>
      <c r="C163" t="s">
        <v>179</v>
      </c>
      <c r="D163" t="s">
        <v>149</v>
      </c>
    </row>
    <row r="164" spans="1:4" x14ac:dyDescent="0.3">
      <c r="A164" t="s">
        <v>8</v>
      </c>
      <c r="B164" t="s">
        <v>560</v>
      </c>
      <c r="C164" t="s">
        <v>179</v>
      </c>
      <c r="D164" t="s">
        <v>134</v>
      </c>
    </row>
    <row r="165" spans="1:4" x14ac:dyDescent="0.3">
      <c r="A165" t="s">
        <v>8</v>
      </c>
      <c r="B165" t="s">
        <v>560</v>
      </c>
      <c r="C165" t="s">
        <v>179</v>
      </c>
      <c r="D165" t="s">
        <v>113</v>
      </c>
    </row>
    <row r="166" spans="1:4" x14ac:dyDescent="0.3">
      <c r="A166" t="s">
        <v>8</v>
      </c>
      <c r="B166" t="s">
        <v>560</v>
      </c>
      <c r="C166" t="s">
        <v>179</v>
      </c>
      <c r="D166" t="s">
        <v>133</v>
      </c>
    </row>
    <row r="167" spans="1:4" x14ac:dyDescent="0.3">
      <c r="A167" t="s">
        <v>8</v>
      </c>
      <c r="B167" t="s">
        <v>560</v>
      </c>
      <c r="C167" t="s">
        <v>179</v>
      </c>
      <c r="D167" t="s">
        <v>136</v>
      </c>
    </row>
    <row r="168" spans="1:4" x14ac:dyDescent="0.3">
      <c r="A168" t="s">
        <v>8</v>
      </c>
      <c r="B168" t="s">
        <v>560</v>
      </c>
      <c r="C168" t="s">
        <v>179</v>
      </c>
      <c r="D168" t="s">
        <v>117</v>
      </c>
    </row>
    <row r="169" spans="1:4" x14ac:dyDescent="0.3">
      <c r="A169" t="s">
        <v>8</v>
      </c>
      <c r="B169" t="s">
        <v>560</v>
      </c>
      <c r="C169" t="s">
        <v>179</v>
      </c>
      <c r="D169" t="s">
        <v>164</v>
      </c>
    </row>
    <row r="170" spans="1:4" x14ac:dyDescent="0.3">
      <c r="A170" t="s">
        <v>8</v>
      </c>
      <c r="B170" t="s">
        <v>560</v>
      </c>
      <c r="C170" t="s">
        <v>179</v>
      </c>
      <c r="D170" t="s">
        <v>121</v>
      </c>
    </row>
    <row r="171" spans="1:4" x14ac:dyDescent="0.3">
      <c r="A171" t="s">
        <v>8</v>
      </c>
      <c r="B171" t="s">
        <v>560</v>
      </c>
      <c r="C171" t="s">
        <v>179</v>
      </c>
      <c r="D171" t="s">
        <v>150</v>
      </c>
    </row>
    <row r="172" spans="1:4" x14ac:dyDescent="0.3">
      <c r="A172" t="s">
        <v>8</v>
      </c>
      <c r="B172" t="s">
        <v>560</v>
      </c>
      <c r="C172" t="s">
        <v>179</v>
      </c>
      <c r="D172" t="s">
        <v>127</v>
      </c>
    </row>
    <row r="173" spans="1:4" x14ac:dyDescent="0.3">
      <c r="A173" t="s">
        <v>8</v>
      </c>
      <c r="B173" t="s">
        <v>560</v>
      </c>
      <c r="C173" t="s">
        <v>179</v>
      </c>
      <c r="D173" t="s">
        <v>139</v>
      </c>
    </row>
    <row r="174" spans="1:4" x14ac:dyDescent="0.3">
      <c r="A174" t="s">
        <v>8</v>
      </c>
      <c r="B174" t="s">
        <v>560</v>
      </c>
      <c r="C174" t="s">
        <v>179</v>
      </c>
      <c r="D174" t="s">
        <v>118</v>
      </c>
    </row>
    <row r="175" spans="1:4" x14ac:dyDescent="0.3">
      <c r="A175" t="s">
        <v>8</v>
      </c>
      <c r="B175" t="s">
        <v>560</v>
      </c>
      <c r="C175" t="s">
        <v>179</v>
      </c>
      <c r="D175" t="s">
        <v>138</v>
      </c>
    </row>
    <row r="176" spans="1:4" x14ac:dyDescent="0.3">
      <c r="A176" t="s">
        <v>8</v>
      </c>
      <c r="B176" t="s">
        <v>560</v>
      </c>
      <c r="C176" t="s">
        <v>179</v>
      </c>
      <c r="D176" t="s">
        <v>147</v>
      </c>
    </row>
    <row r="177" spans="1:4" x14ac:dyDescent="0.3">
      <c r="A177" t="s">
        <v>8</v>
      </c>
      <c r="B177" t="s">
        <v>560</v>
      </c>
      <c r="C177" t="s">
        <v>179</v>
      </c>
      <c r="D177" t="s">
        <v>122</v>
      </c>
    </row>
    <row r="178" spans="1:4" x14ac:dyDescent="0.3">
      <c r="A178" t="s">
        <v>8</v>
      </c>
      <c r="B178" t="s">
        <v>560</v>
      </c>
      <c r="C178" t="s">
        <v>179</v>
      </c>
      <c r="D178" t="s">
        <v>135</v>
      </c>
    </row>
    <row r="179" spans="1:4" x14ac:dyDescent="0.3">
      <c r="A179" t="s">
        <v>8</v>
      </c>
      <c r="B179" t="s">
        <v>560</v>
      </c>
      <c r="C179" t="s">
        <v>179</v>
      </c>
      <c r="D179" t="s">
        <v>119</v>
      </c>
    </row>
    <row r="180" spans="1:4" x14ac:dyDescent="0.3">
      <c r="A180" t="s">
        <v>8</v>
      </c>
      <c r="B180" t="s">
        <v>560</v>
      </c>
      <c r="C180" t="s">
        <v>179</v>
      </c>
      <c r="D180" t="s">
        <v>148</v>
      </c>
    </row>
    <row r="181" spans="1:4" x14ac:dyDescent="0.3">
      <c r="A181" t="s">
        <v>8</v>
      </c>
      <c r="B181" t="s">
        <v>560</v>
      </c>
      <c r="C181" t="s">
        <v>179</v>
      </c>
      <c r="D181" t="s">
        <v>142</v>
      </c>
    </row>
    <row r="182" spans="1:4" x14ac:dyDescent="0.3">
      <c r="A182" t="s">
        <v>8</v>
      </c>
      <c r="B182" t="s">
        <v>560</v>
      </c>
      <c r="C182" t="s">
        <v>179</v>
      </c>
      <c r="D182" t="s">
        <v>143</v>
      </c>
    </row>
    <row r="183" spans="1:4" x14ac:dyDescent="0.3">
      <c r="A183" t="s">
        <v>8</v>
      </c>
      <c r="B183" t="s">
        <v>561</v>
      </c>
      <c r="C183" t="s">
        <v>172</v>
      </c>
      <c r="D183" t="s">
        <v>149</v>
      </c>
    </row>
    <row r="184" spans="1:4" x14ac:dyDescent="0.3">
      <c r="A184" t="s">
        <v>8</v>
      </c>
      <c r="B184" t="s">
        <v>561</v>
      </c>
      <c r="C184" t="s">
        <v>172</v>
      </c>
      <c r="D184" t="s">
        <v>133</v>
      </c>
    </row>
    <row r="185" spans="1:4" x14ac:dyDescent="0.3">
      <c r="A185" t="s">
        <v>8</v>
      </c>
      <c r="B185" t="s">
        <v>561</v>
      </c>
      <c r="C185" t="s">
        <v>172</v>
      </c>
      <c r="D185" t="s">
        <v>124</v>
      </c>
    </row>
    <row r="186" spans="1:4" x14ac:dyDescent="0.3">
      <c r="A186" t="s">
        <v>8</v>
      </c>
      <c r="B186" t="s">
        <v>561</v>
      </c>
      <c r="C186" t="s">
        <v>172</v>
      </c>
      <c r="D186" t="s">
        <v>136</v>
      </c>
    </row>
    <row r="187" spans="1:4" x14ac:dyDescent="0.3">
      <c r="A187" t="s">
        <v>8</v>
      </c>
      <c r="B187" t="s">
        <v>561</v>
      </c>
      <c r="C187" t="s">
        <v>172</v>
      </c>
      <c r="D187" t="s">
        <v>117</v>
      </c>
    </row>
    <row r="188" spans="1:4" x14ac:dyDescent="0.3">
      <c r="A188" t="s">
        <v>8</v>
      </c>
      <c r="B188" t="s">
        <v>561</v>
      </c>
      <c r="C188" t="s">
        <v>172</v>
      </c>
      <c r="D188" t="s">
        <v>127</v>
      </c>
    </row>
    <row r="189" spans="1:4" x14ac:dyDescent="0.3">
      <c r="A189" t="s">
        <v>8</v>
      </c>
      <c r="B189" t="s">
        <v>561</v>
      </c>
      <c r="C189" t="s">
        <v>172</v>
      </c>
      <c r="D189" t="s">
        <v>139</v>
      </c>
    </row>
    <row r="190" spans="1:4" x14ac:dyDescent="0.3">
      <c r="A190" t="s">
        <v>8</v>
      </c>
      <c r="B190" t="s">
        <v>561</v>
      </c>
      <c r="C190" t="s">
        <v>172</v>
      </c>
      <c r="D190" t="s">
        <v>118</v>
      </c>
    </row>
    <row r="191" spans="1:4" x14ac:dyDescent="0.3">
      <c r="A191" t="s">
        <v>8</v>
      </c>
      <c r="B191" t="s">
        <v>561</v>
      </c>
      <c r="C191" t="s">
        <v>172</v>
      </c>
      <c r="D191" t="s">
        <v>147</v>
      </c>
    </row>
    <row r="192" spans="1:4" x14ac:dyDescent="0.3">
      <c r="A192" t="s">
        <v>8</v>
      </c>
      <c r="B192" t="s">
        <v>561</v>
      </c>
      <c r="C192" t="s">
        <v>172</v>
      </c>
      <c r="D192" t="s">
        <v>125</v>
      </c>
    </row>
    <row r="193" spans="1:4" x14ac:dyDescent="0.3">
      <c r="A193" t="s">
        <v>8</v>
      </c>
      <c r="B193" t="s">
        <v>561</v>
      </c>
      <c r="C193" t="s">
        <v>172</v>
      </c>
      <c r="D193" t="s">
        <v>148</v>
      </c>
    </row>
    <row r="194" spans="1:4" x14ac:dyDescent="0.3">
      <c r="A194" t="s">
        <v>8</v>
      </c>
      <c r="B194" t="s">
        <v>561</v>
      </c>
      <c r="C194" t="s">
        <v>172</v>
      </c>
      <c r="D194" t="s">
        <v>142</v>
      </c>
    </row>
    <row r="195" spans="1:4" x14ac:dyDescent="0.3">
      <c r="A195" t="s">
        <v>8</v>
      </c>
      <c r="B195" t="s">
        <v>561</v>
      </c>
      <c r="C195" t="s">
        <v>172</v>
      </c>
      <c r="D195" t="s">
        <v>143</v>
      </c>
    </row>
    <row r="196" spans="1:4" x14ac:dyDescent="0.3">
      <c r="A196" t="s">
        <v>8</v>
      </c>
      <c r="B196" t="s">
        <v>562</v>
      </c>
      <c r="C196" t="s">
        <v>156</v>
      </c>
      <c r="D196" t="s">
        <v>123</v>
      </c>
    </row>
    <row r="197" spans="1:4" x14ac:dyDescent="0.3">
      <c r="A197" t="s">
        <v>8</v>
      </c>
      <c r="B197" t="s">
        <v>562</v>
      </c>
      <c r="C197" t="s">
        <v>156</v>
      </c>
      <c r="D197" t="s">
        <v>157</v>
      </c>
    </row>
    <row r="198" spans="1:4" x14ac:dyDescent="0.3">
      <c r="A198" t="s">
        <v>8</v>
      </c>
      <c r="B198" t="s">
        <v>562</v>
      </c>
      <c r="C198" t="s">
        <v>156</v>
      </c>
      <c r="D198" t="s">
        <v>146</v>
      </c>
    </row>
    <row r="199" spans="1:4" x14ac:dyDescent="0.3">
      <c r="A199" t="s">
        <v>8</v>
      </c>
      <c r="B199" t="s">
        <v>562</v>
      </c>
      <c r="C199" t="s">
        <v>156</v>
      </c>
      <c r="D199" t="s">
        <v>113</v>
      </c>
    </row>
    <row r="200" spans="1:4" x14ac:dyDescent="0.3">
      <c r="A200" t="s">
        <v>8</v>
      </c>
      <c r="B200" t="s">
        <v>562</v>
      </c>
      <c r="C200" t="s">
        <v>156</v>
      </c>
      <c r="D200" t="s">
        <v>122</v>
      </c>
    </row>
    <row r="201" spans="1:4" x14ac:dyDescent="0.3">
      <c r="A201" t="s">
        <v>8</v>
      </c>
      <c r="B201" t="s">
        <v>563</v>
      </c>
      <c r="C201" t="s">
        <v>29</v>
      </c>
      <c r="D201" t="s">
        <v>128</v>
      </c>
    </row>
    <row r="202" spans="1:4" x14ac:dyDescent="0.3">
      <c r="A202" t="s">
        <v>8</v>
      </c>
      <c r="B202" t="s">
        <v>563</v>
      </c>
      <c r="C202" t="s">
        <v>29</v>
      </c>
      <c r="D202" t="s">
        <v>151</v>
      </c>
    </row>
    <row r="203" spans="1:4" x14ac:dyDescent="0.3">
      <c r="A203" t="s">
        <v>8</v>
      </c>
      <c r="B203" t="s">
        <v>563</v>
      </c>
      <c r="C203" t="s">
        <v>29</v>
      </c>
      <c r="D203" t="s">
        <v>130</v>
      </c>
    </row>
    <row r="204" spans="1:4" x14ac:dyDescent="0.3">
      <c r="A204" t="s">
        <v>8</v>
      </c>
      <c r="B204" t="s">
        <v>563</v>
      </c>
      <c r="C204" t="s">
        <v>29</v>
      </c>
      <c r="D204" t="s">
        <v>115</v>
      </c>
    </row>
    <row r="205" spans="1:4" x14ac:dyDescent="0.3">
      <c r="A205" t="s">
        <v>8</v>
      </c>
      <c r="B205" t="s">
        <v>563</v>
      </c>
      <c r="C205" t="s">
        <v>29</v>
      </c>
      <c r="D205" t="s">
        <v>137</v>
      </c>
    </row>
    <row r="206" spans="1:4" x14ac:dyDescent="0.3">
      <c r="A206" t="s">
        <v>8</v>
      </c>
      <c r="B206" t="s">
        <v>563</v>
      </c>
      <c r="C206" t="s">
        <v>29</v>
      </c>
      <c r="D206" t="s">
        <v>144</v>
      </c>
    </row>
    <row r="207" spans="1:4" x14ac:dyDescent="0.3">
      <c r="A207" t="s">
        <v>8</v>
      </c>
      <c r="B207" t="s">
        <v>563</v>
      </c>
      <c r="C207" t="s">
        <v>29</v>
      </c>
      <c r="D207" t="s">
        <v>149</v>
      </c>
    </row>
    <row r="208" spans="1:4" x14ac:dyDescent="0.3">
      <c r="A208" t="s">
        <v>8</v>
      </c>
      <c r="B208" t="s">
        <v>563</v>
      </c>
      <c r="C208" t="s">
        <v>29</v>
      </c>
      <c r="D208" t="s">
        <v>134</v>
      </c>
    </row>
    <row r="209" spans="1:4" x14ac:dyDescent="0.3">
      <c r="A209" t="s">
        <v>8</v>
      </c>
      <c r="B209" t="s">
        <v>563</v>
      </c>
      <c r="C209" t="s">
        <v>29</v>
      </c>
      <c r="D209" t="s">
        <v>113</v>
      </c>
    </row>
    <row r="210" spans="1:4" x14ac:dyDescent="0.3">
      <c r="A210" t="s">
        <v>8</v>
      </c>
      <c r="B210" t="s">
        <v>563</v>
      </c>
      <c r="C210" t="s">
        <v>29</v>
      </c>
      <c r="D210" t="s">
        <v>133</v>
      </c>
    </row>
    <row r="211" spans="1:4" x14ac:dyDescent="0.3">
      <c r="A211" t="s">
        <v>8</v>
      </c>
      <c r="B211" t="s">
        <v>563</v>
      </c>
      <c r="C211" t="s">
        <v>29</v>
      </c>
      <c r="D211" t="s">
        <v>124</v>
      </c>
    </row>
    <row r="212" spans="1:4" x14ac:dyDescent="0.3">
      <c r="A212" t="s">
        <v>8</v>
      </c>
      <c r="B212" t="s">
        <v>563</v>
      </c>
      <c r="C212" t="s">
        <v>29</v>
      </c>
      <c r="D212" t="s">
        <v>152</v>
      </c>
    </row>
    <row r="213" spans="1:4" x14ac:dyDescent="0.3">
      <c r="A213" t="s">
        <v>8</v>
      </c>
      <c r="B213" t="s">
        <v>563</v>
      </c>
      <c r="C213" t="s">
        <v>29</v>
      </c>
      <c r="D213" t="s">
        <v>136</v>
      </c>
    </row>
    <row r="214" spans="1:4" x14ac:dyDescent="0.3">
      <c r="A214" t="s">
        <v>8</v>
      </c>
      <c r="B214" t="s">
        <v>563</v>
      </c>
      <c r="C214" t="s">
        <v>29</v>
      </c>
      <c r="D214" t="s">
        <v>117</v>
      </c>
    </row>
    <row r="215" spans="1:4" x14ac:dyDescent="0.3">
      <c r="A215" t="s">
        <v>8</v>
      </c>
      <c r="B215" t="s">
        <v>563</v>
      </c>
      <c r="C215" t="s">
        <v>29</v>
      </c>
      <c r="D215" t="s">
        <v>121</v>
      </c>
    </row>
    <row r="216" spans="1:4" x14ac:dyDescent="0.3">
      <c r="A216" t="s">
        <v>8</v>
      </c>
      <c r="B216" t="s">
        <v>563</v>
      </c>
      <c r="C216" t="s">
        <v>29</v>
      </c>
      <c r="D216" t="s">
        <v>150</v>
      </c>
    </row>
    <row r="217" spans="1:4" x14ac:dyDescent="0.3">
      <c r="A217" t="s">
        <v>8</v>
      </c>
      <c r="B217" t="s">
        <v>563</v>
      </c>
      <c r="C217" t="s">
        <v>29</v>
      </c>
      <c r="D217" t="s">
        <v>120</v>
      </c>
    </row>
    <row r="218" spans="1:4" x14ac:dyDescent="0.3">
      <c r="A218" t="s">
        <v>8</v>
      </c>
      <c r="B218" t="s">
        <v>563</v>
      </c>
      <c r="C218" t="s">
        <v>29</v>
      </c>
      <c r="D218" t="s">
        <v>154</v>
      </c>
    </row>
    <row r="219" spans="1:4" x14ac:dyDescent="0.3">
      <c r="A219" t="s">
        <v>8</v>
      </c>
      <c r="B219" t="s">
        <v>563</v>
      </c>
      <c r="C219" t="s">
        <v>29</v>
      </c>
      <c r="D219" t="s">
        <v>127</v>
      </c>
    </row>
    <row r="220" spans="1:4" x14ac:dyDescent="0.3">
      <c r="A220" t="s">
        <v>8</v>
      </c>
      <c r="B220" t="s">
        <v>563</v>
      </c>
      <c r="C220" t="s">
        <v>29</v>
      </c>
      <c r="D220" t="s">
        <v>139</v>
      </c>
    </row>
    <row r="221" spans="1:4" x14ac:dyDescent="0.3">
      <c r="A221" t="s">
        <v>8</v>
      </c>
      <c r="B221" t="s">
        <v>563</v>
      </c>
      <c r="C221" t="s">
        <v>29</v>
      </c>
      <c r="D221" t="s">
        <v>141</v>
      </c>
    </row>
    <row r="222" spans="1:4" x14ac:dyDescent="0.3">
      <c r="A222" t="s">
        <v>8</v>
      </c>
      <c r="B222" t="s">
        <v>563</v>
      </c>
      <c r="C222" t="s">
        <v>29</v>
      </c>
      <c r="D222" t="s">
        <v>118</v>
      </c>
    </row>
    <row r="223" spans="1:4" x14ac:dyDescent="0.3">
      <c r="A223" t="s">
        <v>8</v>
      </c>
      <c r="B223" t="s">
        <v>563</v>
      </c>
      <c r="C223" t="s">
        <v>29</v>
      </c>
      <c r="D223" t="s">
        <v>147</v>
      </c>
    </row>
    <row r="224" spans="1:4" x14ac:dyDescent="0.3">
      <c r="A224" t="s">
        <v>8</v>
      </c>
      <c r="B224" t="s">
        <v>563</v>
      </c>
      <c r="C224" t="s">
        <v>29</v>
      </c>
      <c r="D224" t="s">
        <v>132</v>
      </c>
    </row>
    <row r="225" spans="1:4" x14ac:dyDescent="0.3">
      <c r="A225" t="s">
        <v>8</v>
      </c>
      <c r="B225" t="s">
        <v>563</v>
      </c>
      <c r="C225" t="s">
        <v>29</v>
      </c>
      <c r="D225" t="s">
        <v>135</v>
      </c>
    </row>
    <row r="226" spans="1:4" x14ac:dyDescent="0.3">
      <c r="A226" t="s">
        <v>8</v>
      </c>
      <c r="B226" t="s">
        <v>563</v>
      </c>
      <c r="C226" t="s">
        <v>29</v>
      </c>
      <c r="D226" t="s">
        <v>140</v>
      </c>
    </row>
    <row r="227" spans="1:4" x14ac:dyDescent="0.3">
      <c r="A227" t="s">
        <v>8</v>
      </c>
      <c r="B227" t="s">
        <v>563</v>
      </c>
      <c r="C227" t="s">
        <v>29</v>
      </c>
      <c r="D227" t="s">
        <v>131</v>
      </c>
    </row>
    <row r="228" spans="1:4" x14ac:dyDescent="0.3">
      <c r="A228" t="s">
        <v>8</v>
      </c>
      <c r="B228" t="s">
        <v>563</v>
      </c>
      <c r="C228" t="s">
        <v>29</v>
      </c>
      <c r="D228" t="s">
        <v>125</v>
      </c>
    </row>
    <row r="229" spans="1:4" x14ac:dyDescent="0.3">
      <c r="A229" t="s">
        <v>8</v>
      </c>
      <c r="B229" t="s">
        <v>563</v>
      </c>
      <c r="C229" t="s">
        <v>29</v>
      </c>
      <c r="D229" t="s">
        <v>119</v>
      </c>
    </row>
    <row r="230" spans="1:4" x14ac:dyDescent="0.3">
      <c r="A230" t="s">
        <v>8</v>
      </c>
      <c r="B230" t="s">
        <v>563</v>
      </c>
      <c r="C230" t="s">
        <v>29</v>
      </c>
      <c r="D230" t="s">
        <v>148</v>
      </c>
    </row>
    <row r="231" spans="1:4" x14ac:dyDescent="0.3">
      <c r="A231" t="s">
        <v>8</v>
      </c>
      <c r="B231" t="s">
        <v>563</v>
      </c>
      <c r="C231" t="s">
        <v>29</v>
      </c>
      <c r="D231" t="s">
        <v>142</v>
      </c>
    </row>
    <row r="232" spans="1:4" x14ac:dyDescent="0.3">
      <c r="A232" t="s">
        <v>8</v>
      </c>
      <c r="B232" t="s">
        <v>563</v>
      </c>
      <c r="C232" t="s">
        <v>29</v>
      </c>
      <c r="D232" t="s">
        <v>143</v>
      </c>
    </row>
    <row r="233" spans="1:4" x14ac:dyDescent="0.3">
      <c r="A233" t="s">
        <v>8</v>
      </c>
      <c r="B233" t="s">
        <v>564</v>
      </c>
      <c r="C233" t="s">
        <v>174</v>
      </c>
      <c r="D233" t="s">
        <v>115</v>
      </c>
    </row>
    <row r="234" spans="1:4" x14ac:dyDescent="0.3">
      <c r="A234" t="s">
        <v>8</v>
      </c>
      <c r="B234" t="s">
        <v>564</v>
      </c>
      <c r="C234" t="s">
        <v>174</v>
      </c>
      <c r="D234" t="s">
        <v>162</v>
      </c>
    </row>
    <row r="235" spans="1:4" x14ac:dyDescent="0.3">
      <c r="A235" t="s">
        <v>8</v>
      </c>
      <c r="B235" t="s">
        <v>564</v>
      </c>
      <c r="C235" t="s">
        <v>174</v>
      </c>
      <c r="D235" t="s">
        <v>137</v>
      </c>
    </row>
    <row r="236" spans="1:4" x14ac:dyDescent="0.3">
      <c r="A236" t="s">
        <v>8</v>
      </c>
      <c r="B236" t="s">
        <v>564</v>
      </c>
      <c r="C236" t="s">
        <v>174</v>
      </c>
      <c r="D236" t="s">
        <v>144</v>
      </c>
    </row>
    <row r="237" spans="1:4" x14ac:dyDescent="0.3">
      <c r="A237" t="s">
        <v>8</v>
      </c>
      <c r="B237" t="s">
        <v>564</v>
      </c>
      <c r="C237" t="s">
        <v>174</v>
      </c>
      <c r="D237" t="s">
        <v>149</v>
      </c>
    </row>
    <row r="238" spans="1:4" x14ac:dyDescent="0.3">
      <c r="A238" t="s">
        <v>8</v>
      </c>
      <c r="B238" t="s">
        <v>564</v>
      </c>
      <c r="C238" t="s">
        <v>174</v>
      </c>
      <c r="D238" t="s">
        <v>134</v>
      </c>
    </row>
    <row r="239" spans="1:4" x14ac:dyDescent="0.3">
      <c r="A239" t="s">
        <v>8</v>
      </c>
      <c r="B239" t="s">
        <v>564</v>
      </c>
      <c r="C239" t="s">
        <v>174</v>
      </c>
      <c r="D239" t="s">
        <v>113</v>
      </c>
    </row>
    <row r="240" spans="1:4" x14ac:dyDescent="0.3">
      <c r="A240" t="s">
        <v>8</v>
      </c>
      <c r="B240" t="s">
        <v>564</v>
      </c>
      <c r="C240" t="s">
        <v>174</v>
      </c>
      <c r="D240" t="s">
        <v>133</v>
      </c>
    </row>
    <row r="241" spans="1:4" x14ac:dyDescent="0.3">
      <c r="A241" t="s">
        <v>8</v>
      </c>
      <c r="B241" t="s">
        <v>564</v>
      </c>
      <c r="C241" t="s">
        <v>174</v>
      </c>
      <c r="D241" t="s">
        <v>124</v>
      </c>
    </row>
    <row r="242" spans="1:4" x14ac:dyDescent="0.3">
      <c r="A242" t="s">
        <v>8</v>
      </c>
      <c r="B242" t="s">
        <v>564</v>
      </c>
      <c r="C242" t="s">
        <v>174</v>
      </c>
      <c r="D242" t="s">
        <v>136</v>
      </c>
    </row>
    <row r="243" spans="1:4" x14ac:dyDescent="0.3">
      <c r="A243" t="s">
        <v>8</v>
      </c>
      <c r="B243" t="s">
        <v>564</v>
      </c>
      <c r="C243" t="s">
        <v>174</v>
      </c>
      <c r="D243" t="s">
        <v>117</v>
      </c>
    </row>
    <row r="244" spans="1:4" x14ac:dyDescent="0.3">
      <c r="A244" t="s">
        <v>8</v>
      </c>
      <c r="B244" t="s">
        <v>564</v>
      </c>
      <c r="C244" t="s">
        <v>174</v>
      </c>
      <c r="D244" t="s">
        <v>121</v>
      </c>
    </row>
    <row r="245" spans="1:4" x14ac:dyDescent="0.3">
      <c r="A245" t="s">
        <v>8</v>
      </c>
      <c r="B245" t="s">
        <v>564</v>
      </c>
      <c r="C245" t="s">
        <v>174</v>
      </c>
      <c r="D245" t="s">
        <v>150</v>
      </c>
    </row>
    <row r="246" spans="1:4" x14ac:dyDescent="0.3">
      <c r="A246" t="s">
        <v>8</v>
      </c>
      <c r="B246" t="s">
        <v>564</v>
      </c>
      <c r="C246" t="s">
        <v>174</v>
      </c>
      <c r="D246" t="s">
        <v>120</v>
      </c>
    </row>
    <row r="247" spans="1:4" x14ac:dyDescent="0.3">
      <c r="A247" t="s">
        <v>8</v>
      </c>
      <c r="B247" t="s">
        <v>564</v>
      </c>
      <c r="C247" t="s">
        <v>174</v>
      </c>
      <c r="D247" t="s">
        <v>139</v>
      </c>
    </row>
    <row r="248" spans="1:4" x14ac:dyDescent="0.3">
      <c r="A248" t="s">
        <v>8</v>
      </c>
      <c r="B248" t="s">
        <v>564</v>
      </c>
      <c r="C248" t="s">
        <v>174</v>
      </c>
      <c r="D248" t="s">
        <v>118</v>
      </c>
    </row>
    <row r="249" spans="1:4" x14ac:dyDescent="0.3">
      <c r="A249" t="s">
        <v>8</v>
      </c>
      <c r="B249" t="s">
        <v>564</v>
      </c>
      <c r="C249" t="s">
        <v>174</v>
      </c>
      <c r="D249" t="s">
        <v>138</v>
      </c>
    </row>
    <row r="250" spans="1:4" x14ac:dyDescent="0.3">
      <c r="A250" t="s">
        <v>8</v>
      </c>
      <c r="B250" t="s">
        <v>564</v>
      </c>
      <c r="C250" t="s">
        <v>174</v>
      </c>
      <c r="D250" t="s">
        <v>147</v>
      </c>
    </row>
    <row r="251" spans="1:4" x14ac:dyDescent="0.3">
      <c r="A251" t="s">
        <v>8</v>
      </c>
      <c r="B251" t="s">
        <v>564</v>
      </c>
      <c r="C251" t="s">
        <v>174</v>
      </c>
      <c r="D251" t="s">
        <v>132</v>
      </c>
    </row>
    <row r="252" spans="1:4" x14ac:dyDescent="0.3">
      <c r="A252" t="s">
        <v>8</v>
      </c>
      <c r="B252" t="s">
        <v>564</v>
      </c>
      <c r="C252" t="s">
        <v>174</v>
      </c>
      <c r="D252" t="s">
        <v>122</v>
      </c>
    </row>
    <row r="253" spans="1:4" x14ac:dyDescent="0.3">
      <c r="A253" t="s">
        <v>8</v>
      </c>
      <c r="B253" t="s">
        <v>564</v>
      </c>
      <c r="C253" t="s">
        <v>174</v>
      </c>
      <c r="D253" t="s">
        <v>135</v>
      </c>
    </row>
    <row r="254" spans="1:4" x14ac:dyDescent="0.3">
      <c r="A254" t="s">
        <v>8</v>
      </c>
      <c r="B254" t="s">
        <v>564</v>
      </c>
      <c r="C254" t="s">
        <v>174</v>
      </c>
      <c r="D254" t="s">
        <v>140</v>
      </c>
    </row>
    <row r="255" spans="1:4" x14ac:dyDescent="0.3">
      <c r="A255" t="s">
        <v>8</v>
      </c>
      <c r="B255" t="s">
        <v>564</v>
      </c>
      <c r="C255" t="s">
        <v>174</v>
      </c>
      <c r="D255" t="s">
        <v>125</v>
      </c>
    </row>
    <row r="256" spans="1:4" x14ac:dyDescent="0.3">
      <c r="A256" t="s">
        <v>8</v>
      </c>
      <c r="B256" t="s">
        <v>564</v>
      </c>
      <c r="C256" t="s">
        <v>174</v>
      </c>
      <c r="D256" t="s">
        <v>119</v>
      </c>
    </row>
    <row r="257" spans="1:4" x14ac:dyDescent="0.3">
      <c r="A257" t="s">
        <v>8</v>
      </c>
      <c r="B257" t="s">
        <v>564</v>
      </c>
      <c r="C257" t="s">
        <v>174</v>
      </c>
      <c r="D257" t="s">
        <v>148</v>
      </c>
    </row>
    <row r="258" spans="1:4" x14ac:dyDescent="0.3">
      <c r="A258" t="s">
        <v>8</v>
      </c>
      <c r="B258" t="s">
        <v>564</v>
      </c>
      <c r="C258" t="s">
        <v>174</v>
      </c>
      <c r="D258" t="s">
        <v>142</v>
      </c>
    </row>
    <row r="259" spans="1:4" x14ac:dyDescent="0.3">
      <c r="A259" t="s">
        <v>8</v>
      </c>
      <c r="B259" t="s">
        <v>564</v>
      </c>
      <c r="C259" t="s">
        <v>174</v>
      </c>
      <c r="D259" t="s">
        <v>143</v>
      </c>
    </row>
    <row r="260" spans="1:4" x14ac:dyDescent="0.3">
      <c r="A260" t="s">
        <v>8</v>
      </c>
      <c r="B260" t="s">
        <v>565</v>
      </c>
      <c r="C260" t="s">
        <v>161</v>
      </c>
      <c r="D260" t="s">
        <v>128</v>
      </c>
    </row>
    <row r="261" spans="1:4" x14ac:dyDescent="0.3">
      <c r="A261" t="s">
        <v>8</v>
      </c>
      <c r="B261" t="s">
        <v>565</v>
      </c>
      <c r="C261" t="s">
        <v>161</v>
      </c>
      <c r="D261" t="s">
        <v>123</v>
      </c>
    </row>
    <row r="262" spans="1:4" x14ac:dyDescent="0.3">
      <c r="A262" t="s">
        <v>8</v>
      </c>
      <c r="B262" t="s">
        <v>565</v>
      </c>
      <c r="C262" t="s">
        <v>161</v>
      </c>
      <c r="D262" t="s">
        <v>146</v>
      </c>
    </row>
    <row r="263" spans="1:4" x14ac:dyDescent="0.3">
      <c r="A263" t="s">
        <v>8</v>
      </c>
      <c r="B263" t="s">
        <v>565</v>
      </c>
      <c r="C263" t="s">
        <v>161</v>
      </c>
      <c r="D263" t="s">
        <v>151</v>
      </c>
    </row>
    <row r="264" spans="1:4" x14ac:dyDescent="0.3">
      <c r="A264" t="s">
        <v>8</v>
      </c>
      <c r="B264" t="s">
        <v>565</v>
      </c>
      <c r="C264" t="s">
        <v>161</v>
      </c>
      <c r="D264" t="s">
        <v>115</v>
      </c>
    </row>
    <row r="265" spans="1:4" x14ac:dyDescent="0.3">
      <c r="A265" t="s">
        <v>8</v>
      </c>
      <c r="B265" t="s">
        <v>565</v>
      </c>
      <c r="C265" t="s">
        <v>161</v>
      </c>
      <c r="D265" t="s">
        <v>162</v>
      </c>
    </row>
    <row r="266" spans="1:4" x14ac:dyDescent="0.3">
      <c r="A266" t="s">
        <v>8</v>
      </c>
      <c r="B266" t="s">
        <v>565</v>
      </c>
      <c r="C266" t="s">
        <v>161</v>
      </c>
      <c r="D266" t="s">
        <v>137</v>
      </c>
    </row>
    <row r="267" spans="1:4" x14ac:dyDescent="0.3">
      <c r="A267" t="s">
        <v>8</v>
      </c>
      <c r="B267" t="s">
        <v>565</v>
      </c>
      <c r="C267" t="s">
        <v>161</v>
      </c>
      <c r="D267" t="s">
        <v>144</v>
      </c>
    </row>
    <row r="268" spans="1:4" x14ac:dyDescent="0.3">
      <c r="A268" t="s">
        <v>8</v>
      </c>
      <c r="B268" t="s">
        <v>565</v>
      </c>
      <c r="C268" t="s">
        <v>161</v>
      </c>
      <c r="D268" t="s">
        <v>163</v>
      </c>
    </row>
    <row r="269" spans="1:4" x14ac:dyDescent="0.3">
      <c r="A269" t="s">
        <v>8</v>
      </c>
      <c r="B269" t="s">
        <v>565</v>
      </c>
      <c r="C269" t="s">
        <v>161</v>
      </c>
      <c r="D269" t="s">
        <v>149</v>
      </c>
    </row>
    <row r="270" spans="1:4" x14ac:dyDescent="0.3">
      <c r="A270" t="s">
        <v>8</v>
      </c>
      <c r="B270" t="s">
        <v>565</v>
      </c>
      <c r="C270" t="s">
        <v>161</v>
      </c>
      <c r="D270" t="s">
        <v>134</v>
      </c>
    </row>
    <row r="271" spans="1:4" x14ac:dyDescent="0.3">
      <c r="A271" t="s">
        <v>8</v>
      </c>
      <c r="B271" t="s">
        <v>565</v>
      </c>
      <c r="C271" t="s">
        <v>161</v>
      </c>
      <c r="D271" t="s">
        <v>113</v>
      </c>
    </row>
    <row r="272" spans="1:4" x14ac:dyDescent="0.3">
      <c r="A272" t="s">
        <v>8</v>
      </c>
      <c r="B272" t="s">
        <v>565</v>
      </c>
      <c r="C272" t="s">
        <v>161</v>
      </c>
      <c r="D272" t="s">
        <v>133</v>
      </c>
    </row>
    <row r="273" spans="1:4" x14ac:dyDescent="0.3">
      <c r="A273" t="s">
        <v>8</v>
      </c>
      <c r="B273" t="s">
        <v>565</v>
      </c>
      <c r="C273" t="s">
        <v>161</v>
      </c>
      <c r="D273" t="s">
        <v>124</v>
      </c>
    </row>
    <row r="274" spans="1:4" x14ac:dyDescent="0.3">
      <c r="A274" t="s">
        <v>8</v>
      </c>
      <c r="B274" t="s">
        <v>565</v>
      </c>
      <c r="C274" t="s">
        <v>161</v>
      </c>
      <c r="D274" t="s">
        <v>152</v>
      </c>
    </row>
    <row r="275" spans="1:4" x14ac:dyDescent="0.3">
      <c r="A275" t="s">
        <v>8</v>
      </c>
      <c r="B275" t="s">
        <v>565</v>
      </c>
      <c r="C275" t="s">
        <v>161</v>
      </c>
      <c r="D275" t="s">
        <v>136</v>
      </c>
    </row>
    <row r="276" spans="1:4" x14ac:dyDescent="0.3">
      <c r="A276" t="s">
        <v>8</v>
      </c>
      <c r="B276" t="s">
        <v>565</v>
      </c>
      <c r="C276" t="s">
        <v>161</v>
      </c>
      <c r="D276" t="s">
        <v>117</v>
      </c>
    </row>
    <row r="277" spans="1:4" x14ac:dyDescent="0.3">
      <c r="A277" t="s">
        <v>8</v>
      </c>
      <c r="B277" t="s">
        <v>565</v>
      </c>
      <c r="C277" t="s">
        <v>161</v>
      </c>
      <c r="D277" t="s">
        <v>164</v>
      </c>
    </row>
    <row r="278" spans="1:4" x14ac:dyDescent="0.3">
      <c r="A278" t="s">
        <v>8</v>
      </c>
      <c r="B278" t="s">
        <v>565</v>
      </c>
      <c r="C278" t="s">
        <v>161</v>
      </c>
      <c r="D278" t="s">
        <v>121</v>
      </c>
    </row>
    <row r="279" spans="1:4" x14ac:dyDescent="0.3">
      <c r="A279" t="s">
        <v>8</v>
      </c>
      <c r="B279" t="s">
        <v>565</v>
      </c>
      <c r="C279" t="s">
        <v>161</v>
      </c>
      <c r="D279" t="s">
        <v>150</v>
      </c>
    </row>
    <row r="280" spans="1:4" x14ac:dyDescent="0.3">
      <c r="A280" t="s">
        <v>8</v>
      </c>
      <c r="B280" t="s">
        <v>565</v>
      </c>
      <c r="C280" t="s">
        <v>161</v>
      </c>
      <c r="D280" t="s">
        <v>120</v>
      </c>
    </row>
    <row r="281" spans="1:4" x14ac:dyDescent="0.3">
      <c r="A281" t="s">
        <v>8</v>
      </c>
      <c r="B281" t="s">
        <v>565</v>
      </c>
      <c r="C281" t="s">
        <v>161</v>
      </c>
      <c r="D281" t="s">
        <v>139</v>
      </c>
    </row>
    <row r="282" spans="1:4" x14ac:dyDescent="0.3">
      <c r="A282" t="s">
        <v>8</v>
      </c>
      <c r="B282" t="s">
        <v>565</v>
      </c>
      <c r="C282" t="s">
        <v>161</v>
      </c>
      <c r="D282" t="s">
        <v>138</v>
      </c>
    </row>
    <row r="283" spans="1:4" x14ac:dyDescent="0.3">
      <c r="A283" t="s">
        <v>8</v>
      </c>
      <c r="B283" t="s">
        <v>565</v>
      </c>
      <c r="C283" t="s">
        <v>161</v>
      </c>
      <c r="D283" t="s">
        <v>147</v>
      </c>
    </row>
    <row r="284" spans="1:4" x14ac:dyDescent="0.3">
      <c r="A284" t="s">
        <v>8</v>
      </c>
      <c r="B284" t="s">
        <v>565</v>
      </c>
      <c r="C284" t="s">
        <v>161</v>
      </c>
      <c r="D284" t="s">
        <v>132</v>
      </c>
    </row>
    <row r="285" spans="1:4" x14ac:dyDescent="0.3">
      <c r="A285" t="s">
        <v>8</v>
      </c>
      <c r="B285" t="s">
        <v>565</v>
      </c>
      <c r="C285" t="s">
        <v>161</v>
      </c>
      <c r="D285" t="s">
        <v>140</v>
      </c>
    </row>
    <row r="286" spans="1:4" x14ac:dyDescent="0.3">
      <c r="A286" t="s">
        <v>8</v>
      </c>
      <c r="B286" t="s">
        <v>565</v>
      </c>
      <c r="C286" t="s">
        <v>161</v>
      </c>
      <c r="D286" t="s">
        <v>119</v>
      </c>
    </row>
    <row r="287" spans="1:4" x14ac:dyDescent="0.3">
      <c r="A287" t="s">
        <v>8</v>
      </c>
      <c r="B287" t="s">
        <v>565</v>
      </c>
      <c r="C287" t="s">
        <v>161</v>
      </c>
      <c r="D287" t="s">
        <v>148</v>
      </c>
    </row>
    <row r="288" spans="1:4" x14ac:dyDescent="0.3">
      <c r="A288" t="s">
        <v>8</v>
      </c>
      <c r="B288" t="s">
        <v>565</v>
      </c>
      <c r="C288" t="s">
        <v>161</v>
      </c>
      <c r="D288" t="s">
        <v>142</v>
      </c>
    </row>
    <row r="289" spans="1:4" x14ac:dyDescent="0.3">
      <c r="A289" t="s">
        <v>8</v>
      </c>
      <c r="B289" t="s">
        <v>565</v>
      </c>
      <c r="C289" t="s">
        <v>161</v>
      </c>
      <c r="D289" t="s">
        <v>143</v>
      </c>
    </row>
    <row r="290" spans="1:4" x14ac:dyDescent="0.3">
      <c r="A290" t="s">
        <v>39</v>
      </c>
    </row>
  </sheetData>
  <phoneticPr fontId="2" type="noConversion"/>
  <pageMargins left="0.7" right="0.7" top="0.75" bottom="0.75" header="0.3" footer="0.3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8"/>
  <sheetViews>
    <sheetView zoomScale="90" zoomScaleNormal="90" workbookViewId="0">
      <selection activeCell="B2" sqref="B2:C11"/>
    </sheetView>
  </sheetViews>
  <sheetFormatPr defaultRowHeight="16.5" x14ac:dyDescent="0.3"/>
  <cols>
    <col min="1" max="1" width="51.109375" bestFit="1" customWidth="1"/>
    <col min="2" max="2" width="47.21875" bestFit="1" customWidth="1"/>
    <col min="3" max="3" width="8.6640625" style="16" customWidth="1"/>
    <col min="5" max="5" width="8.33203125" customWidth="1"/>
    <col min="6" max="6" width="12.33203125" bestFit="1" customWidth="1"/>
    <col min="9" max="9" width="12.44140625" bestFit="1" customWidth="1"/>
    <col min="10" max="10" width="14.21875" customWidth="1"/>
  </cols>
  <sheetData>
    <row r="1" spans="1:18" x14ac:dyDescent="0.3">
      <c r="A1" s="4" t="s">
        <v>583</v>
      </c>
      <c r="B1" s="4" t="s">
        <v>16</v>
      </c>
      <c r="C1" s="16" t="s">
        <v>571</v>
      </c>
      <c r="G1" t="s">
        <v>583</v>
      </c>
      <c r="H1" t="s">
        <v>16</v>
      </c>
      <c r="I1" t="s">
        <v>584</v>
      </c>
    </row>
    <row r="2" spans="1:18" x14ac:dyDescent="0.3">
      <c r="A2" t="s">
        <v>540</v>
      </c>
      <c r="B2" t="s">
        <v>508</v>
      </c>
      <c r="C2" s="16">
        <v>392</v>
      </c>
      <c r="D2">
        <f>VLOOKUP(A2,$E$61:$F$112,2,0)</f>
        <v>4</v>
      </c>
      <c r="G2" t="s">
        <v>540</v>
      </c>
      <c r="H2" t="s">
        <v>508</v>
      </c>
      <c r="I2">
        <v>392</v>
      </c>
      <c r="J2">
        <v>4</v>
      </c>
      <c r="K2">
        <f>I2/J2</f>
        <v>98</v>
      </c>
      <c r="L2" t="str">
        <f>VLOOKUP(G2,$I$62:$J$113,2,0)</f>
        <v>业务模式</v>
      </c>
      <c r="M2" t="str">
        <f>VLOOKUP(L2,$Q$2:$R$4,2,0)</f>
        <v>Biz model</v>
      </c>
      <c r="Q2" t="s">
        <v>35</v>
      </c>
      <c r="R2" t="s">
        <v>585</v>
      </c>
    </row>
    <row r="3" spans="1:18" x14ac:dyDescent="0.3">
      <c r="A3" t="s">
        <v>541</v>
      </c>
      <c r="B3" t="s">
        <v>509</v>
      </c>
      <c r="C3" s="16">
        <v>382</v>
      </c>
      <c r="D3">
        <f t="shared" ref="D3:D53" si="0">VLOOKUP(A3,$E$61:$F$112,2,0)</f>
        <v>4</v>
      </c>
      <c r="G3" t="s">
        <v>541</v>
      </c>
      <c r="H3" t="s">
        <v>509</v>
      </c>
      <c r="I3">
        <v>382</v>
      </c>
      <c r="J3">
        <v>4</v>
      </c>
      <c r="K3">
        <f t="shared" ref="K3:K52" si="1">I3/J3</f>
        <v>95.5</v>
      </c>
      <c r="L3" t="str">
        <f t="shared" ref="L3:L52" si="2">VLOOKUP(G3,$I$62:$J$113,2,0)</f>
        <v>系统平台</v>
      </c>
      <c r="M3" t="str">
        <f t="shared" ref="M3:M52" si="3">VLOOKUP(L3,$Q$2:$R$4,2,0)</f>
        <v>Platform</v>
      </c>
      <c r="Q3" t="s">
        <v>23</v>
      </c>
      <c r="R3" t="s">
        <v>586</v>
      </c>
    </row>
    <row r="4" spans="1:18" x14ac:dyDescent="0.3">
      <c r="A4" t="s">
        <v>375</v>
      </c>
      <c r="B4" t="s">
        <v>185</v>
      </c>
      <c r="C4" s="16">
        <v>364.5</v>
      </c>
      <c r="D4">
        <f t="shared" si="0"/>
        <v>11</v>
      </c>
      <c r="G4" t="s">
        <v>375</v>
      </c>
      <c r="H4" t="s">
        <v>185</v>
      </c>
      <c r="I4">
        <v>364.5</v>
      </c>
      <c r="J4">
        <v>11</v>
      </c>
      <c r="K4">
        <f t="shared" si="1"/>
        <v>33.136363636363633</v>
      </c>
      <c r="L4" t="str">
        <f t="shared" si="2"/>
        <v>咨询</v>
      </c>
      <c r="M4" t="str">
        <f t="shared" si="3"/>
        <v>Consulting</v>
      </c>
      <c r="Q4" t="s">
        <v>18</v>
      </c>
      <c r="R4" t="s">
        <v>587</v>
      </c>
    </row>
    <row r="5" spans="1:18" x14ac:dyDescent="0.3">
      <c r="A5" t="s">
        <v>389</v>
      </c>
      <c r="B5" t="s">
        <v>283</v>
      </c>
      <c r="C5" s="16">
        <v>347</v>
      </c>
      <c r="D5">
        <f t="shared" si="0"/>
        <v>9</v>
      </c>
      <c r="G5" t="s">
        <v>389</v>
      </c>
      <c r="H5" t="s">
        <v>283</v>
      </c>
      <c r="I5">
        <v>347</v>
      </c>
      <c r="J5">
        <v>9</v>
      </c>
      <c r="K5">
        <f t="shared" si="1"/>
        <v>38.555555555555557</v>
      </c>
      <c r="L5" t="str">
        <f t="shared" si="2"/>
        <v>咨询</v>
      </c>
      <c r="M5" t="str">
        <f t="shared" si="3"/>
        <v>Consulting</v>
      </c>
    </row>
    <row r="6" spans="1:18" x14ac:dyDescent="0.3">
      <c r="A6" t="s">
        <v>537</v>
      </c>
      <c r="B6" t="s">
        <v>504</v>
      </c>
      <c r="C6" s="16">
        <v>285</v>
      </c>
      <c r="D6">
        <f t="shared" si="0"/>
        <v>10</v>
      </c>
      <c r="G6" t="s">
        <v>537</v>
      </c>
      <c r="H6" t="s">
        <v>504</v>
      </c>
      <c r="I6">
        <v>285</v>
      </c>
      <c r="J6">
        <v>10</v>
      </c>
      <c r="K6">
        <f t="shared" si="1"/>
        <v>28.5</v>
      </c>
      <c r="L6" t="str">
        <f t="shared" si="2"/>
        <v>业务模式</v>
      </c>
      <c r="M6" t="str">
        <f t="shared" si="3"/>
        <v>Biz model</v>
      </c>
    </row>
    <row r="7" spans="1:18" x14ac:dyDescent="0.3">
      <c r="A7" t="s">
        <v>388</v>
      </c>
      <c r="B7" t="s">
        <v>270</v>
      </c>
      <c r="C7" s="16">
        <v>263</v>
      </c>
      <c r="D7">
        <f t="shared" si="0"/>
        <v>9</v>
      </c>
      <c r="G7" t="s">
        <v>388</v>
      </c>
      <c r="H7" t="s">
        <v>270</v>
      </c>
      <c r="I7">
        <v>263</v>
      </c>
      <c r="J7">
        <v>9</v>
      </c>
      <c r="K7">
        <f t="shared" si="1"/>
        <v>29.222222222222221</v>
      </c>
      <c r="L7" t="str">
        <f t="shared" si="2"/>
        <v>咨询</v>
      </c>
      <c r="M7" t="str">
        <f t="shared" si="3"/>
        <v>Consulting</v>
      </c>
    </row>
    <row r="8" spans="1:18" x14ac:dyDescent="0.3">
      <c r="A8" t="s">
        <v>386</v>
      </c>
      <c r="B8" t="s">
        <v>278</v>
      </c>
      <c r="C8" s="16">
        <v>230</v>
      </c>
      <c r="D8">
        <f t="shared" si="0"/>
        <v>10</v>
      </c>
      <c r="G8" t="s">
        <v>386</v>
      </c>
      <c r="H8" t="s">
        <v>278</v>
      </c>
      <c r="I8">
        <v>230</v>
      </c>
      <c r="J8">
        <v>10</v>
      </c>
      <c r="K8">
        <f t="shared" si="1"/>
        <v>23</v>
      </c>
      <c r="L8" t="str">
        <f t="shared" si="2"/>
        <v>咨询</v>
      </c>
      <c r="M8" t="str">
        <f t="shared" si="3"/>
        <v>Consulting</v>
      </c>
    </row>
    <row r="9" spans="1:18" x14ac:dyDescent="0.3">
      <c r="A9" t="s">
        <v>395</v>
      </c>
      <c r="B9" t="s">
        <v>206</v>
      </c>
      <c r="C9" s="16">
        <v>188</v>
      </c>
      <c r="D9">
        <f t="shared" si="0"/>
        <v>6</v>
      </c>
      <c r="G9" t="s">
        <v>395</v>
      </c>
      <c r="H9" t="s">
        <v>206</v>
      </c>
      <c r="I9">
        <v>188</v>
      </c>
      <c r="J9">
        <v>6</v>
      </c>
      <c r="K9">
        <f t="shared" si="1"/>
        <v>31.333333333333332</v>
      </c>
      <c r="L9" t="str">
        <f t="shared" si="2"/>
        <v>咨询</v>
      </c>
      <c r="M9" t="str">
        <f t="shared" si="3"/>
        <v>Consulting</v>
      </c>
    </row>
    <row r="10" spans="1:18" x14ac:dyDescent="0.3">
      <c r="A10" t="s">
        <v>383</v>
      </c>
      <c r="B10" t="s">
        <v>305</v>
      </c>
      <c r="C10" s="16">
        <v>174</v>
      </c>
      <c r="D10">
        <f t="shared" si="0"/>
        <v>6</v>
      </c>
      <c r="G10" t="s">
        <v>383</v>
      </c>
      <c r="H10" t="s">
        <v>305</v>
      </c>
      <c r="I10">
        <v>174</v>
      </c>
      <c r="J10">
        <v>6</v>
      </c>
      <c r="K10">
        <f t="shared" si="1"/>
        <v>29</v>
      </c>
      <c r="L10" t="str">
        <f t="shared" si="2"/>
        <v>咨询</v>
      </c>
      <c r="M10" t="str">
        <f t="shared" si="3"/>
        <v>Consulting</v>
      </c>
    </row>
    <row r="11" spans="1:18" x14ac:dyDescent="0.3">
      <c r="A11" t="s">
        <v>390</v>
      </c>
      <c r="B11" t="s">
        <v>317</v>
      </c>
      <c r="C11" s="16">
        <v>164</v>
      </c>
      <c r="D11">
        <f t="shared" si="0"/>
        <v>5</v>
      </c>
      <c r="G11" t="s">
        <v>390</v>
      </c>
      <c r="H11" t="s">
        <v>317</v>
      </c>
      <c r="I11">
        <v>164</v>
      </c>
      <c r="J11">
        <v>5</v>
      </c>
      <c r="K11">
        <f t="shared" si="1"/>
        <v>32.799999999999997</v>
      </c>
      <c r="L11" t="str">
        <f t="shared" si="2"/>
        <v>咨询</v>
      </c>
      <c r="M11" t="str">
        <f t="shared" si="3"/>
        <v>Consulting</v>
      </c>
    </row>
    <row r="12" spans="1:18" x14ac:dyDescent="0.3">
      <c r="A12" t="s">
        <v>398</v>
      </c>
      <c r="B12" t="s">
        <v>219</v>
      </c>
      <c r="C12" s="16">
        <v>157</v>
      </c>
      <c r="D12">
        <f t="shared" si="0"/>
        <v>4</v>
      </c>
      <c r="G12" t="s">
        <v>398</v>
      </c>
      <c r="H12" t="s">
        <v>219</v>
      </c>
      <c r="I12">
        <v>157</v>
      </c>
      <c r="J12">
        <v>4</v>
      </c>
      <c r="K12">
        <f t="shared" si="1"/>
        <v>39.25</v>
      </c>
      <c r="L12" t="str">
        <f t="shared" si="2"/>
        <v>咨询</v>
      </c>
      <c r="M12" t="str">
        <f t="shared" si="3"/>
        <v>Consulting</v>
      </c>
    </row>
    <row r="13" spans="1:18" x14ac:dyDescent="0.3">
      <c r="A13" t="s">
        <v>378</v>
      </c>
      <c r="B13" t="s">
        <v>221</v>
      </c>
      <c r="C13" s="16">
        <v>146</v>
      </c>
      <c r="D13">
        <f t="shared" si="0"/>
        <v>4</v>
      </c>
      <c r="G13" t="s">
        <v>378</v>
      </c>
      <c r="H13" t="s">
        <v>221</v>
      </c>
      <c r="I13">
        <v>146</v>
      </c>
      <c r="J13">
        <v>4</v>
      </c>
      <c r="K13">
        <f t="shared" si="1"/>
        <v>36.5</v>
      </c>
      <c r="L13" t="str">
        <f t="shared" si="2"/>
        <v>咨询</v>
      </c>
      <c r="M13" t="str">
        <f t="shared" si="3"/>
        <v>Consulting</v>
      </c>
    </row>
    <row r="14" spans="1:18" x14ac:dyDescent="0.3">
      <c r="A14" t="s">
        <v>379</v>
      </c>
      <c r="B14" t="s">
        <v>205</v>
      </c>
      <c r="C14" s="16">
        <v>144</v>
      </c>
      <c r="D14">
        <f t="shared" si="0"/>
        <v>6</v>
      </c>
      <c r="G14" t="s">
        <v>379</v>
      </c>
      <c r="H14" t="s">
        <v>205</v>
      </c>
      <c r="I14">
        <v>144</v>
      </c>
      <c r="J14">
        <v>6</v>
      </c>
      <c r="K14">
        <f t="shared" si="1"/>
        <v>24</v>
      </c>
      <c r="L14" t="str">
        <f t="shared" si="2"/>
        <v>咨询</v>
      </c>
      <c r="M14" t="str">
        <f t="shared" si="3"/>
        <v>Consulting</v>
      </c>
    </row>
    <row r="15" spans="1:18" x14ac:dyDescent="0.3">
      <c r="A15" t="s">
        <v>374</v>
      </c>
      <c r="B15" t="s">
        <v>183</v>
      </c>
      <c r="C15" s="16">
        <v>134</v>
      </c>
      <c r="D15">
        <f t="shared" si="0"/>
        <v>7</v>
      </c>
      <c r="G15" t="s">
        <v>374</v>
      </c>
      <c r="H15" t="s">
        <v>183</v>
      </c>
      <c r="I15">
        <v>134</v>
      </c>
      <c r="J15">
        <v>7</v>
      </c>
      <c r="K15">
        <f t="shared" si="1"/>
        <v>19.142857142857142</v>
      </c>
      <c r="L15" t="str">
        <f t="shared" si="2"/>
        <v>咨询</v>
      </c>
      <c r="M15" t="str">
        <f t="shared" si="3"/>
        <v>Consulting</v>
      </c>
    </row>
    <row r="16" spans="1:18" x14ac:dyDescent="0.3">
      <c r="A16" t="s">
        <v>367</v>
      </c>
      <c r="B16" t="s">
        <v>358</v>
      </c>
      <c r="C16" s="16">
        <v>133.33333333333334</v>
      </c>
      <c r="D16">
        <f t="shared" si="0"/>
        <v>1</v>
      </c>
      <c r="G16" t="s">
        <v>367</v>
      </c>
      <c r="H16" t="s">
        <v>358</v>
      </c>
      <c r="I16">
        <v>133.33333333333334</v>
      </c>
      <c r="J16">
        <v>1</v>
      </c>
      <c r="K16">
        <f t="shared" si="1"/>
        <v>133.33333333333334</v>
      </c>
      <c r="L16" t="str">
        <f t="shared" si="2"/>
        <v>业务模式</v>
      </c>
      <c r="M16" t="str">
        <f t="shared" si="3"/>
        <v>Biz model</v>
      </c>
    </row>
    <row r="17" spans="1:13" x14ac:dyDescent="0.3">
      <c r="A17" t="s">
        <v>382</v>
      </c>
      <c r="B17" t="s">
        <v>307</v>
      </c>
      <c r="C17" s="16">
        <v>126</v>
      </c>
      <c r="D17">
        <f t="shared" si="0"/>
        <v>4</v>
      </c>
      <c r="G17" t="s">
        <v>382</v>
      </c>
      <c r="H17" t="s">
        <v>307</v>
      </c>
      <c r="I17">
        <v>126</v>
      </c>
      <c r="J17">
        <v>4</v>
      </c>
      <c r="K17">
        <f t="shared" si="1"/>
        <v>31.5</v>
      </c>
      <c r="L17" t="str">
        <f t="shared" si="2"/>
        <v>咨询</v>
      </c>
      <c r="M17" t="str">
        <f t="shared" si="3"/>
        <v>Consulting</v>
      </c>
    </row>
    <row r="18" spans="1:13" x14ac:dyDescent="0.3">
      <c r="A18" t="s">
        <v>380</v>
      </c>
      <c r="B18" t="s">
        <v>252</v>
      </c>
      <c r="C18" s="16">
        <v>123</v>
      </c>
      <c r="D18">
        <f t="shared" si="0"/>
        <v>10</v>
      </c>
      <c r="G18" t="s">
        <v>380</v>
      </c>
      <c r="H18" t="s">
        <v>252</v>
      </c>
      <c r="I18">
        <v>123</v>
      </c>
      <c r="J18">
        <v>10</v>
      </c>
      <c r="K18">
        <f t="shared" si="1"/>
        <v>12.3</v>
      </c>
      <c r="L18" t="str">
        <f t="shared" si="2"/>
        <v>系统平台</v>
      </c>
      <c r="M18" t="str">
        <f t="shared" si="3"/>
        <v>Platform</v>
      </c>
    </row>
    <row r="19" spans="1:13" x14ac:dyDescent="0.3">
      <c r="A19" t="s">
        <v>533</v>
      </c>
      <c r="B19" t="s">
        <v>516</v>
      </c>
      <c r="C19" s="16">
        <v>120</v>
      </c>
      <c r="D19">
        <f t="shared" si="0"/>
        <v>2</v>
      </c>
      <c r="G19" t="s">
        <v>533</v>
      </c>
      <c r="H19" t="s">
        <v>516</v>
      </c>
      <c r="I19">
        <v>120</v>
      </c>
      <c r="J19">
        <v>2</v>
      </c>
      <c r="K19">
        <f t="shared" si="1"/>
        <v>60</v>
      </c>
      <c r="L19" t="str">
        <f t="shared" si="2"/>
        <v>咨询</v>
      </c>
      <c r="M19" t="str">
        <f t="shared" si="3"/>
        <v>Consulting</v>
      </c>
    </row>
    <row r="20" spans="1:13" x14ac:dyDescent="0.3">
      <c r="A20" t="s">
        <v>387</v>
      </c>
      <c r="B20" t="s">
        <v>290</v>
      </c>
      <c r="C20" s="16">
        <v>114</v>
      </c>
      <c r="D20">
        <f t="shared" si="0"/>
        <v>6</v>
      </c>
      <c r="G20" t="s">
        <v>387</v>
      </c>
      <c r="H20" t="s">
        <v>290</v>
      </c>
      <c r="I20">
        <v>114</v>
      </c>
      <c r="J20">
        <v>6</v>
      </c>
      <c r="K20">
        <f t="shared" si="1"/>
        <v>19</v>
      </c>
      <c r="L20" t="str">
        <f t="shared" si="2"/>
        <v>咨询</v>
      </c>
      <c r="M20" t="str">
        <f t="shared" si="3"/>
        <v>Consulting</v>
      </c>
    </row>
    <row r="21" spans="1:13" x14ac:dyDescent="0.3">
      <c r="A21" t="s">
        <v>397</v>
      </c>
      <c r="B21" t="s">
        <v>300</v>
      </c>
      <c r="C21" s="16">
        <v>100</v>
      </c>
      <c r="D21">
        <f t="shared" si="0"/>
        <v>4</v>
      </c>
      <c r="G21" t="s">
        <v>397</v>
      </c>
      <c r="H21" t="s">
        <v>300</v>
      </c>
      <c r="I21">
        <v>100</v>
      </c>
      <c r="J21">
        <v>4</v>
      </c>
      <c r="K21">
        <f t="shared" si="1"/>
        <v>25</v>
      </c>
      <c r="L21" t="str">
        <f t="shared" si="2"/>
        <v>咨询</v>
      </c>
      <c r="M21" t="str">
        <f t="shared" si="3"/>
        <v>Consulting</v>
      </c>
    </row>
    <row r="22" spans="1:13" x14ac:dyDescent="0.3">
      <c r="A22" t="s">
        <v>582</v>
      </c>
      <c r="B22" t="s">
        <v>354</v>
      </c>
      <c r="C22" s="16">
        <v>100</v>
      </c>
      <c r="D22">
        <f t="shared" si="0"/>
        <v>1</v>
      </c>
      <c r="G22" t="s">
        <v>582</v>
      </c>
      <c r="H22" t="s">
        <v>354</v>
      </c>
      <c r="I22">
        <v>100</v>
      </c>
      <c r="J22">
        <v>1</v>
      </c>
      <c r="K22">
        <f t="shared" si="1"/>
        <v>100</v>
      </c>
      <c r="L22" t="str">
        <f t="shared" si="2"/>
        <v>系统平台</v>
      </c>
      <c r="M22" t="str">
        <f t="shared" si="3"/>
        <v>Platform</v>
      </c>
    </row>
    <row r="23" spans="1:13" x14ac:dyDescent="0.3">
      <c r="A23" t="s">
        <v>384</v>
      </c>
      <c r="B23" t="s">
        <v>311</v>
      </c>
      <c r="C23" s="16">
        <v>96</v>
      </c>
      <c r="D23">
        <f t="shared" si="0"/>
        <v>4</v>
      </c>
      <c r="G23" t="s">
        <v>384</v>
      </c>
      <c r="H23" t="s">
        <v>311</v>
      </c>
      <c r="I23">
        <v>96</v>
      </c>
      <c r="J23">
        <v>4</v>
      </c>
      <c r="K23">
        <f t="shared" si="1"/>
        <v>24</v>
      </c>
      <c r="L23" t="str">
        <f t="shared" si="2"/>
        <v>咨询</v>
      </c>
      <c r="M23" t="str">
        <f t="shared" si="3"/>
        <v>Consulting</v>
      </c>
    </row>
    <row r="24" spans="1:13" x14ac:dyDescent="0.3">
      <c r="A24" t="s">
        <v>393</v>
      </c>
      <c r="B24" t="s">
        <v>197</v>
      </c>
      <c r="C24" s="16">
        <v>96</v>
      </c>
      <c r="D24">
        <f t="shared" si="0"/>
        <v>7</v>
      </c>
      <c r="G24" t="s">
        <v>393</v>
      </c>
      <c r="H24" t="s">
        <v>197</v>
      </c>
      <c r="I24">
        <v>96</v>
      </c>
      <c r="J24">
        <v>7</v>
      </c>
      <c r="K24">
        <f t="shared" si="1"/>
        <v>13.714285714285714</v>
      </c>
      <c r="L24" t="str">
        <f t="shared" si="2"/>
        <v>咨询</v>
      </c>
      <c r="M24" t="str">
        <f t="shared" si="3"/>
        <v>Consulting</v>
      </c>
    </row>
    <row r="25" spans="1:13" x14ac:dyDescent="0.3">
      <c r="A25" t="s">
        <v>530</v>
      </c>
      <c r="B25" t="s">
        <v>499</v>
      </c>
      <c r="C25" s="16">
        <v>86</v>
      </c>
      <c r="D25">
        <f t="shared" si="0"/>
        <v>7</v>
      </c>
      <c r="G25" t="s">
        <v>530</v>
      </c>
      <c r="H25" t="s">
        <v>499</v>
      </c>
      <c r="I25">
        <v>86</v>
      </c>
      <c r="J25">
        <v>7</v>
      </c>
      <c r="K25">
        <f t="shared" si="1"/>
        <v>12.285714285714286</v>
      </c>
      <c r="L25" t="str">
        <f t="shared" si="2"/>
        <v>系统平台</v>
      </c>
      <c r="M25" t="str">
        <f t="shared" si="3"/>
        <v>Platform</v>
      </c>
    </row>
    <row r="26" spans="1:13" x14ac:dyDescent="0.3">
      <c r="A26" t="s">
        <v>400</v>
      </c>
      <c r="B26" t="s">
        <v>222</v>
      </c>
      <c r="C26" s="16">
        <v>76</v>
      </c>
      <c r="D26">
        <f t="shared" si="0"/>
        <v>5</v>
      </c>
      <c r="G26" t="s">
        <v>400</v>
      </c>
      <c r="H26" t="s">
        <v>222</v>
      </c>
      <c r="I26">
        <v>76</v>
      </c>
      <c r="J26">
        <v>5</v>
      </c>
      <c r="K26">
        <f t="shared" si="1"/>
        <v>15.2</v>
      </c>
      <c r="L26" t="str">
        <f t="shared" si="2"/>
        <v>咨询</v>
      </c>
      <c r="M26" t="str">
        <f t="shared" si="3"/>
        <v>Consulting</v>
      </c>
    </row>
    <row r="27" spans="1:13" x14ac:dyDescent="0.3">
      <c r="A27" t="s">
        <v>381</v>
      </c>
      <c r="B27" t="s">
        <v>308</v>
      </c>
      <c r="C27" s="16">
        <v>72</v>
      </c>
      <c r="D27">
        <f t="shared" si="0"/>
        <v>3</v>
      </c>
      <c r="G27" t="s">
        <v>381</v>
      </c>
      <c r="H27" t="s">
        <v>308</v>
      </c>
      <c r="I27">
        <v>72</v>
      </c>
      <c r="J27">
        <v>3</v>
      </c>
      <c r="K27">
        <f t="shared" si="1"/>
        <v>24</v>
      </c>
      <c r="L27" t="str">
        <f t="shared" si="2"/>
        <v>咨询</v>
      </c>
      <c r="M27" t="str">
        <f t="shared" si="3"/>
        <v>Consulting</v>
      </c>
    </row>
    <row r="28" spans="1:13" x14ac:dyDescent="0.3">
      <c r="A28" t="s">
        <v>366</v>
      </c>
      <c r="B28" t="s">
        <v>357</v>
      </c>
      <c r="C28" s="16">
        <v>67</v>
      </c>
      <c r="D28">
        <f t="shared" si="0"/>
        <v>1</v>
      </c>
      <c r="G28" t="s">
        <v>366</v>
      </c>
      <c r="H28" t="s">
        <v>357</v>
      </c>
      <c r="I28">
        <v>67</v>
      </c>
      <c r="J28">
        <v>1</v>
      </c>
      <c r="K28">
        <f t="shared" si="1"/>
        <v>67</v>
      </c>
      <c r="L28" t="str">
        <f t="shared" si="2"/>
        <v>系统平台</v>
      </c>
      <c r="M28" t="str">
        <f t="shared" si="3"/>
        <v>Platform</v>
      </c>
    </row>
    <row r="29" spans="1:13" x14ac:dyDescent="0.3">
      <c r="A29" t="s">
        <v>399</v>
      </c>
      <c r="B29" t="s">
        <v>191</v>
      </c>
      <c r="C29" s="16">
        <v>56</v>
      </c>
      <c r="D29">
        <f t="shared" si="0"/>
        <v>1</v>
      </c>
      <c r="G29" t="s">
        <v>399</v>
      </c>
      <c r="H29" t="s">
        <v>191</v>
      </c>
      <c r="I29">
        <v>56</v>
      </c>
      <c r="J29">
        <v>1</v>
      </c>
      <c r="K29">
        <f t="shared" si="1"/>
        <v>56</v>
      </c>
      <c r="L29" t="str">
        <f t="shared" si="2"/>
        <v>咨询</v>
      </c>
      <c r="M29" t="str">
        <f t="shared" si="3"/>
        <v>Consulting</v>
      </c>
    </row>
    <row r="30" spans="1:13" x14ac:dyDescent="0.3">
      <c r="A30" t="s">
        <v>376</v>
      </c>
      <c r="B30" t="s">
        <v>204</v>
      </c>
      <c r="C30" s="16">
        <v>56</v>
      </c>
      <c r="D30">
        <f t="shared" si="0"/>
        <v>4</v>
      </c>
      <c r="G30" t="s">
        <v>376</v>
      </c>
      <c r="H30" t="s">
        <v>204</v>
      </c>
      <c r="I30">
        <v>56</v>
      </c>
      <c r="J30">
        <v>4</v>
      </c>
      <c r="K30">
        <f t="shared" si="1"/>
        <v>14</v>
      </c>
      <c r="L30" t="str">
        <f t="shared" si="2"/>
        <v>咨询</v>
      </c>
      <c r="M30" t="str">
        <f t="shared" si="3"/>
        <v>Consulting</v>
      </c>
    </row>
    <row r="31" spans="1:13" x14ac:dyDescent="0.3">
      <c r="A31" t="s">
        <v>368</v>
      </c>
      <c r="B31" t="s">
        <v>360</v>
      </c>
      <c r="C31" s="16">
        <v>50</v>
      </c>
      <c r="D31">
        <f t="shared" si="0"/>
        <v>1</v>
      </c>
      <c r="G31" t="s">
        <v>368</v>
      </c>
      <c r="H31" t="s">
        <v>360</v>
      </c>
      <c r="I31">
        <v>50</v>
      </c>
      <c r="J31">
        <v>1</v>
      </c>
      <c r="K31">
        <f t="shared" si="1"/>
        <v>50</v>
      </c>
      <c r="L31" t="str">
        <f t="shared" si="2"/>
        <v>咨询</v>
      </c>
      <c r="M31" t="str">
        <f t="shared" si="3"/>
        <v>Consulting</v>
      </c>
    </row>
    <row r="32" spans="1:13" x14ac:dyDescent="0.3">
      <c r="A32" t="s">
        <v>531</v>
      </c>
      <c r="B32" t="s">
        <v>514</v>
      </c>
      <c r="C32" s="16">
        <v>50</v>
      </c>
      <c r="D32">
        <f t="shared" si="0"/>
        <v>1</v>
      </c>
      <c r="G32" t="s">
        <v>531</v>
      </c>
      <c r="H32" t="s">
        <v>514</v>
      </c>
      <c r="I32">
        <v>50</v>
      </c>
      <c r="J32">
        <v>1</v>
      </c>
      <c r="K32">
        <f t="shared" si="1"/>
        <v>50</v>
      </c>
      <c r="L32" t="str">
        <f t="shared" si="2"/>
        <v>咨询</v>
      </c>
      <c r="M32" t="str">
        <f t="shared" si="3"/>
        <v>Consulting</v>
      </c>
    </row>
    <row r="33" spans="1:13" x14ac:dyDescent="0.3">
      <c r="A33" t="s">
        <v>538</v>
      </c>
      <c r="B33" t="s">
        <v>506</v>
      </c>
      <c r="C33" s="16">
        <v>42</v>
      </c>
      <c r="D33">
        <f t="shared" si="0"/>
        <v>9</v>
      </c>
      <c r="G33" t="s">
        <v>538</v>
      </c>
      <c r="H33" t="s">
        <v>506</v>
      </c>
      <c r="I33">
        <v>42</v>
      </c>
      <c r="J33">
        <v>9</v>
      </c>
      <c r="K33">
        <f t="shared" si="1"/>
        <v>4.666666666666667</v>
      </c>
      <c r="L33" t="str">
        <f t="shared" si="2"/>
        <v>业务模式</v>
      </c>
      <c r="M33" t="str">
        <f t="shared" si="3"/>
        <v>Biz model</v>
      </c>
    </row>
    <row r="34" spans="1:13" x14ac:dyDescent="0.3">
      <c r="A34" t="s">
        <v>539</v>
      </c>
      <c r="B34" t="s">
        <v>507</v>
      </c>
      <c r="C34" s="16">
        <v>40</v>
      </c>
      <c r="D34">
        <f t="shared" si="0"/>
        <v>1</v>
      </c>
      <c r="G34" t="s">
        <v>539</v>
      </c>
      <c r="H34" t="s">
        <v>507</v>
      </c>
      <c r="I34">
        <v>40</v>
      </c>
      <c r="J34">
        <v>1</v>
      </c>
      <c r="K34">
        <f t="shared" si="1"/>
        <v>40</v>
      </c>
      <c r="L34" t="str">
        <f t="shared" si="2"/>
        <v>业务模式</v>
      </c>
      <c r="M34" t="str">
        <f t="shared" si="3"/>
        <v>Biz model</v>
      </c>
    </row>
    <row r="35" spans="1:13" x14ac:dyDescent="0.3">
      <c r="A35" t="s">
        <v>535</v>
      </c>
      <c r="B35" t="s">
        <v>517</v>
      </c>
      <c r="C35" s="16">
        <v>40</v>
      </c>
      <c r="D35">
        <f t="shared" si="0"/>
        <v>1</v>
      </c>
      <c r="G35" t="s">
        <v>535</v>
      </c>
      <c r="H35" t="s">
        <v>517</v>
      </c>
      <c r="I35">
        <v>40</v>
      </c>
      <c r="J35">
        <v>1</v>
      </c>
      <c r="K35">
        <f t="shared" si="1"/>
        <v>40</v>
      </c>
      <c r="L35" t="str">
        <f t="shared" si="2"/>
        <v>咨询</v>
      </c>
      <c r="M35" t="str">
        <f t="shared" si="3"/>
        <v>Consulting</v>
      </c>
    </row>
    <row r="36" spans="1:13" x14ac:dyDescent="0.3">
      <c r="A36" t="s">
        <v>391</v>
      </c>
      <c r="B36" t="s">
        <v>323</v>
      </c>
      <c r="C36" s="16">
        <v>40</v>
      </c>
      <c r="D36">
        <f t="shared" si="0"/>
        <v>1</v>
      </c>
      <c r="G36" t="s">
        <v>391</v>
      </c>
      <c r="H36" t="s">
        <v>323</v>
      </c>
      <c r="I36">
        <v>40</v>
      </c>
      <c r="J36">
        <v>1</v>
      </c>
      <c r="K36">
        <f t="shared" si="1"/>
        <v>40</v>
      </c>
      <c r="L36" t="str">
        <f t="shared" si="2"/>
        <v>咨询</v>
      </c>
      <c r="M36" t="str">
        <f t="shared" si="3"/>
        <v>Consulting</v>
      </c>
    </row>
    <row r="37" spans="1:13" x14ac:dyDescent="0.3">
      <c r="A37" t="s">
        <v>365</v>
      </c>
      <c r="B37" t="s">
        <v>355</v>
      </c>
      <c r="C37" s="16">
        <v>40</v>
      </c>
      <c r="D37">
        <f t="shared" si="0"/>
        <v>1</v>
      </c>
      <c r="G37" t="s">
        <v>365</v>
      </c>
      <c r="H37" t="s">
        <v>355</v>
      </c>
      <c r="I37">
        <v>40</v>
      </c>
      <c r="J37">
        <v>1</v>
      </c>
      <c r="K37">
        <f t="shared" si="1"/>
        <v>40</v>
      </c>
      <c r="L37" t="str">
        <f t="shared" si="2"/>
        <v>咨询</v>
      </c>
      <c r="M37" t="str">
        <f t="shared" si="3"/>
        <v>Consulting</v>
      </c>
    </row>
    <row r="38" spans="1:13" x14ac:dyDescent="0.3">
      <c r="A38" t="s">
        <v>529</v>
      </c>
      <c r="B38" t="s">
        <v>498</v>
      </c>
      <c r="C38" s="16">
        <v>33</v>
      </c>
      <c r="D38">
        <f t="shared" si="0"/>
        <v>3</v>
      </c>
      <c r="G38" t="s">
        <v>529</v>
      </c>
      <c r="H38" t="s">
        <v>498</v>
      </c>
      <c r="I38">
        <v>33</v>
      </c>
      <c r="J38">
        <v>3</v>
      </c>
      <c r="K38">
        <f t="shared" si="1"/>
        <v>11</v>
      </c>
      <c r="L38" t="str">
        <f t="shared" si="2"/>
        <v>系统平台</v>
      </c>
      <c r="M38" t="str">
        <f t="shared" si="3"/>
        <v>Platform</v>
      </c>
    </row>
    <row r="39" spans="1:13" x14ac:dyDescent="0.3">
      <c r="A39" t="s">
        <v>370</v>
      </c>
      <c r="B39" t="s">
        <v>362</v>
      </c>
      <c r="C39" s="16">
        <v>30</v>
      </c>
      <c r="D39">
        <f t="shared" si="0"/>
        <v>1</v>
      </c>
      <c r="G39" t="s">
        <v>370</v>
      </c>
      <c r="H39" t="s">
        <v>362</v>
      </c>
      <c r="I39">
        <v>30</v>
      </c>
      <c r="J39">
        <v>1</v>
      </c>
      <c r="K39">
        <f t="shared" si="1"/>
        <v>30</v>
      </c>
      <c r="L39" t="str">
        <f t="shared" si="2"/>
        <v>系统平台</v>
      </c>
      <c r="M39" t="str">
        <f t="shared" si="3"/>
        <v>Platform</v>
      </c>
    </row>
    <row r="40" spans="1:13" x14ac:dyDescent="0.3">
      <c r="A40" t="s">
        <v>401</v>
      </c>
      <c r="B40" t="s">
        <v>224</v>
      </c>
      <c r="C40" s="16">
        <v>28</v>
      </c>
      <c r="D40">
        <f t="shared" si="0"/>
        <v>4</v>
      </c>
      <c r="G40" t="s">
        <v>401</v>
      </c>
      <c r="H40" t="s">
        <v>224</v>
      </c>
      <c r="I40">
        <v>28</v>
      </c>
      <c r="J40">
        <v>4</v>
      </c>
      <c r="K40">
        <f t="shared" si="1"/>
        <v>7</v>
      </c>
      <c r="L40" t="str">
        <f t="shared" si="2"/>
        <v>咨询</v>
      </c>
      <c r="M40" t="str">
        <f t="shared" si="3"/>
        <v>Consulting</v>
      </c>
    </row>
    <row r="41" spans="1:13" x14ac:dyDescent="0.3">
      <c r="A41" t="s">
        <v>392</v>
      </c>
      <c r="B41" t="s">
        <v>348</v>
      </c>
      <c r="C41" s="16">
        <v>27</v>
      </c>
      <c r="D41">
        <f t="shared" si="0"/>
        <v>9</v>
      </c>
      <c r="G41" t="s">
        <v>392</v>
      </c>
      <c r="H41" t="s">
        <v>348</v>
      </c>
      <c r="I41">
        <v>27</v>
      </c>
      <c r="J41">
        <v>9</v>
      </c>
      <c r="K41">
        <f t="shared" si="1"/>
        <v>3</v>
      </c>
      <c r="L41" t="str">
        <f t="shared" si="2"/>
        <v>咨询</v>
      </c>
      <c r="M41" t="str">
        <f t="shared" si="3"/>
        <v>Consulting</v>
      </c>
    </row>
    <row r="42" spans="1:13" x14ac:dyDescent="0.3">
      <c r="A42" t="s">
        <v>369</v>
      </c>
      <c r="B42" t="s">
        <v>361</v>
      </c>
      <c r="C42" s="16">
        <v>17</v>
      </c>
      <c r="D42">
        <f t="shared" si="0"/>
        <v>1</v>
      </c>
      <c r="G42" t="s">
        <v>369</v>
      </c>
      <c r="H42" t="s">
        <v>361</v>
      </c>
      <c r="I42">
        <v>17</v>
      </c>
      <c r="J42">
        <v>1</v>
      </c>
      <c r="K42">
        <f t="shared" si="1"/>
        <v>17</v>
      </c>
      <c r="L42" t="str">
        <f t="shared" si="2"/>
        <v>咨询</v>
      </c>
      <c r="M42" t="str">
        <f t="shared" si="3"/>
        <v>Consulting</v>
      </c>
    </row>
    <row r="43" spans="1:13" x14ac:dyDescent="0.3">
      <c r="A43" t="s">
        <v>532</v>
      </c>
      <c r="B43" t="s">
        <v>526</v>
      </c>
      <c r="C43" s="16">
        <v>10</v>
      </c>
      <c r="D43">
        <f t="shared" si="0"/>
        <v>1</v>
      </c>
      <c r="G43" t="s">
        <v>532</v>
      </c>
      <c r="H43" t="s">
        <v>526</v>
      </c>
      <c r="I43">
        <v>10</v>
      </c>
      <c r="J43">
        <v>1</v>
      </c>
      <c r="K43">
        <f t="shared" si="1"/>
        <v>10</v>
      </c>
      <c r="L43" t="str">
        <f t="shared" si="2"/>
        <v>咨询</v>
      </c>
      <c r="M43" t="str">
        <f t="shared" si="3"/>
        <v>Consulting</v>
      </c>
    </row>
    <row r="44" spans="1:13" x14ac:dyDescent="0.3">
      <c r="A44" t="s">
        <v>373</v>
      </c>
      <c r="B44" t="s">
        <v>223</v>
      </c>
      <c r="C44" s="16">
        <v>10</v>
      </c>
      <c r="D44">
        <f t="shared" si="0"/>
        <v>4</v>
      </c>
      <c r="G44" t="s">
        <v>373</v>
      </c>
      <c r="H44" t="s">
        <v>223</v>
      </c>
      <c r="I44">
        <v>10</v>
      </c>
      <c r="J44">
        <v>4</v>
      </c>
      <c r="K44">
        <f t="shared" si="1"/>
        <v>2.5</v>
      </c>
      <c r="L44" t="str">
        <f t="shared" si="2"/>
        <v>咨询</v>
      </c>
      <c r="M44" t="str">
        <f t="shared" si="3"/>
        <v>Consulting</v>
      </c>
    </row>
    <row r="45" spans="1:13" x14ac:dyDescent="0.3">
      <c r="A45" t="s">
        <v>534</v>
      </c>
      <c r="B45" t="s">
        <v>503</v>
      </c>
      <c r="C45" s="16">
        <v>10</v>
      </c>
      <c r="D45">
        <f t="shared" si="0"/>
        <v>1</v>
      </c>
      <c r="G45" t="s">
        <v>534</v>
      </c>
      <c r="H45" t="s">
        <v>503</v>
      </c>
      <c r="I45">
        <v>10</v>
      </c>
      <c r="J45">
        <v>1</v>
      </c>
      <c r="K45">
        <f t="shared" si="1"/>
        <v>10</v>
      </c>
      <c r="L45" t="str">
        <f t="shared" si="2"/>
        <v>系统平台</v>
      </c>
      <c r="M45" t="str">
        <f t="shared" si="3"/>
        <v>Platform</v>
      </c>
    </row>
    <row r="46" spans="1:13" x14ac:dyDescent="0.3">
      <c r="A46" t="s">
        <v>402</v>
      </c>
      <c r="B46" t="s">
        <v>343</v>
      </c>
      <c r="C46" s="16">
        <v>8</v>
      </c>
      <c r="D46">
        <f t="shared" si="0"/>
        <v>1</v>
      </c>
      <c r="G46" t="s">
        <v>402</v>
      </c>
      <c r="H46" t="s">
        <v>343</v>
      </c>
      <c r="I46">
        <v>8</v>
      </c>
      <c r="J46">
        <v>1</v>
      </c>
      <c r="K46">
        <f t="shared" si="1"/>
        <v>8</v>
      </c>
      <c r="L46" t="str">
        <f t="shared" si="2"/>
        <v>系统平台</v>
      </c>
      <c r="M46" t="str">
        <f t="shared" si="3"/>
        <v>Platform</v>
      </c>
    </row>
    <row r="47" spans="1:13" x14ac:dyDescent="0.3">
      <c r="A47" t="s">
        <v>385</v>
      </c>
      <c r="B47" t="s">
        <v>314</v>
      </c>
      <c r="C47" s="16">
        <v>7</v>
      </c>
      <c r="D47">
        <f t="shared" si="0"/>
        <v>6</v>
      </c>
      <c r="G47" t="s">
        <v>385</v>
      </c>
      <c r="H47" t="s">
        <v>314</v>
      </c>
      <c r="I47">
        <v>7</v>
      </c>
      <c r="J47">
        <v>6</v>
      </c>
      <c r="K47">
        <f t="shared" si="1"/>
        <v>1.1666666666666667</v>
      </c>
      <c r="L47" t="str">
        <f t="shared" si="2"/>
        <v>咨询</v>
      </c>
      <c r="M47" t="str">
        <f t="shared" si="3"/>
        <v>Consulting</v>
      </c>
    </row>
    <row r="48" spans="1:13" x14ac:dyDescent="0.3">
      <c r="A48" t="s">
        <v>527</v>
      </c>
      <c r="B48" t="s">
        <v>525</v>
      </c>
      <c r="C48" s="16">
        <v>6</v>
      </c>
      <c r="D48">
        <f t="shared" si="0"/>
        <v>1</v>
      </c>
      <c r="G48" t="s">
        <v>527</v>
      </c>
      <c r="H48" t="s">
        <v>525</v>
      </c>
      <c r="I48">
        <v>6</v>
      </c>
      <c r="J48">
        <v>1</v>
      </c>
      <c r="K48">
        <f t="shared" si="1"/>
        <v>6</v>
      </c>
      <c r="L48" t="str">
        <f t="shared" si="2"/>
        <v>咨询</v>
      </c>
      <c r="M48" t="str">
        <f t="shared" si="3"/>
        <v>Consulting</v>
      </c>
    </row>
    <row r="49" spans="1:13" x14ac:dyDescent="0.3">
      <c r="A49" t="s">
        <v>394</v>
      </c>
      <c r="B49" t="s">
        <v>346</v>
      </c>
      <c r="C49" s="16">
        <v>6</v>
      </c>
      <c r="D49">
        <f t="shared" si="0"/>
        <v>1</v>
      </c>
      <c r="G49" t="s">
        <v>394</v>
      </c>
      <c r="H49" t="s">
        <v>346</v>
      </c>
      <c r="I49">
        <v>6</v>
      </c>
      <c r="J49">
        <v>1</v>
      </c>
      <c r="K49">
        <f t="shared" si="1"/>
        <v>6</v>
      </c>
      <c r="L49" t="str">
        <f t="shared" si="2"/>
        <v>系统平台</v>
      </c>
      <c r="M49" t="str">
        <f t="shared" si="3"/>
        <v>Platform</v>
      </c>
    </row>
    <row r="50" spans="1:13" x14ac:dyDescent="0.3">
      <c r="A50" t="s">
        <v>536</v>
      </c>
      <c r="B50" t="s">
        <v>519</v>
      </c>
      <c r="C50" s="16">
        <v>3</v>
      </c>
      <c r="D50">
        <f t="shared" si="0"/>
        <v>1</v>
      </c>
      <c r="G50" t="s">
        <v>536</v>
      </c>
      <c r="H50" t="s">
        <v>519</v>
      </c>
      <c r="I50">
        <v>3</v>
      </c>
      <c r="J50">
        <v>1</v>
      </c>
      <c r="K50">
        <f t="shared" si="1"/>
        <v>3</v>
      </c>
      <c r="L50" t="str">
        <f t="shared" si="2"/>
        <v>系统平台</v>
      </c>
      <c r="M50" t="str">
        <f t="shared" si="3"/>
        <v>Platform</v>
      </c>
    </row>
    <row r="51" spans="1:13" x14ac:dyDescent="0.3">
      <c r="A51" t="s">
        <v>377</v>
      </c>
      <c r="B51" t="s">
        <v>193</v>
      </c>
      <c r="C51" s="16">
        <v>3</v>
      </c>
      <c r="D51">
        <f t="shared" si="0"/>
        <v>1</v>
      </c>
      <c r="G51" t="s">
        <v>377</v>
      </c>
      <c r="H51" t="s">
        <v>193</v>
      </c>
      <c r="I51">
        <v>3</v>
      </c>
      <c r="J51">
        <v>1</v>
      </c>
      <c r="K51">
        <f t="shared" si="1"/>
        <v>3</v>
      </c>
      <c r="L51" t="str">
        <f t="shared" si="2"/>
        <v>咨询</v>
      </c>
      <c r="M51" t="str">
        <f t="shared" si="3"/>
        <v>Consulting</v>
      </c>
    </row>
    <row r="52" spans="1:13" x14ac:dyDescent="0.3">
      <c r="A52" t="s">
        <v>396</v>
      </c>
      <c r="B52" t="s">
        <v>351</v>
      </c>
      <c r="D52">
        <f t="shared" si="0"/>
        <v>1</v>
      </c>
      <c r="G52" t="s">
        <v>396</v>
      </c>
      <c r="H52" t="s">
        <v>351</v>
      </c>
      <c r="J52">
        <v>1</v>
      </c>
      <c r="K52">
        <f t="shared" si="1"/>
        <v>0</v>
      </c>
      <c r="L52" t="str">
        <f t="shared" si="2"/>
        <v>业务模式</v>
      </c>
      <c r="M52" t="str">
        <f t="shared" si="3"/>
        <v>Biz model</v>
      </c>
    </row>
    <row r="53" spans="1:13" x14ac:dyDescent="0.3">
      <c r="A53" t="s">
        <v>39</v>
      </c>
      <c r="C53" s="16">
        <v>5291.8333333333339</v>
      </c>
      <c r="D53" t="e">
        <f t="shared" si="0"/>
        <v>#N/A</v>
      </c>
    </row>
    <row r="61" spans="1:13" x14ac:dyDescent="0.3">
      <c r="A61" s="4" t="s">
        <v>583</v>
      </c>
      <c r="B61" s="4" t="s">
        <v>16</v>
      </c>
      <c r="C61" s="17" t="s">
        <v>576</v>
      </c>
      <c r="E61" s="4" t="s">
        <v>38</v>
      </c>
      <c r="F61" t="s">
        <v>575</v>
      </c>
      <c r="I61" s="4" t="s">
        <v>583</v>
      </c>
      <c r="J61" s="4" t="s">
        <v>105</v>
      </c>
    </row>
    <row r="62" spans="1:13" x14ac:dyDescent="0.3">
      <c r="A62" t="s">
        <v>402</v>
      </c>
      <c r="B62" t="s">
        <v>343</v>
      </c>
      <c r="C62" s="16" t="s">
        <v>154</v>
      </c>
      <c r="E62" s="5" t="s">
        <v>527</v>
      </c>
      <c r="F62" s="6">
        <v>1</v>
      </c>
      <c r="I62" t="s">
        <v>402</v>
      </c>
      <c r="J62" t="s">
        <v>23</v>
      </c>
    </row>
    <row r="63" spans="1:13" x14ac:dyDescent="0.3">
      <c r="A63" t="s">
        <v>401</v>
      </c>
      <c r="B63" t="s">
        <v>224</v>
      </c>
      <c r="C63" s="16" t="s">
        <v>128</v>
      </c>
      <c r="E63" s="5" t="s">
        <v>529</v>
      </c>
      <c r="F63" s="6">
        <v>3</v>
      </c>
      <c r="I63" t="s">
        <v>401</v>
      </c>
      <c r="J63" t="s">
        <v>18</v>
      </c>
    </row>
    <row r="64" spans="1:13" x14ac:dyDescent="0.3">
      <c r="A64" t="s">
        <v>401</v>
      </c>
      <c r="B64" t="s">
        <v>224</v>
      </c>
      <c r="C64" s="16" t="s">
        <v>152</v>
      </c>
      <c r="E64" s="5" t="s">
        <v>530</v>
      </c>
      <c r="F64" s="6">
        <v>7</v>
      </c>
      <c r="I64" t="s">
        <v>400</v>
      </c>
      <c r="J64" t="s">
        <v>18</v>
      </c>
    </row>
    <row r="65" spans="1:10" x14ac:dyDescent="0.3">
      <c r="A65" t="s">
        <v>401</v>
      </c>
      <c r="B65" t="s">
        <v>224</v>
      </c>
      <c r="C65" s="16" t="s">
        <v>237</v>
      </c>
      <c r="E65" s="5" t="s">
        <v>531</v>
      </c>
      <c r="F65" s="6">
        <v>1</v>
      </c>
      <c r="I65" t="s">
        <v>399</v>
      </c>
      <c r="J65" t="s">
        <v>18</v>
      </c>
    </row>
    <row r="66" spans="1:10" x14ac:dyDescent="0.3">
      <c r="A66" t="s">
        <v>401</v>
      </c>
      <c r="B66" t="s">
        <v>224</v>
      </c>
      <c r="C66" s="16" t="s">
        <v>131</v>
      </c>
      <c r="E66" s="5" t="s">
        <v>532</v>
      </c>
      <c r="F66" s="6">
        <v>1</v>
      </c>
      <c r="I66" t="s">
        <v>398</v>
      </c>
      <c r="J66" t="s">
        <v>18</v>
      </c>
    </row>
    <row r="67" spans="1:10" x14ac:dyDescent="0.3">
      <c r="A67" t="s">
        <v>400</v>
      </c>
      <c r="B67" t="s">
        <v>222</v>
      </c>
      <c r="C67" s="16" t="s">
        <v>123</v>
      </c>
      <c r="E67" s="5" t="s">
        <v>533</v>
      </c>
      <c r="F67" s="6">
        <v>2</v>
      </c>
      <c r="I67" t="s">
        <v>397</v>
      </c>
      <c r="J67" t="s">
        <v>18</v>
      </c>
    </row>
    <row r="68" spans="1:10" x14ac:dyDescent="0.3">
      <c r="A68" t="s">
        <v>400</v>
      </c>
      <c r="B68" t="s">
        <v>222</v>
      </c>
      <c r="C68" s="16" t="s">
        <v>157</v>
      </c>
      <c r="E68" s="5" t="s">
        <v>534</v>
      </c>
      <c r="F68" s="6">
        <v>1</v>
      </c>
      <c r="I68" t="s">
        <v>396</v>
      </c>
      <c r="J68" t="s">
        <v>35</v>
      </c>
    </row>
    <row r="69" spans="1:10" x14ac:dyDescent="0.3">
      <c r="A69" t="s">
        <v>400</v>
      </c>
      <c r="B69" t="s">
        <v>222</v>
      </c>
      <c r="C69" s="16" t="s">
        <v>146</v>
      </c>
      <c r="E69" s="5" t="s">
        <v>535</v>
      </c>
      <c r="F69" s="6">
        <v>1</v>
      </c>
      <c r="I69" t="s">
        <v>395</v>
      </c>
      <c r="J69" t="s">
        <v>18</v>
      </c>
    </row>
    <row r="70" spans="1:10" x14ac:dyDescent="0.3">
      <c r="A70" t="s">
        <v>400</v>
      </c>
      <c r="B70" t="s">
        <v>222</v>
      </c>
      <c r="C70" s="16" t="s">
        <v>127</v>
      </c>
      <c r="E70" s="5" t="s">
        <v>536</v>
      </c>
      <c r="F70" s="6">
        <v>1</v>
      </c>
      <c r="I70" t="s">
        <v>394</v>
      </c>
      <c r="J70" t="s">
        <v>23</v>
      </c>
    </row>
    <row r="71" spans="1:10" x14ac:dyDescent="0.3">
      <c r="A71" t="s">
        <v>400</v>
      </c>
      <c r="B71" t="s">
        <v>222</v>
      </c>
      <c r="C71" s="16" t="s">
        <v>122</v>
      </c>
      <c r="E71" s="5" t="s">
        <v>537</v>
      </c>
      <c r="F71" s="6">
        <v>10</v>
      </c>
      <c r="I71" t="s">
        <v>393</v>
      </c>
      <c r="J71" t="s">
        <v>18</v>
      </c>
    </row>
    <row r="72" spans="1:10" x14ac:dyDescent="0.3">
      <c r="A72" t="s">
        <v>399</v>
      </c>
      <c r="B72" t="s">
        <v>191</v>
      </c>
      <c r="C72" s="16" t="s">
        <v>154</v>
      </c>
      <c r="E72" s="5" t="s">
        <v>538</v>
      </c>
      <c r="F72" s="6">
        <v>9</v>
      </c>
      <c r="I72" t="s">
        <v>392</v>
      </c>
      <c r="J72" t="s">
        <v>18</v>
      </c>
    </row>
    <row r="73" spans="1:10" x14ac:dyDescent="0.3">
      <c r="A73" t="s">
        <v>398</v>
      </c>
      <c r="B73" t="s">
        <v>219</v>
      </c>
      <c r="C73" s="16" t="s">
        <v>157</v>
      </c>
      <c r="E73" s="5" t="s">
        <v>539</v>
      </c>
      <c r="F73" s="6">
        <v>1</v>
      </c>
      <c r="I73" t="s">
        <v>391</v>
      </c>
      <c r="J73" t="s">
        <v>18</v>
      </c>
    </row>
    <row r="74" spans="1:10" x14ac:dyDescent="0.3">
      <c r="A74" t="s">
        <v>398</v>
      </c>
      <c r="B74" t="s">
        <v>219</v>
      </c>
      <c r="C74" s="16" t="s">
        <v>149</v>
      </c>
      <c r="E74" s="5" t="s">
        <v>540</v>
      </c>
      <c r="F74" s="6">
        <v>4</v>
      </c>
      <c r="I74" t="s">
        <v>390</v>
      </c>
      <c r="J74" t="s">
        <v>18</v>
      </c>
    </row>
    <row r="75" spans="1:10" x14ac:dyDescent="0.3">
      <c r="A75" t="s">
        <v>398</v>
      </c>
      <c r="B75" t="s">
        <v>219</v>
      </c>
      <c r="C75" s="16" t="s">
        <v>113</v>
      </c>
      <c r="E75" s="5" t="s">
        <v>541</v>
      </c>
      <c r="F75" s="6">
        <v>4</v>
      </c>
      <c r="I75" t="s">
        <v>389</v>
      </c>
      <c r="J75" t="s">
        <v>18</v>
      </c>
    </row>
    <row r="76" spans="1:10" x14ac:dyDescent="0.3">
      <c r="A76" t="s">
        <v>398</v>
      </c>
      <c r="B76" t="s">
        <v>219</v>
      </c>
      <c r="C76" s="16" t="s">
        <v>127</v>
      </c>
      <c r="E76" s="5" t="s">
        <v>582</v>
      </c>
      <c r="F76" s="6">
        <v>1</v>
      </c>
      <c r="I76" t="s">
        <v>388</v>
      </c>
      <c r="J76" t="s">
        <v>18</v>
      </c>
    </row>
    <row r="77" spans="1:10" x14ac:dyDescent="0.3">
      <c r="A77" t="s">
        <v>397</v>
      </c>
      <c r="B77" t="s">
        <v>300</v>
      </c>
      <c r="C77" s="16" t="s">
        <v>137</v>
      </c>
      <c r="E77" s="5" t="s">
        <v>365</v>
      </c>
      <c r="F77" s="6">
        <v>1</v>
      </c>
      <c r="I77" t="s">
        <v>387</v>
      </c>
      <c r="J77" t="s">
        <v>18</v>
      </c>
    </row>
    <row r="78" spans="1:10" x14ac:dyDescent="0.3">
      <c r="A78" t="s">
        <v>397</v>
      </c>
      <c r="B78" t="s">
        <v>300</v>
      </c>
      <c r="C78" s="16" t="s">
        <v>134</v>
      </c>
      <c r="E78" s="5" t="s">
        <v>366</v>
      </c>
      <c r="F78" s="6">
        <v>1</v>
      </c>
      <c r="I78" t="s">
        <v>386</v>
      </c>
      <c r="J78" t="s">
        <v>18</v>
      </c>
    </row>
    <row r="79" spans="1:10" x14ac:dyDescent="0.3">
      <c r="A79" t="s">
        <v>397</v>
      </c>
      <c r="B79" t="s">
        <v>300</v>
      </c>
      <c r="C79" s="16" t="s">
        <v>214</v>
      </c>
      <c r="E79" s="5" t="s">
        <v>367</v>
      </c>
      <c r="F79" s="6">
        <v>1</v>
      </c>
      <c r="I79" t="s">
        <v>385</v>
      </c>
      <c r="J79" t="s">
        <v>18</v>
      </c>
    </row>
    <row r="80" spans="1:10" x14ac:dyDescent="0.3">
      <c r="A80" t="s">
        <v>397</v>
      </c>
      <c r="B80" t="s">
        <v>300</v>
      </c>
      <c r="C80" s="16" t="s">
        <v>139</v>
      </c>
      <c r="E80" s="5" t="s">
        <v>368</v>
      </c>
      <c r="F80" s="6">
        <v>1</v>
      </c>
      <c r="I80" t="s">
        <v>384</v>
      </c>
      <c r="J80" t="s">
        <v>18</v>
      </c>
    </row>
    <row r="81" spans="1:10" x14ac:dyDescent="0.3">
      <c r="A81" t="s">
        <v>396</v>
      </c>
      <c r="B81" t="s">
        <v>351</v>
      </c>
      <c r="C81" s="16" t="s">
        <v>154</v>
      </c>
      <c r="E81" s="5" t="s">
        <v>369</v>
      </c>
      <c r="F81" s="6">
        <v>1</v>
      </c>
      <c r="I81" t="s">
        <v>383</v>
      </c>
      <c r="J81" t="s">
        <v>18</v>
      </c>
    </row>
    <row r="82" spans="1:10" x14ac:dyDescent="0.3">
      <c r="A82" t="s">
        <v>395</v>
      </c>
      <c r="B82" t="s">
        <v>206</v>
      </c>
      <c r="C82" s="16" t="s">
        <v>137</v>
      </c>
      <c r="E82" s="5" t="s">
        <v>370</v>
      </c>
      <c r="F82" s="6">
        <v>1</v>
      </c>
      <c r="I82" t="s">
        <v>382</v>
      </c>
      <c r="J82" t="s">
        <v>18</v>
      </c>
    </row>
    <row r="83" spans="1:10" x14ac:dyDescent="0.3">
      <c r="A83" t="s">
        <v>395</v>
      </c>
      <c r="B83" t="s">
        <v>206</v>
      </c>
      <c r="C83" s="16" t="s">
        <v>134</v>
      </c>
      <c r="E83" s="5" t="s">
        <v>373</v>
      </c>
      <c r="F83" s="6">
        <v>4</v>
      </c>
      <c r="I83" t="s">
        <v>381</v>
      </c>
      <c r="J83" t="s">
        <v>18</v>
      </c>
    </row>
    <row r="84" spans="1:10" x14ac:dyDescent="0.3">
      <c r="A84" t="s">
        <v>395</v>
      </c>
      <c r="B84" t="s">
        <v>206</v>
      </c>
      <c r="C84" s="16" t="s">
        <v>133</v>
      </c>
      <c r="E84" s="5" t="s">
        <v>374</v>
      </c>
      <c r="F84" s="6">
        <v>7</v>
      </c>
      <c r="I84" t="s">
        <v>380</v>
      </c>
      <c r="J84" t="s">
        <v>23</v>
      </c>
    </row>
    <row r="85" spans="1:10" x14ac:dyDescent="0.3">
      <c r="A85" t="s">
        <v>395</v>
      </c>
      <c r="B85" t="s">
        <v>206</v>
      </c>
      <c r="C85" s="16" t="s">
        <v>214</v>
      </c>
      <c r="E85" s="5" t="s">
        <v>375</v>
      </c>
      <c r="F85" s="6">
        <v>11</v>
      </c>
      <c r="I85" t="s">
        <v>379</v>
      </c>
      <c r="J85" t="s">
        <v>18</v>
      </c>
    </row>
    <row r="86" spans="1:10" x14ac:dyDescent="0.3">
      <c r="A86" t="s">
        <v>395</v>
      </c>
      <c r="B86" t="s">
        <v>206</v>
      </c>
      <c r="C86" s="16" t="s">
        <v>150</v>
      </c>
      <c r="E86" s="5" t="s">
        <v>376</v>
      </c>
      <c r="F86" s="6">
        <v>4</v>
      </c>
      <c r="I86" t="s">
        <v>378</v>
      </c>
      <c r="J86" t="s">
        <v>18</v>
      </c>
    </row>
    <row r="87" spans="1:10" x14ac:dyDescent="0.3">
      <c r="A87" t="s">
        <v>395</v>
      </c>
      <c r="B87" t="s">
        <v>206</v>
      </c>
      <c r="C87" s="16" t="s">
        <v>135</v>
      </c>
      <c r="E87" s="5" t="s">
        <v>377</v>
      </c>
      <c r="F87" s="6">
        <v>1</v>
      </c>
      <c r="I87" t="s">
        <v>377</v>
      </c>
      <c r="J87" t="s">
        <v>18</v>
      </c>
    </row>
    <row r="88" spans="1:10" x14ac:dyDescent="0.3">
      <c r="A88" t="s">
        <v>394</v>
      </c>
      <c r="B88" t="s">
        <v>346</v>
      </c>
      <c r="C88" s="16" t="s">
        <v>154</v>
      </c>
      <c r="E88" s="5" t="s">
        <v>378</v>
      </c>
      <c r="F88" s="6">
        <v>4</v>
      </c>
      <c r="I88" t="s">
        <v>376</v>
      </c>
      <c r="J88" t="s">
        <v>18</v>
      </c>
    </row>
    <row r="89" spans="1:10" x14ac:dyDescent="0.3">
      <c r="A89" t="s">
        <v>393</v>
      </c>
      <c r="B89" t="s">
        <v>197</v>
      </c>
      <c r="C89" s="16" t="s">
        <v>115</v>
      </c>
      <c r="E89" s="5" t="s">
        <v>379</v>
      </c>
      <c r="F89" s="6">
        <v>6</v>
      </c>
      <c r="I89" t="s">
        <v>375</v>
      </c>
      <c r="J89" t="s">
        <v>18</v>
      </c>
    </row>
    <row r="90" spans="1:10" x14ac:dyDescent="0.3">
      <c r="A90" t="s">
        <v>393</v>
      </c>
      <c r="B90" t="s">
        <v>197</v>
      </c>
      <c r="C90" s="16" t="s">
        <v>144</v>
      </c>
      <c r="E90" s="5" t="s">
        <v>380</v>
      </c>
      <c r="F90" s="6">
        <v>10</v>
      </c>
      <c r="I90" t="s">
        <v>374</v>
      </c>
      <c r="J90" t="s">
        <v>18</v>
      </c>
    </row>
    <row r="91" spans="1:10" x14ac:dyDescent="0.3">
      <c r="A91" t="s">
        <v>393</v>
      </c>
      <c r="B91" t="s">
        <v>197</v>
      </c>
      <c r="C91" s="16" t="s">
        <v>226</v>
      </c>
      <c r="E91" s="5" t="s">
        <v>381</v>
      </c>
      <c r="F91" s="6">
        <v>3</v>
      </c>
      <c r="I91" t="s">
        <v>373</v>
      </c>
      <c r="J91" t="s">
        <v>18</v>
      </c>
    </row>
    <row r="92" spans="1:10" x14ac:dyDescent="0.3">
      <c r="A92" t="s">
        <v>393</v>
      </c>
      <c r="B92" t="s">
        <v>197</v>
      </c>
      <c r="C92" s="16" t="s">
        <v>124</v>
      </c>
      <c r="E92" s="5" t="s">
        <v>382</v>
      </c>
      <c r="F92" s="6">
        <v>4</v>
      </c>
      <c r="I92" t="s">
        <v>370</v>
      </c>
      <c r="J92" t="s">
        <v>23</v>
      </c>
    </row>
    <row r="93" spans="1:10" x14ac:dyDescent="0.3">
      <c r="A93" t="s">
        <v>393</v>
      </c>
      <c r="B93" t="s">
        <v>197</v>
      </c>
      <c r="C93" s="16" t="s">
        <v>117</v>
      </c>
      <c r="E93" s="5" t="s">
        <v>383</v>
      </c>
      <c r="F93" s="6">
        <v>6</v>
      </c>
      <c r="I93" t="s">
        <v>369</v>
      </c>
      <c r="J93" t="s">
        <v>18</v>
      </c>
    </row>
    <row r="94" spans="1:10" x14ac:dyDescent="0.3">
      <c r="A94" t="s">
        <v>393</v>
      </c>
      <c r="B94" t="s">
        <v>197</v>
      </c>
      <c r="C94" s="16" t="s">
        <v>120</v>
      </c>
      <c r="E94" s="5" t="s">
        <v>384</v>
      </c>
      <c r="F94" s="6">
        <v>4</v>
      </c>
      <c r="I94" t="s">
        <v>368</v>
      </c>
      <c r="J94" t="s">
        <v>18</v>
      </c>
    </row>
    <row r="95" spans="1:10" x14ac:dyDescent="0.3">
      <c r="A95" t="s">
        <v>393</v>
      </c>
      <c r="B95" t="s">
        <v>197</v>
      </c>
      <c r="C95" s="16" t="s">
        <v>132</v>
      </c>
      <c r="E95" s="5" t="s">
        <v>385</v>
      </c>
      <c r="F95" s="6">
        <v>6</v>
      </c>
      <c r="I95" t="s">
        <v>367</v>
      </c>
      <c r="J95" t="s">
        <v>35</v>
      </c>
    </row>
    <row r="96" spans="1:10" x14ac:dyDescent="0.3">
      <c r="A96" t="s">
        <v>392</v>
      </c>
      <c r="B96" t="s">
        <v>348</v>
      </c>
      <c r="C96" s="16" t="s">
        <v>157</v>
      </c>
      <c r="E96" s="5" t="s">
        <v>386</v>
      </c>
      <c r="F96" s="6">
        <v>10</v>
      </c>
      <c r="I96" t="s">
        <v>366</v>
      </c>
      <c r="J96" t="s">
        <v>23</v>
      </c>
    </row>
    <row r="97" spans="1:10" x14ac:dyDescent="0.3">
      <c r="A97" t="s">
        <v>392</v>
      </c>
      <c r="B97" t="s">
        <v>348</v>
      </c>
      <c r="C97" s="16" t="s">
        <v>151</v>
      </c>
      <c r="E97" s="5" t="s">
        <v>387</v>
      </c>
      <c r="F97" s="6">
        <v>6</v>
      </c>
      <c r="I97" t="s">
        <v>365</v>
      </c>
      <c r="J97" t="s">
        <v>18</v>
      </c>
    </row>
    <row r="98" spans="1:10" x14ac:dyDescent="0.3">
      <c r="A98" t="s">
        <v>392</v>
      </c>
      <c r="B98" t="s">
        <v>348</v>
      </c>
      <c r="C98" s="16" t="s">
        <v>115</v>
      </c>
      <c r="E98" s="5" t="s">
        <v>388</v>
      </c>
      <c r="F98" s="6">
        <v>9</v>
      </c>
      <c r="I98" t="s">
        <v>582</v>
      </c>
      <c r="J98" t="s">
        <v>23</v>
      </c>
    </row>
    <row r="99" spans="1:10" x14ac:dyDescent="0.3">
      <c r="A99" t="s">
        <v>392</v>
      </c>
      <c r="B99" t="s">
        <v>348</v>
      </c>
      <c r="C99" s="16" t="s">
        <v>113</v>
      </c>
      <c r="E99" s="5" t="s">
        <v>389</v>
      </c>
      <c r="F99" s="6">
        <v>9</v>
      </c>
      <c r="I99" t="s">
        <v>541</v>
      </c>
      <c r="J99" t="s">
        <v>23</v>
      </c>
    </row>
    <row r="100" spans="1:10" x14ac:dyDescent="0.3">
      <c r="A100" t="s">
        <v>392</v>
      </c>
      <c r="B100" t="s">
        <v>348</v>
      </c>
      <c r="C100" s="16" t="s">
        <v>226</v>
      </c>
      <c r="E100" s="5" t="s">
        <v>390</v>
      </c>
      <c r="F100" s="6">
        <v>5</v>
      </c>
      <c r="I100" t="s">
        <v>540</v>
      </c>
      <c r="J100" t="s">
        <v>35</v>
      </c>
    </row>
    <row r="101" spans="1:10" x14ac:dyDescent="0.3">
      <c r="A101" t="s">
        <v>392</v>
      </c>
      <c r="B101" t="s">
        <v>348</v>
      </c>
      <c r="C101" s="16" t="s">
        <v>214</v>
      </c>
      <c r="E101" s="5" t="s">
        <v>391</v>
      </c>
      <c r="F101" s="6">
        <v>1</v>
      </c>
      <c r="I101" t="s">
        <v>539</v>
      </c>
      <c r="J101" t="s">
        <v>35</v>
      </c>
    </row>
    <row r="102" spans="1:10" x14ac:dyDescent="0.3">
      <c r="A102" t="s">
        <v>392</v>
      </c>
      <c r="B102" t="s">
        <v>348</v>
      </c>
      <c r="C102" s="16" t="s">
        <v>117</v>
      </c>
      <c r="E102" s="5" t="s">
        <v>392</v>
      </c>
      <c r="F102" s="6">
        <v>9</v>
      </c>
      <c r="I102" t="s">
        <v>538</v>
      </c>
      <c r="J102" t="s">
        <v>35</v>
      </c>
    </row>
    <row r="103" spans="1:10" x14ac:dyDescent="0.3">
      <c r="A103" t="s">
        <v>392</v>
      </c>
      <c r="B103" t="s">
        <v>348</v>
      </c>
      <c r="C103" s="16" t="s">
        <v>237</v>
      </c>
      <c r="E103" s="5" t="s">
        <v>393</v>
      </c>
      <c r="F103" s="6">
        <v>7</v>
      </c>
      <c r="I103" t="s">
        <v>537</v>
      </c>
      <c r="J103" t="s">
        <v>35</v>
      </c>
    </row>
    <row r="104" spans="1:10" x14ac:dyDescent="0.3">
      <c r="A104" t="s">
        <v>392</v>
      </c>
      <c r="B104" t="s">
        <v>348</v>
      </c>
      <c r="C104" s="16" t="s">
        <v>139</v>
      </c>
      <c r="E104" s="5" t="s">
        <v>394</v>
      </c>
      <c r="F104" s="6">
        <v>1</v>
      </c>
      <c r="I104" t="s">
        <v>536</v>
      </c>
      <c r="J104" t="s">
        <v>23</v>
      </c>
    </row>
    <row r="105" spans="1:10" x14ac:dyDescent="0.3">
      <c r="A105" t="s">
        <v>391</v>
      </c>
      <c r="B105" t="s">
        <v>323</v>
      </c>
      <c r="C105" s="16" t="s">
        <v>136</v>
      </c>
      <c r="E105" s="5" t="s">
        <v>395</v>
      </c>
      <c r="F105" s="6">
        <v>6</v>
      </c>
      <c r="I105" t="s">
        <v>535</v>
      </c>
      <c r="J105" t="s">
        <v>18</v>
      </c>
    </row>
    <row r="106" spans="1:10" x14ac:dyDescent="0.3">
      <c r="A106" t="s">
        <v>390</v>
      </c>
      <c r="B106" t="s">
        <v>317</v>
      </c>
      <c r="C106" s="16" t="s">
        <v>151</v>
      </c>
      <c r="E106" s="5" t="s">
        <v>396</v>
      </c>
      <c r="F106" s="6">
        <v>1</v>
      </c>
      <c r="I106" t="s">
        <v>534</v>
      </c>
      <c r="J106" t="s">
        <v>23</v>
      </c>
    </row>
    <row r="107" spans="1:10" x14ac:dyDescent="0.3">
      <c r="A107" t="s">
        <v>390</v>
      </c>
      <c r="B107" t="s">
        <v>317</v>
      </c>
      <c r="C107" s="16" t="s">
        <v>134</v>
      </c>
      <c r="E107" s="5" t="s">
        <v>397</v>
      </c>
      <c r="F107" s="6">
        <v>4</v>
      </c>
      <c r="I107" t="s">
        <v>533</v>
      </c>
      <c r="J107" t="s">
        <v>18</v>
      </c>
    </row>
    <row r="108" spans="1:10" x14ac:dyDescent="0.3">
      <c r="A108" t="s">
        <v>390</v>
      </c>
      <c r="B108" t="s">
        <v>317</v>
      </c>
      <c r="C108" s="16" t="s">
        <v>214</v>
      </c>
      <c r="E108" s="5" t="s">
        <v>398</v>
      </c>
      <c r="F108" s="6">
        <v>4</v>
      </c>
      <c r="I108" t="s">
        <v>532</v>
      </c>
      <c r="J108" t="s">
        <v>18</v>
      </c>
    </row>
    <row r="109" spans="1:10" x14ac:dyDescent="0.3">
      <c r="A109" t="s">
        <v>390</v>
      </c>
      <c r="B109" t="s">
        <v>317</v>
      </c>
      <c r="C109" s="16" t="s">
        <v>150</v>
      </c>
      <c r="E109" s="5" t="s">
        <v>399</v>
      </c>
      <c r="F109" s="6">
        <v>1</v>
      </c>
      <c r="I109" t="s">
        <v>531</v>
      </c>
      <c r="J109" t="s">
        <v>18</v>
      </c>
    </row>
    <row r="110" spans="1:10" x14ac:dyDescent="0.3">
      <c r="A110" t="s">
        <v>390</v>
      </c>
      <c r="B110" t="s">
        <v>317</v>
      </c>
      <c r="C110" s="16" t="s">
        <v>135</v>
      </c>
      <c r="E110" s="5" t="s">
        <v>400</v>
      </c>
      <c r="F110" s="6">
        <v>5</v>
      </c>
      <c r="I110" t="s">
        <v>530</v>
      </c>
      <c r="J110" t="s">
        <v>23</v>
      </c>
    </row>
    <row r="111" spans="1:10" x14ac:dyDescent="0.3">
      <c r="A111" t="s">
        <v>389</v>
      </c>
      <c r="B111" t="s">
        <v>283</v>
      </c>
      <c r="C111" s="16" t="s">
        <v>115</v>
      </c>
      <c r="E111" s="5" t="s">
        <v>401</v>
      </c>
      <c r="F111" s="6">
        <v>4</v>
      </c>
      <c r="I111" t="s">
        <v>529</v>
      </c>
      <c r="J111" t="s">
        <v>23</v>
      </c>
    </row>
    <row r="112" spans="1:10" x14ac:dyDescent="0.3">
      <c r="A112" t="s">
        <v>389</v>
      </c>
      <c r="B112" t="s">
        <v>283</v>
      </c>
      <c r="C112" s="16" t="s">
        <v>144</v>
      </c>
      <c r="E112" s="5" t="s">
        <v>402</v>
      </c>
      <c r="F112" s="6">
        <v>1</v>
      </c>
      <c r="I112" t="s">
        <v>529</v>
      </c>
      <c r="J112" t="s">
        <v>35</v>
      </c>
    </row>
    <row r="113" spans="1:10" x14ac:dyDescent="0.3">
      <c r="A113" t="s">
        <v>389</v>
      </c>
      <c r="B113" t="s">
        <v>283</v>
      </c>
      <c r="C113" s="16" t="s">
        <v>124</v>
      </c>
      <c r="E113" s="5" t="s">
        <v>39</v>
      </c>
      <c r="F113" s="6">
        <v>206</v>
      </c>
      <c r="I113" t="s">
        <v>527</v>
      </c>
      <c r="J113" t="s">
        <v>18</v>
      </c>
    </row>
    <row r="114" spans="1:10" x14ac:dyDescent="0.3">
      <c r="A114" t="s">
        <v>389</v>
      </c>
      <c r="B114" t="s">
        <v>283</v>
      </c>
      <c r="C114" s="16" t="s">
        <v>121</v>
      </c>
      <c r="I114" t="s">
        <v>39</v>
      </c>
    </row>
    <row r="115" spans="1:10" x14ac:dyDescent="0.3">
      <c r="A115" t="s">
        <v>389</v>
      </c>
      <c r="B115" t="s">
        <v>283</v>
      </c>
      <c r="C115" s="16" t="s">
        <v>120</v>
      </c>
    </row>
    <row r="116" spans="1:10" x14ac:dyDescent="0.3">
      <c r="A116" t="s">
        <v>389</v>
      </c>
      <c r="B116" t="s">
        <v>283</v>
      </c>
      <c r="C116" s="16" t="s">
        <v>147</v>
      </c>
    </row>
    <row r="117" spans="1:10" x14ac:dyDescent="0.3">
      <c r="A117" t="s">
        <v>389</v>
      </c>
      <c r="B117" t="s">
        <v>283</v>
      </c>
      <c r="C117" s="16" t="s">
        <v>132</v>
      </c>
    </row>
    <row r="118" spans="1:10" x14ac:dyDescent="0.3">
      <c r="A118" t="s">
        <v>389</v>
      </c>
      <c r="B118" t="s">
        <v>283</v>
      </c>
      <c r="C118" s="16" t="s">
        <v>119</v>
      </c>
    </row>
    <row r="119" spans="1:10" x14ac:dyDescent="0.3">
      <c r="A119" t="s">
        <v>389</v>
      </c>
      <c r="B119" t="s">
        <v>283</v>
      </c>
      <c r="C119" s="16" t="s">
        <v>148</v>
      </c>
    </row>
    <row r="120" spans="1:10" x14ac:dyDescent="0.3">
      <c r="A120" t="s">
        <v>388</v>
      </c>
      <c r="B120" t="s">
        <v>270</v>
      </c>
      <c r="C120" s="16" t="s">
        <v>115</v>
      </c>
    </row>
    <row r="121" spans="1:10" x14ac:dyDescent="0.3">
      <c r="A121" t="s">
        <v>388</v>
      </c>
      <c r="B121" t="s">
        <v>270</v>
      </c>
      <c r="C121" s="16" t="s">
        <v>162</v>
      </c>
    </row>
    <row r="122" spans="1:10" x14ac:dyDescent="0.3">
      <c r="A122" t="s">
        <v>388</v>
      </c>
      <c r="B122" t="s">
        <v>270</v>
      </c>
      <c r="C122" s="16" t="s">
        <v>124</v>
      </c>
    </row>
    <row r="123" spans="1:10" x14ac:dyDescent="0.3">
      <c r="A123" t="s">
        <v>388</v>
      </c>
      <c r="B123" t="s">
        <v>270</v>
      </c>
      <c r="C123" s="16" t="s">
        <v>117</v>
      </c>
    </row>
    <row r="124" spans="1:10" x14ac:dyDescent="0.3">
      <c r="A124" t="s">
        <v>388</v>
      </c>
      <c r="B124" t="s">
        <v>270</v>
      </c>
      <c r="C124" s="16" t="s">
        <v>118</v>
      </c>
    </row>
    <row r="125" spans="1:10" x14ac:dyDescent="0.3">
      <c r="A125" t="s">
        <v>388</v>
      </c>
      <c r="B125" t="s">
        <v>270</v>
      </c>
      <c r="C125" s="16" t="s">
        <v>132</v>
      </c>
    </row>
    <row r="126" spans="1:10" x14ac:dyDescent="0.3">
      <c r="A126" t="s">
        <v>388</v>
      </c>
      <c r="B126" t="s">
        <v>270</v>
      </c>
      <c r="C126" s="16" t="s">
        <v>119</v>
      </c>
    </row>
    <row r="127" spans="1:10" x14ac:dyDescent="0.3">
      <c r="A127" t="s">
        <v>388</v>
      </c>
      <c r="B127" t="s">
        <v>270</v>
      </c>
      <c r="C127" s="16" t="s">
        <v>148</v>
      </c>
    </row>
    <row r="128" spans="1:10" x14ac:dyDescent="0.3">
      <c r="A128" t="s">
        <v>388</v>
      </c>
      <c r="B128" t="s">
        <v>270</v>
      </c>
      <c r="C128" s="16" t="s">
        <v>143</v>
      </c>
    </row>
    <row r="129" spans="1:3" x14ac:dyDescent="0.3">
      <c r="A129" t="s">
        <v>387</v>
      </c>
      <c r="B129" t="s">
        <v>290</v>
      </c>
      <c r="C129" s="16" t="s">
        <v>162</v>
      </c>
    </row>
    <row r="130" spans="1:3" x14ac:dyDescent="0.3">
      <c r="A130" t="s">
        <v>387</v>
      </c>
      <c r="B130" t="s">
        <v>290</v>
      </c>
      <c r="C130" s="16" t="s">
        <v>144</v>
      </c>
    </row>
    <row r="131" spans="1:3" x14ac:dyDescent="0.3">
      <c r="A131" t="s">
        <v>387</v>
      </c>
      <c r="B131" t="s">
        <v>290</v>
      </c>
      <c r="C131" s="16" t="s">
        <v>117</v>
      </c>
    </row>
    <row r="132" spans="1:3" x14ac:dyDescent="0.3">
      <c r="A132" t="s">
        <v>387</v>
      </c>
      <c r="B132" t="s">
        <v>290</v>
      </c>
      <c r="C132" s="16" t="s">
        <v>147</v>
      </c>
    </row>
    <row r="133" spans="1:3" x14ac:dyDescent="0.3">
      <c r="A133" t="s">
        <v>387</v>
      </c>
      <c r="B133" t="s">
        <v>290</v>
      </c>
      <c r="C133" s="16" t="s">
        <v>119</v>
      </c>
    </row>
    <row r="134" spans="1:3" x14ac:dyDescent="0.3">
      <c r="A134" t="s">
        <v>387</v>
      </c>
      <c r="B134" t="s">
        <v>290</v>
      </c>
      <c r="C134" s="16" t="s">
        <v>143</v>
      </c>
    </row>
    <row r="135" spans="1:3" x14ac:dyDescent="0.3">
      <c r="A135" t="s">
        <v>386</v>
      </c>
      <c r="B135" t="s">
        <v>278</v>
      </c>
      <c r="C135" s="16" t="s">
        <v>115</v>
      </c>
    </row>
    <row r="136" spans="1:3" x14ac:dyDescent="0.3">
      <c r="A136" t="s">
        <v>386</v>
      </c>
      <c r="B136" t="s">
        <v>278</v>
      </c>
      <c r="C136" s="16" t="s">
        <v>162</v>
      </c>
    </row>
    <row r="137" spans="1:3" x14ac:dyDescent="0.3">
      <c r="A137" t="s">
        <v>386</v>
      </c>
      <c r="B137" t="s">
        <v>278</v>
      </c>
      <c r="C137" s="16" t="s">
        <v>144</v>
      </c>
    </row>
    <row r="138" spans="1:3" x14ac:dyDescent="0.3">
      <c r="A138" t="s">
        <v>386</v>
      </c>
      <c r="B138" t="s">
        <v>278</v>
      </c>
      <c r="C138" s="16" t="s">
        <v>124</v>
      </c>
    </row>
    <row r="139" spans="1:3" x14ac:dyDescent="0.3">
      <c r="A139" t="s">
        <v>386</v>
      </c>
      <c r="B139" t="s">
        <v>278</v>
      </c>
      <c r="C139" s="16" t="s">
        <v>117</v>
      </c>
    </row>
    <row r="140" spans="1:3" x14ac:dyDescent="0.3">
      <c r="A140" t="s">
        <v>386</v>
      </c>
      <c r="B140" t="s">
        <v>278</v>
      </c>
      <c r="C140" s="16" t="s">
        <v>120</v>
      </c>
    </row>
    <row r="141" spans="1:3" x14ac:dyDescent="0.3">
      <c r="A141" t="s">
        <v>386</v>
      </c>
      <c r="B141" t="s">
        <v>278</v>
      </c>
      <c r="C141" s="16" t="s">
        <v>118</v>
      </c>
    </row>
    <row r="142" spans="1:3" x14ac:dyDescent="0.3">
      <c r="A142" t="s">
        <v>386</v>
      </c>
      <c r="B142" t="s">
        <v>278</v>
      </c>
      <c r="C142" s="16" t="s">
        <v>132</v>
      </c>
    </row>
    <row r="143" spans="1:3" x14ac:dyDescent="0.3">
      <c r="A143" t="s">
        <v>386</v>
      </c>
      <c r="B143" t="s">
        <v>278</v>
      </c>
      <c r="C143" s="16" t="s">
        <v>119</v>
      </c>
    </row>
    <row r="144" spans="1:3" x14ac:dyDescent="0.3">
      <c r="A144" t="s">
        <v>386</v>
      </c>
      <c r="B144" t="s">
        <v>278</v>
      </c>
      <c r="C144" s="16" t="s">
        <v>143</v>
      </c>
    </row>
    <row r="145" spans="1:3" x14ac:dyDescent="0.3">
      <c r="A145" t="s">
        <v>385</v>
      </c>
      <c r="B145" t="s">
        <v>314</v>
      </c>
      <c r="C145" s="16" t="s">
        <v>137</v>
      </c>
    </row>
    <row r="146" spans="1:3" x14ac:dyDescent="0.3">
      <c r="A146" t="s">
        <v>385</v>
      </c>
      <c r="B146" t="s">
        <v>314</v>
      </c>
      <c r="C146" s="16" t="s">
        <v>133</v>
      </c>
    </row>
    <row r="147" spans="1:3" x14ac:dyDescent="0.3">
      <c r="A147" t="s">
        <v>385</v>
      </c>
      <c r="B147" t="s">
        <v>314</v>
      </c>
      <c r="C147" s="16" t="s">
        <v>150</v>
      </c>
    </row>
    <row r="148" spans="1:3" x14ac:dyDescent="0.3">
      <c r="A148" t="s">
        <v>385</v>
      </c>
      <c r="B148" t="s">
        <v>314</v>
      </c>
      <c r="C148" s="16" t="s">
        <v>139</v>
      </c>
    </row>
    <row r="149" spans="1:3" x14ac:dyDescent="0.3">
      <c r="A149" t="s">
        <v>385</v>
      </c>
      <c r="B149" t="s">
        <v>314</v>
      </c>
      <c r="C149" s="16" t="s">
        <v>135</v>
      </c>
    </row>
    <row r="150" spans="1:3" x14ac:dyDescent="0.3">
      <c r="A150" t="s">
        <v>385</v>
      </c>
      <c r="B150" t="s">
        <v>314</v>
      </c>
      <c r="C150" s="16" t="s">
        <v>140</v>
      </c>
    </row>
    <row r="151" spans="1:3" x14ac:dyDescent="0.3">
      <c r="A151" t="s">
        <v>384</v>
      </c>
      <c r="B151" t="s">
        <v>311</v>
      </c>
      <c r="C151" s="16" t="s">
        <v>137</v>
      </c>
    </row>
    <row r="152" spans="1:3" x14ac:dyDescent="0.3">
      <c r="A152" t="s">
        <v>384</v>
      </c>
      <c r="B152" t="s">
        <v>311</v>
      </c>
      <c r="C152" s="16" t="s">
        <v>150</v>
      </c>
    </row>
    <row r="153" spans="1:3" x14ac:dyDescent="0.3">
      <c r="A153" t="s">
        <v>384</v>
      </c>
      <c r="B153" t="s">
        <v>311</v>
      </c>
      <c r="C153" s="16" t="s">
        <v>140</v>
      </c>
    </row>
    <row r="154" spans="1:3" x14ac:dyDescent="0.3">
      <c r="A154" t="s">
        <v>384</v>
      </c>
      <c r="B154" t="s">
        <v>311</v>
      </c>
      <c r="C154" s="16" t="s">
        <v>142</v>
      </c>
    </row>
    <row r="155" spans="1:3" x14ac:dyDescent="0.3">
      <c r="A155" t="s">
        <v>383</v>
      </c>
      <c r="B155" t="s">
        <v>305</v>
      </c>
      <c r="C155" s="16" t="s">
        <v>134</v>
      </c>
    </row>
    <row r="156" spans="1:3" x14ac:dyDescent="0.3">
      <c r="A156" t="s">
        <v>383</v>
      </c>
      <c r="B156" t="s">
        <v>305</v>
      </c>
      <c r="C156" s="16" t="s">
        <v>136</v>
      </c>
    </row>
    <row r="157" spans="1:3" x14ac:dyDescent="0.3">
      <c r="A157" t="s">
        <v>383</v>
      </c>
      <c r="B157" t="s">
        <v>305</v>
      </c>
      <c r="C157" s="16" t="s">
        <v>214</v>
      </c>
    </row>
    <row r="158" spans="1:3" x14ac:dyDescent="0.3">
      <c r="A158" t="s">
        <v>383</v>
      </c>
      <c r="B158" t="s">
        <v>305</v>
      </c>
      <c r="C158" s="16" t="s">
        <v>139</v>
      </c>
    </row>
    <row r="159" spans="1:3" x14ac:dyDescent="0.3">
      <c r="A159" t="s">
        <v>383</v>
      </c>
      <c r="B159" t="s">
        <v>305</v>
      </c>
      <c r="C159" s="16" t="s">
        <v>125</v>
      </c>
    </row>
    <row r="160" spans="1:3" x14ac:dyDescent="0.3">
      <c r="A160" t="s">
        <v>383</v>
      </c>
      <c r="B160" t="s">
        <v>305</v>
      </c>
      <c r="C160" s="16" t="s">
        <v>142</v>
      </c>
    </row>
    <row r="161" spans="1:3" x14ac:dyDescent="0.3">
      <c r="A161" t="s">
        <v>382</v>
      </c>
      <c r="B161" t="s">
        <v>307</v>
      </c>
      <c r="C161" s="16" t="s">
        <v>151</v>
      </c>
    </row>
    <row r="162" spans="1:3" x14ac:dyDescent="0.3">
      <c r="A162" t="s">
        <v>382</v>
      </c>
      <c r="B162" t="s">
        <v>307</v>
      </c>
      <c r="C162" s="16" t="s">
        <v>133</v>
      </c>
    </row>
    <row r="163" spans="1:3" x14ac:dyDescent="0.3">
      <c r="A163" t="s">
        <v>382</v>
      </c>
      <c r="B163" t="s">
        <v>307</v>
      </c>
      <c r="C163" s="16" t="s">
        <v>214</v>
      </c>
    </row>
    <row r="164" spans="1:3" x14ac:dyDescent="0.3">
      <c r="A164" t="s">
        <v>382</v>
      </c>
      <c r="B164" t="s">
        <v>307</v>
      </c>
      <c r="C164" s="16" t="s">
        <v>125</v>
      </c>
    </row>
    <row r="165" spans="1:3" x14ac:dyDescent="0.3">
      <c r="A165" t="s">
        <v>381</v>
      </c>
      <c r="B165" t="s">
        <v>308</v>
      </c>
      <c r="C165" s="16" t="s">
        <v>139</v>
      </c>
    </row>
    <row r="166" spans="1:3" x14ac:dyDescent="0.3">
      <c r="A166" t="s">
        <v>381</v>
      </c>
      <c r="B166" t="s">
        <v>308</v>
      </c>
      <c r="C166" s="16" t="s">
        <v>138</v>
      </c>
    </row>
    <row r="167" spans="1:3" x14ac:dyDescent="0.3">
      <c r="A167" t="s">
        <v>381</v>
      </c>
      <c r="B167" t="s">
        <v>308</v>
      </c>
      <c r="C167" s="16" t="s">
        <v>142</v>
      </c>
    </row>
    <row r="168" spans="1:3" x14ac:dyDescent="0.3">
      <c r="A168" t="s">
        <v>380</v>
      </c>
      <c r="B168" t="s">
        <v>252</v>
      </c>
      <c r="C168" s="16" t="s">
        <v>144</v>
      </c>
    </row>
    <row r="169" spans="1:3" x14ac:dyDescent="0.3">
      <c r="A169" t="s">
        <v>380</v>
      </c>
      <c r="B169" t="s">
        <v>252</v>
      </c>
      <c r="C169" s="16" t="s">
        <v>149</v>
      </c>
    </row>
    <row r="170" spans="1:3" x14ac:dyDescent="0.3">
      <c r="A170" t="s">
        <v>380</v>
      </c>
      <c r="B170" t="s">
        <v>252</v>
      </c>
      <c r="C170" s="16" t="s">
        <v>134</v>
      </c>
    </row>
    <row r="171" spans="1:3" x14ac:dyDescent="0.3">
      <c r="A171" t="s">
        <v>380</v>
      </c>
      <c r="B171" t="s">
        <v>252</v>
      </c>
      <c r="C171" s="16" t="s">
        <v>152</v>
      </c>
    </row>
    <row r="172" spans="1:3" x14ac:dyDescent="0.3">
      <c r="A172" t="s">
        <v>380</v>
      </c>
      <c r="B172" t="s">
        <v>252</v>
      </c>
      <c r="C172" s="16" t="s">
        <v>136</v>
      </c>
    </row>
    <row r="173" spans="1:3" x14ac:dyDescent="0.3">
      <c r="A173" t="s">
        <v>380</v>
      </c>
      <c r="B173" t="s">
        <v>252</v>
      </c>
      <c r="C173" s="16" t="s">
        <v>214</v>
      </c>
    </row>
    <row r="174" spans="1:3" x14ac:dyDescent="0.3">
      <c r="A174" t="s">
        <v>380</v>
      </c>
      <c r="B174" t="s">
        <v>252</v>
      </c>
      <c r="C174" s="16" t="s">
        <v>139</v>
      </c>
    </row>
    <row r="175" spans="1:3" x14ac:dyDescent="0.3">
      <c r="A175" t="s">
        <v>380</v>
      </c>
      <c r="B175" t="s">
        <v>252</v>
      </c>
      <c r="C175" s="16" t="s">
        <v>132</v>
      </c>
    </row>
    <row r="176" spans="1:3" x14ac:dyDescent="0.3">
      <c r="A176" t="s">
        <v>380</v>
      </c>
      <c r="B176" t="s">
        <v>252</v>
      </c>
      <c r="C176" s="16" t="s">
        <v>255</v>
      </c>
    </row>
    <row r="177" spans="1:3" x14ac:dyDescent="0.3">
      <c r="A177" t="s">
        <v>380</v>
      </c>
      <c r="B177" t="s">
        <v>252</v>
      </c>
      <c r="C177" s="16" t="s">
        <v>142</v>
      </c>
    </row>
    <row r="178" spans="1:3" x14ac:dyDescent="0.3">
      <c r="A178" t="s">
        <v>379</v>
      </c>
      <c r="B178" t="s">
        <v>205</v>
      </c>
      <c r="C178" s="16" t="s">
        <v>151</v>
      </c>
    </row>
    <row r="179" spans="1:3" x14ac:dyDescent="0.3">
      <c r="A179" t="s">
        <v>379</v>
      </c>
      <c r="B179" t="s">
        <v>205</v>
      </c>
      <c r="C179" s="16" t="s">
        <v>136</v>
      </c>
    </row>
    <row r="180" spans="1:3" x14ac:dyDescent="0.3">
      <c r="A180" t="s">
        <v>379</v>
      </c>
      <c r="B180" t="s">
        <v>205</v>
      </c>
      <c r="C180" s="16" t="s">
        <v>214</v>
      </c>
    </row>
    <row r="181" spans="1:3" x14ac:dyDescent="0.3">
      <c r="A181" t="s">
        <v>379</v>
      </c>
      <c r="B181" t="s">
        <v>205</v>
      </c>
      <c r="C181" s="16" t="s">
        <v>139</v>
      </c>
    </row>
    <row r="182" spans="1:3" x14ac:dyDescent="0.3">
      <c r="A182" t="s">
        <v>379</v>
      </c>
      <c r="B182" t="s">
        <v>205</v>
      </c>
      <c r="C182" s="16" t="s">
        <v>138</v>
      </c>
    </row>
    <row r="183" spans="1:3" x14ac:dyDescent="0.3">
      <c r="A183" t="s">
        <v>379</v>
      </c>
      <c r="B183" t="s">
        <v>205</v>
      </c>
      <c r="C183" s="16" t="s">
        <v>140</v>
      </c>
    </row>
    <row r="184" spans="1:3" x14ac:dyDescent="0.3">
      <c r="A184" t="s">
        <v>378</v>
      </c>
      <c r="B184" t="s">
        <v>221</v>
      </c>
      <c r="C184" s="16" t="s">
        <v>123</v>
      </c>
    </row>
    <row r="185" spans="1:3" x14ac:dyDescent="0.3">
      <c r="A185" t="s">
        <v>378</v>
      </c>
      <c r="B185" t="s">
        <v>221</v>
      </c>
      <c r="C185" s="16" t="s">
        <v>157</v>
      </c>
    </row>
    <row r="186" spans="1:3" x14ac:dyDescent="0.3">
      <c r="A186" t="s">
        <v>378</v>
      </c>
      <c r="B186" t="s">
        <v>221</v>
      </c>
      <c r="C186" s="16" t="s">
        <v>146</v>
      </c>
    </row>
    <row r="187" spans="1:3" x14ac:dyDescent="0.3">
      <c r="A187" t="s">
        <v>378</v>
      </c>
      <c r="B187" t="s">
        <v>221</v>
      </c>
      <c r="C187" s="16" t="s">
        <v>122</v>
      </c>
    </row>
    <row r="188" spans="1:3" x14ac:dyDescent="0.3">
      <c r="A188" t="s">
        <v>377</v>
      </c>
      <c r="B188" t="s">
        <v>193</v>
      </c>
      <c r="C188" s="16" t="s">
        <v>237</v>
      </c>
    </row>
    <row r="189" spans="1:3" x14ac:dyDescent="0.3">
      <c r="A189" t="s">
        <v>376</v>
      </c>
      <c r="B189" t="s">
        <v>204</v>
      </c>
      <c r="C189" s="16" t="s">
        <v>136</v>
      </c>
    </row>
    <row r="190" spans="1:3" x14ac:dyDescent="0.3">
      <c r="A190" t="s">
        <v>376</v>
      </c>
      <c r="B190" t="s">
        <v>204</v>
      </c>
      <c r="C190" s="16" t="s">
        <v>214</v>
      </c>
    </row>
    <row r="191" spans="1:3" x14ac:dyDescent="0.3">
      <c r="A191" t="s">
        <v>376</v>
      </c>
      <c r="B191" t="s">
        <v>204</v>
      </c>
      <c r="C191" s="16" t="s">
        <v>125</v>
      </c>
    </row>
    <row r="192" spans="1:3" x14ac:dyDescent="0.3">
      <c r="A192" t="s">
        <v>376</v>
      </c>
      <c r="B192" t="s">
        <v>204</v>
      </c>
      <c r="C192" s="16" t="s">
        <v>142</v>
      </c>
    </row>
    <row r="193" spans="1:3" x14ac:dyDescent="0.3">
      <c r="A193" t="s">
        <v>375</v>
      </c>
      <c r="B193" t="s">
        <v>185</v>
      </c>
      <c r="C193" s="16" t="s">
        <v>157</v>
      </c>
    </row>
    <row r="194" spans="1:3" x14ac:dyDescent="0.3">
      <c r="A194" t="s">
        <v>375</v>
      </c>
      <c r="B194" t="s">
        <v>185</v>
      </c>
      <c r="C194" s="16" t="s">
        <v>146</v>
      </c>
    </row>
    <row r="195" spans="1:3" x14ac:dyDescent="0.3">
      <c r="A195" t="s">
        <v>375</v>
      </c>
      <c r="B195" t="s">
        <v>185</v>
      </c>
      <c r="C195" s="16" t="s">
        <v>115</v>
      </c>
    </row>
    <row r="196" spans="1:3" x14ac:dyDescent="0.3">
      <c r="A196" t="s">
        <v>375</v>
      </c>
      <c r="B196" t="s">
        <v>185</v>
      </c>
      <c r="C196" s="16" t="s">
        <v>250</v>
      </c>
    </row>
    <row r="197" spans="1:3" x14ac:dyDescent="0.3">
      <c r="A197" t="s">
        <v>375</v>
      </c>
      <c r="B197" t="s">
        <v>185</v>
      </c>
      <c r="C197" s="16" t="s">
        <v>226</v>
      </c>
    </row>
    <row r="198" spans="1:3" x14ac:dyDescent="0.3">
      <c r="A198" t="s">
        <v>375</v>
      </c>
      <c r="B198" t="s">
        <v>185</v>
      </c>
      <c r="C198" s="16" t="s">
        <v>186</v>
      </c>
    </row>
    <row r="199" spans="1:3" x14ac:dyDescent="0.3">
      <c r="A199" t="s">
        <v>375</v>
      </c>
      <c r="B199" t="s">
        <v>185</v>
      </c>
      <c r="C199" s="16" t="s">
        <v>237</v>
      </c>
    </row>
    <row r="200" spans="1:3" x14ac:dyDescent="0.3">
      <c r="A200" t="s">
        <v>375</v>
      </c>
      <c r="B200" t="s">
        <v>185</v>
      </c>
      <c r="C200" s="16" t="s">
        <v>247</v>
      </c>
    </row>
    <row r="201" spans="1:3" x14ac:dyDescent="0.3">
      <c r="A201" t="s">
        <v>375</v>
      </c>
      <c r="B201" t="s">
        <v>185</v>
      </c>
      <c r="C201" s="16" t="s">
        <v>184</v>
      </c>
    </row>
    <row r="202" spans="1:3" x14ac:dyDescent="0.3">
      <c r="A202" t="s">
        <v>375</v>
      </c>
      <c r="B202" t="s">
        <v>185</v>
      </c>
      <c r="C202" s="16" t="s">
        <v>131</v>
      </c>
    </row>
    <row r="203" spans="1:3" x14ac:dyDescent="0.3">
      <c r="A203" t="s">
        <v>375</v>
      </c>
      <c r="B203" t="s">
        <v>185</v>
      </c>
      <c r="C203" s="16" t="s">
        <v>239</v>
      </c>
    </row>
    <row r="204" spans="1:3" x14ac:dyDescent="0.3">
      <c r="A204" t="s">
        <v>374</v>
      </c>
      <c r="B204" t="s">
        <v>183</v>
      </c>
      <c r="C204" s="16" t="s">
        <v>157</v>
      </c>
    </row>
    <row r="205" spans="1:3" x14ac:dyDescent="0.3">
      <c r="A205" t="s">
        <v>374</v>
      </c>
      <c r="B205" t="s">
        <v>183</v>
      </c>
      <c r="C205" s="16" t="s">
        <v>230</v>
      </c>
    </row>
    <row r="206" spans="1:3" x14ac:dyDescent="0.3">
      <c r="A206" t="s">
        <v>374</v>
      </c>
      <c r="B206" t="s">
        <v>183</v>
      </c>
      <c r="C206" s="16" t="s">
        <v>226</v>
      </c>
    </row>
    <row r="207" spans="1:3" x14ac:dyDescent="0.3">
      <c r="A207" t="s">
        <v>374</v>
      </c>
      <c r="B207" t="s">
        <v>183</v>
      </c>
      <c r="C207" s="16" t="s">
        <v>235</v>
      </c>
    </row>
    <row r="208" spans="1:3" x14ac:dyDescent="0.3">
      <c r="A208" t="s">
        <v>374</v>
      </c>
      <c r="B208" t="s">
        <v>183</v>
      </c>
      <c r="C208" s="16" t="s">
        <v>236</v>
      </c>
    </row>
    <row r="209" spans="1:3" x14ac:dyDescent="0.3">
      <c r="A209" t="s">
        <v>374</v>
      </c>
      <c r="B209" t="s">
        <v>183</v>
      </c>
      <c r="C209" s="16" t="s">
        <v>186</v>
      </c>
    </row>
    <row r="210" spans="1:3" x14ac:dyDescent="0.3">
      <c r="A210" t="s">
        <v>374</v>
      </c>
      <c r="B210" t="s">
        <v>183</v>
      </c>
      <c r="C210" s="16" t="s">
        <v>184</v>
      </c>
    </row>
    <row r="211" spans="1:3" x14ac:dyDescent="0.3">
      <c r="A211" t="s">
        <v>373</v>
      </c>
      <c r="B211" t="s">
        <v>223</v>
      </c>
      <c r="C211" s="16" t="s">
        <v>130</v>
      </c>
    </row>
    <row r="212" spans="1:3" x14ac:dyDescent="0.3">
      <c r="A212" t="s">
        <v>373</v>
      </c>
      <c r="B212" t="s">
        <v>223</v>
      </c>
      <c r="C212" s="16" t="s">
        <v>163</v>
      </c>
    </row>
    <row r="213" spans="1:3" x14ac:dyDescent="0.3">
      <c r="A213" t="s">
        <v>373</v>
      </c>
      <c r="B213" t="s">
        <v>223</v>
      </c>
      <c r="C213" s="16" t="s">
        <v>164</v>
      </c>
    </row>
    <row r="214" spans="1:3" x14ac:dyDescent="0.3">
      <c r="A214" t="s">
        <v>373</v>
      </c>
      <c r="B214" t="s">
        <v>223</v>
      </c>
      <c r="C214" s="16" t="s">
        <v>237</v>
      </c>
    </row>
    <row r="215" spans="1:3" x14ac:dyDescent="0.3">
      <c r="A215" t="s">
        <v>370</v>
      </c>
      <c r="B215" t="s">
        <v>362</v>
      </c>
      <c r="C215" s="16" t="s">
        <v>239</v>
      </c>
    </row>
    <row r="216" spans="1:3" x14ac:dyDescent="0.3">
      <c r="A216" t="s">
        <v>369</v>
      </c>
      <c r="B216" t="s">
        <v>361</v>
      </c>
      <c r="C216" s="16" t="s">
        <v>359</v>
      </c>
    </row>
    <row r="217" spans="1:3" x14ac:dyDescent="0.3">
      <c r="A217" t="s">
        <v>368</v>
      </c>
      <c r="B217" t="s">
        <v>360</v>
      </c>
      <c r="C217" s="16" t="s">
        <v>359</v>
      </c>
    </row>
    <row r="218" spans="1:3" x14ac:dyDescent="0.3">
      <c r="A218" t="s">
        <v>367</v>
      </c>
      <c r="B218" t="s">
        <v>358</v>
      </c>
      <c r="C218" s="16" t="s">
        <v>356</v>
      </c>
    </row>
    <row r="219" spans="1:3" x14ac:dyDescent="0.3">
      <c r="A219" t="s">
        <v>366</v>
      </c>
      <c r="B219" t="s">
        <v>357</v>
      </c>
      <c r="C219" s="16" t="s">
        <v>356</v>
      </c>
    </row>
    <row r="220" spans="1:3" x14ac:dyDescent="0.3">
      <c r="A220" t="s">
        <v>365</v>
      </c>
      <c r="B220" t="s">
        <v>355</v>
      </c>
      <c r="C220" s="16" t="s">
        <v>353</v>
      </c>
    </row>
    <row r="221" spans="1:3" x14ac:dyDescent="0.3">
      <c r="A221" t="s">
        <v>582</v>
      </c>
      <c r="B221" t="s">
        <v>354</v>
      </c>
      <c r="C221" s="16" t="s">
        <v>353</v>
      </c>
    </row>
    <row r="222" spans="1:3" x14ac:dyDescent="0.3">
      <c r="A222" t="s">
        <v>541</v>
      </c>
      <c r="B222" t="s">
        <v>509</v>
      </c>
      <c r="C222" s="16" t="s">
        <v>510</v>
      </c>
    </row>
    <row r="223" spans="1:3" x14ac:dyDescent="0.3">
      <c r="A223" t="s">
        <v>541</v>
      </c>
      <c r="B223" t="s">
        <v>509</v>
      </c>
      <c r="C223" s="16" t="s">
        <v>443</v>
      </c>
    </row>
    <row r="224" spans="1:3" x14ac:dyDescent="0.3">
      <c r="A224" t="s">
        <v>541</v>
      </c>
      <c r="B224" t="s">
        <v>509</v>
      </c>
      <c r="C224" s="16" t="s">
        <v>417</v>
      </c>
    </row>
    <row r="225" spans="1:3" x14ac:dyDescent="0.3">
      <c r="A225" t="s">
        <v>541</v>
      </c>
      <c r="B225" t="s">
        <v>509</v>
      </c>
      <c r="C225" s="16" t="s">
        <v>472</v>
      </c>
    </row>
    <row r="226" spans="1:3" x14ac:dyDescent="0.3">
      <c r="A226" t="s">
        <v>540</v>
      </c>
      <c r="B226" t="s">
        <v>508</v>
      </c>
      <c r="C226" s="16" t="s">
        <v>430</v>
      </c>
    </row>
    <row r="227" spans="1:3" x14ac:dyDescent="0.3">
      <c r="A227" t="s">
        <v>540</v>
      </c>
      <c r="B227" t="s">
        <v>508</v>
      </c>
      <c r="C227" s="16" t="s">
        <v>463</v>
      </c>
    </row>
    <row r="228" spans="1:3" x14ac:dyDescent="0.3">
      <c r="A228" t="s">
        <v>540</v>
      </c>
      <c r="B228" t="s">
        <v>508</v>
      </c>
      <c r="C228" s="16" t="s">
        <v>443</v>
      </c>
    </row>
    <row r="229" spans="1:3" x14ac:dyDescent="0.3">
      <c r="A229" t="s">
        <v>540</v>
      </c>
      <c r="B229" t="s">
        <v>508</v>
      </c>
      <c r="C229" s="16" t="s">
        <v>446</v>
      </c>
    </row>
    <row r="230" spans="1:3" x14ac:dyDescent="0.3">
      <c r="A230" t="s">
        <v>539</v>
      </c>
      <c r="B230" t="s">
        <v>507</v>
      </c>
      <c r="C230" s="16" t="s">
        <v>423</v>
      </c>
    </row>
    <row r="231" spans="1:3" x14ac:dyDescent="0.3">
      <c r="A231" t="s">
        <v>538</v>
      </c>
      <c r="B231" t="s">
        <v>506</v>
      </c>
      <c r="C231" s="16" t="s">
        <v>461</v>
      </c>
    </row>
    <row r="232" spans="1:3" x14ac:dyDescent="0.3">
      <c r="A232" t="s">
        <v>538</v>
      </c>
      <c r="B232" t="s">
        <v>506</v>
      </c>
      <c r="C232" s="16" t="s">
        <v>437</v>
      </c>
    </row>
    <row r="233" spans="1:3" x14ac:dyDescent="0.3">
      <c r="A233" t="s">
        <v>538</v>
      </c>
      <c r="B233" t="s">
        <v>506</v>
      </c>
      <c r="C233" s="16" t="s">
        <v>469</v>
      </c>
    </row>
    <row r="234" spans="1:3" x14ac:dyDescent="0.3">
      <c r="A234" t="s">
        <v>538</v>
      </c>
      <c r="B234" t="s">
        <v>506</v>
      </c>
      <c r="C234" s="16" t="s">
        <v>462</v>
      </c>
    </row>
    <row r="235" spans="1:3" x14ac:dyDescent="0.3">
      <c r="A235" t="s">
        <v>538</v>
      </c>
      <c r="B235" t="s">
        <v>506</v>
      </c>
      <c r="C235" s="16" t="s">
        <v>443</v>
      </c>
    </row>
    <row r="236" spans="1:3" x14ac:dyDescent="0.3">
      <c r="A236" t="s">
        <v>538</v>
      </c>
      <c r="B236" t="s">
        <v>506</v>
      </c>
      <c r="C236" s="16" t="s">
        <v>464</v>
      </c>
    </row>
    <row r="237" spans="1:3" x14ac:dyDescent="0.3">
      <c r="A237" t="s">
        <v>538</v>
      </c>
      <c r="B237" t="s">
        <v>506</v>
      </c>
      <c r="C237" s="16" t="s">
        <v>446</v>
      </c>
    </row>
    <row r="238" spans="1:3" x14ac:dyDescent="0.3">
      <c r="A238" t="s">
        <v>538</v>
      </c>
      <c r="B238" t="s">
        <v>506</v>
      </c>
      <c r="C238" s="16" t="s">
        <v>465</v>
      </c>
    </row>
    <row r="239" spans="1:3" x14ac:dyDescent="0.3">
      <c r="A239" t="s">
        <v>538</v>
      </c>
      <c r="B239" t="s">
        <v>506</v>
      </c>
      <c r="C239" s="16" t="s">
        <v>448</v>
      </c>
    </row>
    <row r="240" spans="1:3" x14ac:dyDescent="0.3">
      <c r="A240" t="s">
        <v>537</v>
      </c>
      <c r="B240" t="s">
        <v>504</v>
      </c>
      <c r="C240" s="16" t="s">
        <v>230</v>
      </c>
    </row>
    <row r="241" spans="1:3" x14ac:dyDescent="0.3">
      <c r="A241" t="s">
        <v>537</v>
      </c>
      <c r="B241" t="s">
        <v>504</v>
      </c>
      <c r="C241" s="16" t="s">
        <v>510</v>
      </c>
    </row>
    <row r="242" spans="1:3" x14ac:dyDescent="0.3">
      <c r="A242" t="s">
        <v>537</v>
      </c>
      <c r="B242" t="s">
        <v>504</v>
      </c>
      <c r="C242" s="16" t="s">
        <v>432</v>
      </c>
    </row>
    <row r="243" spans="1:3" x14ac:dyDescent="0.3">
      <c r="A243" t="s">
        <v>537</v>
      </c>
      <c r="B243" t="s">
        <v>504</v>
      </c>
      <c r="C243" s="16" t="s">
        <v>459</v>
      </c>
    </row>
    <row r="244" spans="1:3" x14ac:dyDescent="0.3">
      <c r="A244" t="s">
        <v>537</v>
      </c>
      <c r="B244" t="s">
        <v>504</v>
      </c>
      <c r="C244" s="16" t="s">
        <v>442</v>
      </c>
    </row>
    <row r="245" spans="1:3" x14ac:dyDescent="0.3">
      <c r="A245" t="s">
        <v>537</v>
      </c>
      <c r="B245" t="s">
        <v>504</v>
      </c>
      <c r="C245" s="16" t="s">
        <v>424</v>
      </c>
    </row>
    <row r="246" spans="1:3" x14ac:dyDescent="0.3">
      <c r="A246" t="s">
        <v>537</v>
      </c>
      <c r="B246" t="s">
        <v>504</v>
      </c>
      <c r="C246" s="16" t="s">
        <v>443</v>
      </c>
    </row>
    <row r="247" spans="1:3" x14ac:dyDescent="0.3">
      <c r="A247" t="s">
        <v>537</v>
      </c>
      <c r="B247" t="s">
        <v>504</v>
      </c>
      <c r="C247" s="16" t="s">
        <v>417</v>
      </c>
    </row>
    <row r="248" spans="1:3" x14ac:dyDescent="0.3">
      <c r="A248" t="s">
        <v>537</v>
      </c>
      <c r="B248" t="s">
        <v>504</v>
      </c>
      <c r="C248" s="16" t="s">
        <v>118</v>
      </c>
    </row>
    <row r="249" spans="1:3" x14ac:dyDescent="0.3">
      <c r="A249" t="s">
        <v>537</v>
      </c>
      <c r="B249" t="s">
        <v>504</v>
      </c>
      <c r="C249" s="16" t="s">
        <v>419</v>
      </c>
    </row>
    <row r="250" spans="1:3" x14ac:dyDescent="0.3">
      <c r="A250" t="s">
        <v>536</v>
      </c>
      <c r="B250" t="s">
        <v>519</v>
      </c>
      <c r="C250" s="16" t="s">
        <v>443</v>
      </c>
    </row>
    <row r="251" spans="1:3" x14ac:dyDescent="0.3">
      <c r="A251" t="s">
        <v>535</v>
      </c>
      <c r="B251" t="s">
        <v>517</v>
      </c>
      <c r="C251" s="16" t="s">
        <v>184</v>
      </c>
    </row>
    <row r="252" spans="1:3" x14ac:dyDescent="0.3">
      <c r="A252" t="s">
        <v>534</v>
      </c>
      <c r="B252" t="s">
        <v>503</v>
      </c>
      <c r="C252" s="16" t="s">
        <v>443</v>
      </c>
    </row>
    <row r="253" spans="1:3" x14ac:dyDescent="0.3">
      <c r="A253" t="s">
        <v>533</v>
      </c>
      <c r="B253" t="s">
        <v>516</v>
      </c>
      <c r="C253" s="16" t="s">
        <v>415</v>
      </c>
    </row>
    <row r="254" spans="1:3" x14ac:dyDescent="0.3">
      <c r="A254" t="s">
        <v>533</v>
      </c>
      <c r="B254" t="s">
        <v>516</v>
      </c>
      <c r="C254" s="16" t="s">
        <v>417</v>
      </c>
    </row>
    <row r="255" spans="1:3" x14ac:dyDescent="0.3">
      <c r="A255" t="s">
        <v>532</v>
      </c>
      <c r="B255" t="s">
        <v>526</v>
      </c>
      <c r="C255" s="16" t="s">
        <v>424</v>
      </c>
    </row>
    <row r="256" spans="1:3" x14ac:dyDescent="0.3">
      <c r="A256" t="s">
        <v>531</v>
      </c>
      <c r="B256" t="s">
        <v>514</v>
      </c>
      <c r="C256" s="16" t="s">
        <v>184</v>
      </c>
    </row>
    <row r="257" spans="1:3" x14ac:dyDescent="0.3">
      <c r="A257" t="s">
        <v>530</v>
      </c>
      <c r="B257" t="s">
        <v>499</v>
      </c>
      <c r="C257" s="16" t="s">
        <v>423</v>
      </c>
    </row>
    <row r="258" spans="1:3" x14ac:dyDescent="0.3">
      <c r="A258" t="s">
        <v>530</v>
      </c>
      <c r="B258" t="s">
        <v>499</v>
      </c>
      <c r="C258" s="16" t="s">
        <v>459</v>
      </c>
    </row>
    <row r="259" spans="1:3" x14ac:dyDescent="0.3">
      <c r="A259" t="s">
        <v>530</v>
      </c>
      <c r="B259" t="s">
        <v>499</v>
      </c>
      <c r="C259" s="16" t="s">
        <v>461</v>
      </c>
    </row>
    <row r="260" spans="1:3" x14ac:dyDescent="0.3">
      <c r="A260" t="s">
        <v>530</v>
      </c>
      <c r="B260" t="s">
        <v>499</v>
      </c>
      <c r="C260" s="16" t="s">
        <v>443</v>
      </c>
    </row>
    <row r="261" spans="1:3" x14ac:dyDescent="0.3">
      <c r="A261" t="s">
        <v>530</v>
      </c>
      <c r="B261" t="s">
        <v>499</v>
      </c>
      <c r="C261" s="16" t="s">
        <v>184</v>
      </c>
    </row>
    <row r="262" spans="1:3" x14ac:dyDescent="0.3">
      <c r="A262" t="s">
        <v>530</v>
      </c>
      <c r="B262" t="s">
        <v>499</v>
      </c>
      <c r="C262" s="16" t="s">
        <v>451</v>
      </c>
    </row>
    <row r="263" spans="1:3" x14ac:dyDescent="0.3">
      <c r="A263" t="s">
        <v>530</v>
      </c>
      <c r="B263" t="s">
        <v>499</v>
      </c>
      <c r="C263" s="16" t="s">
        <v>419</v>
      </c>
    </row>
    <row r="264" spans="1:3" x14ac:dyDescent="0.3">
      <c r="A264" t="s">
        <v>529</v>
      </c>
      <c r="B264" t="s">
        <v>498</v>
      </c>
      <c r="C264" s="16" t="s">
        <v>443</v>
      </c>
    </row>
    <row r="265" spans="1:3" x14ac:dyDescent="0.3">
      <c r="A265" t="s">
        <v>529</v>
      </c>
      <c r="B265" t="s">
        <v>498</v>
      </c>
      <c r="C265" s="16" t="s">
        <v>118</v>
      </c>
    </row>
    <row r="266" spans="1:3" x14ac:dyDescent="0.3">
      <c r="A266" t="s">
        <v>529</v>
      </c>
      <c r="B266" t="s">
        <v>498</v>
      </c>
      <c r="C266" s="16" t="s">
        <v>448</v>
      </c>
    </row>
    <row r="267" spans="1:3" x14ac:dyDescent="0.3">
      <c r="A267" t="s">
        <v>527</v>
      </c>
      <c r="B267" t="s">
        <v>525</v>
      </c>
      <c r="C267" s="16" t="s">
        <v>419</v>
      </c>
    </row>
    <row r="268" spans="1:3" x14ac:dyDescent="0.3">
      <c r="A268" t="s">
        <v>39</v>
      </c>
    </row>
    <row r="275" spans="1:51" x14ac:dyDescent="0.3">
      <c r="A275" t="s">
        <v>583</v>
      </c>
      <c r="B275" t="s">
        <v>540</v>
      </c>
      <c r="C275" s="16" t="s">
        <v>541</v>
      </c>
      <c r="D275" t="s">
        <v>375</v>
      </c>
      <c r="E275" t="s">
        <v>389</v>
      </c>
      <c r="F275" t="s">
        <v>537</v>
      </c>
      <c r="G275" t="s">
        <v>388</v>
      </c>
      <c r="H275" t="s">
        <v>386</v>
      </c>
      <c r="I275" t="s">
        <v>395</v>
      </c>
      <c r="J275" t="s">
        <v>383</v>
      </c>
      <c r="K275" t="s">
        <v>390</v>
      </c>
      <c r="L275" t="s">
        <v>398</v>
      </c>
      <c r="M275" t="s">
        <v>378</v>
      </c>
      <c r="N275" t="s">
        <v>379</v>
      </c>
      <c r="O275" t="s">
        <v>374</v>
      </c>
      <c r="P275" t="s">
        <v>367</v>
      </c>
      <c r="Q275" t="s">
        <v>382</v>
      </c>
      <c r="R275" t="s">
        <v>380</v>
      </c>
      <c r="S275" t="s">
        <v>533</v>
      </c>
      <c r="T275" t="s">
        <v>387</v>
      </c>
      <c r="U275" t="s">
        <v>397</v>
      </c>
      <c r="V275" t="s">
        <v>582</v>
      </c>
      <c r="W275" t="s">
        <v>384</v>
      </c>
      <c r="X275" t="s">
        <v>393</v>
      </c>
      <c r="Y275" t="s">
        <v>530</v>
      </c>
      <c r="Z275" t="s">
        <v>400</v>
      </c>
      <c r="AA275" t="s">
        <v>381</v>
      </c>
      <c r="AB275" t="s">
        <v>366</v>
      </c>
      <c r="AC275" t="s">
        <v>399</v>
      </c>
      <c r="AD275" t="s">
        <v>376</v>
      </c>
      <c r="AE275" t="s">
        <v>368</v>
      </c>
      <c r="AF275" t="s">
        <v>531</v>
      </c>
      <c r="AG275" t="s">
        <v>538</v>
      </c>
      <c r="AH275" t="s">
        <v>539</v>
      </c>
      <c r="AI275" t="s">
        <v>535</v>
      </c>
      <c r="AJ275" t="s">
        <v>391</v>
      </c>
      <c r="AK275" t="s">
        <v>365</v>
      </c>
      <c r="AL275" t="s">
        <v>529</v>
      </c>
      <c r="AM275" t="s">
        <v>370</v>
      </c>
      <c r="AN275" t="s">
        <v>401</v>
      </c>
      <c r="AO275" t="s">
        <v>392</v>
      </c>
      <c r="AP275" t="s">
        <v>369</v>
      </c>
      <c r="AQ275" t="s">
        <v>532</v>
      </c>
      <c r="AR275" t="s">
        <v>373</v>
      </c>
      <c r="AS275" t="s">
        <v>534</v>
      </c>
      <c r="AT275" t="s">
        <v>402</v>
      </c>
      <c r="AU275" t="s">
        <v>385</v>
      </c>
      <c r="AV275" t="s">
        <v>527</v>
      </c>
      <c r="AW275" t="s">
        <v>394</v>
      </c>
      <c r="AX275" t="s">
        <v>536</v>
      </c>
      <c r="AY275" t="s">
        <v>377</v>
      </c>
    </row>
    <row r="276" spans="1:51" x14ac:dyDescent="0.3">
      <c r="A276" t="s">
        <v>16</v>
      </c>
      <c r="B276" t="s">
        <v>508</v>
      </c>
      <c r="C276" s="16" t="s">
        <v>509</v>
      </c>
      <c r="D276" t="s">
        <v>185</v>
      </c>
      <c r="E276" t="s">
        <v>283</v>
      </c>
      <c r="F276" t="s">
        <v>504</v>
      </c>
      <c r="G276" t="s">
        <v>270</v>
      </c>
      <c r="H276" t="s">
        <v>278</v>
      </c>
      <c r="I276" t="s">
        <v>206</v>
      </c>
      <c r="J276" t="s">
        <v>305</v>
      </c>
      <c r="K276" t="s">
        <v>317</v>
      </c>
      <c r="L276" t="s">
        <v>219</v>
      </c>
      <c r="M276" t="s">
        <v>221</v>
      </c>
      <c r="N276" t="s">
        <v>205</v>
      </c>
      <c r="O276" t="s">
        <v>183</v>
      </c>
      <c r="P276" t="s">
        <v>358</v>
      </c>
      <c r="Q276" t="s">
        <v>307</v>
      </c>
      <c r="R276" t="s">
        <v>252</v>
      </c>
      <c r="S276" t="s">
        <v>516</v>
      </c>
      <c r="T276" t="s">
        <v>290</v>
      </c>
      <c r="U276" t="s">
        <v>300</v>
      </c>
      <c r="V276" t="s">
        <v>354</v>
      </c>
      <c r="W276" t="s">
        <v>311</v>
      </c>
      <c r="X276" t="s">
        <v>197</v>
      </c>
      <c r="Y276" t="s">
        <v>499</v>
      </c>
      <c r="Z276" t="s">
        <v>222</v>
      </c>
      <c r="AA276" t="s">
        <v>308</v>
      </c>
      <c r="AB276" t="s">
        <v>357</v>
      </c>
      <c r="AC276" t="s">
        <v>191</v>
      </c>
      <c r="AD276" t="s">
        <v>204</v>
      </c>
      <c r="AE276" t="s">
        <v>360</v>
      </c>
      <c r="AF276" t="s">
        <v>514</v>
      </c>
      <c r="AG276" t="s">
        <v>506</v>
      </c>
      <c r="AH276" t="s">
        <v>507</v>
      </c>
      <c r="AI276" t="s">
        <v>517</v>
      </c>
      <c r="AJ276" t="s">
        <v>323</v>
      </c>
      <c r="AK276" t="s">
        <v>355</v>
      </c>
      <c r="AL276" t="s">
        <v>498</v>
      </c>
      <c r="AM276" t="s">
        <v>362</v>
      </c>
      <c r="AN276" t="s">
        <v>224</v>
      </c>
      <c r="AO276" t="s">
        <v>348</v>
      </c>
      <c r="AP276" t="s">
        <v>361</v>
      </c>
      <c r="AQ276" t="s">
        <v>526</v>
      </c>
      <c r="AR276" t="s">
        <v>223</v>
      </c>
      <c r="AS276" t="s">
        <v>503</v>
      </c>
      <c r="AT276" t="s">
        <v>343</v>
      </c>
      <c r="AU276" t="s">
        <v>314</v>
      </c>
      <c r="AV276" t="s">
        <v>525</v>
      </c>
      <c r="AW276" t="s">
        <v>346</v>
      </c>
      <c r="AX276" t="s">
        <v>519</v>
      </c>
      <c r="AY276" t="s">
        <v>193</v>
      </c>
    </row>
    <row r="277" spans="1:51" x14ac:dyDescent="0.3">
      <c r="A277" t="s">
        <v>571</v>
      </c>
      <c r="B277">
        <v>392</v>
      </c>
      <c r="C277" s="16">
        <v>382</v>
      </c>
      <c r="D277">
        <v>364.5</v>
      </c>
      <c r="E277">
        <v>347</v>
      </c>
      <c r="F277">
        <v>285</v>
      </c>
      <c r="G277">
        <v>263</v>
      </c>
      <c r="H277">
        <v>230</v>
      </c>
      <c r="I277">
        <v>188</v>
      </c>
      <c r="J277">
        <v>174</v>
      </c>
      <c r="K277">
        <v>164</v>
      </c>
      <c r="L277">
        <v>157</v>
      </c>
      <c r="M277">
        <v>146</v>
      </c>
      <c r="N277">
        <v>144</v>
      </c>
      <c r="O277">
        <v>134</v>
      </c>
      <c r="P277">
        <v>133.33333333333334</v>
      </c>
      <c r="Q277">
        <v>126</v>
      </c>
      <c r="R277">
        <v>123</v>
      </c>
      <c r="S277">
        <v>120</v>
      </c>
      <c r="T277">
        <v>114</v>
      </c>
      <c r="U277">
        <v>100</v>
      </c>
      <c r="V277">
        <v>100</v>
      </c>
      <c r="W277">
        <v>96</v>
      </c>
      <c r="X277">
        <v>96</v>
      </c>
      <c r="Y277">
        <v>86</v>
      </c>
      <c r="Z277">
        <v>76</v>
      </c>
      <c r="AA277">
        <v>72</v>
      </c>
      <c r="AB277">
        <v>67</v>
      </c>
      <c r="AC277">
        <v>56</v>
      </c>
      <c r="AD277">
        <v>56</v>
      </c>
      <c r="AE277">
        <v>50</v>
      </c>
      <c r="AF277">
        <v>50</v>
      </c>
      <c r="AG277">
        <v>42</v>
      </c>
      <c r="AH277">
        <v>40</v>
      </c>
      <c r="AI277">
        <v>40</v>
      </c>
      <c r="AJ277">
        <v>40</v>
      </c>
      <c r="AK277">
        <v>40</v>
      </c>
      <c r="AL277">
        <v>33</v>
      </c>
      <c r="AM277">
        <v>30</v>
      </c>
      <c r="AN277">
        <v>28</v>
      </c>
      <c r="AO277">
        <v>27</v>
      </c>
      <c r="AP277">
        <v>17</v>
      </c>
      <c r="AQ277">
        <v>10</v>
      </c>
      <c r="AR277">
        <v>10</v>
      </c>
      <c r="AS277">
        <v>10</v>
      </c>
      <c r="AT277">
        <v>8</v>
      </c>
      <c r="AU277">
        <v>7</v>
      </c>
      <c r="AV277">
        <v>6</v>
      </c>
      <c r="AW277">
        <v>6</v>
      </c>
      <c r="AX277">
        <v>3</v>
      </c>
      <c r="AY277">
        <v>3</v>
      </c>
    </row>
    <row r="278" spans="1:51" x14ac:dyDescent="0.3">
      <c r="B278">
        <v>4</v>
      </c>
      <c r="C278" s="16">
        <v>4</v>
      </c>
      <c r="D278">
        <v>11</v>
      </c>
      <c r="E278">
        <v>9</v>
      </c>
      <c r="F278">
        <v>10</v>
      </c>
      <c r="G278">
        <v>9</v>
      </c>
      <c r="H278">
        <v>10</v>
      </c>
      <c r="I278">
        <v>6</v>
      </c>
      <c r="J278">
        <v>6</v>
      </c>
      <c r="K278">
        <v>5</v>
      </c>
      <c r="L278">
        <v>4</v>
      </c>
      <c r="M278">
        <v>4</v>
      </c>
      <c r="N278">
        <v>6</v>
      </c>
      <c r="O278">
        <v>7</v>
      </c>
      <c r="P278">
        <v>1</v>
      </c>
      <c r="Q278">
        <v>4</v>
      </c>
      <c r="R278">
        <v>10</v>
      </c>
      <c r="S278">
        <v>2</v>
      </c>
      <c r="T278">
        <v>6</v>
      </c>
      <c r="U278">
        <v>4</v>
      </c>
      <c r="V278">
        <v>1</v>
      </c>
      <c r="W278">
        <v>4</v>
      </c>
      <c r="X278">
        <v>7</v>
      </c>
      <c r="Y278">
        <v>7</v>
      </c>
      <c r="Z278">
        <v>5</v>
      </c>
      <c r="AA278">
        <v>3</v>
      </c>
      <c r="AB278">
        <v>1</v>
      </c>
      <c r="AC278">
        <v>1</v>
      </c>
      <c r="AD278">
        <v>4</v>
      </c>
      <c r="AE278">
        <v>1</v>
      </c>
      <c r="AF278">
        <v>1</v>
      </c>
      <c r="AG278">
        <v>9</v>
      </c>
      <c r="AH278">
        <v>1</v>
      </c>
      <c r="AI278">
        <v>1</v>
      </c>
      <c r="AJ278">
        <v>1</v>
      </c>
      <c r="AK278">
        <v>1</v>
      </c>
      <c r="AL278">
        <v>3</v>
      </c>
      <c r="AM278">
        <v>1</v>
      </c>
      <c r="AN278">
        <v>4</v>
      </c>
      <c r="AO278">
        <v>9</v>
      </c>
      <c r="AP278">
        <v>1</v>
      </c>
      <c r="AQ278">
        <v>1</v>
      </c>
      <c r="AR278">
        <v>4</v>
      </c>
      <c r="AS278">
        <v>1</v>
      </c>
      <c r="AT278">
        <v>1</v>
      </c>
      <c r="AU278">
        <v>6</v>
      </c>
      <c r="AV278">
        <v>1</v>
      </c>
      <c r="AW278">
        <v>1</v>
      </c>
      <c r="AX278">
        <v>1</v>
      </c>
      <c r="AY278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Regular</vt:lpstr>
      <vt:lpstr>project</vt:lpstr>
      <vt:lpstr>Sheet3</vt:lpstr>
      <vt:lpstr>note</vt:lpstr>
      <vt:lpstr>Sheet1</vt:lpstr>
      <vt:lpstr>Sheet2</vt:lpstr>
      <vt:lpstr>Sheet4</vt:lpstr>
      <vt:lpstr>Sheet6</vt:lpstr>
    </vt:vector>
  </TitlesOfParts>
  <Company>Pfizer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Yue, Xin</dc:creator>
  <cp:lastModifiedBy>Yue, Xin</cp:lastModifiedBy>
  <dcterms:created xsi:type="dcterms:W3CDTF">2017-02-22T10:21:16Z</dcterms:created>
  <dcterms:modified xsi:type="dcterms:W3CDTF">2017-03-23T10:34:31Z</dcterms:modified>
</cp:coreProperties>
</file>