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2" i="1"/>
  <c r="E24" s="1"/>
  <c r="A24"/>
  <c r="C23" s="1"/>
  <c r="D23" s="1"/>
  <c r="G6"/>
  <c r="H6" s="1"/>
  <c r="C6"/>
  <c r="D6" s="1"/>
  <c r="G21"/>
  <c r="H21" s="1"/>
  <c r="C21"/>
  <c r="D21" s="1"/>
  <c r="D20"/>
  <c r="G25" l="1"/>
  <c r="H25" s="1"/>
  <c r="G23"/>
  <c r="H23" s="1"/>
  <c r="C25"/>
  <c r="D25" s="1"/>
  <c r="H48"/>
  <c r="C48"/>
  <c r="D48"/>
  <c r="D13"/>
  <c r="H13"/>
  <c r="G48" l="1"/>
  <c r="D14"/>
  <c r="D49"/>
</calcChain>
</file>

<file path=xl/sharedStrings.xml><?xml version="1.0" encoding="utf-8"?>
<sst xmlns="http://schemas.openxmlformats.org/spreadsheetml/2006/main" count="28" uniqueCount="12">
  <si>
    <t>桩号</t>
    <phoneticPr fontId="1" type="noConversion"/>
  </si>
  <si>
    <t>小计</t>
    <phoneticPr fontId="1" type="noConversion"/>
  </si>
  <si>
    <t>宽度(m)</t>
    <phoneticPr fontId="1" type="noConversion"/>
  </si>
  <si>
    <t>距离(m)</t>
    <phoneticPr fontId="1" type="noConversion"/>
  </si>
  <si>
    <r>
      <t>面积(m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  <phoneticPr fontId="1" type="noConversion"/>
  </si>
  <si>
    <t>辅道合计</t>
    <phoneticPr fontId="1" type="noConversion"/>
  </si>
  <si>
    <t>左侧非机动车道工程量计算表</t>
  </si>
  <si>
    <t>右侧非机动车道工程量计算表</t>
  </si>
  <si>
    <t>右侧机动车道工程量计算表</t>
    <phoneticPr fontId="1" type="noConversion"/>
  </si>
  <si>
    <t>左侧机动车道工程量计算表</t>
    <phoneticPr fontId="1" type="noConversion"/>
  </si>
  <si>
    <t>工程计算表</t>
    <phoneticPr fontId="1" type="noConversion"/>
  </si>
  <si>
    <t>机动车道合计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</si>
</sst>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\K0\+000.00"/>
    <numFmt numFmtId="178" formatCode="\K0\+000.000"/>
    <numFmt numFmtId="179" formatCode="0.000_ "/>
  </numFmts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Alignment="1">
      <alignment vertical="center"/>
    </xf>
    <xf numFmtId="176" fontId="0" fillId="0" borderId="0" xfId="0" applyNumberFormat="1"/>
    <xf numFmtId="179" fontId="2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topLeftCell="A16" workbookViewId="0">
      <selection activeCell="A50" sqref="A50:H57"/>
    </sheetView>
  </sheetViews>
  <sheetFormatPr defaultRowHeight="14.25"/>
  <cols>
    <col min="1" max="1" width="10.75" customWidth="1"/>
    <col min="2" max="3" width="9.625" customWidth="1"/>
    <col min="4" max="4" width="9.375" customWidth="1"/>
    <col min="5" max="5" width="10.875" customWidth="1"/>
    <col min="6" max="8" width="9.625" customWidth="1"/>
    <col min="10" max="10" width="9.75" bestFit="1" customWidth="1"/>
    <col min="12" max="12" width="10.875" bestFit="1" customWidth="1"/>
  </cols>
  <sheetData>
    <row r="1" spans="1:13" ht="42.75" hidden="1" customHeight="1">
      <c r="A1" s="13" t="s">
        <v>10</v>
      </c>
      <c r="B1" s="14"/>
      <c r="C1" s="14"/>
      <c r="D1" s="14"/>
      <c r="E1" s="14"/>
      <c r="F1" s="14"/>
      <c r="G1" s="14"/>
      <c r="H1" s="14"/>
    </row>
    <row r="2" spans="1:13" ht="26.25" hidden="1" customHeight="1">
      <c r="A2" s="21" t="s">
        <v>6</v>
      </c>
      <c r="B2" s="21"/>
      <c r="C2" s="21"/>
      <c r="D2" s="21"/>
      <c r="E2" s="21" t="s">
        <v>7</v>
      </c>
      <c r="F2" s="21"/>
      <c r="G2" s="21"/>
      <c r="H2" s="21"/>
    </row>
    <row r="3" spans="1:13" ht="20.25" hidden="1" customHeight="1">
      <c r="A3" s="5" t="s">
        <v>0</v>
      </c>
      <c r="B3" s="5" t="s">
        <v>2</v>
      </c>
      <c r="C3" s="5" t="s">
        <v>3</v>
      </c>
      <c r="D3" s="5" t="s">
        <v>4</v>
      </c>
      <c r="E3" s="5" t="s">
        <v>0</v>
      </c>
      <c r="F3" s="5" t="s">
        <v>2</v>
      </c>
      <c r="G3" s="5" t="s">
        <v>3</v>
      </c>
      <c r="H3" s="5" t="s">
        <v>4</v>
      </c>
    </row>
    <row r="4" spans="1:13" hidden="1">
      <c r="A4" s="5"/>
      <c r="B4" s="1"/>
      <c r="C4" s="19"/>
      <c r="D4" s="19"/>
      <c r="E4" s="5"/>
      <c r="F4" s="1"/>
      <c r="G4" s="19"/>
      <c r="H4" s="19"/>
      <c r="M4" s="10"/>
    </row>
    <row r="5" spans="1:13" hidden="1">
      <c r="A5" s="15">
        <v>492.52499999999998</v>
      </c>
      <c r="B5" s="17">
        <v>4.5</v>
      </c>
      <c r="C5" s="19"/>
      <c r="D5" s="19"/>
      <c r="E5" s="15">
        <v>492.52499999999998</v>
      </c>
      <c r="F5" s="17">
        <v>4.5</v>
      </c>
      <c r="G5" s="19"/>
      <c r="H5" s="19"/>
    </row>
    <row r="6" spans="1:13" hidden="1">
      <c r="A6" s="16"/>
      <c r="B6" s="18"/>
      <c r="C6" s="19">
        <f>A7-A5</f>
        <v>365</v>
      </c>
      <c r="D6" s="20">
        <f>C6*(B5+B7)/2</f>
        <v>1642.5</v>
      </c>
      <c r="E6" s="16"/>
      <c r="F6" s="18"/>
      <c r="G6" s="19">
        <f>E7-E5</f>
        <v>365</v>
      </c>
      <c r="H6" s="20">
        <f>G6*(F5+F7)/2</f>
        <v>1642.5</v>
      </c>
    </row>
    <row r="7" spans="1:13" hidden="1">
      <c r="A7" s="15">
        <v>857.52499999999998</v>
      </c>
      <c r="B7" s="17">
        <v>4.5</v>
      </c>
      <c r="C7" s="19"/>
      <c r="D7" s="20"/>
      <c r="E7" s="15">
        <v>857.52499999999998</v>
      </c>
      <c r="F7" s="17">
        <v>4.5</v>
      </c>
      <c r="G7" s="19"/>
      <c r="H7" s="20"/>
    </row>
    <row r="8" spans="1:13" hidden="1">
      <c r="A8" s="16"/>
      <c r="B8" s="18"/>
      <c r="C8" s="19"/>
      <c r="D8" s="20"/>
      <c r="E8" s="16"/>
      <c r="F8" s="18"/>
      <c r="G8" s="19"/>
      <c r="H8" s="20"/>
    </row>
    <row r="9" spans="1:13" hidden="1">
      <c r="A9" s="15"/>
      <c r="B9" s="17"/>
      <c r="C9" s="19"/>
      <c r="D9" s="20"/>
      <c r="E9" s="15"/>
      <c r="F9" s="17"/>
      <c r="G9" s="19"/>
      <c r="H9" s="20"/>
    </row>
    <row r="10" spans="1:13" hidden="1">
      <c r="A10" s="16"/>
      <c r="B10" s="18"/>
      <c r="C10" s="19"/>
      <c r="D10" s="20"/>
      <c r="E10" s="16"/>
      <c r="F10" s="18"/>
      <c r="G10" s="19"/>
      <c r="H10" s="20"/>
    </row>
    <row r="11" spans="1:13" hidden="1">
      <c r="A11" s="15"/>
      <c r="B11" s="17"/>
      <c r="C11" s="19"/>
      <c r="D11" s="20"/>
      <c r="E11" s="15"/>
      <c r="F11" s="17"/>
      <c r="G11" s="19"/>
      <c r="H11" s="20"/>
    </row>
    <row r="12" spans="1:13" hidden="1">
      <c r="A12" s="16"/>
      <c r="B12" s="18"/>
      <c r="C12" s="3"/>
      <c r="D12" s="9"/>
      <c r="E12" s="16"/>
      <c r="F12" s="18"/>
      <c r="G12" s="3"/>
      <c r="H12" s="9"/>
    </row>
    <row r="13" spans="1:13" ht="26.25" hidden="1" customHeight="1">
      <c r="A13" s="30" t="s">
        <v>1</v>
      </c>
      <c r="B13" s="30"/>
      <c r="C13" s="30"/>
      <c r="D13" s="2">
        <f>SUM(D4:D12)</f>
        <v>1642.5</v>
      </c>
      <c r="E13" s="30" t="s">
        <v>1</v>
      </c>
      <c r="F13" s="30"/>
      <c r="G13" s="30"/>
      <c r="H13" s="2">
        <f>SUM(H4:H12)</f>
        <v>1642.5</v>
      </c>
    </row>
    <row r="14" spans="1:13" ht="28.5" hidden="1" customHeight="1">
      <c r="A14" s="22" t="s">
        <v>5</v>
      </c>
      <c r="B14" s="19"/>
      <c r="C14" s="19"/>
      <c r="D14" s="25">
        <f>D13+H13</f>
        <v>3285</v>
      </c>
      <c r="E14" s="26"/>
      <c r="F14" s="26"/>
      <c r="G14" s="26"/>
      <c r="H14" s="27"/>
    </row>
    <row r="15" spans="1:13" hidden="1"/>
    <row r="16" spans="1:13" ht="29.25" customHeight="1">
      <c r="A16" s="13" t="s">
        <v>10</v>
      </c>
      <c r="B16" s="14"/>
      <c r="C16" s="14"/>
      <c r="D16" s="14"/>
      <c r="E16" s="14"/>
      <c r="F16" s="14"/>
      <c r="G16" s="14"/>
      <c r="H16" s="14"/>
    </row>
    <row r="17" spans="1:12" ht="26.25" customHeight="1">
      <c r="A17" s="21" t="s">
        <v>9</v>
      </c>
      <c r="B17" s="21"/>
      <c r="C17" s="21"/>
      <c r="D17" s="21"/>
      <c r="E17" s="21" t="s">
        <v>8</v>
      </c>
      <c r="F17" s="21"/>
      <c r="G17" s="21"/>
      <c r="H17" s="21"/>
    </row>
    <row r="18" spans="1:12" ht="21" customHeight="1">
      <c r="A18" s="5" t="s">
        <v>0</v>
      </c>
      <c r="B18" s="5" t="s">
        <v>2</v>
      </c>
      <c r="C18" s="5" t="s">
        <v>3</v>
      </c>
      <c r="D18" s="5" t="s">
        <v>4</v>
      </c>
      <c r="E18" s="5" t="s">
        <v>0</v>
      </c>
      <c r="F18" s="5" t="s">
        <v>2</v>
      </c>
      <c r="G18" s="5" t="s">
        <v>3</v>
      </c>
      <c r="H18" s="5" t="s">
        <v>4</v>
      </c>
    </row>
    <row r="19" spans="1:12" ht="9.75" customHeight="1">
      <c r="A19" s="5"/>
      <c r="B19" s="1"/>
      <c r="C19" s="19"/>
      <c r="D19" s="17"/>
      <c r="E19" s="5"/>
      <c r="F19" s="1"/>
      <c r="G19" s="29"/>
      <c r="H19" s="17"/>
    </row>
    <row r="20" spans="1:12" ht="14.1" customHeight="1">
      <c r="A20" s="15">
        <v>2720</v>
      </c>
      <c r="B20" s="17">
        <v>14.4</v>
      </c>
      <c r="C20" s="19"/>
      <c r="D20" s="28">
        <f>C19*(B20+B22)/2</f>
        <v>0</v>
      </c>
      <c r="E20" s="15">
        <v>2720</v>
      </c>
      <c r="F20" s="17">
        <v>14.4</v>
      </c>
      <c r="G20" s="29"/>
      <c r="H20" s="28"/>
    </row>
    <row r="21" spans="1:12" ht="14.1" customHeight="1">
      <c r="A21" s="16"/>
      <c r="B21" s="18"/>
      <c r="C21" s="19">
        <f>A22-A20</f>
        <v>22.4699999999998</v>
      </c>
      <c r="D21" s="20">
        <f>C21*(B20+B22)/2</f>
        <v>323.56799999999714</v>
      </c>
      <c r="E21" s="16"/>
      <c r="F21" s="18"/>
      <c r="G21" s="20">
        <f>E22-E20</f>
        <v>22.4699999999998</v>
      </c>
      <c r="H21" s="20">
        <f>G21*(F20+F22)/2</f>
        <v>323.56799999999714</v>
      </c>
    </row>
    <row r="22" spans="1:12" ht="14.1" customHeight="1">
      <c r="A22" s="15">
        <v>2742.47</v>
      </c>
      <c r="B22" s="17">
        <v>14.4</v>
      </c>
      <c r="C22" s="19"/>
      <c r="D22" s="20"/>
      <c r="E22" s="15">
        <f>A22</f>
        <v>2742.47</v>
      </c>
      <c r="F22" s="17">
        <v>14.4</v>
      </c>
      <c r="G22" s="20"/>
      <c r="H22" s="20"/>
      <c r="J22" s="11"/>
    </row>
    <row r="23" spans="1:12" ht="14.1" customHeight="1">
      <c r="A23" s="16"/>
      <c r="B23" s="18"/>
      <c r="C23" s="19">
        <f>A24-A22</f>
        <v>35</v>
      </c>
      <c r="D23" s="20">
        <f>C23*(B22+B24)/2</f>
        <v>442.75</v>
      </c>
      <c r="E23" s="16"/>
      <c r="F23" s="18"/>
      <c r="G23" s="20">
        <f>E24-E22</f>
        <v>35</v>
      </c>
      <c r="H23" s="20">
        <f>G23*(F22+F24)/2</f>
        <v>442.75</v>
      </c>
    </row>
    <row r="24" spans="1:12" ht="14.1" customHeight="1">
      <c r="A24" s="15">
        <f>A22+35</f>
        <v>2777.47</v>
      </c>
      <c r="B24" s="17">
        <v>10.9</v>
      </c>
      <c r="C24" s="19"/>
      <c r="D24" s="20"/>
      <c r="E24" s="15">
        <f>E22+35</f>
        <v>2777.47</v>
      </c>
      <c r="F24" s="17">
        <v>10.9</v>
      </c>
      <c r="G24" s="20"/>
      <c r="H24" s="20"/>
    </row>
    <row r="25" spans="1:12" ht="14.1" customHeight="1">
      <c r="A25" s="16"/>
      <c r="B25" s="18"/>
      <c r="C25" s="19">
        <f>A26-A24</f>
        <v>105.8420000000001</v>
      </c>
      <c r="D25" s="20">
        <f>C25*(B24+B26)/2</f>
        <v>1153.6778000000011</v>
      </c>
      <c r="E25" s="16"/>
      <c r="F25" s="18"/>
      <c r="G25" s="20">
        <f>E26-E24</f>
        <v>105.8420000000001</v>
      </c>
      <c r="H25" s="20">
        <f>G25*(F24+F26)/2</f>
        <v>1153.6778000000011</v>
      </c>
    </row>
    <row r="26" spans="1:12" ht="14.1" customHeight="1">
      <c r="A26" s="15">
        <v>2883.3119999999999</v>
      </c>
      <c r="B26" s="17">
        <v>10.9</v>
      </c>
      <c r="C26" s="19"/>
      <c r="D26" s="20"/>
      <c r="E26" s="15">
        <v>2883.3119999999999</v>
      </c>
      <c r="F26" s="17">
        <v>10.9</v>
      </c>
      <c r="G26" s="20"/>
      <c r="H26" s="20"/>
    </row>
    <row r="27" spans="1:12" ht="14.1" customHeight="1">
      <c r="A27" s="16"/>
      <c r="B27" s="18"/>
      <c r="C27" s="19"/>
      <c r="D27" s="20"/>
      <c r="E27" s="16"/>
      <c r="F27" s="18"/>
      <c r="G27" s="20"/>
      <c r="H27" s="20"/>
    </row>
    <row r="28" spans="1:12" ht="14.1" customHeight="1">
      <c r="A28" s="15"/>
      <c r="B28" s="17"/>
      <c r="C28" s="19"/>
      <c r="D28" s="20"/>
      <c r="E28" s="15"/>
      <c r="F28" s="17"/>
      <c r="G28" s="20"/>
      <c r="H28" s="20"/>
    </row>
    <row r="29" spans="1:12" ht="14.1" customHeight="1">
      <c r="A29" s="16"/>
      <c r="B29" s="18"/>
      <c r="C29" s="19"/>
      <c r="D29" s="20"/>
      <c r="E29" s="16"/>
      <c r="F29" s="18"/>
      <c r="G29" s="20"/>
      <c r="H29" s="20"/>
    </row>
    <row r="30" spans="1:12" ht="14.1" customHeight="1">
      <c r="A30" s="15"/>
      <c r="B30" s="17"/>
      <c r="C30" s="19"/>
      <c r="D30" s="20"/>
      <c r="E30" s="15"/>
      <c r="F30" s="17"/>
      <c r="G30" s="20"/>
      <c r="H30" s="20"/>
    </row>
    <row r="31" spans="1:12" ht="14.1" customHeight="1">
      <c r="A31" s="16"/>
      <c r="B31" s="18"/>
      <c r="C31" s="19"/>
      <c r="D31" s="20"/>
      <c r="E31" s="16"/>
      <c r="F31" s="18"/>
      <c r="G31" s="20"/>
      <c r="H31" s="20"/>
    </row>
    <row r="32" spans="1:12" ht="14.1" customHeight="1">
      <c r="A32" s="15"/>
      <c r="B32" s="17"/>
      <c r="C32" s="19"/>
      <c r="D32" s="20"/>
      <c r="E32" s="15"/>
      <c r="F32" s="17"/>
      <c r="G32" s="20"/>
      <c r="H32" s="20"/>
      <c r="J32" s="11"/>
      <c r="L32" s="11"/>
    </row>
    <row r="33" spans="1:8" ht="14.1" customHeight="1">
      <c r="A33" s="16"/>
      <c r="B33" s="18"/>
      <c r="C33" s="19"/>
      <c r="D33" s="20"/>
      <c r="E33" s="16"/>
      <c r="F33" s="18"/>
      <c r="G33" s="20"/>
      <c r="H33" s="20"/>
    </row>
    <row r="34" spans="1:8" ht="14.1" customHeight="1">
      <c r="A34" s="15"/>
      <c r="B34" s="17"/>
      <c r="C34" s="19"/>
      <c r="D34" s="20"/>
      <c r="E34" s="15"/>
      <c r="F34" s="17"/>
      <c r="G34" s="20"/>
      <c r="H34" s="20"/>
    </row>
    <row r="35" spans="1:8" ht="14.1" customHeight="1">
      <c r="A35" s="16"/>
      <c r="B35" s="18"/>
      <c r="C35" s="19"/>
      <c r="D35" s="20"/>
      <c r="E35" s="16"/>
      <c r="F35" s="18"/>
      <c r="G35" s="20"/>
      <c r="H35" s="20"/>
    </row>
    <row r="36" spans="1:8" ht="14.1" customHeight="1">
      <c r="A36" s="15"/>
      <c r="B36" s="17"/>
      <c r="C36" s="19"/>
      <c r="D36" s="20"/>
      <c r="E36" s="15"/>
      <c r="F36" s="17"/>
      <c r="G36" s="20"/>
      <c r="H36" s="20"/>
    </row>
    <row r="37" spans="1:8" ht="14.1" customHeight="1">
      <c r="A37" s="16"/>
      <c r="B37" s="18"/>
      <c r="C37" s="19"/>
      <c r="D37" s="20"/>
      <c r="E37" s="16"/>
      <c r="F37" s="18"/>
      <c r="G37" s="20"/>
      <c r="H37" s="20"/>
    </row>
    <row r="38" spans="1:8" ht="14.1" customHeight="1">
      <c r="A38" s="23"/>
      <c r="B38" s="17"/>
      <c r="C38" s="19"/>
      <c r="D38" s="20"/>
      <c r="E38" s="23"/>
      <c r="F38" s="17"/>
      <c r="G38" s="20"/>
      <c r="H38" s="20"/>
    </row>
    <row r="39" spans="1:8" ht="14.1" customHeight="1">
      <c r="A39" s="24"/>
      <c r="B39" s="18"/>
      <c r="C39" s="19"/>
      <c r="D39" s="20"/>
      <c r="E39" s="24"/>
      <c r="F39" s="18"/>
      <c r="G39" s="20"/>
      <c r="H39" s="20"/>
    </row>
    <row r="40" spans="1:8" ht="14.1" customHeight="1">
      <c r="A40" s="15"/>
      <c r="B40" s="17"/>
      <c r="C40" s="19"/>
      <c r="D40" s="20"/>
      <c r="E40" s="15"/>
      <c r="F40" s="17"/>
      <c r="G40" s="20"/>
      <c r="H40" s="20"/>
    </row>
    <row r="41" spans="1:8" ht="14.1" customHeight="1">
      <c r="A41" s="16"/>
      <c r="B41" s="18"/>
      <c r="C41" s="19"/>
      <c r="D41" s="20"/>
      <c r="E41" s="16"/>
      <c r="F41" s="18"/>
      <c r="G41" s="20"/>
      <c r="H41" s="20"/>
    </row>
    <row r="42" spans="1:8" ht="14.1" customHeight="1">
      <c r="A42" s="15"/>
      <c r="B42" s="17"/>
      <c r="C42" s="19"/>
      <c r="D42" s="20"/>
      <c r="E42" s="15"/>
      <c r="F42" s="17"/>
      <c r="G42" s="20"/>
      <c r="H42" s="20"/>
    </row>
    <row r="43" spans="1:8" ht="14.1" customHeight="1">
      <c r="A43" s="16"/>
      <c r="B43" s="18"/>
      <c r="C43" s="19"/>
      <c r="D43" s="20"/>
      <c r="E43" s="16"/>
      <c r="F43" s="18"/>
      <c r="G43" s="20"/>
      <c r="H43" s="20"/>
    </row>
    <row r="44" spans="1:8" ht="14.1" customHeight="1">
      <c r="A44" s="15"/>
      <c r="B44" s="17"/>
      <c r="C44" s="19"/>
      <c r="D44" s="20"/>
      <c r="E44" s="15"/>
      <c r="F44" s="17"/>
      <c r="G44" s="20"/>
      <c r="H44" s="20"/>
    </row>
    <row r="45" spans="1:8" ht="14.1" customHeight="1">
      <c r="A45" s="16"/>
      <c r="B45" s="18"/>
      <c r="C45" s="19"/>
      <c r="D45" s="20"/>
      <c r="E45" s="16"/>
      <c r="F45" s="18"/>
      <c r="G45" s="20"/>
      <c r="H45" s="20"/>
    </row>
    <row r="46" spans="1:8">
      <c r="A46" s="15"/>
      <c r="B46" s="17"/>
      <c r="C46" s="19"/>
      <c r="D46" s="20"/>
      <c r="E46" s="15"/>
      <c r="F46" s="17"/>
      <c r="G46" s="20"/>
      <c r="H46" s="20"/>
    </row>
    <row r="47" spans="1:8">
      <c r="A47" s="16"/>
      <c r="B47" s="18"/>
      <c r="C47" s="4"/>
      <c r="D47" s="6"/>
      <c r="E47" s="16"/>
      <c r="F47" s="18"/>
      <c r="G47" s="7"/>
      <c r="H47" s="8"/>
    </row>
    <row r="48" spans="1:8" ht="26.25" customHeight="1">
      <c r="A48" s="5" t="s">
        <v>1</v>
      </c>
      <c r="B48" s="5"/>
      <c r="C48" s="5">
        <f>SUM(C21:C44)</f>
        <v>163.3119999999999</v>
      </c>
      <c r="D48" s="8">
        <f>SUM(D21:D44)</f>
        <v>1919.9957999999983</v>
      </c>
      <c r="E48" s="5" t="s">
        <v>1</v>
      </c>
      <c r="F48" s="4"/>
      <c r="G48" s="12">
        <f>SUM(G21:G44)</f>
        <v>163.3119999999999</v>
      </c>
      <c r="H48" s="8">
        <f>SUM(H21:H44)</f>
        <v>1919.9957999999983</v>
      </c>
    </row>
    <row r="49" spans="1:10" ht="28.5" customHeight="1">
      <c r="A49" s="22" t="s">
        <v>11</v>
      </c>
      <c r="B49" s="19"/>
      <c r="C49" s="19"/>
      <c r="D49" s="25">
        <f>D48+H48</f>
        <v>3839.9915999999967</v>
      </c>
      <c r="E49" s="26"/>
      <c r="F49" s="26"/>
      <c r="G49" s="26"/>
      <c r="H49" s="27"/>
    </row>
    <row r="50" spans="1:10">
      <c r="J50" s="11"/>
    </row>
  </sheetData>
  <mergeCells count="156">
    <mergeCell ref="G39:G40"/>
    <mergeCell ref="G41:G42"/>
    <mergeCell ref="G43:G44"/>
    <mergeCell ref="H39:H40"/>
    <mergeCell ref="H41:H42"/>
    <mergeCell ref="H43:H44"/>
    <mergeCell ref="D41:D42"/>
    <mergeCell ref="D43:D44"/>
    <mergeCell ref="D45:D46"/>
    <mergeCell ref="E40:E41"/>
    <mergeCell ref="E42:E43"/>
    <mergeCell ref="E44:E45"/>
    <mergeCell ref="F40:F41"/>
    <mergeCell ref="F42:F43"/>
    <mergeCell ref="F44:F45"/>
    <mergeCell ref="A40:A41"/>
    <mergeCell ref="A42:A43"/>
    <mergeCell ref="A44:A45"/>
    <mergeCell ref="B44:B45"/>
    <mergeCell ref="C39:C40"/>
    <mergeCell ref="C41:C42"/>
    <mergeCell ref="C43:C44"/>
    <mergeCell ref="C45:C46"/>
    <mergeCell ref="E9:E10"/>
    <mergeCell ref="F9:F10"/>
    <mergeCell ref="E46:E47"/>
    <mergeCell ref="A14:C14"/>
    <mergeCell ref="C25:C26"/>
    <mergeCell ref="D21:D22"/>
    <mergeCell ref="E13:G13"/>
    <mergeCell ref="A30:A31"/>
    <mergeCell ref="B28:B29"/>
    <mergeCell ref="B30:B31"/>
    <mergeCell ref="D29:D30"/>
    <mergeCell ref="C29:C30"/>
    <mergeCell ref="C31:C32"/>
    <mergeCell ref="F46:F47"/>
    <mergeCell ref="F32:F33"/>
    <mergeCell ref="F34:F35"/>
    <mergeCell ref="F36:F37"/>
    <mergeCell ref="G45:G46"/>
    <mergeCell ref="G8:G9"/>
    <mergeCell ref="G10:G11"/>
    <mergeCell ref="A13:C13"/>
    <mergeCell ref="H8:H9"/>
    <mergeCell ref="H10:H11"/>
    <mergeCell ref="E17:H17"/>
    <mergeCell ref="G29:G30"/>
    <mergeCell ref="H21:H22"/>
    <mergeCell ref="H29:H30"/>
    <mergeCell ref="G19:G20"/>
    <mergeCell ref="G23:G24"/>
    <mergeCell ref="G27:G28"/>
    <mergeCell ref="H27:H28"/>
    <mergeCell ref="F22:F23"/>
    <mergeCell ref="F24:F25"/>
    <mergeCell ref="F26:F27"/>
    <mergeCell ref="F28:F29"/>
    <mergeCell ref="F30:F31"/>
    <mergeCell ref="E26:E27"/>
    <mergeCell ref="E28:E29"/>
    <mergeCell ref="E30:E31"/>
    <mergeCell ref="D14:H14"/>
    <mergeCell ref="D23:D24"/>
    <mergeCell ref="E24:E25"/>
    <mergeCell ref="D19:D20"/>
    <mergeCell ref="H23:H24"/>
    <mergeCell ref="H25:H26"/>
    <mergeCell ref="H19:H20"/>
    <mergeCell ref="A16:H16"/>
    <mergeCell ref="E22:E23"/>
    <mergeCell ref="C21:C22"/>
    <mergeCell ref="C23:C24"/>
    <mergeCell ref="B26:B27"/>
    <mergeCell ref="B24:B25"/>
    <mergeCell ref="D25:D26"/>
    <mergeCell ref="C27:C28"/>
    <mergeCell ref="D27:D28"/>
    <mergeCell ref="A20:A21"/>
    <mergeCell ref="A22:A23"/>
    <mergeCell ref="A24:A25"/>
    <mergeCell ref="A26:A27"/>
    <mergeCell ref="B20:B21"/>
    <mergeCell ref="B22:B23"/>
    <mergeCell ref="G21:G22"/>
    <mergeCell ref="E20:E21"/>
    <mergeCell ref="F20:F21"/>
    <mergeCell ref="G25:G26"/>
    <mergeCell ref="F38:F39"/>
    <mergeCell ref="E36:E37"/>
    <mergeCell ref="E38:E39"/>
    <mergeCell ref="D49:H49"/>
    <mergeCell ref="G31:G32"/>
    <mergeCell ref="H31:H32"/>
    <mergeCell ref="H33:H34"/>
    <mergeCell ref="G33:G34"/>
    <mergeCell ref="G35:G36"/>
    <mergeCell ref="G37:G38"/>
    <mergeCell ref="D33:D34"/>
    <mergeCell ref="D35:D36"/>
    <mergeCell ref="D37:D38"/>
    <mergeCell ref="D31:D32"/>
    <mergeCell ref="H35:H36"/>
    <mergeCell ref="H37:H38"/>
    <mergeCell ref="E32:E33"/>
    <mergeCell ref="E34:E35"/>
    <mergeCell ref="D39:D40"/>
    <mergeCell ref="H45:H46"/>
    <mergeCell ref="A49:C49"/>
    <mergeCell ref="A5:A6"/>
    <mergeCell ref="A7:A8"/>
    <mergeCell ref="B5:B6"/>
    <mergeCell ref="A11:A12"/>
    <mergeCell ref="A46:A47"/>
    <mergeCell ref="B46:B47"/>
    <mergeCell ref="A38:A39"/>
    <mergeCell ref="B38:B39"/>
    <mergeCell ref="C19:C20"/>
    <mergeCell ref="B32:B33"/>
    <mergeCell ref="B34:B35"/>
    <mergeCell ref="A32:A33"/>
    <mergeCell ref="A34:A35"/>
    <mergeCell ref="B36:B37"/>
    <mergeCell ref="A36:A37"/>
    <mergeCell ref="C35:C36"/>
    <mergeCell ref="C37:C38"/>
    <mergeCell ref="C33:C34"/>
    <mergeCell ref="A17:D17"/>
    <mergeCell ref="A9:A10"/>
    <mergeCell ref="A28:A29"/>
    <mergeCell ref="B40:B41"/>
    <mergeCell ref="B42:B43"/>
    <mergeCell ref="A1:H1"/>
    <mergeCell ref="E5:E6"/>
    <mergeCell ref="F5:F6"/>
    <mergeCell ref="E7:E8"/>
    <mergeCell ref="F7:F8"/>
    <mergeCell ref="E11:E12"/>
    <mergeCell ref="F11:F12"/>
    <mergeCell ref="B7:B8"/>
    <mergeCell ref="B11:B12"/>
    <mergeCell ref="G6:G7"/>
    <mergeCell ref="H6:H7"/>
    <mergeCell ref="D4:D5"/>
    <mergeCell ref="D6:D7"/>
    <mergeCell ref="C4:C5"/>
    <mergeCell ref="C6:C7"/>
    <mergeCell ref="E2:H2"/>
    <mergeCell ref="A2:D2"/>
    <mergeCell ref="B9:B10"/>
    <mergeCell ref="C8:C9"/>
    <mergeCell ref="C10:C11"/>
    <mergeCell ref="D8:D9"/>
    <mergeCell ref="G4:G5"/>
    <mergeCell ref="H4:H5"/>
    <mergeCell ref="D10:D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2018-01-15T05:25:10Z</cp:lastPrinted>
  <dcterms:created xsi:type="dcterms:W3CDTF">2008-09-11T17:22:52Z</dcterms:created>
  <dcterms:modified xsi:type="dcterms:W3CDTF">2018-03-24T06:03:50Z</dcterms:modified>
</cp:coreProperties>
</file>