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<sst xmlns="http://schemas.openxmlformats.org/spreadsheetml/2006/main" count="260" uniqueCount="170">
  <si>
    <t xml:space="preserve">Bestimmungsstart</t>
  </si>
  <si>
    <t xml:space="preserve">Ident</t>
  </si>
  <si>
    <t xml:space="preserve">Anionen.Sulfat.Retentionszeit</t>
  </si>
  <si>
    <t xml:space="preserve">Anionen.Sulfat.Höhe</t>
  </si>
  <si>
    <t xml:space="preserve">Anionen.Sulfat.Fläche</t>
  </si>
  <si>
    <t xml:space="preserve">µL/L</t>
  </si>
  <si>
    <t xml:space="preserve">Konz mM/L</t>
  </si>
  <si>
    <t xml:space="preserve">sample</t>
  </si>
  <si>
    <t xml:space="preserve">incubation date</t>
  </si>
  <si>
    <t xml:space="preserve"> </t>
  </si>
  <si>
    <t xml:space="preserve">2023-04-22 16:45:40 UTC+2</t>
  </si>
  <si>
    <t xml:space="preserve">bl water</t>
  </si>
  <si>
    <t xml:space="preserve">2023-04-22 16:21:36 UTC+2</t>
  </si>
  <si>
    <t xml:space="preserve">2C</t>
  </si>
  <si>
    <t xml:space="preserve">2023-04-22 15:57:31 UTC+2</t>
  </si>
  <si>
    <t xml:space="preserve">LB+BHI 0.5</t>
  </si>
  <si>
    <t xml:space="preserve">2023-04-22 15:33:28 UTC+2</t>
  </si>
  <si>
    <t xml:space="preserve">BHI 0.5 C</t>
  </si>
  <si>
    <t xml:space="preserve">2023-04-22 15:09:23 UTC+2</t>
  </si>
  <si>
    <t xml:space="preserve">BHI 0.5 B</t>
  </si>
  <si>
    <t xml:space="preserve">2023-04-22 14:45:19 UTC+2</t>
  </si>
  <si>
    <t xml:space="preserve">BHI 0.5 A</t>
  </si>
  <si>
    <t xml:space="preserve">2023-04-22 14:21:14 UTC+2</t>
  </si>
  <si>
    <t xml:space="preserve">BHI 0.1 C</t>
  </si>
  <si>
    <t xml:space="preserve">2023-04-22 13:57:11 UTC+2</t>
  </si>
  <si>
    <t xml:space="preserve">BHI 0.1 B</t>
  </si>
  <si>
    <t xml:space="preserve">2023-04-22 13:33:07 UTC+2</t>
  </si>
  <si>
    <t xml:space="preserve">BHI 0.1 A</t>
  </si>
  <si>
    <t xml:space="preserve">2023-04-22 13:09:03 UTC+2</t>
  </si>
  <si>
    <t xml:space="preserve">LB 0.5 C</t>
  </si>
  <si>
    <t xml:space="preserve">2023-04-22 12:44:58 UTC+2</t>
  </si>
  <si>
    <t xml:space="preserve">LB 0.5 B</t>
  </si>
  <si>
    <t xml:space="preserve">2023-04-22 12:20:53 UTC+2</t>
  </si>
  <si>
    <t xml:space="preserve">LB 0.5 A</t>
  </si>
  <si>
    <t xml:space="preserve">2023-04-22 11:56:49 UTC+2</t>
  </si>
  <si>
    <t xml:space="preserve">LB 0.1 C</t>
  </si>
  <si>
    <t xml:space="preserve">2023-04-22 11:32:45 UTC+2</t>
  </si>
  <si>
    <t xml:space="preserve">LB 0.1 B</t>
  </si>
  <si>
    <t xml:space="preserve">2023-04-22 11:08:41 UTC+2</t>
  </si>
  <si>
    <t xml:space="preserve">LB 0.1 A</t>
  </si>
  <si>
    <t xml:space="preserve">2023-04-22 10:44:37 UTC+2</t>
  </si>
  <si>
    <t xml:space="preserve">B3</t>
  </si>
  <si>
    <t xml:space="preserve">2023-04-22 10:20:32 UTC+2</t>
  </si>
  <si>
    <t xml:space="preserve">B2</t>
  </si>
  <si>
    <t xml:space="preserve">2023-04-22 09:56:28 UTC+2</t>
  </si>
  <si>
    <t xml:space="preserve">B1</t>
  </si>
  <si>
    <t xml:space="preserve">2023-04-22 09:32:23 UTC+2</t>
  </si>
  <si>
    <t xml:space="preserve">C3</t>
  </si>
  <si>
    <t xml:space="preserve">2023-04-22 09:08:19 UTC+2</t>
  </si>
  <si>
    <t xml:space="preserve">C2</t>
  </si>
  <si>
    <t xml:space="preserve">2023-04-22 08:44:15 UTC+2</t>
  </si>
  <si>
    <t xml:space="preserve">C1</t>
  </si>
  <si>
    <t xml:space="preserve">2023-04-22 08:20:11 UTC+2</t>
  </si>
  <si>
    <t xml:space="preserve">2023-04-22 07:56:07 UTC+2</t>
  </si>
  <si>
    <t xml:space="preserve">2023-04-22 07:32:03 UTC+2</t>
  </si>
  <si>
    <t xml:space="preserve">2023-04-22 07:07:58 UTC+2</t>
  </si>
  <si>
    <t xml:space="preserve">2023-04-22 06:43:54 UTC+2</t>
  </si>
  <si>
    <t xml:space="preserve">2023-04-22 06:19:45 UTC+2</t>
  </si>
  <si>
    <t xml:space="preserve">2023-04-22 05:55:41 UTC+2</t>
  </si>
  <si>
    <t xml:space="preserve">2023-04-22 05:31:38 UTC+2</t>
  </si>
  <si>
    <t xml:space="preserve">2023-04-22 05:07:34 UTC+2</t>
  </si>
  <si>
    <t xml:space="preserve">2023-04-22 04:43:30 UTC+2</t>
  </si>
  <si>
    <t xml:space="preserve">2023-04-22 04:19:26 UTC+2</t>
  </si>
  <si>
    <t xml:space="preserve">2023-04-22 03:55:21 UTC+2</t>
  </si>
  <si>
    <t xml:space="preserve">2023-04-22 03:31:17 UTC+2</t>
  </si>
  <si>
    <t xml:space="preserve">2023-04-22 03:07:14 UTC+2</t>
  </si>
  <si>
    <t xml:space="preserve">2023-04-22 02:43:10 UTC+2</t>
  </si>
  <si>
    <t xml:space="preserve">2023-04-22 02:19:06 UTC+2</t>
  </si>
  <si>
    <t xml:space="preserve">2023-04-22 01:55:02 UTC+2</t>
  </si>
  <si>
    <t xml:space="preserve">2023-04-22 01:30:58 UTC+2</t>
  </si>
  <si>
    <t xml:space="preserve">2023-04-22 01:06:54 UTC+2</t>
  </si>
  <si>
    <t xml:space="preserve">2023-04-22 00:42:50 UTC+2</t>
  </si>
  <si>
    <t xml:space="preserve">2023-04-22 00:18:46 UTC+2</t>
  </si>
  <si>
    <t xml:space="preserve">2023-04-21 23:54:42 UTC+2</t>
  </si>
  <si>
    <t xml:space="preserve">2023-04-21 23:30:37 UTC+2</t>
  </si>
  <si>
    <t xml:space="preserve">2023-04-21 23:06:33 UTC+2</t>
  </si>
  <si>
    <t xml:space="preserve">2023-04-21 22:42:29 UTC+2</t>
  </si>
  <si>
    <t xml:space="preserve">2023-04-21 22:18:25 UTC+2</t>
  </si>
  <si>
    <t xml:space="preserve">2023-04-21 21:54:21 UTC+2</t>
  </si>
  <si>
    <t xml:space="preserve">2023-04-21 21:30:17 UTC+2</t>
  </si>
  <si>
    <t xml:space="preserve">2023-04-21 21:06:13 UTC+2</t>
  </si>
  <si>
    <t xml:space="preserve">2023-04-21 20:42:09 UTC+2</t>
  </si>
  <si>
    <t xml:space="preserve">2023-04-21 20:18:05 UTC+2</t>
  </si>
  <si>
    <t xml:space="preserve">2023-04-21 19:54:01 UTC+2</t>
  </si>
  <si>
    <t xml:space="preserve">2023-04-21 19:29:57 UTC+2</t>
  </si>
  <si>
    <t xml:space="preserve">2023-04-21 19:05:53 UTC+2</t>
  </si>
  <si>
    <t xml:space="preserve">2023-04-21 18:41:49 UTC+2</t>
  </si>
  <si>
    <t xml:space="preserve">2023-04-21 18:17:45 UTC+2</t>
  </si>
  <si>
    <t xml:space="preserve">2023-04-21 17:53:41 UTC+2</t>
  </si>
  <si>
    <t xml:space="preserve">2023-04-21 17:29:38 UTC+2</t>
  </si>
  <si>
    <t xml:space="preserve">2023-04-21 17:05:34 UTC+2</t>
  </si>
  <si>
    <t xml:space="preserve">2023-04-21 16:41:27 UTC+2</t>
  </si>
  <si>
    <t xml:space="preserve">2023-04-21 16:17:22 UTC+2</t>
  </si>
  <si>
    <t xml:space="preserve">2023-04-21 15:53:18 UTC+2</t>
  </si>
  <si>
    <t xml:space="preserve">2023-04-21 15:29:13 UTC+2</t>
  </si>
  <si>
    <t xml:space="preserve">2023-04-21 15:05:10 UTC+2</t>
  </si>
  <si>
    <t xml:space="preserve">2023-04-21 14:41:06 UTC+2</t>
  </si>
  <si>
    <t xml:space="preserve">2023-04-21 14:17:02 UTC+2</t>
  </si>
  <si>
    <t xml:space="preserve">2023-04-21 13:52:57 UTC+2</t>
  </si>
  <si>
    <t xml:space="preserve">2023-04-21 13:28:50 UTC+2</t>
  </si>
  <si>
    <t xml:space="preserve">2023-04-21 13:04:46 UTC+2</t>
  </si>
  <si>
    <t xml:space="preserve">2023-04-21 12:40:42 UTC+2</t>
  </si>
  <si>
    <t xml:space="preserve">2023-04-21 12:16:39 UTC+2</t>
  </si>
  <si>
    <t xml:space="preserve">2023-04-21 11:52:36 UTC+2</t>
  </si>
  <si>
    <t xml:space="preserve">2023-04-21 11:28:32 UTC+2</t>
  </si>
  <si>
    <t xml:space="preserve">2023-04-21 11:04:29 UTC+2</t>
  </si>
  <si>
    <t xml:space="preserve">2023-04-21 10:40:26 UTC+2</t>
  </si>
  <si>
    <t xml:space="preserve">2023-04-21 10:16:23 UTC+2</t>
  </si>
  <si>
    <t xml:space="preserve">2023-04-21 09:52:19 UTC+2</t>
  </si>
  <si>
    <t xml:space="preserve">2023-04-21 09:28:15 UTC+2</t>
  </si>
  <si>
    <t xml:space="preserve">2023-04-21 09:04:12 UTC+2</t>
  </si>
  <si>
    <t xml:space="preserve">2023-04-21 08:40:09 UTC+2</t>
  </si>
  <si>
    <t xml:space="preserve">2023-04-21 08:16:06 UTC+2</t>
  </si>
  <si>
    <t xml:space="preserve">2023-04-21 07:52:03 UTC+2</t>
  </si>
  <si>
    <t xml:space="preserve">2023-04-21 07:27:59 UTC+2</t>
  </si>
  <si>
    <t xml:space="preserve">2023-04-21 07:03:56 UTC+2</t>
  </si>
  <si>
    <t xml:space="preserve">2023-04-21 06:39:53 UTC+2</t>
  </si>
  <si>
    <t xml:space="preserve">2023-04-21 06:15:48 UTC+2</t>
  </si>
  <si>
    <t xml:space="preserve">2023-04-21 05:51:45 UTC+2</t>
  </si>
  <si>
    <t xml:space="preserve">2023-04-21 05:27:42 UTC+2</t>
  </si>
  <si>
    <t xml:space="preserve">2023-04-21 05:03:39 UTC+2</t>
  </si>
  <si>
    <t xml:space="preserve">2023-04-21 04:39:36 UTC+2</t>
  </si>
  <si>
    <t xml:space="preserve">2023-04-21 04:15:33 UTC+2</t>
  </si>
  <si>
    <t xml:space="preserve">2023-04-21 03:51:30 UTC+2</t>
  </si>
  <si>
    <t xml:space="preserve">2023-04-21 03:27:27 UTC+2</t>
  </si>
  <si>
    <t xml:space="preserve">2023-04-21 03:03:24 UTC+2</t>
  </si>
  <si>
    <t xml:space="preserve">2023-04-21 02:39:21 UTC+2</t>
  </si>
  <si>
    <t xml:space="preserve">2023-04-21 02:15:18 UTC+2</t>
  </si>
  <si>
    <t xml:space="preserve">2023-04-21 01:51:16 UTC+2</t>
  </si>
  <si>
    <t xml:space="preserve">2023-04-21 01:27:12 UTC+2</t>
  </si>
  <si>
    <t xml:space="preserve">2023-04-21 01:03:09 UTC+2</t>
  </si>
  <si>
    <t xml:space="preserve">2023-04-21 00:39:06 UTC+2</t>
  </si>
  <si>
    <t xml:space="preserve">2023-04-21 00:14:59 UTC+2</t>
  </si>
  <si>
    <t xml:space="preserve">2023-04-20 23:50:52 UTC+2</t>
  </si>
  <si>
    <t xml:space="preserve">2023-04-20 23:26:49 UTC+2</t>
  </si>
  <si>
    <t xml:space="preserve">std 300</t>
  </si>
  <si>
    <t xml:space="preserve">2023-04-20 23:02:45 UTC+2</t>
  </si>
  <si>
    <t xml:space="preserve">std 250</t>
  </si>
  <si>
    <t xml:space="preserve">2023-04-20 22:38:42 UTC+2</t>
  </si>
  <si>
    <t xml:space="preserve">std 200</t>
  </si>
  <si>
    <t xml:space="preserve">2023-04-20 22:14:39 UTC+2</t>
  </si>
  <si>
    <t xml:space="preserve">std 150</t>
  </si>
  <si>
    <t xml:space="preserve">2023-04-20 21:50:36 UTC+2</t>
  </si>
  <si>
    <t xml:space="preserve">std 100</t>
  </si>
  <si>
    <t xml:space="preserve">2023-04-20 21:26:32 UTC+2</t>
  </si>
  <si>
    <t xml:space="preserve">std 70</t>
  </si>
  <si>
    <t xml:space="preserve">2023-04-20 21:02:30 UTC+2</t>
  </si>
  <si>
    <t xml:space="preserve">std 50</t>
  </si>
  <si>
    <t xml:space="preserve">2023-04-20 20:38:27 UTC+2</t>
  </si>
  <si>
    <t xml:space="preserve">std 20</t>
  </si>
  <si>
    <t xml:space="preserve">2023-04-20 20:14:23 UTC+2</t>
  </si>
  <si>
    <t xml:space="preserve">std 10</t>
  </si>
  <si>
    <t xml:space="preserve">2023-04-20 19:50:18 UTC+2</t>
  </si>
  <si>
    <t xml:space="preserve">std 0</t>
  </si>
  <si>
    <t xml:space="preserve">2023-04-20 19:26:14 UTC+2</t>
  </si>
  <si>
    <t xml:space="preserve">2023-04-20 19:02:11 UTC+2</t>
  </si>
  <si>
    <t xml:space="preserve">bl znac</t>
  </si>
  <si>
    <t xml:space="preserve">2023-04-20 18:38:08 UTC+2</t>
  </si>
  <si>
    <t xml:space="preserve">bl widdel med+znac</t>
  </si>
  <si>
    <t xml:space="preserve">2023-04-20 18:14:05 UTC+2</t>
  </si>
  <si>
    <t xml:space="preserve">bl widdel med</t>
  </si>
  <si>
    <t xml:space="preserve">2023-04-20 17:50:03 UTC+2</t>
  </si>
  <si>
    <t xml:space="preserve">2023-04-20 17:25:42 UTC+2</t>
  </si>
  <si>
    <t xml:space="preserve">2023-04-20 17:10:31 UTC+2</t>
  </si>
  <si>
    <t xml:space="preserve">2023-04-20 16:46:29 UTC+2</t>
  </si>
  <si>
    <t xml:space="preserve">2023-04-20 16:22:25 UTC+2</t>
  </si>
  <si>
    <t xml:space="preserve">2023-04-20 15:58:22 UTC+2</t>
  </si>
  <si>
    <t xml:space="preserve">2023-04-20 15:34:17 UTC+2</t>
  </si>
  <si>
    <t xml:space="preserve">Stdr.µM/l</t>
  </si>
  <si>
    <t xml:space="preserve">Peak Area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</si>
</sst>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std Sulfate day 0, 5, 28, 42 and 49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4f81bd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SO4!$E$147:$E$156</c:f>
              <c:numCache>
                <c:formatCode>General</c:formatCode>
                <c:ptCount val="10"/>
                <c:pt idx="0">
                  <c:v>3.539654</c:v>
                </c:pt>
                <c:pt idx="1">
                  <c:v>2.828009</c:v>
                </c:pt>
                <c:pt idx="2">
                  <c:v>2.229316</c:v>
                </c:pt>
                <c:pt idx="3">
                  <c:v>1.838099</c:v>
                </c:pt>
                <c:pt idx="4">
                  <c:v>0.773667</c:v>
                </c:pt>
                <c:pt idx="5">
                  <c:v>0.535592</c:v>
                </c:pt>
                <c:pt idx="6">
                  <c:v>0.521698</c:v>
                </c:pt>
                <c:pt idx="7">
                  <c:v>0.183524</c:v>
                </c:pt>
                <c:pt idx="8">
                  <c:v>0.096694</c:v>
                </c:pt>
                <c:pt idx="9">
                  <c:v>0.006296</c:v>
                </c:pt>
              </c:numCache>
            </c:numRef>
          </c:xVal>
          <c:yVal>
            <c:numRef>
              <c:f>SO4!$D$147:$D$156</c:f>
              <c:numCache>
                <c:formatCode>General</c:formatCode>
                <c:ptCount val="10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70</c:v>
                </c:pt>
                <c:pt idx="6">
                  <c:v>50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yVal>
          <c:smooth val="0"/>
        </c:ser>
        <c:axId val="82942882"/>
        <c:axId val="89387316"/>
      </c:scatterChart>
      <c:valAx>
        <c:axId val="829428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87316"/>
        <c:crosses val="autoZero"/>
        <c:crossBetween val="midCat"/>
      </c:valAx>
      <c:valAx>
        <c:axId val="893873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428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171360</xdr:colOff>
      <xdr:row>143</xdr:row>
      <xdr:rowOff>52560</xdr:rowOff>
    </xdr:from>
    <xdr:to>
      <xdr:col>13</xdr:col>
      <xdr:colOff>475920</xdr:colOff>
      <xdr:row>157</xdr:row>
      <xdr:rowOff>128520</xdr:rowOff>
    </xdr:to>
    <xdr:graphicFrame>
      <xdr:nvGraphicFramePr>
        <xdr:cNvPr id="0" name="Chart 1"/>
        <xdr:cNvGraphicFramePr/>
      </xdr:nvGraphicFramePr>
      <xdr:xfrm>
        <a:off x="7987320" y="2729376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6"/>
  <sheetViews>
    <sheetView showFormulas="false" showGridLines="true" showRowColHeaders="true" showZeros="true" rightToLeft="false" tabSelected="true" showOutlineSymbols="true" defaultGridColor="true" view="normal" topLeftCell="A147" colorId="64" zoomScale="100" zoomScaleNormal="100" zoomScalePageLayoutView="100" workbookViewId="0">
      <selection pane="topLeft" activeCell="L162" activeCellId="0" sqref="L162"/>
    </sheetView>
  </sheetViews>
  <sheetFormatPr defaultRowHeight="15" zeroHeight="false" outlineLevelRow="0" outlineLevelCol="0"/>
  <cols>
    <col collapsed="false" customWidth="true" hidden="false" outlineLevel="0" max="1" min="1" style="0" width="24.29"/>
    <col collapsed="false" customWidth="true" hidden="false" outlineLevel="0" max="2" min="2" style="0" width="8.67"/>
    <col collapsed="false" customWidth="true" hidden="false" outlineLevel="0" max="3" min="3" style="0" width="28.42"/>
    <col collapsed="false" customWidth="true" hidden="false" outlineLevel="0" max="4" min="4" style="0" width="19.85"/>
    <col collapsed="false" customWidth="true" hidden="false" outlineLevel="0" max="5" min="5" style="0" width="20.86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I1" s="0" t="s">
        <v>6</v>
      </c>
      <c r="J1" s="0" t="s">
        <v>7</v>
      </c>
      <c r="K1" s="0" t="s">
        <v>8</v>
      </c>
    </row>
    <row r="2" customFormat="false" ht="15" hidden="false" customHeight="false" outlineLevel="0" collapsed="false">
      <c r="A2" s="0" t="s">
        <v>9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n">
        <v>12.56</v>
      </c>
      <c r="D3" s="0" t="n">
        <v>0.011</v>
      </c>
      <c r="E3" s="0" t="n">
        <v>0.003753</v>
      </c>
      <c r="G3" s="0" t="n">
        <f aca="false">(83.28*E3) + 10.462</f>
        <v>10.77454984</v>
      </c>
    </row>
    <row r="4" customFormat="false" ht="15" hidden="false" customHeight="false" outlineLevel="0" collapsed="false">
      <c r="A4" s="0" t="s">
        <v>12</v>
      </c>
      <c r="B4" s="0" t="n">
        <v>140</v>
      </c>
      <c r="C4" s="0" t="n">
        <v>12.58</v>
      </c>
      <c r="D4" s="0" t="n">
        <v>11.535</v>
      </c>
      <c r="E4" s="0" t="n">
        <v>3.967276</v>
      </c>
      <c r="G4" s="0" t="n">
        <f aca="false">(83.28*E4) + 10.462</f>
        <v>340.85674528</v>
      </c>
      <c r="I4" s="0" t="n">
        <f aca="false">G4*100/1000</f>
        <v>34.085674528</v>
      </c>
      <c r="J4" s="0" t="s">
        <v>13</v>
      </c>
      <c r="K4" s="0" t="n">
        <v>49</v>
      </c>
    </row>
    <row r="5" customFormat="false" ht="15" hidden="false" customHeight="false" outlineLevel="0" collapsed="false">
      <c r="A5" s="0" t="s">
        <v>14</v>
      </c>
      <c r="B5" s="0" t="n">
        <v>139</v>
      </c>
      <c r="C5" s="0" t="n">
        <v>12.58</v>
      </c>
      <c r="D5" s="0" t="n">
        <v>9.32</v>
      </c>
      <c r="E5" s="0" t="n">
        <v>3.189969</v>
      </c>
      <c r="G5" s="0" t="n">
        <f aca="false">(83.28*E5) + 10.462</f>
        <v>276.12261832</v>
      </c>
      <c r="I5" s="0" t="n">
        <f aca="false">G5*100/1000</f>
        <v>27.612261832</v>
      </c>
      <c r="J5" s="0" t="s">
        <v>15</v>
      </c>
      <c r="K5" s="0" t="n">
        <v>49</v>
      </c>
    </row>
    <row r="6" customFormat="false" ht="15" hidden="false" customHeight="false" outlineLevel="0" collapsed="false">
      <c r="A6" s="0" t="s">
        <v>16</v>
      </c>
      <c r="B6" s="0" t="n">
        <v>138</v>
      </c>
      <c r="C6" s="0" t="n">
        <v>12.58</v>
      </c>
      <c r="D6" s="0" t="n">
        <v>8.728</v>
      </c>
      <c r="E6" s="0" t="n">
        <v>3.046321</v>
      </c>
      <c r="G6" s="0" t="n">
        <f aca="false">(83.28*E6) + 10.462</f>
        <v>264.15961288</v>
      </c>
      <c r="I6" s="0" t="n">
        <f aca="false">G6*100/1000</f>
        <v>26.415961288</v>
      </c>
      <c r="J6" s="0" t="s">
        <v>17</v>
      </c>
      <c r="K6" s="0" t="n">
        <v>49</v>
      </c>
    </row>
    <row r="7" customFormat="false" ht="15" hidden="false" customHeight="false" outlineLevel="0" collapsed="false">
      <c r="A7" s="0" t="s">
        <v>18</v>
      </c>
      <c r="B7" s="0" t="n">
        <v>137</v>
      </c>
      <c r="C7" s="0" t="n">
        <v>12.58</v>
      </c>
      <c r="D7" s="0" t="n">
        <v>8.086</v>
      </c>
      <c r="E7" s="0" t="n">
        <v>2.8181</v>
      </c>
      <c r="G7" s="0" t="n">
        <f aca="false">(83.28*E7) + 10.462</f>
        <v>245.153368</v>
      </c>
      <c r="I7" s="0" t="n">
        <f aca="false">G7*100/1000</f>
        <v>24.5153368</v>
      </c>
      <c r="J7" s="0" t="s">
        <v>19</v>
      </c>
      <c r="K7" s="0" t="n">
        <v>49</v>
      </c>
    </row>
    <row r="8" customFormat="false" ht="15" hidden="false" customHeight="false" outlineLevel="0" collapsed="false">
      <c r="A8" s="0" t="s">
        <v>20</v>
      </c>
      <c r="B8" s="0" t="n">
        <v>136</v>
      </c>
      <c r="C8" s="0" t="n">
        <v>12.58</v>
      </c>
      <c r="D8" s="0" t="n">
        <v>9.214</v>
      </c>
      <c r="E8" s="0" t="n">
        <v>3.207594</v>
      </c>
      <c r="G8" s="0" t="n">
        <f aca="false">(83.28*E8) + 10.462</f>
        <v>277.59042832</v>
      </c>
      <c r="I8" s="0" t="n">
        <f aca="false">G8*100/1000</f>
        <v>27.759042832</v>
      </c>
      <c r="J8" s="0" t="s">
        <v>21</v>
      </c>
      <c r="K8" s="0" t="n">
        <v>49</v>
      </c>
    </row>
    <row r="9" customFormat="false" ht="15" hidden="false" customHeight="false" outlineLevel="0" collapsed="false">
      <c r="A9" s="0" t="s">
        <v>22</v>
      </c>
      <c r="B9" s="0" t="n">
        <v>135</v>
      </c>
      <c r="C9" s="0" t="n">
        <v>12.58</v>
      </c>
      <c r="D9" s="0" t="n">
        <v>8.462</v>
      </c>
      <c r="E9" s="0" t="n">
        <v>2.904768</v>
      </c>
      <c r="G9" s="0" t="n">
        <f aca="false">(83.28*E9) + 10.462</f>
        <v>252.37107904</v>
      </c>
      <c r="I9" s="0" t="n">
        <f aca="false">G9*100/1000</f>
        <v>25.237107904</v>
      </c>
      <c r="J9" s="0" t="s">
        <v>23</v>
      </c>
      <c r="K9" s="0" t="n">
        <v>49</v>
      </c>
    </row>
    <row r="10" customFormat="false" ht="15" hidden="false" customHeight="false" outlineLevel="0" collapsed="false">
      <c r="A10" s="0" t="s">
        <v>24</v>
      </c>
      <c r="B10" s="0" t="n">
        <v>134</v>
      </c>
      <c r="C10" s="0" t="n">
        <v>12.58</v>
      </c>
      <c r="D10" s="0" t="n">
        <v>8.86</v>
      </c>
      <c r="E10" s="0" t="n">
        <v>3.033152</v>
      </c>
      <c r="G10" s="0" t="n">
        <f aca="false">(83.28*E10) + 10.462</f>
        <v>263.06289856</v>
      </c>
      <c r="I10" s="0" t="n">
        <f aca="false">G10*100/1000</f>
        <v>26.306289856</v>
      </c>
      <c r="J10" s="0" t="s">
        <v>25</v>
      </c>
      <c r="K10" s="0" t="n">
        <v>49</v>
      </c>
    </row>
    <row r="11" customFormat="false" ht="15" hidden="false" customHeight="false" outlineLevel="0" collapsed="false">
      <c r="A11" s="0" t="s">
        <v>26</v>
      </c>
      <c r="B11" s="0" t="n">
        <v>133</v>
      </c>
      <c r="C11" s="0" t="n">
        <v>12.58</v>
      </c>
      <c r="D11" s="0" t="n">
        <v>9.317</v>
      </c>
      <c r="E11" s="0" t="n">
        <v>3.19201</v>
      </c>
      <c r="G11" s="0" t="n">
        <f aca="false">(83.28*E11) + 10.462</f>
        <v>276.2925928</v>
      </c>
      <c r="I11" s="0" t="n">
        <f aca="false">G11*100/1000</f>
        <v>27.62925928</v>
      </c>
      <c r="J11" s="0" t="s">
        <v>27</v>
      </c>
      <c r="K11" s="0" t="n">
        <v>49</v>
      </c>
    </row>
    <row r="12" customFormat="false" ht="15" hidden="false" customHeight="false" outlineLevel="0" collapsed="false">
      <c r="A12" s="0" t="s">
        <v>28</v>
      </c>
      <c r="B12" s="0" t="n">
        <v>132</v>
      </c>
      <c r="C12" s="0" t="n">
        <v>12.58</v>
      </c>
      <c r="D12" s="0" t="n">
        <v>9.012</v>
      </c>
      <c r="E12" s="0" t="n">
        <v>3.092888</v>
      </c>
      <c r="G12" s="0" t="n">
        <f aca="false">(83.28*E12) + 10.462</f>
        <v>268.03771264</v>
      </c>
      <c r="I12" s="0" t="n">
        <f aca="false">G12*100/1000</f>
        <v>26.803771264</v>
      </c>
      <c r="J12" s="0" t="s">
        <v>29</v>
      </c>
      <c r="K12" s="0" t="n">
        <v>49</v>
      </c>
    </row>
    <row r="13" customFormat="false" ht="15" hidden="false" customHeight="false" outlineLevel="0" collapsed="false">
      <c r="A13" s="0" t="s">
        <v>30</v>
      </c>
      <c r="B13" s="0" t="n">
        <v>131</v>
      </c>
      <c r="C13" s="0" t="n">
        <v>12.58</v>
      </c>
      <c r="D13" s="0" t="n">
        <v>9.112</v>
      </c>
      <c r="E13" s="0" t="n">
        <v>3.125865</v>
      </c>
      <c r="G13" s="0" t="n">
        <f aca="false">(83.28*E13) + 10.462</f>
        <v>270.7840372</v>
      </c>
      <c r="I13" s="0" t="n">
        <f aca="false">G13*100/1000</f>
        <v>27.07840372</v>
      </c>
      <c r="J13" s="0" t="s">
        <v>31</v>
      </c>
      <c r="K13" s="0" t="n">
        <v>49</v>
      </c>
    </row>
    <row r="14" customFormat="false" ht="15" hidden="false" customHeight="false" outlineLevel="0" collapsed="false">
      <c r="A14" s="0" t="s">
        <v>32</v>
      </c>
      <c r="B14" s="0" t="n">
        <v>130</v>
      </c>
      <c r="C14" s="0" t="n">
        <v>12.58</v>
      </c>
      <c r="D14" s="0" t="n">
        <v>8.588</v>
      </c>
      <c r="E14" s="0" t="n">
        <v>2.942789</v>
      </c>
      <c r="G14" s="0" t="n">
        <f aca="false">(83.28*E14) + 10.462</f>
        <v>255.53746792</v>
      </c>
      <c r="I14" s="0" t="n">
        <f aca="false">G14*100/1000</f>
        <v>25.553746792</v>
      </c>
      <c r="J14" s="0" t="s">
        <v>33</v>
      </c>
      <c r="K14" s="0" t="n">
        <v>49</v>
      </c>
    </row>
    <row r="15" customFormat="false" ht="15" hidden="false" customHeight="false" outlineLevel="0" collapsed="false">
      <c r="A15" s="0" t="s">
        <v>34</v>
      </c>
      <c r="B15" s="0" t="n">
        <v>129</v>
      </c>
      <c r="C15" s="0" t="n">
        <v>12.58</v>
      </c>
      <c r="D15" s="0" t="n">
        <v>9.83</v>
      </c>
      <c r="E15" s="0" t="n">
        <v>3.38691</v>
      </c>
      <c r="G15" s="0" t="n">
        <f aca="false">(83.28*E15) + 10.462</f>
        <v>292.5238648</v>
      </c>
      <c r="I15" s="0" t="n">
        <f aca="false">G15*100/1000</f>
        <v>29.25238648</v>
      </c>
      <c r="J15" s="0" t="s">
        <v>35</v>
      </c>
      <c r="K15" s="0" t="n">
        <v>49</v>
      </c>
    </row>
    <row r="16" customFormat="false" ht="15" hidden="false" customHeight="false" outlineLevel="0" collapsed="false">
      <c r="A16" s="0" t="s">
        <v>36</v>
      </c>
      <c r="B16" s="0" t="n">
        <v>128</v>
      </c>
      <c r="C16" s="0" t="n">
        <v>12.58</v>
      </c>
      <c r="D16" s="0" t="n">
        <v>9.079</v>
      </c>
      <c r="E16" s="0" t="n">
        <v>3.117307</v>
      </c>
      <c r="G16" s="0" t="n">
        <f aca="false">(83.28*E16) + 10.462</f>
        <v>270.07132696</v>
      </c>
      <c r="I16" s="0" t="n">
        <f aca="false">G16*100/1000</f>
        <v>27.007132696</v>
      </c>
      <c r="J16" s="0" t="s">
        <v>37</v>
      </c>
      <c r="K16" s="0" t="n">
        <v>49</v>
      </c>
    </row>
    <row r="17" customFormat="false" ht="15" hidden="false" customHeight="false" outlineLevel="0" collapsed="false">
      <c r="A17" s="0" t="s">
        <v>38</v>
      </c>
      <c r="B17" s="0" t="n">
        <v>127</v>
      </c>
      <c r="C17" s="0" t="n">
        <v>12.57</v>
      </c>
      <c r="D17" s="0" t="n">
        <v>9.63</v>
      </c>
      <c r="E17" s="0" t="n">
        <v>3.29855</v>
      </c>
      <c r="G17" s="0" t="n">
        <f aca="false">(83.28*E17) + 10.462</f>
        <v>285.165244</v>
      </c>
      <c r="I17" s="0" t="n">
        <f aca="false">G17*100/1000</f>
        <v>28.5165244</v>
      </c>
      <c r="J17" s="0" t="s">
        <v>39</v>
      </c>
      <c r="K17" s="0" t="n">
        <v>49</v>
      </c>
    </row>
    <row r="18" customFormat="false" ht="15" hidden="false" customHeight="false" outlineLevel="0" collapsed="false">
      <c r="A18" s="0" t="s">
        <v>40</v>
      </c>
      <c r="B18" s="0" t="n">
        <v>126</v>
      </c>
      <c r="C18" s="0" t="n">
        <v>12.58</v>
      </c>
      <c r="D18" s="0" t="n">
        <v>9.596</v>
      </c>
      <c r="E18" s="0" t="n">
        <v>3.315319</v>
      </c>
      <c r="G18" s="0" t="n">
        <f aca="false">(83.28*E18) + 10.462</f>
        <v>286.56176632</v>
      </c>
      <c r="I18" s="0" t="n">
        <f aca="false">G18*100/1000</f>
        <v>28.656176632</v>
      </c>
      <c r="J18" s="0" t="s">
        <v>41</v>
      </c>
      <c r="K18" s="0" t="n">
        <v>49</v>
      </c>
    </row>
    <row r="19" customFormat="false" ht="15" hidden="false" customHeight="false" outlineLevel="0" collapsed="false">
      <c r="A19" s="0" t="s">
        <v>42</v>
      </c>
      <c r="B19" s="0" t="n">
        <v>125</v>
      </c>
      <c r="C19" s="0" t="n">
        <v>12.58</v>
      </c>
      <c r="D19" s="0" t="n">
        <v>8.884</v>
      </c>
      <c r="E19" s="0" t="n">
        <v>3.061918</v>
      </c>
      <c r="G19" s="0" t="n">
        <f aca="false">(83.28*E19) + 10.462</f>
        <v>265.45853104</v>
      </c>
      <c r="I19" s="0" t="n">
        <f aca="false">G19*100/1000</f>
        <v>26.545853104</v>
      </c>
      <c r="J19" s="0" t="s">
        <v>43</v>
      </c>
      <c r="K19" s="0" t="n">
        <v>49</v>
      </c>
    </row>
    <row r="20" customFormat="false" ht="15" hidden="false" customHeight="false" outlineLevel="0" collapsed="false">
      <c r="A20" s="0" t="s">
        <v>44</v>
      </c>
      <c r="B20" s="0" t="n">
        <v>124</v>
      </c>
      <c r="C20" s="0" t="n">
        <v>12.57</v>
      </c>
      <c r="D20" s="0" t="n">
        <v>9.832</v>
      </c>
      <c r="E20" s="0" t="n">
        <v>3.388385</v>
      </c>
      <c r="G20" s="0" t="n">
        <f aca="false">(83.28*E20) + 10.462</f>
        <v>292.6467028</v>
      </c>
      <c r="I20" s="0" t="n">
        <f aca="false">G20*100/1000</f>
        <v>29.26467028</v>
      </c>
      <c r="J20" s="0" t="s">
        <v>45</v>
      </c>
      <c r="K20" s="0" t="n">
        <v>49</v>
      </c>
    </row>
    <row r="21" customFormat="false" ht="15" hidden="false" customHeight="false" outlineLevel="0" collapsed="false">
      <c r="A21" s="0" t="s">
        <v>46</v>
      </c>
      <c r="B21" s="0" t="n">
        <v>123</v>
      </c>
      <c r="C21" s="0" t="n">
        <v>12.58</v>
      </c>
      <c r="D21" s="0" t="n">
        <v>10.019</v>
      </c>
      <c r="E21" s="0" t="n">
        <v>3.580078</v>
      </c>
      <c r="G21" s="0" t="n">
        <f aca="false">(83.28*E21) + 10.462</f>
        <v>308.61089584</v>
      </c>
      <c r="I21" s="0" t="n">
        <f aca="false">G21*100/1000</f>
        <v>30.861089584</v>
      </c>
      <c r="J21" s="0" t="s">
        <v>47</v>
      </c>
      <c r="K21" s="0" t="n">
        <v>49</v>
      </c>
    </row>
    <row r="22" customFormat="false" ht="15" hidden="false" customHeight="false" outlineLevel="0" collapsed="false">
      <c r="A22" s="0" t="s">
        <v>48</v>
      </c>
      <c r="B22" s="0" t="n">
        <v>122</v>
      </c>
      <c r="C22" s="0" t="n">
        <v>12.58</v>
      </c>
      <c r="D22" s="0" t="n">
        <v>8.546</v>
      </c>
      <c r="E22" s="0" t="n">
        <v>2.940447</v>
      </c>
      <c r="G22" s="0" t="n">
        <f aca="false">(83.28*E22) + 10.462</f>
        <v>255.34242616</v>
      </c>
      <c r="I22" s="0" t="n">
        <f aca="false">G22*100/1000</f>
        <v>25.534242616</v>
      </c>
      <c r="J22" s="0" t="s">
        <v>49</v>
      </c>
      <c r="K22" s="0" t="n">
        <v>49</v>
      </c>
    </row>
    <row r="23" customFormat="false" ht="15" hidden="false" customHeight="false" outlineLevel="0" collapsed="false">
      <c r="A23" s="0" t="s">
        <v>50</v>
      </c>
      <c r="B23" s="0" t="n">
        <v>121</v>
      </c>
      <c r="C23" s="0" t="n">
        <v>12.58</v>
      </c>
      <c r="D23" s="0" t="n">
        <v>9.252</v>
      </c>
      <c r="E23" s="0" t="n">
        <v>3.176314</v>
      </c>
      <c r="G23" s="0" t="n">
        <f aca="false">(83.28*E23) + 10.462</f>
        <v>274.98542992</v>
      </c>
      <c r="I23" s="0" t="n">
        <f aca="false">G23*100/1000</f>
        <v>27.498542992</v>
      </c>
      <c r="J23" s="0" t="s">
        <v>51</v>
      </c>
      <c r="K23" s="0" t="n">
        <v>49</v>
      </c>
    </row>
    <row r="24" customFormat="false" ht="15" hidden="false" customHeight="false" outlineLevel="0" collapsed="false">
      <c r="A24" s="0" t="s">
        <v>52</v>
      </c>
      <c r="B24" s="0" t="n">
        <v>120</v>
      </c>
      <c r="C24" s="0" t="n">
        <v>12.57</v>
      </c>
      <c r="D24" s="0" t="n">
        <v>9.473</v>
      </c>
      <c r="E24" s="0" t="n">
        <v>3.280955</v>
      </c>
      <c r="G24" s="0" t="n">
        <f aca="false">(83.28*E24) + 10.462</f>
        <v>283.6999324</v>
      </c>
      <c r="I24" s="0" t="n">
        <f aca="false">G24*100/1000</f>
        <v>28.36999324</v>
      </c>
      <c r="J24" s="0" t="s">
        <v>13</v>
      </c>
      <c r="K24" s="0" t="n">
        <v>42</v>
      </c>
    </row>
    <row r="25" customFormat="false" ht="15" hidden="false" customHeight="false" outlineLevel="0" collapsed="false">
      <c r="A25" s="0" t="s">
        <v>53</v>
      </c>
      <c r="B25" s="0" t="n">
        <v>119</v>
      </c>
      <c r="C25" s="0" t="n">
        <v>12.58</v>
      </c>
      <c r="D25" s="0" t="n">
        <v>7.176</v>
      </c>
      <c r="E25" s="0" t="n">
        <v>2.462468</v>
      </c>
      <c r="G25" s="0" t="n">
        <f aca="false">(83.28*E25) + 10.462</f>
        <v>215.53633504</v>
      </c>
      <c r="I25" s="0" t="n">
        <f aca="false">G25*100/1000</f>
        <v>21.553633504</v>
      </c>
      <c r="J25" s="0" t="s">
        <v>15</v>
      </c>
      <c r="K25" s="0" t="n">
        <v>42</v>
      </c>
    </row>
    <row r="26" customFormat="false" ht="15" hidden="false" customHeight="false" outlineLevel="0" collapsed="false">
      <c r="A26" s="0" t="s">
        <v>54</v>
      </c>
      <c r="B26" s="0" t="n">
        <v>118</v>
      </c>
      <c r="C26" s="0" t="n">
        <v>12.58</v>
      </c>
      <c r="D26" s="0" t="n">
        <v>6.828</v>
      </c>
      <c r="E26" s="0" t="n">
        <v>2.382103</v>
      </c>
      <c r="G26" s="0" t="n">
        <f aca="false">(83.28*E26) + 10.462</f>
        <v>208.84353784</v>
      </c>
      <c r="I26" s="0" t="n">
        <f aca="false">G26*100/1000</f>
        <v>20.884353784</v>
      </c>
      <c r="J26" s="0" t="s">
        <v>17</v>
      </c>
      <c r="K26" s="0" t="n">
        <v>42</v>
      </c>
    </row>
    <row r="27" customFormat="false" ht="15" hidden="false" customHeight="false" outlineLevel="0" collapsed="false">
      <c r="A27" s="0" t="s">
        <v>55</v>
      </c>
      <c r="B27" s="0" t="n">
        <v>117</v>
      </c>
      <c r="C27" s="0" t="n">
        <v>12.58</v>
      </c>
      <c r="D27" s="0" t="n">
        <v>3.451</v>
      </c>
      <c r="E27" s="0" t="n">
        <v>1.203725</v>
      </c>
      <c r="G27" s="0" t="n">
        <f aca="false">(83.28*E27) + 10.462</f>
        <v>110.708218</v>
      </c>
      <c r="I27" s="0" t="n">
        <f aca="false">G27*100/1000</f>
        <v>11.0708218</v>
      </c>
      <c r="J27" s="0" t="s">
        <v>19</v>
      </c>
      <c r="K27" s="0" t="n">
        <v>42</v>
      </c>
    </row>
    <row r="28" customFormat="false" ht="15" hidden="false" customHeight="false" outlineLevel="0" collapsed="false">
      <c r="A28" s="0" t="s">
        <v>56</v>
      </c>
      <c r="B28" s="0" t="n">
        <v>116</v>
      </c>
      <c r="C28" s="0" t="n">
        <v>12.58</v>
      </c>
      <c r="D28" s="0" t="n">
        <v>7.455</v>
      </c>
      <c r="E28" s="0" t="n">
        <v>2.613691</v>
      </c>
      <c r="G28" s="0" t="n">
        <f aca="false">(83.28*E28) + 10.462</f>
        <v>228.13018648</v>
      </c>
      <c r="I28" s="0" t="n">
        <f aca="false">G28*100/1000</f>
        <v>22.813018648</v>
      </c>
      <c r="J28" s="0" t="s">
        <v>21</v>
      </c>
      <c r="K28" s="0" t="n">
        <v>42</v>
      </c>
    </row>
    <row r="29" customFormat="false" ht="15" hidden="false" customHeight="false" outlineLevel="0" collapsed="false">
      <c r="A29" s="0" t="s">
        <v>57</v>
      </c>
      <c r="B29" s="0" t="n">
        <v>115</v>
      </c>
      <c r="C29" s="0" t="n">
        <v>12.57</v>
      </c>
      <c r="D29" s="0" t="n">
        <v>7.437</v>
      </c>
      <c r="E29" s="0" t="n">
        <v>2.556792</v>
      </c>
      <c r="G29" s="0" t="n">
        <f aca="false">(83.28*E29) + 10.462</f>
        <v>223.39163776</v>
      </c>
      <c r="I29" s="0" t="n">
        <f aca="false">G29*100/1000</f>
        <v>22.339163776</v>
      </c>
      <c r="J29" s="0" t="s">
        <v>23</v>
      </c>
      <c r="K29" s="0" t="n">
        <v>42</v>
      </c>
    </row>
    <row r="30" customFormat="false" ht="15" hidden="false" customHeight="false" outlineLevel="0" collapsed="false">
      <c r="A30" s="0" t="s">
        <v>58</v>
      </c>
      <c r="B30" s="0" t="n">
        <v>114</v>
      </c>
      <c r="C30" s="0" t="n">
        <v>12.58</v>
      </c>
      <c r="D30" s="0" t="n">
        <v>7.253</v>
      </c>
      <c r="E30" s="0" t="n">
        <v>2.504615</v>
      </c>
      <c r="G30" s="0" t="n">
        <f aca="false">(83.28*E30) + 10.462</f>
        <v>219.0463372</v>
      </c>
      <c r="I30" s="0" t="n">
        <f aca="false">G30*100/1000</f>
        <v>21.90463372</v>
      </c>
      <c r="J30" s="0" t="s">
        <v>25</v>
      </c>
      <c r="K30" s="0" t="n">
        <v>42</v>
      </c>
    </row>
    <row r="31" customFormat="false" ht="15" hidden="false" customHeight="false" outlineLevel="0" collapsed="false">
      <c r="A31" s="0" t="s">
        <v>59</v>
      </c>
      <c r="B31" s="0" t="n">
        <v>113</v>
      </c>
      <c r="C31" s="0" t="n">
        <v>12.58</v>
      </c>
      <c r="D31" s="0" t="n">
        <v>7.238</v>
      </c>
      <c r="E31" s="0" t="n">
        <v>2.479141</v>
      </c>
      <c r="G31" s="0" t="n">
        <f aca="false">(83.28*E31) + 10.462</f>
        <v>216.92486248</v>
      </c>
      <c r="I31" s="0" t="n">
        <f aca="false">G31*100/1000</f>
        <v>21.692486248</v>
      </c>
      <c r="J31" s="0" t="s">
        <v>27</v>
      </c>
      <c r="K31" s="0" t="n">
        <v>42</v>
      </c>
    </row>
    <row r="32" customFormat="false" ht="15" hidden="false" customHeight="false" outlineLevel="0" collapsed="false">
      <c r="A32" s="0" t="s">
        <v>60</v>
      </c>
      <c r="B32" s="0" t="n">
        <v>112</v>
      </c>
      <c r="C32" s="0" t="n">
        <v>12.57</v>
      </c>
      <c r="D32" s="0" t="n">
        <v>7.323</v>
      </c>
      <c r="E32" s="0" t="n">
        <v>2.540236</v>
      </c>
      <c r="G32" s="0" t="n">
        <f aca="false">(83.28*E32) + 10.462</f>
        <v>222.01285408</v>
      </c>
      <c r="I32" s="0" t="n">
        <f aca="false">G32*100/1000</f>
        <v>22.201285408</v>
      </c>
      <c r="J32" s="0" t="s">
        <v>29</v>
      </c>
      <c r="K32" s="0" t="n">
        <v>42</v>
      </c>
    </row>
    <row r="33" customFormat="false" ht="15" hidden="false" customHeight="false" outlineLevel="0" collapsed="false">
      <c r="A33" s="0" t="s">
        <v>61</v>
      </c>
      <c r="B33" s="0" t="n">
        <v>111</v>
      </c>
      <c r="C33" s="0" t="n">
        <v>12.58</v>
      </c>
      <c r="D33" s="0" t="n">
        <v>8.156</v>
      </c>
      <c r="E33" s="0" t="n">
        <v>2.820366</v>
      </c>
      <c r="G33" s="0" t="n">
        <f aca="false">(83.28*E33) + 10.462</f>
        <v>245.34208048</v>
      </c>
      <c r="I33" s="0" t="n">
        <f aca="false">G33*100/1000</f>
        <v>24.534208048</v>
      </c>
      <c r="J33" s="0" t="s">
        <v>31</v>
      </c>
      <c r="K33" s="0" t="n">
        <v>42</v>
      </c>
    </row>
    <row r="34" customFormat="false" ht="15" hidden="false" customHeight="false" outlineLevel="0" collapsed="false">
      <c r="A34" s="0" t="s">
        <v>62</v>
      </c>
      <c r="B34" s="0" t="n">
        <v>110</v>
      </c>
      <c r="C34" s="0" t="n">
        <v>12.58</v>
      </c>
      <c r="D34" s="0" t="n">
        <v>6.633</v>
      </c>
      <c r="E34" s="0" t="n">
        <v>2.288327</v>
      </c>
      <c r="G34" s="0" t="n">
        <f aca="false">(83.28*E34) + 10.462</f>
        <v>201.03387256</v>
      </c>
      <c r="I34" s="0" t="n">
        <f aca="false">G34*100/1000</f>
        <v>20.103387256</v>
      </c>
      <c r="J34" s="0" t="s">
        <v>33</v>
      </c>
      <c r="K34" s="0" t="n">
        <v>42</v>
      </c>
    </row>
    <row r="35" customFormat="false" ht="15" hidden="false" customHeight="false" outlineLevel="0" collapsed="false">
      <c r="A35" s="0" t="s">
        <v>63</v>
      </c>
      <c r="B35" s="0" t="n">
        <v>109</v>
      </c>
      <c r="C35" s="0" t="n">
        <v>12.57</v>
      </c>
      <c r="D35" s="0" t="n">
        <v>9.097</v>
      </c>
      <c r="E35" s="0" t="n">
        <v>3.145648</v>
      </c>
      <c r="G35" s="0" t="n">
        <f aca="false">(83.28*E35) + 10.462</f>
        <v>272.43156544</v>
      </c>
      <c r="I35" s="0" t="n">
        <f aca="false">G35*100/1000</f>
        <v>27.243156544</v>
      </c>
      <c r="J35" s="0" t="s">
        <v>35</v>
      </c>
      <c r="K35" s="0" t="n">
        <v>42</v>
      </c>
    </row>
    <row r="36" customFormat="false" ht="15" hidden="false" customHeight="false" outlineLevel="0" collapsed="false">
      <c r="A36" s="0" t="s">
        <v>64</v>
      </c>
      <c r="B36" s="0" t="n">
        <v>108</v>
      </c>
      <c r="C36" s="0" t="n">
        <v>12.58</v>
      </c>
      <c r="D36" s="0" t="n">
        <v>6.411</v>
      </c>
      <c r="E36" s="0" t="n">
        <v>2.21612</v>
      </c>
      <c r="G36" s="0" t="n">
        <f aca="false">(83.28*E36) + 10.462</f>
        <v>195.0204736</v>
      </c>
      <c r="I36" s="0" t="n">
        <f aca="false">G36*100/1000</f>
        <v>19.50204736</v>
      </c>
      <c r="J36" s="0" t="s">
        <v>37</v>
      </c>
      <c r="K36" s="0" t="n">
        <v>42</v>
      </c>
    </row>
    <row r="37" customFormat="false" ht="15" hidden="false" customHeight="false" outlineLevel="0" collapsed="false">
      <c r="A37" s="0" t="s">
        <v>65</v>
      </c>
      <c r="B37" s="0" t="n">
        <v>107</v>
      </c>
      <c r="C37" s="0" t="n">
        <v>12.58</v>
      </c>
      <c r="D37" s="0" t="n">
        <v>8.564</v>
      </c>
      <c r="E37" s="0" t="n">
        <v>2.951488</v>
      </c>
      <c r="G37" s="0" t="n">
        <f aca="false">(83.28*E37) + 10.462</f>
        <v>256.26192064</v>
      </c>
      <c r="I37" s="0" t="n">
        <f aca="false">G37*100/1000</f>
        <v>25.626192064</v>
      </c>
      <c r="J37" s="0" t="s">
        <v>39</v>
      </c>
      <c r="K37" s="0" t="n">
        <v>42</v>
      </c>
    </row>
    <row r="38" customFormat="false" ht="15" hidden="false" customHeight="false" outlineLevel="0" collapsed="false">
      <c r="A38" s="0" t="s">
        <v>66</v>
      </c>
      <c r="B38" s="0" t="n">
        <v>106</v>
      </c>
      <c r="C38" s="0" t="n">
        <v>12.57</v>
      </c>
      <c r="D38" s="0" t="n">
        <v>7.91</v>
      </c>
      <c r="E38" s="0" t="n">
        <v>2.736404</v>
      </c>
      <c r="G38" s="0" t="n">
        <f aca="false">(83.28*E38) + 10.462</f>
        <v>238.34972512</v>
      </c>
      <c r="I38" s="0" t="n">
        <f aca="false">G38*100/1000</f>
        <v>23.834972512</v>
      </c>
      <c r="J38" s="0" t="s">
        <v>41</v>
      </c>
      <c r="K38" s="0" t="n">
        <v>42</v>
      </c>
    </row>
    <row r="39" customFormat="false" ht="15" hidden="false" customHeight="false" outlineLevel="0" collapsed="false">
      <c r="A39" s="0" t="s">
        <v>67</v>
      </c>
      <c r="B39" s="0" t="n">
        <v>105</v>
      </c>
      <c r="C39" s="0" t="n">
        <v>12.58</v>
      </c>
      <c r="D39" s="0" t="n">
        <v>8.771</v>
      </c>
      <c r="E39" s="0" t="n">
        <v>3.040022</v>
      </c>
      <c r="G39" s="0" t="n">
        <f aca="false">(83.28*E39) + 10.462</f>
        <v>263.63503216</v>
      </c>
      <c r="I39" s="0" t="n">
        <f aca="false">G39*100/1000</f>
        <v>26.363503216</v>
      </c>
      <c r="J39" s="0" t="s">
        <v>43</v>
      </c>
      <c r="K39" s="0" t="n">
        <v>42</v>
      </c>
    </row>
    <row r="40" customFormat="false" ht="15" hidden="false" customHeight="false" outlineLevel="0" collapsed="false">
      <c r="A40" s="0" t="s">
        <v>68</v>
      </c>
      <c r="B40" s="0" t="n">
        <v>104</v>
      </c>
      <c r="C40" s="0" t="n">
        <v>12.58</v>
      </c>
      <c r="D40" s="0" t="n">
        <v>8.467</v>
      </c>
      <c r="E40" s="0" t="n">
        <v>2.935799</v>
      </c>
      <c r="G40" s="0" t="n">
        <f aca="false">(83.28*E40) + 10.462</f>
        <v>254.95534072</v>
      </c>
      <c r="I40" s="0" t="n">
        <f aca="false">G40*100/1000</f>
        <v>25.495534072</v>
      </c>
      <c r="J40" s="0" t="s">
        <v>45</v>
      </c>
      <c r="K40" s="0" t="n">
        <v>42</v>
      </c>
    </row>
    <row r="41" customFormat="false" ht="15" hidden="false" customHeight="false" outlineLevel="0" collapsed="false">
      <c r="A41" s="0" t="s">
        <v>69</v>
      </c>
      <c r="B41" s="0" t="n">
        <v>103</v>
      </c>
      <c r="C41" s="0" t="n">
        <v>12.57</v>
      </c>
      <c r="D41" s="0" t="n">
        <v>11.794</v>
      </c>
      <c r="E41" s="0" t="n">
        <v>4.086366</v>
      </c>
      <c r="G41" s="0" t="n">
        <f aca="false">(83.28*E41) + 10.462</f>
        <v>350.77456048</v>
      </c>
      <c r="I41" s="0" t="n">
        <f aca="false">G41*100/1000</f>
        <v>35.077456048</v>
      </c>
      <c r="J41" s="0" t="s">
        <v>47</v>
      </c>
      <c r="K41" s="0" t="n">
        <v>42</v>
      </c>
    </row>
    <row r="42" customFormat="false" ht="15" hidden="false" customHeight="false" outlineLevel="0" collapsed="false">
      <c r="A42" s="0" t="s">
        <v>70</v>
      </c>
      <c r="B42" s="0" t="n">
        <v>102</v>
      </c>
      <c r="C42" s="0" t="n">
        <v>12.57</v>
      </c>
      <c r="D42" s="0" t="n">
        <v>8.447</v>
      </c>
      <c r="E42" s="0" t="n">
        <v>2.941968</v>
      </c>
      <c r="G42" s="0" t="n">
        <f aca="false">(83.28*E42) + 10.462</f>
        <v>255.46909504</v>
      </c>
      <c r="I42" s="0" t="n">
        <f aca="false">G42*100/1000</f>
        <v>25.546909504</v>
      </c>
      <c r="J42" s="0" t="s">
        <v>49</v>
      </c>
      <c r="K42" s="0" t="n">
        <v>42</v>
      </c>
    </row>
    <row r="43" customFormat="false" ht="15" hidden="false" customHeight="false" outlineLevel="0" collapsed="false">
      <c r="A43" s="0" t="s">
        <v>71</v>
      </c>
      <c r="B43" s="0" t="n">
        <v>101</v>
      </c>
      <c r="C43" s="0" t="n">
        <v>12.57</v>
      </c>
      <c r="D43" s="0" t="n">
        <v>6.628</v>
      </c>
      <c r="E43" s="0" t="n">
        <v>2.299796</v>
      </c>
      <c r="G43" s="0" t="n">
        <f aca="false">(83.28*E43) + 10.462</f>
        <v>201.98901088</v>
      </c>
      <c r="I43" s="0" t="n">
        <f aca="false">G43*100/1000</f>
        <v>20.198901088</v>
      </c>
      <c r="J43" s="0" t="s">
        <v>51</v>
      </c>
      <c r="K43" s="0" t="n">
        <v>42</v>
      </c>
    </row>
    <row r="44" customFormat="false" ht="15" hidden="false" customHeight="false" outlineLevel="0" collapsed="false">
      <c r="A44" s="0" t="s">
        <v>72</v>
      </c>
      <c r="B44" s="0" t="n">
        <v>100</v>
      </c>
      <c r="C44" s="0" t="n">
        <v>12.57</v>
      </c>
      <c r="D44" s="0" t="n">
        <v>9.033</v>
      </c>
      <c r="E44" s="0" t="n">
        <v>3.111002</v>
      </c>
      <c r="G44" s="0" t="n">
        <f aca="false">(83.28*E44) + 10.462</f>
        <v>269.54624656</v>
      </c>
      <c r="I44" s="0" t="n">
        <f aca="false">G44*100/1000</f>
        <v>26.954624656</v>
      </c>
      <c r="J44" s="0" t="s">
        <v>13</v>
      </c>
      <c r="K44" s="0" t="n">
        <v>28</v>
      </c>
    </row>
    <row r="45" customFormat="false" ht="15" hidden="false" customHeight="false" outlineLevel="0" collapsed="false">
      <c r="A45" s="0" t="s">
        <v>73</v>
      </c>
      <c r="B45" s="0" t="n">
        <v>99</v>
      </c>
      <c r="C45" s="0" t="n">
        <v>12.58</v>
      </c>
      <c r="D45" s="0" t="n">
        <v>8.839</v>
      </c>
      <c r="E45" s="0" t="n">
        <v>3.038926</v>
      </c>
      <c r="G45" s="0" t="n">
        <f aca="false">(83.28*E45) + 10.462</f>
        <v>263.54375728</v>
      </c>
      <c r="I45" s="0" t="n">
        <f aca="false">G45*100/1000</f>
        <v>26.354375728</v>
      </c>
      <c r="J45" s="0" t="s">
        <v>15</v>
      </c>
      <c r="K45" s="0" t="n">
        <v>28</v>
      </c>
    </row>
    <row r="46" customFormat="false" ht="15" hidden="false" customHeight="false" outlineLevel="0" collapsed="false">
      <c r="A46" s="0" t="s">
        <v>74</v>
      </c>
      <c r="B46" s="0" t="n">
        <v>98</v>
      </c>
      <c r="C46" s="0" t="n">
        <v>12.57</v>
      </c>
      <c r="D46" s="0" t="n">
        <v>9.5</v>
      </c>
      <c r="E46" s="0" t="n">
        <v>3.330615</v>
      </c>
      <c r="G46" s="0" t="n">
        <f aca="false">(83.28*E46) + 10.462</f>
        <v>287.8356172</v>
      </c>
      <c r="I46" s="0" t="n">
        <f aca="false">G46*100/1000</f>
        <v>28.78356172</v>
      </c>
      <c r="J46" s="0" t="s">
        <v>17</v>
      </c>
      <c r="K46" s="0" t="n">
        <v>28</v>
      </c>
    </row>
    <row r="47" customFormat="false" ht="15" hidden="false" customHeight="false" outlineLevel="0" collapsed="false">
      <c r="A47" s="0" t="s">
        <v>75</v>
      </c>
      <c r="B47" s="0" t="n">
        <v>97</v>
      </c>
      <c r="C47" s="0" t="n">
        <v>12.57</v>
      </c>
      <c r="D47" s="0" t="n">
        <v>8.506</v>
      </c>
      <c r="E47" s="0" t="n">
        <v>2.975269</v>
      </c>
      <c r="G47" s="0" t="n">
        <f aca="false">(83.28*E47) + 10.462</f>
        <v>258.24240232</v>
      </c>
      <c r="I47" s="0" t="n">
        <f aca="false">G47*100/1000</f>
        <v>25.824240232</v>
      </c>
      <c r="J47" s="0" t="s">
        <v>19</v>
      </c>
      <c r="K47" s="0" t="n">
        <v>28</v>
      </c>
    </row>
    <row r="48" customFormat="false" ht="15" hidden="false" customHeight="false" outlineLevel="0" collapsed="false">
      <c r="A48" s="0" t="s">
        <v>76</v>
      </c>
      <c r="B48" s="0" t="n">
        <v>96</v>
      </c>
      <c r="C48" s="0" t="n">
        <v>12.58</v>
      </c>
      <c r="D48" s="0" t="n">
        <v>8.8</v>
      </c>
      <c r="E48" s="0" t="n">
        <v>3.08559</v>
      </c>
      <c r="G48" s="0" t="n">
        <f aca="false">(83.28*E48) + 10.462</f>
        <v>267.4299352</v>
      </c>
      <c r="I48" s="0" t="n">
        <f aca="false">G48*100/1000</f>
        <v>26.74299352</v>
      </c>
      <c r="J48" s="0" t="s">
        <v>21</v>
      </c>
      <c r="K48" s="0" t="n">
        <v>28</v>
      </c>
    </row>
    <row r="49" customFormat="false" ht="15" hidden="false" customHeight="false" outlineLevel="0" collapsed="false">
      <c r="A49" s="0" t="s">
        <v>77</v>
      </c>
      <c r="B49" s="0" t="n">
        <v>95</v>
      </c>
      <c r="C49" s="0" t="n">
        <v>12.57</v>
      </c>
      <c r="D49" s="0" t="n">
        <v>10.13</v>
      </c>
      <c r="E49" s="0" t="n">
        <v>3.503461</v>
      </c>
      <c r="G49" s="0" t="n">
        <f aca="false">(83.28*E49) + 10.462</f>
        <v>302.23023208</v>
      </c>
      <c r="I49" s="0" t="n">
        <f aca="false">G49*100/1000</f>
        <v>30.223023208</v>
      </c>
      <c r="J49" s="0" t="s">
        <v>23</v>
      </c>
      <c r="K49" s="0" t="n">
        <v>28</v>
      </c>
    </row>
    <row r="50" customFormat="false" ht="15" hidden="false" customHeight="false" outlineLevel="0" collapsed="false">
      <c r="A50" s="0" t="s">
        <v>78</v>
      </c>
      <c r="B50" s="0" t="n">
        <v>94</v>
      </c>
      <c r="C50" s="0" t="n">
        <v>12.58</v>
      </c>
      <c r="D50" s="0" t="n">
        <v>9.683</v>
      </c>
      <c r="E50" s="0" t="n">
        <v>3.334343</v>
      </c>
      <c r="G50" s="0" t="n">
        <f aca="false">(83.28*E50) + 10.462</f>
        <v>288.14608504</v>
      </c>
      <c r="I50" s="0" t="n">
        <f aca="false">G50*100/1000</f>
        <v>28.814608504</v>
      </c>
      <c r="J50" s="0" t="s">
        <v>25</v>
      </c>
      <c r="K50" s="0" t="n">
        <v>28</v>
      </c>
    </row>
    <row r="51" customFormat="false" ht="15" hidden="false" customHeight="false" outlineLevel="0" collapsed="false">
      <c r="A51" s="0" t="s">
        <v>79</v>
      </c>
      <c r="B51" s="0" t="n">
        <v>93</v>
      </c>
      <c r="C51" s="0" t="n">
        <v>12.58</v>
      </c>
      <c r="D51" s="0" t="n">
        <v>10.258</v>
      </c>
      <c r="E51" s="0" t="n">
        <v>3.550939</v>
      </c>
      <c r="G51" s="0" t="n">
        <f aca="false">(83.28*E51) + 10.462</f>
        <v>306.18419992</v>
      </c>
      <c r="I51" s="0" t="n">
        <f aca="false">G51*100/1000</f>
        <v>30.618419992</v>
      </c>
      <c r="J51" s="0" t="s">
        <v>27</v>
      </c>
      <c r="K51" s="0" t="n">
        <v>28</v>
      </c>
    </row>
    <row r="52" customFormat="false" ht="15" hidden="false" customHeight="false" outlineLevel="0" collapsed="false">
      <c r="A52" s="0" t="s">
        <v>80</v>
      </c>
      <c r="B52" s="0" t="n">
        <v>92</v>
      </c>
      <c r="C52" s="0" t="n">
        <v>12.57</v>
      </c>
      <c r="D52" s="0" t="n">
        <v>9.22</v>
      </c>
      <c r="E52" s="0" t="n">
        <v>3.176211</v>
      </c>
      <c r="G52" s="0" t="n">
        <f aca="false">(83.28*E52) + 10.462</f>
        <v>274.97685208</v>
      </c>
      <c r="I52" s="0" t="n">
        <f aca="false">G52*100/1000</f>
        <v>27.497685208</v>
      </c>
      <c r="J52" s="0" t="s">
        <v>29</v>
      </c>
      <c r="K52" s="0" t="n">
        <v>28</v>
      </c>
    </row>
    <row r="53" customFormat="false" ht="15" hidden="false" customHeight="false" outlineLevel="0" collapsed="false">
      <c r="A53" s="0" t="s">
        <v>81</v>
      </c>
      <c r="B53" s="0" t="n">
        <v>91</v>
      </c>
      <c r="C53" s="0" t="n">
        <v>12.59</v>
      </c>
      <c r="D53" s="0" t="n">
        <v>9.047</v>
      </c>
      <c r="E53" s="0" t="n">
        <v>3.112869</v>
      </c>
      <c r="G53" s="0" t="n">
        <f aca="false">(83.28*E53) + 10.462</f>
        <v>269.70173032</v>
      </c>
      <c r="I53" s="0" t="n">
        <f aca="false">G53*100/1000</f>
        <v>26.970173032</v>
      </c>
      <c r="J53" s="0" t="s">
        <v>31</v>
      </c>
      <c r="K53" s="0" t="n">
        <v>28</v>
      </c>
    </row>
    <row r="54" customFormat="false" ht="15" hidden="false" customHeight="false" outlineLevel="0" collapsed="false">
      <c r="A54" s="0" t="s">
        <v>82</v>
      </c>
      <c r="B54" s="0" t="n">
        <v>90</v>
      </c>
      <c r="C54" s="0" t="n">
        <v>12.58</v>
      </c>
      <c r="D54" s="0" t="n">
        <v>8.952</v>
      </c>
      <c r="E54" s="0" t="n">
        <v>3.07691</v>
      </c>
      <c r="G54" s="0" t="n">
        <f aca="false">(83.28*E54) + 10.462</f>
        <v>266.7070648</v>
      </c>
      <c r="I54" s="0" t="n">
        <f aca="false">G54*100/1000</f>
        <v>26.67070648</v>
      </c>
      <c r="J54" s="0" t="s">
        <v>33</v>
      </c>
      <c r="K54" s="0" t="n">
        <v>28</v>
      </c>
    </row>
    <row r="55" customFormat="false" ht="15" hidden="false" customHeight="false" outlineLevel="0" collapsed="false">
      <c r="A55" s="0" t="s">
        <v>83</v>
      </c>
      <c r="B55" s="0" t="n">
        <v>89</v>
      </c>
      <c r="C55" s="0" t="n">
        <v>12.57</v>
      </c>
      <c r="D55" s="0" t="n">
        <v>11.116</v>
      </c>
      <c r="E55" s="0" t="n">
        <v>3.841914</v>
      </c>
      <c r="G55" s="0" t="n">
        <f aca="false">(83.28*E55) + 10.462</f>
        <v>330.41659792</v>
      </c>
      <c r="I55" s="0" t="n">
        <f aca="false">G55*100/1000</f>
        <v>33.041659792</v>
      </c>
      <c r="J55" s="0" t="s">
        <v>35</v>
      </c>
      <c r="K55" s="0" t="n">
        <v>28</v>
      </c>
    </row>
    <row r="56" customFormat="false" ht="15" hidden="false" customHeight="false" outlineLevel="0" collapsed="false">
      <c r="A56" s="0" t="s">
        <v>84</v>
      </c>
      <c r="B56" s="0" t="n">
        <v>88</v>
      </c>
      <c r="C56" s="0" t="n">
        <v>12.58</v>
      </c>
      <c r="D56" s="0" t="n">
        <v>9.968</v>
      </c>
      <c r="E56" s="0" t="n">
        <v>3.434167</v>
      </c>
      <c r="G56" s="0" t="n">
        <f aca="false">(83.28*E56) + 10.462</f>
        <v>296.45942776</v>
      </c>
      <c r="I56" s="0" t="n">
        <f aca="false">G56*100/1000</f>
        <v>29.645942776</v>
      </c>
      <c r="J56" s="0" t="s">
        <v>37</v>
      </c>
      <c r="K56" s="0" t="n">
        <v>28</v>
      </c>
    </row>
    <row r="57" customFormat="false" ht="15" hidden="false" customHeight="false" outlineLevel="0" collapsed="false">
      <c r="A57" s="0" t="s">
        <v>85</v>
      </c>
      <c r="B57" s="0" t="n">
        <v>87</v>
      </c>
      <c r="C57" s="0" t="n">
        <v>12.58</v>
      </c>
      <c r="D57" s="0" t="n">
        <v>10.666</v>
      </c>
      <c r="E57" s="0" t="n">
        <v>3.689947</v>
      </c>
      <c r="G57" s="0" t="n">
        <f aca="false">(83.28*E57) + 10.462</f>
        <v>317.76078616</v>
      </c>
      <c r="I57" s="0" t="n">
        <f aca="false">G57*100/1000</f>
        <v>31.776078616</v>
      </c>
      <c r="J57" s="0" t="s">
        <v>39</v>
      </c>
      <c r="K57" s="0" t="n">
        <v>28</v>
      </c>
    </row>
    <row r="58" customFormat="false" ht="15" hidden="false" customHeight="false" outlineLevel="0" collapsed="false">
      <c r="A58" s="0" t="s">
        <v>86</v>
      </c>
      <c r="B58" s="0" t="n">
        <v>86</v>
      </c>
      <c r="C58" s="0" t="n">
        <v>12.57</v>
      </c>
      <c r="D58" s="0" t="n">
        <v>11.4</v>
      </c>
      <c r="E58" s="0" t="n">
        <v>3.947928</v>
      </c>
      <c r="G58" s="0" t="n">
        <f aca="false">(83.28*E58) + 10.462</f>
        <v>339.24544384</v>
      </c>
      <c r="I58" s="0" t="n">
        <f aca="false">G58*100/1000</f>
        <v>33.924544384</v>
      </c>
      <c r="J58" s="0" t="s">
        <v>41</v>
      </c>
      <c r="K58" s="0" t="n">
        <v>28</v>
      </c>
    </row>
    <row r="59" customFormat="false" ht="15" hidden="false" customHeight="false" outlineLevel="0" collapsed="false">
      <c r="A59" s="0" t="s">
        <v>87</v>
      </c>
      <c r="B59" s="0" t="n">
        <v>85</v>
      </c>
      <c r="C59" s="0" t="n">
        <v>12.57</v>
      </c>
      <c r="D59" s="0" t="n">
        <v>9.659</v>
      </c>
      <c r="E59" s="0" t="n">
        <v>3.325577</v>
      </c>
      <c r="G59" s="0" t="n">
        <f aca="false">(83.28*E59) + 10.462</f>
        <v>287.41605256</v>
      </c>
      <c r="I59" s="0" t="n">
        <f aca="false">G59*100/1000</f>
        <v>28.741605256</v>
      </c>
      <c r="J59" s="0" t="s">
        <v>43</v>
      </c>
      <c r="K59" s="0" t="n">
        <v>28</v>
      </c>
    </row>
    <row r="60" customFormat="false" ht="15" hidden="false" customHeight="false" outlineLevel="0" collapsed="false">
      <c r="A60" s="0" t="s">
        <v>88</v>
      </c>
      <c r="B60" s="0" t="n">
        <v>84</v>
      </c>
      <c r="C60" s="0" t="n">
        <v>12.58</v>
      </c>
      <c r="D60" s="0" t="n">
        <v>6.791</v>
      </c>
      <c r="E60" s="0" t="n">
        <v>2.308922</v>
      </c>
      <c r="G60" s="0" t="n">
        <f aca="false">(83.28*E60) + 10.462</f>
        <v>202.74902416</v>
      </c>
      <c r="I60" s="0" t="n">
        <f aca="false">G60*100/1000</f>
        <v>20.274902416</v>
      </c>
      <c r="J60" s="0" t="s">
        <v>45</v>
      </c>
      <c r="K60" s="0" t="n">
        <v>28</v>
      </c>
    </row>
    <row r="61" customFormat="false" ht="15" hidden="false" customHeight="false" outlineLevel="0" collapsed="false">
      <c r="A61" s="0" t="s">
        <v>89</v>
      </c>
      <c r="B61" s="0" t="n">
        <v>83</v>
      </c>
      <c r="C61" s="0" t="n">
        <v>12.57</v>
      </c>
      <c r="D61" s="0" t="n">
        <v>10.374</v>
      </c>
      <c r="E61" s="0" t="n">
        <v>3.575463</v>
      </c>
      <c r="G61" s="0" t="n">
        <f aca="false">(83.28*E61) + 10.462</f>
        <v>308.22655864</v>
      </c>
      <c r="I61" s="0" t="n">
        <f aca="false">G61*100/1000</f>
        <v>30.822655864</v>
      </c>
      <c r="J61" s="0" t="s">
        <v>47</v>
      </c>
      <c r="K61" s="0" t="n">
        <v>28</v>
      </c>
    </row>
    <row r="62" customFormat="false" ht="15" hidden="false" customHeight="false" outlineLevel="0" collapsed="false">
      <c r="A62" s="0" t="s">
        <v>90</v>
      </c>
      <c r="B62" s="0" t="n">
        <v>82</v>
      </c>
      <c r="C62" s="0" t="n">
        <v>12.58</v>
      </c>
      <c r="D62" s="0" t="n">
        <v>9.437</v>
      </c>
      <c r="E62" s="0" t="n">
        <v>3.244476</v>
      </c>
      <c r="G62" s="0" t="n">
        <f aca="false">(83.28*E62) + 10.462</f>
        <v>280.66196128</v>
      </c>
      <c r="I62" s="0" t="n">
        <f aca="false">G62*100/1000</f>
        <v>28.066196128</v>
      </c>
      <c r="J62" s="0" t="s">
        <v>49</v>
      </c>
      <c r="K62" s="0" t="n">
        <v>28</v>
      </c>
    </row>
    <row r="63" customFormat="false" ht="15" hidden="false" customHeight="false" outlineLevel="0" collapsed="false">
      <c r="A63" s="0" t="s">
        <v>91</v>
      </c>
      <c r="B63" s="0" t="n">
        <v>81</v>
      </c>
      <c r="C63" s="0" t="n">
        <v>12.58</v>
      </c>
      <c r="D63" s="0" t="n">
        <v>9.943</v>
      </c>
      <c r="E63" s="0" t="n">
        <v>3.428345</v>
      </c>
      <c r="G63" s="0" t="n">
        <f aca="false">(83.28*E63) + 10.462</f>
        <v>295.9745716</v>
      </c>
      <c r="I63" s="0" t="n">
        <f aca="false">G63*100/1000</f>
        <v>29.59745716</v>
      </c>
      <c r="J63" s="0" t="s">
        <v>51</v>
      </c>
      <c r="K63" s="0" t="n">
        <v>28</v>
      </c>
    </row>
    <row r="64" customFormat="false" ht="15" hidden="false" customHeight="false" outlineLevel="0" collapsed="false">
      <c r="A64" s="0" t="s">
        <v>92</v>
      </c>
      <c r="B64" s="0" t="s">
        <v>11</v>
      </c>
      <c r="C64" s="0" t="n">
        <v>12.55</v>
      </c>
      <c r="D64" s="0" t="n">
        <v>0.01</v>
      </c>
      <c r="E64" s="0" t="n">
        <v>0.003473</v>
      </c>
      <c r="G64" s="0" t="n">
        <f aca="false">(83.28*E64) + 10.462</f>
        <v>10.75123144</v>
      </c>
    </row>
    <row r="65" customFormat="false" ht="15" hidden="false" customHeight="false" outlineLevel="0" collapsed="false">
      <c r="A65" s="0" t="s">
        <v>93</v>
      </c>
      <c r="B65" s="0" t="n">
        <v>40</v>
      </c>
      <c r="C65" s="0" t="n">
        <v>12.57</v>
      </c>
      <c r="D65" s="0" t="n">
        <v>10.582</v>
      </c>
      <c r="E65" s="0" t="n">
        <v>3.762673</v>
      </c>
      <c r="G65" s="0" t="n">
        <f aca="false">(83.28*E65) + 10.462</f>
        <v>323.81740744</v>
      </c>
      <c r="I65" s="0" t="n">
        <f aca="false">G65*100/1000</f>
        <v>32.381740744</v>
      </c>
      <c r="J65" s="0" t="s">
        <v>13</v>
      </c>
      <c r="K65" s="0" t="n">
        <v>5</v>
      </c>
    </row>
    <row r="66" customFormat="false" ht="15" hidden="false" customHeight="false" outlineLevel="0" collapsed="false">
      <c r="A66" s="0" t="s">
        <v>94</v>
      </c>
      <c r="B66" s="0" t="n">
        <v>39</v>
      </c>
      <c r="C66" s="0" t="n">
        <v>12.57</v>
      </c>
      <c r="D66" s="0" t="n">
        <v>10.265</v>
      </c>
      <c r="E66" s="0" t="n">
        <v>3.532131</v>
      </c>
      <c r="G66" s="0" t="n">
        <f aca="false">(83.28*E66) + 10.462</f>
        <v>304.61786968</v>
      </c>
      <c r="I66" s="0" t="n">
        <f aca="false">G66*100/1000</f>
        <v>30.461786968</v>
      </c>
      <c r="J66" s="0" t="s">
        <v>15</v>
      </c>
      <c r="K66" s="1" t="n">
        <v>5</v>
      </c>
    </row>
    <row r="67" customFormat="false" ht="15" hidden="false" customHeight="false" outlineLevel="0" collapsed="false">
      <c r="A67" s="0" t="s">
        <v>95</v>
      </c>
      <c r="B67" s="0" t="n">
        <v>38</v>
      </c>
      <c r="C67" s="0" t="n">
        <v>12.58</v>
      </c>
      <c r="D67" s="0" t="n">
        <v>7.086</v>
      </c>
      <c r="E67" s="0" t="n">
        <v>2.485488</v>
      </c>
      <c r="G67" s="0" t="n">
        <f aca="false">(83.28*E67) + 10.462</f>
        <v>217.45344064</v>
      </c>
      <c r="I67" s="0" t="n">
        <f aca="false">G67*100/1000</f>
        <v>21.745344064</v>
      </c>
      <c r="J67" s="0" t="s">
        <v>17</v>
      </c>
      <c r="K67" s="0" t="n">
        <v>5</v>
      </c>
    </row>
    <row r="68" customFormat="false" ht="15" hidden="false" customHeight="false" outlineLevel="0" collapsed="false">
      <c r="A68" s="0" t="s">
        <v>96</v>
      </c>
      <c r="B68" s="0" t="n">
        <v>37</v>
      </c>
      <c r="C68" s="0" t="n">
        <v>12.57</v>
      </c>
      <c r="D68" s="0" t="n">
        <v>8.286</v>
      </c>
      <c r="E68" s="0" t="n">
        <v>2.904253</v>
      </c>
      <c r="G68" s="0" t="n">
        <f aca="false">(83.28*E68) + 10.462</f>
        <v>252.32818984</v>
      </c>
      <c r="I68" s="0" t="n">
        <f aca="false">G68*100/1000</f>
        <v>25.232818984</v>
      </c>
      <c r="J68" s="0" t="s">
        <v>19</v>
      </c>
      <c r="K68" s="1" t="n">
        <v>5</v>
      </c>
    </row>
    <row r="69" customFormat="false" ht="15" hidden="false" customHeight="false" outlineLevel="0" collapsed="false">
      <c r="A69" s="0" t="s">
        <v>97</v>
      </c>
      <c r="B69" s="0" t="n">
        <v>36</v>
      </c>
      <c r="C69" s="0" t="n">
        <v>12.58</v>
      </c>
      <c r="D69" s="0" t="n">
        <v>9.019</v>
      </c>
      <c r="E69" s="0" t="n">
        <v>3.174372</v>
      </c>
      <c r="G69" s="0" t="n">
        <f aca="false">(83.28*E69) + 10.462</f>
        <v>274.82370016</v>
      </c>
      <c r="I69" s="0" t="n">
        <f aca="false">G69*100/1000</f>
        <v>27.482370016</v>
      </c>
      <c r="J69" s="0" t="s">
        <v>21</v>
      </c>
      <c r="K69" s="0" t="n">
        <v>5</v>
      </c>
    </row>
    <row r="70" customFormat="false" ht="15" hidden="false" customHeight="false" outlineLevel="0" collapsed="false">
      <c r="A70" s="0" t="s">
        <v>98</v>
      </c>
      <c r="B70" s="0" t="n">
        <v>35</v>
      </c>
      <c r="C70" s="0" t="n">
        <v>12.57</v>
      </c>
      <c r="D70" s="0" t="n">
        <v>8.614</v>
      </c>
      <c r="E70" s="0" t="n">
        <v>2.96024</v>
      </c>
      <c r="G70" s="0" t="n">
        <f aca="false">(83.28*E70) + 10.462</f>
        <v>256.9907872</v>
      </c>
      <c r="I70" s="0" t="n">
        <f aca="false">G70*100/1000</f>
        <v>25.69907872</v>
      </c>
      <c r="J70" s="0" t="s">
        <v>23</v>
      </c>
      <c r="K70" s="1" t="n">
        <v>5</v>
      </c>
    </row>
    <row r="71" customFormat="false" ht="15" hidden="false" customHeight="false" outlineLevel="0" collapsed="false">
      <c r="A71" s="0" t="s">
        <v>99</v>
      </c>
      <c r="B71" s="0" t="n">
        <v>34</v>
      </c>
      <c r="C71" s="0" t="n">
        <v>12.57</v>
      </c>
      <c r="D71" s="0" t="n">
        <v>8.734</v>
      </c>
      <c r="E71" s="0" t="n">
        <v>3.003147</v>
      </c>
      <c r="G71" s="0" t="n">
        <f aca="false">(83.28*E71) + 10.462</f>
        <v>260.56408216</v>
      </c>
      <c r="I71" s="0" t="n">
        <f aca="false">G71*100/1000</f>
        <v>26.056408216</v>
      </c>
      <c r="J71" s="0" t="s">
        <v>25</v>
      </c>
      <c r="K71" s="0" t="n">
        <v>5</v>
      </c>
    </row>
    <row r="72" customFormat="false" ht="15" hidden="false" customHeight="false" outlineLevel="0" collapsed="false">
      <c r="A72" s="0" t="s">
        <v>100</v>
      </c>
      <c r="B72" s="0" t="n">
        <v>33</v>
      </c>
      <c r="C72" s="0" t="n">
        <v>12.57</v>
      </c>
      <c r="D72" s="0" t="n">
        <v>9.129</v>
      </c>
      <c r="E72" s="0" t="n">
        <v>3.150675</v>
      </c>
      <c r="G72" s="0" t="n">
        <f aca="false">(83.28*E72) + 10.462</f>
        <v>272.850214</v>
      </c>
      <c r="I72" s="0" t="n">
        <f aca="false">G72*100/1000</f>
        <v>27.2850214</v>
      </c>
      <c r="J72" s="0" t="s">
        <v>27</v>
      </c>
      <c r="K72" s="1" t="n">
        <v>5</v>
      </c>
    </row>
    <row r="73" customFormat="false" ht="15" hidden="false" customHeight="false" outlineLevel="0" collapsed="false">
      <c r="A73" s="0" t="s">
        <v>101</v>
      </c>
      <c r="B73" s="0" t="n">
        <v>32</v>
      </c>
      <c r="C73" s="0" t="n">
        <v>12.57</v>
      </c>
      <c r="D73" s="0" t="n">
        <v>7.229</v>
      </c>
      <c r="E73" s="0" t="n">
        <v>2.492236</v>
      </c>
      <c r="G73" s="0" t="n">
        <f aca="false">(83.28*E73) + 10.462</f>
        <v>218.01541408</v>
      </c>
      <c r="I73" s="0" t="n">
        <f aca="false">G73*100/1000</f>
        <v>21.801541408</v>
      </c>
      <c r="J73" s="0" t="s">
        <v>29</v>
      </c>
      <c r="K73" s="0" t="n">
        <v>5</v>
      </c>
    </row>
    <row r="74" customFormat="false" ht="15" hidden="false" customHeight="false" outlineLevel="0" collapsed="false">
      <c r="A74" s="0" t="s">
        <v>102</v>
      </c>
      <c r="B74" s="0" t="n">
        <v>31</v>
      </c>
      <c r="C74" s="0" t="n">
        <v>12.57</v>
      </c>
      <c r="D74" s="0" t="n">
        <v>8.731</v>
      </c>
      <c r="E74" s="0" t="n">
        <v>3.000319</v>
      </c>
      <c r="G74" s="0" t="n">
        <f aca="false">(83.28*E74) + 10.462</f>
        <v>260.32856632</v>
      </c>
      <c r="I74" s="0" t="n">
        <f aca="false">G74*100/1000</f>
        <v>26.032856632</v>
      </c>
      <c r="J74" s="0" t="s">
        <v>31</v>
      </c>
      <c r="K74" s="1" t="n">
        <v>5</v>
      </c>
    </row>
    <row r="75" customFormat="false" ht="15" hidden="false" customHeight="false" outlineLevel="0" collapsed="false">
      <c r="A75" s="0" t="s">
        <v>103</v>
      </c>
      <c r="B75" s="0" t="n">
        <v>30</v>
      </c>
      <c r="C75" s="0" t="n">
        <v>12.58</v>
      </c>
      <c r="D75" s="0" t="n">
        <v>9.198</v>
      </c>
      <c r="E75" s="0" t="n">
        <v>3.174381</v>
      </c>
      <c r="G75" s="0" t="n">
        <f aca="false">(83.28*E75) + 10.462</f>
        <v>274.82444968</v>
      </c>
      <c r="I75" s="0" t="n">
        <f aca="false">G75*100/1000</f>
        <v>27.482444968</v>
      </c>
      <c r="J75" s="0" t="s">
        <v>33</v>
      </c>
      <c r="K75" s="0" t="n">
        <v>5</v>
      </c>
    </row>
    <row r="76" customFormat="false" ht="15" hidden="false" customHeight="false" outlineLevel="0" collapsed="false">
      <c r="A76" s="0" t="s">
        <v>104</v>
      </c>
      <c r="B76" s="0" t="n">
        <v>29</v>
      </c>
      <c r="C76" s="0" t="n">
        <v>12.57</v>
      </c>
      <c r="D76" s="0" t="n">
        <v>10.703</v>
      </c>
      <c r="E76" s="0" t="n">
        <v>3.69401</v>
      </c>
      <c r="G76" s="0" t="n">
        <f aca="false">(83.28*E76) + 10.462</f>
        <v>318.0991528</v>
      </c>
      <c r="I76" s="0" t="n">
        <f aca="false">G76*100/1000</f>
        <v>31.80991528</v>
      </c>
      <c r="J76" s="0" t="s">
        <v>35</v>
      </c>
      <c r="K76" s="1" t="n">
        <v>5</v>
      </c>
    </row>
    <row r="77" customFormat="false" ht="15" hidden="false" customHeight="false" outlineLevel="0" collapsed="false">
      <c r="A77" s="0" t="s">
        <v>105</v>
      </c>
      <c r="B77" s="0" t="n">
        <v>28</v>
      </c>
      <c r="C77" s="0" t="n">
        <v>12.57</v>
      </c>
      <c r="D77" s="0" t="n">
        <v>10.136</v>
      </c>
      <c r="E77" s="0" t="n">
        <v>3.481966</v>
      </c>
      <c r="G77" s="0" t="n">
        <f aca="false">(83.28*E77) + 10.462</f>
        <v>300.44012848</v>
      </c>
      <c r="I77" s="0" t="n">
        <f aca="false">G77*100/1000</f>
        <v>30.044012848</v>
      </c>
      <c r="J77" s="0" t="s">
        <v>37</v>
      </c>
      <c r="K77" s="0" t="n">
        <v>5</v>
      </c>
    </row>
    <row r="78" customFormat="false" ht="15" hidden="false" customHeight="false" outlineLevel="0" collapsed="false">
      <c r="A78" s="0" t="s">
        <v>106</v>
      </c>
      <c r="B78" s="0" t="n">
        <v>27</v>
      </c>
      <c r="C78" s="0" t="n">
        <v>12.59</v>
      </c>
      <c r="D78" s="0" t="n">
        <v>9.19</v>
      </c>
      <c r="E78" s="0" t="n">
        <v>3.178419</v>
      </c>
      <c r="G78" s="0" t="n">
        <f aca="false">(83.28*E78) + 10.462</f>
        <v>275.16073432</v>
      </c>
      <c r="I78" s="0" t="n">
        <f aca="false">G78*100/1000</f>
        <v>27.516073432</v>
      </c>
      <c r="J78" s="0" t="s">
        <v>39</v>
      </c>
      <c r="K78" s="1" t="n">
        <v>5</v>
      </c>
    </row>
    <row r="79" customFormat="false" ht="15" hidden="false" customHeight="false" outlineLevel="0" collapsed="false">
      <c r="A79" s="0" t="s">
        <v>107</v>
      </c>
      <c r="B79" s="0" t="n">
        <v>26</v>
      </c>
      <c r="C79" s="0" t="n">
        <v>12.59</v>
      </c>
      <c r="D79" s="0" t="n">
        <v>10.07</v>
      </c>
      <c r="E79" s="0" t="n">
        <v>3.486668</v>
      </c>
      <c r="G79" s="0" t="n">
        <f aca="false">(83.28*E79) + 10.462</f>
        <v>300.83171104</v>
      </c>
      <c r="I79" s="0" t="n">
        <f aca="false">G79*100/1000</f>
        <v>30.083171104</v>
      </c>
      <c r="J79" s="0" t="s">
        <v>41</v>
      </c>
      <c r="K79" s="0" t="n">
        <v>5</v>
      </c>
    </row>
    <row r="80" customFormat="false" ht="15" hidden="false" customHeight="false" outlineLevel="0" collapsed="false">
      <c r="A80" s="0" t="s">
        <v>108</v>
      </c>
      <c r="B80" s="0" t="n">
        <v>25</v>
      </c>
      <c r="C80" s="0" t="n">
        <v>12.58</v>
      </c>
      <c r="D80" s="0" t="n">
        <v>7.386</v>
      </c>
      <c r="E80" s="0" t="n">
        <v>2.556913</v>
      </c>
      <c r="G80" s="0" t="n">
        <f aca="false">(83.28*E80) + 10.462</f>
        <v>223.40171464</v>
      </c>
      <c r="I80" s="0" t="n">
        <f aca="false">G80*100/1000</f>
        <v>22.340171464</v>
      </c>
      <c r="J80" s="0" t="s">
        <v>43</v>
      </c>
      <c r="K80" s="1" t="n">
        <v>5</v>
      </c>
    </row>
    <row r="81" customFormat="false" ht="15" hidden="false" customHeight="false" outlineLevel="0" collapsed="false">
      <c r="A81" s="0" t="s">
        <v>109</v>
      </c>
      <c r="B81" s="0" t="n">
        <v>24</v>
      </c>
      <c r="C81" s="0" t="n">
        <v>12.58</v>
      </c>
      <c r="D81" s="0" t="n">
        <v>9.478</v>
      </c>
      <c r="E81" s="0" t="n">
        <v>3.284532</v>
      </c>
      <c r="G81" s="0" t="n">
        <f aca="false">(83.28*E81) + 10.462</f>
        <v>283.99782496</v>
      </c>
      <c r="I81" s="0" t="n">
        <f aca="false">G81*100/1000</f>
        <v>28.399782496</v>
      </c>
      <c r="J81" s="0" t="s">
        <v>45</v>
      </c>
      <c r="K81" s="0" t="n">
        <v>5</v>
      </c>
    </row>
    <row r="82" customFormat="false" ht="15" hidden="false" customHeight="false" outlineLevel="0" collapsed="false">
      <c r="A82" s="0" t="s">
        <v>110</v>
      </c>
      <c r="B82" s="0" t="n">
        <v>23</v>
      </c>
      <c r="C82" s="0" t="n">
        <v>12.58</v>
      </c>
      <c r="D82" s="0" t="n">
        <v>10.63</v>
      </c>
      <c r="E82" s="0" t="n">
        <v>3.683258</v>
      </c>
      <c r="G82" s="0" t="n">
        <f aca="false">(83.28*E82) + 10.462</f>
        <v>317.20372624</v>
      </c>
      <c r="I82" s="0" t="n">
        <f aca="false">G82*100/1000</f>
        <v>31.720372624</v>
      </c>
      <c r="J82" s="0" t="s">
        <v>47</v>
      </c>
      <c r="K82" s="1" t="n">
        <v>5</v>
      </c>
    </row>
    <row r="83" customFormat="false" ht="15" hidden="false" customHeight="false" outlineLevel="0" collapsed="false">
      <c r="A83" s="0" t="s">
        <v>111</v>
      </c>
      <c r="B83" s="0" t="n">
        <v>22</v>
      </c>
      <c r="C83" s="0" t="n">
        <v>12.58</v>
      </c>
      <c r="D83" s="0" t="n">
        <v>9.302</v>
      </c>
      <c r="E83" s="0" t="n">
        <v>3.214541</v>
      </c>
      <c r="G83" s="0" t="n">
        <f aca="false">(83.28*E83) + 10.462</f>
        <v>278.16897448</v>
      </c>
      <c r="I83" s="0" t="n">
        <f aca="false">G83*100/1000</f>
        <v>27.816897448</v>
      </c>
      <c r="J83" s="0" t="s">
        <v>49</v>
      </c>
      <c r="K83" s="0" t="n">
        <v>5</v>
      </c>
    </row>
    <row r="84" customFormat="false" ht="15" hidden="false" customHeight="false" outlineLevel="0" collapsed="false">
      <c r="A84" s="0" t="s">
        <v>112</v>
      </c>
      <c r="B84" s="0" t="n">
        <v>21</v>
      </c>
      <c r="C84" s="0" t="n">
        <v>12.58</v>
      </c>
      <c r="D84" s="0" t="n">
        <v>9.771</v>
      </c>
      <c r="E84" s="0" t="n">
        <v>3.381938</v>
      </c>
      <c r="G84" s="0" t="n">
        <f aca="false">(83.28*E84) + 10.462</f>
        <v>292.10979664</v>
      </c>
      <c r="I84" s="0" t="n">
        <f aca="false">G84*100/1000</f>
        <v>29.210979664</v>
      </c>
      <c r="J84" s="0" t="s">
        <v>51</v>
      </c>
      <c r="K84" s="1" t="n">
        <v>5</v>
      </c>
    </row>
    <row r="85" customFormat="false" ht="15" hidden="false" customHeight="false" outlineLevel="0" collapsed="false">
      <c r="A85" s="0" t="s">
        <v>113</v>
      </c>
      <c r="B85" s="0" t="n">
        <v>20</v>
      </c>
      <c r="C85" s="0" t="n">
        <v>12.58</v>
      </c>
      <c r="D85" s="0" t="n">
        <v>9.093</v>
      </c>
      <c r="E85" s="0" t="n">
        <v>3.145943</v>
      </c>
      <c r="G85" s="0" t="n">
        <f aca="false">(83.28*E85) + 10.462</f>
        <v>272.45613304</v>
      </c>
      <c r="I85" s="0" t="n">
        <f aca="false">G85*100/1000</f>
        <v>27.245613304</v>
      </c>
      <c r="J85" s="0" t="s">
        <v>13</v>
      </c>
      <c r="K85" s="0" t="n">
        <v>0</v>
      </c>
    </row>
    <row r="86" customFormat="false" ht="15" hidden="false" customHeight="false" outlineLevel="0" collapsed="false">
      <c r="A86" s="0" t="s">
        <v>114</v>
      </c>
      <c r="B86" s="0" t="n">
        <v>19</v>
      </c>
      <c r="C86" s="0" t="n">
        <v>12.57</v>
      </c>
      <c r="D86" s="0" t="n">
        <v>8.892</v>
      </c>
      <c r="E86" s="0" t="n">
        <v>3.069003</v>
      </c>
      <c r="G86" s="0" t="n">
        <f aca="false">(83.28*E86) + 10.462</f>
        <v>266.04856984</v>
      </c>
      <c r="I86" s="0" t="n">
        <f aca="false">G86*100/1000</f>
        <v>26.604856984</v>
      </c>
      <c r="J86" s="0" t="s">
        <v>15</v>
      </c>
      <c r="K86" s="0" t="n">
        <v>0</v>
      </c>
    </row>
    <row r="87" customFormat="false" ht="15" hidden="false" customHeight="false" outlineLevel="0" collapsed="false">
      <c r="A87" s="0" t="s">
        <v>115</v>
      </c>
      <c r="B87" s="0" t="n">
        <v>18</v>
      </c>
      <c r="C87" s="0" t="n">
        <v>12.59</v>
      </c>
      <c r="D87" s="0" t="n">
        <v>8.295</v>
      </c>
      <c r="E87" s="0" t="n">
        <v>2.930405</v>
      </c>
      <c r="G87" s="0" t="n">
        <f aca="false">(83.28*E87) + 10.462</f>
        <v>254.5061284</v>
      </c>
      <c r="I87" s="0" t="n">
        <f aca="false">G87*100/1000</f>
        <v>25.45061284</v>
      </c>
      <c r="J87" s="0" t="s">
        <v>17</v>
      </c>
      <c r="K87" s="0" t="n">
        <v>0</v>
      </c>
    </row>
    <row r="88" customFormat="false" ht="15" hidden="false" customHeight="false" outlineLevel="0" collapsed="false">
      <c r="A88" s="0" t="s">
        <v>116</v>
      </c>
      <c r="B88" s="0" t="n">
        <v>17</v>
      </c>
      <c r="C88" s="0" t="n">
        <v>12.58</v>
      </c>
      <c r="D88" s="0" t="n">
        <v>8.125</v>
      </c>
      <c r="E88" s="0" t="n">
        <v>2.865071</v>
      </c>
      <c r="G88" s="0" t="n">
        <f aca="false">(83.28*E88) + 10.462</f>
        <v>249.06511288</v>
      </c>
      <c r="I88" s="0" t="n">
        <f aca="false">G88*100/1000</f>
        <v>24.906511288</v>
      </c>
      <c r="J88" s="0" t="s">
        <v>19</v>
      </c>
      <c r="K88" s="0" t="n">
        <v>0</v>
      </c>
    </row>
    <row r="89" customFormat="false" ht="15" hidden="false" customHeight="false" outlineLevel="0" collapsed="false">
      <c r="A89" s="0" t="s">
        <v>117</v>
      </c>
      <c r="B89" s="0" t="n">
        <v>16</v>
      </c>
      <c r="C89" s="0" t="n">
        <v>12.58</v>
      </c>
      <c r="D89" s="0" t="n">
        <v>9.416</v>
      </c>
      <c r="E89" s="0" t="n">
        <v>3.318386</v>
      </c>
      <c r="G89" s="0" t="n">
        <f aca="false">(83.28*E89) + 10.462</f>
        <v>286.81718608</v>
      </c>
      <c r="I89" s="0" t="n">
        <f aca="false">G89*100/1000</f>
        <v>28.681718608</v>
      </c>
      <c r="J89" s="0" t="s">
        <v>21</v>
      </c>
      <c r="K89" s="0" t="n">
        <v>0</v>
      </c>
    </row>
    <row r="90" customFormat="false" ht="15" hidden="false" customHeight="false" outlineLevel="0" collapsed="false">
      <c r="A90" s="0" t="s">
        <v>118</v>
      </c>
      <c r="B90" s="0" t="n">
        <v>15</v>
      </c>
      <c r="C90" s="0" t="n">
        <v>12.59</v>
      </c>
      <c r="D90" s="0" t="n">
        <v>8.081</v>
      </c>
      <c r="E90" s="0" t="n">
        <v>2.801595</v>
      </c>
      <c r="G90" s="0" t="n">
        <f aca="false">(83.28*E90) + 10.462</f>
        <v>243.7788316</v>
      </c>
      <c r="I90" s="0" t="n">
        <f aca="false">G90*100/1000</f>
        <v>24.37788316</v>
      </c>
      <c r="J90" s="0" t="s">
        <v>23</v>
      </c>
      <c r="K90" s="0" t="n">
        <v>0</v>
      </c>
    </row>
    <row r="91" customFormat="false" ht="15" hidden="false" customHeight="false" outlineLevel="0" collapsed="false">
      <c r="A91" s="0" t="s">
        <v>119</v>
      </c>
      <c r="B91" s="0" t="n">
        <v>14</v>
      </c>
      <c r="C91" s="0" t="n">
        <v>12.58</v>
      </c>
      <c r="D91" s="0" t="n">
        <v>10.357</v>
      </c>
      <c r="E91" s="0" t="n">
        <v>3.583581</v>
      </c>
      <c r="G91" s="0" t="n">
        <f aca="false">(83.28*E91) + 10.462</f>
        <v>308.90262568</v>
      </c>
      <c r="I91" s="0" t="n">
        <f aca="false">G91*100/1000</f>
        <v>30.890262568</v>
      </c>
      <c r="J91" s="0" t="s">
        <v>25</v>
      </c>
      <c r="K91" s="0" t="n">
        <v>0</v>
      </c>
    </row>
    <row r="92" customFormat="false" ht="15" hidden="false" customHeight="false" outlineLevel="0" collapsed="false">
      <c r="A92" s="0" t="s">
        <v>120</v>
      </c>
      <c r="B92" s="0" t="n">
        <v>13</v>
      </c>
      <c r="C92" s="0" t="n">
        <v>12.59</v>
      </c>
      <c r="D92" s="0" t="n">
        <v>8.321</v>
      </c>
      <c r="E92" s="0" t="n">
        <v>2.873817</v>
      </c>
      <c r="G92" s="0" t="n">
        <f aca="false">(83.28*E92) + 10.462</f>
        <v>249.79347976</v>
      </c>
      <c r="I92" s="0" t="n">
        <f aca="false">G92*100/1000</f>
        <v>24.979347976</v>
      </c>
      <c r="J92" s="0" t="s">
        <v>27</v>
      </c>
      <c r="K92" s="0" t="n">
        <v>0</v>
      </c>
    </row>
    <row r="93" customFormat="false" ht="15" hidden="false" customHeight="false" outlineLevel="0" collapsed="false">
      <c r="A93" s="0" t="s">
        <v>121</v>
      </c>
      <c r="B93" s="0" t="n">
        <v>12</v>
      </c>
      <c r="C93" s="0" t="n">
        <v>12.58</v>
      </c>
      <c r="D93" s="0" t="n">
        <v>8.938</v>
      </c>
      <c r="E93" s="0" t="n">
        <v>3.093594</v>
      </c>
      <c r="G93" s="0" t="n">
        <f aca="false">(83.28*E93) + 10.462</f>
        <v>268.09650832</v>
      </c>
      <c r="I93" s="0" t="n">
        <f aca="false">G93*100/1000</f>
        <v>26.809650832</v>
      </c>
      <c r="J93" s="0" t="s">
        <v>29</v>
      </c>
      <c r="K93" s="0" t="n">
        <v>0</v>
      </c>
    </row>
    <row r="94" customFormat="false" ht="15" hidden="false" customHeight="false" outlineLevel="0" collapsed="false">
      <c r="A94" s="0" t="s">
        <v>122</v>
      </c>
      <c r="B94" s="0" t="n">
        <v>11</v>
      </c>
      <c r="C94" s="0" t="n">
        <v>12.58</v>
      </c>
      <c r="D94" s="0" t="n">
        <v>8.845</v>
      </c>
      <c r="E94" s="0" t="n">
        <v>3.057062</v>
      </c>
      <c r="G94" s="0" t="n">
        <f aca="false">(83.28*E94) + 10.462</f>
        <v>265.05412336</v>
      </c>
      <c r="I94" s="0" t="n">
        <f aca="false">G94*100/1000</f>
        <v>26.505412336</v>
      </c>
      <c r="J94" s="0" t="s">
        <v>31</v>
      </c>
      <c r="K94" s="0" t="n">
        <v>0</v>
      </c>
    </row>
    <row r="95" customFormat="false" ht="15" hidden="false" customHeight="false" outlineLevel="0" collapsed="false">
      <c r="A95" s="0" t="s">
        <v>123</v>
      </c>
      <c r="B95" s="0" t="n">
        <v>10</v>
      </c>
      <c r="C95" s="0" t="n">
        <v>12.58</v>
      </c>
      <c r="D95" s="0" t="n">
        <v>8.619</v>
      </c>
      <c r="E95" s="0" t="n">
        <v>2.979609</v>
      </c>
      <c r="G95" s="0" t="n">
        <f aca="false">(83.28*E95) + 10.462</f>
        <v>258.60383752</v>
      </c>
      <c r="I95" s="0" t="n">
        <f aca="false">G95*100/1000</f>
        <v>25.860383752</v>
      </c>
      <c r="J95" s="0" t="s">
        <v>33</v>
      </c>
      <c r="K95" s="0" t="n">
        <v>0</v>
      </c>
    </row>
    <row r="96" customFormat="false" ht="15" hidden="false" customHeight="false" outlineLevel="0" collapsed="false">
      <c r="A96" s="0" t="s">
        <v>124</v>
      </c>
      <c r="B96" s="0" t="n">
        <v>9</v>
      </c>
      <c r="C96" s="0" t="n">
        <v>12.58</v>
      </c>
      <c r="D96" s="0" t="n">
        <v>9.449</v>
      </c>
      <c r="E96" s="0" t="n">
        <v>3.28152</v>
      </c>
      <c r="G96" s="0" t="n">
        <f aca="false">(83.28*E96) + 10.462</f>
        <v>283.7469856</v>
      </c>
      <c r="I96" s="0" t="n">
        <f aca="false">G96*100/1000</f>
        <v>28.37469856</v>
      </c>
      <c r="J96" s="0" t="s">
        <v>35</v>
      </c>
      <c r="K96" s="0" t="n">
        <v>0</v>
      </c>
    </row>
    <row r="97" customFormat="false" ht="15" hidden="false" customHeight="false" outlineLevel="0" collapsed="false">
      <c r="A97" s="0" t="s">
        <v>125</v>
      </c>
      <c r="B97" s="0" t="n">
        <v>8</v>
      </c>
      <c r="C97" s="0" t="n">
        <v>12.58</v>
      </c>
      <c r="D97" s="0" t="n">
        <v>7.116</v>
      </c>
      <c r="E97" s="0" t="n">
        <v>2.471988</v>
      </c>
      <c r="G97" s="0" t="n">
        <f aca="false">(83.28*E97) + 10.462</f>
        <v>216.32916064</v>
      </c>
      <c r="I97" s="0" t="n">
        <f aca="false">G97*100/1000</f>
        <v>21.632916064</v>
      </c>
      <c r="J97" s="0" t="s">
        <v>37</v>
      </c>
      <c r="K97" s="0" t="n">
        <v>0</v>
      </c>
    </row>
    <row r="98" customFormat="false" ht="15" hidden="false" customHeight="false" outlineLevel="0" collapsed="false">
      <c r="A98" s="0" t="s">
        <v>126</v>
      </c>
      <c r="B98" s="0" t="n">
        <v>7</v>
      </c>
      <c r="C98" s="0" t="n">
        <v>12.58</v>
      </c>
      <c r="D98" s="0" t="n">
        <v>8.844</v>
      </c>
      <c r="E98" s="0" t="n">
        <v>3.056322</v>
      </c>
      <c r="G98" s="0" t="n">
        <f aca="false">(83.28*E98) + 10.462</f>
        <v>264.99249616</v>
      </c>
      <c r="I98" s="0" t="n">
        <f aca="false">G98*100/1000</f>
        <v>26.499249616</v>
      </c>
      <c r="J98" s="0" t="s">
        <v>39</v>
      </c>
      <c r="K98" s="0" t="n">
        <v>0</v>
      </c>
    </row>
    <row r="99" customFormat="false" ht="15" hidden="false" customHeight="false" outlineLevel="0" collapsed="false">
      <c r="A99" s="0" t="s">
        <v>127</v>
      </c>
      <c r="B99" s="0" t="n">
        <v>6</v>
      </c>
      <c r="C99" s="0" t="n">
        <v>12.58</v>
      </c>
      <c r="D99" s="0" t="n">
        <v>10.333</v>
      </c>
      <c r="E99" s="0" t="n">
        <v>3.585481</v>
      </c>
      <c r="G99" s="0" t="n">
        <f aca="false">(83.28*E99) + 10.462</f>
        <v>309.06085768</v>
      </c>
      <c r="I99" s="0" t="n">
        <f aca="false">G99*100/1000</f>
        <v>30.906085768</v>
      </c>
      <c r="J99" s="0" t="s">
        <v>41</v>
      </c>
      <c r="K99" s="0" t="n">
        <v>0</v>
      </c>
    </row>
    <row r="100" customFormat="false" ht="15" hidden="false" customHeight="false" outlineLevel="0" collapsed="false">
      <c r="A100" s="0" t="s">
        <v>128</v>
      </c>
      <c r="B100" s="0" t="n">
        <v>5</v>
      </c>
      <c r="C100" s="0" t="n">
        <v>12.58</v>
      </c>
      <c r="D100" s="0" t="n">
        <v>8.647</v>
      </c>
      <c r="E100" s="0" t="n">
        <v>2.996043</v>
      </c>
      <c r="G100" s="0" t="n">
        <f aca="false">(83.28*E100) + 10.462</f>
        <v>259.97246104</v>
      </c>
      <c r="I100" s="0" t="n">
        <f aca="false">G100*100/1000</f>
        <v>25.997246104</v>
      </c>
      <c r="J100" s="0" t="s">
        <v>43</v>
      </c>
      <c r="K100" s="0" t="n">
        <v>0</v>
      </c>
    </row>
    <row r="101" customFormat="false" ht="15" hidden="false" customHeight="false" outlineLevel="0" collapsed="false">
      <c r="A101" s="0" t="s">
        <v>129</v>
      </c>
      <c r="B101" s="0" t="n">
        <v>4</v>
      </c>
      <c r="C101" s="0" t="n">
        <v>12.58</v>
      </c>
      <c r="D101" s="0" t="n">
        <v>9.87</v>
      </c>
      <c r="E101" s="0" t="n">
        <v>3.415613</v>
      </c>
      <c r="G101" s="0" t="n">
        <f aca="false">(83.28*E101) + 10.462</f>
        <v>294.91425064</v>
      </c>
      <c r="I101" s="0" t="n">
        <f aca="false">G101*100/1000</f>
        <v>29.491425064</v>
      </c>
      <c r="J101" s="0" t="s">
        <v>45</v>
      </c>
      <c r="K101" s="0" t="n">
        <v>0</v>
      </c>
    </row>
    <row r="102" customFormat="false" ht="15" hidden="false" customHeight="false" outlineLevel="0" collapsed="false">
      <c r="A102" s="0" t="s">
        <v>130</v>
      </c>
      <c r="B102" s="0" t="n">
        <v>3</v>
      </c>
      <c r="C102" s="0" t="n">
        <v>12.57</v>
      </c>
      <c r="D102" s="0" t="n">
        <v>10.571</v>
      </c>
      <c r="E102" s="0" t="n">
        <v>3.674847</v>
      </c>
      <c r="G102" s="0" t="n">
        <f aca="false">(83.28*E102) + 10.462</f>
        <v>316.50325816</v>
      </c>
      <c r="I102" s="0" t="n">
        <f aca="false">G102*100/1000</f>
        <v>31.650325816</v>
      </c>
      <c r="J102" s="0" t="s">
        <v>47</v>
      </c>
      <c r="K102" s="0" t="n">
        <v>0</v>
      </c>
    </row>
    <row r="103" customFormat="false" ht="15" hidden="false" customHeight="false" outlineLevel="0" collapsed="false">
      <c r="A103" s="0" t="s">
        <v>131</v>
      </c>
      <c r="B103" s="0" t="n">
        <v>2</v>
      </c>
      <c r="C103" s="0" t="n">
        <v>12.57</v>
      </c>
      <c r="D103" s="0" t="n">
        <v>9.835</v>
      </c>
      <c r="E103" s="0" t="n">
        <v>3.401175</v>
      </c>
      <c r="G103" s="0" t="n">
        <f aca="false">(83.28*E103) + 10.462</f>
        <v>293.711854</v>
      </c>
      <c r="I103" s="0" t="n">
        <f aca="false">G103*100/1000</f>
        <v>29.3711854</v>
      </c>
      <c r="J103" s="0" t="s">
        <v>49</v>
      </c>
      <c r="K103" s="0" t="n">
        <v>0</v>
      </c>
    </row>
    <row r="104" customFormat="false" ht="15" hidden="false" customHeight="false" outlineLevel="0" collapsed="false">
      <c r="A104" s="0" t="s">
        <v>132</v>
      </c>
      <c r="B104" s="0" t="n">
        <v>1</v>
      </c>
      <c r="C104" s="0" t="n">
        <v>12.58</v>
      </c>
      <c r="D104" s="0" t="n">
        <v>8.846</v>
      </c>
      <c r="E104" s="0" t="n">
        <v>3.056118</v>
      </c>
      <c r="G104" s="0" t="n">
        <f aca="false">(83.28*E104) + 10.462</f>
        <v>264.97550704</v>
      </c>
      <c r="I104" s="0" t="n">
        <f aca="false">G104*100/1000</f>
        <v>26.497550704</v>
      </c>
      <c r="J104" s="0" t="s">
        <v>51</v>
      </c>
      <c r="K104" s="0" t="n">
        <v>0</v>
      </c>
    </row>
    <row r="105" customFormat="false" ht="15" hidden="false" customHeight="false" outlineLevel="0" collapsed="false">
      <c r="A105" s="0" t="s">
        <v>133</v>
      </c>
      <c r="B105" s="0" t="s">
        <v>11</v>
      </c>
      <c r="C105" s="0" t="n">
        <v>12.55</v>
      </c>
      <c r="D105" s="0" t="n">
        <v>0.013</v>
      </c>
      <c r="E105" s="0" t="n">
        <v>0.004586</v>
      </c>
      <c r="G105" s="0" t="n">
        <f aca="false">(83.28*E105) + 10.462</f>
        <v>10.84392208</v>
      </c>
    </row>
    <row r="106" customFormat="false" ht="15" hidden="false" customHeight="false" outlineLevel="0" collapsed="false">
      <c r="A106" s="0" t="s">
        <v>134</v>
      </c>
      <c r="B106" s="0" t="s">
        <v>135</v>
      </c>
      <c r="C106" s="0" t="n">
        <v>12.58</v>
      </c>
      <c r="D106" s="0" t="n">
        <v>8.966</v>
      </c>
      <c r="E106" s="0" t="n">
        <v>3.539654</v>
      </c>
      <c r="G106" s="0" t="n">
        <f aca="false">(83.28*E106) + 10.462</f>
        <v>305.24438512</v>
      </c>
    </row>
    <row r="107" customFormat="false" ht="15" hidden="false" customHeight="false" outlineLevel="0" collapsed="false">
      <c r="A107" s="0" t="s">
        <v>136</v>
      </c>
      <c r="B107" s="0" t="s">
        <v>137</v>
      </c>
      <c r="C107" s="0" t="n">
        <v>12.59</v>
      </c>
      <c r="D107" s="0" t="n">
        <v>7.164</v>
      </c>
      <c r="E107" s="0" t="n">
        <v>2.828009</v>
      </c>
      <c r="G107" s="0" t="n">
        <f aca="false">(83.28*E107) + 10.462</f>
        <v>245.97858952</v>
      </c>
    </row>
    <row r="108" customFormat="false" ht="15" hidden="false" customHeight="false" outlineLevel="0" collapsed="false">
      <c r="A108" s="0" t="s">
        <v>138</v>
      </c>
      <c r="B108" s="0" t="s">
        <v>139</v>
      </c>
      <c r="C108" s="0" t="n">
        <v>12.59</v>
      </c>
      <c r="D108" s="0" t="n">
        <v>5.709</v>
      </c>
      <c r="E108" s="0" t="n">
        <v>2.229316</v>
      </c>
      <c r="G108" s="0" t="n">
        <f aca="false">(83.28*E108) + 10.462</f>
        <v>196.11943648</v>
      </c>
    </row>
    <row r="109" customFormat="false" ht="15" hidden="false" customHeight="false" outlineLevel="0" collapsed="false">
      <c r="A109" s="0" t="s">
        <v>140</v>
      </c>
      <c r="B109" s="0" t="s">
        <v>141</v>
      </c>
      <c r="C109" s="0" t="n">
        <v>12.59</v>
      </c>
      <c r="D109" s="0" t="n">
        <v>4.688</v>
      </c>
      <c r="E109" s="0" t="n">
        <v>1.838099</v>
      </c>
      <c r="G109" s="0" t="n">
        <f aca="false">(83.28*E109) + 10.462</f>
        <v>163.53888472</v>
      </c>
    </row>
    <row r="110" customFormat="false" ht="15" hidden="false" customHeight="false" outlineLevel="0" collapsed="false">
      <c r="A110" s="0" t="s">
        <v>142</v>
      </c>
      <c r="B110" s="0" t="s">
        <v>143</v>
      </c>
      <c r="C110" s="0" t="n">
        <v>12.6</v>
      </c>
      <c r="D110" s="0" t="n">
        <v>2.064</v>
      </c>
      <c r="E110" s="0" t="n">
        <v>0.773667</v>
      </c>
      <c r="G110" s="0" t="n">
        <f aca="false">(83.28*E110) + 10.462</f>
        <v>74.89298776</v>
      </c>
    </row>
    <row r="111" customFormat="false" ht="15" hidden="false" customHeight="false" outlineLevel="0" collapsed="false">
      <c r="A111" s="0" t="s">
        <v>144</v>
      </c>
      <c r="B111" s="0" t="s">
        <v>145</v>
      </c>
      <c r="C111" s="0" t="n">
        <v>12.6</v>
      </c>
      <c r="D111" s="0" t="n">
        <v>1.425</v>
      </c>
      <c r="E111" s="0" t="n">
        <v>0.535592</v>
      </c>
      <c r="G111" s="0" t="n">
        <f aca="false">(83.28*E111) + 10.462</f>
        <v>55.06610176</v>
      </c>
    </row>
    <row r="112" customFormat="false" ht="15" hidden="false" customHeight="false" outlineLevel="0" collapsed="false">
      <c r="A112" s="0" t="s">
        <v>146</v>
      </c>
      <c r="B112" s="0" t="s">
        <v>147</v>
      </c>
      <c r="C112" s="0" t="n">
        <v>12.6</v>
      </c>
      <c r="D112" s="0" t="n">
        <v>1.39</v>
      </c>
      <c r="E112" s="0" t="n">
        <v>0.521698</v>
      </c>
      <c r="G112" s="0" t="n">
        <f aca="false">(83.28*E112) + 10.462</f>
        <v>53.90900944</v>
      </c>
    </row>
    <row r="113" customFormat="false" ht="15" hidden="false" customHeight="false" outlineLevel="0" collapsed="false">
      <c r="A113" s="0" t="s">
        <v>148</v>
      </c>
      <c r="B113" s="0" t="s">
        <v>149</v>
      </c>
      <c r="C113" s="0" t="n">
        <v>12.6</v>
      </c>
      <c r="D113" s="0" t="n">
        <v>0.482</v>
      </c>
      <c r="E113" s="0" t="n">
        <v>0.183524</v>
      </c>
      <c r="G113" s="0" t="n">
        <f aca="false">(83.28*E113) + 10.462</f>
        <v>25.74587872</v>
      </c>
    </row>
    <row r="114" customFormat="false" ht="15" hidden="false" customHeight="false" outlineLevel="0" collapsed="false">
      <c r="A114" s="0" t="s">
        <v>150</v>
      </c>
      <c r="B114" s="0" t="s">
        <v>151</v>
      </c>
      <c r="C114" s="0" t="n">
        <v>12.6</v>
      </c>
      <c r="D114" s="0" t="n">
        <v>0.25</v>
      </c>
      <c r="E114" s="0" t="n">
        <v>0.096694</v>
      </c>
      <c r="G114" s="0" t="n">
        <f aca="false">(83.28*E114) + 10.462</f>
        <v>18.51467632</v>
      </c>
    </row>
    <row r="115" customFormat="false" ht="15" hidden="false" customHeight="false" outlineLevel="0" collapsed="false">
      <c r="A115" s="0" t="s">
        <v>152</v>
      </c>
      <c r="B115" s="0" t="s">
        <v>153</v>
      </c>
      <c r="C115" s="0" t="n">
        <v>12.56</v>
      </c>
      <c r="D115" s="0" t="n">
        <v>0.016</v>
      </c>
      <c r="E115" s="0" t="n">
        <v>0.006296</v>
      </c>
      <c r="G115" s="0" t="n">
        <f aca="false">(83.28*E115) + 10.462</f>
        <v>10.98633088</v>
      </c>
    </row>
    <row r="116" customFormat="false" ht="15" hidden="false" customHeight="false" outlineLevel="0" collapsed="false">
      <c r="A116" s="0" t="s">
        <v>154</v>
      </c>
      <c r="B116" s="0" t="s">
        <v>11</v>
      </c>
      <c r="C116" s="0" t="n">
        <v>12.55</v>
      </c>
      <c r="D116" s="0" t="n">
        <v>0.012</v>
      </c>
      <c r="E116" s="0" t="n">
        <v>0.004174</v>
      </c>
      <c r="G116" s="0" t="n">
        <f aca="false">(83.28*E116) + 10.462</f>
        <v>10.80961072</v>
      </c>
    </row>
    <row r="117" customFormat="false" ht="15" hidden="false" customHeight="false" outlineLevel="0" collapsed="false">
      <c r="A117" s="0" t="s">
        <v>155</v>
      </c>
      <c r="B117" s="0" t="s">
        <v>156</v>
      </c>
      <c r="C117" s="0" t="n">
        <v>12.59</v>
      </c>
      <c r="D117" s="0" t="n">
        <v>0.022</v>
      </c>
      <c r="E117" s="0" t="n">
        <v>0.010086</v>
      </c>
      <c r="G117" s="0" t="n">
        <f aca="false">(83.28*E117) + 10.462</f>
        <v>11.30196208</v>
      </c>
    </row>
    <row r="118" customFormat="false" ht="15" hidden="false" customHeight="false" outlineLevel="0" collapsed="false">
      <c r="A118" s="0" t="s">
        <v>157</v>
      </c>
      <c r="B118" s="0" t="s">
        <v>158</v>
      </c>
      <c r="C118" s="0" t="n">
        <v>12.61</v>
      </c>
      <c r="D118" s="0" t="n">
        <v>0.037</v>
      </c>
      <c r="E118" s="0" t="n">
        <v>0.015254</v>
      </c>
      <c r="G118" s="0" t="n">
        <f aca="false">(83.28*E118) + 10.462</f>
        <v>11.73235312</v>
      </c>
    </row>
    <row r="119" customFormat="false" ht="15" hidden="false" customHeight="false" outlineLevel="0" collapsed="false">
      <c r="A119" s="0" t="s">
        <v>159</v>
      </c>
      <c r="B119" s="0" t="s">
        <v>160</v>
      </c>
      <c r="C119" s="0" t="n">
        <v>12.57</v>
      </c>
      <c r="D119" s="0" t="n">
        <v>0.039</v>
      </c>
      <c r="E119" s="0" t="n">
        <v>0.015571</v>
      </c>
      <c r="G119" s="0" t="n">
        <f aca="false">(83.28*E119) + 10.462</f>
        <v>11.75875288</v>
      </c>
    </row>
    <row r="120" customFormat="false" ht="15" hidden="false" customHeight="false" outlineLevel="0" collapsed="false">
      <c r="A120" s="0" t="s">
        <v>161</v>
      </c>
      <c r="B120" s="0" t="s">
        <v>11</v>
      </c>
      <c r="C120" s="0" t="n">
        <v>12.55</v>
      </c>
      <c r="D120" s="0" t="n">
        <v>0.014</v>
      </c>
      <c r="E120" s="0" t="n">
        <v>0.004871</v>
      </c>
      <c r="G120" s="0" t="n">
        <f aca="false">(83.28*E120) + 10.462</f>
        <v>10.86765688</v>
      </c>
    </row>
    <row r="121" customFormat="false" ht="15" hidden="false" customHeight="false" outlineLevel="0" collapsed="false">
      <c r="A121" s="0" t="s">
        <v>162</v>
      </c>
      <c r="B121" s="0" t="s">
        <v>11</v>
      </c>
      <c r="C121" s="0" t="n">
        <v>12.54</v>
      </c>
      <c r="D121" s="0" t="n">
        <v>0.015</v>
      </c>
      <c r="E121" s="0" t="n">
        <v>0.0055</v>
      </c>
      <c r="G121" s="0" t="n">
        <f aca="false">(83.28*E121) + 10.462</f>
        <v>10.92004</v>
      </c>
    </row>
    <row r="122" customFormat="false" ht="15" hidden="false" customHeight="false" outlineLevel="0" collapsed="false">
      <c r="A122" s="0" t="s">
        <v>163</v>
      </c>
      <c r="B122" s="0" t="s">
        <v>156</v>
      </c>
      <c r="G122" s="0" t="n">
        <f aca="false">(83.28*E122) + 10.462</f>
        <v>10.462</v>
      </c>
    </row>
    <row r="123" customFormat="false" ht="15" hidden="false" customHeight="false" outlineLevel="0" collapsed="false">
      <c r="A123" s="0" t="s">
        <v>164</v>
      </c>
      <c r="B123" s="0" t="s">
        <v>158</v>
      </c>
      <c r="C123" s="0" t="n">
        <v>12.59</v>
      </c>
      <c r="D123" s="0" t="n">
        <v>0.034</v>
      </c>
      <c r="E123" s="0" t="n">
        <v>0.01335</v>
      </c>
      <c r="G123" s="0" t="n">
        <f aca="false">(83.28*E123) + 10.462</f>
        <v>11.573788</v>
      </c>
    </row>
    <row r="124" customFormat="false" ht="15" hidden="false" customHeight="false" outlineLevel="0" collapsed="false">
      <c r="A124" s="0" t="s">
        <v>165</v>
      </c>
      <c r="B124" s="0" t="s">
        <v>160</v>
      </c>
      <c r="C124" s="0" t="n">
        <v>12.55</v>
      </c>
      <c r="D124" s="0" t="n">
        <v>0.039</v>
      </c>
      <c r="E124" s="0" t="n">
        <v>0.015744</v>
      </c>
      <c r="G124" s="0" t="n">
        <f aca="false">(83.28*E124) + 10.462</f>
        <v>11.77316032</v>
      </c>
    </row>
    <row r="125" customFormat="false" ht="15" hidden="false" customHeight="false" outlineLevel="0" collapsed="false">
      <c r="A125" s="0" t="s">
        <v>166</v>
      </c>
      <c r="B125" s="0" t="s">
        <v>11</v>
      </c>
      <c r="C125" s="0" t="n">
        <v>12.5</v>
      </c>
      <c r="D125" s="0" t="n">
        <v>0.014</v>
      </c>
      <c r="E125" s="0" t="n">
        <v>0.004964</v>
      </c>
      <c r="G125" s="0" t="n">
        <f aca="false">(83.28*E125) + 10.462</f>
        <v>10.87540192</v>
      </c>
    </row>
    <row r="126" customFormat="false" ht="15" hidden="false" customHeight="false" outlineLevel="0" collapsed="false">
      <c r="A126" s="0" t="s">
        <v>167</v>
      </c>
      <c r="B126" s="0" t="s">
        <v>11</v>
      </c>
      <c r="C126" s="0" t="n">
        <v>12.46</v>
      </c>
      <c r="D126" s="0" t="n">
        <v>0.018</v>
      </c>
      <c r="E126" s="0" t="n">
        <v>0.007082</v>
      </c>
      <c r="G126" s="0" t="n">
        <f aca="false">(83.28*E126) + 10.462</f>
        <v>11.05178896</v>
      </c>
    </row>
    <row r="146" customFormat="false" ht="15" hidden="false" customHeight="false" outlineLevel="0" collapsed="false">
      <c r="D146" s="2" t="s">
        <v>168</v>
      </c>
      <c r="E146" s="2" t="s">
        <v>169</v>
      </c>
    </row>
    <row r="147" customFormat="false" ht="15" hidden="false" customHeight="false" outlineLevel="0" collapsed="false">
      <c r="D147" s="0" t="n">
        <v>300</v>
      </c>
      <c r="E147" s="0" t="n">
        <v>3.539654</v>
      </c>
    </row>
    <row r="148" customFormat="false" ht="15" hidden="false" customHeight="false" outlineLevel="0" collapsed="false">
      <c r="D148" s="0" t="n">
        <v>250</v>
      </c>
      <c r="E148" s="0" t="n">
        <v>2.828009</v>
      </c>
    </row>
    <row r="149" customFormat="false" ht="15" hidden="false" customHeight="false" outlineLevel="0" collapsed="false">
      <c r="D149" s="0" t="n">
        <v>200</v>
      </c>
      <c r="E149" s="0" t="n">
        <v>2.229316</v>
      </c>
    </row>
    <row r="150" customFormat="false" ht="15" hidden="false" customHeight="false" outlineLevel="0" collapsed="false">
      <c r="D150" s="0" t="n">
        <v>150</v>
      </c>
      <c r="E150" s="0" t="n">
        <v>1.838099</v>
      </c>
    </row>
    <row r="151" customFormat="false" ht="15" hidden="false" customHeight="false" outlineLevel="0" collapsed="false">
      <c r="D151" s="0" t="n">
        <v>100</v>
      </c>
      <c r="E151" s="0" t="n">
        <v>0.773667</v>
      </c>
    </row>
    <row r="152" customFormat="false" ht="15" hidden="false" customHeight="false" outlineLevel="0" collapsed="false">
      <c r="D152" s="0" t="n">
        <v>70</v>
      </c>
      <c r="E152" s="0" t="n">
        <v>0.535592</v>
      </c>
    </row>
    <row r="153" customFormat="false" ht="15" hidden="false" customHeight="false" outlineLevel="0" collapsed="false">
      <c r="D153" s="0" t="n">
        <v>50</v>
      </c>
      <c r="E153" s="0" t="n">
        <v>0.521698</v>
      </c>
    </row>
    <row r="154" customFormat="false" ht="15" hidden="false" customHeight="false" outlineLevel="0" collapsed="false">
      <c r="D154" s="0" t="n">
        <v>20</v>
      </c>
      <c r="E154" s="0" t="n">
        <v>0.183524</v>
      </c>
    </row>
    <row r="155" customFormat="false" ht="15" hidden="false" customHeight="false" outlineLevel="0" collapsed="false">
      <c r="D155" s="0" t="n">
        <v>10</v>
      </c>
      <c r="E155" s="0" t="n">
        <v>0.096694</v>
      </c>
    </row>
    <row r="156" customFormat="false" ht="15" hidden="false" customHeight="false" outlineLevel="0" collapsed="false">
      <c r="D156" s="0" t="n">
        <v>0</v>
      </c>
      <c r="E156" s="0" t="n">
        <v>0.006296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2023-04-25T15:40:07Z</dcterms:created>
  <dc:creator>Metrohm</dc:creator>
  <dc:description/>
  <dc:language>de-DE</dc:language>
  <cp:lastModifiedBy/>
  <dcterms:modified xsi:type="dcterms:W3CDTF">2023-08-19T21:54:05Z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