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Gasmessung\"/>
    </mc:Choice>
  </mc:AlternateContent>
  <xr:revisionPtr revIDLastSave="0" documentId="13_ncr:1_{24A020EE-06FF-4B9C-A7D2-0B85548C5980}" xr6:coauthVersionLast="36" xr6:coauthVersionMax="36" xr10:uidLastSave="{00000000-0000-0000-0000-000000000000}"/>
  <bookViews>
    <workbookView xWindow="0" yWindow="0" windowWidth="28800" windowHeight="12225" xr2:uid="{BA9259EB-5FBD-4087-9A3D-1D2F144B6EB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1" i="1" l="1"/>
  <c r="E138" i="1"/>
  <c r="E135" i="1"/>
  <c r="E132" i="1"/>
  <c r="E129" i="1"/>
  <c r="E126" i="1"/>
  <c r="E121" i="1"/>
  <c r="E118" i="1"/>
  <c r="E115" i="1"/>
  <c r="E112" i="1"/>
  <c r="E109" i="1"/>
  <c r="E106" i="1"/>
  <c r="E101" i="1"/>
  <c r="E98" i="1"/>
  <c r="E95" i="1"/>
  <c r="E92" i="1"/>
  <c r="E89" i="1"/>
  <c r="E86" i="1"/>
  <c r="E81" i="1"/>
  <c r="E78" i="1"/>
  <c r="E75" i="1"/>
  <c r="E72" i="1"/>
  <c r="E69" i="1"/>
  <c r="E66" i="1"/>
  <c r="E61" i="1"/>
  <c r="E58" i="1"/>
  <c r="E55" i="1"/>
  <c r="E52" i="1"/>
  <c r="E49" i="1"/>
  <c r="E46" i="1"/>
  <c r="E41" i="1"/>
  <c r="E38" i="1"/>
  <c r="E35" i="1"/>
  <c r="E32" i="1"/>
  <c r="E29" i="1"/>
  <c r="E26" i="1"/>
  <c r="E21" i="1"/>
  <c r="E18" i="1"/>
  <c r="E15" i="1"/>
  <c r="E12" i="1"/>
  <c r="E9" i="1"/>
  <c r="E6" i="1"/>
  <c r="R98" i="1"/>
  <c r="R95" i="1"/>
  <c r="R92" i="1"/>
  <c r="R89" i="1"/>
  <c r="R86" i="1"/>
  <c r="R83" i="1"/>
  <c r="R78" i="1"/>
  <c r="R75" i="1"/>
  <c r="R72" i="1"/>
  <c r="R69" i="1"/>
  <c r="R66" i="1"/>
  <c r="R63" i="1"/>
  <c r="R58" i="1"/>
  <c r="R55" i="1"/>
  <c r="R52" i="1"/>
  <c r="R49" i="1"/>
  <c r="R46" i="1"/>
  <c r="R43" i="1"/>
  <c r="R38" i="1"/>
  <c r="R35" i="1"/>
  <c r="R32" i="1"/>
  <c r="R29" i="1"/>
  <c r="R26" i="1"/>
  <c r="R23" i="1"/>
  <c r="R18" i="1"/>
  <c r="R15" i="1"/>
  <c r="R12" i="1"/>
  <c r="R9" i="1"/>
  <c r="R6" i="1"/>
  <c r="R3" i="1"/>
  <c r="Q98" i="1"/>
  <c r="Q95" i="1"/>
  <c r="Q92" i="1"/>
  <c r="Q89" i="1"/>
  <c r="Q86" i="1"/>
  <c r="Q83" i="1"/>
  <c r="Q78" i="1"/>
  <c r="Q75" i="1"/>
  <c r="Q72" i="1"/>
  <c r="Q69" i="1"/>
  <c r="Q66" i="1"/>
  <c r="Q63" i="1"/>
  <c r="Q58" i="1"/>
  <c r="Q55" i="1"/>
  <c r="Q52" i="1"/>
  <c r="Q49" i="1"/>
  <c r="Q46" i="1"/>
  <c r="Q43" i="1"/>
  <c r="Q38" i="1"/>
  <c r="Q35" i="1"/>
  <c r="Q32" i="1"/>
  <c r="Q29" i="1"/>
  <c r="Q26" i="1"/>
  <c r="Q23" i="1"/>
  <c r="Q18" i="1"/>
  <c r="Q15" i="1"/>
  <c r="Q12" i="1"/>
  <c r="Q9" i="1"/>
  <c r="Q6" i="1"/>
  <c r="Q3" i="1"/>
  <c r="D141" i="1"/>
  <c r="D138" i="1"/>
  <c r="D135" i="1"/>
  <c r="D132" i="1"/>
  <c r="D129" i="1"/>
  <c r="D126" i="1"/>
  <c r="D121" i="1"/>
  <c r="D118" i="1"/>
  <c r="D115" i="1"/>
  <c r="D112" i="1"/>
  <c r="D109" i="1"/>
  <c r="D106" i="1"/>
  <c r="D101" i="1"/>
  <c r="D98" i="1"/>
  <c r="D95" i="1"/>
  <c r="D92" i="1"/>
  <c r="D89" i="1"/>
  <c r="D86" i="1"/>
  <c r="D81" i="1"/>
  <c r="D78" i="1"/>
  <c r="D75" i="1"/>
  <c r="D72" i="1"/>
  <c r="D69" i="1"/>
  <c r="D66" i="1"/>
  <c r="D61" i="1"/>
  <c r="D58" i="1"/>
  <c r="D55" i="1"/>
  <c r="D52" i="1"/>
  <c r="D49" i="1"/>
  <c r="D46" i="1"/>
  <c r="D41" i="1"/>
  <c r="D38" i="1"/>
  <c r="D35" i="1"/>
  <c r="D32" i="1"/>
  <c r="D29" i="1"/>
  <c r="D26" i="1"/>
  <c r="D21" i="1"/>
  <c r="D18" i="1"/>
  <c r="D15" i="1"/>
  <c r="D12" i="1"/>
  <c r="D9" i="1"/>
  <c r="D6" i="1"/>
</calcChain>
</file>

<file path=xl/sharedStrings.xml><?xml version="1.0" encoding="utf-8"?>
<sst xmlns="http://schemas.openxmlformats.org/spreadsheetml/2006/main" count="459" uniqueCount="42">
  <si>
    <t>Sample</t>
  </si>
  <si>
    <t>2C</t>
  </si>
  <si>
    <t>LB+BHI 0.5</t>
  </si>
  <si>
    <t>BHI 0.5 C</t>
  </si>
  <si>
    <t>BHI 0.5 B</t>
  </si>
  <si>
    <t>BHI 0.5 A</t>
  </si>
  <si>
    <t>BHI 0.1 C</t>
  </si>
  <si>
    <t>BHI 0.1 B</t>
  </si>
  <si>
    <t>BHI 0.1 A</t>
  </si>
  <si>
    <t>LB 0.5 C</t>
  </si>
  <si>
    <t>LB 0.5 B</t>
  </si>
  <si>
    <t>LB 0.5 A</t>
  </si>
  <si>
    <t>LB 0.1 C</t>
  </si>
  <si>
    <t>LB 0.1 B</t>
  </si>
  <si>
    <t>LB 0.1 A</t>
  </si>
  <si>
    <t>B3</t>
  </si>
  <si>
    <t>B2</t>
  </si>
  <si>
    <t>B1</t>
  </si>
  <si>
    <t>C3</t>
  </si>
  <si>
    <t>C2</t>
  </si>
  <si>
    <t>C1</t>
  </si>
  <si>
    <t>BHI 0.5 LB 0.5</t>
  </si>
  <si>
    <t>4. Gen 2C</t>
  </si>
  <si>
    <t>Konz mM/L</t>
  </si>
  <si>
    <t>sample</t>
  </si>
  <si>
    <t>incubation date</t>
  </si>
  <si>
    <t>day</t>
  </si>
  <si>
    <t>H2 nM</t>
  </si>
  <si>
    <t>Average</t>
  </si>
  <si>
    <t>Sulfate</t>
  </si>
  <si>
    <t>h2</t>
  </si>
  <si>
    <t>C</t>
  </si>
  <si>
    <t>B</t>
  </si>
  <si>
    <t>LB 01</t>
  </si>
  <si>
    <t>LB05</t>
  </si>
  <si>
    <t>BHI05</t>
  </si>
  <si>
    <t>BHI01</t>
  </si>
  <si>
    <t>BHI05LB05</t>
  </si>
  <si>
    <t>sd</t>
  </si>
  <si>
    <t>h2_sd</t>
  </si>
  <si>
    <t>Sulfate_sd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</si>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</sst>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0"/>
      <name val="Verdana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4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/>
  </cellStyleXfs>
  <cellXfs count="15">
    <xf numFmtId="0" fontId="0" fillId="0" borderId="0" xfId="0"/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3" fontId="0" fillId="0" borderId="0" xfId="1" applyFont="1"/>
    <xf numFmtId="164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00000000-0005-0000-0000-00002F000000}"/>
    <cellStyle name="60% - Accent2 2" xfId="38" xr:uid="{00000000-0005-0000-0000-000030000000}"/>
    <cellStyle name="60% - Accent3 2" xfId="39" xr:uid="{00000000-0005-0000-0000-000031000000}"/>
    <cellStyle name="60% - Accent4 2" xfId="40" xr:uid="{00000000-0005-0000-0000-000032000000}"/>
    <cellStyle name="60% - Accent5 2" xfId="41" xr:uid="{00000000-0005-0000-0000-000033000000}"/>
    <cellStyle name="60% - Accent6 2" xfId="42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" xfId="1" builtinId="3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00000000-0005-0000-0000-000035000000}"/>
    <cellStyle name="Normal" xfId="0" builtinId="0"/>
    <cellStyle name="Normal 2" xfId="43" xr:uid="{00000000-0005-0000-0000-00002F000000}"/>
    <cellStyle name="Note" xfId="14" builtinId="10" customBuiltin="1"/>
    <cellStyle name="Output" xfId="9" builtinId="21" customBuiltin="1"/>
    <cellStyle name="Title 2" xfId="35" xr:uid="{00000000-0005-0000-0000-00003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42C5-8EFC-4F3F-A28B-910047B17B26}">
  <dimension ref="A1:AL143"/>
  <sheetViews>
    <sheetView tabSelected="1" topLeftCell="A62" zoomScale="91" zoomScaleNormal="91" workbookViewId="0">
      <selection activeCell="M2" sqref="M2:R102"/>
    </sheetView>
  </sheetViews>
  <sheetFormatPr defaultRowHeight="15" x14ac:dyDescent="0.25"/>
  <cols>
    <col min="19" max="21" width="9.140625" style="13"/>
    <col min="25" max="25" width="9.140625" style="13"/>
  </cols>
  <sheetData>
    <row r="1" spans="1:38" x14ac:dyDescent="0.25">
      <c r="A1" s="11" t="s">
        <v>23</v>
      </c>
      <c r="B1" s="11" t="s">
        <v>24</v>
      </c>
      <c r="C1" s="11" t="s">
        <v>25</v>
      </c>
      <c r="D1" t="s">
        <v>28</v>
      </c>
      <c r="E1" t="s">
        <v>38</v>
      </c>
    </row>
    <row r="2" spans="1:38" x14ac:dyDescent="0.25">
      <c r="A2" s="11"/>
      <c r="B2" s="11"/>
      <c r="C2" s="11"/>
      <c r="M2" t="s">
        <v>41</v>
      </c>
      <c r="N2" t="s">
        <v>0</v>
      </c>
      <c r="O2" s="3" t="s">
        <v>26</v>
      </c>
      <c r="P2" s="2" t="s">
        <v>27</v>
      </c>
      <c r="Q2" t="s">
        <v>28</v>
      </c>
      <c r="R2" t="s">
        <v>38</v>
      </c>
      <c r="V2" t="s">
        <v>24</v>
      </c>
      <c r="W2" t="s">
        <v>26</v>
      </c>
      <c r="X2" t="s">
        <v>30</v>
      </c>
      <c r="Y2" s="13" t="s">
        <v>39</v>
      </c>
      <c r="Z2" t="s">
        <v>29</v>
      </c>
      <c r="AA2" t="s">
        <v>40</v>
      </c>
      <c r="AG2" s="13" t="s">
        <v>24</v>
      </c>
      <c r="AH2" s="13" t="s">
        <v>26</v>
      </c>
      <c r="AI2" s="13" t="s">
        <v>30</v>
      </c>
      <c r="AJ2" s="13" t="s">
        <v>39</v>
      </c>
      <c r="AK2" s="13" t="s">
        <v>29</v>
      </c>
      <c r="AL2" s="13" t="s">
        <v>40</v>
      </c>
    </row>
    <row r="3" spans="1:38" x14ac:dyDescent="0.25">
      <c r="A3" s="11"/>
      <c r="B3" s="11"/>
      <c r="C3" s="11"/>
      <c r="M3" s="13" t="s">
        <v>31</v>
      </c>
      <c r="N3" s="8" t="s">
        <v>20</v>
      </c>
      <c r="O3" s="4">
        <v>5</v>
      </c>
      <c r="P3" s="1">
        <v>5.3824604470359048E-2</v>
      </c>
      <c r="Q3" s="10">
        <f>AVERAGE(P3:P5)</f>
        <v>4.5667497487386639E-2</v>
      </c>
      <c r="R3">
        <f>_xlfn.STDEV.S(P3:P5)</f>
        <v>7.064689778564226E-3</v>
      </c>
      <c r="V3" t="s">
        <v>31</v>
      </c>
      <c r="W3">
        <v>0</v>
      </c>
      <c r="X3">
        <v>0</v>
      </c>
      <c r="Y3" s="13">
        <v>0</v>
      </c>
      <c r="Z3">
        <v>29.173020640000001</v>
      </c>
      <c r="AA3">
        <v>2.5820969758688488</v>
      </c>
      <c r="AG3" s="13" t="s">
        <v>31</v>
      </c>
      <c r="AH3" s="13">
        <v>5</v>
      </c>
      <c r="AI3" s="10">
        <v>4.5667497487386639E-2</v>
      </c>
      <c r="AJ3" s="13">
        <v>7.064689778564226E-3</v>
      </c>
      <c r="AK3" s="13">
        <v>29.582749911999997</v>
      </c>
      <c r="AL3" s="13">
        <v>1.9781151256652258</v>
      </c>
    </row>
    <row r="4" spans="1:38" x14ac:dyDescent="0.25">
      <c r="A4" s="11">
        <v>34.085674527999998</v>
      </c>
      <c r="B4" s="11" t="s">
        <v>1</v>
      </c>
      <c r="C4" s="11">
        <v>49</v>
      </c>
      <c r="M4" s="13" t="s">
        <v>31</v>
      </c>
      <c r="N4" s="8" t="s">
        <v>19</v>
      </c>
      <c r="O4" s="4">
        <v>5</v>
      </c>
      <c r="P4" s="1">
        <v>4.1511188490585264E-2</v>
      </c>
      <c r="V4" t="s">
        <v>32</v>
      </c>
      <c r="W4" s="13">
        <v>0</v>
      </c>
      <c r="X4" s="13">
        <v>0</v>
      </c>
      <c r="Y4" s="13">
        <v>0</v>
      </c>
      <c r="Z4">
        <v>28.798252311999999</v>
      </c>
      <c r="AA4">
        <v>2.5267653353252575</v>
      </c>
      <c r="AG4" s="13" t="s">
        <v>32</v>
      </c>
      <c r="AH4" s="13">
        <v>5</v>
      </c>
      <c r="AI4" s="10">
        <v>2.4682201487250386</v>
      </c>
      <c r="AJ4" s="13">
        <v>1.4122796956950276</v>
      </c>
      <c r="AK4" s="13">
        <v>26.941041688000002</v>
      </c>
      <c r="AL4" s="13">
        <v>4.0724015537460376</v>
      </c>
    </row>
    <row r="5" spans="1:38" x14ac:dyDescent="0.25">
      <c r="A5" s="11">
        <v>27.612261832000002</v>
      </c>
      <c r="B5" s="11" t="s">
        <v>2</v>
      </c>
      <c r="C5" s="11">
        <v>49</v>
      </c>
      <c r="M5" s="13" t="s">
        <v>31</v>
      </c>
      <c r="N5" s="8" t="s">
        <v>18</v>
      </c>
      <c r="O5" s="4">
        <v>5</v>
      </c>
      <c r="P5" s="1">
        <v>4.1666699501215612E-2</v>
      </c>
      <c r="V5" t="s">
        <v>33</v>
      </c>
      <c r="W5" s="13">
        <v>0</v>
      </c>
      <c r="X5" s="13">
        <v>0</v>
      </c>
      <c r="Y5" s="13">
        <v>0</v>
      </c>
      <c r="Z5">
        <v>25.50228808</v>
      </c>
      <c r="AA5">
        <v>3.4797064580278536</v>
      </c>
      <c r="AG5" s="13" t="s">
        <v>33</v>
      </c>
      <c r="AH5" s="13">
        <v>5</v>
      </c>
      <c r="AI5" s="10">
        <v>1.8895839229694325</v>
      </c>
      <c r="AJ5" s="13">
        <v>0.59006602179110423</v>
      </c>
      <c r="AK5" s="13">
        <v>29.790000519999996</v>
      </c>
      <c r="AL5" s="13">
        <v>2.1581615210616198</v>
      </c>
    </row>
    <row r="6" spans="1:38" x14ac:dyDescent="0.25">
      <c r="A6" s="11">
        <v>26.415961287999998</v>
      </c>
      <c r="B6" s="11" t="s">
        <v>3</v>
      </c>
      <c r="C6" s="11">
        <v>49</v>
      </c>
      <c r="D6">
        <f>AVERAGE(A6:A8)</f>
        <v>26.230113639999995</v>
      </c>
      <c r="E6">
        <f>_xlfn.STDEV.S(A6:A8)</f>
        <v>1.6298195350125879</v>
      </c>
      <c r="M6" s="13" t="s">
        <v>32</v>
      </c>
      <c r="N6" s="8" t="s">
        <v>17</v>
      </c>
      <c r="O6" s="4">
        <v>5</v>
      </c>
      <c r="P6" s="1">
        <v>3.3592970146330758</v>
      </c>
      <c r="Q6" s="10">
        <f>AVERAGE(P6:P8)</f>
        <v>2.4682201487250386</v>
      </c>
      <c r="R6" s="13">
        <f>_xlfn.STDEV.S(P6:P8)</f>
        <v>1.4122796956950276</v>
      </c>
      <c r="V6" t="s">
        <v>34</v>
      </c>
      <c r="W6" s="13">
        <v>0</v>
      </c>
      <c r="X6" s="13">
        <v>0</v>
      </c>
      <c r="Y6" s="13">
        <v>0</v>
      </c>
      <c r="Z6">
        <v>26.391815640000001</v>
      </c>
      <c r="AA6">
        <v>0.48472172872640906</v>
      </c>
      <c r="AG6" s="13" t="s">
        <v>34</v>
      </c>
      <c r="AH6" s="13">
        <v>5</v>
      </c>
      <c r="AI6" s="10">
        <v>2.7703996927398813</v>
      </c>
      <c r="AJ6" s="13">
        <v>2.3267696878934907</v>
      </c>
      <c r="AK6" s="13">
        <v>25.105614336000002</v>
      </c>
      <c r="AL6" s="13">
        <v>2.9517791281062475</v>
      </c>
    </row>
    <row r="7" spans="1:38" x14ac:dyDescent="0.25">
      <c r="A7" s="11">
        <v>24.515336799999996</v>
      </c>
      <c r="B7" s="11" t="s">
        <v>4</v>
      </c>
      <c r="C7" s="11">
        <v>49</v>
      </c>
      <c r="M7" s="13" t="s">
        <v>32</v>
      </c>
      <c r="N7" s="8" t="s">
        <v>16</v>
      </c>
      <c r="O7" s="4">
        <v>5</v>
      </c>
      <c r="P7" s="1">
        <v>3.2054836658687829</v>
      </c>
      <c r="V7" t="s">
        <v>36</v>
      </c>
      <c r="W7" s="13">
        <v>0</v>
      </c>
      <c r="X7" s="13">
        <v>0</v>
      </c>
      <c r="Y7" s="13">
        <v>0</v>
      </c>
      <c r="Z7">
        <v>26.749164567999998</v>
      </c>
      <c r="AA7">
        <v>3.5988830858232048</v>
      </c>
      <c r="AG7" s="13" t="s">
        <v>36</v>
      </c>
      <c r="AH7" s="13">
        <v>5</v>
      </c>
      <c r="AI7" s="10">
        <v>0.99086438720687209</v>
      </c>
      <c r="AJ7" s="13">
        <v>0.1069910633090724</v>
      </c>
      <c r="AK7" s="13">
        <v>26.346836112000002</v>
      </c>
      <c r="AL7" s="13">
        <v>0.83190433232591809</v>
      </c>
    </row>
    <row r="8" spans="1:38" x14ac:dyDescent="0.25">
      <c r="A8" s="11">
        <v>27.759042831999999</v>
      </c>
      <c r="B8" s="11" t="s">
        <v>5</v>
      </c>
      <c r="C8" s="11">
        <v>49</v>
      </c>
      <c r="M8" s="13" t="s">
        <v>32</v>
      </c>
      <c r="N8" s="8" t="s">
        <v>15</v>
      </c>
      <c r="O8" s="4">
        <v>5</v>
      </c>
      <c r="P8" s="1">
        <v>0.83987976567325739</v>
      </c>
      <c r="V8" t="s">
        <v>35</v>
      </c>
      <c r="W8" s="13">
        <v>0</v>
      </c>
      <c r="X8" s="13">
        <v>0</v>
      </c>
      <c r="Y8" s="13">
        <v>0</v>
      </c>
      <c r="Z8">
        <v>26.346280911999997</v>
      </c>
      <c r="AA8">
        <v>2.0407629819862843</v>
      </c>
      <c r="AG8" s="13" t="s">
        <v>35</v>
      </c>
      <c r="AH8" s="13">
        <v>5</v>
      </c>
      <c r="AI8" s="10">
        <v>0.95762358631521183</v>
      </c>
      <c r="AJ8" s="13">
        <v>0.6480969194961077</v>
      </c>
      <c r="AK8" s="13">
        <v>24.820177688000001</v>
      </c>
      <c r="AL8" s="13">
        <v>2.8906869984233481</v>
      </c>
    </row>
    <row r="9" spans="1:38" x14ac:dyDescent="0.25">
      <c r="A9" s="11">
        <v>25.237107903999998</v>
      </c>
      <c r="B9" s="11" t="s">
        <v>6</v>
      </c>
      <c r="C9" s="11">
        <v>49</v>
      </c>
      <c r="D9" s="13">
        <f>AVERAGE(A9:A11)</f>
        <v>26.390885679999997</v>
      </c>
      <c r="E9" s="13">
        <f>_xlfn.STDEV.S(A9:A11)</f>
        <v>1.1983173167001109</v>
      </c>
      <c r="M9" s="13" t="s">
        <v>33</v>
      </c>
      <c r="N9" s="8" t="s">
        <v>14</v>
      </c>
      <c r="O9" s="4">
        <v>5</v>
      </c>
      <c r="P9" s="1">
        <v>1.7225796041765724</v>
      </c>
      <c r="Q9" s="10">
        <f>AVERAGE(P9:P11)</f>
        <v>1.8895839229694325</v>
      </c>
      <c r="R9" s="13">
        <f>_xlfn.STDEV.S(P9:P11)</f>
        <v>0.59006602179110423</v>
      </c>
      <c r="V9" t="s">
        <v>37</v>
      </c>
      <c r="W9" s="13">
        <v>0</v>
      </c>
      <c r="X9" s="13">
        <v>0</v>
      </c>
      <c r="Y9" s="13">
        <v>0</v>
      </c>
      <c r="Z9" s="13">
        <v>26.604856984000001</v>
      </c>
      <c r="AA9">
        <v>0</v>
      </c>
      <c r="AG9" s="13" t="s">
        <v>37</v>
      </c>
      <c r="AH9" s="13">
        <v>5</v>
      </c>
      <c r="AI9" s="1">
        <v>0.55592226949025092</v>
      </c>
      <c r="AJ9" s="1">
        <v>0</v>
      </c>
      <c r="AK9" s="13">
        <v>30.461786968000002</v>
      </c>
      <c r="AL9" s="13">
        <v>0</v>
      </c>
    </row>
    <row r="10" spans="1:38" x14ac:dyDescent="0.25">
      <c r="A10" s="11">
        <v>26.306289855999999</v>
      </c>
      <c r="B10" s="11" t="s">
        <v>7</v>
      </c>
      <c r="C10" s="11">
        <v>49</v>
      </c>
      <c r="M10" s="13" t="s">
        <v>33</v>
      </c>
      <c r="N10" s="8" t="s">
        <v>13</v>
      </c>
      <c r="O10" s="4">
        <v>5</v>
      </c>
      <c r="P10" s="1">
        <v>1.4010195843074804</v>
      </c>
      <c r="V10" t="s">
        <v>1</v>
      </c>
      <c r="W10" s="13">
        <v>0</v>
      </c>
      <c r="X10" s="13">
        <v>0</v>
      </c>
      <c r="Y10" s="13">
        <v>0</v>
      </c>
      <c r="Z10" s="13">
        <v>27.245613303999999</v>
      </c>
      <c r="AA10">
        <v>0</v>
      </c>
      <c r="AG10" s="13" t="s">
        <v>1</v>
      </c>
      <c r="AH10" s="13">
        <v>5</v>
      </c>
      <c r="AI10" s="1">
        <v>4.2537619187242033</v>
      </c>
      <c r="AJ10" s="1">
        <v>0</v>
      </c>
      <c r="AK10" s="13">
        <v>32.381740744000005</v>
      </c>
      <c r="AL10" s="13">
        <v>0</v>
      </c>
    </row>
    <row r="11" spans="1:38" x14ac:dyDescent="0.25">
      <c r="A11" s="11">
        <v>27.629259279999999</v>
      </c>
      <c r="B11" s="11" t="s">
        <v>8</v>
      </c>
      <c r="C11" s="11">
        <v>49</v>
      </c>
      <c r="M11" s="13" t="s">
        <v>33</v>
      </c>
      <c r="N11" s="8" t="s">
        <v>12</v>
      </c>
      <c r="O11" s="4">
        <v>5</v>
      </c>
      <c r="P11" s="1">
        <v>2.5451525804242441</v>
      </c>
      <c r="V11" s="13" t="s">
        <v>31</v>
      </c>
      <c r="W11">
        <v>5</v>
      </c>
      <c r="X11" s="10">
        <v>4.5667497487386639E-2</v>
      </c>
      <c r="Y11" s="13">
        <v>7.064689778564226E-3</v>
      </c>
      <c r="Z11">
        <v>29.582749911999997</v>
      </c>
      <c r="AA11">
        <v>1.9781151256652258</v>
      </c>
      <c r="AG11" s="13" t="s">
        <v>31</v>
      </c>
      <c r="AH11" s="13">
        <v>14</v>
      </c>
      <c r="AI11" s="10">
        <v>9.8375028435184156E-2</v>
      </c>
      <c r="AJ11" s="13">
        <v>2.1507618558272198E-2</v>
      </c>
      <c r="AK11" s="13">
        <v>32.836666666666666</v>
      </c>
      <c r="AL11" s="13">
        <v>2.0120182037199341</v>
      </c>
    </row>
    <row r="12" spans="1:38" x14ac:dyDescent="0.25">
      <c r="A12" s="11">
        <v>26.803771263999998</v>
      </c>
      <c r="B12" s="11" t="s">
        <v>9</v>
      </c>
      <c r="C12" s="11">
        <v>49</v>
      </c>
      <c r="D12" s="13">
        <f>AVERAGE(A12:A14)</f>
        <v>26.478640591999994</v>
      </c>
      <c r="E12" s="13">
        <f>_xlfn.STDEV.S(A12:A14)</f>
        <v>0.81266669208906139</v>
      </c>
      <c r="M12" s="13" t="s">
        <v>34</v>
      </c>
      <c r="N12" s="8" t="s">
        <v>11</v>
      </c>
      <c r="O12" s="5">
        <v>5</v>
      </c>
      <c r="P12" s="1">
        <v>1.640298032134101</v>
      </c>
      <c r="Q12" s="10">
        <f>AVERAGE(P12:P14)</f>
        <v>2.7703996927398813</v>
      </c>
      <c r="R12" s="13">
        <f>_xlfn.STDEV.S(P12:P14)</f>
        <v>2.3267696878934907</v>
      </c>
      <c r="V12" s="13" t="s">
        <v>32</v>
      </c>
      <c r="W12" s="13">
        <v>5</v>
      </c>
      <c r="X12" s="10">
        <v>2.4682201487250386</v>
      </c>
      <c r="Y12" s="13">
        <v>1.4122796956950276</v>
      </c>
      <c r="Z12">
        <v>26.941041688000002</v>
      </c>
      <c r="AA12">
        <v>4.0724015537460376</v>
      </c>
      <c r="AG12" s="13" t="s">
        <v>32</v>
      </c>
      <c r="AH12" s="13">
        <v>14</v>
      </c>
      <c r="AI12" s="10">
        <v>10.038756583821916</v>
      </c>
      <c r="AJ12" s="13">
        <v>9.4314322490705429</v>
      </c>
      <c r="AK12" s="13">
        <v>31.154732193732201</v>
      </c>
      <c r="AL12" s="13">
        <v>2.2478986080922909</v>
      </c>
    </row>
    <row r="13" spans="1:38" x14ac:dyDescent="0.25">
      <c r="A13" s="11">
        <v>27.078403719999997</v>
      </c>
      <c r="B13" s="11" t="s">
        <v>10</v>
      </c>
      <c r="C13" s="11">
        <v>49</v>
      </c>
      <c r="M13" s="13" t="s">
        <v>34</v>
      </c>
      <c r="N13" s="8" t="s">
        <v>10</v>
      </c>
      <c r="O13" s="5">
        <v>5</v>
      </c>
      <c r="P13" s="1">
        <v>1.2245242197289832</v>
      </c>
      <c r="V13" s="13" t="s">
        <v>33</v>
      </c>
      <c r="W13" s="13">
        <v>5</v>
      </c>
      <c r="X13" s="10">
        <v>1.8895839229694325</v>
      </c>
      <c r="Y13" s="13">
        <v>0.59006602179110423</v>
      </c>
      <c r="Z13">
        <v>29.790000519999996</v>
      </c>
      <c r="AA13">
        <v>2.1581615210616198</v>
      </c>
      <c r="AG13" s="13" t="s">
        <v>33</v>
      </c>
      <c r="AH13" s="13">
        <v>14</v>
      </c>
      <c r="AI13" s="10">
        <v>16.872609048703225</v>
      </c>
      <c r="AJ13" s="13">
        <v>13.128399699627204</v>
      </c>
      <c r="AK13" s="13">
        <v>28.19577207977207</v>
      </c>
      <c r="AL13" s="13">
        <v>4.5329609470602561</v>
      </c>
    </row>
    <row r="14" spans="1:38" x14ac:dyDescent="0.25">
      <c r="A14" s="11">
        <v>25.553746791999998</v>
      </c>
      <c r="B14" s="11" t="s">
        <v>11</v>
      </c>
      <c r="C14" s="11">
        <v>49</v>
      </c>
      <c r="E14" s="9"/>
      <c r="M14" s="13" t="s">
        <v>34</v>
      </c>
      <c r="N14" s="8" t="s">
        <v>9</v>
      </c>
      <c r="O14" s="5">
        <v>5</v>
      </c>
      <c r="P14" s="1">
        <v>5.44637682635656</v>
      </c>
      <c r="V14" s="13" t="s">
        <v>34</v>
      </c>
      <c r="W14" s="13">
        <v>5</v>
      </c>
      <c r="X14" s="10">
        <v>2.7703996927398813</v>
      </c>
      <c r="Y14" s="13">
        <v>2.3267696878934907</v>
      </c>
      <c r="Z14">
        <v>25.105614336000002</v>
      </c>
      <c r="AA14">
        <v>2.9517791281062475</v>
      </c>
      <c r="AG14" s="13" t="s">
        <v>34</v>
      </c>
      <c r="AH14" s="13">
        <v>14</v>
      </c>
      <c r="AI14" s="10">
        <v>3.7972132629667694</v>
      </c>
      <c r="AJ14" s="13">
        <v>2.9437410062138212</v>
      </c>
      <c r="AK14" s="13">
        <v>26.770358974358967</v>
      </c>
      <c r="AL14" s="13">
        <v>1.1743393265565851</v>
      </c>
    </row>
    <row r="15" spans="1:38" x14ac:dyDescent="0.25">
      <c r="A15" s="11">
        <v>29.252386479999995</v>
      </c>
      <c r="B15" s="11" t="s">
        <v>12</v>
      </c>
      <c r="C15" s="11">
        <v>49</v>
      </c>
      <c r="D15" s="13">
        <f>AVERAGE(A15:A17)</f>
        <v>28.258681191999997</v>
      </c>
      <c r="E15" s="13">
        <f>_xlfn.STDEV.S(A15:A17)</f>
        <v>1.1446193596892278</v>
      </c>
      <c r="M15" s="13" t="s">
        <v>36</v>
      </c>
      <c r="N15" s="8" t="s">
        <v>8</v>
      </c>
      <c r="O15" s="6">
        <v>5</v>
      </c>
      <c r="P15" s="1">
        <v>0.86955761073181093</v>
      </c>
      <c r="Q15" s="10">
        <f>AVERAGE(P15:P17)</f>
        <v>0.99086438720687209</v>
      </c>
      <c r="R15" s="13">
        <f>_xlfn.STDEV.S(P15:P17)</f>
        <v>0.1069910633090724</v>
      </c>
      <c r="V15" s="13" t="s">
        <v>36</v>
      </c>
      <c r="W15" s="13">
        <v>5</v>
      </c>
      <c r="X15" s="10">
        <v>0.99086438720687209</v>
      </c>
      <c r="Y15" s="13">
        <v>0.1069910633090724</v>
      </c>
      <c r="Z15">
        <v>26.346836112000002</v>
      </c>
      <c r="AA15">
        <v>0.83190433232591809</v>
      </c>
      <c r="AG15" s="13" t="s">
        <v>36</v>
      </c>
      <c r="AH15" s="13">
        <v>14</v>
      </c>
      <c r="AI15" s="10">
        <v>3.5579798710580555</v>
      </c>
      <c r="AJ15" s="13">
        <v>2.5342221986083135</v>
      </c>
      <c r="AK15" s="13">
        <v>29.464025641025632</v>
      </c>
      <c r="AL15" s="13">
        <v>1.7598574421234254</v>
      </c>
    </row>
    <row r="16" spans="1:38" x14ac:dyDescent="0.25">
      <c r="A16" s="11">
        <v>27.007132695999996</v>
      </c>
      <c r="B16" s="11" t="s">
        <v>13</v>
      </c>
      <c r="C16" s="11">
        <v>49</v>
      </c>
      <c r="M16" s="13" t="s">
        <v>36</v>
      </c>
      <c r="N16" s="8" t="s">
        <v>7</v>
      </c>
      <c r="O16" s="4">
        <v>5</v>
      </c>
      <c r="P16" s="1">
        <v>1.0717807247343776</v>
      </c>
      <c r="V16" s="13" t="s">
        <v>35</v>
      </c>
      <c r="W16" s="13">
        <v>5</v>
      </c>
      <c r="X16" s="10">
        <v>0.95762358631521183</v>
      </c>
      <c r="Y16" s="13">
        <v>0.6480969194961077</v>
      </c>
      <c r="Z16">
        <v>24.820177688000001</v>
      </c>
      <c r="AA16">
        <v>2.8906869984233481</v>
      </c>
      <c r="AG16" s="13" t="s">
        <v>35</v>
      </c>
      <c r="AH16" s="13">
        <v>14</v>
      </c>
      <c r="AI16" s="10">
        <v>1.2046891069890784</v>
      </c>
      <c r="AJ16" s="13">
        <v>1.0878936713851803</v>
      </c>
      <c r="AK16" s="13">
        <v>29.398136752136764</v>
      </c>
      <c r="AL16" s="13">
        <v>2.189183880758689</v>
      </c>
    </row>
    <row r="17" spans="1:38" x14ac:dyDescent="0.25">
      <c r="A17" s="11">
        <v>28.516524399999998</v>
      </c>
      <c r="B17" s="11" t="s">
        <v>14</v>
      </c>
      <c r="C17" s="11">
        <v>49</v>
      </c>
      <c r="M17" s="13" t="s">
        <v>36</v>
      </c>
      <c r="N17" s="8" t="s">
        <v>6</v>
      </c>
      <c r="O17" s="4">
        <v>5</v>
      </c>
      <c r="P17" s="1">
        <v>1.0312548261544279</v>
      </c>
      <c r="V17" s="13" t="s">
        <v>37</v>
      </c>
      <c r="W17" s="13">
        <v>5</v>
      </c>
      <c r="X17" s="1">
        <v>0.55592226949025092</v>
      </c>
      <c r="Y17" s="1">
        <v>0</v>
      </c>
      <c r="Z17" s="13">
        <v>30.461786968000002</v>
      </c>
      <c r="AA17">
        <v>0</v>
      </c>
      <c r="AG17" s="13" t="s">
        <v>37</v>
      </c>
      <c r="AH17" s="13">
        <v>14</v>
      </c>
      <c r="AI17" s="1">
        <v>0.73739873637712494</v>
      </c>
      <c r="AJ17" s="13">
        <v>0</v>
      </c>
      <c r="AK17" s="13">
        <v>32.580316239316197</v>
      </c>
      <c r="AL17" s="13">
        <v>0</v>
      </c>
    </row>
    <row r="18" spans="1:38" x14ac:dyDescent="0.25">
      <c r="A18" s="11">
        <v>28.656176631999998</v>
      </c>
      <c r="B18" s="11" t="s">
        <v>15</v>
      </c>
      <c r="C18" s="11">
        <v>49</v>
      </c>
      <c r="D18" s="13">
        <f>AVERAGE(A18:A20)</f>
        <v>28.155566672000003</v>
      </c>
      <c r="E18" s="13">
        <f>_xlfn.STDEV.S(A18:A20)</f>
        <v>1.4268670078765402</v>
      </c>
      <c r="M18" s="13" t="s">
        <v>35</v>
      </c>
      <c r="N18" s="8" t="s">
        <v>5</v>
      </c>
      <c r="O18" s="4">
        <v>5</v>
      </c>
      <c r="P18" s="1">
        <v>1.7052892555916623</v>
      </c>
      <c r="Q18" s="10">
        <f>AVERAGE(P18:P20)</f>
        <v>0.95762358631521183</v>
      </c>
      <c r="R18" s="13">
        <f>_xlfn.STDEV.S(P18:P20)</f>
        <v>0.6480969194961077</v>
      </c>
      <c r="V18" s="13" t="s">
        <v>1</v>
      </c>
      <c r="W18" s="13">
        <v>5</v>
      </c>
      <c r="X18" s="1">
        <v>4.2537619187242033</v>
      </c>
      <c r="Y18" s="1">
        <v>0</v>
      </c>
      <c r="Z18" s="13">
        <v>32.381740744000005</v>
      </c>
      <c r="AA18">
        <v>0</v>
      </c>
      <c r="AG18" s="13" t="s">
        <v>1</v>
      </c>
      <c r="AH18" s="13">
        <v>14</v>
      </c>
      <c r="AI18" s="1">
        <v>2.4481572581608222</v>
      </c>
      <c r="AJ18" s="13">
        <v>0</v>
      </c>
      <c r="AK18" s="13">
        <v>35.444820512820499</v>
      </c>
      <c r="AL18" s="13">
        <v>0</v>
      </c>
    </row>
    <row r="19" spans="1:38" x14ac:dyDescent="0.25">
      <c r="A19" s="11">
        <v>26.545853104000003</v>
      </c>
      <c r="B19" s="11" t="s">
        <v>16</v>
      </c>
      <c r="C19" s="11">
        <v>49</v>
      </c>
      <c r="M19" s="13" t="s">
        <v>35</v>
      </c>
      <c r="N19" s="8" t="s">
        <v>4</v>
      </c>
      <c r="O19" s="4">
        <v>5</v>
      </c>
      <c r="P19" s="1">
        <v>0.61165923386372212</v>
      </c>
      <c r="V19" s="13" t="s">
        <v>31</v>
      </c>
      <c r="W19">
        <v>14</v>
      </c>
      <c r="X19" s="10">
        <v>9.8375028435184156E-2</v>
      </c>
      <c r="Y19" s="13">
        <v>2.1507618558272198E-2</v>
      </c>
      <c r="Z19">
        <v>32.836666666666666</v>
      </c>
      <c r="AA19">
        <v>2.0120182037199341</v>
      </c>
      <c r="AG19" s="13" t="s">
        <v>31</v>
      </c>
      <c r="AH19" s="13">
        <v>21</v>
      </c>
      <c r="AI19" s="10">
        <v>0.41481206105696372</v>
      </c>
      <c r="AJ19" s="13">
        <v>5.8330448594587282E-2</v>
      </c>
      <c r="AK19" s="13">
        <v>24.510387464387435</v>
      </c>
      <c r="AL19" s="13">
        <v>1.1189305625434451</v>
      </c>
    </row>
    <row r="20" spans="1:38" x14ac:dyDescent="0.25">
      <c r="A20" s="11">
        <v>29.264670280000001</v>
      </c>
      <c r="B20" s="11" t="s">
        <v>17</v>
      </c>
      <c r="C20" s="11">
        <v>49</v>
      </c>
      <c r="M20" s="13" t="s">
        <v>35</v>
      </c>
      <c r="N20" s="8" t="s">
        <v>3</v>
      </c>
      <c r="O20" s="4">
        <v>5</v>
      </c>
      <c r="P20" s="1">
        <v>0.55592226949025092</v>
      </c>
      <c r="V20" s="13" t="s">
        <v>32</v>
      </c>
      <c r="W20" s="13">
        <v>14</v>
      </c>
      <c r="X20" s="10">
        <v>10.038756583821916</v>
      </c>
      <c r="Y20" s="13">
        <v>9.4314322490705429</v>
      </c>
      <c r="Z20">
        <v>31.154732193732201</v>
      </c>
      <c r="AA20">
        <v>2.2478986080922909</v>
      </c>
      <c r="AG20" s="13" t="s">
        <v>32</v>
      </c>
      <c r="AH20" s="13">
        <v>21</v>
      </c>
      <c r="AI20" s="10">
        <v>9.6120012253995686</v>
      </c>
      <c r="AJ20" s="13">
        <v>7.9915003574633552</v>
      </c>
      <c r="AK20" s="13">
        <v>23.12304273504277</v>
      </c>
      <c r="AL20" s="13">
        <v>3.5112045770750835</v>
      </c>
    </row>
    <row r="21" spans="1:38" x14ac:dyDescent="0.25">
      <c r="A21" s="11">
        <v>30.861089583999995</v>
      </c>
      <c r="B21" s="11" t="s">
        <v>18</v>
      </c>
      <c r="C21" s="11">
        <v>49</v>
      </c>
      <c r="D21" s="13">
        <f>AVERAGE(A21:A23)</f>
        <v>27.964625064</v>
      </c>
      <c r="E21" s="13">
        <f>_xlfn.STDEV.S(A21:A23)</f>
        <v>2.6938353751672635</v>
      </c>
      <c r="M21" s="13" t="s">
        <v>37</v>
      </c>
      <c r="N21" s="8" t="s">
        <v>21</v>
      </c>
      <c r="O21" s="4">
        <v>5</v>
      </c>
      <c r="P21" s="1">
        <v>4.2537619187242033</v>
      </c>
      <c r="V21" s="13" t="s">
        <v>33</v>
      </c>
      <c r="W21" s="13">
        <v>14</v>
      </c>
      <c r="X21" s="10">
        <v>16.872609048703225</v>
      </c>
      <c r="Y21" s="13">
        <v>13.128399699627204</v>
      </c>
      <c r="Z21">
        <v>28.19577207977207</v>
      </c>
      <c r="AA21">
        <v>4.5329609470602561</v>
      </c>
      <c r="AG21" s="13" t="s">
        <v>33</v>
      </c>
      <c r="AH21" s="13">
        <v>21</v>
      </c>
      <c r="AI21" s="10">
        <v>4.5426601592996798</v>
      </c>
      <c r="AJ21" s="13">
        <v>2.2683961872796754</v>
      </c>
      <c r="AK21" s="13">
        <v>26.726168091168066</v>
      </c>
      <c r="AL21" s="13">
        <v>3.129890794316545</v>
      </c>
    </row>
    <row r="22" spans="1:38" x14ac:dyDescent="0.25">
      <c r="A22" s="11">
        <v>25.534242615999997</v>
      </c>
      <c r="B22" s="11" t="s">
        <v>19</v>
      </c>
      <c r="C22" s="11">
        <v>49</v>
      </c>
      <c r="M22" s="13" t="s">
        <v>1</v>
      </c>
      <c r="N22" s="8" t="s">
        <v>22</v>
      </c>
      <c r="O22" s="6">
        <v>5</v>
      </c>
      <c r="P22" s="1">
        <v>1.0416458243050288</v>
      </c>
      <c r="V22" s="13" t="s">
        <v>34</v>
      </c>
      <c r="W22" s="13">
        <v>14</v>
      </c>
      <c r="X22" s="10">
        <v>3.7972132629667694</v>
      </c>
      <c r="Y22" s="13">
        <v>2.9437410062138212</v>
      </c>
      <c r="Z22">
        <v>26.770358974358967</v>
      </c>
      <c r="AA22">
        <v>1.1743393265565851</v>
      </c>
      <c r="AG22" s="13" t="s">
        <v>34</v>
      </c>
      <c r="AH22" s="13">
        <v>21</v>
      </c>
      <c r="AI22" s="10">
        <v>2.1739213823785328</v>
      </c>
      <c r="AJ22" s="13">
        <v>0.87933988920930894</v>
      </c>
      <c r="AK22" s="13">
        <v>22.352826210826198</v>
      </c>
      <c r="AL22" s="13">
        <v>1.2456804655064391</v>
      </c>
    </row>
    <row r="23" spans="1:38" x14ac:dyDescent="0.25">
      <c r="A23" s="11">
        <v>27.498542991999997</v>
      </c>
      <c r="B23" s="11" t="s">
        <v>20</v>
      </c>
      <c r="C23" s="11">
        <v>49</v>
      </c>
      <c r="M23" s="13" t="s">
        <v>31</v>
      </c>
      <c r="N23" s="8" t="s">
        <v>20</v>
      </c>
      <c r="O23" s="6">
        <v>14</v>
      </c>
      <c r="P23" s="1">
        <v>8.6786884729159339E-2</v>
      </c>
      <c r="Q23" s="10">
        <f>AVERAGE(P23:P25)</f>
        <v>9.8375028435184156E-2</v>
      </c>
      <c r="R23" s="13">
        <f>_xlfn.STDEV.S(P23:P25)</f>
        <v>2.1507618558272198E-2</v>
      </c>
      <c r="V23" s="13" t="s">
        <v>36</v>
      </c>
      <c r="W23" s="13">
        <v>14</v>
      </c>
      <c r="X23" s="10">
        <v>3.5579798710580555</v>
      </c>
      <c r="Y23" s="13">
        <v>2.5342221986083135</v>
      </c>
      <c r="Z23">
        <v>29.464025641025632</v>
      </c>
      <c r="AA23">
        <v>1.7598574421234254</v>
      </c>
      <c r="AG23" s="13" t="s">
        <v>36</v>
      </c>
      <c r="AH23" s="13">
        <v>21</v>
      </c>
      <c r="AI23" s="10">
        <v>3.0554615756710182</v>
      </c>
      <c r="AJ23" s="13">
        <v>1.3311233983520885</v>
      </c>
      <c r="AK23" s="13">
        <v>28.937675213675202</v>
      </c>
      <c r="AL23" s="13">
        <v>1.1362925548380971</v>
      </c>
    </row>
    <row r="24" spans="1:38" x14ac:dyDescent="0.25">
      <c r="A24" s="11">
        <v>28.369993240000003</v>
      </c>
      <c r="B24" s="11" t="s">
        <v>1</v>
      </c>
      <c r="C24" s="11">
        <v>42</v>
      </c>
      <c r="D24" s="13"/>
      <c r="M24" s="13" t="s">
        <v>31</v>
      </c>
      <c r="N24" s="8" t="s">
        <v>19</v>
      </c>
      <c r="O24" s="6">
        <v>14</v>
      </c>
      <c r="P24" s="1">
        <v>0.12319181960312413</v>
      </c>
      <c r="V24" s="13" t="s">
        <v>35</v>
      </c>
      <c r="W24" s="13">
        <v>14</v>
      </c>
      <c r="X24" s="10">
        <v>1.2046891069890784</v>
      </c>
      <c r="Y24" s="13">
        <v>1.0878936713851803</v>
      </c>
      <c r="Z24">
        <v>29.398136752136764</v>
      </c>
      <c r="AA24">
        <v>2.189183880758689</v>
      </c>
      <c r="AG24" s="13" t="s">
        <v>35</v>
      </c>
      <c r="AH24" s="13">
        <v>21</v>
      </c>
      <c r="AI24" s="10">
        <v>2.5772027430339128</v>
      </c>
      <c r="AJ24" s="13">
        <v>1.4521034759877669</v>
      </c>
      <c r="AK24" s="13">
        <v>23.859615384615399</v>
      </c>
      <c r="AL24" s="13">
        <v>1.8537614646715459</v>
      </c>
    </row>
    <row r="25" spans="1:38" x14ac:dyDescent="0.25">
      <c r="A25" s="11">
        <v>21.553633503999997</v>
      </c>
      <c r="B25" s="11" t="s">
        <v>2</v>
      </c>
      <c r="C25" s="11">
        <v>42</v>
      </c>
      <c r="D25" s="13"/>
      <c r="M25" s="13" t="s">
        <v>31</v>
      </c>
      <c r="N25" s="8" t="s">
        <v>18</v>
      </c>
      <c r="O25" s="6">
        <v>14</v>
      </c>
      <c r="P25" s="1">
        <v>8.5146380973269042E-2</v>
      </c>
      <c r="V25" s="13" t="s">
        <v>37</v>
      </c>
      <c r="W25" s="13">
        <v>14</v>
      </c>
      <c r="X25" s="1">
        <v>0.73739873637712494</v>
      </c>
      <c r="Y25" s="13">
        <v>0</v>
      </c>
      <c r="Z25" s="13">
        <v>32.580316239316197</v>
      </c>
      <c r="AA25">
        <v>0</v>
      </c>
      <c r="AG25" s="13" t="s">
        <v>37</v>
      </c>
      <c r="AH25" s="13">
        <v>21</v>
      </c>
      <c r="AI25" s="1">
        <v>2.105268578671962</v>
      </c>
      <c r="AJ25" s="13">
        <v>0</v>
      </c>
      <c r="AK25" s="13">
        <v>24.580461538461499</v>
      </c>
      <c r="AL25" s="13">
        <v>0</v>
      </c>
    </row>
    <row r="26" spans="1:38" x14ac:dyDescent="0.25">
      <c r="A26" s="11">
        <v>20.884353783999998</v>
      </c>
      <c r="B26" s="11" t="s">
        <v>3</v>
      </c>
      <c r="C26" s="11">
        <v>42</v>
      </c>
      <c r="D26" s="13">
        <f>AVERAGE(A26:A28)</f>
        <v>18.256064744</v>
      </c>
      <c r="E26" s="13">
        <f>_xlfn.STDEV.S(A26:A28)</f>
        <v>6.2968820985177549</v>
      </c>
      <c r="M26" s="13" t="s">
        <v>32</v>
      </c>
      <c r="N26" s="8" t="s">
        <v>17</v>
      </c>
      <c r="O26" s="6">
        <v>14</v>
      </c>
      <c r="P26" s="1">
        <v>19.549800463567426</v>
      </c>
      <c r="Q26" s="10">
        <f>AVERAGE(P26:P28)</f>
        <v>10.038756583821916</v>
      </c>
      <c r="R26" s="13">
        <f>_xlfn.STDEV.S(P26:P28)</f>
        <v>9.4314322490705429</v>
      </c>
      <c r="V26" s="13" t="s">
        <v>1</v>
      </c>
      <c r="W26" s="13">
        <v>14</v>
      </c>
      <c r="X26" s="1">
        <v>2.4481572581608222</v>
      </c>
      <c r="Y26" s="13">
        <v>0</v>
      </c>
      <c r="Z26" s="13">
        <v>35.444820512820499</v>
      </c>
      <c r="AA26">
        <v>0</v>
      </c>
      <c r="AG26" s="13" t="s">
        <v>1</v>
      </c>
      <c r="AH26" s="13">
        <v>21</v>
      </c>
      <c r="AI26" s="1">
        <v>0.58467072491457528</v>
      </c>
      <c r="AJ26" s="13">
        <v>0</v>
      </c>
      <c r="AK26" s="13">
        <v>24.780444444444399</v>
      </c>
      <c r="AL26" s="13">
        <v>0</v>
      </c>
    </row>
    <row r="27" spans="1:38" x14ac:dyDescent="0.25">
      <c r="A27" s="11">
        <v>11.070821799999999</v>
      </c>
      <c r="B27" s="11" t="s">
        <v>4</v>
      </c>
      <c r="C27" s="11">
        <v>42</v>
      </c>
      <c r="D27" s="13"/>
      <c r="M27" s="13" t="s">
        <v>32</v>
      </c>
      <c r="N27" s="8" t="s">
        <v>16</v>
      </c>
      <c r="O27" s="6">
        <v>14</v>
      </c>
      <c r="P27" s="1">
        <v>9.8774644495830177</v>
      </c>
      <c r="V27" s="13" t="s">
        <v>31</v>
      </c>
      <c r="W27">
        <v>21</v>
      </c>
      <c r="X27" s="10">
        <v>0.41481206105696372</v>
      </c>
      <c r="Y27" s="13">
        <v>5.8330448594587282E-2</v>
      </c>
      <c r="Z27">
        <v>24.510387464387435</v>
      </c>
      <c r="AA27">
        <v>1.1189305625434451</v>
      </c>
      <c r="AG27" s="13" t="s">
        <v>31</v>
      </c>
      <c r="AH27" s="13">
        <v>28</v>
      </c>
      <c r="AI27" s="10">
        <v>0.10221442337561289</v>
      </c>
      <c r="AJ27" s="13">
        <v>2.547781948541053E-2</v>
      </c>
      <c r="AK27" s="13">
        <v>29.495436384000001</v>
      </c>
      <c r="AL27" s="13">
        <v>1.381058922746971</v>
      </c>
    </row>
    <row r="28" spans="1:38" x14ac:dyDescent="0.25">
      <c r="A28" s="11">
        <v>22.813018648</v>
      </c>
      <c r="B28" s="11" t="s">
        <v>5</v>
      </c>
      <c r="C28" s="11">
        <v>42</v>
      </c>
      <c r="D28" s="13"/>
      <c r="M28" s="13" t="s">
        <v>32</v>
      </c>
      <c r="N28" s="8" t="s">
        <v>15</v>
      </c>
      <c r="O28" s="6">
        <v>14</v>
      </c>
      <c r="P28" s="1">
        <v>0.6890048383153069</v>
      </c>
      <c r="V28" s="13" t="s">
        <v>32</v>
      </c>
      <c r="W28" s="13">
        <v>21</v>
      </c>
      <c r="X28" s="10">
        <v>9.6120012253995686</v>
      </c>
      <c r="Y28" s="13">
        <v>7.9915003574633552</v>
      </c>
      <c r="Z28">
        <v>23.12304273504277</v>
      </c>
      <c r="AA28">
        <v>3.5112045770750835</v>
      </c>
      <c r="AG28" s="13" t="s">
        <v>32</v>
      </c>
      <c r="AH28" s="13">
        <v>28</v>
      </c>
      <c r="AI28" s="10">
        <v>11.231532077834776</v>
      </c>
      <c r="AJ28" s="13">
        <v>10.866244448860785</v>
      </c>
      <c r="AK28" s="13">
        <v>27.647017351999995</v>
      </c>
      <c r="AL28" s="13">
        <v>6.8903391406616796</v>
      </c>
    </row>
    <row r="29" spans="1:38" x14ac:dyDescent="0.25">
      <c r="A29" s="11">
        <v>22.339163775999999</v>
      </c>
      <c r="B29" s="11" t="s">
        <v>6</v>
      </c>
      <c r="C29" s="11">
        <v>42</v>
      </c>
      <c r="D29" s="13">
        <f>AVERAGE(A29:A31)</f>
        <v>21.978761247999998</v>
      </c>
      <c r="E29" s="13">
        <f>_xlfn.STDEV.S(A29:A31)</f>
        <v>0.32965000244288062</v>
      </c>
      <c r="M29" s="13" t="s">
        <v>33</v>
      </c>
      <c r="N29" s="8" t="s">
        <v>14</v>
      </c>
      <c r="O29" s="6">
        <v>14</v>
      </c>
      <c r="P29" s="1">
        <v>2.6743455644519818</v>
      </c>
      <c r="Q29" s="10">
        <f>AVERAGE(P29:P31)</f>
        <v>16.872609048703225</v>
      </c>
      <c r="R29" s="13">
        <f>_xlfn.STDEV.S(P29:P31)</f>
        <v>13.128399699627204</v>
      </c>
      <c r="V29" s="13" t="s">
        <v>33</v>
      </c>
      <c r="W29" s="13">
        <v>21</v>
      </c>
      <c r="X29" s="10">
        <v>4.5426601592996798</v>
      </c>
      <c r="Y29" s="13">
        <v>2.2683961872796754</v>
      </c>
      <c r="Z29">
        <v>26.726168091168066</v>
      </c>
      <c r="AA29">
        <v>3.129890794316545</v>
      </c>
      <c r="AG29" s="13" t="s">
        <v>33</v>
      </c>
      <c r="AH29" s="13">
        <v>28</v>
      </c>
      <c r="AI29" s="10">
        <v>3.0484871562310452</v>
      </c>
      <c r="AJ29" s="13">
        <v>0.63978477111059551</v>
      </c>
      <c r="AK29" s="13">
        <v>31.487893728</v>
      </c>
      <c r="AL29" s="13">
        <v>1.716103554696413</v>
      </c>
    </row>
    <row r="30" spans="1:38" x14ac:dyDescent="0.25">
      <c r="A30" s="11">
        <v>21.90463372</v>
      </c>
      <c r="B30" s="11" t="s">
        <v>7</v>
      </c>
      <c r="C30" s="11">
        <v>42</v>
      </c>
      <c r="D30" s="13"/>
      <c r="M30" s="13" t="s">
        <v>33</v>
      </c>
      <c r="N30" s="8" t="s">
        <v>13</v>
      </c>
      <c r="O30" s="6">
        <v>14</v>
      </c>
      <c r="P30" s="1">
        <v>19.371538165182351</v>
      </c>
      <c r="V30" s="13" t="s">
        <v>34</v>
      </c>
      <c r="W30" s="13">
        <v>21</v>
      </c>
      <c r="X30" s="10">
        <v>2.1739213823785328</v>
      </c>
      <c r="Y30" s="13">
        <v>0.87933988920930894</v>
      </c>
      <c r="Z30">
        <v>22.352826210826198</v>
      </c>
      <c r="AA30">
        <v>1.2456804655064391</v>
      </c>
      <c r="AG30" s="13" t="s">
        <v>34</v>
      </c>
      <c r="AH30" s="13">
        <v>28</v>
      </c>
      <c r="AI30" s="10">
        <v>1.8124241851001219</v>
      </c>
      <c r="AJ30" s="13">
        <v>0.56391436417641727</v>
      </c>
      <c r="AK30" s="13">
        <v>27.046188239999996</v>
      </c>
      <c r="AL30" s="13">
        <v>0.41869701220164823</v>
      </c>
    </row>
    <row r="31" spans="1:38" x14ac:dyDescent="0.25">
      <c r="A31" s="11">
        <v>21.692486247999998</v>
      </c>
      <c r="B31" s="11" t="s">
        <v>8</v>
      </c>
      <c r="C31" s="11">
        <v>42</v>
      </c>
      <c r="D31" s="13"/>
      <c r="M31" s="13" t="s">
        <v>33</v>
      </c>
      <c r="N31" s="8" t="s">
        <v>12</v>
      </c>
      <c r="O31" s="6">
        <v>14</v>
      </c>
      <c r="P31" s="1">
        <v>28.571943416475346</v>
      </c>
      <c r="V31" s="13" t="s">
        <v>36</v>
      </c>
      <c r="W31" s="13">
        <v>21</v>
      </c>
      <c r="X31" s="10">
        <v>3.0554615756710182</v>
      </c>
      <c r="Y31" s="13">
        <v>1.3311233983520885</v>
      </c>
      <c r="Z31">
        <v>28.937675213675202</v>
      </c>
      <c r="AA31">
        <v>1.1362925548380971</v>
      </c>
      <c r="AG31" s="13" t="s">
        <v>36</v>
      </c>
      <c r="AH31" s="13">
        <v>28</v>
      </c>
      <c r="AI31" s="10">
        <v>4.2116878847241805</v>
      </c>
      <c r="AJ31" s="13">
        <v>2.9971676207735976</v>
      </c>
      <c r="AK31" s="13">
        <v>29.885350568000003</v>
      </c>
      <c r="AL31" s="13">
        <v>0.94813030745442617</v>
      </c>
    </row>
    <row r="32" spans="1:38" x14ac:dyDescent="0.25">
      <c r="A32" s="11">
        <v>22.201285408</v>
      </c>
      <c r="B32" s="11" t="s">
        <v>9</v>
      </c>
      <c r="C32" s="11">
        <v>42</v>
      </c>
      <c r="D32" s="13">
        <f>AVERAGE(A32:A34)</f>
        <v>22.279626904000001</v>
      </c>
      <c r="E32" s="13">
        <f>_xlfn.STDEV.S(A32:A34)</f>
        <v>2.216449021566143</v>
      </c>
      <c r="M32" s="13" t="s">
        <v>34</v>
      </c>
      <c r="N32" s="8" t="s">
        <v>11</v>
      </c>
      <c r="O32" s="6">
        <v>14</v>
      </c>
      <c r="P32" s="1">
        <v>7.1106662934749885</v>
      </c>
      <c r="Q32" s="10">
        <f>AVERAGE(P32:P34)</f>
        <v>3.7972132629667694</v>
      </c>
      <c r="R32" s="13">
        <f>_xlfn.STDEV.S(P32:P34)</f>
        <v>2.9437410062138212</v>
      </c>
      <c r="V32" s="13" t="s">
        <v>35</v>
      </c>
      <c r="W32" s="13">
        <v>21</v>
      </c>
      <c r="X32" s="10">
        <v>2.5772027430339128</v>
      </c>
      <c r="Y32" s="13">
        <v>1.4521034759877669</v>
      </c>
      <c r="Z32">
        <v>23.859615384615399</v>
      </c>
      <c r="AA32">
        <v>1.8537614646715459</v>
      </c>
      <c r="AG32" s="13" t="s">
        <v>35</v>
      </c>
      <c r="AH32" s="13">
        <v>28</v>
      </c>
      <c r="AI32" s="10">
        <v>1.9191814432113337</v>
      </c>
      <c r="AJ32" s="13">
        <v>0.39603532911998507</v>
      </c>
      <c r="AK32" s="13">
        <v>27.116931824000002</v>
      </c>
      <c r="AL32" s="13">
        <v>1.5146842273997021</v>
      </c>
    </row>
    <row r="33" spans="1:38" x14ac:dyDescent="0.25">
      <c r="A33" s="11">
        <v>24.534208048</v>
      </c>
      <c r="B33" s="11" t="s">
        <v>10</v>
      </c>
      <c r="C33" s="11">
        <v>42</v>
      </c>
      <c r="D33" s="13"/>
      <c r="M33" s="13" t="s">
        <v>34</v>
      </c>
      <c r="N33" s="8" t="s">
        <v>10</v>
      </c>
      <c r="O33" s="6">
        <v>14</v>
      </c>
      <c r="P33" s="1">
        <v>2.7972841842383227</v>
      </c>
      <c r="V33" s="13" t="s">
        <v>37</v>
      </c>
      <c r="W33" s="13">
        <v>21</v>
      </c>
      <c r="X33" s="1">
        <v>2.105268578671962</v>
      </c>
      <c r="Y33" s="13">
        <v>0</v>
      </c>
      <c r="Z33" s="13">
        <v>24.580461538461499</v>
      </c>
      <c r="AA33">
        <v>0</v>
      </c>
      <c r="AG33" s="13" t="s">
        <v>37</v>
      </c>
      <c r="AH33" s="13">
        <v>28</v>
      </c>
      <c r="AI33" s="1">
        <v>2.1368947761673391</v>
      </c>
      <c r="AJ33" s="13">
        <v>0</v>
      </c>
      <c r="AK33" s="13">
        <v>26.354375728000004</v>
      </c>
      <c r="AL33" s="13">
        <v>0</v>
      </c>
    </row>
    <row r="34" spans="1:38" x14ac:dyDescent="0.25">
      <c r="A34" s="11">
        <v>20.103387256000001</v>
      </c>
      <c r="B34" s="11" t="s">
        <v>11</v>
      </c>
      <c r="C34" s="11">
        <v>42</v>
      </c>
      <c r="D34" s="13"/>
      <c r="M34" s="13" t="s">
        <v>34</v>
      </c>
      <c r="N34" s="8" t="s">
        <v>9</v>
      </c>
      <c r="O34" s="6">
        <v>14</v>
      </c>
      <c r="P34" s="1">
        <v>1.483689311186998</v>
      </c>
      <c r="V34" s="13" t="s">
        <v>1</v>
      </c>
      <c r="W34" s="13">
        <v>21</v>
      </c>
      <c r="X34" s="1">
        <v>0.58467072491457528</v>
      </c>
      <c r="Y34" s="13">
        <v>0</v>
      </c>
      <c r="Z34" s="13">
        <v>24.780444444444399</v>
      </c>
      <c r="AA34">
        <v>0</v>
      </c>
      <c r="AG34" s="13" t="s">
        <v>1</v>
      </c>
      <c r="AH34" s="13">
        <v>28</v>
      </c>
      <c r="AI34" s="1">
        <v>0.99168837138347354</v>
      </c>
      <c r="AJ34" s="13">
        <v>0</v>
      </c>
      <c r="AK34" s="13">
        <v>26.954624656</v>
      </c>
      <c r="AL34" s="13">
        <v>0</v>
      </c>
    </row>
    <row r="35" spans="1:38" x14ac:dyDescent="0.25">
      <c r="A35" s="11">
        <v>27.243156543999998</v>
      </c>
      <c r="B35" s="11" t="s">
        <v>12</v>
      </c>
      <c r="C35" s="11">
        <v>42</v>
      </c>
      <c r="D35" s="13">
        <f>AVERAGE(A35:A37)</f>
        <v>24.123798655999995</v>
      </c>
      <c r="E35" s="13">
        <f>_xlfn.STDEV.S(A35:A37)</f>
        <v>4.0833910312329653</v>
      </c>
      <c r="M35" s="13" t="s">
        <v>36</v>
      </c>
      <c r="N35" s="8" t="s">
        <v>8</v>
      </c>
      <c r="O35" s="6">
        <v>14</v>
      </c>
      <c r="P35" s="1">
        <v>4.2162525414972212</v>
      </c>
      <c r="Q35" s="10">
        <f>AVERAGE(P35:P37)</f>
        <v>3.5579798710580555</v>
      </c>
      <c r="R35" s="13">
        <f>_xlfn.STDEV.S(P35:P37)</f>
        <v>2.5342221986083135</v>
      </c>
      <c r="V35" s="13" t="s">
        <v>31</v>
      </c>
      <c r="W35">
        <v>28</v>
      </c>
      <c r="X35" s="10">
        <v>0.10221442337561289</v>
      </c>
      <c r="Y35" s="13">
        <v>2.547781948541053E-2</v>
      </c>
      <c r="Z35">
        <v>29.495436384000001</v>
      </c>
      <c r="AA35">
        <v>1.381058922746971</v>
      </c>
      <c r="AG35" s="13" t="s">
        <v>31</v>
      </c>
      <c r="AH35" s="13">
        <v>42</v>
      </c>
      <c r="AI35" s="10">
        <v>0.22035893408346263</v>
      </c>
      <c r="AJ35" s="13">
        <v>4.3839739436712134E-2</v>
      </c>
      <c r="AK35" s="13">
        <v>26.941088879999999</v>
      </c>
      <c r="AL35" s="13">
        <v>7.536620696557776</v>
      </c>
    </row>
    <row r="36" spans="1:38" x14ac:dyDescent="0.25">
      <c r="A36" s="11">
        <v>19.502047359999999</v>
      </c>
      <c r="B36" s="11" t="s">
        <v>13</v>
      </c>
      <c r="C36" s="11">
        <v>42</v>
      </c>
      <c r="D36" s="13"/>
      <c r="M36" s="13" t="s">
        <v>36</v>
      </c>
      <c r="N36" s="8" t="s">
        <v>7</v>
      </c>
      <c r="O36" s="6">
        <v>14</v>
      </c>
      <c r="P36" s="1">
        <v>0.75957441919002244</v>
      </c>
      <c r="V36" s="13" t="s">
        <v>32</v>
      </c>
      <c r="W36" s="13">
        <v>28</v>
      </c>
      <c r="X36" s="10">
        <v>11.231532077834776</v>
      </c>
      <c r="Y36" s="13">
        <v>10.866244448860785</v>
      </c>
      <c r="Z36">
        <v>27.647017351999995</v>
      </c>
      <c r="AA36">
        <v>6.8903391406616796</v>
      </c>
      <c r="AG36" s="13" t="s">
        <v>32</v>
      </c>
      <c r="AH36" s="13">
        <v>42</v>
      </c>
      <c r="AI36" s="10">
        <v>10.131677001451228</v>
      </c>
      <c r="AJ36" s="13">
        <v>10.493309337086004</v>
      </c>
      <c r="AK36" s="13">
        <v>25.231336600000002</v>
      </c>
      <c r="AL36" s="13">
        <v>1.284802361620679</v>
      </c>
    </row>
    <row r="37" spans="1:38" x14ac:dyDescent="0.25">
      <c r="A37" s="11">
        <v>25.626192063999994</v>
      </c>
      <c r="B37" s="11" t="s">
        <v>14</v>
      </c>
      <c r="C37" s="11">
        <v>42</v>
      </c>
      <c r="D37" s="13"/>
      <c r="M37" s="13" t="s">
        <v>36</v>
      </c>
      <c r="N37" s="8" t="s">
        <v>6</v>
      </c>
      <c r="O37" s="6">
        <v>14</v>
      </c>
      <c r="P37" s="1">
        <v>5.6981126524869232</v>
      </c>
      <c r="V37" s="13" t="s">
        <v>33</v>
      </c>
      <c r="W37" s="13">
        <v>28</v>
      </c>
      <c r="X37" s="10">
        <v>3.0484871562310452</v>
      </c>
      <c r="Y37" s="13">
        <v>0.63978477111059551</v>
      </c>
      <c r="Z37">
        <v>31.487893728</v>
      </c>
      <c r="AA37">
        <v>1.716103554696413</v>
      </c>
      <c r="AG37" s="13" t="s">
        <v>33</v>
      </c>
      <c r="AH37" s="13">
        <v>42</v>
      </c>
      <c r="AI37" s="10">
        <v>2.5947814532036175</v>
      </c>
      <c r="AJ37" s="13">
        <v>3.6105067762478567</v>
      </c>
      <c r="AK37" s="13">
        <v>24.123798655999995</v>
      </c>
      <c r="AL37" s="13">
        <v>4.0833910312329653</v>
      </c>
    </row>
    <row r="38" spans="1:38" x14ac:dyDescent="0.25">
      <c r="A38" s="11">
        <v>23.834972512</v>
      </c>
      <c r="B38" s="11" t="s">
        <v>15</v>
      </c>
      <c r="C38" s="11">
        <v>42</v>
      </c>
      <c r="D38" s="13">
        <f>AVERAGE(A38:A40)</f>
        <v>25.231336600000002</v>
      </c>
      <c r="E38" s="13">
        <f>_xlfn.STDEV.S(A38:A40)</f>
        <v>1.284802361620679</v>
      </c>
      <c r="M38" s="13" t="s">
        <v>35</v>
      </c>
      <c r="N38" s="8" t="s">
        <v>5</v>
      </c>
      <c r="O38" s="6">
        <v>14</v>
      </c>
      <c r="P38" s="1">
        <v>0.42851132642928841</v>
      </c>
      <c r="Q38" s="10">
        <f>AVERAGE(P38:P40)</f>
        <v>1.2046891069890784</v>
      </c>
      <c r="R38" s="13">
        <f>_xlfn.STDEV.S(P38:P40)</f>
        <v>1.0878936713851803</v>
      </c>
      <c r="V38" s="13" t="s">
        <v>34</v>
      </c>
      <c r="W38" s="13">
        <v>28</v>
      </c>
      <c r="X38" s="10">
        <v>1.8124241851001219</v>
      </c>
      <c r="Y38" s="13">
        <v>0.56391436417641727</v>
      </c>
      <c r="Z38">
        <v>27.046188239999996</v>
      </c>
      <c r="AA38">
        <v>0.41869701220164823</v>
      </c>
      <c r="AG38" s="13" t="s">
        <v>34</v>
      </c>
      <c r="AH38" s="13">
        <v>42</v>
      </c>
      <c r="AI38" s="10">
        <v>1.3121661714235422</v>
      </c>
      <c r="AJ38" s="13">
        <v>0.85896856524797727</v>
      </c>
      <c r="AK38" s="13">
        <v>22.279626904000001</v>
      </c>
      <c r="AL38" s="13">
        <v>2.216449021566143</v>
      </c>
    </row>
    <row r="39" spans="1:38" x14ac:dyDescent="0.25">
      <c r="A39" s="11">
        <v>26.363503215999998</v>
      </c>
      <c r="B39" s="11" t="s">
        <v>16</v>
      </c>
      <c r="C39" s="11">
        <v>42</v>
      </c>
      <c r="D39" s="13"/>
      <c r="M39" s="13" t="s">
        <v>35</v>
      </c>
      <c r="N39" s="8" t="s">
        <v>4</v>
      </c>
      <c r="O39" s="6">
        <v>14</v>
      </c>
      <c r="P39" s="1">
        <v>0.73739873637712494</v>
      </c>
      <c r="V39" s="13" t="s">
        <v>36</v>
      </c>
      <c r="W39" s="13">
        <v>28</v>
      </c>
      <c r="X39" s="10">
        <v>4.2116878847241805</v>
      </c>
      <c r="Y39" s="13">
        <v>2.9971676207735976</v>
      </c>
      <c r="Z39">
        <v>29.885350568000003</v>
      </c>
      <c r="AA39">
        <v>0.94813030745442617</v>
      </c>
      <c r="AG39" s="13" t="s">
        <v>36</v>
      </c>
      <c r="AH39" s="13">
        <v>42</v>
      </c>
      <c r="AI39" s="10">
        <v>0.54260817010407003</v>
      </c>
      <c r="AJ39" s="13">
        <v>6.6164860484370869E-2</v>
      </c>
      <c r="AK39" s="13">
        <v>21.978761247999998</v>
      </c>
      <c r="AL39" s="13">
        <v>0.32965000244288062</v>
      </c>
    </row>
    <row r="40" spans="1:38" x14ac:dyDescent="0.25">
      <c r="A40" s="11">
        <v>25.495534071999998</v>
      </c>
      <c r="B40" s="11" t="s">
        <v>17</v>
      </c>
      <c r="C40" s="11">
        <v>42</v>
      </c>
      <c r="D40" s="13"/>
      <c r="M40" s="13" t="s">
        <v>35</v>
      </c>
      <c r="N40" s="8" t="s">
        <v>3</v>
      </c>
      <c r="O40" s="6">
        <v>14</v>
      </c>
      <c r="P40" s="1">
        <v>2.4481572581608222</v>
      </c>
      <c r="V40" s="13" t="s">
        <v>35</v>
      </c>
      <c r="W40" s="13">
        <v>28</v>
      </c>
      <c r="X40" s="10">
        <v>1.9191814432113337</v>
      </c>
      <c r="Y40" s="13">
        <v>0.39603532911998507</v>
      </c>
      <c r="Z40">
        <v>27.116931824000002</v>
      </c>
      <c r="AA40">
        <v>1.5146842273997021</v>
      </c>
      <c r="AG40" s="13" t="s">
        <v>35</v>
      </c>
      <c r="AH40" s="13">
        <v>42</v>
      </c>
      <c r="AI40" s="10">
        <v>7.4420149981963535</v>
      </c>
      <c r="AJ40" s="13">
        <v>9.5261244801989697</v>
      </c>
      <c r="AK40" s="13">
        <v>18.256064744</v>
      </c>
      <c r="AL40" s="13">
        <v>6.2968820985177549</v>
      </c>
    </row>
    <row r="41" spans="1:38" x14ac:dyDescent="0.25">
      <c r="A41" s="11">
        <v>35.077456048000002</v>
      </c>
      <c r="B41" s="11" t="s">
        <v>18</v>
      </c>
      <c r="C41" s="11">
        <v>42</v>
      </c>
      <c r="D41" s="13">
        <f>AVERAGE(A41:A43)</f>
        <v>26.941088879999999</v>
      </c>
      <c r="E41" s="13">
        <f>_xlfn.STDEV.S(A41:A43)</f>
        <v>7.536620696557776</v>
      </c>
      <c r="M41" s="13" t="s">
        <v>37</v>
      </c>
      <c r="N41" s="8" t="s">
        <v>21</v>
      </c>
      <c r="O41" s="6">
        <v>14</v>
      </c>
      <c r="P41" s="1">
        <v>0.81062162027486495</v>
      </c>
      <c r="V41" s="13" t="s">
        <v>37</v>
      </c>
      <c r="W41" s="13">
        <v>28</v>
      </c>
      <c r="X41" s="1">
        <v>2.1368947761673391</v>
      </c>
      <c r="Y41" s="13">
        <v>0</v>
      </c>
      <c r="Z41" s="11">
        <v>26.354375728000004</v>
      </c>
      <c r="AA41">
        <v>0</v>
      </c>
      <c r="AG41" s="13" t="s">
        <v>37</v>
      </c>
      <c r="AH41" s="13">
        <v>42</v>
      </c>
      <c r="AI41" s="1">
        <v>1.8767536260035367</v>
      </c>
      <c r="AJ41" s="13">
        <v>0</v>
      </c>
      <c r="AK41" s="13">
        <v>21.553633503999997</v>
      </c>
      <c r="AL41" s="13">
        <v>0</v>
      </c>
    </row>
    <row r="42" spans="1:38" x14ac:dyDescent="0.25">
      <c r="A42" s="11">
        <v>25.546909504000002</v>
      </c>
      <c r="B42" s="11" t="s">
        <v>19</v>
      </c>
      <c r="C42" s="11">
        <v>42</v>
      </c>
      <c r="D42" s="13"/>
      <c r="M42" s="13" t="s">
        <v>1</v>
      </c>
      <c r="N42" s="8" t="s">
        <v>22</v>
      </c>
      <c r="O42" s="6">
        <v>14</v>
      </c>
      <c r="P42" s="1">
        <v>0.32368467680701141</v>
      </c>
      <c r="V42" s="13" t="s">
        <v>1</v>
      </c>
      <c r="W42" s="13">
        <v>28</v>
      </c>
      <c r="X42" s="1">
        <v>0.99168837138347354</v>
      </c>
      <c r="Y42" s="13">
        <v>0</v>
      </c>
      <c r="Z42" s="13">
        <v>26.954624656</v>
      </c>
      <c r="AA42">
        <v>0</v>
      </c>
      <c r="AG42" s="13" t="s">
        <v>1</v>
      </c>
      <c r="AH42" s="13">
        <v>42</v>
      </c>
      <c r="AI42" s="1">
        <v>1.0366732179197002</v>
      </c>
      <c r="AJ42" s="13">
        <v>0</v>
      </c>
      <c r="AK42" s="13">
        <v>28.369993240000003</v>
      </c>
      <c r="AL42" s="13">
        <v>0</v>
      </c>
    </row>
    <row r="43" spans="1:38" x14ac:dyDescent="0.25">
      <c r="A43" s="11">
        <v>20.198901088</v>
      </c>
      <c r="B43" s="11" t="s">
        <v>20</v>
      </c>
      <c r="C43" s="11">
        <v>42</v>
      </c>
      <c r="D43" s="13"/>
      <c r="M43" s="13" t="s">
        <v>31</v>
      </c>
      <c r="N43" s="8" t="s">
        <v>20</v>
      </c>
      <c r="O43" s="6">
        <v>21</v>
      </c>
      <c r="P43" s="1">
        <v>0.35018988393951817</v>
      </c>
      <c r="Q43" s="10">
        <f>AVERAGE(P43:P45)</f>
        <v>0.41481206105696372</v>
      </c>
      <c r="R43" s="13">
        <f>_xlfn.STDEV.S(P43:P45)</f>
        <v>5.8330448594587282E-2</v>
      </c>
      <c r="V43" s="13" t="s">
        <v>31</v>
      </c>
      <c r="W43">
        <v>42</v>
      </c>
      <c r="X43" s="10">
        <v>0.22035893408346263</v>
      </c>
      <c r="Y43" s="13">
        <v>4.3839739436712134E-2</v>
      </c>
      <c r="Z43">
        <v>26.941088879999999</v>
      </c>
      <c r="AA43">
        <v>7.536620696557776</v>
      </c>
    </row>
    <row r="44" spans="1:38" x14ac:dyDescent="0.25">
      <c r="A44" s="11">
        <v>26.954624656</v>
      </c>
      <c r="B44" s="11" t="s">
        <v>1</v>
      </c>
      <c r="C44" s="11">
        <v>28</v>
      </c>
      <c r="D44" s="13"/>
      <c r="M44" s="13" t="s">
        <v>31</v>
      </c>
      <c r="N44" s="8" t="s">
        <v>19</v>
      </c>
      <c r="O44" s="6">
        <v>21</v>
      </c>
      <c r="P44" s="1">
        <v>0.46356765938937333</v>
      </c>
      <c r="V44" s="13" t="s">
        <v>32</v>
      </c>
      <c r="W44" s="13">
        <v>42</v>
      </c>
      <c r="X44" s="10">
        <v>10.131677001451228</v>
      </c>
      <c r="Y44" s="13">
        <v>10.493309337086004</v>
      </c>
      <c r="Z44">
        <v>25.231336600000002</v>
      </c>
      <c r="AA44">
        <v>1.284802361620679</v>
      </c>
    </row>
    <row r="45" spans="1:38" x14ac:dyDescent="0.25">
      <c r="A45" s="13">
        <v>26.354375728000004</v>
      </c>
      <c r="B45" s="11" t="s">
        <v>2</v>
      </c>
      <c r="C45" s="11">
        <v>28</v>
      </c>
      <c r="D45" s="13"/>
      <c r="M45" s="13" t="s">
        <v>31</v>
      </c>
      <c r="N45" s="8" t="s">
        <v>18</v>
      </c>
      <c r="O45" s="6">
        <v>21</v>
      </c>
      <c r="P45" s="1">
        <v>0.43067863984199983</v>
      </c>
      <c r="V45" s="13" t="s">
        <v>33</v>
      </c>
      <c r="W45" s="13">
        <v>42</v>
      </c>
      <c r="X45" s="10">
        <v>2.5947814532036175</v>
      </c>
      <c r="Y45" s="13">
        <v>3.6105067762478567</v>
      </c>
      <c r="Z45">
        <v>24.123798655999995</v>
      </c>
      <c r="AA45">
        <v>4.0833910312329653</v>
      </c>
    </row>
    <row r="46" spans="1:38" x14ac:dyDescent="0.25">
      <c r="A46" s="11">
        <v>28.783561720000002</v>
      </c>
      <c r="B46" s="11" t="s">
        <v>3</v>
      </c>
      <c r="C46" s="11">
        <v>28</v>
      </c>
      <c r="D46" s="13">
        <f>AVERAGE(A46:A48)</f>
        <v>27.116931824000002</v>
      </c>
      <c r="E46" s="13">
        <f>_xlfn.STDEV.S(A46:A48)</f>
        <v>1.5146842273997021</v>
      </c>
      <c r="M46" s="13" t="s">
        <v>32</v>
      </c>
      <c r="N46" s="8" t="s">
        <v>17</v>
      </c>
      <c r="O46" s="6">
        <v>21</v>
      </c>
      <c r="P46" s="1">
        <v>17.634327483071868</v>
      </c>
      <c r="Q46" s="10">
        <f>AVERAGE(P46:P48)</f>
        <v>9.6120012253995686</v>
      </c>
      <c r="R46" s="13">
        <f>_xlfn.STDEV.S(P46:P48)</f>
        <v>7.9915003574633552</v>
      </c>
      <c r="V46" s="13" t="s">
        <v>34</v>
      </c>
      <c r="W46" s="13">
        <v>42</v>
      </c>
      <c r="X46" s="10">
        <v>1.3121661714235422</v>
      </c>
      <c r="Y46" s="13">
        <v>0.85896856524797727</v>
      </c>
      <c r="Z46">
        <v>22.279626904000001</v>
      </c>
      <c r="AA46">
        <v>2.216449021566143</v>
      </c>
    </row>
    <row r="47" spans="1:38" x14ac:dyDescent="0.25">
      <c r="A47" s="11">
        <v>25.824240232000001</v>
      </c>
      <c r="B47" s="11" t="s">
        <v>4</v>
      </c>
      <c r="C47" s="11">
        <v>28</v>
      </c>
      <c r="D47" s="13"/>
      <c r="M47" s="13" t="s">
        <v>32</v>
      </c>
      <c r="N47" s="8" t="s">
        <v>16</v>
      </c>
      <c r="O47" s="6">
        <v>21</v>
      </c>
      <c r="P47" s="1">
        <v>9.5499885146828767</v>
      </c>
      <c r="V47" s="13" t="s">
        <v>36</v>
      </c>
      <c r="W47" s="13">
        <v>42</v>
      </c>
      <c r="X47" s="10">
        <v>0.54260817010407003</v>
      </c>
      <c r="Y47" s="13">
        <v>6.6164860484370869E-2</v>
      </c>
      <c r="Z47">
        <v>21.978761247999998</v>
      </c>
      <c r="AA47">
        <v>0.32965000244288062</v>
      </c>
    </row>
    <row r="48" spans="1:38" x14ac:dyDescent="0.25">
      <c r="A48" s="11">
        <v>26.742993519999999</v>
      </c>
      <c r="B48" s="11" t="s">
        <v>5</v>
      </c>
      <c r="C48" s="11">
        <v>28</v>
      </c>
      <c r="D48" s="13"/>
      <c r="M48" s="13" t="s">
        <v>32</v>
      </c>
      <c r="N48" s="8" t="s">
        <v>15</v>
      </c>
      <c r="O48" s="6">
        <v>21</v>
      </c>
      <c r="P48" s="1">
        <v>1.65168767844396</v>
      </c>
      <c r="V48" s="13" t="s">
        <v>35</v>
      </c>
      <c r="W48" s="13">
        <v>42</v>
      </c>
      <c r="X48" s="10">
        <v>7.4420149981963535</v>
      </c>
      <c r="Y48" s="13">
        <v>9.5261244801989697</v>
      </c>
      <c r="Z48">
        <v>18.256064744</v>
      </c>
      <c r="AA48">
        <v>6.2968820985177549</v>
      </c>
    </row>
    <row r="49" spans="1:27" x14ac:dyDescent="0.25">
      <c r="A49" s="11">
        <v>30.223023208000001</v>
      </c>
      <c r="B49" s="11" t="s">
        <v>6</v>
      </c>
      <c r="C49" s="11">
        <v>28</v>
      </c>
      <c r="D49" s="13">
        <f>AVERAGE(A49:A51)</f>
        <v>29.885350568000003</v>
      </c>
      <c r="E49" s="13">
        <f>_xlfn.STDEV.S(A49:A51)</f>
        <v>0.94813030745442617</v>
      </c>
      <c r="M49" s="13" t="s">
        <v>33</v>
      </c>
      <c r="N49" s="8" t="s">
        <v>14</v>
      </c>
      <c r="O49" s="6">
        <v>21</v>
      </c>
      <c r="P49" s="1">
        <v>1.9366830381516678</v>
      </c>
      <c r="Q49" s="10">
        <f>AVERAGE(P49:P51)</f>
        <v>4.5426601592996798</v>
      </c>
      <c r="R49" s="13">
        <f>_xlfn.STDEV.S(P49:P51)</f>
        <v>2.2683961872796754</v>
      </c>
      <c r="V49" s="13" t="s">
        <v>37</v>
      </c>
      <c r="W49" s="13">
        <v>42</v>
      </c>
      <c r="X49" s="1">
        <v>1.8767536260035367</v>
      </c>
      <c r="Y49" s="13">
        <v>0</v>
      </c>
      <c r="Z49" s="13">
        <v>21.553633503999997</v>
      </c>
      <c r="AA49">
        <v>0</v>
      </c>
    </row>
    <row r="50" spans="1:27" x14ac:dyDescent="0.25">
      <c r="A50" s="11">
        <v>28.814608503999999</v>
      </c>
      <c r="B50" s="11" t="s">
        <v>7</v>
      </c>
      <c r="C50" s="11">
        <v>28</v>
      </c>
      <c r="D50" s="13"/>
      <c r="M50" s="13" t="s">
        <v>33</v>
      </c>
      <c r="N50" s="8" t="s">
        <v>13</v>
      </c>
      <c r="O50" s="6">
        <v>21</v>
      </c>
      <c r="P50" s="1">
        <v>6.0743050023257759</v>
      </c>
      <c r="V50" s="13" t="s">
        <v>1</v>
      </c>
      <c r="W50" s="13">
        <v>42</v>
      </c>
      <c r="X50" s="1">
        <v>1.0366732179197002</v>
      </c>
      <c r="Y50" s="13">
        <v>0</v>
      </c>
      <c r="Z50" s="13">
        <v>28.369993240000003</v>
      </c>
      <c r="AA50">
        <v>0</v>
      </c>
    </row>
    <row r="51" spans="1:27" x14ac:dyDescent="0.25">
      <c r="A51" s="11">
        <v>30.618419992000003</v>
      </c>
      <c r="B51" s="11" t="s">
        <v>8</v>
      </c>
      <c r="C51" s="11">
        <v>28</v>
      </c>
      <c r="D51" s="13"/>
      <c r="M51" s="13" t="s">
        <v>33</v>
      </c>
      <c r="N51" s="8" t="s">
        <v>12</v>
      </c>
      <c r="O51" s="6">
        <v>21</v>
      </c>
      <c r="P51" s="1">
        <v>5.6169924374215965</v>
      </c>
      <c r="V51" s="13" t="s">
        <v>31</v>
      </c>
      <c r="W51">
        <v>49</v>
      </c>
      <c r="X51" s="10">
        <v>0</v>
      </c>
      <c r="Y51" s="13">
        <v>0</v>
      </c>
      <c r="Z51">
        <v>27.964625064</v>
      </c>
      <c r="AA51">
        <v>2.6938353751672635</v>
      </c>
    </row>
    <row r="52" spans="1:27" x14ac:dyDescent="0.25">
      <c r="A52" s="11">
        <v>27.497685207999996</v>
      </c>
      <c r="B52" s="11" t="s">
        <v>9</v>
      </c>
      <c r="C52" s="11">
        <v>28</v>
      </c>
      <c r="D52" s="13">
        <f>AVERAGE(A52:A54)</f>
        <v>27.046188239999996</v>
      </c>
      <c r="E52" s="13">
        <f>_xlfn.STDEV.S(A52:A54)</f>
        <v>0.41869701220164823</v>
      </c>
      <c r="M52" s="13" t="s">
        <v>34</v>
      </c>
      <c r="N52" s="8" t="s">
        <v>11</v>
      </c>
      <c r="O52" s="6">
        <v>21</v>
      </c>
      <c r="P52" s="1">
        <v>2.1228019439315124</v>
      </c>
      <c r="Q52" s="10">
        <f>AVERAGE(P52:P54)</f>
        <v>2.1739213823785328</v>
      </c>
      <c r="R52" s="13">
        <f>_xlfn.STDEV.S(P52:P54)</f>
        <v>0.87933988920930894</v>
      </c>
      <c r="V52" s="13" t="s">
        <v>32</v>
      </c>
      <c r="W52" s="13">
        <v>49</v>
      </c>
      <c r="X52" s="10">
        <v>0</v>
      </c>
      <c r="Y52" s="13">
        <v>0</v>
      </c>
      <c r="Z52">
        <v>28.155566672000003</v>
      </c>
      <c r="AA52">
        <v>1.4268670078765402</v>
      </c>
    </row>
    <row r="53" spans="1:27" x14ac:dyDescent="0.25">
      <c r="A53" s="11">
        <v>26.970173031999995</v>
      </c>
      <c r="B53" s="11" t="s">
        <v>10</v>
      </c>
      <c r="C53" s="11">
        <v>28</v>
      </c>
      <c r="D53" s="13"/>
      <c r="M53" s="13" t="s">
        <v>34</v>
      </c>
      <c r="N53" s="8" t="s">
        <v>10</v>
      </c>
      <c r="O53" s="6">
        <v>21</v>
      </c>
      <c r="P53" s="1">
        <v>3.0777058695369299</v>
      </c>
      <c r="V53" s="13" t="s">
        <v>33</v>
      </c>
      <c r="W53" s="13">
        <v>49</v>
      </c>
      <c r="X53" s="10">
        <v>0</v>
      </c>
      <c r="Y53" s="13">
        <v>0</v>
      </c>
      <c r="Z53">
        <v>28.258681191999997</v>
      </c>
      <c r="AA53">
        <v>1.1446193596892278</v>
      </c>
    </row>
    <row r="54" spans="1:27" x14ac:dyDescent="0.25">
      <c r="A54" s="11">
        <v>26.670706479999996</v>
      </c>
      <c r="B54" s="11" t="s">
        <v>11</v>
      </c>
      <c r="C54" s="11">
        <v>28</v>
      </c>
      <c r="D54" s="13"/>
      <c r="M54" s="13" t="s">
        <v>34</v>
      </c>
      <c r="N54" s="8" t="s">
        <v>9</v>
      </c>
      <c r="O54" s="6">
        <v>21</v>
      </c>
      <c r="P54" s="1">
        <v>1.321256333667155</v>
      </c>
      <c r="V54" s="13" t="s">
        <v>34</v>
      </c>
      <c r="W54" s="13">
        <v>49</v>
      </c>
      <c r="X54" s="10">
        <v>0</v>
      </c>
      <c r="Y54" s="13">
        <v>0</v>
      </c>
      <c r="Z54">
        <v>26.478640591999994</v>
      </c>
      <c r="AA54">
        <v>0.81266669208906139</v>
      </c>
    </row>
    <row r="55" spans="1:27" x14ac:dyDescent="0.25">
      <c r="A55" s="11">
        <v>33.041659791999997</v>
      </c>
      <c r="B55" s="11" t="s">
        <v>12</v>
      </c>
      <c r="C55" s="11">
        <v>28</v>
      </c>
      <c r="D55" s="13">
        <f>AVERAGE(A55:A57)</f>
        <v>31.487893728</v>
      </c>
      <c r="E55" s="13">
        <f>_xlfn.STDEV.S(A55:A57)</f>
        <v>1.716103554696413</v>
      </c>
      <c r="M55" s="13" t="s">
        <v>36</v>
      </c>
      <c r="N55" s="8" t="s">
        <v>8</v>
      </c>
      <c r="O55" s="6">
        <v>21</v>
      </c>
      <c r="P55" s="1">
        <v>4.0096824073220558</v>
      </c>
      <c r="Q55" s="10">
        <f>AVERAGE(P55:P57)</f>
        <v>3.0554615756710182</v>
      </c>
      <c r="R55" s="13">
        <f>_xlfn.STDEV.S(P55:P57)</f>
        <v>1.3311233983520885</v>
      </c>
      <c r="V55" s="13" t="s">
        <v>36</v>
      </c>
      <c r="W55" s="13">
        <v>49</v>
      </c>
      <c r="X55" s="10">
        <v>0</v>
      </c>
      <c r="Y55" s="13">
        <v>0</v>
      </c>
      <c r="Z55">
        <v>26.390885679999997</v>
      </c>
      <c r="AA55">
        <v>1.1983173167001109</v>
      </c>
    </row>
    <row r="56" spans="1:27" x14ac:dyDescent="0.25">
      <c r="A56" s="11">
        <v>29.645942775999998</v>
      </c>
      <c r="B56" s="11" t="s">
        <v>13</v>
      </c>
      <c r="C56" s="11">
        <v>28</v>
      </c>
      <c r="D56" s="13"/>
      <c r="M56" s="13" t="s">
        <v>36</v>
      </c>
      <c r="N56" s="8" t="s">
        <v>7</v>
      </c>
      <c r="O56" s="6">
        <v>21</v>
      </c>
      <c r="P56" s="1">
        <v>1.5348060218793376</v>
      </c>
      <c r="V56" s="13" t="s">
        <v>35</v>
      </c>
      <c r="W56" s="13">
        <v>49</v>
      </c>
      <c r="X56" s="10">
        <v>0</v>
      </c>
      <c r="Y56" s="13">
        <v>0</v>
      </c>
      <c r="Z56">
        <v>26.230113639999995</v>
      </c>
      <c r="AA56">
        <v>1.6298195350125879</v>
      </c>
    </row>
    <row r="57" spans="1:27" x14ac:dyDescent="0.25">
      <c r="A57" s="11">
        <v>31.776078616000003</v>
      </c>
      <c r="B57" s="11" t="s">
        <v>14</v>
      </c>
      <c r="C57" s="11">
        <v>28</v>
      </c>
      <c r="D57" s="13"/>
      <c r="M57" s="13" t="s">
        <v>36</v>
      </c>
      <c r="N57" s="8" t="s">
        <v>6</v>
      </c>
      <c r="O57" s="6">
        <v>21</v>
      </c>
      <c r="P57" s="1">
        <v>3.6218962978116607</v>
      </c>
      <c r="V57" s="13" t="s">
        <v>37</v>
      </c>
      <c r="W57" s="13">
        <v>49</v>
      </c>
      <c r="X57" s="10">
        <v>0</v>
      </c>
      <c r="Y57" s="13">
        <v>0</v>
      </c>
      <c r="Z57" s="13">
        <v>27.612261832000002</v>
      </c>
      <c r="AA57">
        <v>0</v>
      </c>
    </row>
    <row r="58" spans="1:27" x14ac:dyDescent="0.25">
      <c r="A58" s="11">
        <v>33.924544384000001</v>
      </c>
      <c r="B58" s="11" t="s">
        <v>15</v>
      </c>
      <c r="C58" s="11">
        <v>28</v>
      </c>
      <c r="D58" s="13">
        <f>AVERAGE(A58:A60)</f>
        <v>27.647017351999995</v>
      </c>
      <c r="E58" s="13">
        <f>_xlfn.STDEV.S(A58:A60)</f>
        <v>6.8903391406616796</v>
      </c>
      <c r="M58" s="13" t="s">
        <v>35</v>
      </c>
      <c r="N58" s="8" t="s">
        <v>5</v>
      </c>
      <c r="O58" s="6">
        <v>21</v>
      </c>
      <c r="P58" s="1">
        <v>4.20683784062913</v>
      </c>
      <c r="Q58" s="10">
        <f>AVERAGE(P58:P60)</f>
        <v>2.5772027430339128</v>
      </c>
      <c r="R58" s="13">
        <f>_xlfn.STDEV.S(P58:P60)</f>
        <v>1.4521034759877669</v>
      </c>
      <c r="V58" s="13" t="s">
        <v>1</v>
      </c>
      <c r="W58" s="13">
        <v>49</v>
      </c>
      <c r="X58" s="10">
        <v>0</v>
      </c>
      <c r="Y58" s="13">
        <v>0</v>
      </c>
      <c r="Z58" s="13">
        <v>34.085674527999998</v>
      </c>
      <c r="AA58">
        <v>0</v>
      </c>
    </row>
    <row r="59" spans="1:27" x14ac:dyDescent="0.25">
      <c r="A59" s="11">
        <v>28.741605255999996</v>
      </c>
      <c r="B59" s="11" t="s">
        <v>16</v>
      </c>
      <c r="C59" s="11">
        <v>28</v>
      </c>
      <c r="D59" s="13"/>
      <c r="M59" s="13" t="s">
        <v>35</v>
      </c>
      <c r="N59" s="8" t="s">
        <v>4</v>
      </c>
      <c r="O59" s="6">
        <v>21</v>
      </c>
      <c r="P59" s="1">
        <v>1.4205934572236534</v>
      </c>
      <c r="V59" s="13"/>
    </row>
    <row r="60" spans="1:27" x14ac:dyDescent="0.25">
      <c r="A60" s="11">
        <v>20.274902415999996</v>
      </c>
      <c r="B60" s="11" t="s">
        <v>17</v>
      </c>
      <c r="C60" s="11">
        <v>28</v>
      </c>
      <c r="D60" s="13"/>
      <c r="M60" s="13" t="s">
        <v>35</v>
      </c>
      <c r="N60" s="8" t="s">
        <v>3</v>
      </c>
      <c r="O60" s="6">
        <v>21</v>
      </c>
      <c r="P60" s="1">
        <v>2.1041769312489547</v>
      </c>
    </row>
    <row r="61" spans="1:27" x14ac:dyDescent="0.25">
      <c r="A61" s="11">
        <v>30.822655864000001</v>
      </c>
      <c r="B61" s="11" t="s">
        <v>18</v>
      </c>
      <c r="C61" s="11">
        <v>28</v>
      </c>
      <c r="D61" s="13">
        <f>AVERAGE(A61:A63)</f>
        <v>29.495436384000001</v>
      </c>
      <c r="E61" s="13">
        <f>_xlfn.STDEV.S(A61:A63)</f>
        <v>1.381058922746971</v>
      </c>
      <c r="M61" s="13" t="s">
        <v>37</v>
      </c>
      <c r="N61" s="8" t="s">
        <v>21</v>
      </c>
      <c r="O61" s="6">
        <v>21</v>
      </c>
      <c r="P61" s="1">
        <v>2.105268578671962</v>
      </c>
    </row>
    <row r="62" spans="1:27" x14ac:dyDescent="0.25">
      <c r="A62" s="11">
        <v>28.066196128000005</v>
      </c>
      <c r="B62" s="11" t="s">
        <v>19</v>
      </c>
      <c r="C62" s="11">
        <v>28</v>
      </c>
      <c r="D62" s="13"/>
      <c r="M62" s="13" t="s">
        <v>1</v>
      </c>
      <c r="N62" s="8" t="s">
        <v>22</v>
      </c>
      <c r="O62" s="6">
        <v>21</v>
      </c>
      <c r="P62" s="1">
        <v>0.58467072491457528</v>
      </c>
    </row>
    <row r="63" spans="1:27" x14ac:dyDescent="0.25">
      <c r="A63" s="11">
        <v>29.597457159999998</v>
      </c>
      <c r="B63" s="11" t="s">
        <v>20</v>
      </c>
      <c r="C63" s="11">
        <v>28</v>
      </c>
      <c r="D63" s="13"/>
      <c r="M63" s="13" t="s">
        <v>31</v>
      </c>
      <c r="N63" s="8" t="s">
        <v>20</v>
      </c>
      <c r="O63" s="6">
        <v>28</v>
      </c>
      <c r="P63" s="1">
        <v>0.11122885031281138</v>
      </c>
      <c r="Q63" s="10">
        <f>AVERAGE(P63:P65)</f>
        <v>0.10221442337561289</v>
      </c>
      <c r="R63" s="13">
        <f>_xlfn.STDEV.S(P63:P65)</f>
        <v>2.547781948541053E-2</v>
      </c>
    </row>
    <row r="64" spans="1:27" x14ac:dyDescent="0.25">
      <c r="A64" s="11">
        <v>24.780444444444399</v>
      </c>
      <c r="B64" s="11" t="s">
        <v>1</v>
      </c>
      <c r="C64" s="11">
        <v>21</v>
      </c>
      <c r="D64" s="13"/>
      <c r="M64" s="13" t="s">
        <v>31</v>
      </c>
      <c r="N64" s="8" t="s">
        <v>19</v>
      </c>
      <c r="O64" s="6">
        <v>28</v>
      </c>
      <c r="P64" s="1">
        <v>7.345490350171277E-2</v>
      </c>
    </row>
    <row r="65" spans="1:18" x14ac:dyDescent="0.25">
      <c r="A65" s="11">
        <v>24.580461538461499</v>
      </c>
      <c r="B65" s="11" t="s">
        <v>2</v>
      </c>
      <c r="C65" s="11">
        <v>21</v>
      </c>
      <c r="D65" s="13"/>
      <c r="M65" s="13" t="s">
        <v>31</v>
      </c>
      <c r="N65" s="8" t="s">
        <v>18</v>
      </c>
      <c r="O65" s="6">
        <v>28</v>
      </c>
      <c r="P65" s="1">
        <v>0.12195951631231451</v>
      </c>
    </row>
    <row r="66" spans="1:18" x14ac:dyDescent="0.25">
      <c r="A66" s="11">
        <v>21.837504273504301</v>
      </c>
      <c r="B66" s="11" t="s">
        <v>3</v>
      </c>
      <c r="C66" s="12">
        <v>21</v>
      </c>
      <c r="D66" s="13">
        <f>AVERAGE(A66:A68)</f>
        <v>23.859615384615399</v>
      </c>
      <c r="E66" s="13">
        <f>_xlfn.STDEV.S(A66:A68)</f>
        <v>1.8537614646715459</v>
      </c>
      <c r="M66" s="13" t="s">
        <v>32</v>
      </c>
      <c r="N66" s="8" t="s">
        <v>17</v>
      </c>
      <c r="O66" s="6">
        <v>28</v>
      </c>
      <c r="P66" s="1">
        <v>22.544833127071524</v>
      </c>
      <c r="Q66" s="10">
        <f>AVERAGE(P66:P68)</f>
        <v>11.231532077834776</v>
      </c>
      <c r="R66" s="13">
        <f>_xlfn.STDEV.S(P66:P68)</f>
        <v>10.866244448860785</v>
      </c>
    </row>
    <row r="67" spans="1:18" x14ac:dyDescent="0.25">
      <c r="A67" s="11">
        <v>24.262615384615401</v>
      </c>
      <c r="B67" s="11" t="s">
        <v>4</v>
      </c>
      <c r="C67" s="12">
        <v>21</v>
      </c>
      <c r="D67" s="13"/>
      <c r="M67" s="13" t="s">
        <v>32</v>
      </c>
      <c r="N67" s="8" t="s">
        <v>16</v>
      </c>
      <c r="O67" s="6">
        <v>28</v>
      </c>
      <c r="P67" s="1">
        <v>10.274049878505656</v>
      </c>
    </row>
    <row r="68" spans="1:18" x14ac:dyDescent="0.25">
      <c r="A68" s="11">
        <v>25.478726495726502</v>
      </c>
      <c r="B68" s="11" t="s">
        <v>5</v>
      </c>
      <c r="C68" s="12">
        <v>21</v>
      </c>
      <c r="D68" s="13"/>
      <c r="M68" s="13" t="s">
        <v>32</v>
      </c>
      <c r="N68" s="8" t="s">
        <v>15</v>
      </c>
      <c r="O68" s="4">
        <v>28</v>
      </c>
      <c r="P68" s="1">
        <v>0.87571322792715334</v>
      </c>
    </row>
    <row r="69" spans="1:18" x14ac:dyDescent="0.25">
      <c r="A69" s="11">
        <v>29.672401709401701</v>
      </c>
      <c r="B69" s="11" t="s">
        <v>6</v>
      </c>
      <c r="C69" s="12">
        <v>21</v>
      </c>
      <c r="D69" s="13">
        <f>AVERAGE(A69:A71)</f>
        <v>28.937675213675202</v>
      </c>
      <c r="E69" s="13">
        <f>_xlfn.STDEV.S(A69:A71)</f>
        <v>1.1362925548380971</v>
      </c>
      <c r="M69" s="13" t="s">
        <v>33</v>
      </c>
      <c r="N69" s="8" t="s">
        <v>14</v>
      </c>
      <c r="O69" s="4">
        <v>28</v>
      </c>
      <c r="P69" s="1">
        <v>2.4752794834019851</v>
      </c>
      <c r="Q69" s="10">
        <f>AVERAGE(P69:P71)</f>
        <v>3.0484871562310452</v>
      </c>
      <c r="R69" s="13">
        <f>_xlfn.STDEV.S(P69:P71)</f>
        <v>0.63978477111059551</v>
      </c>
    </row>
    <row r="70" spans="1:18" x14ac:dyDescent="0.25">
      <c r="A70" s="11">
        <v>27.628880341880301</v>
      </c>
      <c r="B70" s="11" t="s">
        <v>7</v>
      </c>
      <c r="C70" s="12">
        <v>21</v>
      </c>
      <c r="D70" s="13"/>
      <c r="M70" s="13" t="s">
        <v>33</v>
      </c>
      <c r="N70" s="8" t="s">
        <v>13</v>
      </c>
      <c r="O70" s="4">
        <v>28</v>
      </c>
      <c r="P70" s="1">
        <v>3.7386988173993259</v>
      </c>
    </row>
    <row r="71" spans="1:18" x14ac:dyDescent="0.25">
      <c r="A71" s="11">
        <v>29.511743589743599</v>
      </c>
      <c r="B71" s="11" t="s">
        <v>8</v>
      </c>
      <c r="C71" s="12">
        <v>21</v>
      </c>
      <c r="D71" s="13"/>
      <c r="M71" s="13" t="s">
        <v>33</v>
      </c>
      <c r="N71" s="8" t="s">
        <v>12</v>
      </c>
      <c r="O71" s="4">
        <v>28</v>
      </c>
      <c r="P71" s="1">
        <v>2.9314831678918249</v>
      </c>
    </row>
    <row r="72" spans="1:18" x14ac:dyDescent="0.25">
      <c r="A72" s="11">
        <v>23.529794871794898</v>
      </c>
      <c r="B72" s="11" t="s">
        <v>9</v>
      </c>
      <c r="C72" s="12">
        <v>21</v>
      </c>
      <c r="D72" s="13">
        <f>AVERAGE(A72:A74)</f>
        <v>22.352826210826198</v>
      </c>
      <c r="E72" s="13">
        <f>_xlfn.STDEV.S(A72:A74)</f>
        <v>1.2456804655064391</v>
      </c>
      <c r="M72" s="13" t="s">
        <v>34</v>
      </c>
      <c r="N72" s="8" t="s">
        <v>11</v>
      </c>
      <c r="O72" s="4">
        <v>28</v>
      </c>
      <c r="P72" s="1">
        <v>2.2544372553716583</v>
      </c>
      <c r="Q72" s="10">
        <f>AVERAGE(P72:P74)</f>
        <v>1.8124241851001219</v>
      </c>
      <c r="R72" s="13">
        <f>_xlfn.STDEV.S(P72:P74)</f>
        <v>0.56391436417641727</v>
      </c>
    </row>
    <row r="73" spans="1:18" x14ac:dyDescent="0.25">
      <c r="A73" s="11">
        <v>21.0482564102564</v>
      </c>
      <c r="B73" s="11" t="s">
        <v>10</v>
      </c>
      <c r="C73" s="12">
        <v>21</v>
      </c>
      <c r="D73" s="13"/>
      <c r="M73" s="13" t="s">
        <v>34</v>
      </c>
      <c r="N73" s="8" t="s">
        <v>10</v>
      </c>
      <c r="O73" s="4">
        <v>28</v>
      </c>
      <c r="P73" s="1">
        <v>1.1773310111961592</v>
      </c>
    </row>
    <row r="74" spans="1:18" x14ac:dyDescent="0.25">
      <c r="A74" s="11">
        <v>22.480427350427298</v>
      </c>
      <c r="B74" s="11" t="s">
        <v>11</v>
      </c>
      <c r="C74" s="12">
        <v>21</v>
      </c>
      <c r="D74" s="13"/>
      <c r="M74" s="13" t="s">
        <v>34</v>
      </c>
      <c r="N74" s="8" t="s">
        <v>9</v>
      </c>
      <c r="O74" s="4">
        <v>28</v>
      </c>
      <c r="P74" s="1">
        <v>2.0055042887325478</v>
      </c>
    </row>
    <row r="75" spans="1:18" x14ac:dyDescent="0.25">
      <c r="A75" s="11">
        <v>30.2166068376068</v>
      </c>
      <c r="B75" s="11" t="s">
        <v>12</v>
      </c>
      <c r="C75" s="12">
        <v>21</v>
      </c>
      <c r="D75" s="13">
        <f>AVERAGE(A75:A77)</f>
        <v>26.726168091168066</v>
      </c>
      <c r="E75" s="13">
        <f>_xlfn.STDEV.S(A75:A77)</f>
        <v>3.129890794316545</v>
      </c>
      <c r="M75" s="13" t="s">
        <v>36</v>
      </c>
      <c r="N75" s="8" t="s">
        <v>8</v>
      </c>
      <c r="O75" s="4">
        <v>28</v>
      </c>
      <c r="P75" s="1">
        <v>6.3650717774770342</v>
      </c>
      <c r="Q75" s="10">
        <f>AVERAGE(P75:P77)</f>
        <v>4.2116878847241805</v>
      </c>
      <c r="R75" s="13">
        <f>_xlfn.STDEV.S(P75:P77)</f>
        <v>2.9971676207735976</v>
      </c>
    </row>
    <row r="76" spans="1:18" x14ac:dyDescent="0.25">
      <c r="A76" s="11">
        <v>25.792641025641</v>
      </c>
      <c r="B76" s="11" t="s">
        <v>13</v>
      </c>
      <c r="C76" s="12">
        <v>21</v>
      </c>
      <c r="D76" s="13"/>
      <c r="M76" s="13" t="s">
        <v>36</v>
      </c>
      <c r="N76" s="8" t="s">
        <v>7</v>
      </c>
      <c r="O76" s="4">
        <v>28</v>
      </c>
      <c r="P76" s="1">
        <v>0.78867603159204835</v>
      </c>
    </row>
    <row r="77" spans="1:18" x14ac:dyDescent="0.25">
      <c r="A77" s="11">
        <v>24.169256410256398</v>
      </c>
      <c r="B77" s="11" t="s">
        <v>14</v>
      </c>
      <c r="C77" s="12">
        <v>21</v>
      </c>
      <c r="D77" s="13"/>
      <c r="M77" s="13" t="s">
        <v>36</v>
      </c>
      <c r="N77" s="8" t="s">
        <v>6</v>
      </c>
      <c r="O77" s="4">
        <v>28</v>
      </c>
      <c r="P77" s="1">
        <v>5.4813158451034569</v>
      </c>
    </row>
    <row r="78" spans="1:18" x14ac:dyDescent="0.25">
      <c r="A78" s="11">
        <v>19.091410256410299</v>
      </c>
      <c r="B78" s="11" t="s">
        <v>15</v>
      </c>
      <c r="C78" s="12">
        <v>21</v>
      </c>
      <c r="D78" s="13">
        <f>AVERAGE(A78:A80)</f>
        <v>23.12304273504277</v>
      </c>
      <c r="E78" s="13">
        <f>_xlfn.STDEV.S(A78:A80)</f>
        <v>3.5112045770750835</v>
      </c>
      <c r="M78" s="13" t="s">
        <v>35</v>
      </c>
      <c r="N78" s="8" t="s">
        <v>5</v>
      </c>
      <c r="O78" s="4">
        <v>28</v>
      </c>
      <c r="P78" s="1">
        <v>2.3152629756164647</v>
      </c>
      <c r="Q78" s="10">
        <f>AVERAGE(P78:P80)</f>
        <v>1.9191814432113337</v>
      </c>
      <c r="R78" s="13">
        <f>_xlfn.STDEV.S(P78:P80)</f>
        <v>0.39603532911998507</v>
      </c>
    </row>
    <row r="79" spans="1:18" x14ac:dyDescent="0.25">
      <c r="A79" s="11">
        <v>24.767358974358999</v>
      </c>
      <c r="B79" s="11" t="s">
        <v>16</v>
      </c>
      <c r="C79" s="12">
        <v>21</v>
      </c>
      <c r="D79" s="13"/>
      <c r="M79" s="13" t="s">
        <v>35</v>
      </c>
      <c r="N79" s="8" t="s">
        <v>4</v>
      </c>
      <c r="O79" s="4">
        <v>28</v>
      </c>
      <c r="P79" s="1">
        <v>1.5231923335530138</v>
      </c>
    </row>
    <row r="80" spans="1:18" x14ac:dyDescent="0.25">
      <c r="A80" s="11">
        <v>25.510358974359001</v>
      </c>
      <c r="B80" s="11" t="s">
        <v>17</v>
      </c>
      <c r="C80" s="12">
        <v>21</v>
      </c>
      <c r="D80" s="13"/>
      <c r="M80" s="13" t="s">
        <v>35</v>
      </c>
      <c r="N80" s="8" t="s">
        <v>3</v>
      </c>
      <c r="O80" s="4">
        <v>28</v>
      </c>
      <c r="P80" s="1">
        <v>1.9190890204645228</v>
      </c>
    </row>
    <row r="81" spans="1:18" x14ac:dyDescent="0.25">
      <c r="A81" s="11">
        <v>25.368282051282002</v>
      </c>
      <c r="B81" s="11" t="s">
        <v>18</v>
      </c>
      <c r="C81" s="12">
        <v>21</v>
      </c>
      <c r="D81" s="13">
        <f>AVERAGE(A81:A83)</f>
        <v>24.510387464387435</v>
      </c>
      <c r="E81" s="13">
        <f>_xlfn.STDEV.S(A81:A83)</f>
        <v>1.1189305625434451</v>
      </c>
      <c r="M81" s="13" t="s">
        <v>37</v>
      </c>
      <c r="N81" s="8" t="s">
        <v>21</v>
      </c>
      <c r="O81" s="4">
        <v>28</v>
      </c>
      <c r="P81" s="1">
        <v>2.1368947761673391</v>
      </c>
    </row>
    <row r="82" spans="1:18" x14ac:dyDescent="0.25">
      <c r="A82" s="11">
        <v>24.918111111111099</v>
      </c>
      <c r="B82" s="11" t="s">
        <v>19</v>
      </c>
      <c r="C82" s="12">
        <v>21</v>
      </c>
      <c r="D82" s="13"/>
      <c r="M82" s="13" t="s">
        <v>1</v>
      </c>
      <c r="N82" s="8" t="s">
        <v>22</v>
      </c>
      <c r="O82" s="4">
        <v>28</v>
      </c>
      <c r="P82" s="1">
        <v>0.99168837138347354</v>
      </c>
    </row>
    <row r="83" spans="1:18" x14ac:dyDescent="0.25">
      <c r="A83" s="11">
        <v>23.244769230769201</v>
      </c>
      <c r="B83" s="11" t="s">
        <v>20</v>
      </c>
      <c r="C83" s="12">
        <v>21</v>
      </c>
      <c r="D83" s="13"/>
      <c r="M83" s="13" t="s">
        <v>31</v>
      </c>
      <c r="N83" s="8" t="s">
        <v>20</v>
      </c>
      <c r="O83" s="4">
        <v>42</v>
      </c>
      <c r="P83" s="1">
        <v>0.17568023789604637</v>
      </c>
      <c r="Q83" s="10">
        <f>AVERAGE(P83:P85)</f>
        <v>0.22035893408346263</v>
      </c>
      <c r="R83" s="13">
        <f>_xlfn.STDEV.S(P83:P85)</f>
        <v>4.3839739436712134E-2</v>
      </c>
    </row>
    <row r="84" spans="1:18" x14ac:dyDescent="0.25">
      <c r="A84" s="11">
        <v>35.444820512820499</v>
      </c>
      <c r="B84" s="11" t="s">
        <v>1</v>
      </c>
      <c r="C84" s="11">
        <v>14</v>
      </c>
      <c r="D84" s="13"/>
      <c r="M84" s="13" t="s">
        <v>31</v>
      </c>
      <c r="N84" s="8" t="s">
        <v>19</v>
      </c>
      <c r="O84" s="4">
        <v>42</v>
      </c>
      <c r="P84" s="1">
        <v>0.26330855471596165</v>
      </c>
    </row>
    <row r="85" spans="1:18" x14ac:dyDescent="0.25">
      <c r="A85" s="11">
        <v>32.580316239316197</v>
      </c>
      <c r="B85" s="11" t="s">
        <v>2</v>
      </c>
      <c r="C85" s="12">
        <v>14</v>
      </c>
      <c r="D85" s="13"/>
      <c r="M85" s="13" t="s">
        <v>31</v>
      </c>
      <c r="N85" s="8" t="s">
        <v>18</v>
      </c>
      <c r="O85" s="4">
        <v>42</v>
      </c>
      <c r="P85" s="1">
        <v>0.22208800963837985</v>
      </c>
    </row>
    <row r="86" spans="1:18" x14ac:dyDescent="0.25">
      <c r="A86" s="11">
        <v>29.782393162393198</v>
      </c>
      <c r="B86" s="11" t="s">
        <v>3</v>
      </c>
      <c r="C86" s="12">
        <v>14</v>
      </c>
      <c r="D86" s="13">
        <f>AVERAGE(A86:A88)</f>
        <v>29.398136752136764</v>
      </c>
      <c r="E86" s="13">
        <f>_xlfn.STDEV.S(A86:A88)</f>
        <v>2.189183880758689</v>
      </c>
      <c r="M86" s="13" t="s">
        <v>32</v>
      </c>
      <c r="N86" s="8" t="s">
        <v>17</v>
      </c>
      <c r="O86" s="4">
        <v>42</v>
      </c>
      <c r="P86" s="1">
        <v>21.475996408166914</v>
      </c>
      <c r="Q86" s="10">
        <f>AVERAGE(P86:P88)</f>
        <v>10.131677001451228</v>
      </c>
      <c r="R86" s="13">
        <f>_xlfn.STDEV.S(P86:P88)</f>
        <v>10.493309337086004</v>
      </c>
    </row>
    <row r="87" spans="1:18" x14ac:dyDescent="0.25">
      <c r="A87" s="11">
        <v>27.042264957265001</v>
      </c>
      <c r="B87" s="11" t="s">
        <v>4</v>
      </c>
      <c r="C87" s="12">
        <v>14</v>
      </c>
      <c r="D87" s="13"/>
      <c r="M87" s="13" t="s">
        <v>32</v>
      </c>
      <c r="N87" s="8" t="s">
        <v>16</v>
      </c>
      <c r="O87" s="4">
        <v>42</v>
      </c>
      <c r="P87" s="1">
        <v>8.1458913624806009</v>
      </c>
    </row>
    <row r="88" spans="1:18" x14ac:dyDescent="0.25">
      <c r="A88" s="11">
        <v>31.369752136752101</v>
      </c>
      <c r="B88" s="11" t="s">
        <v>5</v>
      </c>
      <c r="C88" s="12">
        <v>14</v>
      </c>
      <c r="D88" s="13"/>
      <c r="M88" s="13" t="s">
        <v>32</v>
      </c>
      <c r="N88" s="8" t="s">
        <v>15</v>
      </c>
      <c r="O88" s="4">
        <v>42</v>
      </c>
      <c r="P88" s="1">
        <v>0.77314323370617133</v>
      </c>
    </row>
    <row r="89" spans="1:18" x14ac:dyDescent="0.25">
      <c r="A89" s="11">
        <v>28.044350427350398</v>
      </c>
      <c r="B89" s="11" t="s">
        <v>6</v>
      </c>
      <c r="C89" s="12">
        <v>14</v>
      </c>
      <c r="D89" s="13">
        <f>AVERAGE(A89:A91)</f>
        <v>29.464025641025632</v>
      </c>
      <c r="E89" s="13">
        <f>_xlfn.STDEV.S(A89:A91)</f>
        <v>1.7598574421234254</v>
      </c>
      <c r="M89" s="13" t="s">
        <v>33</v>
      </c>
      <c r="N89" s="8" t="s">
        <v>14</v>
      </c>
      <c r="O89" s="4">
        <v>42</v>
      </c>
      <c r="P89" s="1">
        <v>0.42511382774704842</v>
      </c>
      <c r="Q89" s="10">
        <f>AVERAGE(P89:P91)</f>
        <v>2.5947814532036175</v>
      </c>
      <c r="R89" s="13">
        <f>_xlfn.STDEV.S(P89:P91)</f>
        <v>3.6105067762478567</v>
      </c>
    </row>
    <row r="90" spans="1:18" x14ac:dyDescent="0.25">
      <c r="A90" s="11">
        <v>28.9147008547009</v>
      </c>
      <c r="B90" s="11" t="s">
        <v>7</v>
      </c>
      <c r="C90" s="12">
        <v>14</v>
      </c>
      <c r="D90" s="13"/>
      <c r="M90" s="13" t="s">
        <v>33</v>
      </c>
      <c r="N90" s="8" t="s">
        <v>13</v>
      </c>
      <c r="O90" s="4">
        <v>42</v>
      </c>
      <c r="P90" s="1">
        <v>0.59657034611384474</v>
      </c>
    </row>
    <row r="91" spans="1:18" x14ac:dyDescent="0.25">
      <c r="A91" s="11">
        <v>31.433025641025601</v>
      </c>
      <c r="B91" s="11" t="s">
        <v>8</v>
      </c>
      <c r="C91" s="12">
        <v>14</v>
      </c>
      <c r="D91" s="13"/>
      <c r="M91" s="13" t="s">
        <v>33</v>
      </c>
      <c r="N91" s="8" t="s">
        <v>12</v>
      </c>
      <c r="O91" s="4">
        <v>42</v>
      </c>
      <c r="P91" s="1">
        <v>6.7626601857499589</v>
      </c>
    </row>
    <row r="92" spans="1:18" x14ac:dyDescent="0.25">
      <c r="A92" s="11">
        <v>25.539188034188001</v>
      </c>
      <c r="B92" s="11" t="s">
        <v>9</v>
      </c>
      <c r="C92" s="12">
        <v>14</v>
      </c>
      <c r="D92" s="13">
        <f>AVERAGE(A92:A94)</f>
        <v>26.770358974358967</v>
      </c>
      <c r="E92" s="13">
        <f>_xlfn.STDEV.S(A92:A94)</f>
        <v>1.1743393265565851</v>
      </c>
      <c r="M92" s="13" t="s">
        <v>34</v>
      </c>
      <c r="N92" s="8" t="s">
        <v>11</v>
      </c>
      <c r="O92" s="4">
        <v>42</v>
      </c>
      <c r="P92" s="1">
        <v>0.32174476186093215</v>
      </c>
      <c r="Q92" s="10">
        <f>AVERAGE(P92:P94)</f>
        <v>1.3121661714235422</v>
      </c>
      <c r="R92" s="13">
        <f>_xlfn.STDEV.S(P92:P94)</f>
        <v>0.85896856524797727</v>
      </c>
    </row>
    <row r="93" spans="1:18" x14ac:dyDescent="0.25">
      <c r="A93" s="11">
        <v>27.878119658119701</v>
      </c>
      <c r="B93" s="11" t="s">
        <v>10</v>
      </c>
      <c r="C93" s="12">
        <v>14</v>
      </c>
      <c r="D93" s="13"/>
      <c r="M93" s="13" t="s">
        <v>34</v>
      </c>
      <c r="N93" s="8" t="s">
        <v>10</v>
      </c>
      <c r="O93" s="4">
        <v>42</v>
      </c>
      <c r="P93" s="1">
        <v>1.8534861994939378</v>
      </c>
    </row>
    <row r="94" spans="1:18" x14ac:dyDescent="0.25">
      <c r="A94" s="11">
        <v>26.893769230769198</v>
      </c>
      <c r="B94" s="11" t="s">
        <v>11</v>
      </c>
      <c r="C94" s="12">
        <v>14</v>
      </c>
      <c r="D94" s="13"/>
      <c r="M94" s="13" t="s">
        <v>34</v>
      </c>
      <c r="N94" s="8" t="s">
        <v>9</v>
      </c>
      <c r="O94" s="4">
        <v>42</v>
      </c>
      <c r="P94" s="1">
        <v>1.7612675529157567</v>
      </c>
    </row>
    <row r="95" spans="1:18" x14ac:dyDescent="0.25">
      <c r="A95" s="11">
        <v>33.3723076923077</v>
      </c>
      <c r="B95" s="11" t="s">
        <v>12</v>
      </c>
      <c r="C95" s="12">
        <v>14</v>
      </c>
      <c r="D95" s="13">
        <f>AVERAGE(A95:A97)</f>
        <v>28.19577207977207</v>
      </c>
      <c r="E95" s="13">
        <f>_xlfn.STDEV.S(A95:A97)</f>
        <v>4.5329609470602561</v>
      </c>
      <c r="M95" s="13" t="s">
        <v>36</v>
      </c>
      <c r="N95" s="8" t="s">
        <v>8</v>
      </c>
      <c r="O95" s="4">
        <v>42</v>
      </c>
      <c r="P95" s="1">
        <v>0.52393299882662858</v>
      </c>
      <c r="Q95" s="10">
        <f>AVERAGE(P95:P97)</f>
        <v>0.54260817010407003</v>
      </c>
      <c r="R95" s="13">
        <f>_xlfn.STDEV.S(P95:P97)</f>
        <v>6.6164860484370869E-2</v>
      </c>
    </row>
    <row r="96" spans="1:18" x14ac:dyDescent="0.25">
      <c r="A96" s="11">
        <v>26.2785811965812</v>
      </c>
      <c r="B96" s="11" t="s">
        <v>13</v>
      </c>
      <c r="C96" s="12">
        <v>14</v>
      </c>
      <c r="D96" s="13"/>
      <c r="M96" s="13" t="s">
        <v>36</v>
      </c>
      <c r="N96" s="8" t="s">
        <v>7</v>
      </c>
      <c r="O96" s="7">
        <v>42</v>
      </c>
      <c r="P96" s="1">
        <v>0.48778800292806895</v>
      </c>
    </row>
    <row r="97" spans="1:18" x14ac:dyDescent="0.25">
      <c r="A97" s="11">
        <v>24.936427350427302</v>
      </c>
      <c r="B97" s="11" t="s">
        <v>14</v>
      </c>
      <c r="C97" s="12">
        <v>14</v>
      </c>
      <c r="D97" s="13"/>
      <c r="M97" s="13" t="s">
        <v>36</v>
      </c>
      <c r="N97" s="8" t="s">
        <v>6</v>
      </c>
      <c r="O97" s="7">
        <v>42</v>
      </c>
      <c r="P97" s="1">
        <v>0.61610350855751239</v>
      </c>
    </row>
    <row r="98" spans="1:18" x14ac:dyDescent="0.25">
      <c r="A98" s="11">
        <v>33.529769230769197</v>
      </c>
      <c r="B98" s="11" t="s">
        <v>15</v>
      </c>
      <c r="C98" s="12">
        <v>14</v>
      </c>
      <c r="D98" s="13">
        <f>AVERAGE(A98:A100)</f>
        <v>31.154732193732201</v>
      </c>
      <c r="E98" s="13">
        <f>_xlfn.STDEV.S(A98:A100)</f>
        <v>2.2478986080922909</v>
      </c>
      <c r="M98" s="13" t="s">
        <v>35</v>
      </c>
      <c r="N98" s="8" t="s">
        <v>5</v>
      </c>
      <c r="O98" s="4">
        <v>42</v>
      </c>
      <c r="P98" s="1">
        <v>2.6257109821536773</v>
      </c>
      <c r="Q98" s="10">
        <f>AVERAGE(P98:P100)</f>
        <v>7.4420149981963535</v>
      </c>
      <c r="R98" s="13">
        <f>_xlfn.STDEV.S(P98:P100)</f>
        <v>9.5261244801989697</v>
      </c>
    </row>
    <row r="99" spans="1:18" x14ac:dyDescent="0.25">
      <c r="A99" s="11">
        <v>29.060324786324799</v>
      </c>
      <c r="B99" s="11" t="s">
        <v>16</v>
      </c>
      <c r="C99" s="12">
        <v>14</v>
      </c>
      <c r="D99" s="13"/>
      <c r="M99" s="13" t="s">
        <v>35</v>
      </c>
      <c r="N99" s="8" t="s">
        <v>4</v>
      </c>
      <c r="O99" s="4">
        <v>42</v>
      </c>
      <c r="P99" s="1">
        <v>18.414596895651925</v>
      </c>
    </row>
    <row r="100" spans="1:18" x14ac:dyDescent="0.25">
      <c r="A100" s="11">
        <v>30.8741025641026</v>
      </c>
      <c r="B100" s="11" t="s">
        <v>17</v>
      </c>
      <c r="C100" s="12">
        <v>14</v>
      </c>
      <c r="D100" s="13"/>
      <c r="M100" s="13" t="s">
        <v>35</v>
      </c>
      <c r="N100" s="8" t="s">
        <v>3</v>
      </c>
      <c r="O100" s="4">
        <v>42</v>
      </c>
      <c r="P100" s="1">
        <v>1.2857371167834597</v>
      </c>
    </row>
    <row r="101" spans="1:18" x14ac:dyDescent="0.25">
      <c r="A101" s="11">
        <v>35.0864273504274</v>
      </c>
      <c r="B101" s="11" t="s">
        <v>18</v>
      </c>
      <c r="C101" s="12">
        <v>14</v>
      </c>
      <c r="D101" s="13">
        <f>AVERAGE(A101:A103)</f>
        <v>32.836666666666666</v>
      </c>
      <c r="E101" s="13">
        <f>_xlfn.STDEV.S(A101:A103)</f>
        <v>2.0120182037199341</v>
      </c>
      <c r="M101" s="13" t="s">
        <v>37</v>
      </c>
      <c r="N101" s="8" t="s">
        <v>21</v>
      </c>
      <c r="O101" s="4">
        <v>42</v>
      </c>
      <c r="P101" s="1">
        <v>1.8767536260035367</v>
      </c>
    </row>
    <row r="102" spans="1:18" x14ac:dyDescent="0.25">
      <c r="A102" s="11">
        <v>32.2139316239316</v>
      </c>
      <c r="B102" s="11" t="s">
        <v>19</v>
      </c>
      <c r="C102" s="12">
        <v>14</v>
      </c>
      <c r="D102" s="13"/>
      <c r="M102" s="13" t="s">
        <v>1</v>
      </c>
      <c r="N102" s="8" t="s">
        <v>22</v>
      </c>
      <c r="O102" s="4">
        <v>42</v>
      </c>
      <c r="P102" s="1">
        <v>1.0366732179197002</v>
      </c>
    </row>
    <row r="103" spans="1:18" x14ac:dyDescent="0.25">
      <c r="A103" s="11">
        <v>31.209641025641002</v>
      </c>
      <c r="B103" s="11" t="s">
        <v>20</v>
      </c>
      <c r="C103" s="12">
        <v>14</v>
      </c>
      <c r="D103" s="13"/>
    </row>
    <row r="104" spans="1:18" x14ac:dyDescent="0.25">
      <c r="A104" s="13">
        <v>32.381740744000005</v>
      </c>
      <c r="B104" s="13" t="s">
        <v>1</v>
      </c>
      <c r="C104" s="13">
        <v>5</v>
      </c>
      <c r="D104" s="13"/>
    </row>
    <row r="105" spans="1:18" x14ac:dyDescent="0.25">
      <c r="A105" s="13">
        <v>30.461786968000002</v>
      </c>
      <c r="B105" s="13" t="s">
        <v>2</v>
      </c>
      <c r="C105" s="14">
        <v>5</v>
      </c>
      <c r="D105" s="13"/>
    </row>
    <row r="106" spans="1:18" x14ac:dyDescent="0.25">
      <c r="A106" s="13">
        <v>21.745344064000001</v>
      </c>
      <c r="B106" s="13" t="s">
        <v>3</v>
      </c>
      <c r="C106" s="13">
        <v>5</v>
      </c>
      <c r="D106" s="13">
        <f>AVERAGE(A106:A108)</f>
        <v>24.820177688000001</v>
      </c>
      <c r="E106" s="13">
        <f>_xlfn.STDEV.S(A106:A108)</f>
        <v>2.8906869984233481</v>
      </c>
    </row>
    <row r="107" spans="1:18" x14ac:dyDescent="0.25">
      <c r="A107" s="13">
        <v>25.232818984000001</v>
      </c>
      <c r="B107" s="13" t="s">
        <v>4</v>
      </c>
      <c r="C107" s="14">
        <v>5</v>
      </c>
      <c r="D107" s="13"/>
    </row>
    <row r="108" spans="1:18" x14ac:dyDescent="0.25">
      <c r="A108" s="13">
        <v>27.482370015999997</v>
      </c>
      <c r="B108" s="13" t="s">
        <v>5</v>
      </c>
      <c r="C108" s="13">
        <v>5</v>
      </c>
      <c r="D108" s="13"/>
    </row>
    <row r="109" spans="1:18" x14ac:dyDescent="0.25">
      <c r="A109" s="13">
        <v>25.699078720000003</v>
      </c>
      <c r="B109" s="13" t="s">
        <v>6</v>
      </c>
      <c r="C109" s="14">
        <v>5</v>
      </c>
      <c r="D109" s="13">
        <f>AVERAGE(A109:A111)</f>
        <v>26.346836112000002</v>
      </c>
      <c r="E109" s="13">
        <f>_xlfn.STDEV.S(A109:A111)</f>
        <v>0.83190433232591809</v>
      </c>
    </row>
    <row r="110" spans="1:18" x14ac:dyDescent="0.25">
      <c r="A110" s="13">
        <v>26.056408216000001</v>
      </c>
      <c r="B110" s="13" t="s">
        <v>7</v>
      </c>
      <c r="C110" s="13">
        <v>5</v>
      </c>
      <c r="D110" s="13"/>
    </row>
    <row r="111" spans="1:18" x14ac:dyDescent="0.25">
      <c r="A111" s="13">
        <v>27.285021399999998</v>
      </c>
      <c r="B111" s="13" t="s">
        <v>8</v>
      </c>
      <c r="C111" s="14">
        <v>5</v>
      </c>
      <c r="D111" s="13"/>
    </row>
    <row r="112" spans="1:18" x14ac:dyDescent="0.25">
      <c r="A112" s="13">
        <v>21.801541408000002</v>
      </c>
      <c r="B112" s="13" t="s">
        <v>9</v>
      </c>
      <c r="C112" s="13">
        <v>5</v>
      </c>
      <c r="D112" s="13">
        <f>AVERAGE(A112:A114)</f>
        <v>25.105614336000002</v>
      </c>
      <c r="E112" s="13">
        <f>_xlfn.STDEV.S(A112:A114)</f>
        <v>2.9517791281062475</v>
      </c>
    </row>
    <row r="113" spans="1:5" x14ac:dyDescent="0.25">
      <c r="A113" s="13">
        <v>26.032856632000005</v>
      </c>
      <c r="B113" s="13" t="s">
        <v>10</v>
      </c>
      <c r="C113" s="14">
        <v>5</v>
      </c>
      <c r="D113" s="13"/>
    </row>
    <row r="114" spans="1:5" x14ac:dyDescent="0.25">
      <c r="A114" s="13">
        <v>27.482444967999999</v>
      </c>
      <c r="B114" s="13" t="s">
        <v>11</v>
      </c>
      <c r="C114" s="13">
        <v>5</v>
      </c>
      <c r="D114" s="13"/>
    </row>
    <row r="115" spans="1:5" x14ac:dyDescent="0.25">
      <c r="A115" s="13">
        <v>31.809915280000002</v>
      </c>
      <c r="B115" s="13" t="s">
        <v>12</v>
      </c>
      <c r="C115" s="14">
        <v>5</v>
      </c>
      <c r="D115" s="13">
        <f>AVERAGE(A115:A117)</f>
        <v>29.790000519999996</v>
      </c>
      <c r="E115" s="13">
        <f>_xlfn.STDEV.S(A115:A117)</f>
        <v>2.1581615210616198</v>
      </c>
    </row>
    <row r="116" spans="1:5" x14ac:dyDescent="0.25">
      <c r="A116" s="13">
        <v>30.044012847999998</v>
      </c>
      <c r="B116" s="13" t="s">
        <v>13</v>
      </c>
      <c r="C116" s="13">
        <v>5</v>
      </c>
      <c r="D116" s="13"/>
    </row>
    <row r="117" spans="1:5" x14ac:dyDescent="0.25">
      <c r="A117" s="13">
        <v>27.516073431999999</v>
      </c>
      <c r="B117" s="13" t="s">
        <v>14</v>
      </c>
      <c r="C117" s="14">
        <v>5</v>
      </c>
      <c r="D117" s="13"/>
    </row>
    <row r="118" spans="1:5" x14ac:dyDescent="0.25">
      <c r="A118" s="13">
        <v>30.083171103999998</v>
      </c>
      <c r="B118" s="13" t="s">
        <v>15</v>
      </c>
      <c r="C118" s="13">
        <v>5</v>
      </c>
      <c r="D118" s="13">
        <f>AVERAGE(A118:A120)</f>
        <v>26.941041688000002</v>
      </c>
      <c r="E118" s="13">
        <f>_xlfn.STDEV.S(A118:A120)</f>
        <v>4.0724015537460376</v>
      </c>
    </row>
    <row r="119" spans="1:5" x14ac:dyDescent="0.25">
      <c r="A119" s="13">
        <v>22.340171464000004</v>
      </c>
      <c r="B119" s="13" t="s">
        <v>16</v>
      </c>
      <c r="C119" s="14">
        <v>5</v>
      </c>
      <c r="D119" s="13"/>
    </row>
    <row r="120" spans="1:5" x14ac:dyDescent="0.25">
      <c r="A120" s="13">
        <v>28.399782496</v>
      </c>
      <c r="B120" s="13" t="s">
        <v>17</v>
      </c>
      <c r="C120" s="13">
        <v>5</v>
      </c>
      <c r="D120" s="13"/>
    </row>
    <row r="121" spans="1:5" x14ac:dyDescent="0.25">
      <c r="A121" s="13">
        <v>31.720372623999999</v>
      </c>
      <c r="B121" s="13" t="s">
        <v>18</v>
      </c>
      <c r="C121" s="14">
        <v>5</v>
      </c>
      <c r="D121" s="13">
        <f>AVERAGE(A121:A123)</f>
        <v>29.582749911999997</v>
      </c>
      <c r="E121" s="13">
        <f>_xlfn.STDEV.S(A121:A123)</f>
        <v>1.9781151256652258</v>
      </c>
    </row>
    <row r="122" spans="1:5" x14ac:dyDescent="0.25">
      <c r="A122" s="13">
        <v>27.816897447999995</v>
      </c>
      <c r="B122" s="13" t="s">
        <v>19</v>
      </c>
      <c r="C122" s="13">
        <v>5</v>
      </c>
      <c r="D122" s="13"/>
    </row>
    <row r="123" spans="1:5" x14ac:dyDescent="0.25">
      <c r="A123" s="13">
        <v>29.210979663999996</v>
      </c>
      <c r="B123" s="13" t="s">
        <v>20</v>
      </c>
      <c r="C123" s="14">
        <v>5</v>
      </c>
      <c r="D123" s="13"/>
    </row>
    <row r="124" spans="1:5" x14ac:dyDescent="0.25">
      <c r="A124" s="13">
        <v>27.245613303999999</v>
      </c>
      <c r="B124" s="13" t="s">
        <v>1</v>
      </c>
      <c r="C124" s="13">
        <v>0</v>
      </c>
      <c r="D124" s="13"/>
    </row>
    <row r="125" spans="1:5" x14ac:dyDescent="0.25">
      <c r="A125" s="13">
        <v>26.604856984000001</v>
      </c>
      <c r="B125" s="13" t="s">
        <v>2</v>
      </c>
      <c r="C125" s="13">
        <v>0</v>
      </c>
      <c r="D125" s="13"/>
    </row>
    <row r="126" spans="1:5" x14ac:dyDescent="0.25">
      <c r="A126" s="13">
        <v>25.450612839999998</v>
      </c>
      <c r="B126" s="13" t="s">
        <v>3</v>
      </c>
      <c r="C126" s="13">
        <v>0</v>
      </c>
      <c r="D126" s="13">
        <f>AVERAGE(A126:A128)</f>
        <v>26.346280911999997</v>
      </c>
      <c r="E126" s="13">
        <f>_xlfn.STDEV.S(A126:A128)</f>
        <v>2.0407629819862843</v>
      </c>
    </row>
    <row r="127" spans="1:5" x14ac:dyDescent="0.25">
      <c r="A127" s="13">
        <v>24.906511287999997</v>
      </c>
      <c r="B127" s="13" t="s">
        <v>4</v>
      </c>
      <c r="C127" s="13">
        <v>0</v>
      </c>
      <c r="D127" s="13"/>
    </row>
    <row r="128" spans="1:5" x14ac:dyDescent="0.25">
      <c r="A128" s="13">
        <v>28.681718608000001</v>
      </c>
      <c r="B128" s="13" t="s">
        <v>5</v>
      </c>
      <c r="C128" s="13">
        <v>0</v>
      </c>
      <c r="D128" s="13"/>
    </row>
    <row r="129" spans="1:5" x14ac:dyDescent="0.25">
      <c r="A129" s="13">
        <v>24.377883159999996</v>
      </c>
      <c r="B129" s="13" t="s">
        <v>6</v>
      </c>
      <c r="C129" s="13">
        <v>0</v>
      </c>
      <c r="D129" s="13">
        <f>AVERAGE(A129:A131)</f>
        <v>26.749164567999998</v>
      </c>
      <c r="E129" s="13">
        <f>_xlfn.STDEV.S(A129:A131)</f>
        <v>3.5988830858232048</v>
      </c>
    </row>
    <row r="130" spans="1:5" x14ac:dyDescent="0.25">
      <c r="A130" s="13">
        <v>30.890262568000001</v>
      </c>
      <c r="B130" s="13" t="s">
        <v>7</v>
      </c>
      <c r="C130" s="13">
        <v>0</v>
      </c>
      <c r="D130" s="13"/>
    </row>
    <row r="131" spans="1:5" x14ac:dyDescent="0.25">
      <c r="A131" s="13">
        <v>24.979347975999996</v>
      </c>
      <c r="B131" s="13" t="s">
        <v>8</v>
      </c>
      <c r="C131" s="13">
        <v>0</v>
      </c>
      <c r="D131" s="13"/>
    </row>
    <row r="132" spans="1:5" x14ac:dyDescent="0.25">
      <c r="A132" s="13">
        <v>26.809650831999999</v>
      </c>
      <c r="B132" s="13" t="s">
        <v>9</v>
      </c>
      <c r="C132" s="13">
        <v>0</v>
      </c>
      <c r="D132" s="13">
        <f>AVERAGE(A132:A134)</f>
        <v>26.391815640000001</v>
      </c>
      <c r="E132" s="13">
        <f>_xlfn.STDEV.S(A132:A134)</f>
        <v>0.48472172872640906</v>
      </c>
    </row>
    <row r="133" spans="1:5" x14ac:dyDescent="0.25">
      <c r="A133" s="13">
        <v>26.505412336000003</v>
      </c>
      <c r="B133" s="13" t="s">
        <v>10</v>
      </c>
      <c r="C133" s="13">
        <v>0</v>
      </c>
      <c r="D133" s="13"/>
    </row>
    <row r="134" spans="1:5" x14ac:dyDescent="0.25">
      <c r="A134" s="13">
        <v>25.860383752000001</v>
      </c>
      <c r="B134" s="13" t="s">
        <v>11</v>
      </c>
      <c r="C134" s="13">
        <v>0</v>
      </c>
      <c r="D134" s="13"/>
    </row>
    <row r="135" spans="1:5" x14ac:dyDescent="0.25">
      <c r="A135" s="13">
        <v>28.374698560000002</v>
      </c>
      <c r="B135" s="13" t="s">
        <v>12</v>
      </c>
      <c r="C135" s="13">
        <v>0</v>
      </c>
      <c r="D135" s="13">
        <f>AVERAGE(A135:A137)</f>
        <v>25.50228808</v>
      </c>
      <c r="E135" s="13">
        <f>_xlfn.STDEV.S(A135:A137)</f>
        <v>3.4797064580278536</v>
      </c>
    </row>
    <row r="136" spans="1:5" x14ac:dyDescent="0.25">
      <c r="A136" s="13">
        <v>21.632916064</v>
      </c>
      <c r="B136" s="13" t="s">
        <v>13</v>
      </c>
      <c r="C136" s="13">
        <v>0</v>
      </c>
      <c r="D136" s="13"/>
    </row>
    <row r="137" spans="1:5" x14ac:dyDescent="0.25">
      <c r="A137" s="13">
        <v>26.499249616000004</v>
      </c>
      <c r="B137" s="13" t="s">
        <v>14</v>
      </c>
      <c r="C137" s="13">
        <v>0</v>
      </c>
      <c r="D137" s="13"/>
    </row>
    <row r="138" spans="1:5" x14ac:dyDescent="0.25">
      <c r="A138" s="13">
        <v>30.906085768000004</v>
      </c>
      <c r="B138" s="13" t="s">
        <v>15</v>
      </c>
      <c r="C138" s="13">
        <v>0</v>
      </c>
      <c r="D138" s="13">
        <f>AVERAGE(A138:A140)</f>
        <v>28.798252311999999</v>
      </c>
      <c r="E138" s="13">
        <f>_xlfn.STDEV.S(A138:A140)</f>
        <v>2.5267653353252575</v>
      </c>
    </row>
    <row r="139" spans="1:5" x14ac:dyDescent="0.25">
      <c r="A139" s="13">
        <v>25.997246103999998</v>
      </c>
      <c r="B139" s="13" t="s">
        <v>16</v>
      </c>
      <c r="C139" s="13">
        <v>0</v>
      </c>
      <c r="D139" s="13"/>
    </row>
    <row r="140" spans="1:5" x14ac:dyDescent="0.25">
      <c r="A140" s="13">
        <v>29.491425063999998</v>
      </c>
      <c r="B140" s="13" t="s">
        <v>17</v>
      </c>
      <c r="C140" s="13">
        <v>0</v>
      </c>
      <c r="D140" s="13"/>
    </row>
    <row r="141" spans="1:5" x14ac:dyDescent="0.25">
      <c r="A141" s="13">
        <v>31.650325816000006</v>
      </c>
      <c r="B141" s="13" t="s">
        <v>18</v>
      </c>
      <c r="C141" s="13">
        <v>0</v>
      </c>
      <c r="D141" s="13">
        <f>AVERAGE(A141:A143)</f>
        <v>29.173020640000001</v>
      </c>
      <c r="E141" s="13">
        <f>_xlfn.STDEV.S(A141:A143)</f>
        <v>2.5820969758688488</v>
      </c>
    </row>
    <row r="142" spans="1:5" x14ac:dyDescent="0.25">
      <c r="A142" s="13">
        <v>29.371185399999995</v>
      </c>
      <c r="B142" s="13" t="s">
        <v>19</v>
      </c>
      <c r="C142" s="13">
        <v>0</v>
      </c>
      <c r="D142" s="13"/>
    </row>
    <row r="143" spans="1:5" x14ac:dyDescent="0.25">
      <c r="A143" s="13">
        <v>26.497550704000002</v>
      </c>
      <c r="B143" s="13" t="s">
        <v>20</v>
      </c>
      <c r="C143" s="13">
        <v>0</v>
      </c>
      <c r="D14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crecke</dc:creator>
  <cp:lastModifiedBy>crecke</cp:lastModifiedBy>
  <dcterms:created xsi:type="dcterms:W3CDTF">2023-04-18T14:05:19Z</dcterms:created>
  <dcterms:modified xsi:type="dcterms:W3CDTF">2023-05-22T14:45:32Z</dcterms:modified>
</cp:coreProperties>
</file>