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7" windowHeight="143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<sst xmlns="http://schemas.openxmlformats.org/spreadsheetml/2006/main" count="19" uniqueCount="15">
  <si>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A</t>
  </si>
  <si>
    <t>x</t>
  </si>
  <si>
    <t>y</t>
  </si>
  <si>
    <t>p</t>
  </si>
  <si>
    <t>q</t>
  </si>
  <si>
    <t>D1</t>
  </si>
  <si>
    <t>D2</t>
  </si>
  <si>
    <t>D</t>
  </si>
  <si>
    <t>a</t>
  </si>
  <si>
    <t>b</t>
  </si>
  <si>
    <t>c</t>
  </si>
  <si>
    <t>y1</t>
  </si>
  <si>
    <t>y2</t>
  </si>
  <si>
    <t>lhs</t>
  </si>
  <si>
    <t>rhs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</si>
</sst>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F30"/>
  <sheetViews>
    <sheetView tabSelected="1" workbookViewId="0">
      <selection activeCell="J17" sqref="J17"/>
    </sheetView>
  </sheetViews>
  <sheetFormatPr defaultColWidth="8.8" defaultRowHeight="13.8" outlineLevelCol="5"/>
  <cols>
    <col min="6" max="6" width="13.9"/>
    <col min="12" max="13" width="9.5"/>
    <col min="15" max="15" width="12.8"/>
  </cols>
  <sheetData>
    <row r="4" spans="5:6">
      <c r="E4" t="s">
        <v>0</v>
      </c>
      <c r="F4">
        <v>100</v>
      </c>
    </row>
    <row r="5" spans="5:6">
      <c r="E5" t="s">
        <v>1</v>
      </c>
      <c r="F5">
        <v>1</v>
      </c>
    </row>
    <row r="6" spans="5:6">
      <c r="E6" t="s">
        <v>2</v>
      </c>
      <c r="F6">
        <v>1</v>
      </c>
    </row>
    <row r="8" spans="5:6">
      <c r="E8" t="s">
        <v>3</v>
      </c>
      <c r="F8">
        <f>4*F5*F6*(4*F4-1)</f>
        <v>1596</v>
      </c>
    </row>
    <row r="9" spans="5:6">
      <c r="E9" t="s">
        <v>4</v>
      </c>
      <c r="F9">
        <f>-16*F5*F6*F4*(F5+F6)</f>
        <v>-3200</v>
      </c>
    </row>
    <row r="11" spans="5:6">
      <c r="E11" t="s">
        <v>5</v>
      </c>
      <c r="F11">
        <f>(-F9/2+SQRT(F9*F9/4+F8*F8*F8/27))^(1/3)</f>
        <v>24.0867927612304</v>
      </c>
    </row>
    <row r="12" spans="5:6">
      <c r="E12" t="s">
        <v>6</v>
      </c>
      <c r="F12">
        <f>(-F9/2-SQRT(F9*F9/4+F8*F8*F8/27))^(1/3)</f>
        <v>-22.0867927612304</v>
      </c>
    </row>
    <row r="13" spans="5:6">
      <c r="E13" t="s">
        <v>7</v>
      </c>
      <c r="F13">
        <f>F11+F12</f>
        <v>2</v>
      </c>
    </row>
    <row r="15" spans="5:6">
      <c r="E15" t="s">
        <v>8</v>
      </c>
      <c r="F15">
        <f>F4*F5</f>
        <v>100</v>
      </c>
    </row>
    <row r="16" spans="5:6">
      <c r="E16" t="s">
        <v>9</v>
      </c>
      <c r="F16">
        <f>F4*F5*F5+1/4*F5*F13-F5*F4*F13</f>
        <v>-99.5</v>
      </c>
    </row>
    <row r="17" spans="5:6">
      <c r="E17" t="s">
        <v>10</v>
      </c>
      <c r="F17">
        <f>-F13*F13*F13/16</f>
        <v>-0.5</v>
      </c>
    </row>
    <row r="19" spans="5:6">
      <c r="E19" t="s">
        <v>11</v>
      </c>
      <c r="F19">
        <f>(-F16+SQRT(F16*F16-4*F15*F17))/(2*F15)</f>
        <v>1</v>
      </c>
    </row>
    <row r="20" spans="5:6">
      <c r="E20" t="s">
        <v>12</v>
      </c>
      <c r="F20">
        <f>(-F16-SQRT(F16*F16-4*F15*F17))/(2*F15)</f>
        <v>-0.005</v>
      </c>
    </row>
    <row r="22" spans="5:6">
      <c r="E22" t="s">
        <v>13</v>
      </c>
      <c r="F22">
        <f>4*F4*(F5+F6)+F13</f>
        <v>802</v>
      </c>
    </row>
    <row r="23" spans="5:6">
      <c r="E23" t="s">
        <v>14</v>
      </c>
      <c r="F23">
        <f>4*F4*F13+F13*F13*F13/4/F5/F6</f>
        <v>802</v>
      </c>
    </row>
    <row r="26" spans="5:6">
      <c r="E26" t="s">
        <v>13</v>
      </c>
      <c r="F26">
        <f>16*F4*F5*F6*(F5+F6)+4*F5*F6*F13</f>
        <v>3208</v>
      </c>
    </row>
    <row r="27" spans="5:6">
      <c r="E27" t="s">
        <v>14</v>
      </c>
      <c r="F27">
        <f>16*F5*F6*F4*F13+F13*F13*F13</f>
        <v>3208</v>
      </c>
    </row>
    <row r="29" spans="5:6">
      <c r="E29" t="s">
        <v>13</v>
      </c>
      <c r="F29">
        <f>F15*F6*F6+F16*F6+F17</f>
        <v>0</v>
      </c>
    </row>
    <row r="30" spans="5:6">
      <c r="E30" t="s">
        <v>14</v>
      </c>
      <c r="F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yangye</dc:creator>
  <cp:lastModifiedBy>yangye</cp:lastModifiedBy>
  <dcterms:created xsi:type="dcterms:W3CDTF">2022-11-14T23:18:00Z</dcterms:created>
  <dcterms:modified xsi:type="dcterms:W3CDTF">2022-11-23T12:02:50Z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