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eed\Box Sync\Developer\PortableGit\repos\Stock_Performance\"/>
    </mc:Choice>
  </mc:AlternateContent>
  <xr:revisionPtr revIDLastSave="0" documentId="10_ncr:100000_{D923D6C8-14F3-4C76-B879-B8CD89525272}" xr6:coauthVersionLast="31" xr6:coauthVersionMax="38" xr10:uidLastSave="{00000000-0000-0000-0000-000000000000}"/>
  <bookViews>
    <workbookView xWindow="0" yWindow="0" windowWidth="16310" windowHeight="6960" activeTab="4" xr2:uid="{00000000-000D-0000-FFFF-FFFF00000000}"/>
  </bookViews>
  <sheets>
    <sheet name="Transactions" sheetId="10" r:id="rId1"/>
    <sheet name="Pivot Timeline" sheetId="4" r:id="rId2"/>
    <sheet name="Pivot" sheetId="45" r:id="rId3"/>
    <sheet name="IRR Calculation" sheetId="3" r:id="rId4"/>
    <sheet name="From Robinhood" sheetId="5" r:id="rId5"/>
    <sheet name="From Motif" sheetId="7" r:id="rId6"/>
    <sheet name="Reference Tables" sheetId="6" r:id="rId7"/>
    <sheet name="Notes" sheetId="60" r:id="rId8"/>
  </sheets>
  <definedNames>
    <definedName name="_xlnm._FilterDatabase" localSheetId="5" hidden="1">'From Motif'!$A$1:$S$1766</definedName>
    <definedName name="_xlnm._FilterDatabase" localSheetId="4" hidden="1">'From Robinhood'!$A$1:$R$835</definedName>
    <definedName name="_xlnm._FilterDatabase" localSheetId="0" hidden="1">Transactions!$A$1:$L$2630</definedName>
  </definedNames>
  <calcPr calcId="17901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04" i="10" l="1"/>
  <c r="G2503" i="10"/>
  <c r="H2501" i="10"/>
  <c r="G2500" i="10"/>
  <c r="G2568" i="10" l="1"/>
  <c r="G2565" i="10"/>
  <c r="G2401" i="10"/>
  <c r="G2386" i="10"/>
  <c r="K37" i="60" l="1"/>
  <c r="F17" i="60"/>
  <c r="E17" i="60"/>
  <c r="D16" i="60"/>
  <c r="G2333" i="10"/>
  <c r="H1047" i="10"/>
  <c r="J5" i="3" l="1"/>
  <c r="N2" i="6" l="1"/>
  <c r="N3" i="6"/>
  <c r="N4" i="6"/>
  <c r="G2294" i="10" l="1"/>
  <c r="G2600" i="10"/>
  <c r="G2598" i="10"/>
  <c r="G2596" i="10"/>
  <c r="G2594" i="10"/>
  <c r="G2590" i="10"/>
  <c r="G2554" i="10"/>
  <c r="G2552" i="10"/>
  <c r="G2550" i="10"/>
  <c r="G2428" i="10"/>
  <c r="G2426" i="10"/>
  <c r="G2424" i="10"/>
  <c r="G2422" i="10"/>
  <c r="G2420" i="10"/>
  <c r="G2418" i="10"/>
  <c r="G2412" i="10"/>
  <c r="G2410" i="10"/>
  <c r="G2408" i="10"/>
  <c r="G2406" i="10"/>
  <c r="G2404" i="10"/>
  <c r="G2378" i="10"/>
  <c r="G2374" i="10"/>
  <c r="G2372" i="10"/>
  <c r="G2370" i="10"/>
  <c r="G2368" i="10"/>
  <c r="G2346" i="10"/>
  <c r="G2344" i="10"/>
  <c r="G2342" i="10"/>
  <c r="G2340" i="10"/>
  <c r="G2338" i="10"/>
  <c r="G2112" i="10"/>
  <c r="G2110" i="10"/>
  <c r="G2108" i="10"/>
  <c r="G2106" i="10"/>
  <c r="G2104" i="10"/>
  <c r="G2102" i="10"/>
  <c r="G2100" i="10"/>
  <c r="G2098" i="10"/>
  <c r="G2096" i="10"/>
  <c r="G2094" i="10"/>
  <c r="G2092" i="10"/>
  <c r="G2090" i="10"/>
  <c r="G2088" i="10"/>
  <c r="G2086" i="10"/>
  <c r="G2084" i="10"/>
  <c r="G2082" i="10"/>
  <c r="G2080" i="10"/>
  <c r="G2078" i="10"/>
  <c r="G2076" i="10"/>
  <c r="G2074" i="10"/>
  <c r="G2072" i="10"/>
  <c r="G2070" i="10"/>
  <c r="G2068" i="10"/>
  <c r="G2066" i="10"/>
  <c r="G2064" i="10"/>
  <c r="G2062" i="10"/>
  <c r="G2060" i="10"/>
  <c r="G2058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<sst xmlns="http://schemas.openxmlformats.org/spreadsheetml/2006/main" count="25726" uniqueCount="1021">
  <si>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</si>
  <si>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</si>
  <si>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</si>
  <si>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</si>
  <si>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</si>
  <si>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</si>
  <si>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</si>
  <si>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</si>
  <si>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</si>
  <si>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</si>
  <si>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</si>
  <si>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</si>
  <si>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</si>
  <si>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</si>
  <si>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</si>
  <si>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</si>
  <si>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</si>
  <si>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</si>
  <si>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</si>
  <si>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</si>
  <si>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</si>
  <si>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</si>
  <si>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</si>
  <si>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</si>
  <si>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</si>
  <si>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</si>
  <si>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</si>
  <si>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</si>
  <si>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</si>
  <si>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</si>
  <si>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</si>
  <si>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</si>
  <si>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</si>
  <si>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</si>
  <si>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</si>
  <si>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</si>
  <si>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</si>
  <si>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</si>
  <si>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</si>
  <si>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</si>
  <si>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</si>
  <si>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</si>
  <si>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</si>
  <si>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</si>
  <si>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</si>
  <si>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</si>
  <si>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</si>
  <si>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</si>
  <si>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</si>
  <si>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</si>
  <si>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</si>
  <si>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</si>
  <si>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</si>
  <si>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</si>
  <si>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</si>
  <si>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</si>
  <si>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</si>
  <si>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</si>
  <si>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</si>
  <si>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</si>
  <si>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</si>
  <si>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</si>
  <si>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</si>
  <si>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</si>
  <si>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</si>
  <si>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</si>
  <si>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</si>
  <si>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</si>
  <si>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</si>
  <si>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</si>
  <si>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</si>
  <si>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</si>
  <si>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</si>
  <si>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</si>
  <si>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</si>
  <si>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</si>
  <si>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</si>
  <si>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</si>
  <si>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</si>
  <si>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</si>
  <si>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</si>
  <si>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</si>
  <si>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</si>
  <si>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</si>
  <si>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</si>
  <si>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</si>
  <si>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</si>
  <si>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</si>
  <si>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</si>
  <si>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</si>
  <si>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</si>
  <si>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</si>
  <si>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</si>
  <si>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</si>
  <si>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</si>
  <si>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</si>
  <si>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</si>
  <si>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</si>
  <si>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</si>
  <si>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</si>
  <si>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</si>
  <si>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</si>
  <si>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</si>
  <si>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</si>
  <si>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</si>
  <si>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</si>
  <si>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</si>
  <si>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</si>
  <si>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</si>
  <si>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</si>
  <si>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</si>
  <si>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</si>
  <si>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</si>
  <si>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</si>
  <si>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</si>
  <si>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</si>
  <si>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</si>
  <si>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</si>
  <si>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</si>
  <si>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</si>
  <si>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</si>
  <si>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</si>
  <si>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</si>
  <si>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</si>
  <si>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</si>
  <si>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</si>
  <si>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</si>
  <si>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</si>
  <si>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</si>
  <si>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</si>
  <si>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</si>
  <si>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</si>
  <si>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</si>
  <si>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</si>
  <si>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</si>
  <si>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</si>
  <si>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</si>
  <si>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</si>
  <si>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</si>
  <si>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</si>
  <si>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</si>
  <si>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</si>
  <si>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</si>
  <si>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</si>
  <si>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</si>
  <si>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</si>
  <si>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</si>
  <si>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</si>
  <si>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</si>
  <si>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</si>
  <si>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</si>
  <si>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</si>
  <si>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</si>
  <si>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</si>
  <si>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</si>
  <si>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</si>
  <si>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</si>
  <si>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</si>
  <si>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</si>
  <si>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</si>
  <si>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</si>
  <si>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</si>
  <si>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</si>
  <si>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</si>
  <si>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</si>
  <si>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</si>
  <si>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</si>
  <si>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</si>
  <si>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</si>
  <si>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</si>
  <si>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</si>
  <si>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</si>
  <si>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</si>
  <si>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</si>
  <si>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</si>
  <si>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</si>
  <si>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</si>
  <si>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</si>
  <si>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</si>
  <si>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</si>
  <si>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</si>
  <si>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</si>
  <si>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</si>
  <si>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</si>
  <si>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</si>
  <si>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</si>
  <si>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</si>
  <si>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</si>
  <si>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</si>
  <si>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</si>
  <si>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</si>
  <si>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</si>
  <si>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</si>
  <si>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</si>
  <si>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</si>
  <si>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</si>
  <si>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</si>
  <si>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</si>
  <si>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</si>
  <si>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</si>
  <si>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</si>
  <si>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</si>
  <si>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</si>
  <si>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</si>
  <si>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</si>
  <si>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</si>
  <si>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</si>
  <si>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</si>
  <si>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</si>
  <si>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</si>
  <si>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</si>
  <si>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</si>
  <si>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</si>
  <si>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</si>
  <si>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</si>
  <si>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</si>
  <si>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</si>
  <si>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</si>
  <si>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</si>
  <si>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</si>
  <si>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</si>
  <si>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</si>
  <si>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</si>
  <si>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</si>
  <si>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</si>
  <si>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</si>
  <si>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</si>
  <si>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</si>
  <si>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</si>
  <si>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</si>
  <si>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</si>
  <si>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</si>
  <si>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</si>
  <si>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</si>
  <si>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</si>
  <si>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</si>
  <si>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</si>
  <si>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</si>
  <si>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</si>
  <si>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</si>
  <si>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</si>
  <si>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</si>
  <si>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</si>
  <si>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</si>
  <si>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</si>
  <si>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</si>
  <si>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</si>
  <si>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</si>
  <si>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</si>
  <si>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</si>
  <si>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</si>
  <si>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</si>
  <si>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</si>
  <si>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</si>
  <si>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</si>
  <si>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</si>
  <si>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</si>
  <si>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</si>
  <si>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</si>
  <si>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</si>
  <si>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</si>
  <si>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</si>
  <si>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</si>
  <si>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</si>
  <si>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</si>
  <si>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</si>
  <si>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</si>
  <si>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</si>
  <si>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</si>
  <si>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</si>
  <si>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</si>
  <si>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</si>
  <si>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</si>
  <si>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</si>
  <si>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</si>
  <si>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</si>
  <si>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</si>
  <si>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</si>
  <si>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</si>
  <si>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</si>
  <si>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</si>
  <si>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</si>
  <si>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</si>
  <si>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</si>
  <si>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</si>
  <si>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</si>
  <si>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</si>
  <si>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</si>
  <si>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</si>
  <si>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</si>
  <si>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</si>
  <si>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</si>
  <si>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</si>
  <si>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</si>
  <si>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</si>
  <si>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</si>
  <si>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</si>
  <si>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</si>
  <si>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</si>
  <si>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</si>
  <si>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</si>
  <si>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</si>
  <si>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</si>
  <si>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</si>
  <si>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</si>
  <si>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</si>
  <si>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</si>
  <si>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</si>
  <si>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</si>
  <si>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</si>
  <si>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</si>
  <si>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</si>
  <si>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</si>
  <si>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</si>
  <si>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</si>
  <si>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</si>
  <si>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</si>
  <si>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</si>
  <si>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</si>
  <si>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</si>
  <si>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</si>
  <si>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</si>
  <si>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</si>
  <si>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</si>
  <si>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</si>
  <si>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</si>
  <si>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</si>
  <si>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</si>
  <si>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</si>
  <si>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</si>
  <si>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</si>
  <si>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</si>
  <si>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</si>
  <si>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</si>
  <si>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</si>
  <si>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</si>
  <si>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</si>
  <si>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</si>
  <si>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</si>
  <si>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</si>
  <si>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</si>
  <si>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</si>
  <si>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</si>
  <si>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</si>
  <si>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</si>
  <si>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</si>
  <si>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</si>
  <si>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</si>
  <si>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</si>
  <si>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</si>
  <si>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</si>
  <si>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</si>
  <si>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</si>
  <si>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</si>
  <si>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</si>
  <si>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</si>
  <si>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</si>
  <si>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</si>
  <si>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</si>
  <si>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</si>
  <si>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</si>
  <si>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</si>
  <si>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</si>
  <si>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</si>
  <si>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</si>
  <si>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</si>
  <si>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</si>
  <si>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</si>
  <si>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</si>
  <si>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</si>
  <si>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</si>
  <si>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</si>
  <si>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</si>
  <si>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</si>
  <si>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</si>
  <si>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</si>
  <si>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</si>
  <si>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</si>
  <si>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</si>
  <si>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</si>
  <si>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</si>
  <si>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</si>
  <si>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</si>
  <si>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</si>
  <si>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</si>
  <si>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</si>
  <si>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</si>
  <si>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</si>
  <si>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</si>
  <si>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</si>
  <si>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</si>
  <si>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</si>
  <si>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</si>
  <si>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</si>
  <si>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</si>
  <si>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</si>
  <si>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</si>
  <si>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</si>
  <si>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</si>
  <si>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</si>
  <si>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</si>
  <si>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</si>
  <si>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</si>
  <si>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</si>
  <si>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</si>
  <si>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</si>
  <si>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</si>
  <si>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</si>
  <si>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</si>
  <si>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</si>
  <si>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</si>
  <si>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</si>
  <si>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</si>
  <si>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</si>
  <si>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</si>
  <si>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</si>
  <si>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</si>
  <si>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</si>
  <si>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</si>
  <si>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</si>
  <si>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</si>
  <si>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</si>
  <si>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</si>
  <si>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</si>
  <si>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</si>
  <si>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</si>
  <si>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</si>
  <si>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</si>
  <si>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</si>
  <si>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</si>
  <si>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</si>
  <si>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</si>
  <si>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</si>
  <si>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</si>
  <si>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</si>
  <si>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</si>
  <si>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</si>
  <si>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</si>
  <si>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</si>
  <si>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</si>
  <si>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</si>
  <si>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</si>
  <si>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</si>
  <si>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</si>
  <si>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</si>
  <si>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</si>
  <si>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</si>
  <si>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</si>
  <si>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</si>
  <si>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</si>
  <si>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</si>
  <si>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</si>
  <si>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</si>
  <si>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</si>
  <si>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</si>
  <si>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</si>
  <si>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</si>
  <si>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</si>
  <si>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</si>
  <si>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</si>
  <si>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</si>
  <si>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</si>
  <si>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</si>
  <si>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</si>
  <si>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</si>
  <si>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</si>
  <si>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</si>
  <si>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</si>
  <si>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</si>
  <si>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</si>
  <si>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</si>
  <si>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</si>
  <si>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</si>
  <si>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</si>
  <si>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</si>
  <si>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</si>
  <si>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</si>
  <si>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</si>
  <si>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</si>
  <si>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</si>
  <si>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</si>
  <si>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</si>
  <si>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</si>
  <si>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</si>
  <si>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</si>
  <si>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</si>
  <si>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</si>
  <si>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</si>
  <si>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</si>
  <si>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</si>
  <si>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</si>
  <si>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</si>
  <si>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</si>
  <si>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</si>
  <si>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</si>
  <si>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</si>
  <si>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</si>
  <si>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</si>
  <si>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</si>
  <si>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</si>
  <si>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</si>
  <si>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</si>
  <si>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</si>
  <si>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</si>
  <si>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</si>
  <si>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</si>
  <si>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</si>
  <si>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</si>
  <si>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</si>
  <si>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</si>
  <si>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</si>
  <si>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</si>
  <si>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</si>
  <si>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</si>
  <si>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</si>
  <si>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</si>
  <si>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</si>
  <si>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</si>
  <si>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</si>
  <si>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</si>
  <si>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</si>
  <si>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</si>
  <si>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</si>
  <si>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</si>
  <si>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</si>
  <si>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</si>
  <si>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</si>
  <si>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</si>
  <si>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</si>
  <si>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</si>
  <si>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</si>
  <si>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</si>
  <si>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</si>
  <si>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</si>
  <si>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</si>
  <si>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</si>
  <si>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</si>
  <si>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</si>
  <si>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</si>
  <si>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</si>
  <si>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</si>
  <si>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</si>
  <si>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</si>
  <si>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</si>
  <si>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</si>
  <si>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</si>
  <si>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</si>
  <si>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</si>
  <si>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</si>
  <si>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</si>
  <si>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</si>
  <si>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</si>
  <si>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</si>
  <si>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</si>
  <si>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</si>
  <si>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</si>
  <si>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</si>
  <si>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</si>
  <si>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</si>
  <si>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</si>
  <si>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</si>
  <si>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</si>
  <si>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</si>
  <si>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</si>
  <si>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</si>
  <si>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</si>
  <si>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</si>
  <si>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</si>
  <si>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</si>
  <si>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</si>
  <si>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</si>
  <si>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</si>
  <si>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</si>
  <si>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</si>
  <si>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</si>
  <si>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</si>
  <si>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</si>
  <si>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</si>
  <si>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</si>
  <si>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</si>
  <si>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</si>
  <si>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</si>
  <si>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</si>
  <si>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</si>
  <si>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</si>
  <si>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</si>
  <si>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</si>
  <si>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</si>
  <si>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</si>
  <si>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</si>
  <si>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</si>
  <si>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</si>
  <si>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</si>
  <si>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</si>
  <si>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</si>
  <si>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</si>
  <si>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</si>
  <si>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</si>
  <si>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</si>
  <si>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</si>
  <si>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</si>
  <si>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</si>
  <si>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</si>
  <si>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</si>
  <si>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</si>
  <si>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</si>
  <si>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</si>
  <si>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</si>
  <si>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</si>
  <si>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</si>
  <si>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</si>
  <si>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</si>
  <si>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</si>
  <si>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</si>
  <si>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</si>
  <si>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</si>
  <si>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</si>
  <si>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</si>
  <si>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</si>
  <si>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</si>
  <si>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</si>
  <si>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</si>
  <si>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</si>
  <si>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</si>
  <si>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</si>
  <si>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</si>
  <si>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</si>
  <si>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</si>
  <si>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</si>
  <si>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</si>
  <si>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</si>
  <si>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</si>
  <si>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</si>
  <si>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</si>
  <si>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</si>
  <si>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</si>
  <si>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</si>
  <si>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</si>
  <si>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</si>
  <si>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</si>
  <si>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</si>
  <si>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</si>
  <si>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</si>
  <si>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</si>
  <si>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</si>
  <si>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</si>
  <si>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</si>
  <si>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</si>
  <si>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</si>
  <si>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</si>
  <si>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</si>
  <si>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</si>
  <si>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</si>
  <si>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</si>
  <si>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</si>
  <si>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</si>
  <si>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</si>
  <si>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</si>
  <si>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</si>
  <si>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</si>
  <si>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</si>
  <si>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</si>
  <si>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</si>
  <si>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</si>
  <si>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</si>
  <si>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</si>
  <si>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</si>
  <si>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</si>
  <si>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</si>
  <si>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</si>
  <si>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</si>
  <si>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</si>
  <si>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</si>
  <si>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</si>
  <si>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</si>
  <si>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</si>
  <si>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</si>
  <si>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</si>
  <si>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</si>
  <si>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</si>
  <si>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</si>
  <si>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</si>
  <si>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</si>
  <si>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</si>
  <si>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</si>
  <si>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</si>
  <si>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</si>
  <si>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</si>
  <si>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</si>
  <si>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</si>
  <si>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</si>
  <si>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</si>
  <si>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</si>
  <si>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</si>
  <si>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</si>
  <si>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</si>
  <si>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</si>
  <si>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</si>
  <si>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</si>
  <si>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</si>
  <si>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</si>
  <si>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</si>
  <si>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</si>
  <si>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</si>
  <si>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</si>
  <si>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</si>
  <si>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</si>
  <si>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</si>
  <si>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</si>
  <si>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</si>
  <si>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</si>
  <si>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</si>
  <si>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</si>
  <si>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</si>
  <si>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</si>
  <si>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</si>
  <si>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</si>
  <si>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</si>
  <si>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</si>
  <si>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</si>
  <si>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</si>
  <si>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</si>
  <si>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</si>
  <si>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</si>
  <si>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</si>
  <si>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</si>
  <si>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</si>
  <si>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</si>
  <si>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</si>
  <si>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</si>
  <si>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</si>
  <si>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</si>
  <si>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</si>
  <si>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</si>
  <si>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</si>
  <si>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</si>
  <si>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</si>
  <si>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</si>
  <si>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</si>
  <si>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</si>
  <si>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</si>
  <si>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</si>
  <si>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</si>
  <si>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</si>
  <si>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</si>
  <si>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</si>
  <si>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</si>
  <si>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</si>
  <si>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</si>
  <si>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</si>
  <si>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</si>
  <si>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</si>
  <si>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</si>
  <si>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</si>
  <si>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</si>
  <si>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</si>
  <si>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</si>
  <si>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</si>
  <si>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</si>
  <si>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</si>
  <si>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</si>
  <si>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</si>
  <si>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</si>
  <si>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</si>
  <si>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</si>
  <si>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</si>
  <si>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</si>
  <si>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</si>
  <si>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</si>
  <si>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</si>
  <si>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</si>
  <si>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</si>
  <si>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</si>
  <si>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</si>
  <si>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</si>
  <si>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</si>
  <si>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</si>
  <si>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</si>
  <si>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</si>
  <si>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</si>
  <si>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</si>
  <si>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</si>
  <si>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</si>
  <si>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</si>
  <si>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</si>
  <si>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</si>
  <si>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</si>
  <si>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</si>
  <si>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</si>
  <si>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</si>
  <si>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</si>
  <si>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</si>
  <si>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</si>
  <si>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</si>
  <si>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</si>
  <si>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</si>
  <si>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</si>
  <si>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</si>
  <si>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</si>
  <si>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</si>
  <si>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</si>
  <si>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</si>
  <si>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</si>
  <si>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</si>
  <si>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</si>
  <si>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</si>
  <si>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</si>
  <si>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</si>
  <si>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</si>
  <si>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</si>
  <si>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</si>
  <si>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</si>
  <si>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</si>
  <si>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</si>
  <si>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</si>
  <si>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</si>
  <si>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</si>
  <si>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</si>
  <si>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</si>
  <si>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</si>
  <si>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</si>
  <si>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</si>
  <si>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</si>
  <si>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</si>
  <si>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</si>
  <si>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</si>
  <si>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</si>
  <si>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</si>
  <si>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</si>
  <si>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</si>
  <si>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Receive Substitute Payment</t>
  </si>
  <si>
    <t>Substitute Payment Revenue</t>
  </si>
  <si>
    <t>Sell Stock For Re-Purchase</t>
  </si>
  <si>
    <t>Sell Stock For Donation</t>
  </si>
  <si>
    <t>Non-Taxable Gain On Sale</t>
  </si>
  <si>
    <t>Gain Excluded From Tax</t>
  </si>
  <si>
    <t>Cash Distribution Revenue</t>
  </si>
  <si>
    <t>Receive Cash Distribution</t>
  </si>
  <si>
    <t>(All)</t>
  </si>
  <si>
    <t>RPX and Bioverativ seem to be cashed out</t>
  </si>
  <si>
    <t>To Do</t>
  </si>
  <si>
    <t>Gain On Sale (Excluded From Tax)</t>
  </si>
  <si>
    <t>ADMS - Investment Asset - Mt - 20141124</t>
  </si>
  <si>
    <t>ADMS - Purchase Fee Asset - Mt - 20141124</t>
  </si>
  <si>
    <t>AFOP - Investment Asset - Mt - 20141124</t>
  </si>
  <si>
    <t>AFOP - Purchase Fee Asset - Mt - 20141124</t>
  </si>
  <si>
    <t>AGX - Investment Asset - Mt - 20141124</t>
  </si>
  <si>
    <t>AGX - Purchase Fee Asset - Mt - 20141124</t>
  </si>
  <si>
    <t>APOL - Investment Asset - Mt - 20141124</t>
  </si>
  <si>
    <t>APOL - Purchase Fee Asset - Mt - 20141124</t>
  </si>
  <si>
    <t>AWRE - Investment Asset - Mt - 20141124</t>
  </si>
  <si>
    <t>AWRE - Purchase Fee Asset - Mt - 20141124</t>
  </si>
  <si>
    <t>BCOR - Investment Asset - Mt - 20141124</t>
  </si>
  <si>
    <t>BCOR - Purchase Fee Asset - Mt - 20141124</t>
  </si>
  <si>
    <t>COH - Investment Asset - Mt - 20141124</t>
  </si>
  <si>
    <t>COH - Purchase Fee Asset - Mt - 20141124</t>
  </si>
  <si>
    <t>CSCO - Investment Asset - Mt - 20141124</t>
  </si>
  <si>
    <t>CSCO - Purchase Fee Asset - Mt - 20141124</t>
  </si>
  <si>
    <t>DEPO - Investment Asset - Mt - 20141124</t>
  </si>
  <si>
    <t>DEPO - Purchase Fee Asset - Mt - 20141124</t>
  </si>
  <si>
    <t>DLX - Investment Asset - Mt - 20141124</t>
  </si>
  <si>
    <t>DLX - Purchase Fee Asset - Mt - 20141124</t>
  </si>
  <si>
    <t>EBIX - Investment Asset - Mt - 20141124</t>
  </si>
  <si>
    <t>EBIX - Purchase Fee Asset - Mt - 20141124</t>
  </si>
  <si>
    <t>GME - Investment Asset - Mt - 20141124</t>
  </si>
  <si>
    <t>GME - Purchase Fee Asset - Mt - 20141124</t>
  </si>
  <si>
    <t>IDCC - Investment Asset - Mt - 20141124</t>
  </si>
  <si>
    <t>IDCC - Purchase Fee Asset - Mt - 20141124</t>
  </si>
  <si>
    <t>IQNT - Investment Asset - Mt - 20141124</t>
  </si>
  <si>
    <t>IQNT - Purchase Fee Asset - Mt - 20141124</t>
  </si>
  <si>
    <t>KING - Investment Asset - Mt - 20141124</t>
  </si>
  <si>
    <t>KING - Purchase Fee Asset - Mt - 20141124</t>
  </si>
  <si>
    <t>LFVN - Investment Asset - Mt - 20141124</t>
  </si>
  <si>
    <t>LFVN - Purchase Fee Asset - Mt - 20141124</t>
  </si>
  <si>
    <t>LQDT - Investment Asset - Mt - 20141124</t>
  </si>
  <si>
    <t>LQDT - Purchase Fee Asset - Mt - 20141124</t>
  </si>
  <si>
    <t>MNDO - Investment Asset - Mt - 20141124</t>
  </si>
  <si>
    <t>MNDO - Purchase Fee Asset - Mt - 20141124</t>
  </si>
  <si>
    <t>PDLI - Investment Asset - Mt - 20141124</t>
  </si>
  <si>
    <t>PDLI - Purchase Fee Asset - Mt - 20141124</t>
  </si>
  <si>
    <t>PETS - Investment Asset - Mt - 20141124</t>
  </si>
  <si>
    <t>PETS - Purchase Fee Asset - Mt - 20141124</t>
  </si>
  <si>
    <t>PFMT - Investment Asset - Mt - 20141124</t>
  </si>
  <si>
    <t>PFMT - Purchase Fee Asset - Mt - 20141124</t>
  </si>
  <si>
    <t>PTIE - Investment Asset - Mt - 20141124</t>
  </si>
  <si>
    <t>PTIE - Purchase Fee Asset - Mt - 20141124</t>
  </si>
  <si>
    <t>RPXC - Investment Asset - Mt - 20141124</t>
  </si>
  <si>
    <t>RPXC - Purchase Fee Asset - Mt - 20141124</t>
  </si>
  <si>
    <t>SPOK - Investment Asset - Mt - 20141124</t>
  </si>
  <si>
    <t>SPOK - Purchase Fee Asset - Mt - 20141124</t>
  </si>
  <si>
    <t>TTWO - Investment Asset - Mt - 20141124</t>
  </si>
  <si>
    <t>TTWO - Purchase Fee Asset - Mt - 20141124</t>
  </si>
  <si>
    <t>TZOO - Investment Asset - Mt - 20141124</t>
  </si>
  <si>
    <t>TZOO - Purchase Fee Asset - Mt - 20141124</t>
  </si>
  <si>
    <t>UIS - Investment Asset - Mt - 20141124</t>
  </si>
  <si>
    <t>UIS - Purchase Fee Asset - Mt - 20141124</t>
  </si>
  <si>
    <t>VEC - Investment Asset - Mt - 20141124</t>
  </si>
  <si>
    <t>VEC - Purchase Fee Asset - Mt - 20141124</t>
  </si>
  <si>
    <t>VIAB - Investment Asset - Mt - 20141124</t>
  </si>
  <si>
    <t>VIAB - Purchase Fee Asset - Mt - 20141124</t>
  </si>
  <si>
    <t>WSTG - Investment Asset - Mt - 20141124</t>
  </si>
  <si>
    <t>WSTG - Purchase Fee Asset - Mt - 20141124</t>
  </si>
  <si>
    <t>MNDO - Foreign Tax Withholding Receivable - Mt - 20141124</t>
  </si>
  <si>
    <t>ADMS - Investment Asset - Mt - 20150221</t>
  </si>
  <si>
    <t>ADMS - Purchase Fee Asset - Mt - 20150221</t>
  </si>
  <si>
    <t>AGX - Investment Asset - Mt - 20150221</t>
  </si>
  <si>
    <t>AGX - Purchase Fee Asset - Mt - 20150221</t>
  </si>
  <si>
    <t>AVID - Investment Asset - Mt - 20150221</t>
  </si>
  <si>
    <t>AVID - Purchase Fee Asset - Mt - 20150221</t>
  </si>
  <si>
    <t>BCOR - Investment Asset - Mt - 20150221</t>
  </si>
  <si>
    <t>BCOR - Purchase Fee Asset - Mt - 20150221</t>
  </si>
  <si>
    <t>ENTA - Investment Asset - Mt - 20150221</t>
  </si>
  <si>
    <t>ENTA - Purchase Fee Asset - Mt - 20150221</t>
  </si>
  <si>
    <t>ENZN - Investment Asset - Mt - 20150221</t>
  </si>
  <si>
    <t>ENZN - Purchase Fee Asset - Mt - 20150221</t>
  </si>
  <si>
    <t>FLR - Investment Asset - Mt - 20150221</t>
  </si>
  <si>
    <t>FLR - Purchase Fee Asset - Mt - 20150221</t>
  </si>
  <si>
    <t>GME - Investment Asset - Mt - 20150221</t>
  </si>
  <si>
    <t>GME - Purchase Fee Asset - Mt - 20150221</t>
  </si>
  <si>
    <t>IDCC - Investment Asset - Mt - 20150221</t>
  </si>
  <si>
    <t>IDCC - Purchase Fee Asset - Mt - 20150221</t>
  </si>
  <si>
    <t>IQNT - Investment Asset - Mt - 20150221</t>
  </si>
  <si>
    <t>IQNT - Purchase Fee Asset - Mt - 20150221</t>
  </si>
  <si>
    <t>KING - Investment Asset - Mt - 20150221</t>
  </si>
  <si>
    <t>KING - Purchase Fee Asset - Mt - 20150221</t>
  </si>
  <si>
    <t>LFVN - Investment Asset - Mt - 20150221</t>
  </si>
  <si>
    <t>LFVN - Purchase Fee Asset - Mt - 20150221</t>
  </si>
  <si>
    <t>LQDT - Investment Asset - Mt - 20150221</t>
  </si>
  <si>
    <t>LQDT - Purchase Fee Asset - Mt - 20150221</t>
  </si>
  <si>
    <t>MNDO - Investment Asset - Mt - 20150221</t>
  </si>
  <si>
    <t>MNDO - Purchase Fee Asset - Mt - 20150221</t>
  </si>
  <si>
    <t>MSB - Investment Asset - Mt - 20150221</t>
  </si>
  <si>
    <t>MSB - Purchase Fee Asset - Mt - 20150221</t>
  </si>
  <si>
    <t>MTEX - Investment Asset - Mt - 20150221</t>
  </si>
  <si>
    <t>MTEX - Purchase Fee Asset - Mt - 20150221</t>
  </si>
  <si>
    <t>NSR - Investment Asset - Mt - 20150221</t>
  </si>
  <si>
    <t>NSR - Purchase Fee Asset - Mt - 20150221</t>
  </si>
  <si>
    <t>PDLI - Investment Asset - Mt - 20150221</t>
  </si>
  <si>
    <t>PDLI - Purchase Fee Asset - Mt - 20150221</t>
  </si>
  <si>
    <t>PETS - Investment Asset - Mt - 20150221</t>
  </si>
  <si>
    <t>PETS - Purchase Fee Asset - Mt - 20150221</t>
  </si>
  <si>
    <t>PFMT - Investment Asset - Mt - 20150221</t>
  </si>
  <si>
    <t>PFMT - Purchase Fee Asset - Mt - 20150221</t>
  </si>
  <si>
    <t>PSDV - Investment Asset - Mt - 20150221</t>
  </si>
  <si>
    <t>PSDV - Purchase Fee Asset - Mt - 20150221</t>
  </si>
  <si>
    <t>RPXC - Investment Asset - Mt - 20150221</t>
  </si>
  <si>
    <t>RPXC - Purchase Fee Asset - Mt - 20150221</t>
  </si>
  <si>
    <t>SPOK - Investment Asset - Mt - 20150221</t>
  </si>
  <si>
    <t>SPOK - Purchase Fee Asset - Mt - 20150221</t>
  </si>
  <si>
    <t>TSRA - Investment Asset - Mt - 20150221</t>
  </si>
  <si>
    <t>TSRA - Purchase Fee Asset - Mt - 20150221</t>
  </si>
  <si>
    <t>TZOO - Investment Asset - Mt - 20150221</t>
  </si>
  <si>
    <t>TZOO - Purchase Fee Asset - Mt - 20150221</t>
  </si>
  <si>
    <t>VEC - Investment Asset - Mt - 20150221</t>
  </si>
  <si>
    <t>VEC - Purchase Fee Asset - Mt - 20150221</t>
  </si>
  <si>
    <t>WSTG - Investment Asset - Mt - 20150221</t>
  </si>
  <si>
    <t>WSTG - Purchase Fee Asset - Mt - 20150221</t>
  </si>
  <si>
    <t>WTW - Investment Asset - Mt - 20150221</t>
  </si>
  <si>
    <t>WTW - Purchase Fee Asset - Mt - 20150221</t>
  </si>
  <si>
    <t>MNDO - Foreign Tax Withholding Receivable - Mt - 20150221</t>
  </si>
  <si>
    <t>Wi-LAN - Foreign Tax Withholding Receivable - Rh - 20160407</t>
  </si>
  <si>
    <t>AGX - Investment Asset - Mt - 20150528</t>
  </si>
  <si>
    <t>AGX - Purchase Fee Asset - Mt - 20150528</t>
  </si>
  <si>
    <t>CLCT - Investment Asset - Mt - 20150528</t>
  </si>
  <si>
    <t>CLCT - Purchase Fee Asset - Mt - 20150528</t>
  </si>
  <si>
    <t>CPLA - Investment Asset - Mt - 20150528</t>
  </si>
  <si>
    <t>CPLA - Purchase Fee Asset - Mt - 20150528</t>
  </si>
  <si>
    <t>CSCO - Investment Asset - Mt - 20150528</t>
  </si>
  <si>
    <t>CSCO - Purchase Fee Asset - Mt - 20150528</t>
  </si>
  <si>
    <t>DEPO - Investment Asset - Mt - 20150528</t>
  </si>
  <si>
    <t>DEPO - Purchase Fee Asset - Mt - 20150528</t>
  </si>
  <si>
    <t>DLX - Investment Asset - Mt - 20150528</t>
  </si>
  <si>
    <t>DLX - Purchase Fee Asset - Mt - 20150528</t>
  </si>
  <si>
    <t>ENTA - Investment Asset - Mt - 20150528</t>
  </si>
  <si>
    <t>ENTA - Purchase Fee Asset - Mt - 20150528</t>
  </si>
  <si>
    <t>ENZN - Investment Asset - Mt - 20150528</t>
  </si>
  <si>
    <t>ENZN - Purchase Fee Asset - Mt - 20150528</t>
  </si>
  <si>
    <t>GILD - Investment Asset - Mt - 20150528</t>
  </si>
  <si>
    <t>GILD - Purchase Fee Asset - Mt - 20150528</t>
  </si>
  <si>
    <t>GME - Investment Asset - Mt - 20150528</t>
  </si>
  <si>
    <t>GME - Purchase Fee Asset - Mt - 20150528</t>
  </si>
  <si>
    <t>HRB - Investment Asset - Mt - 20150528</t>
  </si>
  <si>
    <t>HRB - Purchase Fee Asset - Mt - 20150528</t>
  </si>
  <si>
    <t>IDCC - Investment Asset - Mt - 20150528</t>
  </si>
  <si>
    <t>IDCC - Purchase Fee Asset - Mt - 20150528</t>
  </si>
  <si>
    <t>IQNT - Investment Asset - Mt - 20150528</t>
  </si>
  <si>
    <t>IQNT - Purchase Fee Asset - Mt - 20150528</t>
  </si>
  <si>
    <t>KORS - Investment Asset - Mt - 20150528</t>
  </si>
  <si>
    <t>KORS - Purchase Fee Asset - Mt - 20150528</t>
  </si>
  <si>
    <t>LCI - Investment Asset - Mt - 20150528</t>
  </si>
  <si>
    <t>LCI - Purchase Fee Asset - Mt - 20150528</t>
  </si>
  <si>
    <t>LFVN - Investment Asset - Mt - 20150528</t>
  </si>
  <si>
    <t>LFVN - Purchase Fee Asset - Mt - 20150528</t>
  </si>
  <si>
    <t>LQDT - Investment Asset - Mt - 20150528</t>
  </si>
  <si>
    <t>LQDT - Purchase Fee Asset - Mt - 20150528</t>
  </si>
  <si>
    <t>MSB - Investment Asset - Mt - 20150528</t>
  </si>
  <si>
    <t>MSB - Purchase Fee Asset - Mt - 20150528</t>
  </si>
  <si>
    <t>MTEX - Investment Asset - Mt - 20150528</t>
  </si>
  <si>
    <t>MTEX - Purchase Fee Asset - Mt - 20150528</t>
  </si>
  <si>
    <t>NATH - Investment Asset - Mt - 20150528</t>
  </si>
  <si>
    <t>NATH - Purchase Fee Asset - Mt - 20150528</t>
  </si>
  <si>
    <t>NLNK - Investment Asset - Mt - 20150528</t>
  </si>
  <si>
    <t>NLNK - Purchase Fee Asset - Mt - 20150528</t>
  </si>
  <si>
    <t>NSR - Investment Asset - Mt - 20150528</t>
  </si>
  <si>
    <t>NSR - Purchase Fee Asset - Mt - 20150528</t>
  </si>
  <si>
    <t>ONE - Investment Asset - Mt - 20150528</t>
  </si>
  <si>
    <t>ONE - Purchase Fee Asset - Mt - 20150528</t>
  </si>
  <si>
    <t>PDLI - Investment Asset - Mt - 20150528</t>
  </si>
  <si>
    <t>PDLI - Purchase Fee Asset - Mt - 20150528</t>
  </si>
  <si>
    <t>PSDV - Investment Asset - Mt - 20150528</t>
  </si>
  <si>
    <t>PSDV - Purchase Fee Asset - Mt - 20150528</t>
  </si>
  <si>
    <t>RPXC - Investment Asset - Mt - 20150528</t>
  </si>
  <si>
    <t>RPXC - Purchase Fee Asset - Mt - 20150528</t>
  </si>
  <si>
    <t>STRA - Investment Asset - Mt - 20150528</t>
  </si>
  <si>
    <t>STRA - Purchase Fee Asset - Mt - 20150528</t>
  </si>
  <si>
    <t>VEC - Investment Asset - Mt - 20150528</t>
  </si>
  <si>
    <t>VEC - Purchase Fee Asset - Mt - 20150528</t>
  </si>
  <si>
    <t>VIAB - Investment Asset - Mt - 20150528</t>
  </si>
  <si>
    <t>VIAB - Purchase Fee Asset - Mt - 20150528</t>
  </si>
  <si>
    <t>MNDO - Foreign Tax Withholding Receivable - Mt - 20150528</t>
  </si>
  <si>
    <t>Pay Foreign Tax Withholding (Not Reconciled To Statement)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</si>
</sst>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0" fontId="1" fillId="5" borderId="1" xfId="0" applyNumberFormat="1" applyFont="1" applyFill="1" applyBorder="1"/>
    <xf numFmtId="43" fontId="0" fillId="0" borderId="0" xfId="1" pivotButton="1" applyFont="1"/>
    <xf numFmtId="0" fontId="0" fillId="0" borderId="0" xfId="0" applyFill="1"/>
    <xf numFmtId="43" fontId="0" fillId="6" borderId="0" xfId="1" applyFont="1" applyFill="1"/>
    <xf numFmtId="43" fontId="1" fillId="6" borderId="0" xfId="1" applyFont="1" applyFill="1"/>
    <xf numFmtId="14" fontId="0" fillId="0" borderId="0" xfId="0" pivotButton="1" applyNumberFormat="1"/>
    <xf numFmtId="0" fontId="0" fillId="0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65"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21.499396990737" createdVersion="6" refreshedVersion="6" minRefreshableVersion="3" recordCount="2625" xr:uid="{9AE30312-8ED0-4555-A05E-AD8E9FCE47EE}">
  <cacheSource type="worksheet">
    <worksheetSource ref="A1:H2630" sheet="Transactions"/>
  </cacheSource>
  <cacheFields count="9">
    <cacheField name="Transaction Type" numFmtId="0">
      <sharedItems count="21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Receive Substitute Payment"/>
        <s v="Cash From Owners (Reconcile To Statement)"/>
        <s v="Receive Interest"/>
        <s v="Receive Stock Gift"/>
        <s v="Receive Tax Credit For Foreign Tax Withholding"/>
        <s v="Receive Net Royalty" u="1"/>
        <s v="Cash To Owners (Reconcile To Statement)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RPX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20181023" count="29">
        <m/>
        <n v="20141124"/>
        <n v="20150221"/>
        <n v="20150528"/>
        <n v="20160407"/>
        <n v="20171124"/>
        <n v="20171127"/>
        <n v="20180104"/>
        <n v="20180105"/>
        <n v="20180215"/>
        <n v="20180227"/>
        <n v="20180912"/>
        <n v="20180904"/>
        <n v="20181017"/>
        <n v="20181023"/>
        <n v="52815" u="1"/>
        <n v="22115" u="1"/>
        <n v="101718" u="1"/>
        <n v="112417" u="1"/>
        <n v="102318" u="1"/>
        <n v="10418" u="1"/>
        <n v="112414" u="1"/>
        <n v="22718" u="1"/>
        <n v="90418" u="1"/>
        <n v="10518" u="1"/>
        <n v="112717" u="1"/>
        <n v="21518" u="1"/>
        <n v="91218" u="1"/>
        <n v="40716" u="1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2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09-30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493">
        <s v="Cash - Mt"/>
        <s v="Capital Contributions"/>
        <s v="ADMS - Investment Asset - Mt - 20141124"/>
        <s v="ADMS - Purchase Fee Asset - Mt - 20141124"/>
        <s v="AFOP - Investment Asset - Mt - 20141124"/>
        <s v="AFOP - Purchase Fee Asset - Mt - 20141124"/>
        <s v="AGX - Investment Asset - Mt - 20141124"/>
        <s v="AGX - Purchase Fee Asset - Mt - 20141124"/>
        <s v="APOL - Investment Asset - Mt - 20141124"/>
        <s v="APOL - Purchase Fee Asset - Mt - 20141124"/>
        <s v="AWRE - Investment Asset - Mt - 20141124"/>
        <s v="AWRE - Purchase Fee Asset - Mt - 20141124"/>
        <s v="BCOR - Investment Asset - Mt - 20141124"/>
        <s v="BCOR - Purchase Fee Asset - Mt - 20141124"/>
        <s v="COH - Investment Asset - Mt - 20141124"/>
        <s v="COH - Purchase Fee Asset - Mt - 20141124"/>
        <s v="CSCO - Investment Asset - Mt - 20141124"/>
        <s v="CSCO - Purchase Fee Asset - Mt - 20141124"/>
        <s v="DEPO - Investment Asset - Mt - 20141124"/>
        <s v="DEPO - Purchase Fee Asset - Mt - 20141124"/>
        <s v="DLX - Investment Asset - Mt - 20141124"/>
        <s v="DLX - Purchase Fee Asset - Mt - 20141124"/>
        <s v="EBIX - Investment Asset - Mt - 20141124"/>
        <s v="EBIX - Purchase Fee Asset - Mt - 20141124"/>
        <s v="GME - Investment Asset - Mt - 20141124"/>
        <s v="GME - Purchase Fee Asset - Mt - 20141124"/>
        <s v="IDCC - Investment Asset - Mt - 20141124"/>
        <s v="IDCC - Purchase Fee Asset - Mt - 20141124"/>
        <s v="IQNT - Investment Asset - Mt - 20141124"/>
        <s v="IQNT - Purchase Fee Asset - Mt - 20141124"/>
        <s v="KING - Investment Asset - Mt - 20141124"/>
        <s v="KING - Purchase Fee Asset - Mt - 20141124"/>
        <s v="LFVN - Investment Asset - Mt - 20141124"/>
        <s v="LFVN - Purchase Fee Asset - Mt - 20141124"/>
        <s v="LQDT - Investment Asset - Mt - 20141124"/>
        <s v="LQDT - Purchase Fee Asset - Mt - 20141124"/>
        <s v="MNDO - Investment Asset - Mt - 20141124"/>
        <s v="MNDO - Purchase Fee Asset - Mt - 20141124"/>
        <s v="PDLI - Investment Asset - Mt - 20141124"/>
        <s v="PDLI - Purchase Fee Asset - Mt - 20141124"/>
        <s v="PETS - Investment Asset - Mt - 20141124"/>
        <s v="PETS - Purchase Fee Asset - Mt - 20141124"/>
        <s v="PFMT - Investment Asset - Mt - 20141124"/>
        <s v="PFMT - Purchase Fee Asset - Mt - 20141124"/>
        <s v="PTIE - Investment Asset - Mt - 20141124"/>
        <s v="PTIE - Purchase Fee Asset - Mt - 20141124"/>
        <s v="RPXC - Investment Asset - Mt - 20141124"/>
        <s v="RPXC - Purchase Fee Asset - Mt - 20141124"/>
        <s v="SPOK - Investment Asset - Mt - 20141124"/>
        <s v="SPOK - Purchase Fee Asset - Mt - 20141124"/>
        <s v="TTWO - Investment Asset - Mt - 20141124"/>
        <s v="TTWO - Purchase Fee Asset - Mt - 20141124"/>
        <s v="TZOO - Investment Asset - Mt - 20141124"/>
        <s v="TZOO - Purchase Fee Asset - Mt - 20141124"/>
        <s v="UIS - Investment Asset - Mt - 20141124"/>
        <s v="UIS - Purchase Fee Asset - Mt - 20141124"/>
        <s v="VEC - Investment Asset - Mt - 20141124"/>
        <s v="VEC - Purchase Fee Asset - Mt - 20141124"/>
        <s v="VIAB - Investment Asset - Mt - 20141124"/>
        <s v="VIAB - Purchase Fee Asset - Mt - 20141124"/>
        <s v="WSTG - Investment Asset - Mt - 20141124"/>
        <s v="WSTG - Purchase Fee Asset - Mt - 20141124"/>
        <s v="Dividend Revenue"/>
        <s v="ADMS - Investment Asset - Mt - 20150221"/>
        <s v="ADMS - Purchase Fee Asset - Mt - 20150221"/>
        <s v="AGX - Investment Asset - Mt - 20150221"/>
        <s v="AGX - Purchase Fee Asset - Mt - 20150221"/>
        <s v="AVID - Investment Asset - Mt - 20150221"/>
        <s v="AVID - Purchase Fee Asset - Mt - 20150221"/>
        <s v="BCOR - Investment Asset - Mt - 20150221"/>
        <s v="BCOR - Purchase Fee Asset - Mt - 20150221"/>
        <s v="ENTA - Investment Asset - Mt - 20150221"/>
        <s v="ENTA - Purchase Fee Asset - Mt - 20150221"/>
        <s v="ENZN - Investment Asset - Mt - 20150221"/>
        <s v="ENZN - Purchase Fee Asset - Mt - 20150221"/>
        <s v="FLR - Investment Asset - Mt - 20150221"/>
        <s v="FLR - Purchase Fee Asset - Mt - 20150221"/>
        <s v="GME - Investment Asset - Mt - 20150221"/>
        <s v="GME - Purchase Fee Asset - Mt - 20150221"/>
        <s v="IDCC - Investment Asset - Mt - 20150221"/>
        <s v="IDCC - Purchase Fee Asset - Mt - 20150221"/>
        <s v="IQNT - Investment Asset - Mt - 20150221"/>
        <s v="IQNT - Purchase Fee Asset - Mt - 20150221"/>
        <s v="KING - Investment Asset - Mt - 20150221"/>
        <s v="KING - Purchase Fee Asset - Mt - 20150221"/>
        <s v="LFVN - Investment Asset - Mt - 20150221"/>
        <s v="LFVN - Purchase Fee Asset - Mt - 20150221"/>
        <s v="LQDT - Investment Asset - Mt - 20150221"/>
        <s v="LQDT - Purchase Fee Asset - Mt - 20150221"/>
        <s v="MNDO - Investment Asset - Mt - 20150221"/>
        <s v="MNDO - Purchase Fee Asset - Mt - 20150221"/>
        <s v="MSB - Investment Asset - Mt - 20150221"/>
        <s v="MSB - Purchase Fee Asset - Mt - 20150221"/>
        <s v="MTEX - Investment Asset - Mt - 20150221"/>
        <s v="MTEX - Purchase Fee Asset - Mt - 20150221"/>
        <s v="NSR - Investment Asset - Mt - 20150221"/>
        <s v="NSR - Purchase Fee Asset - Mt - 20150221"/>
        <s v="PDLI - Investment Asset - Mt - 20150221"/>
        <s v="PDLI - Purchase Fee Asset - Mt - 20150221"/>
        <s v="PETS - Investment Asset - Mt - 20150221"/>
        <s v="PETS - Purchase Fee Asset - Mt - 20150221"/>
        <s v="PFMT - Investment Asset - Mt - 20150221"/>
        <s v="PFMT - Purchase Fee Asset - Mt - 20150221"/>
        <s v="PSDV - Investment Asset - Mt - 20150221"/>
        <s v="PSDV - Purchase Fee Asset - Mt - 20150221"/>
        <s v="RPXC - Investment Asset - Mt - 20150221"/>
        <s v="RPXC - Purchase Fee Asset - Mt - 20150221"/>
        <s v="SPOK - Investment Asset - Mt - 20150221"/>
        <s v="SPOK - Purchase Fee Asset - Mt - 20150221"/>
        <s v="TSRA - Investment Asset - Mt - 20150221"/>
        <s v="TSRA - Purchase Fee Asset - Mt - 20150221"/>
        <s v="TZOO - Investment Asset - Mt - 20150221"/>
        <s v="TZOO - Purchase Fee Asset - Mt - 20150221"/>
        <s v="VEC - Investment Asset - Mt - 20150221"/>
        <s v="VEC - Purchase Fee Asset - Mt - 20150221"/>
        <s v="WSTG - Investment Asset - Mt - 20150221"/>
        <s v="WSTG - Purchase Fee Asset - Mt - 20150221"/>
        <s v="WTW - Investment Asset - Mt - 20150221"/>
        <s v="WTW - Purchase Fee Asset - Mt - 20150221"/>
        <s v="Fee Expense"/>
        <s v="MNDO - Foreign Tax Withholding Receivable - Mt - 20150221"/>
        <s v="MNDO - Foreign Tax Withholding Receivable - Mt - 20141124"/>
        <s v="AGX - Investment Asset - Mt - 20150528"/>
        <s v="AGX - Purchase Fee Asset - Mt - 20150528"/>
        <s v="CLCT - Investment Asset - Mt - 20150528"/>
        <s v="CLCT - Purchase Fee Asset - Mt - 20150528"/>
        <s v="CPLA - Investment Asset - Mt - 20150528"/>
        <s v="CPLA - Purchase Fee Asset - Mt - 20150528"/>
        <s v="CSCO - Investment Asset - Mt - 20150528"/>
        <s v="CSCO - Purchase Fee Asset - Mt - 20150528"/>
        <s v="DEPO - Investment Asset - Mt - 20150528"/>
        <s v="DEPO - Purchase Fee Asset - Mt - 20150528"/>
        <s v="DLX - Investment Asset - Mt - 20150528"/>
        <s v="DLX - Purchase Fee Asset - Mt - 20150528"/>
        <s v="ENTA - Investment Asset - Mt - 20150528"/>
        <s v="ENTA - Purchase Fee Asset - Mt - 20150528"/>
        <s v="ENZN - Investment Asset - Mt - 20150528"/>
        <s v="ENZN - Purchase Fee Asset - Mt - 20150528"/>
        <s v="GILD - Investment Asset - Mt - 20150528"/>
        <s v="GILD - Purchase Fee Asset - Mt - 20150528"/>
        <s v="GME - Investment Asset - Mt - 20150528"/>
        <s v="GME - Purchase Fee Asset - Mt - 20150528"/>
        <s v="HRB - Investment Asset - Mt - 20150528"/>
        <s v="HRB - Purchase Fee Asset - Mt - 20150528"/>
        <s v="IDCC - Investment Asset - Mt - 20150528"/>
        <s v="IDCC - Purchase Fee Asset - Mt - 20150528"/>
        <s v="IQNT - Investment Asset - Mt - 20150528"/>
        <s v="IQNT - Purchase Fee Asset - Mt - 20150528"/>
        <s v="KORS - Investment Asset - Mt - 20150528"/>
        <s v="KORS - Purchase Fee Asset - Mt - 20150528"/>
        <s v="LCI - Investment Asset - Mt - 20150528"/>
        <s v="LCI - Purchase Fee Asset - Mt - 20150528"/>
        <s v="LFVN - Investment Asset - Mt - 20150528"/>
        <s v="LFVN - Purchase Fee Asset - Mt - 20150528"/>
        <s v="LQDT - Investment Asset - Mt - 20150528"/>
        <s v="LQDT - Purchase Fee Asset - Mt - 20150528"/>
        <s v="MSB - Investment Asset - Mt - 20150528"/>
        <s v="MSB - Purchase Fee Asset - Mt - 20150528"/>
        <s v="MTEX - Investment Asset - Mt - 20150528"/>
        <s v="MTEX - Purchase Fee Asset - Mt - 20150528"/>
        <s v="NATH - Investment Asset - Mt - 20150528"/>
        <s v="NATH - Purchase Fee Asset - Mt - 20150528"/>
        <s v="NLNK - Investment Asset - Mt - 20150528"/>
        <s v="NLNK - Purchase Fee Asset - Mt - 20150528"/>
        <s v="NSR - Investment Asset - Mt - 20150528"/>
        <s v="NSR - Purchase Fee Asset - Mt - 20150528"/>
        <s v="ONE - Investment Asset - Mt - 20150528"/>
        <s v="ONE - Purchase Fee Asset - Mt - 20150528"/>
        <s v="PDLI - Investment Asset - Mt - 20150528"/>
        <s v="PDLI - Purchase Fee Asset - Mt - 20150528"/>
        <s v="PSDV - Investment Asset - Mt - 20150528"/>
        <s v="PSDV - Purchase Fee Asset - Mt - 20150528"/>
        <s v="RPXC - Investment Asset - Mt - 20150528"/>
        <s v="RPXC - Purchase Fee Asset - Mt - 20150528"/>
        <s v="STRA - Investment Asset - Mt - 20150528"/>
        <s v="STRA - Purchase Fee Asset - Mt - 20150528"/>
        <s v="VEC - Investment Asset - Mt - 20150528"/>
        <s v="VEC - Purchase Fee Asset - Mt - 20150528"/>
        <s v="VIAB - Investment Asset - Mt - 20150528"/>
        <s v="VIAB - Purchase Fee Asset - Mt - 20150528"/>
        <s v="Cash Distribution Revenue"/>
        <s v="Unrealized Gain"/>
        <s v="Unrealized Loss"/>
        <s v="Sale Fee Expense"/>
        <s v="Regulatory Fee Expense"/>
        <s v="Gain On Sale (Excluded From Tax)"/>
        <s v="Gain On Sale"/>
        <s v="Loss On Sale"/>
        <s v="Non-Taxable Gain On Donation"/>
        <s v="MNDO - Foreign Tax Withholding Receivable - Mt - 20150528"/>
        <s v="Platform Fee Expense"/>
        <s v="Non-Taxable Gain On Sale"/>
        <s v="Cash - Rh"/>
        <s v="Wi-LAN - Investment Asset - Rh - 20160407"/>
        <s v="SurModics - Investment Asset - Rh - 20160407"/>
        <s v="Time - Investment Asset - Rh - 20160407"/>
        <s v="United Therapeutics - Investment Asset - Rh - 20160407"/>
        <s v="Xperi - Investment Asset - Rh - 20160407"/>
        <s v="Silver Spring - Investment Asset - Rh - 20160407"/>
        <s v="RPX - Investment Asset - Rh - 20160407"/>
        <s v="Natural Health Trends - Investment Asset - Rh - 20160407"/>
        <s v="Neustar - Investment Asset - Rh - 20160407"/>
        <s v="MSG Networks - Investment Asset - Rh - 20160407"/>
        <s v="Michael Kors - Investment Asset - Rh - 20160407"/>
        <s v="ILG - Investment Asset - Rh - 20160407"/>
        <s v="HP - Investment Asset - Rh - 20160407"/>
        <s v="Meet Group - Investment Asset - Rh - 20160407"/>
        <s v="GlobalSCAPE - Investment Asset - Rh - 20160407"/>
        <s v="Five Prime Therapeutics - Investment Asset - Rh - 20160407"/>
        <s v="Fitbit - Investment Asset - Rh - 20160407"/>
        <s v="Enanta - Investment Asset - Rh - 20160407"/>
        <s v="Energy Focus - Investment Asset - Rh - 20160407"/>
        <s v="Brocade - Investment Asset - Rh - 20160407"/>
        <s v="Cal-Maine Foods - Investment Asset - Rh - 20160407"/>
        <s v="Buckle - Investment Asset - Rh - 20160407"/>
        <s v="BSQUARE - Investment Asset - Rh - 20160407"/>
        <s v="BP Prudhoe Bay Royalty Trust - Investment Asset - Rh - 20160407"/>
        <s v="Barrett Business Services - Investment Asset - Rh - 20160407"/>
        <s v="Blue Bird - Investment Asset - Rh - 20160407"/>
        <s v="Apple - Investment Asset - Rh - 20160407"/>
        <s v="AMAG Pharmaceuticals - Investment Asset - Rh - 20160407"/>
        <s v="Wi-LAN - Foreign Tax Withholding Receivable - Rh - 20160407"/>
        <s v="Substitute Payment Revenue"/>
        <s v="Bioverativ - Investment Asset - Rh - 20171124"/>
        <s v="AMC Networks - Investment Asset - Rh - 20171124"/>
        <s v="Interpublic Group - Investment Asset - Rh - 20171127"/>
        <s v="World Fuel Services - Investment Asset - Rh - 20171127"/>
        <s v="Dine Brands - Investment Asset - Rh - 20171127"/>
        <s v="Sequential Brands - Investment Asset - Rh - 20180104"/>
        <s v="Eagle Pharmaceuticals - Investment Asset - Rh - 20180104"/>
        <s v="NIC - Investment Asset - Rh - 20180104"/>
        <s v="DHI - Investment Asset - Rh - 20180104"/>
        <s v="SP Plus - Investment Asset - Rh - 20180105"/>
        <s v="Viacom - Investment Asset - Rh - 20180215"/>
        <s v="Tupperware - Investment Asset - Rh - 20180215"/>
        <s v="Motorcar Parts of America - Investment Asset - Rh - 20180215"/>
        <s v="AmerisourceBergen - Investment Asset - Rh - 20180215"/>
        <s v="Advanced Energy - Investment Asset - Rh - 20180215"/>
        <s v="Cerecor - Investment Asset - Rh - 20180227"/>
        <s v="Discovery - Investment Asset - Rh - 20180227"/>
        <s v="Concert Pharmaceuticals - Investment Asset - Rh - 20180227"/>
        <s v="Casa Systems - Investment Asset - Rh - 20180227"/>
        <s v="North European Oil Royalty Trust - Investment Asset - Rh - 20180227"/>
        <s v="Interest Revenue"/>
        <s v="Argan - Investment Asset - Rh - 20180912"/>
        <s v="Finjan - Investment Asset - Rh - 20180912"/>
        <s v="Electro Scientific Industries - Investment Asset - Rh - 20180912"/>
        <s v="Marriott Vacations - Investment Asset - Rh - 20180904"/>
        <s v="AKS - Investment Asset - Rh - 20181017"/>
        <s v="Gift Revenue"/>
        <s v="Electro Scientific Industries - Investment Asset - Rh - 20181023"/>
        <s v="Finjan - Investment Asset - Rh - 20181023"/>
        <s v="Palatin Technologies - Investment Asset - Rh - 20181023"/>
        <s v="Thor Industries - Investment Asset - Rh - 20181023"/>
        <s v="Cash"/>
        <s v="Loss On Income Tax Rounding"/>
        <s v="Gain On Income Tax Rounding"/>
        <s v="GILD - Investment Asset - Mt - 52815" u="1"/>
        <s v="DEPO - Investment Asset - Mt - 112414" u="1"/>
        <s v="PSDV - Investment Asset - Mt - 52815" u="1"/>
        <s v="RPXC - Investment Asset - Mt - 22115" u="1"/>
        <s v="PFMT - Investment Asset - Mt - 112414" u="1"/>
        <s v="Viacom - Investment Asset - Rh - 21518" u="1"/>
        <s v="Energy Focus - Investment Asset - Rh - 40716" u="1"/>
        <s v="AGX - Investment Asset - Mt - 22115" u="1"/>
        <s v="AGX - Investment Asset - Mt - 52815" u="1"/>
        <s v="PDLI - Investment Asset - Mt - 112414" u="1"/>
        <s v="Cerecor - Investment Asset - Rh - 22718" u="1"/>
        <s v="CLCT - Investment Asset - Mt - 52815" u="1"/>
        <s v="DLX - Investment Asset - Mt - 112414" u="1"/>
        <s v="GME - Purchase Fee Asset - Mt - 112414" u="1"/>
        <s v="WSTG - Purchase Fee Asset - Mt - 112414" u="1"/>
        <s v="ONE - Investment Asset - Mt - 52815" u="1"/>
        <s v="RPXC - Investment Asset - Mt - 112414" u="1"/>
        <s v="GILD - Purchase Fee Asset - Mt - 52815" u="1"/>
        <s v="Eagle Pharmaceuticals - Investment Asset - Rh - 10418" u="1"/>
        <s v="WTW - Investment Asset - Mt - 22115" u="1"/>
        <s v="FLR - Purchase Fee Asset - Mt - 22115" u="1"/>
        <s v="PSDV - Purchase Fee Asset - Mt - 22115" u="1"/>
        <s v="PSDV - Purchase Fee Asset - Mt - 52815" u="1"/>
        <s v="Interpublic Group - Investment Asset - Rh - 112717" u="1"/>
        <s v="IDCC - Investment Asset - Mt - 52815" u="1"/>
        <s v="NSR - Purchase Fee Asset - Mt - 52815" u="1"/>
        <s v="Advanced Energy - Investment Asset - Rh - 21518" u="1"/>
        <s v="AMAG Pharmaceuticals - Investment Asset - Rh - 40716" u="1"/>
        <s v="HRB - Investment Asset - Mt - 52815" u="1"/>
        <s v="MTEX - Investment Asset - Mt - 52815" u="1"/>
        <s v="NSR - Purchase Fee Asset - Mt - 22115" u="1"/>
        <s v="CLCT - Purchase Fee Asset - Mt - 52815" u="1"/>
        <s v="NIC - Investment Asset - Rh - 10418" u="1"/>
        <s v="MNDO - Investment Asset - Mt - 22115" u="1"/>
        <s v="LFVN - Investment Asset - Mt - 22115" u="1"/>
        <s v="AFOP - Investment Asset - Mt - 112414" u="1"/>
        <s v="Tupperware - Investment Asset - Rh - 21518" u="1"/>
        <s v="IDCC - Purchase Fee Asset - Mt - 22115" u="1"/>
        <s v="IDCC - Purchase Fee Asset - Mt - 52815" u="1"/>
        <s v="Dine Brands - Investment Asset - Rh - 112717" u="1"/>
        <s v="GME - Investment Asset - Mt - 22115" u="1"/>
        <s v="GME - Investment Asset - Mt - 52815" u="1"/>
        <s v="AWRE - Investment Asset - Mt - 112414" u="1"/>
        <s v="MNDO - Investment Asset - Mt - 112414" u="1"/>
        <s v="MTEX - Purchase Fee Asset - Mt - 22115" u="1"/>
        <s v="MTEX - Purchase Fee Asset - Mt - 52815" u="1"/>
        <s v="VEC - Purchase Fee Asset - Mt - 112414" u="1"/>
        <s v="LCI - Investment Asset - Mt - 52815" u="1"/>
        <s v="AGX - Investment Asset - Mt - 112414" u="1"/>
        <s v="ENZN - Investment Asset - Mt - 52815" u="1"/>
        <s v="LFVN - Investment Asset - Mt - 112414" u="1"/>
        <s v="SPOK - Purchase Fee Asset - Mt - 22115" u="1"/>
        <s v="CSCO - Investment Asset - Mt - 52815" u="1"/>
        <s v="WSTG - Investment Asset - Mt - 22115" u="1"/>
        <s v="MSB - Purchase Fee Asset - Mt - 52815" u="1"/>
        <s v="AVID - Purchase Fee Asset - Mt - 22115" u="1"/>
        <s v="Enanta - Investment Asset - Rh - 40716" u="1"/>
        <s v="Net Royalty Revenue" u="1"/>
        <s v="VIAB - Investment Asset - Mt - 52815" u="1"/>
        <s v="MSB - Purchase Fee Asset - Mt - 22115" u="1"/>
        <s v="WSTG - Investment Asset - Mt - 112414" u="1"/>
        <s v="ENZN - Purchase Fee Asset - Mt - 22115" u="1"/>
        <s v="ENZN - Purchase Fee Asset - Mt - 52815" u="1"/>
        <s v="Finjan - Investment Asset - Rh - 91218" u="1"/>
        <s v="TSRA - Purchase Fee Asset - Mt - 22115" u="1"/>
        <s v="IDCC - Purchase Fee Asset - Mt - 112414" u="1"/>
        <s v="CSCO - Purchase Fee Asset - Mt - 52815" u="1"/>
        <s v="CPLA - Investment Asset - Mt - 52815" u="1"/>
        <s v="SPOK - Purchase Fee Asset - Mt - 112414" u="1"/>
        <s v="VEC - Investment Asset - Mt - 22115" u="1"/>
        <s v="VEC - Investment Asset - Mt - 52815" u="1"/>
        <s v="STRA - Investment Asset - Mt - 52815" u="1"/>
        <s v="UIS - Purchase Fee Asset - Mt - 112414" u="1"/>
        <s v="SP Plus - Investment Asset - Rh - 10518" u="1"/>
        <s v="AKS - Investment Asset - Rh - 101718" u="1"/>
        <s v="ENTA - Investment Asset - Mt - 52815" u="1"/>
        <s v="VIAB - Purchase Fee Asset - Mt - 52815" u="1"/>
        <s v="GME - Investment Asset - Mt - 112414" u="1"/>
        <s v="PSDV - Investment Asset - Mt - 22115" u="1"/>
        <s v="Palatin Technologies - Investment Asset - Rh - 102318" u="1"/>
        <s v="CPLA - Purchase Fee Asset - Mt - 52815" u="1"/>
        <s v="AMC Networks - Investment Asset - Rh - 112417" u="1"/>
        <s v="STRA - Purchase Fee Asset - Mt - 52815" u="1"/>
        <s v="CSCO - Purchase Fee Asset - Mt - 112414" u="1"/>
        <s v="BP Prudhoe Bay Royalty Trust - Investment Asset - Rh - 40716" u="1"/>
        <s v="ENTA - Purchase Fee Asset - Mt - 22115" u="1"/>
        <s v="ENTA - Purchase Fee Asset - Mt - 52815" u="1"/>
        <s v="BSQUARE - Investment Asset - Rh - 40716" u="1"/>
        <s v="IDCC - Investment Asset - Mt - 22115" u="1"/>
        <s v="VIAB - Purchase Fee Asset - Mt - 112414" u="1"/>
        <s v="Thor Industries - Investment Asset - Rh - 102318" u="1"/>
        <s v="Natural Health Trends - Investment Asset - Rh - 40716" u="1"/>
        <s v="North European Oil Royalty Trust - Investment Asset - Rh - 22718" u="1"/>
        <s v="MTEX - Investment Asset - Mt - 22115" u="1"/>
        <s v="DLX - Purchase Fee Asset - Mt - 52815" u="1"/>
        <s v="SPOK - Investment Asset - Mt - 22115" u="1"/>
        <s v="VEC - Investment Asset - Mt - 112414" u="1"/>
        <s v="IDCC - Investment Asset - Mt - 112414" u="1"/>
        <s v="TZOO - Purchase Fee Asset - Mt - 22115" u="1"/>
        <s v="AVID - Investment Asset - Mt - 22115" u="1"/>
        <s v="SPOK - Investment Asset - Mt - 112414" u="1"/>
        <s v="Neustar - Investment Asset - Rh - 40716" u="1"/>
        <s v="Cal-Maine Foods - Investment Asset - Rh - 40716" u="1"/>
        <s v="ENZN - Investment Asset - Mt - 22115" u="1"/>
        <s v="TSRA - Investment Asset - Mt - 22115" u="1"/>
        <s v="ADMS - Purchase Fee Asset - Mt - 22115" u="1"/>
        <s v="LQDT - Investment Asset - Mt - 52815" u="1"/>
        <s v="COH - Purchase Fee Asset - Mt - 112414" u="1"/>
        <s v="IQNT - Investment Asset - Mt - 52815" u="1"/>
        <s v="PTIE - Purchase Fee Asset - Mt - 112414" u="1"/>
        <s v="TZOO - Purchase Fee Asset - Mt - 112414" u="1"/>
        <s v="Concert Pharmaceuticals - Investment Asset - Rh - 22718" u="1"/>
        <s v="KORS - Investment Asset - Mt - 52815" u="1"/>
        <s v="AGX - Purchase Fee Asset - Mt - 52815" u="1"/>
        <s v="CSCO - Investment Asset - Mt - 112414" u="1"/>
        <s v="KING - Purchase Fee Asset - Mt - 22115" u="1"/>
        <s v="Sequential Brands - Investment Asset - Rh - 10418" u="1"/>
        <s v="UIS - Investment Asset - Mt - 112414" u="1"/>
        <s v="AGX - Purchase Fee Asset - Mt - 22115" u="1"/>
        <s v="BCOR - Purchase Fee Asset - Mt - 22115" u="1"/>
        <s v="PETS - Purchase Fee Asset - Mt - 22115" u="1"/>
        <s v="Barrett Business Services - Investment Asset - Rh - 40716" u="1"/>
        <s v="DHI - Investment Asset - Rh - 10418" u="1"/>
        <s v="ONE - Purchase Fee Asset - Mt - 52815" u="1"/>
        <s v="LQDT - Purchase Fee Asset - Mt - 22115" u="1"/>
        <s v="LQDT - Purchase Fee Asset - Mt - 52815" u="1"/>
        <s v="VIAB - Investment Asset - Mt - 112414" u="1"/>
        <s v="IQNT - Purchase Fee Asset - Mt - 22115" u="1"/>
        <s v="IQNT - Purchase Fee Asset - Mt - 52815" u="1"/>
        <s v="ADMS - Purchase Fee Asset - Mt - 112414" u="1"/>
        <s v="APOL - Purchase Fee Asset - Mt - 112414" u="1"/>
        <s v="Brocade - Investment Asset - Rh - 40716" u="1"/>
        <s v="Blue Bird - Investment Asset - Rh - 40716" u="1"/>
        <s v="SurModics - Investment Asset - Rh - 40716" u="1"/>
        <s v="ENTA - Investment Asset - Mt - 22115" u="1"/>
        <s v="WTW - Purchase Fee Asset - Mt - 22115" u="1"/>
        <s v="KORS - Purchase Fee Asset - Mt - 52815" u="1"/>
        <s v="Casa Systems - Investment Asset - Rh - 22718" u="1"/>
        <s v="Five Prime Therapeutics - Investment Asset - Rh - 40716" u="1"/>
        <s v="FLR - Investment Asset - Mt - 22115" u="1"/>
        <s v="ILG - Investment Asset - Rh - 40716" u="1"/>
        <s v="HRB - Purchase Fee Asset - Mt - 52815" u="1"/>
        <s v="AmerisourceBergen - Investment Asset - Rh - 21518" u="1"/>
        <s v="EBIX - Purchase Fee Asset - Mt - 112414" u="1"/>
        <s v="KING - Purchase Fee Asset - Mt - 112414" u="1"/>
        <s v="TTWO - Purchase Fee Asset - Mt - 112414" u="1"/>
        <s v="NSR - Investment Asset - Mt - 22115" u="1"/>
        <s v="NSR - Investment Asset - Mt - 52815" u="1"/>
        <s v="BCOR - Purchase Fee Asset - Mt - 112414" u="1"/>
        <s v="PETS - Purchase Fee Asset - Mt - 112414" u="1"/>
        <s v="NATH - Investment Asset - Mt - 52815" u="1"/>
        <s v="Xperi - Investment Asset - Rh - 40716" u="1"/>
        <s v="LQDT - Purchase Fee Asset - Mt - 112414" u="1"/>
        <s v="TZOO - Investment Asset - Mt - 22115" u="1"/>
        <s v="GME - Purchase Fee Asset - Mt - 52815" u="1"/>
        <s v="IQNT - Purchase Fee Asset - Mt - 112414" u="1"/>
        <s v="GME - Purchase Fee Asset - Mt - 22115" u="1"/>
        <s v="LCI - Purchase Fee Asset - Mt - 52815" u="1"/>
        <s v="Finjan - Investment Asset - Rh - 102318" u="1"/>
        <s v="DEPO - Investment Asset - Mt - 52815" u="1"/>
        <s v="PTIE - Investment Asset - Mt - 112414" u="1"/>
        <s v="TZOO - Investment Asset - Mt - 112414" u="1"/>
        <s v="NATH - Purchase Fee Asset - Mt - 52815" u="1"/>
        <s v="Bioverativ - Investment Asset - Rh - 112417" u="1"/>
        <s v="ADMS - Investment Asset - Mt - 22115" u="1"/>
        <s v="PDLI - Investment Asset - Mt - 52815" u="1"/>
        <s v="Marriott Vacations - Investment Asset - Rh - 90418" u="1"/>
        <s v="Argan - Investment Asset - Rh - 91218" u="1"/>
        <s v="Michael Kors - Investment Asset - Rh - 40716" u="1"/>
        <s v="MSB - Investment Asset - Mt - 22115" u="1"/>
        <s v="MSB - Investment Asset - Mt - 52815" u="1"/>
        <s v="COH - Investment Asset - Mt - 112414" u="1"/>
        <s v="KING - Investment Asset - Mt - 22115" u="1"/>
        <s v="RPXC - Investment Asset - Mt - 52815" u="1"/>
        <s v="ADMS - Investment Asset - Mt - 112414" u="1"/>
        <s v="APOL - Investment Asset - Mt - 112414" u="1"/>
        <s v="DEPO - Purchase Fee Asset - Mt - 52815" u="1"/>
        <s v="Wi-LAN - Foreign Tax Withholding Receivable - Rh - 40716" u="1"/>
        <s v="BCOR - Investment Asset - Mt - 22115" u="1"/>
        <s v="PETS - Investment Asset - Mt - 22115" u="1"/>
        <s v="VEC - Purchase Fee Asset - Mt - 52815" u="1"/>
        <s v="Fitbit - Investment Asset - Rh - 40716" u="1"/>
        <s v="PFMT - Purchase Fee Asset - Mt - 22115" u="1"/>
        <s v="LQDT - Investment Asset - Mt - 22115" u="1"/>
        <s v="VEC - Purchase Fee Asset - Mt - 22115" u="1"/>
        <s v="PDLI - Purchase Fee Asset - Mt - 22115" u="1"/>
        <s v="PDLI - Purchase Fee Asset - Mt - 52815" u="1"/>
        <s v="Electro Scientific Industries - Investment Asset - Rh - 102318" u="1"/>
        <s v="IQNT - Investment Asset - Mt - 22115" u="1"/>
        <s v="EBIX - Investment Asset - Mt - 112414" u="1"/>
        <s v="KING - Investment Asset - Mt - 112414" u="1"/>
        <s v="TTWO - Investment Asset - Mt - 112414" u="1"/>
        <s v="BCOR - Investment Asset - Mt - 112414" u="1"/>
        <s v="PETS - Investment Asset - Mt - 112414" u="1"/>
        <s v="DLX - Purchase Fee Asset - Mt - 112414" u="1"/>
        <s v="RPXC - Purchase Fee Asset - Mt - 22115" u="1"/>
        <s v="RPXC - Purchase Fee Asset - Mt - 52815" u="1"/>
        <s v="Apple - Investment Asset - Rh - 40716" u="1"/>
        <s v="LQDT - Investment Asset - Mt - 112414" u="1"/>
        <s v="IQNT - Investment Asset - Mt - 112414" u="1"/>
        <s v="DEPO - Purchase Fee Asset - Mt - 112414" u="1"/>
        <s v="MNDO - Foreign Tax Withholding Receivable - Mt - 22115" u="1"/>
        <s v="MNDO - Foreign Tax Withholding Receivable - Mt - 52815" u="1"/>
        <s v="PFMT - Purchase Fee Asset - Mt - 112414" u="1"/>
        <s v="United Therapeutics - Investment Asset - Rh - 40716" u="1"/>
        <s v="LFVN - Investment Asset - Mt - 52815" u="1"/>
        <s v="Wi-LAN - Investment Asset - Rh - 40716" u="1"/>
        <s v="PDLI - Purchase Fee Asset - Mt - 112414" u="1"/>
        <s v="Meet Group - Investment Asset - Rh - 40716" u="1"/>
        <s v="HP - Investment Asset - Rh - 40716" u="1"/>
        <s v="Silver Spring - Investment Asset - Rh - 40716" u="1"/>
        <s v="RPXC - Purchase Fee Asset - Mt - 112414" u="1"/>
        <s v="GlobalSCAPE - Investment Asset - Rh - 40716" u="1"/>
        <s v="NLNK - Investment Asset - Mt - 52815" u="1"/>
        <s v="MNDO - Purchase Fee Asset - Mt - 22115" u="1"/>
        <s v="World Fuel Services - Investment Asset - Rh - 112717" u="1"/>
        <s v="DLX - Investment Asset - Mt - 52815" u="1"/>
        <s v="LFVN - Purchase Fee Asset - Mt - 22115" u="1"/>
        <s v="LFVN - Purchase Fee Asset - Mt - 52815" u="1"/>
        <s v="Discovery - Investment Asset - Rh - 22718" u="1"/>
        <s v="AGX - Purchase Fee Asset - Mt - 112414" u="1"/>
        <s v="Electro Scientific Industries - Investment Asset - Rh - 91218" u="1"/>
        <s v="RPX - Investment Asset - Rh - 40716" u="1"/>
        <s v="Buckle - Investment Asset - Rh - 40716" u="1"/>
        <s v="NLNK - Purchase Fee Asset - Mt - 52815" u="1"/>
        <s v="AFOP - Purchase Fee Asset - Mt - 112414" u="1"/>
        <s v="Time - Investment Asset - Rh - 40716" u="1"/>
        <s v="WSTG - Purchase Fee Asset - Mt - 22115" u="1"/>
        <s v="MNDO - Foreign Tax Withholding Receivable - Mt - 112414" u="1"/>
        <s v="Motorcar Parts of America - Investment Asset - Rh - 21518" u="1"/>
        <s v="PFMT - Investment Asset - Mt - 22115" u="1"/>
        <s v="AWRE - Purchase Fee Asset - Mt - 112414" u="1"/>
        <s v="MNDO - Purchase Fee Asset - Mt - 112414" u="1"/>
        <s v="PDLI - Investment Asset - Mt - 22115" u="1"/>
        <s v="LFVN - Purchase Fee Asset - Mt - 112414" u="1"/>
        <s v="MSG Networks - Investment Asset - Rh - 40716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5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0.41"/>
  </r>
  <r>
    <x v="9"/>
    <x v="1"/>
    <x v="0"/>
    <x v="1"/>
    <m/>
    <x v="69"/>
    <x v="186"/>
    <n v="-32.360000000000007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0.46"/>
  </r>
  <r>
    <x v="9"/>
    <x v="2"/>
    <x v="0"/>
    <x v="1"/>
    <m/>
    <x v="69"/>
    <x v="186"/>
    <n v="-75.73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0.43"/>
  </r>
  <r>
    <x v="9"/>
    <x v="3"/>
    <x v="0"/>
    <x v="1"/>
    <m/>
    <x v="69"/>
    <x v="186"/>
    <n v="-50.28"/>
  </r>
  <r>
    <x v="9"/>
    <x v="3"/>
    <x v="0"/>
    <x v="1"/>
    <m/>
    <x v="69"/>
    <x v="6"/>
    <n v="-325.77999999999997"/>
  </r>
  <r>
    <x v="9"/>
    <x v="3"/>
    <x v="0"/>
    <x v="1"/>
    <m/>
    <x v="69"/>
    <x v="185"/>
    <n v="-0.11"/>
  </r>
  <r>
    <x v="9"/>
    <x v="4"/>
    <x v="0"/>
    <x v="1"/>
    <m/>
    <x v="69"/>
    <x v="187"/>
    <n v="244.69000000000003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5"/>
    <n v="-0.28000000000000003"/>
  </r>
  <r>
    <x v="9"/>
    <x v="5"/>
    <x v="0"/>
    <x v="1"/>
    <m/>
    <x v="69"/>
    <x v="187"/>
    <n v="91.35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5"/>
    <n v="-0.28000000000000003"/>
  </r>
  <r>
    <x v="9"/>
    <x v="6"/>
    <x v="0"/>
    <x v="1"/>
    <m/>
    <x v="69"/>
    <x v="187"/>
    <n v="84.97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5"/>
    <n v="-0.31"/>
  </r>
  <r>
    <x v="9"/>
    <x v="7"/>
    <x v="0"/>
    <x v="1"/>
    <m/>
    <x v="69"/>
    <x v="187"/>
    <n v="52.14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0.37"/>
  </r>
  <r>
    <x v="9"/>
    <x v="8"/>
    <x v="0"/>
    <x v="1"/>
    <m/>
    <x v="69"/>
    <x v="186"/>
    <n v="-4.4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0.46"/>
  </r>
  <r>
    <x v="9"/>
    <x v="9"/>
    <x v="0"/>
    <x v="1"/>
    <m/>
    <x v="69"/>
    <x v="186"/>
    <n v="-68.990000000000009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0.38"/>
  </r>
  <r>
    <x v="9"/>
    <x v="10"/>
    <x v="0"/>
    <x v="1"/>
    <m/>
    <x v="69"/>
    <x v="186"/>
    <n v="-4.5200000000000005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0.83"/>
  </r>
  <r>
    <x v="9"/>
    <x v="11"/>
    <x v="0"/>
    <x v="1"/>
    <m/>
    <x v="69"/>
    <x v="186"/>
    <n v="-404.33000000000004"/>
  </r>
  <r>
    <x v="9"/>
    <x v="12"/>
    <x v="0"/>
    <x v="1"/>
    <m/>
    <x v="69"/>
    <x v="0"/>
    <n v="299.20999999999998"/>
  </r>
  <r>
    <x v="9"/>
    <x v="12"/>
    <x v="0"/>
    <x v="1"/>
    <m/>
    <x v="69"/>
    <x v="185"/>
    <n v="-0.34"/>
  </r>
  <r>
    <x v="9"/>
    <x v="12"/>
    <x v="0"/>
    <x v="1"/>
    <m/>
    <x v="69"/>
    <x v="187"/>
    <n v="26.99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0.39"/>
  </r>
  <r>
    <x v="9"/>
    <x v="13"/>
    <x v="0"/>
    <x v="1"/>
    <m/>
    <x v="69"/>
    <x v="186"/>
    <n v="-16.809999999999999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0.42"/>
  </r>
  <r>
    <x v="9"/>
    <x v="14"/>
    <x v="0"/>
    <x v="1"/>
    <m/>
    <x v="69"/>
    <x v="186"/>
    <n v="-34.04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0.4"/>
  </r>
  <r>
    <x v="9"/>
    <x v="15"/>
    <x v="0"/>
    <x v="1"/>
    <m/>
    <x v="69"/>
    <x v="186"/>
    <n v="-28.35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6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5"/>
    <n v="-0.24"/>
  </r>
  <r>
    <x v="9"/>
    <x v="17"/>
    <x v="0"/>
    <x v="1"/>
    <m/>
    <x v="69"/>
    <x v="187"/>
    <n v="113.55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5"/>
    <n v="-0.28000000000000003"/>
  </r>
  <r>
    <x v="9"/>
    <x v="18"/>
    <x v="0"/>
    <x v="1"/>
    <m/>
    <x v="69"/>
    <x v="187"/>
    <n v="82.73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8"/>
    <x v="0"/>
    <x v="1"/>
    <m/>
    <x v="69"/>
    <x v="185"/>
    <n v="-0.18"/>
  </r>
  <r>
    <x v="9"/>
    <x v="19"/>
    <x v="0"/>
    <x v="1"/>
    <m/>
    <x v="69"/>
    <x v="187"/>
    <n v="170.5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0.47"/>
  </r>
  <r>
    <x v="9"/>
    <x v="20"/>
    <x v="0"/>
    <x v="1"/>
    <m/>
    <x v="69"/>
    <x v="186"/>
    <n v="-80.349999999999994"/>
  </r>
  <r>
    <x v="9"/>
    <x v="20"/>
    <x v="0"/>
    <x v="1"/>
    <m/>
    <x v="69"/>
    <x v="40"/>
    <n v="-325.81"/>
  </r>
  <r>
    <x v="9"/>
    <x v="20"/>
    <x v="0"/>
    <x v="1"/>
    <m/>
    <x v="69"/>
    <x v="185"/>
    <n v="-0.12"/>
  </r>
  <r>
    <x v="9"/>
    <x v="21"/>
    <x v="0"/>
    <x v="1"/>
    <m/>
    <x v="69"/>
    <x v="187"/>
    <n v="234.77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0.39"/>
  </r>
  <r>
    <x v="9"/>
    <x v="22"/>
    <x v="0"/>
    <x v="1"/>
    <m/>
    <x v="69"/>
    <x v="186"/>
    <n v="-6.24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0.38"/>
  </r>
  <r>
    <x v="9"/>
    <x v="23"/>
    <x v="0"/>
    <x v="1"/>
    <m/>
    <x v="69"/>
    <x v="186"/>
    <n v="-1.4300000000000002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0.42"/>
  </r>
  <r>
    <x v="9"/>
    <x v="24"/>
    <x v="0"/>
    <x v="1"/>
    <m/>
    <x v="69"/>
    <x v="186"/>
    <n v="-42.03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0.49"/>
  </r>
  <r>
    <x v="9"/>
    <x v="25"/>
    <x v="0"/>
    <x v="1"/>
    <m/>
    <x v="69"/>
    <x v="186"/>
    <n v="-98.7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5"/>
    <n v="-0.25"/>
  </r>
  <r>
    <x v="9"/>
    <x v="26"/>
    <x v="0"/>
    <x v="1"/>
    <m/>
    <x v="69"/>
    <x v="187"/>
    <n v="102.64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6"/>
    <x v="0"/>
    <x v="1"/>
    <m/>
    <x v="69"/>
    <x v="185"/>
    <n v="-0.19"/>
  </r>
  <r>
    <x v="9"/>
    <x v="27"/>
    <x v="0"/>
    <x v="1"/>
    <m/>
    <x v="69"/>
    <x v="187"/>
    <n v="167.32999999999998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5"/>
    <n v="-0.34"/>
  </r>
  <r>
    <x v="9"/>
    <x v="28"/>
    <x v="0"/>
    <x v="1"/>
    <m/>
    <x v="69"/>
    <x v="187"/>
    <n v="33.970000000000006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5"/>
    <n v="-0.26"/>
  </r>
  <r>
    <x v="9"/>
    <x v="29"/>
    <x v="0"/>
    <x v="1"/>
    <m/>
    <x v="69"/>
    <x v="187"/>
    <n v="107.76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0.37"/>
  </r>
  <r>
    <x v="9"/>
    <x v="30"/>
    <x v="0"/>
    <x v="1"/>
    <m/>
    <x v="69"/>
    <x v="186"/>
    <n v="-3.76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6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8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56000000000000005"/>
  </r>
  <r>
    <x v="9"/>
    <x v="3"/>
    <x v="0"/>
    <x v="2"/>
    <m/>
    <x v="91"/>
    <x v="186"/>
    <n v="0.13000000000000006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5"/>
    <n v="-0.49"/>
  </r>
  <r>
    <x v="9"/>
    <x v="1"/>
    <x v="0"/>
    <x v="2"/>
    <m/>
    <x v="91"/>
    <x v="187"/>
    <n v="51.1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1"/>
    <x v="0"/>
    <x v="2"/>
    <m/>
    <x v="91"/>
    <x v="185"/>
    <n v="-0.26"/>
  </r>
  <r>
    <x v="9"/>
    <x v="31"/>
    <x v="0"/>
    <x v="2"/>
    <m/>
    <x v="91"/>
    <x v="187"/>
    <n v="180.16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31"/>
    <x v="0"/>
    <x v="2"/>
    <m/>
    <x v="91"/>
    <x v="185"/>
    <n v="-0.24"/>
  </r>
  <r>
    <x v="9"/>
    <x v="6"/>
    <x v="0"/>
    <x v="2"/>
    <m/>
    <x v="91"/>
    <x v="187"/>
    <n v="199.76000000000002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5"/>
    <n v="-0.46"/>
  </r>
  <r>
    <x v="9"/>
    <x v="32"/>
    <x v="0"/>
    <x v="2"/>
    <m/>
    <x v="91"/>
    <x v="187"/>
    <n v="66.52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5"/>
    <n v="-0.26"/>
  </r>
  <r>
    <x v="9"/>
    <x v="33"/>
    <x v="0"/>
    <x v="2"/>
    <m/>
    <x v="91"/>
    <x v="187"/>
    <n v="146.38999999999999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5"/>
    <n v="-0.5"/>
  </r>
  <r>
    <x v="9"/>
    <x v="34"/>
    <x v="0"/>
    <x v="2"/>
    <m/>
    <x v="91"/>
    <x v="187"/>
    <n v="44.83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5"/>
    <n v="-0.48"/>
  </r>
  <r>
    <x v="9"/>
    <x v="12"/>
    <x v="0"/>
    <x v="2"/>
    <m/>
    <x v="91"/>
    <x v="187"/>
    <n v="53.32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5"/>
    <n v="-0.55000000000000004"/>
  </r>
  <r>
    <x v="9"/>
    <x v="13"/>
    <x v="0"/>
    <x v="2"/>
    <m/>
    <x v="91"/>
    <x v="187"/>
    <n v="7.81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5"/>
    <n v="-0.54"/>
  </r>
  <r>
    <x v="9"/>
    <x v="14"/>
    <x v="0"/>
    <x v="2"/>
    <m/>
    <x v="91"/>
    <x v="187"/>
    <n v="14.219999999999999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5"/>
    <n v="-0.31"/>
  </r>
  <r>
    <x v="9"/>
    <x v="17"/>
    <x v="0"/>
    <x v="2"/>
    <m/>
    <x v="91"/>
    <x v="187"/>
    <n v="162.6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5"/>
    <n v="-0.35"/>
  </r>
  <r>
    <x v="9"/>
    <x v="18"/>
    <x v="0"/>
    <x v="2"/>
    <m/>
    <x v="91"/>
    <x v="187"/>
    <n v="129.85999999999999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18"/>
    <x v="0"/>
    <x v="2"/>
    <m/>
    <x v="91"/>
    <x v="185"/>
    <n v="-0.22"/>
  </r>
  <r>
    <x v="9"/>
    <x v="35"/>
    <x v="0"/>
    <x v="2"/>
    <m/>
    <x v="91"/>
    <x v="187"/>
    <n v="211.17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5"/>
    <n v="-0.44"/>
  </r>
  <r>
    <x v="9"/>
    <x v="36"/>
    <x v="0"/>
    <x v="2"/>
    <m/>
    <x v="91"/>
    <x v="187"/>
    <n v="76.8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5"/>
    <n v="-0.55000000000000004"/>
  </r>
  <r>
    <x v="9"/>
    <x v="37"/>
    <x v="0"/>
    <x v="2"/>
    <m/>
    <x v="91"/>
    <x v="187"/>
    <n v="1.53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37"/>
    <x v="0"/>
    <x v="2"/>
    <m/>
    <x v="91"/>
    <x v="185"/>
    <n v="-0.26"/>
  </r>
  <r>
    <x v="9"/>
    <x v="19"/>
    <x v="0"/>
    <x v="2"/>
    <m/>
    <x v="91"/>
    <x v="187"/>
    <n v="184.6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01"/>
  </r>
  <r>
    <x v="9"/>
    <x v="20"/>
    <x v="0"/>
    <x v="2"/>
    <m/>
    <x v="91"/>
    <x v="186"/>
    <n v="-0.25"/>
  </r>
  <r>
    <x v="9"/>
    <x v="20"/>
    <x v="0"/>
    <x v="2"/>
    <m/>
    <x v="91"/>
    <x v="99"/>
    <n v="-2"/>
  </r>
  <r>
    <x v="9"/>
    <x v="20"/>
    <x v="0"/>
    <x v="2"/>
    <m/>
    <x v="91"/>
    <x v="185"/>
    <n v="-0.19"/>
  </r>
  <r>
    <x v="9"/>
    <x v="21"/>
    <x v="0"/>
    <x v="2"/>
    <m/>
    <x v="91"/>
    <x v="187"/>
    <n v="234.63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5"/>
    <n v="-0.37"/>
  </r>
  <r>
    <x v="9"/>
    <x v="38"/>
    <x v="0"/>
    <x v="2"/>
    <m/>
    <x v="91"/>
    <x v="187"/>
    <n v="123.52000000000001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5"/>
    <n v="-0.43"/>
  </r>
  <r>
    <x v="9"/>
    <x v="23"/>
    <x v="0"/>
    <x v="2"/>
    <m/>
    <x v="91"/>
    <x v="187"/>
    <n v="82.25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5"/>
    <n v="-0.5"/>
  </r>
  <r>
    <x v="9"/>
    <x v="24"/>
    <x v="0"/>
    <x v="2"/>
    <m/>
    <x v="91"/>
    <x v="187"/>
    <n v="42.4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5"/>
    <n v="-0.43"/>
  </r>
  <r>
    <x v="9"/>
    <x v="39"/>
    <x v="0"/>
    <x v="2"/>
    <m/>
    <x v="91"/>
    <x v="187"/>
    <n v="85.77000000000001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5"/>
    <n v="-0.46"/>
  </r>
  <r>
    <x v="9"/>
    <x v="26"/>
    <x v="0"/>
    <x v="2"/>
    <m/>
    <x v="91"/>
    <x v="187"/>
    <n v="62.08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5"/>
    <n v="-0.37"/>
  </r>
  <r>
    <x v="9"/>
    <x v="28"/>
    <x v="0"/>
    <x v="2"/>
    <m/>
    <x v="91"/>
    <x v="187"/>
    <n v="123.41000000000001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5"/>
    <n v="-0.53"/>
  </r>
  <r>
    <x v="9"/>
    <x v="30"/>
    <x v="0"/>
    <x v="2"/>
    <m/>
    <x v="91"/>
    <x v="187"/>
    <n v="20.38000000000000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5"/>
    <n v="-0.45"/>
  </r>
  <r>
    <x v="9"/>
    <x v="40"/>
    <x v="0"/>
    <x v="2"/>
    <m/>
    <x v="91"/>
    <x v="187"/>
    <n v="75.760000000000005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9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6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6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90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6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90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90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1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1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1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1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1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1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1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0.75"/>
  </r>
  <r>
    <x v="9"/>
    <x v="3"/>
    <x v="0"/>
    <x v="3"/>
    <m/>
    <x v="212"/>
    <x v="186"/>
    <n v="-44.51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0.05"/>
  </r>
  <r>
    <x v="9"/>
    <x v="42"/>
    <x v="0"/>
    <x v="3"/>
    <m/>
    <x v="212"/>
    <x v="186"/>
    <n v="-9.7399999999999984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.03"/>
  </r>
  <r>
    <x v="9"/>
    <x v="8"/>
    <x v="0"/>
    <x v="3"/>
    <m/>
    <x v="212"/>
    <x v="186"/>
    <n v="-182.8599999999999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5"/>
    <n v="-0.04"/>
  </r>
  <r>
    <x v="9"/>
    <x v="41"/>
    <x v="0"/>
    <x v="3"/>
    <m/>
    <x v="212"/>
    <x v="187"/>
    <n v="3.67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0.75"/>
  </r>
  <r>
    <x v="9"/>
    <x v="10"/>
    <x v="0"/>
    <x v="3"/>
    <m/>
    <x v="212"/>
    <x v="186"/>
    <n v="-45.24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5"/>
    <n v="-0.24"/>
  </r>
  <r>
    <x v="9"/>
    <x v="9"/>
    <x v="0"/>
    <x v="3"/>
    <m/>
    <x v="212"/>
    <x v="187"/>
    <n v="224.56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0.08"/>
  </r>
  <r>
    <x v="9"/>
    <x v="32"/>
    <x v="0"/>
    <x v="3"/>
    <m/>
    <x v="212"/>
    <x v="186"/>
    <n v="-17.28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5"/>
    <n v="-0.15"/>
  </r>
  <r>
    <x v="9"/>
    <x v="33"/>
    <x v="0"/>
    <x v="3"/>
    <m/>
    <x v="212"/>
    <x v="187"/>
    <n v="110.77000000000001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5"/>
    <n v="-0.25"/>
  </r>
  <r>
    <x v="9"/>
    <x v="12"/>
    <x v="0"/>
    <x v="3"/>
    <m/>
    <x v="212"/>
    <x v="187"/>
    <n v="209.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5"/>
    <n v="-0.47"/>
  </r>
  <r>
    <x v="9"/>
    <x v="43"/>
    <x v="0"/>
    <x v="3"/>
    <m/>
    <x v="212"/>
    <x v="187"/>
    <n v="100.5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5"/>
    <n v="-0.55000000000000004"/>
  </r>
  <r>
    <x v="9"/>
    <x v="44"/>
    <x v="0"/>
    <x v="3"/>
    <m/>
    <x v="212"/>
    <x v="187"/>
    <n v="58.11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0.85"/>
  </r>
  <r>
    <x v="9"/>
    <x v="13"/>
    <x v="0"/>
    <x v="3"/>
    <m/>
    <x v="212"/>
    <x v="186"/>
    <n v="-95.4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5"/>
    <n v="-0.21"/>
  </r>
  <r>
    <x v="9"/>
    <x v="46"/>
    <x v="0"/>
    <x v="3"/>
    <m/>
    <x v="212"/>
    <x v="187"/>
    <n v="238.18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5"/>
    <n v="-1.23"/>
  </r>
  <r>
    <x v="9"/>
    <x v="16"/>
    <x v="0"/>
    <x v="3"/>
    <m/>
    <x v="212"/>
    <x v="187"/>
    <n v="368.55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5"/>
    <n v="-0.47"/>
  </r>
  <r>
    <x v="9"/>
    <x v="17"/>
    <x v="0"/>
    <x v="3"/>
    <m/>
    <x v="212"/>
    <x v="187"/>
    <n v="97.72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5"/>
    <n v="-0.49"/>
  </r>
  <r>
    <x v="9"/>
    <x v="36"/>
    <x v="0"/>
    <x v="3"/>
    <m/>
    <x v="212"/>
    <x v="187"/>
    <n v="97.309999999999988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0.05"/>
  </r>
  <r>
    <x v="9"/>
    <x v="35"/>
    <x v="0"/>
    <x v="3"/>
    <m/>
    <x v="212"/>
    <x v="186"/>
    <n v="-11.18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0.05"/>
  </r>
  <r>
    <x v="9"/>
    <x v="45"/>
    <x v="0"/>
    <x v="3"/>
    <m/>
    <x v="212"/>
    <x v="186"/>
    <n v="-3.9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0.05"/>
  </r>
  <r>
    <x v="9"/>
    <x v="47"/>
    <x v="0"/>
    <x v="3"/>
    <m/>
    <x v="212"/>
    <x v="186"/>
    <n v="-5.520000000000000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5"/>
    <n v="-0.12"/>
  </r>
  <r>
    <x v="9"/>
    <x v="48"/>
    <x v="0"/>
    <x v="3"/>
    <m/>
    <x v="212"/>
    <x v="187"/>
    <n v="278.97000000000003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5"/>
    <n v="-0.3"/>
  </r>
  <r>
    <x v="9"/>
    <x v="19"/>
    <x v="0"/>
    <x v="3"/>
    <m/>
    <x v="212"/>
    <x v="187"/>
    <n v="194.07000000000002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5"/>
    <n v="-0.21"/>
  </r>
  <r>
    <x v="9"/>
    <x v="38"/>
    <x v="0"/>
    <x v="3"/>
    <m/>
    <x v="212"/>
    <x v="187"/>
    <n v="230.82000000000002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5"/>
    <n v="-0.45"/>
  </r>
  <r>
    <x v="9"/>
    <x v="23"/>
    <x v="0"/>
    <x v="3"/>
    <m/>
    <x v="212"/>
    <x v="187"/>
    <n v="107.61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0.08"/>
  </r>
  <r>
    <x v="9"/>
    <x v="50"/>
    <x v="0"/>
    <x v="3"/>
    <m/>
    <x v="212"/>
    <x v="186"/>
    <n v="-20.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"/>
  </r>
  <r>
    <x v="9"/>
    <x v="28"/>
    <x v="0"/>
    <x v="3"/>
    <m/>
    <x v="212"/>
    <x v="186"/>
    <n v="-161.84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5"/>
    <n v="-0.33"/>
  </r>
  <r>
    <x v="9"/>
    <x v="29"/>
    <x v="0"/>
    <x v="3"/>
    <m/>
    <x v="212"/>
    <x v="187"/>
    <n v="174.77"/>
  </r>
  <r>
    <x v="0"/>
    <x v="0"/>
    <x v="1"/>
    <x v="0"/>
    <m/>
    <x v="98"/>
    <x v="192"/>
    <n v="6107"/>
  </r>
  <r>
    <x v="0"/>
    <x v="0"/>
    <x v="1"/>
    <x v="0"/>
    <m/>
    <x v="98"/>
    <x v="1"/>
    <n v="-6107"/>
  </r>
  <r>
    <x v="1"/>
    <x v="51"/>
    <x v="1"/>
    <x v="4"/>
    <n v="100"/>
    <x v="213"/>
    <x v="193"/>
    <n v="224.99"/>
  </r>
  <r>
    <x v="1"/>
    <x v="51"/>
    <x v="1"/>
    <x v="4"/>
    <n v="100"/>
    <x v="213"/>
    <x v="192"/>
    <n v="-224.99"/>
  </r>
  <r>
    <x v="1"/>
    <x v="52"/>
    <x v="1"/>
    <x v="4"/>
    <n v="11"/>
    <x v="213"/>
    <x v="194"/>
    <n v="218.68"/>
  </r>
  <r>
    <x v="1"/>
    <x v="52"/>
    <x v="1"/>
    <x v="4"/>
    <n v="11"/>
    <x v="213"/>
    <x v="192"/>
    <n v="-218.68"/>
  </r>
  <r>
    <x v="1"/>
    <x v="53"/>
    <x v="1"/>
    <x v="4"/>
    <n v="15"/>
    <x v="213"/>
    <x v="195"/>
    <n v="218.4"/>
  </r>
  <r>
    <x v="1"/>
    <x v="53"/>
    <x v="1"/>
    <x v="4"/>
    <n v="15"/>
    <x v="213"/>
    <x v="192"/>
    <n v="-218.4"/>
  </r>
  <r>
    <x v="1"/>
    <x v="54"/>
    <x v="1"/>
    <x v="4"/>
    <n v="2"/>
    <x v="213"/>
    <x v="196"/>
    <n v="226.54"/>
  </r>
  <r>
    <x v="1"/>
    <x v="54"/>
    <x v="1"/>
    <x v="4"/>
    <n v="2"/>
    <x v="213"/>
    <x v="192"/>
    <n v="-226.54"/>
  </r>
  <r>
    <x v="1"/>
    <x v="55"/>
    <x v="1"/>
    <x v="4"/>
    <n v="7"/>
    <x v="213"/>
    <x v="197"/>
    <n v="209.58"/>
  </r>
  <r>
    <x v="1"/>
    <x v="55"/>
    <x v="1"/>
    <x v="4"/>
    <n v="7"/>
    <x v="213"/>
    <x v="192"/>
    <n v="-209.58"/>
  </r>
  <r>
    <x v="1"/>
    <x v="56"/>
    <x v="1"/>
    <x v="4"/>
    <n v="16"/>
    <x v="213"/>
    <x v="198"/>
    <n v="221.92"/>
  </r>
  <r>
    <x v="1"/>
    <x v="56"/>
    <x v="1"/>
    <x v="4"/>
    <n v="16"/>
    <x v="213"/>
    <x v="192"/>
    <n v="-221.92"/>
  </r>
  <r>
    <x v="1"/>
    <x v="57"/>
    <x v="1"/>
    <x v="4"/>
    <n v="20"/>
    <x v="213"/>
    <x v="199"/>
    <n v="222.8"/>
  </r>
  <r>
    <x v="1"/>
    <x v="57"/>
    <x v="1"/>
    <x v="4"/>
    <n v="20"/>
    <x v="213"/>
    <x v="192"/>
    <n v="-222.8"/>
  </r>
  <r>
    <x v="1"/>
    <x v="58"/>
    <x v="1"/>
    <x v="4"/>
    <n v="6"/>
    <x v="213"/>
    <x v="200"/>
    <n v="201.9"/>
  </r>
  <r>
    <x v="1"/>
    <x v="58"/>
    <x v="1"/>
    <x v="4"/>
    <n v="6"/>
    <x v="213"/>
    <x v="192"/>
    <n v="-201.9"/>
  </r>
  <r>
    <x v="1"/>
    <x v="59"/>
    <x v="1"/>
    <x v="4"/>
    <n v="9"/>
    <x v="213"/>
    <x v="201"/>
    <n v="214.29"/>
  </r>
  <r>
    <x v="1"/>
    <x v="59"/>
    <x v="1"/>
    <x v="4"/>
    <n v="9"/>
    <x v="213"/>
    <x v="192"/>
    <n v="-214.29"/>
  </r>
  <r>
    <x v="1"/>
    <x v="60"/>
    <x v="1"/>
    <x v="4"/>
    <n v="13"/>
    <x v="213"/>
    <x v="202"/>
    <n v="215.77"/>
  </r>
  <r>
    <x v="1"/>
    <x v="60"/>
    <x v="1"/>
    <x v="4"/>
    <n v="13"/>
    <x v="213"/>
    <x v="192"/>
    <n v="-215.77"/>
  </r>
  <r>
    <x v="1"/>
    <x v="61"/>
    <x v="1"/>
    <x v="4"/>
    <n v="4"/>
    <x v="213"/>
    <x v="203"/>
    <n v="216.36"/>
  </r>
  <r>
    <x v="1"/>
    <x v="61"/>
    <x v="1"/>
    <x v="4"/>
    <n v="4"/>
    <x v="213"/>
    <x v="192"/>
    <n v="-216.36"/>
  </r>
  <r>
    <x v="1"/>
    <x v="62"/>
    <x v="1"/>
    <x v="4"/>
    <n v="17"/>
    <x v="213"/>
    <x v="204"/>
    <n v="224.23"/>
  </r>
  <r>
    <x v="1"/>
    <x v="62"/>
    <x v="1"/>
    <x v="4"/>
    <n v="17"/>
    <x v="213"/>
    <x v="192"/>
    <n v="-224.23"/>
  </r>
  <r>
    <x v="1"/>
    <x v="63"/>
    <x v="1"/>
    <x v="4"/>
    <n v="18"/>
    <x v="213"/>
    <x v="205"/>
    <n v="217.98"/>
  </r>
  <r>
    <x v="1"/>
    <x v="63"/>
    <x v="1"/>
    <x v="4"/>
    <n v="18"/>
    <x v="213"/>
    <x v="192"/>
    <n v="-217.98"/>
  </r>
  <r>
    <x v="1"/>
    <x v="64"/>
    <x v="1"/>
    <x v="4"/>
    <n v="66"/>
    <x v="213"/>
    <x v="206"/>
    <n v="190.73"/>
  </r>
  <r>
    <x v="1"/>
    <x v="64"/>
    <x v="1"/>
    <x v="4"/>
    <n v="66"/>
    <x v="213"/>
    <x v="192"/>
    <n v="-190.73"/>
  </r>
  <r>
    <x v="1"/>
    <x v="65"/>
    <x v="1"/>
    <x v="4"/>
    <n v="58"/>
    <x v="213"/>
    <x v="207"/>
    <n v="225.04"/>
  </r>
  <r>
    <x v="1"/>
    <x v="65"/>
    <x v="1"/>
    <x v="4"/>
    <n v="58"/>
    <x v="213"/>
    <x v="192"/>
    <n v="-225.04"/>
  </r>
  <r>
    <x v="1"/>
    <x v="66"/>
    <x v="1"/>
    <x v="4"/>
    <n v="5"/>
    <x v="213"/>
    <x v="208"/>
    <n v="222.7"/>
  </r>
  <r>
    <x v="1"/>
    <x v="66"/>
    <x v="1"/>
    <x v="4"/>
    <n v="5"/>
    <x v="213"/>
    <x v="192"/>
    <n v="-222.7"/>
  </r>
  <r>
    <x v="1"/>
    <x v="67"/>
    <x v="1"/>
    <x v="4"/>
    <n v="15"/>
    <x v="213"/>
    <x v="209"/>
    <n v="227.85"/>
  </r>
  <r>
    <x v="1"/>
    <x v="67"/>
    <x v="1"/>
    <x v="4"/>
    <n v="15"/>
    <x v="213"/>
    <x v="192"/>
    <n v="-227.85"/>
  </r>
  <r>
    <x v="1"/>
    <x v="68"/>
    <x v="1"/>
    <x v="4"/>
    <n v="7"/>
    <x v="213"/>
    <x v="210"/>
    <n v="207.41"/>
  </r>
  <r>
    <x v="1"/>
    <x v="68"/>
    <x v="1"/>
    <x v="4"/>
    <n v="7"/>
    <x v="213"/>
    <x v="192"/>
    <n v="-207.41"/>
  </r>
  <r>
    <x v="1"/>
    <x v="69"/>
    <x v="1"/>
    <x v="4"/>
    <n v="28"/>
    <x v="213"/>
    <x v="211"/>
    <n v="222.6"/>
  </r>
  <r>
    <x v="1"/>
    <x v="69"/>
    <x v="1"/>
    <x v="4"/>
    <n v="28"/>
    <x v="213"/>
    <x v="192"/>
    <n v="-222.6"/>
  </r>
  <r>
    <x v="1"/>
    <x v="70"/>
    <x v="1"/>
    <x v="4"/>
    <n v="22"/>
    <x v="213"/>
    <x v="212"/>
    <n v="220.44"/>
  </r>
  <r>
    <x v="1"/>
    <x v="70"/>
    <x v="1"/>
    <x v="4"/>
    <n v="22"/>
    <x v="213"/>
    <x v="192"/>
    <n v="-220.44"/>
  </r>
  <r>
    <x v="1"/>
    <x v="71"/>
    <x v="1"/>
    <x v="4"/>
    <n v="4"/>
    <x v="213"/>
    <x v="213"/>
    <n v="208.2"/>
  </r>
  <r>
    <x v="1"/>
    <x v="71"/>
    <x v="1"/>
    <x v="4"/>
    <n v="4"/>
    <x v="213"/>
    <x v="192"/>
    <n v="-208.2"/>
  </r>
  <r>
    <x v="1"/>
    <x v="72"/>
    <x v="1"/>
    <x v="4"/>
    <n v="7"/>
    <x v="213"/>
    <x v="214"/>
    <n v="206.64"/>
  </r>
  <r>
    <x v="1"/>
    <x v="72"/>
    <x v="1"/>
    <x v="4"/>
    <n v="7"/>
    <x v="213"/>
    <x v="192"/>
    <n v="-206.64"/>
  </r>
  <r>
    <x v="1"/>
    <x v="73"/>
    <x v="1"/>
    <x v="4"/>
    <n v="39"/>
    <x v="213"/>
    <x v="215"/>
    <n v="228.54"/>
  </r>
  <r>
    <x v="1"/>
    <x v="73"/>
    <x v="1"/>
    <x v="4"/>
    <n v="39"/>
    <x v="213"/>
    <x v="192"/>
    <n v="-228.54"/>
  </r>
  <r>
    <x v="1"/>
    <x v="74"/>
    <x v="1"/>
    <x v="4"/>
    <n v="19"/>
    <x v="213"/>
    <x v="216"/>
    <n v="230.85"/>
  </r>
  <r>
    <x v="1"/>
    <x v="74"/>
    <x v="1"/>
    <x v="4"/>
    <n v="19"/>
    <x v="213"/>
    <x v="192"/>
    <n v="-230.85"/>
  </r>
  <r>
    <x v="1"/>
    <x v="75"/>
    <x v="1"/>
    <x v="4"/>
    <n v="8"/>
    <x v="213"/>
    <x v="217"/>
    <n v="217.36"/>
  </r>
  <r>
    <x v="1"/>
    <x v="75"/>
    <x v="1"/>
    <x v="4"/>
    <n v="8"/>
    <x v="213"/>
    <x v="192"/>
    <n v="-217.36"/>
  </r>
  <r>
    <x v="1"/>
    <x v="76"/>
    <x v="1"/>
    <x v="4"/>
    <n v="21"/>
    <x v="213"/>
    <x v="218"/>
    <n v="227.85"/>
  </r>
  <r>
    <x v="1"/>
    <x v="76"/>
    <x v="1"/>
    <x v="4"/>
    <n v="21"/>
    <x v="213"/>
    <x v="192"/>
    <n v="-227.85"/>
  </r>
  <r>
    <x v="1"/>
    <x v="77"/>
    <x v="1"/>
    <x v="4"/>
    <n v="2"/>
    <x v="213"/>
    <x v="219"/>
    <n v="218.9"/>
  </r>
  <r>
    <x v="1"/>
    <x v="77"/>
    <x v="1"/>
    <x v="4"/>
    <n v="2"/>
    <x v="213"/>
    <x v="192"/>
    <n v="-218.9"/>
  </r>
  <r>
    <x v="1"/>
    <x v="78"/>
    <x v="1"/>
    <x v="4"/>
    <n v="8"/>
    <x v="213"/>
    <x v="220"/>
    <n v="207.19"/>
  </r>
  <r>
    <x v="1"/>
    <x v="78"/>
    <x v="1"/>
    <x v="4"/>
    <n v="8"/>
    <x v="213"/>
    <x v="192"/>
    <n v="-207.19"/>
  </r>
  <r>
    <x v="7"/>
    <x v="74"/>
    <x v="1"/>
    <x v="4"/>
    <n v="1"/>
    <x v="214"/>
    <x v="192"/>
    <n v="1.37"/>
  </r>
  <r>
    <x v="7"/>
    <x v="74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2"/>
    <n v="-11.26"/>
  </r>
  <r>
    <x v="2"/>
    <x v="72"/>
    <x v="1"/>
    <x v="4"/>
    <n v="1"/>
    <x v="102"/>
    <x v="192"/>
    <n v="1.75"/>
  </r>
  <r>
    <x v="2"/>
    <x v="72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2"/>
    <n v="-3.14"/>
  </r>
  <r>
    <x v="2"/>
    <x v="77"/>
    <x v="1"/>
    <x v="4"/>
    <n v="1"/>
    <x v="217"/>
    <x v="192"/>
    <n v="1.1399999999999999"/>
  </r>
  <r>
    <x v="2"/>
    <x v="77"/>
    <x v="1"/>
    <x v="4"/>
    <n v="1"/>
    <x v="217"/>
    <x v="62"/>
    <n v="-1.1399999999999999"/>
  </r>
  <r>
    <x v="2"/>
    <x v="71"/>
    <x v="1"/>
    <x v="4"/>
    <n v="1"/>
    <x v="218"/>
    <x v="192"/>
    <n v="1.76"/>
  </r>
  <r>
    <x v="2"/>
    <x v="71"/>
    <x v="1"/>
    <x v="4"/>
    <n v="1"/>
    <x v="218"/>
    <x v="62"/>
    <n v="-1.76"/>
  </r>
  <r>
    <x v="2"/>
    <x v="58"/>
    <x v="1"/>
    <x v="4"/>
    <n v="1"/>
    <x v="104"/>
    <x v="192"/>
    <n v="0.36"/>
  </r>
  <r>
    <x v="2"/>
    <x v="58"/>
    <x v="1"/>
    <x v="4"/>
    <n v="1"/>
    <x v="104"/>
    <x v="62"/>
    <n v="-0.36"/>
  </r>
  <r>
    <x v="2"/>
    <x v="75"/>
    <x v="1"/>
    <x v="4"/>
    <n v="1"/>
    <x v="219"/>
    <x v="192"/>
    <n v="1.76"/>
  </r>
  <r>
    <x v="2"/>
    <x v="75"/>
    <x v="1"/>
    <x v="4"/>
    <n v="1"/>
    <x v="219"/>
    <x v="62"/>
    <n v="-1.76"/>
  </r>
  <r>
    <x v="2"/>
    <x v="65"/>
    <x v="1"/>
    <x v="4"/>
    <n v="1"/>
    <x v="220"/>
    <x v="192"/>
    <n v="0.87"/>
  </r>
  <r>
    <x v="2"/>
    <x v="65"/>
    <x v="1"/>
    <x v="4"/>
    <n v="1"/>
    <x v="220"/>
    <x v="62"/>
    <n v="-0.87"/>
  </r>
  <r>
    <x v="2"/>
    <x v="55"/>
    <x v="1"/>
    <x v="4"/>
    <n v="1"/>
    <x v="221"/>
    <x v="192"/>
    <n v="1.4"/>
  </r>
  <r>
    <x v="2"/>
    <x v="55"/>
    <x v="1"/>
    <x v="4"/>
    <n v="1"/>
    <x v="221"/>
    <x v="62"/>
    <n v="-1.4"/>
  </r>
  <r>
    <x v="2"/>
    <x v="53"/>
    <x v="1"/>
    <x v="4"/>
    <n v="1"/>
    <x v="109"/>
    <x v="192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2"/>
    <n v="-5.89"/>
  </r>
  <r>
    <x v="2"/>
    <x v="62"/>
    <x v="1"/>
    <x v="4"/>
    <n v="1"/>
    <x v="110"/>
    <x v="192"/>
    <n v="2.04"/>
  </r>
  <r>
    <x v="2"/>
    <x v="62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2"/>
    <n v="-4.25"/>
  </r>
  <r>
    <x v="2"/>
    <x v="70"/>
    <x v="1"/>
    <x v="4"/>
    <n v="1"/>
    <x v="224"/>
    <x v="192"/>
    <n v="1.21"/>
  </r>
  <r>
    <x v="2"/>
    <x v="70"/>
    <x v="1"/>
    <x v="4"/>
    <n v="1"/>
    <x v="224"/>
    <x v="62"/>
    <n v="-1.21"/>
  </r>
  <r>
    <x v="2"/>
    <x v="63"/>
    <x v="1"/>
    <x v="4"/>
    <n v="1"/>
    <x v="225"/>
    <x v="192"/>
    <n v="2.23"/>
  </r>
  <r>
    <x v="2"/>
    <x v="63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2"/>
    <n v="-2.04"/>
  </r>
  <r>
    <x v="2"/>
    <x v="51"/>
    <x v="1"/>
    <x v="4"/>
    <n v="1"/>
    <x v="227"/>
    <x v="192"/>
    <n v="0.96"/>
  </r>
  <r>
    <x v="2"/>
    <x v="51"/>
    <x v="1"/>
    <x v="4"/>
    <n v="1"/>
    <x v="227"/>
    <x v="62"/>
    <n v="-0.96"/>
  </r>
  <r>
    <x v="5"/>
    <x v="51"/>
    <x v="1"/>
    <x v="4"/>
    <m/>
    <x v="227"/>
    <x v="221"/>
    <n v="0.14000000000000001"/>
  </r>
  <r>
    <x v="5"/>
    <x v="51"/>
    <x v="1"/>
    <x v="4"/>
    <m/>
    <x v="227"/>
    <x v="192"/>
    <n v="-0.14000000000000001"/>
  </r>
  <r>
    <x v="3"/>
    <x v="0"/>
    <x v="1"/>
    <x v="0"/>
    <m/>
    <x v="228"/>
    <x v="1"/>
    <n v="3.44"/>
  </r>
  <r>
    <x v="3"/>
    <x v="0"/>
    <x v="1"/>
    <x v="0"/>
    <m/>
    <x v="228"/>
    <x v="192"/>
    <n v="-3.44"/>
  </r>
  <r>
    <x v="14"/>
    <x v="74"/>
    <x v="1"/>
    <x v="4"/>
    <n v="1"/>
    <x v="229"/>
    <x v="192"/>
    <n v="13.02"/>
  </r>
  <r>
    <x v="14"/>
    <x v="74"/>
    <x v="1"/>
    <x v="4"/>
    <n v="1"/>
    <x v="229"/>
    <x v="222"/>
    <n v="-13.02"/>
  </r>
  <r>
    <x v="2"/>
    <x v="72"/>
    <x v="1"/>
    <x v="4"/>
    <n v="1"/>
    <x v="114"/>
    <x v="192"/>
    <n v="1.75"/>
  </r>
  <r>
    <x v="2"/>
    <x v="72"/>
    <x v="1"/>
    <x v="4"/>
    <n v="1"/>
    <x v="114"/>
    <x v="62"/>
    <n v="-1.75"/>
  </r>
  <r>
    <x v="2"/>
    <x v="77"/>
    <x v="1"/>
    <x v="4"/>
    <n v="1"/>
    <x v="230"/>
    <x v="192"/>
    <n v="1.1399999999999999"/>
  </r>
  <r>
    <x v="2"/>
    <x v="77"/>
    <x v="1"/>
    <x v="4"/>
    <n v="1"/>
    <x v="230"/>
    <x v="62"/>
    <n v="-1.1399999999999999"/>
  </r>
  <r>
    <x v="2"/>
    <x v="58"/>
    <x v="1"/>
    <x v="4"/>
    <n v="1"/>
    <x v="117"/>
    <x v="192"/>
    <n v="0.42"/>
  </r>
  <r>
    <x v="2"/>
    <x v="58"/>
    <x v="1"/>
    <x v="4"/>
    <n v="1"/>
    <x v="117"/>
    <x v="62"/>
    <n v="-0.42"/>
  </r>
  <r>
    <x v="2"/>
    <x v="75"/>
    <x v="1"/>
    <x v="4"/>
    <n v="1"/>
    <x v="118"/>
    <x v="192"/>
    <n v="1.76"/>
  </r>
  <r>
    <x v="2"/>
    <x v="75"/>
    <x v="1"/>
    <x v="4"/>
    <n v="1"/>
    <x v="118"/>
    <x v="62"/>
    <n v="-1.76"/>
  </r>
  <r>
    <x v="2"/>
    <x v="65"/>
    <x v="1"/>
    <x v="4"/>
    <n v="1"/>
    <x v="120"/>
    <x v="192"/>
    <n v="0.87"/>
  </r>
  <r>
    <x v="2"/>
    <x v="65"/>
    <x v="1"/>
    <x v="4"/>
    <n v="1"/>
    <x v="120"/>
    <x v="62"/>
    <n v="-0.87"/>
  </r>
  <r>
    <x v="2"/>
    <x v="55"/>
    <x v="1"/>
    <x v="4"/>
    <n v="1"/>
    <x v="231"/>
    <x v="192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2"/>
    <n v="-18.91"/>
  </r>
  <r>
    <x v="2"/>
    <x v="53"/>
    <x v="1"/>
    <x v="4"/>
    <n v="1"/>
    <x v="233"/>
    <x v="192"/>
    <n v="2.85"/>
  </r>
  <r>
    <x v="2"/>
    <x v="53"/>
    <x v="1"/>
    <x v="4"/>
    <n v="1"/>
    <x v="233"/>
    <x v="62"/>
    <n v="-2.85"/>
  </r>
  <r>
    <x v="2"/>
    <x v="62"/>
    <x v="1"/>
    <x v="4"/>
    <n v="1"/>
    <x v="121"/>
    <x v="192"/>
    <n v="2.04"/>
  </r>
  <r>
    <x v="2"/>
    <x v="62"/>
    <x v="1"/>
    <x v="4"/>
    <n v="1"/>
    <x v="121"/>
    <x v="62"/>
    <n v="-2.04"/>
  </r>
  <r>
    <x v="15"/>
    <x v="0"/>
    <x v="1"/>
    <x v="0"/>
    <m/>
    <x v="234"/>
    <x v="1"/>
    <n v="-0.02"/>
  </r>
  <r>
    <x v="15"/>
    <x v="0"/>
    <x v="1"/>
    <x v="0"/>
    <m/>
    <x v="234"/>
    <x v="192"/>
    <n v="0.02"/>
  </r>
  <r>
    <x v="2"/>
    <x v="70"/>
    <x v="1"/>
    <x v="4"/>
    <n v="1"/>
    <x v="124"/>
    <x v="192"/>
    <n v="1.21"/>
  </r>
  <r>
    <x v="2"/>
    <x v="70"/>
    <x v="1"/>
    <x v="4"/>
    <n v="1"/>
    <x v="124"/>
    <x v="62"/>
    <n v="-1.21"/>
  </r>
  <r>
    <x v="2"/>
    <x v="63"/>
    <x v="1"/>
    <x v="4"/>
    <n v="1"/>
    <x v="235"/>
    <x v="192"/>
    <n v="2.23"/>
  </r>
  <r>
    <x v="2"/>
    <x v="63"/>
    <x v="1"/>
    <x v="4"/>
    <n v="1"/>
    <x v="235"/>
    <x v="62"/>
    <n v="-2.23"/>
  </r>
  <r>
    <x v="2"/>
    <x v="51"/>
    <x v="1"/>
    <x v="4"/>
    <n v="1"/>
    <x v="236"/>
    <x v="192"/>
    <n v="0.94"/>
  </r>
  <r>
    <x v="2"/>
    <x v="51"/>
    <x v="1"/>
    <x v="4"/>
    <n v="1"/>
    <x v="236"/>
    <x v="62"/>
    <n v="-0.94"/>
  </r>
  <r>
    <x v="5"/>
    <x v="51"/>
    <x v="1"/>
    <x v="4"/>
    <m/>
    <x v="236"/>
    <x v="221"/>
    <n v="0.14000000000000001"/>
  </r>
  <r>
    <x v="5"/>
    <x v="51"/>
    <x v="1"/>
    <x v="4"/>
    <m/>
    <x v="236"/>
    <x v="192"/>
    <n v="-0.14000000000000001"/>
  </r>
  <r>
    <x v="7"/>
    <x v="74"/>
    <x v="1"/>
    <x v="4"/>
    <n v="1"/>
    <x v="237"/>
    <x v="192"/>
    <n v="12.91"/>
  </r>
  <r>
    <x v="7"/>
    <x v="74"/>
    <x v="1"/>
    <x v="4"/>
    <n v="1"/>
    <x v="237"/>
    <x v="180"/>
    <n v="-12.91"/>
  </r>
  <r>
    <x v="2"/>
    <x v="72"/>
    <x v="1"/>
    <x v="4"/>
    <n v="1"/>
    <x v="238"/>
    <x v="192"/>
    <n v="1.75"/>
  </r>
  <r>
    <x v="2"/>
    <x v="72"/>
    <x v="1"/>
    <x v="4"/>
    <n v="1"/>
    <x v="238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2"/>
    <n v="-24.31"/>
  </r>
  <r>
    <x v="2"/>
    <x v="77"/>
    <x v="1"/>
    <x v="4"/>
    <n v="1"/>
    <x v="239"/>
    <x v="192"/>
    <n v="1.1399999999999999"/>
  </r>
  <r>
    <x v="2"/>
    <x v="77"/>
    <x v="1"/>
    <x v="4"/>
    <n v="1"/>
    <x v="239"/>
    <x v="62"/>
    <n v="-1.1399999999999999"/>
  </r>
  <r>
    <x v="3"/>
    <x v="0"/>
    <x v="1"/>
    <x v="0"/>
    <m/>
    <x v="240"/>
    <x v="1"/>
    <n v="1.75"/>
  </r>
  <r>
    <x v="3"/>
    <x v="0"/>
    <x v="1"/>
    <x v="0"/>
    <m/>
    <x v="240"/>
    <x v="192"/>
    <n v="-1.75"/>
  </r>
  <r>
    <x v="2"/>
    <x v="55"/>
    <x v="1"/>
    <x v="4"/>
    <n v="1"/>
    <x v="241"/>
    <x v="192"/>
    <n v="1.4"/>
  </r>
  <r>
    <x v="2"/>
    <x v="55"/>
    <x v="1"/>
    <x v="4"/>
    <n v="1"/>
    <x v="241"/>
    <x v="62"/>
    <n v="-1.4"/>
  </r>
  <r>
    <x v="2"/>
    <x v="58"/>
    <x v="1"/>
    <x v="4"/>
    <n v="1"/>
    <x v="131"/>
    <x v="192"/>
    <n v="2.58"/>
  </r>
  <r>
    <x v="2"/>
    <x v="58"/>
    <x v="1"/>
    <x v="4"/>
    <n v="1"/>
    <x v="131"/>
    <x v="62"/>
    <n v="-2.58"/>
  </r>
  <r>
    <x v="2"/>
    <x v="75"/>
    <x v="1"/>
    <x v="4"/>
    <n v="1"/>
    <x v="133"/>
    <x v="192"/>
    <n v="1.76"/>
  </r>
  <r>
    <x v="2"/>
    <x v="75"/>
    <x v="1"/>
    <x v="4"/>
    <n v="1"/>
    <x v="133"/>
    <x v="62"/>
    <n v="-1.76"/>
  </r>
  <r>
    <x v="2"/>
    <x v="65"/>
    <x v="1"/>
    <x v="4"/>
    <n v="1"/>
    <x v="242"/>
    <x v="192"/>
    <n v="0.87"/>
  </r>
  <r>
    <x v="2"/>
    <x v="65"/>
    <x v="1"/>
    <x v="4"/>
    <n v="1"/>
    <x v="242"/>
    <x v="62"/>
    <n v="-0.87"/>
  </r>
  <r>
    <x v="3"/>
    <x v="0"/>
    <x v="1"/>
    <x v="0"/>
    <m/>
    <x v="242"/>
    <x v="1"/>
    <n v="5.12"/>
  </r>
  <r>
    <x v="3"/>
    <x v="0"/>
    <x v="1"/>
    <x v="0"/>
    <m/>
    <x v="242"/>
    <x v="192"/>
    <n v="-5.12"/>
  </r>
  <r>
    <x v="2"/>
    <x v="53"/>
    <x v="1"/>
    <x v="4"/>
    <n v="1"/>
    <x v="135"/>
    <x v="192"/>
    <n v="2.85"/>
  </r>
  <r>
    <x v="2"/>
    <x v="53"/>
    <x v="1"/>
    <x v="4"/>
    <n v="1"/>
    <x v="135"/>
    <x v="62"/>
    <n v="-2.85"/>
  </r>
  <r>
    <x v="2"/>
    <x v="62"/>
    <x v="1"/>
    <x v="4"/>
    <n v="1"/>
    <x v="243"/>
    <x v="192"/>
    <n v="2.04"/>
  </r>
  <r>
    <x v="2"/>
    <x v="62"/>
    <x v="1"/>
    <x v="4"/>
    <n v="1"/>
    <x v="243"/>
    <x v="62"/>
    <n v="-2.04"/>
  </r>
  <r>
    <x v="3"/>
    <x v="0"/>
    <x v="1"/>
    <x v="0"/>
    <m/>
    <x v="243"/>
    <x v="1"/>
    <n v="2.63"/>
  </r>
  <r>
    <x v="3"/>
    <x v="0"/>
    <x v="1"/>
    <x v="0"/>
    <m/>
    <x v="243"/>
    <x v="192"/>
    <n v="-2.63"/>
  </r>
  <r>
    <x v="2"/>
    <x v="70"/>
    <x v="1"/>
    <x v="4"/>
    <n v="1"/>
    <x v="244"/>
    <x v="192"/>
    <n v="1.21"/>
  </r>
  <r>
    <x v="2"/>
    <x v="70"/>
    <x v="1"/>
    <x v="4"/>
    <n v="1"/>
    <x v="244"/>
    <x v="62"/>
    <n v="-1.21"/>
  </r>
  <r>
    <x v="2"/>
    <x v="63"/>
    <x v="1"/>
    <x v="4"/>
    <n v="1"/>
    <x v="244"/>
    <x v="192"/>
    <n v="2.39"/>
  </r>
  <r>
    <x v="2"/>
    <x v="63"/>
    <x v="1"/>
    <x v="4"/>
    <n v="1"/>
    <x v="244"/>
    <x v="62"/>
    <n v="-2.39"/>
  </r>
  <r>
    <x v="2"/>
    <x v="51"/>
    <x v="1"/>
    <x v="4"/>
    <n v="1"/>
    <x v="245"/>
    <x v="192"/>
    <n v="0.94"/>
  </r>
  <r>
    <x v="2"/>
    <x v="51"/>
    <x v="1"/>
    <x v="4"/>
    <n v="1"/>
    <x v="245"/>
    <x v="62"/>
    <n v="-0.94"/>
  </r>
  <r>
    <x v="5"/>
    <x v="51"/>
    <x v="1"/>
    <x v="4"/>
    <m/>
    <x v="245"/>
    <x v="221"/>
    <n v="0.14000000000000001"/>
  </r>
  <r>
    <x v="5"/>
    <x v="51"/>
    <x v="1"/>
    <x v="4"/>
    <m/>
    <x v="245"/>
    <x v="192"/>
    <n v="-0.14000000000000001"/>
  </r>
  <r>
    <x v="3"/>
    <x v="0"/>
    <x v="1"/>
    <x v="0"/>
    <m/>
    <x v="246"/>
    <x v="1"/>
    <n v="4.8899999999999997"/>
  </r>
  <r>
    <x v="3"/>
    <x v="0"/>
    <x v="1"/>
    <x v="0"/>
    <m/>
    <x v="246"/>
    <x v="192"/>
    <n v="-4.8899999999999997"/>
  </r>
  <r>
    <x v="7"/>
    <x v="74"/>
    <x v="1"/>
    <x v="4"/>
    <n v="1"/>
    <x v="247"/>
    <x v="192"/>
    <n v="18.89"/>
  </r>
  <r>
    <x v="7"/>
    <x v="74"/>
    <x v="1"/>
    <x v="4"/>
    <n v="1"/>
    <x v="247"/>
    <x v="180"/>
    <n v="-18.89"/>
  </r>
  <r>
    <x v="2"/>
    <x v="72"/>
    <x v="1"/>
    <x v="4"/>
    <n v="1"/>
    <x v="142"/>
    <x v="192"/>
    <n v="7"/>
  </r>
  <r>
    <x v="2"/>
    <x v="72"/>
    <x v="1"/>
    <x v="4"/>
    <n v="1"/>
    <x v="142"/>
    <x v="62"/>
    <n v="-7"/>
  </r>
  <r>
    <x v="3"/>
    <x v="0"/>
    <x v="1"/>
    <x v="0"/>
    <m/>
    <x v="248"/>
    <x v="1"/>
    <n v="30.29"/>
  </r>
  <r>
    <x v="3"/>
    <x v="0"/>
    <x v="1"/>
    <x v="0"/>
    <m/>
    <x v="248"/>
    <x v="192"/>
    <n v="-30.29"/>
  </r>
  <r>
    <x v="2"/>
    <x v="77"/>
    <x v="1"/>
    <x v="4"/>
    <n v="1"/>
    <x v="145"/>
    <x v="192"/>
    <n v="1.1399999999999999"/>
  </r>
  <r>
    <x v="2"/>
    <x v="77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2"/>
    <n v="-1.1399999999999999"/>
  </r>
  <r>
    <x v="2"/>
    <x v="58"/>
    <x v="1"/>
    <x v="4"/>
    <n v="1"/>
    <x v="249"/>
    <x v="192"/>
    <n v="2.64"/>
  </r>
  <r>
    <x v="2"/>
    <x v="58"/>
    <x v="1"/>
    <x v="4"/>
    <n v="1"/>
    <x v="249"/>
    <x v="62"/>
    <n v="-2.64"/>
  </r>
  <r>
    <x v="2"/>
    <x v="65"/>
    <x v="1"/>
    <x v="4"/>
    <n v="1"/>
    <x v="149"/>
    <x v="192"/>
    <n v="0.87"/>
  </r>
  <r>
    <x v="2"/>
    <x v="65"/>
    <x v="1"/>
    <x v="4"/>
    <n v="1"/>
    <x v="149"/>
    <x v="62"/>
    <n v="-0.87"/>
  </r>
  <r>
    <x v="3"/>
    <x v="0"/>
    <x v="1"/>
    <x v="0"/>
    <m/>
    <x v="250"/>
    <x v="1"/>
    <n v="2.64"/>
  </r>
  <r>
    <x v="3"/>
    <x v="0"/>
    <x v="1"/>
    <x v="0"/>
    <m/>
    <x v="250"/>
    <x v="192"/>
    <n v="-2.64"/>
  </r>
  <r>
    <x v="2"/>
    <x v="75"/>
    <x v="1"/>
    <x v="4"/>
    <n v="1"/>
    <x v="251"/>
    <x v="192"/>
    <n v="2"/>
  </r>
  <r>
    <x v="2"/>
    <x v="75"/>
    <x v="1"/>
    <x v="4"/>
    <n v="1"/>
    <x v="251"/>
    <x v="62"/>
    <n v="-2"/>
  </r>
  <r>
    <x v="2"/>
    <x v="53"/>
    <x v="1"/>
    <x v="4"/>
    <n v="1"/>
    <x v="252"/>
    <x v="192"/>
    <n v="2.85"/>
  </r>
  <r>
    <x v="2"/>
    <x v="53"/>
    <x v="1"/>
    <x v="4"/>
    <n v="1"/>
    <x v="252"/>
    <x v="62"/>
    <n v="-2.85"/>
  </r>
  <r>
    <x v="3"/>
    <x v="0"/>
    <x v="1"/>
    <x v="0"/>
    <m/>
    <x v="253"/>
    <x v="1"/>
    <n v="0.87"/>
  </r>
  <r>
    <x v="3"/>
    <x v="0"/>
    <x v="1"/>
    <x v="0"/>
    <m/>
    <x v="253"/>
    <x v="192"/>
    <n v="-0.87"/>
  </r>
  <r>
    <x v="2"/>
    <x v="55"/>
    <x v="1"/>
    <x v="4"/>
    <n v="1"/>
    <x v="254"/>
    <x v="192"/>
    <n v="1.4"/>
  </r>
  <r>
    <x v="2"/>
    <x v="55"/>
    <x v="1"/>
    <x v="4"/>
    <n v="1"/>
    <x v="254"/>
    <x v="62"/>
    <n v="-1.4"/>
  </r>
  <r>
    <x v="3"/>
    <x v="0"/>
    <x v="1"/>
    <x v="0"/>
    <m/>
    <x v="254"/>
    <x v="1"/>
    <n v="4.8499999999999996"/>
  </r>
  <r>
    <x v="3"/>
    <x v="0"/>
    <x v="1"/>
    <x v="0"/>
    <m/>
    <x v="254"/>
    <x v="192"/>
    <n v="-4.8499999999999996"/>
  </r>
  <r>
    <x v="2"/>
    <x v="62"/>
    <x v="1"/>
    <x v="4"/>
    <n v="1"/>
    <x v="151"/>
    <x v="192"/>
    <n v="2.5499999999999998"/>
  </r>
  <r>
    <x v="2"/>
    <x v="62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2"/>
    <n v="-1.4"/>
  </r>
  <r>
    <x v="2"/>
    <x v="70"/>
    <x v="1"/>
    <x v="4"/>
    <n v="1"/>
    <x v="255"/>
    <x v="192"/>
    <n v="1.21"/>
  </r>
  <r>
    <x v="2"/>
    <x v="70"/>
    <x v="1"/>
    <x v="4"/>
    <n v="1"/>
    <x v="255"/>
    <x v="62"/>
    <n v="-1.21"/>
  </r>
  <r>
    <x v="2"/>
    <x v="63"/>
    <x v="1"/>
    <x v="4"/>
    <n v="1"/>
    <x v="256"/>
    <x v="192"/>
    <n v="2.39"/>
  </r>
  <r>
    <x v="2"/>
    <x v="63"/>
    <x v="1"/>
    <x v="4"/>
    <n v="1"/>
    <x v="256"/>
    <x v="62"/>
    <n v="-2.39"/>
  </r>
  <r>
    <x v="2"/>
    <x v="51"/>
    <x v="1"/>
    <x v="4"/>
    <n v="1"/>
    <x v="256"/>
    <x v="192"/>
    <n v="0.93"/>
  </r>
  <r>
    <x v="2"/>
    <x v="51"/>
    <x v="1"/>
    <x v="4"/>
    <n v="1"/>
    <x v="256"/>
    <x v="62"/>
    <n v="-0.93"/>
  </r>
  <r>
    <x v="5"/>
    <x v="51"/>
    <x v="1"/>
    <x v="4"/>
    <m/>
    <x v="256"/>
    <x v="221"/>
    <n v="0.14000000000000001"/>
  </r>
  <r>
    <x v="5"/>
    <x v="51"/>
    <x v="1"/>
    <x v="4"/>
    <m/>
    <x v="256"/>
    <x v="192"/>
    <n v="-0.14000000000000001"/>
  </r>
  <r>
    <x v="3"/>
    <x v="0"/>
    <x v="1"/>
    <x v="0"/>
    <m/>
    <x v="256"/>
    <x v="1"/>
    <n v="2.5499999999999998"/>
  </r>
  <r>
    <x v="3"/>
    <x v="0"/>
    <x v="1"/>
    <x v="0"/>
    <m/>
    <x v="256"/>
    <x v="192"/>
    <n v="-2.5499999999999998"/>
  </r>
  <r>
    <x v="7"/>
    <x v="74"/>
    <x v="1"/>
    <x v="4"/>
    <n v="1"/>
    <x v="257"/>
    <x v="192"/>
    <n v="20.87"/>
  </r>
  <r>
    <x v="7"/>
    <x v="74"/>
    <x v="1"/>
    <x v="4"/>
    <n v="1"/>
    <x v="257"/>
    <x v="180"/>
    <n v="-20.87"/>
  </r>
  <r>
    <x v="2"/>
    <x v="72"/>
    <x v="1"/>
    <x v="4"/>
    <n v="1"/>
    <x v="258"/>
    <x v="192"/>
    <n v="1.75"/>
  </r>
  <r>
    <x v="2"/>
    <x v="72"/>
    <x v="1"/>
    <x v="4"/>
    <n v="1"/>
    <x v="258"/>
    <x v="62"/>
    <n v="-1.75"/>
  </r>
  <r>
    <x v="2"/>
    <x v="77"/>
    <x v="1"/>
    <x v="4"/>
    <n v="1"/>
    <x v="259"/>
    <x v="192"/>
    <n v="1.26"/>
  </r>
  <r>
    <x v="2"/>
    <x v="77"/>
    <x v="1"/>
    <x v="4"/>
    <n v="1"/>
    <x v="259"/>
    <x v="62"/>
    <n v="-1.26"/>
  </r>
  <r>
    <x v="2"/>
    <x v="58"/>
    <x v="1"/>
    <x v="4"/>
    <n v="1"/>
    <x v="260"/>
    <x v="192"/>
    <n v="2.7"/>
  </r>
  <r>
    <x v="2"/>
    <x v="58"/>
    <x v="1"/>
    <x v="4"/>
    <n v="1"/>
    <x v="260"/>
    <x v="62"/>
    <n v="-2.7"/>
  </r>
  <r>
    <x v="2"/>
    <x v="75"/>
    <x v="1"/>
    <x v="4"/>
    <n v="1"/>
    <x v="161"/>
    <x v="192"/>
    <n v="2"/>
  </r>
  <r>
    <x v="2"/>
    <x v="75"/>
    <x v="1"/>
    <x v="4"/>
    <n v="1"/>
    <x v="161"/>
    <x v="62"/>
    <n v="-2"/>
  </r>
  <r>
    <x v="2"/>
    <x v="65"/>
    <x v="1"/>
    <x v="4"/>
    <n v="1"/>
    <x v="261"/>
    <x v="192"/>
    <n v="0.87"/>
  </r>
  <r>
    <x v="2"/>
    <x v="65"/>
    <x v="1"/>
    <x v="4"/>
    <n v="1"/>
    <x v="261"/>
    <x v="62"/>
    <n v="-0.87"/>
  </r>
  <r>
    <x v="2"/>
    <x v="55"/>
    <x v="1"/>
    <x v="4"/>
    <n v="1"/>
    <x v="262"/>
    <x v="192"/>
    <n v="1.4"/>
  </r>
  <r>
    <x v="2"/>
    <x v="55"/>
    <x v="1"/>
    <x v="4"/>
    <n v="1"/>
    <x v="262"/>
    <x v="62"/>
    <n v="-1.4"/>
  </r>
  <r>
    <x v="2"/>
    <x v="53"/>
    <x v="1"/>
    <x v="4"/>
    <n v="1"/>
    <x v="263"/>
    <x v="192"/>
    <n v="0.6"/>
  </r>
  <r>
    <x v="2"/>
    <x v="53"/>
    <x v="1"/>
    <x v="4"/>
    <n v="1"/>
    <x v="263"/>
    <x v="62"/>
    <n v="-0.6"/>
  </r>
  <r>
    <x v="2"/>
    <x v="62"/>
    <x v="1"/>
    <x v="4"/>
    <n v="1"/>
    <x v="163"/>
    <x v="192"/>
    <n v="2.5499999999999998"/>
  </r>
  <r>
    <x v="2"/>
    <x v="62"/>
    <x v="1"/>
    <x v="4"/>
    <n v="1"/>
    <x v="163"/>
    <x v="62"/>
    <n v="-2.5499999999999998"/>
  </r>
  <r>
    <x v="3"/>
    <x v="0"/>
    <x v="1"/>
    <x v="0"/>
    <m/>
    <x v="264"/>
    <x v="1"/>
    <n v="35.049999999999997"/>
  </r>
  <r>
    <x v="3"/>
    <x v="0"/>
    <x v="1"/>
    <x v="0"/>
    <m/>
    <x v="264"/>
    <x v="192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2"/>
    <n v="-2.5499999999999998"/>
  </r>
  <r>
    <x v="2"/>
    <x v="70"/>
    <x v="1"/>
    <x v="4"/>
    <n v="1"/>
    <x v="265"/>
    <x v="192"/>
    <n v="1.21"/>
  </r>
  <r>
    <x v="2"/>
    <x v="70"/>
    <x v="1"/>
    <x v="4"/>
    <n v="1"/>
    <x v="265"/>
    <x v="62"/>
    <n v="-1.21"/>
  </r>
  <r>
    <x v="2"/>
    <x v="63"/>
    <x v="1"/>
    <x v="4"/>
    <n v="1"/>
    <x v="265"/>
    <x v="192"/>
    <n v="2.39"/>
  </r>
  <r>
    <x v="2"/>
    <x v="63"/>
    <x v="1"/>
    <x v="4"/>
    <n v="1"/>
    <x v="265"/>
    <x v="62"/>
    <n v="-2.39"/>
  </r>
  <r>
    <x v="2"/>
    <x v="51"/>
    <x v="1"/>
    <x v="4"/>
    <n v="1"/>
    <x v="266"/>
    <x v="192"/>
    <n v="0.96"/>
  </r>
  <r>
    <x v="2"/>
    <x v="51"/>
    <x v="1"/>
    <x v="4"/>
    <n v="1"/>
    <x v="266"/>
    <x v="62"/>
    <n v="-0.96"/>
  </r>
  <r>
    <x v="5"/>
    <x v="51"/>
    <x v="1"/>
    <x v="4"/>
    <m/>
    <x v="266"/>
    <x v="221"/>
    <n v="0.14000000000000001"/>
  </r>
  <r>
    <x v="5"/>
    <x v="51"/>
    <x v="1"/>
    <x v="4"/>
    <m/>
    <x v="266"/>
    <x v="192"/>
    <n v="-0.14000000000000001"/>
  </r>
  <r>
    <x v="7"/>
    <x v="74"/>
    <x v="1"/>
    <x v="4"/>
    <n v="1"/>
    <x v="267"/>
    <x v="192"/>
    <n v="15.83"/>
  </r>
  <r>
    <x v="7"/>
    <x v="74"/>
    <x v="1"/>
    <x v="4"/>
    <n v="1"/>
    <x v="267"/>
    <x v="180"/>
    <n v="-15.83"/>
  </r>
  <r>
    <x v="2"/>
    <x v="72"/>
    <x v="1"/>
    <x v="4"/>
    <n v="1"/>
    <x v="169"/>
    <x v="192"/>
    <n v="1.75"/>
  </r>
  <r>
    <x v="2"/>
    <x v="72"/>
    <x v="1"/>
    <x v="4"/>
    <n v="1"/>
    <x v="169"/>
    <x v="62"/>
    <n v="-1.75"/>
  </r>
  <r>
    <x v="9"/>
    <x v="59"/>
    <x v="1"/>
    <x v="4"/>
    <n v="9"/>
    <x v="170"/>
    <x v="192"/>
    <n v="301.5"/>
  </r>
  <r>
    <x v="9"/>
    <x v="59"/>
    <x v="1"/>
    <x v="4"/>
    <n v="9"/>
    <x v="170"/>
    <x v="186"/>
    <n v="-87.21"/>
  </r>
  <r>
    <x v="9"/>
    <x v="59"/>
    <x v="1"/>
    <x v="4"/>
    <n v="9"/>
    <x v="170"/>
    <x v="201"/>
    <n v="-214.29"/>
  </r>
  <r>
    <x v="2"/>
    <x v="77"/>
    <x v="1"/>
    <x v="4"/>
    <n v="1"/>
    <x v="268"/>
    <x v="192"/>
    <n v="1.26"/>
  </r>
  <r>
    <x v="2"/>
    <x v="77"/>
    <x v="1"/>
    <x v="4"/>
    <n v="1"/>
    <x v="268"/>
    <x v="62"/>
    <n v="-1.26"/>
  </r>
  <r>
    <x v="2"/>
    <x v="58"/>
    <x v="1"/>
    <x v="4"/>
    <n v="1"/>
    <x v="269"/>
    <x v="192"/>
    <n v="2.16"/>
  </r>
  <r>
    <x v="2"/>
    <x v="58"/>
    <x v="1"/>
    <x v="4"/>
    <n v="1"/>
    <x v="269"/>
    <x v="62"/>
    <n v="-2.16"/>
  </r>
  <r>
    <x v="2"/>
    <x v="55"/>
    <x v="1"/>
    <x v="4"/>
    <n v="1"/>
    <x v="270"/>
    <x v="192"/>
    <n v="1.4"/>
  </r>
  <r>
    <x v="2"/>
    <x v="55"/>
    <x v="1"/>
    <x v="4"/>
    <n v="1"/>
    <x v="270"/>
    <x v="62"/>
    <n v="-1.4"/>
  </r>
  <r>
    <x v="2"/>
    <x v="65"/>
    <x v="1"/>
    <x v="4"/>
    <n v="1"/>
    <x v="270"/>
    <x v="192"/>
    <n v="0.87"/>
  </r>
  <r>
    <x v="2"/>
    <x v="65"/>
    <x v="1"/>
    <x v="4"/>
    <n v="1"/>
    <x v="270"/>
    <x v="62"/>
    <n v="-0.87"/>
  </r>
  <r>
    <x v="2"/>
    <x v="75"/>
    <x v="1"/>
    <x v="4"/>
    <n v="1"/>
    <x v="270"/>
    <x v="192"/>
    <n v="2"/>
  </r>
  <r>
    <x v="2"/>
    <x v="75"/>
    <x v="1"/>
    <x v="4"/>
    <n v="1"/>
    <x v="270"/>
    <x v="62"/>
    <n v="-2"/>
  </r>
  <r>
    <x v="2"/>
    <x v="53"/>
    <x v="1"/>
    <x v="4"/>
    <n v="1"/>
    <x v="271"/>
    <x v="192"/>
    <n v="0.6"/>
  </r>
  <r>
    <x v="2"/>
    <x v="53"/>
    <x v="1"/>
    <x v="4"/>
    <n v="1"/>
    <x v="271"/>
    <x v="62"/>
    <n v="-0.6"/>
  </r>
  <r>
    <x v="2"/>
    <x v="62"/>
    <x v="1"/>
    <x v="4"/>
    <n v="1"/>
    <x v="174"/>
    <x v="192"/>
    <n v="2.5499999999999998"/>
  </r>
  <r>
    <x v="2"/>
    <x v="62"/>
    <x v="1"/>
    <x v="4"/>
    <n v="1"/>
    <x v="174"/>
    <x v="62"/>
    <n v="-2.5499999999999998"/>
  </r>
  <r>
    <x v="2"/>
    <x v="51"/>
    <x v="1"/>
    <x v="4"/>
    <n v="1"/>
    <x v="174"/>
    <x v="192"/>
    <n v="0"/>
  </r>
  <r>
    <x v="2"/>
    <x v="51"/>
    <x v="1"/>
    <x v="4"/>
    <n v="1"/>
    <x v="174"/>
    <x v="62"/>
    <n v="0"/>
  </r>
  <r>
    <x v="2"/>
    <x v="70"/>
    <x v="1"/>
    <x v="4"/>
    <n v="1"/>
    <x v="272"/>
    <x v="192"/>
    <n v="1.21"/>
  </r>
  <r>
    <x v="2"/>
    <x v="70"/>
    <x v="1"/>
    <x v="4"/>
    <n v="1"/>
    <x v="272"/>
    <x v="62"/>
    <n v="-1.21"/>
  </r>
  <r>
    <x v="2"/>
    <x v="63"/>
    <x v="1"/>
    <x v="4"/>
    <n v="1"/>
    <x v="273"/>
    <x v="192"/>
    <n v="2.39"/>
  </r>
  <r>
    <x v="2"/>
    <x v="63"/>
    <x v="1"/>
    <x v="4"/>
    <n v="1"/>
    <x v="273"/>
    <x v="62"/>
    <n v="-2.39"/>
  </r>
  <r>
    <x v="2"/>
    <x v="51"/>
    <x v="1"/>
    <x v="4"/>
    <n v="1"/>
    <x v="274"/>
    <x v="192"/>
    <n v="1"/>
  </r>
  <r>
    <x v="2"/>
    <x v="51"/>
    <x v="1"/>
    <x v="4"/>
    <n v="1"/>
    <x v="274"/>
    <x v="62"/>
    <n v="-1"/>
  </r>
  <r>
    <x v="5"/>
    <x v="51"/>
    <x v="1"/>
    <x v="4"/>
    <m/>
    <x v="274"/>
    <x v="221"/>
    <n v="0.15"/>
  </r>
  <r>
    <x v="5"/>
    <x v="51"/>
    <x v="1"/>
    <x v="4"/>
    <m/>
    <x v="274"/>
    <x v="192"/>
    <n v="-0.15"/>
  </r>
  <r>
    <x v="3"/>
    <x v="0"/>
    <x v="1"/>
    <x v="0"/>
    <m/>
    <x v="180"/>
    <x v="1"/>
    <n v="339.58"/>
  </r>
  <r>
    <x v="3"/>
    <x v="0"/>
    <x v="1"/>
    <x v="0"/>
    <m/>
    <x v="180"/>
    <x v="192"/>
    <n v="-339.58"/>
  </r>
  <r>
    <x v="7"/>
    <x v="74"/>
    <x v="1"/>
    <x v="4"/>
    <n v="1"/>
    <x v="275"/>
    <x v="192"/>
    <n v="12.81"/>
  </r>
  <r>
    <x v="7"/>
    <x v="74"/>
    <x v="1"/>
    <x v="4"/>
    <n v="1"/>
    <x v="275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2"/>
    <n v="-12.84"/>
  </r>
  <r>
    <x v="2"/>
    <x v="72"/>
    <x v="1"/>
    <x v="4"/>
    <n v="1"/>
    <x v="276"/>
    <x v="192"/>
    <n v="1.75"/>
  </r>
  <r>
    <x v="2"/>
    <x v="72"/>
    <x v="1"/>
    <x v="4"/>
    <n v="1"/>
    <x v="276"/>
    <x v="62"/>
    <n v="-1.75"/>
  </r>
  <r>
    <x v="0"/>
    <x v="0"/>
    <x v="1"/>
    <x v="0"/>
    <m/>
    <x v="277"/>
    <x v="192"/>
    <n v="2000"/>
  </r>
  <r>
    <x v="0"/>
    <x v="0"/>
    <x v="1"/>
    <x v="0"/>
    <m/>
    <x v="277"/>
    <x v="1"/>
    <n v="-2000"/>
  </r>
  <r>
    <x v="3"/>
    <x v="0"/>
    <x v="1"/>
    <x v="0"/>
    <m/>
    <x v="277"/>
    <x v="1"/>
    <n v="1.75"/>
  </r>
  <r>
    <x v="3"/>
    <x v="0"/>
    <x v="1"/>
    <x v="0"/>
    <m/>
    <x v="277"/>
    <x v="192"/>
    <n v="-1.75"/>
  </r>
  <r>
    <x v="2"/>
    <x v="77"/>
    <x v="1"/>
    <x v="4"/>
    <n v="1"/>
    <x v="186"/>
    <x v="192"/>
    <n v="1.26"/>
  </r>
  <r>
    <x v="2"/>
    <x v="77"/>
    <x v="1"/>
    <x v="4"/>
    <n v="1"/>
    <x v="186"/>
    <x v="62"/>
    <n v="-1.26"/>
  </r>
  <r>
    <x v="9"/>
    <x v="70"/>
    <x v="1"/>
    <x v="4"/>
    <n v="22"/>
    <x v="278"/>
    <x v="212"/>
    <n v="-220.44"/>
  </r>
  <r>
    <x v="9"/>
    <x v="70"/>
    <x v="1"/>
    <x v="4"/>
    <n v="22"/>
    <x v="278"/>
    <x v="192"/>
    <n v="280.5"/>
  </r>
  <r>
    <x v="9"/>
    <x v="70"/>
    <x v="1"/>
    <x v="4"/>
    <n v="22"/>
    <x v="278"/>
    <x v="186"/>
    <n v="-60.06"/>
  </r>
  <r>
    <x v="2"/>
    <x v="58"/>
    <x v="1"/>
    <x v="4"/>
    <n v="1"/>
    <x v="188"/>
    <x v="192"/>
    <n v="1.62"/>
  </r>
  <r>
    <x v="2"/>
    <x v="58"/>
    <x v="1"/>
    <x v="4"/>
    <n v="1"/>
    <x v="188"/>
    <x v="62"/>
    <n v="-1.62"/>
  </r>
  <r>
    <x v="1"/>
    <x v="79"/>
    <x v="1"/>
    <x v="5"/>
    <n v="8"/>
    <x v="188"/>
    <x v="223"/>
    <n v="404.56"/>
  </r>
  <r>
    <x v="1"/>
    <x v="79"/>
    <x v="1"/>
    <x v="5"/>
    <n v="8"/>
    <x v="188"/>
    <x v="192"/>
    <n v="-404.56"/>
  </r>
  <r>
    <x v="1"/>
    <x v="80"/>
    <x v="1"/>
    <x v="5"/>
    <n v="8"/>
    <x v="188"/>
    <x v="224"/>
    <n v="399.35"/>
  </r>
  <r>
    <x v="1"/>
    <x v="80"/>
    <x v="1"/>
    <x v="5"/>
    <n v="8"/>
    <x v="188"/>
    <x v="192"/>
    <n v="-399.35"/>
  </r>
  <r>
    <x v="1"/>
    <x v="81"/>
    <x v="1"/>
    <x v="6"/>
    <n v="27"/>
    <x v="279"/>
    <x v="225"/>
    <n v="506.25"/>
  </r>
  <r>
    <x v="1"/>
    <x v="81"/>
    <x v="1"/>
    <x v="6"/>
    <n v="27"/>
    <x v="279"/>
    <x v="192"/>
    <n v="-506.25"/>
  </r>
  <r>
    <x v="1"/>
    <x v="82"/>
    <x v="1"/>
    <x v="6"/>
    <n v="15"/>
    <x v="279"/>
    <x v="226"/>
    <n v="414.75"/>
  </r>
  <r>
    <x v="1"/>
    <x v="82"/>
    <x v="1"/>
    <x v="6"/>
    <n v="15"/>
    <x v="279"/>
    <x v="192"/>
    <n v="-414.75"/>
  </r>
  <r>
    <x v="1"/>
    <x v="83"/>
    <x v="1"/>
    <x v="6"/>
    <n v="9"/>
    <x v="279"/>
    <x v="227"/>
    <n v="388.26"/>
  </r>
  <r>
    <x v="1"/>
    <x v="83"/>
    <x v="1"/>
    <x v="6"/>
    <n v="9"/>
    <x v="279"/>
    <x v="192"/>
    <n v="-388.26"/>
  </r>
  <r>
    <x v="3"/>
    <x v="0"/>
    <x v="1"/>
    <x v="0"/>
    <m/>
    <x v="280"/>
    <x v="1"/>
    <n v="170.21"/>
  </r>
  <r>
    <x v="3"/>
    <x v="0"/>
    <x v="1"/>
    <x v="0"/>
    <m/>
    <x v="280"/>
    <x v="192"/>
    <n v="-170.21"/>
  </r>
  <r>
    <x v="2"/>
    <x v="57"/>
    <x v="1"/>
    <x v="4"/>
    <n v="1"/>
    <x v="190"/>
    <x v="192"/>
    <n v="1"/>
  </r>
  <r>
    <x v="2"/>
    <x v="57"/>
    <x v="1"/>
    <x v="4"/>
    <n v="1"/>
    <x v="190"/>
    <x v="62"/>
    <n v="-1"/>
  </r>
  <r>
    <x v="2"/>
    <x v="75"/>
    <x v="1"/>
    <x v="4"/>
    <n v="1"/>
    <x v="281"/>
    <x v="192"/>
    <n v="2"/>
  </r>
  <r>
    <x v="2"/>
    <x v="75"/>
    <x v="1"/>
    <x v="4"/>
    <n v="1"/>
    <x v="281"/>
    <x v="62"/>
    <n v="-2"/>
  </r>
  <r>
    <x v="2"/>
    <x v="55"/>
    <x v="1"/>
    <x v="4"/>
    <n v="1"/>
    <x v="282"/>
    <x v="192"/>
    <n v="1.4"/>
  </r>
  <r>
    <x v="2"/>
    <x v="55"/>
    <x v="1"/>
    <x v="4"/>
    <n v="1"/>
    <x v="282"/>
    <x v="62"/>
    <n v="-1.4"/>
  </r>
  <r>
    <x v="2"/>
    <x v="53"/>
    <x v="1"/>
    <x v="4"/>
    <n v="1"/>
    <x v="283"/>
    <x v="192"/>
    <n v="0.6"/>
  </r>
  <r>
    <x v="2"/>
    <x v="53"/>
    <x v="1"/>
    <x v="4"/>
    <n v="1"/>
    <x v="283"/>
    <x v="62"/>
    <n v="-0.6"/>
  </r>
  <r>
    <x v="2"/>
    <x v="81"/>
    <x v="1"/>
    <x v="6"/>
    <n v="1"/>
    <x v="283"/>
    <x v="192"/>
    <n v="4.8600000000000003"/>
  </r>
  <r>
    <x v="2"/>
    <x v="81"/>
    <x v="1"/>
    <x v="6"/>
    <n v="1"/>
    <x v="283"/>
    <x v="62"/>
    <n v="-4.8600000000000003"/>
  </r>
  <r>
    <x v="2"/>
    <x v="65"/>
    <x v="1"/>
    <x v="4"/>
    <n v="1"/>
    <x v="192"/>
    <x v="192"/>
    <n v="0.87"/>
  </r>
  <r>
    <x v="2"/>
    <x v="65"/>
    <x v="1"/>
    <x v="4"/>
    <n v="1"/>
    <x v="192"/>
    <x v="62"/>
    <n v="-0.87"/>
  </r>
  <r>
    <x v="2"/>
    <x v="62"/>
    <x v="1"/>
    <x v="4"/>
    <n v="1"/>
    <x v="284"/>
    <x v="192"/>
    <n v="2.5499999999999998"/>
  </r>
  <r>
    <x v="2"/>
    <x v="62"/>
    <x v="1"/>
    <x v="4"/>
    <n v="1"/>
    <x v="284"/>
    <x v="62"/>
    <n v="-2.5499999999999998"/>
  </r>
  <r>
    <x v="0"/>
    <x v="0"/>
    <x v="1"/>
    <x v="0"/>
    <m/>
    <x v="285"/>
    <x v="192"/>
    <n v="2000"/>
  </r>
  <r>
    <x v="0"/>
    <x v="0"/>
    <x v="1"/>
    <x v="0"/>
    <m/>
    <x v="285"/>
    <x v="1"/>
    <n v="-2000"/>
  </r>
  <r>
    <x v="2"/>
    <x v="63"/>
    <x v="1"/>
    <x v="4"/>
    <n v="1"/>
    <x v="286"/>
    <x v="192"/>
    <n v="2.5099999999999998"/>
  </r>
  <r>
    <x v="2"/>
    <x v="63"/>
    <x v="1"/>
    <x v="4"/>
    <n v="1"/>
    <x v="286"/>
    <x v="62"/>
    <n v="-2.5099999999999998"/>
  </r>
  <r>
    <x v="1"/>
    <x v="84"/>
    <x v="1"/>
    <x v="7"/>
    <n v="206"/>
    <x v="195"/>
    <x v="228"/>
    <n v="400.69"/>
  </r>
  <r>
    <x v="1"/>
    <x v="84"/>
    <x v="1"/>
    <x v="7"/>
    <n v="206"/>
    <x v="195"/>
    <x v="192"/>
    <n v="-400.69"/>
  </r>
  <r>
    <x v="1"/>
    <x v="85"/>
    <x v="1"/>
    <x v="7"/>
    <n v="7"/>
    <x v="195"/>
    <x v="229"/>
    <n v="410.83"/>
  </r>
  <r>
    <x v="1"/>
    <x v="85"/>
    <x v="1"/>
    <x v="7"/>
    <n v="7"/>
    <x v="195"/>
    <x v="192"/>
    <n v="-410.83"/>
  </r>
  <r>
    <x v="1"/>
    <x v="86"/>
    <x v="1"/>
    <x v="7"/>
    <n v="23"/>
    <x v="195"/>
    <x v="230"/>
    <n v="392.04"/>
  </r>
  <r>
    <x v="1"/>
    <x v="86"/>
    <x v="1"/>
    <x v="7"/>
    <n v="23"/>
    <x v="195"/>
    <x v="192"/>
    <n v="-392.04"/>
  </r>
  <r>
    <x v="1"/>
    <x v="87"/>
    <x v="1"/>
    <x v="7"/>
    <n v="205"/>
    <x v="195"/>
    <x v="231"/>
    <n v="409.8"/>
  </r>
  <r>
    <x v="1"/>
    <x v="87"/>
    <x v="1"/>
    <x v="7"/>
    <n v="205"/>
    <x v="195"/>
    <x v="192"/>
    <n v="-409.8"/>
  </r>
  <r>
    <x v="2"/>
    <x v="82"/>
    <x v="1"/>
    <x v="6"/>
    <n v="1"/>
    <x v="287"/>
    <x v="192"/>
    <n v="0.9"/>
  </r>
  <r>
    <x v="2"/>
    <x v="82"/>
    <x v="1"/>
    <x v="6"/>
    <n v="1"/>
    <x v="287"/>
    <x v="62"/>
    <n v="-0.9"/>
  </r>
  <r>
    <x v="1"/>
    <x v="88"/>
    <x v="1"/>
    <x v="8"/>
    <n v="10"/>
    <x v="287"/>
    <x v="232"/>
    <n v="377.48"/>
  </r>
  <r>
    <x v="1"/>
    <x v="88"/>
    <x v="1"/>
    <x v="8"/>
    <n v="10"/>
    <x v="287"/>
    <x v="192"/>
    <n v="-377.48"/>
  </r>
  <r>
    <x v="2"/>
    <x v="51"/>
    <x v="1"/>
    <x v="4"/>
    <n v="1"/>
    <x v="288"/>
    <x v="192"/>
    <n v="1.01"/>
  </r>
  <r>
    <x v="2"/>
    <x v="51"/>
    <x v="1"/>
    <x v="4"/>
    <n v="1"/>
    <x v="288"/>
    <x v="62"/>
    <n v="-1.01"/>
  </r>
  <r>
    <x v="5"/>
    <x v="51"/>
    <x v="1"/>
    <x v="4"/>
    <m/>
    <x v="288"/>
    <x v="221"/>
    <n v="0.15"/>
  </r>
  <r>
    <x v="5"/>
    <x v="51"/>
    <x v="1"/>
    <x v="4"/>
    <m/>
    <x v="288"/>
    <x v="192"/>
    <n v="-0.15"/>
  </r>
  <r>
    <x v="9"/>
    <x v="56"/>
    <x v="1"/>
    <x v="4"/>
    <m/>
    <x v="288"/>
    <x v="192"/>
    <n v="260"/>
  </r>
  <r>
    <x v="9"/>
    <x v="56"/>
    <x v="1"/>
    <x v="4"/>
    <m/>
    <x v="288"/>
    <x v="186"/>
    <n v="-38.08"/>
  </r>
  <r>
    <x v="9"/>
    <x v="56"/>
    <x v="1"/>
    <x v="4"/>
    <m/>
    <x v="288"/>
    <x v="198"/>
    <n v="-221.92"/>
  </r>
  <r>
    <x v="3"/>
    <x v="0"/>
    <x v="1"/>
    <x v="0"/>
    <m/>
    <x v="289"/>
    <x v="1"/>
    <n v="24.92"/>
  </r>
  <r>
    <x v="3"/>
    <x v="0"/>
    <x v="1"/>
    <x v="0"/>
    <m/>
    <x v="289"/>
    <x v="192"/>
    <n v="-24.92"/>
  </r>
  <r>
    <x v="3"/>
    <x v="0"/>
    <x v="1"/>
    <x v="0"/>
    <m/>
    <x v="290"/>
    <x v="1"/>
    <n v="0.9"/>
  </r>
  <r>
    <x v="3"/>
    <x v="0"/>
    <x v="1"/>
    <x v="0"/>
    <m/>
    <x v="290"/>
    <x v="192"/>
    <n v="-0.9"/>
  </r>
  <r>
    <x v="2"/>
    <x v="83"/>
    <x v="1"/>
    <x v="6"/>
    <n v="1"/>
    <x v="291"/>
    <x v="192"/>
    <n v="8.73"/>
  </r>
  <r>
    <x v="2"/>
    <x v="83"/>
    <x v="1"/>
    <x v="6"/>
    <n v="1"/>
    <x v="291"/>
    <x v="62"/>
    <n v="-8.73"/>
  </r>
  <r>
    <x v="7"/>
    <x v="74"/>
    <x v="1"/>
    <x v="4"/>
    <n v="1"/>
    <x v="292"/>
    <x v="192"/>
    <n v="23.37"/>
  </r>
  <r>
    <x v="7"/>
    <x v="74"/>
    <x v="1"/>
    <x v="4"/>
    <n v="1"/>
    <x v="292"/>
    <x v="180"/>
    <n v="-23.37"/>
  </r>
  <r>
    <x v="0"/>
    <x v="0"/>
    <x v="1"/>
    <x v="0"/>
    <m/>
    <x v="293"/>
    <x v="192"/>
    <n v="1730"/>
  </r>
  <r>
    <x v="0"/>
    <x v="0"/>
    <x v="1"/>
    <x v="0"/>
    <m/>
    <x v="293"/>
    <x v="1"/>
    <n v="-1730"/>
  </r>
  <r>
    <x v="2"/>
    <x v="72"/>
    <x v="1"/>
    <x v="4"/>
    <n v="1"/>
    <x v="294"/>
    <x v="192"/>
    <n v="14"/>
  </r>
  <r>
    <x v="2"/>
    <x v="72"/>
    <x v="1"/>
    <x v="4"/>
    <n v="1"/>
    <x v="294"/>
    <x v="62"/>
    <n v="-14"/>
  </r>
  <r>
    <x v="9"/>
    <x v="53"/>
    <x v="1"/>
    <x v="4"/>
    <m/>
    <x v="295"/>
    <x v="192"/>
    <n v="277.5"/>
  </r>
  <r>
    <x v="9"/>
    <x v="53"/>
    <x v="1"/>
    <x v="4"/>
    <m/>
    <x v="295"/>
    <x v="186"/>
    <n v="-59.1"/>
  </r>
  <r>
    <x v="9"/>
    <x v="53"/>
    <x v="1"/>
    <x v="4"/>
    <m/>
    <x v="295"/>
    <x v="195"/>
    <n v="-218.4"/>
  </r>
  <r>
    <x v="2"/>
    <x v="77"/>
    <x v="1"/>
    <x v="4"/>
    <n v="1"/>
    <x v="296"/>
    <x v="192"/>
    <n v="1.26"/>
  </r>
  <r>
    <x v="2"/>
    <x v="77"/>
    <x v="1"/>
    <x v="4"/>
    <n v="1"/>
    <x v="296"/>
    <x v="62"/>
    <n v="-1.26"/>
  </r>
  <r>
    <x v="1"/>
    <x v="89"/>
    <x v="1"/>
    <x v="9"/>
    <n v="12"/>
    <x v="296"/>
    <x v="233"/>
    <n v="405.72"/>
  </r>
  <r>
    <x v="1"/>
    <x v="89"/>
    <x v="1"/>
    <x v="9"/>
    <n v="12"/>
    <x v="296"/>
    <x v="192"/>
    <n v="-405.72"/>
  </r>
  <r>
    <x v="1"/>
    <x v="90"/>
    <x v="1"/>
    <x v="9"/>
    <n v="8"/>
    <x v="296"/>
    <x v="234"/>
    <n v="415.35"/>
  </r>
  <r>
    <x v="1"/>
    <x v="90"/>
    <x v="1"/>
    <x v="9"/>
    <n v="8"/>
    <x v="296"/>
    <x v="192"/>
    <n v="-415.35"/>
  </r>
  <r>
    <x v="1"/>
    <x v="91"/>
    <x v="1"/>
    <x v="9"/>
    <n v="17"/>
    <x v="296"/>
    <x v="235"/>
    <n v="406.47"/>
  </r>
  <r>
    <x v="1"/>
    <x v="91"/>
    <x v="1"/>
    <x v="9"/>
    <n v="17"/>
    <x v="296"/>
    <x v="192"/>
    <n v="-406.47"/>
  </r>
  <r>
    <x v="1"/>
    <x v="92"/>
    <x v="1"/>
    <x v="9"/>
    <n v="4"/>
    <x v="296"/>
    <x v="236"/>
    <n v="384.72"/>
  </r>
  <r>
    <x v="1"/>
    <x v="92"/>
    <x v="1"/>
    <x v="9"/>
    <n v="4"/>
    <x v="296"/>
    <x v="192"/>
    <n v="-384.72"/>
  </r>
  <r>
    <x v="1"/>
    <x v="93"/>
    <x v="1"/>
    <x v="9"/>
    <n v="6"/>
    <x v="296"/>
    <x v="237"/>
    <n v="397.8"/>
  </r>
  <r>
    <x v="1"/>
    <x v="93"/>
    <x v="1"/>
    <x v="9"/>
    <n v="6"/>
    <x v="296"/>
    <x v="192"/>
    <n v="-397.8"/>
  </r>
  <r>
    <x v="3"/>
    <x v="0"/>
    <x v="1"/>
    <x v="0"/>
    <m/>
    <x v="297"/>
    <x v="1"/>
    <n v="304.39999999999998"/>
  </r>
  <r>
    <x v="3"/>
    <x v="0"/>
    <x v="1"/>
    <x v="0"/>
    <m/>
    <x v="297"/>
    <x v="192"/>
    <n v="-304.39999999999998"/>
  </r>
  <r>
    <x v="0"/>
    <x v="0"/>
    <x v="1"/>
    <x v="0"/>
    <m/>
    <x v="298"/>
    <x v="192"/>
    <n v="2000"/>
  </r>
  <r>
    <x v="0"/>
    <x v="0"/>
    <x v="1"/>
    <x v="0"/>
    <m/>
    <x v="298"/>
    <x v="1"/>
    <n v="-2000"/>
  </r>
  <r>
    <x v="1"/>
    <x v="94"/>
    <x v="1"/>
    <x v="10"/>
    <n v="4"/>
    <x v="299"/>
    <x v="238"/>
    <n v="20.88"/>
  </r>
  <r>
    <x v="1"/>
    <x v="94"/>
    <x v="1"/>
    <x v="10"/>
    <n v="4"/>
    <x v="299"/>
    <x v="192"/>
    <n v="-20.88"/>
  </r>
  <r>
    <x v="1"/>
    <x v="95"/>
    <x v="1"/>
    <x v="10"/>
    <n v="14"/>
    <x v="299"/>
    <x v="239"/>
    <n v="371"/>
  </r>
  <r>
    <x v="1"/>
    <x v="95"/>
    <x v="1"/>
    <x v="10"/>
    <n v="14"/>
    <x v="299"/>
    <x v="192"/>
    <n v="-371"/>
  </r>
  <r>
    <x v="1"/>
    <x v="96"/>
    <x v="1"/>
    <x v="10"/>
    <n v="18"/>
    <x v="299"/>
    <x v="240"/>
    <n v="406.33"/>
  </r>
  <r>
    <x v="1"/>
    <x v="96"/>
    <x v="1"/>
    <x v="10"/>
    <n v="18"/>
    <x v="299"/>
    <x v="192"/>
    <n v="-406.33"/>
  </r>
  <r>
    <x v="1"/>
    <x v="94"/>
    <x v="1"/>
    <x v="10"/>
    <n v="76"/>
    <x v="299"/>
    <x v="238"/>
    <n v="398.92"/>
  </r>
  <r>
    <x v="1"/>
    <x v="94"/>
    <x v="1"/>
    <x v="10"/>
    <n v="76"/>
    <x v="299"/>
    <x v="192"/>
    <n v="-398.92"/>
  </r>
  <r>
    <x v="1"/>
    <x v="97"/>
    <x v="1"/>
    <x v="10"/>
    <n v="18"/>
    <x v="299"/>
    <x v="241"/>
    <n v="395.82"/>
  </r>
  <r>
    <x v="1"/>
    <x v="97"/>
    <x v="1"/>
    <x v="10"/>
    <n v="18"/>
    <x v="299"/>
    <x v="192"/>
    <n v="-395.82"/>
  </r>
  <r>
    <x v="1"/>
    <x v="98"/>
    <x v="1"/>
    <x v="10"/>
    <n v="49"/>
    <x v="299"/>
    <x v="242"/>
    <n v="403.68"/>
  </r>
  <r>
    <x v="1"/>
    <x v="98"/>
    <x v="1"/>
    <x v="10"/>
    <n v="49"/>
    <x v="299"/>
    <x v="192"/>
    <n v="-403.68"/>
  </r>
  <r>
    <x v="2"/>
    <x v="92"/>
    <x v="1"/>
    <x v="9"/>
    <n v="1"/>
    <x v="201"/>
    <x v="192"/>
    <n v="1.52"/>
  </r>
  <r>
    <x v="2"/>
    <x v="92"/>
    <x v="1"/>
    <x v="9"/>
    <n v="1"/>
    <x v="201"/>
    <x v="62"/>
    <n v="-1.52"/>
  </r>
  <r>
    <x v="3"/>
    <x v="0"/>
    <x v="1"/>
    <x v="0"/>
    <m/>
    <x v="300"/>
    <x v="1"/>
    <n v="4.63"/>
  </r>
  <r>
    <x v="3"/>
    <x v="0"/>
    <x v="1"/>
    <x v="0"/>
    <m/>
    <x v="300"/>
    <x v="192"/>
    <n v="-4.63"/>
  </r>
  <r>
    <x v="2"/>
    <x v="58"/>
    <x v="1"/>
    <x v="4"/>
    <n v="1"/>
    <x v="301"/>
    <x v="192"/>
    <n v="0.78"/>
  </r>
  <r>
    <x v="2"/>
    <x v="58"/>
    <x v="1"/>
    <x v="4"/>
    <n v="1"/>
    <x v="301"/>
    <x v="62"/>
    <n v="-0.78"/>
  </r>
  <r>
    <x v="2"/>
    <x v="81"/>
    <x v="1"/>
    <x v="6"/>
    <n v="1"/>
    <x v="302"/>
    <x v="192"/>
    <n v="5.67"/>
  </r>
  <r>
    <x v="2"/>
    <x v="81"/>
    <x v="1"/>
    <x v="6"/>
    <n v="1"/>
    <x v="302"/>
    <x v="62"/>
    <n v="-5.67"/>
  </r>
  <r>
    <x v="0"/>
    <x v="0"/>
    <x v="1"/>
    <x v="0"/>
    <m/>
    <x v="302"/>
    <x v="192"/>
    <n v="2000"/>
  </r>
  <r>
    <x v="0"/>
    <x v="0"/>
    <x v="1"/>
    <x v="0"/>
    <m/>
    <x v="302"/>
    <x v="1"/>
    <n v="-2000"/>
  </r>
  <r>
    <x v="2"/>
    <x v="86"/>
    <x v="1"/>
    <x v="7"/>
    <n v="1"/>
    <x v="203"/>
    <x v="192"/>
    <n v="1.84"/>
  </r>
  <r>
    <x v="2"/>
    <x v="86"/>
    <x v="1"/>
    <x v="7"/>
    <n v="1"/>
    <x v="203"/>
    <x v="62"/>
    <n v="-1.84"/>
  </r>
  <r>
    <x v="0"/>
    <x v="0"/>
    <x v="1"/>
    <x v="0"/>
    <m/>
    <x v="203"/>
    <x v="192"/>
    <n v="500"/>
  </r>
  <r>
    <x v="0"/>
    <x v="0"/>
    <x v="1"/>
    <x v="0"/>
    <m/>
    <x v="203"/>
    <x v="1"/>
    <n v="-500"/>
  </r>
  <r>
    <x v="2"/>
    <x v="55"/>
    <x v="1"/>
    <x v="4"/>
    <n v="1"/>
    <x v="204"/>
    <x v="192"/>
    <n v="1.4"/>
  </r>
  <r>
    <x v="2"/>
    <x v="55"/>
    <x v="1"/>
    <x v="4"/>
    <n v="1"/>
    <x v="204"/>
    <x v="62"/>
    <n v="-1.4"/>
  </r>
  <r>
    <x v="2"/>
    <x v="65"/>
    <x v="1"/>
    <x v="4"/>
    <n v="1"/>
    <x v="303"/>
    <x v="192"/>
    <n v="0.87"/>
  </r>
  <r>
    <x v="2"/>
    <x v="65"/>
    <x v="1"/>
    <x v="4"/>
    <n v="1"/>
    <x v="303"/>
    <x v="62"/>
    <n v="-0.87"/>
  </r>
  <r>
    <x v="2"/>
    <x v="57"/>
    <x v="1"/>
    <x v="4"/>
    <n v="1"/>
    <x v="205"/>
    <x v="192"/>
    <n v="1"/>
  </r>
  <r>
    <x v="2"/>
    <x v="57"/>
    <x v="1"/>
    <x v="4"/>
    <n v="1"/>
    <x v="205"/>
    <x v="62"/>
    <n v="-1"/>
  </r>
  <r>
    <x v="2"/>
    <x v="75"/>
    <x v="1"/>
    <x v="4"/>
    <n v="1"/>
    <x v="304"/>
    <x v="192"/>
    <n v="2"/>
  </r>
  <r>
    <x v="2"/>
    <x v="75"/>
    <x v="1"/>
    <x v="4"/>
    <n v="1"/>
    <x v="304"/>
    <x v="62"/>
    <n v="-2"/>
  </r>
  <r>
    <x v="2"/>
    <x v="62"/>
    <x v="1"/>
    <x v="4"/>
    <n v="1"/>
    <x v="304"/>
    <x v="192"/>
    <n v="2.98"/>
  </r>
  <r>
    <x v="2"/>
    <x v="62"/>
    <x v="1"/>
    <x v="4"/>
    <n v="1"/>
    <x v="304"/>
    <x v="62"/>
    <n v="-2.98"/>
  </r>
  <r>
    <x v="2"/>
    <x v="89"/>
    <x v="1"/>
    <x v="9"/>
    <n v="1"/>
    <x v="208"/>
    <x v="192"/>
    <n v="2.4"/>
  </r>
  <r>
    <x v="2"/>
    <x v="89"/>
    <x v="1"/>
    <x v="9"/>
    <n v="1"/>
    <x v="208"/>
    <x v="62"/>
    <n v="-2.4"/>
  </r>
  <r>
    <x v="2"/>
    <x v="63"/>
    <x v="1"/>
    <x v="4"/>
    <n v="1"/>
    <x v="305"/>
    <x v="192"/>
    <n v="2.5099999999999998"/>
  </r>
  <r>
    <x v="2"/>
    <x v="63"/>
    <x v="1"/>
    <x v="4"/>
    <n v="1"/>
    <x v="305"/>
    <x v="62"/>
    <n v="-2.5099999999999998"/>
  </r>
  <r>
    <x v="2"/>
    <x v="90"/>
    <x v="1"/>
    <x v="9"/>
    <n v="1"/>
    <x v="306"/>
    <x v="192"/>
    <n v="5.44"/>
  </r>
  <r>
    <x v="2"/>
    <x v="90"/>
    <x v="1"/>
    <x v="9"/>
    <n v="1"/>
    <x v="306"/>
    <x v="62"/>
    <n v="-5.44"/>
  </r>
  <r>
    <x v="2"/>
    <x v="83"/>
    <x v="1"/>
    <x v="6"/>
    <n v="1"/>
    <x v="307"/>
    <x v="192"/>
    <n v="5.67"/>
  </r>
  <r>
    <x v="2"/>
    <x v="83"/>
    <x v="1"/>
    <x v="6"/>
    <n v="1"/>
    <x v="307"/>
    <x v="62"/>
    <n v="-5.67"/>
  </r>
  <r>
    <x v="2"/>
    <x v="82"/>
    <x v="1"/>
    <x v="6"/>
    <n v="1"/>
    <x v="307"/>
    <x v="192"/>
    <n v="0.9"/>
  </r>
  <r>
    <x v="2"/>
    <x v="82"/>
    <x v="1"/>
    <x v="6"/>
    <n v="1"/>
    <x v="307"/>
    <x v="62"/>
    <n v="-0.9"/>
  </r>
  <r>
    <x v="2"/>
    <x v="51"/>
    <x v="1"/>
    <x v="4"/>
    <n v="1"/>
    <x v="307"/>
    <x v="192"/>
    <n v="0.98"/>
  </r>
  <r>
    <x v="2"/>
    <x v="51"/>
    <x v="1"/>
    <x v="4"/>
    <n v="1"/>
    <x v="307"/>
    <x v="62"/>
    <n v="-0.98"/>
  </r>
  <r>
    <x v="16"/>
    <x v="0"/>
    <x v="1"/>
    <x v="0"/>
    <m/>
    <x v="308"/>
    <x v="192"/>
    <n v="0.15"/>
  </r>
  <r>
    <x v="16"/>
    <x v="0"/>
    <x v="1"/>
    <x v="0"/>
    <m/>
    <x v="308"/>
    <x v="243"/>
    <n v="-0.15"/>
  </r>
  <r>
    <x v="7"/>
    <x v="74"/>
    <x v="1"/>
    <x v="4"/>
    <n v="1"/>
    <x v="309"/>
    <x v="192"/>
    <n v="24.22"/>
  </r>
  <r>
    <x v="7"/>
    <x v="74"/>
    <x v="1"/>
    <x v="4"/>
    <n v="1"/>
    <x v="309"/>
    <x v="180"/>
    <n v="-24.22"/>
  </r>
  <r>
    <x v="2"/>
    <x v="72"/>
    <x v="1"/>
    <x v="4"/>
    <n v="1"/>
    <x v="310"/>
    <x v="192"/>
    <n v="1.75"/>
  </r>
  <r>
    <x v="2"/>
    <x v="72"/>
    <x v="1"/>
    <x v="4"/>
    <n v="1"/>
    <x v="310"/>
    <x v="62"/>
    <n v="-1.75"/>
  </r>
  <r>
    <x v="16"/>
    <x v="0"/>
    <x v="1"/>
    <x v="0"/>
    <m/>
    <x v="311"/>
    <x v="192"/>
    <n v="0.88"/>
  </r>
  <r>
    <x v="16"/>
    <x v="0"/>
    <x v="1"/>
    <x v="0"/>
    <m/>
    <x v="311"/>
    <x v="243"/>
    <n v="-0.88"/>
  </r>
  <r>
    <x v="2"/>
    <x v="77"/>
    <x v="1"/>
    <x v="4"/>
    <n v="1"/>
    <x v="312"/>
    <x v="192"/>
    <n v="1.46"/>
  </r>
  <r>
    <x v="2"/>
    <x v="77"/>
    <x v="1"/>
    <x v="4"/>
    <n v="1"/>
    <x v="312"/>
    <x v="62"/>
    <n v="-1.46"/>
  </r>
  <r>
    <x v="2"/>
    <x v="58"/>
    <x v="1"/>
    <x v="4"/>
    <n v="1"/>
    <x v="210"/>
    <x v="192"/>
    <n v="11.4"/>
  </r>
  <r>
    <x v="2"/>
    <x v="58"/>
    <x v="1"/>
    <x v="4"/>
    <n v="1"/>
    <x v="210"/>
    <x v="62"/>
    <n v="-11.4"/>
  </r>
  <r>
    <x v="2"/>
    <x v="98"/>
    <x v="1"/>
    <x v="10"/>
    <n v="1"/>
    <x v="313"/>
    <x v="192"/>
    <n v="9.31"/>
  </r>
  <r>
    <x v="2"/>
    <x v="98"/>
    <x v="1"/>
    <x v="10"/>
    <n v="1"/>
    <x v="313"/>
    <x v="62"/>
    <n v="-9.31"/>
  </r>
  <r>
    <x v="2"/>
    <x v="75"/>
    <x v="1"/>
    <x v="4"/>
    <n v="1"/>
    <x v="314"/>
    <x v="192"/>
    <n v="2"/>
  </r>
  <r>
    <x v="2"/>
    <x v="75"/>
    <x v="1"/>
    <x v="4"/>
    <n v="1"/>
    <x v="314"/>
    <x v="62"/>
    <n v="-2"/>
  </r>
  <r>
    <x v="2"/>
    <x v="92"/>
    <x v="1"/>
    <x v="9"/>
    <n v="1"/>
    <x v="315"/>
    <x v="192"/>
    <n v="1.52"/>
  </r>
  <r>
    <x v="2"/>
    <x v="92"/>
    <x v="1"/>
    <x v="9"/>
    <n v="1"/>
    <x v="315"/>
    <x v="62"/>
    <n v="-1.52"/>
  </r>
  <r>
    <x v="16"/>
    <x v="0"/>
    <x v="1"/>
    <x v="0"/>
    <m/>
    <x v="316"/>
    <x v="192"/>
    <n v="0.27"/>
  </r>
  <r>
    <x v="16"/>
    <x v="0"/>
    <x v="1"/>
    <x v="0"/>
    <m/>
    <x v="316"/>
    <x v="243"/>
    <n v="-0.27"/>
  </r>
  <r>
    <x v="2"/>
    <x v="62"/>
    <x v="1"/>
    <x v="4"/>
    <n v="1"/>
    <x v="317"/>
    <x v="192"/>
    <n v="2.98"/>
  </r>
  <r>
    <x v="2"/>
    <x v="62"/>
    <x v="1"/>
    <x v="4"/>
    <n v="1"/>
    <x v="317"/>
    <x v="62"/>
    <n v="-2.98"/>
  </r>
  <r>
    <x v="3"/>
    <x v="0"/>
    <x v="1"/>
    <x v="0"/>
    <m/>
    <x v="318"/>
    <x v="1"/>
    <n v="3428.5"/>
  </r>
  <r>
    <x v="3"/>
    <x v="0"/>
    <x v="1"/>
    <x v="0"/>
    <m/>
    <x v="318"/>
    <x v="192"/>
    <n v="-3428.5"/>
  </r>
  <r>
    <x v="2"/>
    <x v="55"/>
    <x v="1"/>
    <x v="4"/>
    <n v="1"/>
    <x v="319"/>
    <x v="192"/>
    <n v="1.4"/>
  </r>
  <r>
    <x v="2"/>
    <x v="55"/>
    <x v="1"/>
    <x v="4"/>
    <n v="1"/>
    <x v="319"/>
    <x v="62"/>
    <n v="-1.4"/>
  </r>
  <r>
    <x v="2"/>
    <x v="81"/>
    <x v="1"/>
    <x v="6"/>
    <n v="1"/>
    <x v="320"/>
    <x v="192"/>
    <n v="5.67"/>
  </r>
  <r>
    <x v="2"/>
    <x v="81"/>
    <x v="1"/>
    <x v="6"/>
    <n v="1"/>
    <x v="320"/>
    <x v="62"/>
    <n v="-5.67"/>
  </r>
  <r>
    <x v="2"/>
    <x v="86"/>
    <x v="1"/>
    <x v="7"/>
    <n v="1"/>
    <x v="321"/>
    <x v="192"/>
    <n v="1.84"/>
  </r>
  <r>
    <x v="2"/>
    <x v="86"/>
    <x v="1"/>
    <x v="7"/>
    <n v="1"/>
    <x v="321"/>
    <x v="62"/>
    <n v="-1.84"/>
  </r>
  <r>
    <x v="2"/>
    <x v="65"/>
    <x v="1"/>
    <x v="4"/>
    <n v="1"/>
    <x v="322"/>
    <x v="192"/>
    <n v="0.87"/>
  </r>
  <r>
    <x v="2"/>
    <x v="65"/>
    <x v="1"/>
    <x v="4"/>
    <n v="1"/>
    <x v="322"/>
    <x v="62"/>
    <n v="-0.87"/>
  </r>
  <r>
    <x v="15"/>
    <x v="0"/>
    <x v="1"/>
    <x v="0"/>
    <m/>
    <x v="323"/>
    <x v="1"/>
    <n v="-1049.8499999999999"/>
  </r>
  <r>
    <x v="15"/>
    <x v="0"/>
    <x v="1"/>
    <x v="0"/>
    <m/>
    <x v="323"/>
    <x v="192"/>
    <n v="1049.8500000000001"/>
  </r>
  <r>
    <x v="2"/>
    <x v="89"/>
    <x v="1"/>
    <x v="9"/>
    <n v="1"/>
    <x v="324"/>
    <x v="192"/>
    <n v="2.4"/>
  </r>
  <r>
    <x v="2"/>
    <x v="89"/>
    <x v="1"/>
    <x v="9"/>
    <n v="1"/>
    <x v="324"/>
    <x v="62"/>
    <n v="-2.4"/>
  </r>
  <r>
    <x v="16"/>
    <x v="0"/>
    <x v="1"/>
    <x v="0"/>
    <m/>
    <x v="324"/>
    <x v="192"/>
    <n v="0.5"/>
  </r>
  <r>
    <x v="16"/>
    <x v="0"/>
    <x v="1"/>
    <x v="0"/>
    <m/>
    <x v="324"/>
    <x v="243"/>
    <n v="-0.5"/>
  </r>
  <r>
    <x v="2"/>
    <x v="63"/>
    <x v="1"/>
    <x v="4"/>
    <n v="1"/>
    <x v="325"/>
    <x v="192"/>
    <n v="2.5099999999999998"/>
  </r>
  <r>
    <x v="2"/>
    <x v="63"/>
    <x v="1"/>
    <x v="4"/>
    <n v="1"/>
    <x v="325"/>
    <x v="62"/>
    <n v="-2.5099999999999998"/>
  </r>
  <r>
    <x v="2"/>
    <x v="82"/>
    <x v="1"/>
    <x v="6"/>
    <n v="1"/>
    <x v="326"/>
    <x v="192"/>
    <n v="0.9"/>
  </r>
  <r>
    <x v="2"/>
    <x v="82"/>
    <x v="1"/>
    <x v="6"/>
    <n v="1"/>
    <x v="326"/>
    <x v="62"/>
    <n v="-0.9"/>
  </r>
  <r>
    <x v="2"/>
    <x v="83"/>
    <x v="1"/>
    <x v="6"/>
    <n v="1"/>
    <x v="326"/>
    <x v="192"/>
    <n v="5.67"/>
  </r>
  <r>
    <x v="2"/>
    <x v="83"/>
    <x v="1"/>
    <x v="6"/>
    <n v="1"/>
    <x v="326"/>
    <x v="62"/>
    <n v="-5.67"/>
  </r>
  <r>
    <x v="2"/>
    <x v="90"/>
    <x v="1"/>
    <x v="9"/>
    <n v="1"/>
    <x v="326"/>
    <x v="192"/>
    <n v="5.44"/>
  </r>
  <r>
    <x v="2"/>
    <x v="90"/>
    <x v="1"/>
    <x v="9"/>
    <n v="1"/>
    <x v="326"/>
    <x v="62"/>
    <n v="-5.44"/>
  </r>
  <r>
    <x v="2"/>
    <x v="51"/>
    <x v="1"/>
    <x v="4"/>
    <n v="1"/>
    <x v="327"/>
    <x v="192"/>
    <n v="0.95"/>
  </r>
  <r>
    <x v="2"/>
    <x v="51"/>
    <x v="1"/>
    <x v="4"/>
    <n v="1"/>
    <x v="327"/>
    <x v="62"/>
    <n v="-0.95"/>
  </r>
  <r>
    <x v="5"/>
    <x v="51"/>
    <x v="1"/>
    <x v="4"/>
    <m/>
    <x v="327"/>
    <x v="221"/>
    <n v="0.14000000000000001"/>
  </r>
  <r>
    <x v="5"/>
    <x v="51"/>
    <x v="1"/>
    <x v="4"/>
    <m/>
    <x v="327"/>
    <x v="192"/>
    <n v="-0.14000000000000001"/>
  </r>
  <r>
    <x v="3"/>
    <x v="0"/>
    <x v="1"/>
    <x v="0"/>
    <m/>
    <x v="328"/>
    <x v="1"/>
    <n v="241.26"/>
  </r>
  <r>
    <x v="3"/>
    <x v="0"/>
    <x v="1"/>
    <x v="0"/>
    <m/>
    <x v="328"/>
    <x v="192"/>
    <n v="-241.26"/>
  </r>
  <r>
    <x v="7"/>
    <x v="74"/>
    <x v="1"/>
    <x v="4"/>
    <n v="1"/>
    <x v="329"/>
    <x v="192"/>
    <n v="26.74"/>
  </r>
  <r>
    <x v="7"/>
    <x v="74"/>
    <x v="1"/>
    <x v="4"/>
    <n v="1"/>
    <x v="329"/>
    <x v="180"/>
    <n v="-26.74"/>
  </r>
  <r>
    <x v="2"/>
    <x v="72"/>
    <x v="1"/>
    <x v="4"/>
    <n v="1"/>
    <x v="330"/>
    <x v="192"/>
    <n v="1.75"/>
  </r>
  <r>
    <x v="2"/>
    <x v="72"/>
    <x v="1"/>
    <x v="4"/>
    <n v="1"/>
    <x v="330"/>
    <x v="62"/>
    <n v="-1.75"/>
  </r>
  <r>
    <x v="3"/>
    <x v="0"/>
    <x v="1"/>
    <x v="0"/>
    <m/>
    <x v="331"/>
    <x v="1"/>
    <n v="28.49"/>
  </r>
  <r>
    <x v="3"/>
    <x v="0"/>
    <x v="1"/>
    <x v="0"/>
    <m/>
    <x v="331"/>
    <x v="192"/>
    <n v="-28.49"/>
  </r>
  <r>
    <x v="16"/>
    <x v="0"/>
    <x v="1"/>
    <x v="0"/>
    <m/>
    <x v="332"/>
    <x v="192"/>
    <n v="0.1"/>
  </r>
  <r>
    <x v="16"/>
    <x v="0"/>
    <x v="1"/>
    <x v="0"/>
    <m/>
    <x v="332"/>
    <x v="243"/>
    <n v="-0.1"/>
  </r>
  <r>
    <x v="2"/>
    <x v="77"/>
    <x v="1"/>
    <x v="4"/>
    <n v="1"/>
    <x v="333"/>
    <x v="192"/>
    <n v="1.46"/>
  </r>
  <r>
    <x v="2"/>
    <x v="77"/>
    <x v="1"/>
    <x v="4"/>
    <n v="1"/>
    <x v="333"/>
    <x v="62"/>
    <n v="-1.46"/>
  </r>
  <r>
    <x v="0"/>
    <x v="0"/>
    <x v="1"/>
    <x v="0"/>
    <m/>
    <x v="334"/>
    <x v="192"/>
    <n v="2000"/>
  </r>
  <r>
    <x v="0"/>
    <x v="0"/>
    <x v="1"/>
    <x v="0"/>
    <m/>
    <x v="334"/>
    <x v="1"/>
    <n v="-2000"/>
  </r>
  <r>
    <x v="2"/>
    <x v="71"/>
    <x v="1"/>
    <x v="4"/>
    <n v="1"/>
    <x v="335"/>
    <x v="192"/>
    <n v="1.4"/>
  </r>
  <r>
    <x v="2"/>
    <x v="71"/>
    <x v="1"/>
    <x v="4"/>
    <n v="1"/>
    <x v="335"/>
    <x v="62"/>
    <n v="-1.4"/>
  </r>
  <r>
    <x v="2"/>
    <x v="58"/>
    <x v="1"/>
    <x v="4"/>
    <n v="1"/>
    <x v="336"/>
    <x v="192"/>
    <n v="2.4"/>
  </r>
  <r>
    <x v="2"/>
    <x v="58"/>
    <x v="1"/>
    <x v="4"/>
    <n v="1"/>
    <x v="336"/>
    <x v="62"/>
    <n v="-2.4"/>
  </r>
  <r>
    <x v="2"/>
    <x v="98"/>
    <x v="1"/>
    <x v="10"/>
    <n v="1"/>
    <x v="337"/>
    <x v="192"/>
    <n v="9.31"/>
  </r>
  <r>
    <x v="2"/>
    <x v="98"/>
    <x v="1"/>
    <x v="10"/>
    <n v="1"/>
    <x v="337"/>
    <x v="62"/>
    <n v="-9.31"/>
  </r>
  <r>
    <x v="2"/>
    <x v="92"/>
    <x v="1"/>
    <x v="9"/>
    <n v="1"/>
    <x v="338"/>
    <x v="192"/>
    <n v="1.52"/>
  </r>
  <r>
    <x v="2"/>
    <x v="92"/>
    <x v="1"/>
    <x v="9"/>
    <n v="1"/>
    <x v="338"/>
    <x v="62"/>
    <n v="-1.52"/>
  </r>
  <r>
    <x v="2"/>
    <x v="55"/>
    <x v="1"/>
    <x v="4"/>
    <n v="1"/>
    <x v="339"/>
    <x v="192"/>
    <n v="1.4"/>
  </r>
  <r>
    <x v="2"/>
    <x v="55"/>
    <x v="1"/>
    <x v="4"/>
    <n v="1"/>
    <x v="339"/>
    <x v="62"/>
    <n v="-1.4"/>
  </r>
  <r>
    <x v="2"/>
    <x v="75"/>
    <x v="1"/>
    <x v="4"/>
    <n v="1"/>
    <x v="340"/>
    <x v="192"/>
    <n v="2"/>
  </r>
  <r>
    <x v="2"/>
    <x v="75"/>
    <x v="1"/>
    <x v="4"/>
    <n v="1"/>
    <x v="340"/>
    <x v="62"/>
    <n v="-2"/>
  </r>
  <r>
    <x v="16"/>
    <x v="0"/>
    <x v="1"/>
    <x v="0"/>
    <m/>
    <x v="341"/>
    <x v="192"/>
    <n v="0.1"/>
  </r>
  <r>
    <x v="16"/>
    <x v="0"/>
    <x v="1"/>
    <x v="0"/>
    <m/>
    <x v="341"/>
    <x v="243"/>
    <n v="-0.1"/>
  </r>
  <r>
    <x v="1"/>
    <x v="99"/>
    <x v="1"/>
    <x v="11"/>
    <n v="16"/>
    <x v="342"/>
    <x v="244"/>
    <n v="688.78"/>
  </r>
  <r>
    <x v="1"/>
    <x v="99"/>
    <x v="1"/>
    <x v="11"/>
    <n v="16"/>
    <x v="342"/>
    <x v="192"/>
    <n v="-688.78"/>
  </r>
  <r>
    <x v="1"/>
    <x v="100"/>
    <x v="1"/>
    <x v="11"/>
    <n v="164"/>
    <x v="342"/>
    <x v="245"/>
    <n v="667.48"/>
  </r>
  <r>
    <x v="1"/>
    <x v="100"/>
    <x v="1"/>
    <x v="11"/>
    <n v="164"/>
    <x v="342"/>
    <x v="192"/>
    <n v="-667.48"/>
  </r>
  <r>
    <x v="1"/>
    <x v="101"/>
    <x v="1"/>
    <x v="11"/>
    <n v="38"/>
    <x v="342"/>
    <x v="246"/>
    <n v="676.74"/>
  </r>
  <r>
    <x v="1"/>
    <x v="101"/>
    <x v="1"/>
    <x v="11"/>
    <n v="38"/>
    <x v="342"/>
    <x v="192"/>
    <n v="-676.74"/>
  </r>
  <r>
    <x v="2"/>
    <x v="81"/>
    <x v="1"/>
    <x v="6"/>
    <n v="1"/>
    <x v="343"/>
    <x v="192"/>
    <n v="5.67"/>
  </r>
  <r>
    <x v="2"/>
    <x v="81"/>
    <x v="1"/>
    <x v="6"/>
    <n v="1"/>
    <x v="343"/>
    <x v="62"/>
    <n v="-5.67"/>
  </r>
  <r>
    <x v="3"/>
    <x v="0"/>
    <x v="1"/>
    <x v="0"/>
    <m/>
    <x v="343"/>
    <x v="1"/>
    <n v="237.44"/>
  </r>
  <r>
    <x v="3"/>
    <x v="0"/>
    <x v="1"/>
    <x v="0"/>
    <m/>
    <x v="343"/>
    <x v="192"/>
    <n v="-237.44"/>
  </r>
  <r>
    <x v="2"/>
    <x v="86"/>
    <x v="1"/>
    <x v="7"/>
    <n v="1"/>
    <x v="344"/>
    <x v="192"/>
    <n v="1.84"/>
  </r>
  <r>
    <x v="2"/>
    <x v="86"/>
    <x v="1"/>
    <x v="7"/>
    <n v="1"/>
    <x v="344"/>
    <x v="62"/>
    <n v="-1.84"/>
  </r>
  <r>
    <x v="3"/>
    <x v="0"/>
    <x v="1"/>
    <x v="0"/>
    <m/>
    <x v="344"/>
    <x v="1"/>
    <n v="93.42"/>
  </r>
  <r>
    <x v="3"/>
    <x v="0"/>
    <x v="1"/>
    <x v="0"/>
    <m/>
    <x v="344"/>
    <x v="192"/>
    <n v="-93.42"/>
  </r>
  <r>
    <x v="9"/>
    <x v="62"/>
    <x v="1"/>
    <x v="4"/>
    <n v="17"/>
    <x v="338"/>
    <x v="192"/>
    <n v="250.75"/>
  </r>
  <r>
    <x v="9"/>
    <x v="62"/>
    <x v="1"/>
    <x v="4"/>
    <n v="17"/>
    <x v="338"/>
    <x v="204"/>
    <n v="-224.23"/>
  </r>
  <r>
    <x v="9"/>
    <x v="62"/>
    <x v="1"/>
    <x v="4"/>
    <n v="17"/>
    <x v="338"/>
    <x v="186"/>
    <n v="-119.94"/>
  </r>
  <r>
    <x v="9"/>
    <x v="62"/>
    <x v="1"/>
    <x v="4"/>
    <n v="17"/>
    <x v="338"/>
    <x v="192"/>
    <n v="93.42"/>
  </r>
  <r>
    <x v="1"/>
    <x v="102"/>
    <x v="1"/>
    <x v="12"/>
    <n v="2"/>
    <x v="338"/>
    <x v="247"/>
    <n v="224.24"/>
  </r>
  <r>
    <x v="1"/>
    <x v="102"/>
    <x v="1"/>
    <x v="12"/>
    <n v="2"/>
    <x v="338"/>
    <x v="186"/>
    <n v="-224.24"/>
  </r>
  <r>
    <x v="2"/>
    <x v="89"/>
    <x v="1"/>
    <x v="9"/>
    <n v="1"/>
    <x v="345"/>
    <x v="192"/>
    <n v="2.4"/>
  </r>
  <r>
    <x v="2"/>
    <x v="89"/>
    <x v="1"/>
    <x v="9"/>
    <n v="1"/>
    <x v="345"/>
    <x v="62"/>
    <n v="-2.4"/>
  </r>
  <r>
    <x v="2"/>
    <x v="102"/>
    <x v="1"/>
    <x v="0"/>
    <n v="0"/>
    <x v="346"/>
    <x v="192"/>
    <n v="0.8"/>
  </r>
  <r>
    <x v="2"/>
    <x v="102"/>
    <x v="1"/>
    <x v="0"/>
    <n v="0"/>
    <x v="346"/>
    <x v="62"/>
    <n v="-0.8"/>
  </r>
  <r>
    <x v="2"/>
    <x v="90"/>
    <x v="1"/>
    <x v="9"/>
    <n v="1"/>
    <x v="346"/>
    <x v="192"/>
    <n v="5.44"/>
  </r>
  <r>
    <x v="2"/>
    <x v="90"/>
    <x v="1"/>
    <x v="9"/>
    <n v="1"/>
    <x v="346"/>
    <x v="62"/>
    <n v="-5.44"/>
  </r>
  <r>
    <x v="2"/>
    <x v="63"/>
    <x v="1"/>
    <x v="4"/>
    <n v="1"/>
    <x v="346"/>
    <x v="192"/>
    <n v="2.5099999999999998"/>
  </r>
  <r>
    <x v="2"/>
    <x v="63"/>
    <x v="1"/>
    <x v="4"/>
    <n v="1"/>
    <x v="346"/>
    <x v="62"/>
    <n v="-2.5099999999999998"/>
  </r>
  <r>
    <x v="2"/>
    <x v="83"/>
    <x v="1"/>
    <x v="6"/>
    <n v="1"/>
    <x v="347"/>
    <x v="192"/>
    <n v="5.67"/>
  </r>
  <r>
    <x v="2"/>
    <x v="83"/>
    <x v="1"/>
    <x v="6"/>
    <n v="1"/>
    <x v="347"/>
    <x v="62"/>
    <n v="-5.67"/>
  </r>
  <r>
    <x v="0"/>
    <x v="0"/>
    <x v="1"/>
    <x v="0"/>
    <m/>
    <x v="347"/>
    <x v="192"/>
    <n v="2000"/>
  </r>
  <r>
    <x v="0"/>
    <x v="0"/>
    <x v="1"/>
    <x v="0"/>
    <m/>
    <x v="347"/>
    <x v="1"/>
    <n v="-2000"/>
  </r>
  <r>
    <x v="2"/>
    <x v="51"/>
    <x v="1"/>
    <x v="4"/>
    <n v="1"/>
    <x v="348"/>
    <x v="192"/>
    <n v="0.97"/>
  </r>
  <r>
    <x v="2"/>
    <x v="51"/>
    <x v="1"/>
    <x v="4"/>
    <n v="1"/>
    <x v="348"/>
    <x v="62"/>
    <n v="-0.97"/>
  </r>
  <r>
    <x v="5"/>
    <x v="51"/>
    <x v="1"/>
    <x v="4"/>
    <m/>
    <x v="348"/>
    <x v="221"/>
    <n v="0.15"/>
  </r>
  <r>
    <x v="5"/>
    <x v="51"/>
    <x v="1"/>
    <x v="4"/>
    <m/>
    <x v="348"/>
    <x v="192"/>
    <n v="-0.15"/>
  </r>
  <r>
    <x v="16"/>
    <x v="0"/>
    <x v="1"/>
    <x v="0"/>
    <m/>
    <x v="349"/>
    <x v="192"/>
    <n v="0.31"/>
  </r>
  <r>
    <x v="16"/>
    <x v="0"/>
    <x v="1"/>
    <x v="0"/>
    <m/>
    <x v="349"/>
    <x v="243"/>
    <n v="-0.31"/>
  </r>
  <r>
    <x v="2"/>
    <x v="82"/>
    <x v="1"/>
    <x v="6"/>
    <n v="1"/>
    <x v="350"/>
    <x v="192"/>
    <n v="0.9"/>
  </r>
  <r>
    <x v="2"/>
    <x v="82"/>
    <x v="1"/>
    <x v="6"/>
    <n v="1"/>
    <x v="350"/>
    <x v="62"/>
    <n v="-0.9"/>
  </r>
  <r>
    <x v="17"/>
    <x v="103"/>
    <x v="1"/>
    <x v="13"/>
    <m/>
    <x v="351"/>
    <x v="248"/>
    <n v="4.67"/>
  </r>
  <r>
    <x v="17"/>
    <x v="103"/>
    <x v="1"/>
    <x v="13"/>
    <m/>
    <x v="351"/>
    <x v="249"/>
    <n v="-4.67"/>
  </r>
  <r>
    <x v="7"/>
    <x v="74"/>
    <x v="1"/>
    <x v="4"/>
    <n v="1"/>
    <x v="352"/>
    <x v="192"/>
    <n v="26.22"/>
  </r>
  <r>
    <x v="7"/>
    <x v="74"/>
    <x v="1"/>
    <x v="4"/>
    <n v="1"/>
    <x v="352"/>
    <x v="180"/>
    <n v="-26.22"/>
  </r>
  <r>
    <x v="1"/>
    <x v="101"/>
    <x v="1"/>
    <x v="14"/>
    <n v="22"/>
    <x v="353"/>
    <x v="250"/>
    <n v="327.08999999999997"/>
  </r>
  <r>
    <x v="1"/>
    <x v="101"/>
    <x v="1"/>
    <x v="14"/>
    <n v="22"/>
    <x v="353"/>
    <x v="192"/>
    <n v="-327.08999999999997"/>
  </r>
  <r>
    <x v="1"/>
    <x v="100"/>
    <x v="1"/>
    <x v="14"/>
    <n v="90"/>
    <x v="353"/>
    <x v="251"/>
    <n v="336.59"/>
  </r>
  <r>
    <x v="1"/>
    <x v="100"/>
    <x v="1"/>
    <x v="14"/>
    <n v="90"/>
    <x v="353"/>
    <x v="192"/>
    <n v="-336.59"/>
  </r>
  <r>
    <x v="1"/>
    <x v="104"/>
    <x v="1"/>
    <x v="14"/>
    <n v="350"/>
    <x v="353"/>
    <x v="252"/>
    <n v="317.8"/>
  </r>
  <r>
    <x v="1"/>
    <x v="104"/>
    <x v="1"/>
    <x v="14"/>
    <n v="350"/>
    <x v="353"/>
    <x v="192"/>
    <n v="-317.8"/>
  </r>
  <r>
    <x v="1"/>
    <x v="105"/>
    <x v="1"/>
    <x v="14"/>
    <n v="14"/>
    <x v="353"/>
    <x v="253"/>
    <n v="1049.1600000000001"/>
  </r>
  <r>
    <x v="1"/>
    <x v="105"/>
    <x v="1"/>
    <x v="14"/>
    <n v="14"/>
    <x v="353"/>
    <x v="192"/>
    <n v="-1049.1600000000001"/>
  </r>
  <r>
    <x v="2"/>
    <x v="72"/>
    <x v="1"/>
    <x v="4"/>
    <n v="1"/>
    <x v="354"/>
    <x v="192"/>
    <n v="1.75"/>
  </r>
  <r>
    <x v="2"/>
    <x v="72"/>
    <x v="1"/>
    <x v="4"/>
    <n v="1"/>
    <x v="354"/>
    <x v="62"/>
    <n v="-1.75"/>
  </r>
  <r>
    <x v="3"/>
    <x v="0"/>
    <x v="1"/>
    <x v="0"/>
    <m/>
    <x v="355"/>
    <x v="1"/>
    <n v="21.95"/>
  </r>
  <r>
    <x v="3"/>
    <x v="0"/>
    <x v="1"/>
    <x v="0"/>
    <m/>
    <x v="355"/>
    <x v="192"/>
    <n v="-21.95"/>
  </r>
  <r>
    <x v="2"/>
    <x v="99"/>
    <x v="1"/>
    <x v="11"/>
    <n v="1"/>
    <x v="356"/>
    <x v="192"/>
    <n v="4"/>
  </r>
  <r>
    <x v="2"/>
    <x v="99"/>
    <x v="1"/>
    <x v="11"/>
    <n v="1"/>
    <x v="356"/>
    <x v="62"/>
    <n v="-4"/>
  </r>
  <r>
    <x v="16"/>
    <x v="0"/>
    <x v="1"/>
    <x v="0"/>
    <m/>
    <x v="349"/>
    <x v="192"/>
    <n v="0.02"/>
  </r>
  <r>
    <x v="16"/>
    <x v="0"/>
    <x v="1"/>
    <x v="0"/>
    <m/>
    <x v="349"/>
    <x v="243"/>
    <n v="-0.02"/>
  </r>
  <r>
    <x v="2"/>
    <x v="65"/>
    <x v="1"/>
    <x v="4"/>
    <n v="1"/>
    <x v="357"/>
    <x v="192"/>
    <n v="0.87"/>
  </r>
  <r>
    <x v="2"/>
    <x v="65"/>
    <x v="1"/>
    <x v="4"/>
    <n v="1"/>
    <x v="357"/>
    <x v="62"/>
    <n v="-0.87"/>
  </r>
  <r>
    <x v="16"/>
    <x v="0"/>
    <x v="1"/>
    <x v="0"/>
    <m/>
    <x v="358"/>
    <x v="192"/>
    <n v="0.1"/>
  </r>
  <r>
    <x v="16"/>
    <x v="0"/>
    <x v="1"/>
    <x v="0"/>
    <m/>
    <x v="358"/>
    <x v="243"/>
    <n v="-0.1"/>
  </r>
  <r>
    <x v="16"/>
    <x v="0"/>
    <x v="1"/>
    <x v="0"/>
    <m/>
    <x v="359"/>
    <x v="192"/>
    <n v="0.1"/>
  </r>
  <r>
    <x v="16"/>
    <x v="0"/>
    <x v="1"/>
    <x v="0"/>
    <m/>
    <x v="359"/>
    <x v="243"/>
    <n v="-0.1"/>
  </r>
  <r>
    <x v="18"/>
    <x v="18"/>
    <x v="0"/>
    <x v="2"/>
    <m/>
    <x v="100"/>
    <x v="254"/>
    <n v="6.82"/>
  </r>
  <r>
    <x v="18"/>
    <x v="18"/>
    <x v="0"/>
    <x v="1"/>
    <m/>
    <x v="100"/>
    <x v="254"/>
    <n v="6.18"/>
  </r>
  <r>
    <x v="18"/>
    <x v="18"/>
    <x v="0"/>
    <x v="2"/>
    <m/>
    <x v="100"/>
    <x v="255"/>
    <n v="0.23"/>
  </r>
  <r>
    <x v="18"/>
    <x v="18"/>
    <x v="0"/>
    <x v="1"/>
    <m/>
    <x v="100"/>
    <x v="255"/>
    <n v="0.21"/>
  </r>
  <r>
    <x v="18"/>
    <x v="18"/>
    <x v="0"/>
    <x v="2"/>
    <m/>
    <x v="100"/>
    <x v="120"/>
    <n v="-7.05"/>
  </r>
  <r>
    <x v="18"/>
    <x v="18"/>
    <x v="0"/>
    <x v="1"/>
    <m/>
    <x v="100"/>
    <x v="121"/>
    <n v="-6.39"/>
  </r>
  <r>
    <x v="18"/>
    <x v="18"/>
    <x v="0"/>
    <x v="2"/>
    <m/>
    <x v="360"/>
    <x v="254"/>
    <n v="6.7"/>
  </r>
  <r>
    <x v="18"/>
    <x v="18"/>
    <x v="0"/>
    <x v="2"/>
    <m/>
    <x v="360"/>
    <x v="120"/>
    <n v="-6.34"/>
  </r>
  <r>
    <x v="18"/>
    <x v="18"/>
    <x v="0"/>
    <x v="2"/>
    <m/>
    <x v="360"/>
    <x v="256"/>
    <n v="-0.36"/>
  </r>
  <r>
    <x v="18"/>
    <x v="51"/>
    <x v="1"/>
    <x v="4"/>
    <m/>
    <x v="360"/>
    <x v="254"/>
    <n v="0.3"/>
  </r>
  <r>
    <x v="18"/>
    <x v="51"/>
    <x v="1"/>
    <x v="4"/>
    <m/>
    <x v="360"/>
    <x v="256"/>
    <n v="-0.02"/>
  </r>
  <r>
    <x v="18"/>
    <x v="51"/>
    <x v="1"/>
    <x v="4"/>
    <m/>
    <x v="360"/>
    <x v="221"/>
    <n v="-0.28000000000000003"/>
  </r>
  <r>
    <x v="18"/>
    <x v="51"/>
    <x v="1"/>
    <x v="4"/>
    <m/>
    <x v="361"/>
    <x v="254"/>
    <n v="1"/>
  </r>
  <r>
    <x v="18"/>
    <x v="51"/>
    <x v="1"/>
    <x v="4"/>
    <m/>
    <x v="361"/>
    <x v="256"/>
    <n v="-0.43"/>
  </r>
  <r>
    <x v="18"/>
    <x v="51"/>
    <x v="1"/>
    <x v="4"/>
    <m/>
    <x v="361"/>
    <x v="221"/>
    <n v="-0.569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AK6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h="1" x="0"/>
        <item x="1"/>
      </items>
    </pivotField>
    <pivotField axis="axisRow" compact="0" outline="0" showAll="0" sortType="ascending" defaultSubtotal="0">
      <items count="29">
        <item m="1" x="20"/>
        <item m="1" x="24"/>
        <item m="1" x="26"/>
        <item m="1" x="16"/>
        <item m="1" x="22"/>
        <item m="1" x="28"/>
        <item m="1" x="15"/>
        <item m="1" x="23"/>
        <item m="1" x="27"/>
        <item m="1" x="17"/>
        <item m="1" x="19"/>
        <item m="1" x="21"/>
        <item m="1" x="18"/>
        <item m="1" x="25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0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3">
        <item h="1" m="1" x="431"/>
        <item h="1" x="2"/>
        <item h="1" x="63"/>
        <item h="1" m="1" x="421"/>
        <item h="1" m="1" x="386"/>
        <item h="1" x="3"/>
        <item h="1" x="64"/>
        <item h="1" m="1" x="362"/>
        <item h="1" x="237"/>
        <item h="1" m="1" x="283"/>
        <item h="1" m="1" x="292"/>
        <item h="1" x="4"/>
        <item h="1" m="1" x="482"/>
        <item h="1" x="5"/>
        <item h="1" m="1" x="305"/>
        <item h="1" x="6"/>
        <item h="1" x="65"/>
        <item h="1" x="122"/>
        <item h="1" m="1" x="264"/>
        <item h="1" m="1" x="265"/>
        <item h="1" m="1" x="477"/>
        <item h="1" x="7"/>
        <item h="1" x="66"/>
        <item h="1" x="123"/>
        <item h="1" m="1" x="375"/>
        <item h="1" m="1" x="370"/>
        <item h="1" m="1" x="331"/>
        <item h="1" x="248"/>
        <item h="1" x="220"/>
        <item h="1" m="1" x="284"/>
        <item h="1" m="1" x="338"/>
        <item h="1" x="224"/>
        <item h="1" x="236"/>
        <item h="1" m="1" x="399"/>
        <item h="1" m="1" x="432"/>
        <item h="1" x="8"/>
        <item h="1" m="1" x="387"/>
        <item h="1" x="9"/>
        <item h="1" x="219"/>
        <item h="1" m="1" x="454"/>
        <item h="1" x="244"/>
        <item h="1" m="1" x="424"/>
        <item h="1" x="67"/>
        <item h="1" m="1" x="356"/>
        <item h="1" x="68"/>
        <item h="1" m="1" x="312"/>
        <item h="1" m="1" x="299"/>
        <item h="1" x="10"/>
        <item h="1" m="1" x="488"/>
        <item h="1" x="11"/>
        <item h="1" x="217"/>
        <item h="1" m="1" x="378"/>
        <item h="1" m="1" x="449"/>
        <item h="1" x="12"/>
        <item h="1" x="69"/>
        <item h="1" m="1" x="435"/>
        <item h="1" m="1" x="405"/>
        <item h="1" x="13"/>
        <item h="1" x="70"/>
        <item h="1" m="1" x="376"/>
        <item h="1" m="1" x="420"/>
        <item h="1" x="223"/>
        <item h="1" x="218"/>
        <item h="1" m="1" x="389"/>
        <item h="1" x="216"/>
        <item h="1" m="1" x="341"/>
        <item h="1" x="212"/>
        <item h="1" m="1" x="388"/>
        <item h="1" x="215"/>
        <item h="1" m="1" x="344"/>
        <item h="1" x="214"/>
        <item h="1" m="1" x="480"/>
        <item h="1" x="213"/>
        <item h="1" m="1" x="359"/>
        <item h="1" x="1"/>
        <item h="1" x="241"/>
        <item h="1" m="1" x="394"/>
        <item h="1" x="254"/>
        <item x="0"/>
        <item x="192"/>
        <item h="1" x="180"/>
        <item h="1" x="238"/>
        <item h="1" m="1" x="267"/>
        <item h="1" x="124"/>
        <item h="1" m="1" x="268"/>
        <item h="1" x="125"/>
        <item h="1" m="1" x="288"/>
        <item h="1" m="1" x="428"/>
        <item h="1" x="14"/>
        <item h="1" m="1" x="364"/>
        <item h="1" x="15"/>
        <item h="1" x="240"/>
        <item h="1" m="1" x="368"/>
        <item h="1" x="126"/>
        <item h="1" m="1" x="324"/>
        <item h="1" x="127"/>
        <item h="1" m="1" x="337"/>
        <item h="1" m="1" x="371"/>
        <item h="1" x="16"/>
        <item h="1" x="128"/>
        <item h="1" m="1" x="309"/>
        <item h="1" m="1" x="340"/>
        <item h="1" x="17"/>
        <item h="1" x="129"/>
        <item h="1" m="1" x="323"/>
        <item h="1" m="1" x="258"/>
        <item h="1" x="18"/>
        <item h="1" x="130"/>
        <item h="1" m="1" x="416"/>
        <item h="1" m="1" x="457"/>
        <item h="1" x="19"/>
        <item h="1" x="131"/>
        <item h="1" m="1" x="433"/>
        <item h="1" m="1" x="379"/>
        <item h="1" x="231"/>
        <item h="1" m="1" x="296"/>
        <item h="1" x="227"/>
        <item h="1" x="239"/>
        <item h="1" m="1" x="476"/>
        <item h="1" x="62"/>
        <item h="1" m="1" x="269"/>
        <item h="1" x="20"/>
        <item h="1" x="132"/>
        <item h="1" m="1" x="473"/>
        <item h="1" m="1" x="451"/>
        <item h="1" x="21"/>
        <item h="1" x="133"/>
        <item h="1" m="1" x="351"/>
        <item h="1" m="1" x="275"/>
        <item h="1" x="229"/>
        <item h="1" m="1" x="446"/>
        <item h="1" x="22"/>
        <item h="1" m="1" x="400"/>
        <item h="1" x="23"/>
        <item h="1" m="1" x="444"/>
        <item h="1" x="246"/>
        <item h="1" x="250"/>
        <item h="1" m="1" x="478"/>
        <item h="1" x="210"/>
        <item h="1" m="1" x="313"/>
        <item h="1" x="211"/>
        <item h="1" m="1" x="263"/>
        <item h="1" x="71"/>
        <item h="1" x="134"/>
        <item h="1" m="1" x="391"/>
        <item h="1" m="1" x="332"/>
        <item h="1" x="72"/>
        <item h="1" x="135"/>
        <item h="1" m="1" x="342"/>
        <item h="1" m="1" x="343"/>
        <item h="1" x="73"/>
        <item h="1" x="136"/>
        <item h="1" m="1" x="360"/>
        <item h="1" m="1" x="306"/>
        <item h="1" x="74"/>
        <item h="1" x="137"/>
        <item h="1" m="1" x="318"/>
        <item h="1" m="1" x="319"/>
        <item h="1" x="119"/>
        <item h="1" m="1" x="415"/>
        <item h="1" x="245"/>
        <item h="1" x="251"/>
        <item h="1" m="1" x="320"/>
        <item h="1" x="209"/>
        <item h="1" m="1" x="438"/>
        <item h="1" x="208"/>
        <item h="1" m="1" x="395"/>
        <item h="1" x="75"/>
        <item h="1" m="1" x="396"/>
        <item h="1" x="76"/>
        <item h="1" m="1" x="277"/>
        <item h="1" x="256"/>
        <item h="1" x="186"/>
        <item h="1" x="185"/>
        <item h="1" x="249"/>
        <item h="1" x="138"/>
        <item h="1" m="1" x="257"/>
        <item h="1" x="139"/>
        <item h="1" m="1" x="274"/>
        <item h="1" x="207"/>
        <item h="1" m="1" x="469"/>
        <item h="1" m="1" x="334"/>
        <item h="1" x="24"/>
        <item h="1" x="77"/>
        <item h="1" x="140"/>
        <item h="1" m="1" x="297"/>
        <item h="1" m="1" x="298"/>
        <item h="1" m="1" x="270"/>
        <item h="1" x="25"/>
        <item h="1" x="78"/>
        <item h="1" x="141"/>
        <item h="1" m="1" x="413"/>
        <item h="1" m="1" x="411"/>
        <item h="1" x="205"/>
        <item h="1" m="1" x="466"/>
        <item h="1" x="142"/>
        <item h="1" m="1" x="285"/>
        <item h="1" x="143"/>
        <item h="1" m="1" x="398"/>
        <item h="1" m="1" x="354"/>
        <item h="1" x="26"/>
        <item h="1" x="79"/>
        <item h="1" x="144"/>
        <item h="1" m="1" x="345"/>
        <item h="1" m="1" x="281"/>
        <item h="1" m="1" x="322"/>
        <item h="1" x="27"/>
        <item h="1" x="80"/>
        <item h="1" x="145"/>
        <item h="1" m="1" x="294"/>
        <item h="1" m="1" x="295"/>
        <item h="1" x="204"/>
        <item h="1" m="1" x="397"/>
        <item h="1" x="243"/>
        <item h="1" m="1" x="280"/>
        <item h="1" x="225"/>
        <item h="1" m="1" x="456"/>
        <item h="1" x="28"/>
        <item h="1" x="81"/>
        <item h="1" x="146"/>
        <item h="1" m="1" x="445"/>
        <item h="1" m="1" x="365"/>
        <item h="1" m="1" x="412"/>
        <item h="1" x="29"/>
        <item h="1" x="82"/>
        <item h="1" x="147"/>
        <item h="1" m="1" x="384"/>
        <item h="1" m="1" x="385"/>
        <item h="1" m="1" x="447"/>
        <item h="1" x="30"/>
        <item h="1" x="83"/>
        <item h="1" m="1" x="429"/>
        <item h="1" m="1" x="401"/>
        <item h="1" x="31"/>
        <item h="1" x="84"/>
        <item h="1" m="1" x="372"/>
        <item h="1" x="148"/>
        <item h="1" m="1" x="369"/>
        <item h="1" x="149"/>
        <item h="1" m="1" x="393"/>
        <item h="1" x="150"/>
        <item h="1" m="1" x="304"/>
        <item h="1" x="151"/>
        <item h="1" m="1" x="414"/>
        <item h="1" m="1" x="307"/>
        <item h="1" x="32"/>
        <item h="1" x="85"/>
        <item h="1" x="152"/>
        <item h="1" m="1" x="291"/>
        <item h="1" m="1" x="462"/>
        <item h="1" m="1" x="491"/>
        <item h="1" x="33"/>
        <item h="1" x="86"/>
        <item h="1" x="153"/>
        <item h="1" m="1" x="474"/>
        <item h="1" m="1" x="475"/>
        <item h="1" x="255"/>
        <item h="1" x="187"/>
        <item h="1" m="1" x="455"/>
        <item h="1" x="34"/>
        <item h="1" x="87"/>
        <item h="1" x="154"/>
        <item h="1" m="1" x="440"/>
        <item h="1" m="1" x="363"/>
        <item h="1" m="1" x="409"/>
        <item h="1" x="35"/>
        <item h="1" x="88"/>
        <item h="1" x="155"/>
        <item h="1" m="1" x="381"/>
        <item h="1" m="1" x="382"/>
        <item h="1" x="247"/>
        <item h="1" m="1" x="423"/>
        <item h="1" x="206"/>
        <item h="1" m="1" x="465"/>
        <item h="1" x="203"/>
        <item h="1" m="1" x="425"/>
        <item h="1" m="1" x="485"/>
        <item h="1" x="121"/>
        <item h="1" x="120"/>
        <item h="1" x="189"/>
        <item h="1" m="1" x="458"/>
        <item h="1" m="1" x="459"/>
        <item h="1" m="1" x="300"/>
        <item h="1" x="36"/>
        <item h="1" x="89"/>
        <item h="1" m="1" x="290"/>
        <item h="1" m="1" x="489"/>
        <item h="1" x="37"/>
        <item h="1" x="90"/>
        <item h="1" m="1" x="471"/>
        <item h="1" x="235"/>
        <item h="1" m="1" x="486"/>
        <item h="1" x="91"/>
        <item h="1" x="156"/>
        <item h="1" m="1" x="426"/>
        <item h="1" m="1" x="427"/>
        <item h="1" x="92"/>
        <item h="1" x="157"/>
        <item h="1" m="1" x="316"/>
        <item h="1" m="1" x="311"/>
        <item h="1" x="202"/>
        <item h="1" m="1" x="492"/>
        <item h="1" x="93"/>
        <item h="1" x="158"/>
        <item h="1" m="1" x="350"/>
        <item h="1" m="1" x="286"/>
        <item h="1" x="94"/>
        <item h="1" x="159"/>
        <item h="1" m="1" x="301"/>
        <item h="1" m="1" x="302"/>
        <item h="1" x="160"/>
        <item h="1" m="1" x="407"/>
        <item h="1" x="161"/>
        <item h="1" m="1" x="419"/>
        <item h="1" x="200"/>
        <item h="1" m="1" x="348"/>
        <item h="1" m="1" x="314"/>
        <item h="1" x="201"/>
        <item h="1" m="1" x="358"/>
        <item h="1" m="1" x="289"/>
        <item h="1" x="230"/>
        <item h="1" x="162"/>
        <item h="1" m="1" x="470"/>
        <item h="1" x="163"/>
        <item h="1" m="1" x="481"/>
        <item h="1" x="188"/>
        <item h="1" x="191"/>
        <item h="1" x="242"/>
        <item h="1" m="1" x="349"/>
        <item h="1" x="95"/>
        <item h="1" x="164"/>
        <item h="1" m="1" x="403"/>
        <item h="1" m="1" x="404"/>
        <item h="1" x="96"/>
        <item h="1" x="165"/>
        <item h="1" m="1" x="287"/>
        <item h="1" m="1" x="282"/>
        <item h="1" x="166"/>
        <item h="1" m="1" x="272"/>
        <item h="1" x="167"/>
        <item h="1" m="1" x="380"/>
        <item h="1" m="1" x="336"/>
        <item h="1" x="252"/>
        <item h="1" m="1" x="266"/>
        <item h="1" x="38"/>
        <item h="1" x="97"/>
        <item h="1" x="168"/>
        <item h="1" m="1" x="490"/>
        <item h="1" m="1" x="422"/>
        <item h="1" m="1" x="464"/>
        <item h="1" x="39"/>
        <item h="1" x="98"/>
        <item h="1" x="169"/>
        <item h="1" m="1" x="442"/>
        <item h="1" m="1" x="443"/>
        <item h="1" m="1" x="450"/>
        <item h="1" x="40"/>
        <item h="1" x="99"/>
        <item h="1" m="1" x="436"/>
        <item h="1" m="1" x="406"/>
        <item h="1" x="41"/>
        <item h="1" x="100"/>
        <item h="1" m="1" x="377"/>
        <item h="1" m="1" x="261"/>
        <item h="1" x="42"/>
        <item h="1" x="101"/>
        <item h="1" m="1" x="487"/>
        <item h="1" m="1" x="460"/>
        <item h="1" x="43"/>
        <item h="1" x="102"/>
        <item h="1" m="1" x="439"/>
        <item h="1" x="190"/>
        <item h="1" x="103"/>
        <item h="1" x="170"/>
        <item h="1" m="1" x="335"/>
        <item h="1" m="1" x="259"/>
        <item h="1" x="104"/>
        <item h="1" x="171"/>
        <item h="1" m="1" x="278"/>
        <item h="1" m="1" x="279"/>
        <item h="1" m="1" x="417"/>
        <item h="1" x="44"/>
        <item h="1" m="1" x="366"/>
        <item h="1" x="45"/>
        <item h="1" x="184"/>
        <item h="1" x="199"/>
        <item h="1" m="1" x="479"/>
        <item h="1" m="1" x="273"/>
        <item h="1" x="46"/>
        <item h="1" x="105"/>
        <item h="1" x="172"/>
        <item h="1" m="1" x="260"/>
        <item h="1" m="1" x="430"/>
        <item h="1" m="1" x="468"/>
        <item h="1" x="47"/>
        <item h="1" x="106"/>
        <item h="1" x="173"/>
        <item h="1" m="1" x="452"/>
        <item h="1" m="1" x="453"/>
        <item h="1" x="183"/>
        <item h="1" m="1" x="373"/>
        <item h="1" x="228"/>
        <item h="1" x="198"/>
        <item h="1" m="1" x="467"/>
        <item h="1" m="1" x="330"/>
        <item h="1" x="232"/>
        <item h="1" m="1" x="357"/>
        <item h="1" x="48"/>
        <item h="1" x="107"/>
        <item h="1" m="1" x="352"/>
        <item h="1" m="1" x="325"/>
        <item h="1" x="49"/>
        <item h="1" x="108"/>
        <item h="1" m="1" x="308"/>
        <item h="1" x="174"/>
        <item h="1" m="1" x="328"/>
        <item h="1" x="175"/>
        <item h="1" m="1" x="339"/>
        <item h="1" x="222"/>
        <item h="1" x="194"/>
        <item h="1" m="1" x="390"/>
        <item h="1" m="1" x="347"/>
        <item h="1" x="253"/>
        <item h="1" x="195"/>
        <item h="1" m="1" x="483"/>
        <item h="1" x="109"/>
        <item h="1" m="1" x="361"/>
        <item h="1" x="110"/>
        <item h="1" m="1" x="321"/>
        <item h="1" m="1" x="448"/>
        <item h="1" x="50"/>
        <item h="1" m="1" x="402"/>
        <item h="1" x="51"/>
        <item h="1" x="234"/>
        <item h="1" m="1" x="293"/>
        <item h="1" m="1" x="418"/>
        <item h="1" x="52"/>
        <item h="1" x="111"/>
        <item h="1" m="1" x="410"/>
        <item h="1" m="1" x="367"/>
        <item h="1" x="53"/>
        <item h="1" x="112"/>
        <item h="1" m="1" x="355"/>
        <item h="1" m="1" x="374"/>
        <item h="1" x="54"/>
        <item h="1" m="1" x="329"/>
        <item h="1" x="55"/>
        <item h="1" x="196"/>
        <item h="1" m="1" x="461"/>
        <item h="1" x="181"/>
        <item h="1" x="182"/>
        <item h="1" m="1" x="353"/>
        <item h="1" x="56"/>
        <item h="1" x="113"/>
        <item h="1" x="176"/>
        <item h="1" m="1" x="326"/>
        <item h="1" m="1" x="327"/>
        <item h="1" m="1" x="303"/>
        <item h="1" x="57"/>
        <item h="1" x="114"/>
        <item h="1" x="177"/>
        <item h="1" m="1" x="441"/>
        <item h="1" m="1" x="437"/>
        <item h="1" m="1" x="383"/>
        <item h="1" x="58"/>
        <item h="1" x="178"/>
        <item h="1" m="1" x="315"/>
        <item h="1" m="1" x="346"/>
        <item h="1" x="59"/>
        <item h="1" x="179"/>
        <item h="1" m="1" x="333"/>
        <item h="1" x="233"/>
        <item h="1" m="1" x="262"/>
        <item h="1" x="221"/>
        <item h="1" m="1" x="434"/>
        <item h="1" x="193"/>
        <item h="1" m="1" x="463"/>
        <item h="1" m="1" x="472"/>
        <item h="1" x="226"/>
        <item h="1" m="1" x="317"/>
        <item h="1" x="60"/>
        <item h="1" x="115"/>
        <item h="1" m="1" x="310"/>
        <item h="1" m="1" x="271"/>
        <item h="1" x="61"/>
        <item h="1" x="116"/>
        <item h="1" m="1" x="484"/>
        <item h="1" x="117"/>
        <item h="1" m="1" x="276"/>
        <item h="1" x="118"/>
        <item h="1" m="1" x="392"/>
        <item h="1" x="197"/>
        <item h="1" m="1" x="408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3"/>
    <field x="2"/>
    <field x="1"/>
    <field x="6"/>
  </rowFields>
  <rowItems count="58">
    <i>
      <x v="17"/>
      <x v="1"/>
      <x v="5"/>
      <x v="79"/>
    </i>
    <i r="2">
      <x v="9"/>
      <x v="79"/>
    </i>
    <i r="2">
      <x v="13"/>
      <x v="79"/>
    </i>
    <i r="2">
      <x v="16"/>
      <x v="79"/>
    </i>
    <i r="2">
      <x v="17"/>
      <x v="79"/>
    </i>
    <i r="2">
      <x v="18"/>
      <x v="79"/>
    </i>
    <i r="2">
      <x v="19"/>
      <x v="79"/>
    </i>
    <i r="2">
      <x v="20"/>
      <x v="79"/>
    </i>
    <i r="2">
      <x v="21"/>
      <x v="79"/>
    </i>
    <i r="2">
      <x v="37"/>
      <x v="79"/>
    </i>
    <i r="2">
      <x v="38"/>
      <x v="79"/>
    </i>
    <i r="2">
      <x v="42"/>
      <x v="79"/>
    </i>
    <i r="2">
      <x v="43"/>
      <x v="79"/>
    </i>
    <i r="2">
      <x v="46"/>
      <x v="79"/>
    </i>
    <i r="2">
      <x v="48"/>
      <x v="79"/>
    </i>
    <i r="2">
      <x v="51"/>
      <x v="79"/>
    </i>
    <i r="2">
      <x v="60"/>
      <x v="79"/>
    </i>
    <i r="2">
      <x v="61"/>
      <x v="79"/>
    </i>
    <i r="2">
      <x v="65"/>
      <x v="79"/>
    </i>
    <i r="2">
      <x v="68"/>
      <x v="79"/>
    </i>
    <i r="2">
      <x v="69"/>
      <x v="79"/>
    </i>
    <i r="2">
      <x v="81"/>
      <x v="79"/>
    </i>
    <i r="2">
      <x v="84"/>
      <x v="79"/>
    </i>
    <i r="2">
      <x v="88"/>
      <x v="79"/>
    </i>
    <i r="2">
      <x v="90"/>
      <x v="79"/>
    </i>
    <i r="2">
      <x v="96"/>
      <x v="79"/>
    </i>
    <i r="2">
      <x v="100"/>
      <x v="79"/>
    </i>
    <i r="2">
      <x v="104"/>
      <x v="79"/>
    </i>
    <i>
      <x v="18"/>
      <x v="1"/>
      <x v="6"/>
      <x v="79"/>
    </i>
    <i r="2">
      <x v="15"/>
      <x v="79"/>
    </i>
    <i>
      <x v="19"/>
      <x v="1"/>
      <x v="31"/>
      <x v="79"/>
    </i>
    <i r="2">
      <x v="52"/>
      <x v="79"/>
    </i>
    <i r="2">
      <x v="101"/>
      <x v="79"/>
    </i>
    <i>
      <x v="20"/>
      <x v="1"/>
      <x v="30"/>
      <x v="79"/>
    </i>
    <i r="2">
      <x v="34"/>
      <x v="79"/>
    </i>
    <i r="2">
      <x v="70"/>
      <x v="79"/>
    </i>
    <i r="2">
      <x v="83"/>
      <x v="79"/>
    </i>
    <i>
      <x v="21"/>
      <x v="1"/>
      <x v="85"/>
      <x v="79"/>
    </i>
    <i>
      <x v="22"/>
      <x v="1"/>
      <x v="1"/>
      <x v="79"/>
    </i>
    <i r="2">
      <x v="7"/>
      <x v="79"/>
    </i>
    <i r="2">
      <x v="63"/>
      <x v="79"/>
    </i>
    <i r="2">
      <x v="93"/>
      <x v="79"/>
    </i>
    <i r="2">
      <x v="99"/>
      <x v="79"/>
    </i>
    <i>
      <x v="23"/>
      <x v="1"/>
      <x v="22"/>
      <x v="79"/>
    </i>
    <i r="2">
      <x v="23"/>
      <x v="79"/>
    </i>
    <i r="2">
      <x v="26"/>
      <x v="79"/>
    </i>
    <i r="2">
      <x v="32"/>
      <x v="79"/>
    </i>
    <i r="2">
      <x v="72"/>
      <x v="79"/>
    </i>
    <i>
      <x v="25"/>
      <x v="1"/>
      <x v="10"/>
      <x v="79"/>
    </i>
    <i r="2">
      <x v="36"/>
      <x v="79"/>
    </i>
    <i r="2">
      <x v="41"/>
      <x v="79"/>
    </i>
    <i>
      <x v="27"/>
      <x v="1"/>
      <x v="36"/>
      <x v="79"/>
    </i>
    <i r="2">
      <x v="41"/>
      <x v="79"/>
    </i>
    <i r="2">
      <x v="75"/>
      <x v="79"/>
    </i>
    <i r="2">
      <x v="89"/>
      <x v="79"/>
    </i>
    <i>
      <x v="28"/>
      <x v="1"/>
      <x v="59"/>
      <x v="79"/>
    </i>
    <i r="2">
      <x v="105"/>
      <x v="79"/>
    </i>
    <i t="grand">
      <x/>
    </i>
  </rowItems>
  <colFields count="2">
    <field x="8"/>
    <field x="5"/>
  </colFields>
  <colItems count="33">
    <i>
      <x v="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64">
      <pivotArea field="5" type="button" dataOnly="0" labelOnly="1" outline="0" axis="axisCol" fieldPosition="1"/>
    </format>
    <format dxfId="6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DEC80-98CA-403E-806E-FF65AFD0ED7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75:E179" firstHeaderRow="1" firstDataRow="3" firstDataCol="2"/>
  <pivotFields count="9">
    <pivotField compact="0" outline="0" multipleItemSelectionAllowed="1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3">
        <item h="1" m="1" x="431"/>
        <item h="1" x="2"/>
        <item h="1" x="63"/>
        <item h="1" m="1" x="421"/>
        <item h="1" m="1" x="386"/>
        <item h="1" x="3"/>
        <item h="1" x="64"/>
        <item h="1" m="1" x="362"/>
        <item h="1" x="237"/>
        <item h="1" m="1" x="283"/>
        <item h="1" m="1" x="292"/>
        <item h="1" x="4"/>
        <item h="1" m="1" x="482"/>
        <item h="1" x="5"/>
        <item h="1" m="1" x="305"/>
        <item h="1" x="6"/>
        <item h="1" x="65"/>
        <item h="1" x="122"/>
        <item h="1" m="1" x="264"/>
        <item h="1" m="1" x="265"/>
        <item h="1" m="1" x="477"/>
        <item h="1" x="7"/>
        <item h="1" x="66"/>
        <item h="1" x="123"/>
        <item h="1" m="1" x="375"/>
        <item h="1" m="1" x="370"/>
        <item h="1" m="1" x="331"/>
        <item h="1" x="248"/>
        <item h="1" x="220"/>
        <item h="1" m="1" x="284"/>
        <item h="1" m="1" x="338"/>
        <item h="1" x="224"/>
        <item h="1" x="236"/>
        <item h="1" m="1" x="399"/>
        <item h="1" m="1" x="432"/>
        <item h="1" x="8"/>
        <item h="1" m="1" x="387"/>
        <item h="1" x="9"/>
        <item h="1" x="219"/>
        <item h="1" m="1" x="454"/>
        <item h="1" x="244"/>
        <item h="1" m="1" x="424"/>
        <item h="1" x="67"/>
        <item h="1" m="1" x="356"/>
        <item h="1" x="68"/>
        <item h="1" m="1" x="312"/>
        <item h="1" m="1" x="299"/>
        <item h="1" x="10"/>
        <item h="1" m="1" x="488"/>
        <item h="1" x="11"/>
        <item h="1" x="217"/>
        <item h="1" m="1" x="378"/>
        <item h="1" m="1" x="449"/>
        <item h="1" x="12"/>
        <item h="1" x="69"/>
        <item h="1" m="1" x="435"/>
        <item h="1" m="1" x="405"/>
        <item h="1" x="13"/>
        <item h="1" x="70"/>
        <item h="1" m="1" x="376"/>
        <item h="1" m="1" x="420"/>
        <item h="1" x="223"/>
        <item h="1" x="218"/>
        <item h="1" m="1" x="389"/>
        <item h="1" x="216"/>
        <item h="1" m="1" x="341"/>
        <item h="1" x="212"/>
        <item h="1" m="1" x="388"/>
        <item h="1" x="215"/>
        <item h="1" m="1" x="344"/>
        <item h="1" x="214"/>
        <item h="1" m="1" x="480"/>
        <item h="1" x="213"/>
        <item h="1" m="1" x="359"/>
        <item h="1" x="1"/>
        <item h="1" x="241"/>
        <item h="1" m="1" x="394"/>
        <item h="1" x="254"/>
        <item h="1" x="0"/>
        <item h="1" x="192"/>
        <item h="1" x="180"/>
        <item h="1" x="238"/>
        <item h="1" m="1" x="267"/>
        <item h="1" x="124"/>
        <item h="1" m="1" x="268"/>
        <item h="1" x="125"/>
        <item h="1" m="1" x="288"/>
        <item h="1" m="1" x="428"/>
        <item h="1" x="14"/>
        <item h="1" m="1" x="364"/>
        <item h="1" x="15"/>
        <item h="1" x="240"/>
        <item h="1" m="1" x="368"/>
        <item h="1" x="126"/>
        <item h="1" m="1" x="324"/>
        <item h="1" x="127"/>
        <item h="1" m="1" x="337"/>
        <item h="1" m="1" x="371"/>
        <item h="1" x="16"/>
        <item h="1" x="128"/>
        <item h="1" m="1" x="309"/>
        <item h="1" m="1" x="340"/>
        <item h="1" x="17"/>
        <item h="1" x="129"/>
        <item h="1" m="1" x="323"/>
        <item h="1" m="1" x="258"/>
        <item h="1" x="18"/>
        <item h="1" x="130"/>
        <item h="1" m="1" x="416"/>
        <item h="1" m="1" x="457"/>
        <item h="1" x="19"/>
        <item h="1" x="131"/>
        <item h="1" m="1" x="433"/>
        <item h="1" m="1" x="379"/>
        <item h="1" x="231"/>
        <item h="1" m="1" x="296"/>
        <item h="1" x="227"/>
        <item h="1" x="239"/>
        <item h="1" m="1" x="476"/>
        <item h="1" x="62"/>
        <item h="1" m="1" x="269"/>
        <item h="1" x="20"/>
        <item h="1" x="132"/>
        <item h="1" m="1" x="473"/>
        <item h="1" m="1" x="451"/>
        <item h="1" x="21"/>
        <item h="1" x="133"/>
        <item h="1" m="1" x="351"/>
        <item h="1" m="1" x="275"/>
        <item h="1" x="229"/>
        <item h="1" m="1" x="446"/>
        <item h="1" x="22"/>
        <item h="1" m="1" x="400"/>
        <item h="1" x="23"/>
        <item h="1" m="1" x="444"/>
        <item h="1" x="246"/>
        <item h="1" x="250"/>
        <item h="1" m="1" x="478"/>
        <item h="1" x="210"/>
        <item h="1" m="1" x="313"/>
        <item h="1" x="211"/>
        <item h="1" m="1" x="263"/>
        <item h="1" x="71"/>
        <item h="1" x="134"/>
        <item h="1" m="1" x="391"/>
        <item h="1" m="1" x="332"/>
        <item h="1" x="72"/>
        <item h="1" x="135"/>
        <item h="1" m="1" x="342"/>
        <item h="1" m="1" x="343"/>
        <item h="1" x="73"/>
        <item h="1" x="136"/>
        <item h="1" m="1" x="360"/>
        <item h="1" m="1" x="306"/>
        <item h="1" x="74"/>
        <item h="1" x="137"/>
        <item h="1" m="1" x="318"/>
        <item h="1" m="1" x="319"/>
        <item h="1" x="119"/>
        <item h="1" m="1" x="415"/>
        <item h="1" x="245"/>
        <item h="1" x="251"/>
        <item h="1" m="1" x="320"/>
        <item h="1" x="209"/>
        <item h="1" m="1" x="438"/>
        <item h="1" x="208"/>
        <item h="1" m="1" x="395"/>
        <item h="1" x="75"/>
        <item h="1" m="1" x="396"/>
        <item h="1" x="76"/>
        <item h="1" m="1" x="277"/>
        <item h="1" x="256"/>
        <item h="1" x="186"/>
        <item h="1" x="185"/>
        <item h="1" x="249"/>
        <item h="1" x="138"/>
        <item h="1" m="1" x="257"/>
        <item h="1" x="139"/>
        <item h="1" m="1" x="274"/>
        <item h="1" x="207"/>
        <item h="1" m="1" x="469"/>
        <item h="1" m="1" x="334"/>
        <item h="1" x="24"/>
        <item h="1" x="77"/>
        <item h="1" x="140"/>
        <item h="1" m="1" x="297"/>
        <item h="1" m="1" x="298"/>
        <item h="1" m="1" x="270"/>
        <item h="1" x="25"/>
        <item h="1" x="78"/>
        <item h="1" x="141"/>
        <item h="1" m="1" x="413"/>
        <item h="1" m="1" x="411"/>
        <item h="1" x="205"/>
        <item h="1" m="1" x="466"/>
        <item h="1" x="142"/>
        <item h="1" m="1" x="285"/>
        <item h="1" x="143"/>
        <item h="1" m="1" x="398"/>
        <item h="1" m="1" x="354"/>
        <item h="1" x="26"/>
        <item h="1" x="79"/>
        <item h="1" x="144"/>
        <item h="1" m="1" x="345"/>
        <item h="1" m="1" x="281"/>
        <item h="1" m="1" x="322"/>
        <item h="1" x="27"/>
        <item h="1" x="80"/>
        <item h="1" x="145"/>
        <item h="1" m="1" x="294"/>
        <item h="1" m="1" x="295"/>
        <item h="1" x="204"/>
        <item h="1" m="1" x="397"/>
        <item h="1" x="243"/>
        <item h="1" m="1" x="280"/>
        <item h="1" x="225"/>
        <item h="1" m="1" x="456"/>
        <item h="1" x="28"/>
        <item h="1" x="81"/>
        <item h="1" x="146"/>
        <item h="1" m="1" x="445"/>
        <item h="1" m="1" x="365"/>
        <item h="1" m="1" x="412"/>
        <item h="1" x="29"/>
        <item h="1" x="82"/>
        <item h="1" x="147"/>
        <item h="1" m="1" x="384"/>
        <item h="1" m="1" x="385"/>
        <item h="1" m="1" x="447"/>
        <item h="1" x="30"/>
        <item h="1" x="83"/>
        <item h="1" m="1" x="429"/>
        <item h="1" m="1" x="401"/>
        <item h="1" x="31"/>
        <item h="1" x="84"/>
        <item h="1" m="1" x="372"/>
        <item h="1" x="148"/>
        <item h="1" m="1" x="369"/>
        <item h="1" x="149"/>
        <item h="1" m="1" x="393"/>
        <item h="1" x="150"/>
        <item h="1" m="1" x="304"/>
        <item h="1" x="151"/>
        <item h="1" m="1" x="414"/>
        <item h="1" m="1" x="307"/>
        <item h="1" x="32"/>
        <item h="1" x="85"/>
        <item h="1" x="152"/>
        <item h="1" m="1" x="291"/>
        <item h="1" m="1" x="462"/>
        <item h="1" m="1" x="491"/>
        <item h="1" x="33"/>
        <item h="1" x="86"/>
        <item h="1" x="153"/>
        <item h="1" m="1" x="474"/>
        <item h="1" m="1" x="475"/>
        <item h="1" x="255"/>
        <item h="1" x="187"/>
        <item h="1" m="1" x="455"/>
        <item h="1" x="34"/>
        <item h="1" x="87"/>
        <item h="1" x="154"/>
        <item h="1" m="1" x="440"/>
        <item h="1" m="1" x="363"/>
        <item h="1" m="1" x="409"/>
        <item h="1" x="35"/>
        <item h="1" x="88"/>
        <item h="1" x="155"/>
        <item h="1" m="1" x="381"/>
        <item h="1" m="1" x="382"/>
        <item h="1" x="247"/>
        <item h="1" m="1" x="423"/>
        <item h="1" x="206"/>
        <item h="1" m="1" x="465"/>
        <item h="1" x="203"/>
        <item h="1" m="1" x="425"/>
        <item h="1" m="1" x="485"/>
        <item h="1" x="121"/>
        <item h="1" x="120"/>
        <item h="1" x="189"/>
        <item h="1" m="1" x="458"/>
        <item h="1" m="1" x="459"/>
        <item h="1" m="1" x="300"/>
        <item h="1" x="36"/>
        <item h="1" x="89"/>
        <item h="1" m="1" x="290"/>
        <item h="1" m="1" x="489"/>
        <item h="1" x="37"/>
        <item h="1" x="90"/>
        <item h="1" m="1" x="471"/>
        <item h="1" x="235"/>
        <item h="1" m="1" x="486"/>
        <item h="1" x="91"/>
        <item h="1" x="156"/>
        <item h="1" m="1" x="426"/>
        <item h="1" m="1" x="427"/>
        <item h="1" x="92"/>
        <item h="1" x="157"/>
        <item h="1" m="1" x="316"/>
        <item h="1" m="1" x="311"/>
        <item h="1" x="202"/>
        <item h="1" m="1" x="492"/>
        <item h="1" x="93"/>
        <item h="1" x="158"/>
        <item h="1" m="1" x="350"/>
        <item h="1" m="1" x="286"/>
        <item h="1" x="94"/>
        <item h="1" x="159"/>
        <item h="1" m="1" x="301"/>
        <item h="1" m="1" x="302"/>
        <item h="1" x="160"/>
        <item h="1" m="1" x="407"/>
        <item h="1" x="161"/>
        <item h="1" m="1" x="419"/>
        <item h="1" x="200"/>
        <item h="1" m="1" x="348"/>
        <item h="1" m="1" x="314"/>
        <item h="1" x="201"/>
        <item h="1" m="1" x="358"/>
        <item h="1" m="1" x="289"/>
        <item h="1" x="230"/>
        <item h="1" x="162"/>
        <item h="1" m="1" x="470"/>
        <item h="1" x="163"/>
        <item h="1" m="1" x="481"/>
        <item h="1" x="188"/>
        <item h="1" x="191"/>
        <item h="1" x="242"/>
        <item h="1" m="1" x="349"/>
        <item h="1" x="95"/>
        <item h="1" x="164"/>
        <item h="1" m="1" x="403"/>
        <item h="1" m="1" x="404"/>
        <item h="1" x="96"/>
        <item h="1" x="165"/>
        <item h="1" m="1" x="287"/>
        <item h="1" m="1" x="282"/>
        <item h="1" x="166"/>
        <item h="1" m="1" x="272"/>
        <item h="1" x="167"/>
        <item h="1" m="1" x="380"/>
        <item h="1" m="1" x="336"/>
        <item h="1" x="252"/>
        <item h="1" m="1" x="266"/>
        <item h="1" x="38"/>
        <item h="1" x="97"/>
        <item h="1" x="168"/>
        <item h="1" m="1" x="490"/>
        <item h="1" m="1" x="422"/>
        <item h="1" m="1" x="464"/>
        <item h="1" x="39"/>
        <item h="1" x="98"/>
        <item h="1" x="169"/>
        <item h="1" m="1" x="442"/>
        <item h="1" m="1" x="443"/>
        <item h="1" m="1" x="450"/>
        <item h="1" x="40"/>
        <item h="1" x="99"/>
        <item h="1" m="1" x="436"/>
        <item h="1" m="1" x="406"/>
        <item h="1" x="41"/>
        <item h="1" x="100"/>
        <item h="1" m="1" x="377"/>
        <item h="1" m="1" x="261"/>
        <item h="1" x="42"/>
        <item h="1" x="101"/>
        <item h="1" m="1" x="487"/>
        <item h="1" m="1" x="460"/>
        <item h="1" x="43"/>
        <item h="1" x="102"/>
        <item h="1" m="1" x="439"/>
        <item x="190"/>
        <item h="1" x="103"/>
        <item h="1" x="170"/>
        <item h="1" m="1" x="335"/>
        <item h="1" m="1" x="259"/>
        <item h="1" x="104"/>
        <item h="1" x="171"/>
        <item h="1" m="1" x="278"/>
        <item h="1" m="1" x="279"/>
        <item h="1" m="1" x="417"/>
        <item h="1" x="44"/>
        <item h="1" m="1" x="366"/>
        <item h="1" x="45"/>
        <item h="1" x="184"/>
        <item h="1" x="199"/>
        <item h="1" m="1" x="479"/>
        <item h="1" m="1" x="273"/>
        <item h="1" x="46"/>
        <item h="1" x="105"/>
        <item h="1" x="172"/>
        <item h="1" m="1" x="260"/>
        <item h="1" m="1" x="430"/>
        <item h="1" m="1" x="468"/>
        <item h="1" x="47"/>
        <item h="1" x="106"/>
        <item h="1" x="173"/>
        <item h="1" m="1" x="452"/>
        <item h="1" m="1" x="453"/>
        <item h="1" x="183"/>
        <item h="1" m="1" x="373"/>
        <item h="1" x="228"/>
        <item h="1" x="198"/>
        <item h="1" m="1" x="467"/>
        <item h="1" m="1" x="330"/>
        <item h="1" x="232"/>
        <item h="1" m="1" x="357"/>
        <item h="1" x="48"/>
        <item h="1" x="107"/>
        <item h="1" m="1" x="352"/>
        <item h="1" m="1" x="325"/>
        <item h="1" x="49"/>
        <item h="1" x="108"/>
        <item h="1" m="1" x="308"/>
        <item h="1" x="174"/>
        <item h="1" m="1" x="328"/>
        <item h="1" x="175"/>
        <item h="1" m="1" x="339"/>
        <item h="1" x="222"/>
        <item h="1" x="194"/>
        <item h="1" m="1" x="390"/>
        <item h="1" m="1" x="347"/>
        <item h="1" x="253"/>
        <item h="1" x="195"/>
        <item h="1" m="1" x="483"/>
        <item h="1" x="109"/>
        <item h="1" m="1" x="361"/>
        <item h="1" x="110"/>
        <item h="1" m="1" x="321"/>
        <item h="1" m="1" x="448"/>
        <item h="1" x="50"/>
        <item h="1" m="1" x="402"/>
        <item h="1" x="51"/>
        <item h="1" x="234"/>
        <item h="1" m="1" x="293"/>
        <item h="1" m="1" x="418"/>
        <item h="1" x="52"/>
        <item h="1" x="111"/>
        <item h="1" m="1" x="410"/>
        <item h="1" m="1" x="367"/>
        <item h="1" x="53"/>
        <item h="1" x="112"/>
        <item h="1" m="1" x="355"/>
        <item h="1" m="1" x="374"/>
        <item h="1" x="54"/>
        <item h="1" m="1" x="329"/>
        <item h="1" x="55"/>
        <item h="1" x="196"/>
        <item h="1" m="1" x="461"/>
        <item h="1" x="181"/>
        <item h="1" x="182"/>
        <item h="1" m="1" x="353"/>
        <item h="1" x="56"/>
        <item h="1" x="113"/>
        <item h="1" x="176"/>
        <item h="1" m="1" x="326"/>
        <item h="1" m="1" x="327"/>
        <item h="1" m="1" x="303"/>
        <item h="1" x="57"/>
        <item h="1" x="114"/>
        <item h="1" x="177"/>
        <item h="1" m="1" x="441"/>
        <item h="1" m="1" x="437"/>
        <item h="1" m="1" x="383"/>
        <item h="1" x="58"/>
        <item h="1" x="178"/>
        <item h="1" m="1" x="315"/>
        <item h="1" m="1" x="346"/>
        <item h="1" x="59"/>
        <item h="1" x="179"/>
        <item h="1" m="1" x="333"/>
        <item h="1" x="233"/>
        <item h="1" m="1" x="262"/>
        <item h="1" x="221"/>
        <item h="1" m="1" x="434"/>
        <item h="1" x="193"/>
        <item h="1" m="1" x="463"/>
        <item h="1" m="1" x="472"/>
        <item h="1" x="226"/>
        <item h="1" m="1" x="317"/>
        <item h="1" x="60"/>
        <item h="1" x="115"/>
        <item h="1" m="1" x="310"/>
        <item h="1" m="1" x="271"/>
        <item h="1" x="61"/>
        <item h="1" x="116"/>
        <item h="1" m="1" x="484"/>
        <item h="1" x="117"/>
        <item h="1" m="1" x="276"/>
        <item h="1" x="118"/>
        <item h="1" m="1" x="392"/>
        <item h="1" x="197"/>
        <item h="1" m="1" x="408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2">
    <i>
      <x/>
      <x v="371"/>
    </i>
    <i t="grand">
      <x/>
    </i>
  </rowItems>
  <colFields count="2">
    <field x="8"/>
    <field x="5"/>
  </colFields>
  <colItems count="3">
    <i>
      <x v="4"/>
    </i>
    <i>
      <x v="5"/>
    </i>
    <i t="grand">
      <x/>
    </i>
  </colItems>
  <dataFields count="1">
    <dataField name="Sum of Amount+-" fld="7" baseField="6" baseItem="40"/>
  </dataFields>
  <formats count="2">
    <format dxfId="56">
      <pivotArea field="5" type="button" dataOnly="0" labelOnly="1" outline="0" axis="axisCol" fieldPosition="1"/>
    </format>
    <format dxfId="5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58:S171" firstHeaderRow="1" firstDataRow="3" firstDataCol="3"/>
  <pivotFields count="9">
    <pivotField axis="axisRow" compact="0" outline="0" multipleItemSelectionAllowed="1" showAll="0" defaultSubtotal="0">
      <items count="21">
        <item h="1" x="0"/>
        <item h="1" x="3"/>
        <item h="1" x="10"/>
        <item h="1" x="4"/>
        <item h="1" x="5"/>
        <item h="1" x="12"/>
        <item h="1" x="1"/>
        <item x="6"/>
        <item x="2"/>
        <item x="16"/>
        <item m="1" x="19"/>
        <item x="13"/>
        <item x="17"/>
        <item x="18"/>
        <item h="1" x="9"/>
        <item x="14"/>
        <item h="1" x="8"/>
        <item h="1" x="11"/>
        <item x="7"/>
        <item h="1" m="1" x="20"/>
        <item h="1"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3">
        <item h="1" m="1" x="431"/>
        <item h="1" x="2"/>
        <item h="1" x="63"/>
        <item h="1" m="1" x="421"/>
        <item h="1" m="1" x="386"/>
        <item h="1" x="3"/>
        <item h="1" x="64"/>
        <item h="1" m="1" x="362"/>
        <item h="1" x="237"/>
        <item h="1" m="1" x="283"/>
        <item h="1" m="1" x="292"/>
        <item h="1" x="4"/>
        <item h="1" m="1" x="482"/>
        <item h="1" x="5"/>
        <item h="1" m="1" x="305"/>
        <item h="1" x="6"/>
        <item h="1" x="65"/>
        <item h="1" x="122"/>
        <item h="1" m="1" x="264"/>
        <item h="1" m="1" x="265"/>
        <item h="1" m="1" x="477"/>
        <item h="1" x="7"/>
        <item h="1" x="66"/>
        <item h="1" x="123"/>
        <item h="1" m="1" x="375"/>
        <item h="1" m="1" x="370"/>
        <item h="1" m="1" x="331"/>
        <item h="1" x="248"/>
        <item h="1" x="220"/>
        <item h="1" m="1" x="284"/>
        <item h="1" m="1" x="338"/>
        <item h="1" x="224"/>
        <item h="1" x="236"/>
        <item h="1" m="1" x="399"/>
        <item h="1" m="1" x="432"/>
        <item h="1" x="8"/>
        <item h="1" m="1" x="387"/>
        <item h="1" x="9"/>
        <item h="1" x="219"/>
        <item h="1" m="1" x="454"/>
        <item h="1" x="244"/>
        <item h="1" m="1" x="424"/>
        <item h="1" x="67"/>
        <item h="1" m="1" x="356"/>
        <item h="1" x="68"/>
        <item h="1" m="1" x="312"/>
        <item h="1" m="1" x="299"/>
        <item h="1" x="10"/>
        <item h="1" m="1" x="488"/>
        <item h="1" x="11"/>
        <item h="1" x="217"/>
        <item h="1" m="1" x="378"/>
        <item h="1" m="1" x="449"/>
        <item h="1" x="12"/>
        <item h="1" x="69"/>
        <item h="1" m="1" x="435"/>
        <item h="1" m="1" x="405"/>
        <item h="1" x="13"/>
        <item h="1" x="70"/>
        <item h="1" m="1" x="376"/>
        <item h="1" m="1" x="420"/>
        <item h="1" x="223"/>
        <item h="1" x="218"/>
        <item h="1" m="1" x="389"/>
        <item h="1" x="216"/>
        <item h="1" m="1" x="341"/>
        <item h="1" x="212"/>
        <item h="1" m="1" x="388"/>
        <item h="1" x="215"/>
        <item h="1" m="1" x="344"/>
        <item h="1" x="214"/>
        <item h="1" m="1" x="480"/>
        <item h="1" x="213"/>
        <item h="1" m="1" x="359"/>
        <item h="1" x="1"/>
        <item h="1" x="241"/>
        <item h="1" m="1" x="394"/>
        <item x="254"/>
        <item x="0"/>
        <item x="192"/>
        <item h="1" x="180"/>
        <item h="1" x="238"/>
        <item h="1" m="1" x="267"/>
        <item h="1" x="124"/>
        <item h="1" m="1" x="268"/>
        <item h="1" x="125"/>
        <item h="1" m="1" x="288"/>
        <item h="1" m="1" x="428"/>
        <item h="1" x="14"/>
        <item h="1" m="1" x="364"/>
        <item h="1" x="15"/>
        <item h="1" x="240"/>
        <item h="1" m="1" x="368"/>
        <item h="1" x="126"/>
        <item h="1" m="1" x="324"/>
        <item h="1" x="127"/>
        <item h="1" m="1" x="337"/>
        <item h="1" m="1" x="371"/>
        <item h="1" x="16"/>
        <item h="1" x="128"/>
        <item h="1" m="1" x="309"/>
        <item h="1" m="1" x="340"/>
        <item h="1" x="17"/>
        <item h="1" x="129"/>
        <item h="1" m="1" x="323"/>
        <item h="1" m="1" x="258"/>
        <item h="1" x="18"/>
        <item h="1" x="130"/>
        <item h="1" m="1" x="416"/>
        <item h="1" m="1" x="457"/>
        <item h="1" x="19"/>
        <item h="1" x="131"/>
        <item h="1" m="1" x="433"/>
        <item h="1" m="1" x="379"/>
        <item h="1" x="231"/>
        <item h="1" m="1" x="296"/>
        <item h="1" x="227"/>
        <item h="1" x="239"/>
        <item h="1" m="1" x="476"/>
        <item h="1" x="62"/>
        <item h="1" m="1" x="269"/>
        <item h="1" x="20"/>
        <item h="1" x="132"/>
        <item h="1" m="1" x="473"/>
        <item h="1" m="1" x="451"/>
        <item h="1" x="21"/>
        <item h="1" x="133"/>
        <item h="1" m="1" x="351"/>
        <item h="1" m="1" x="275"/>
        <item h="1" x="229"/>
        <item h="1" m="1" x="446"/>
        <item h="1" x="22"/>
        <item h="1" m="1" x="400"/>
        <item h="1" x="23"/>
        <item h="1" m="1" x="444"/>
        <item h="1" x="246"/>
        <item h="1" x="250"/>
        <item h="1" m="1" x="478"/>
        <item h="1" x="210"/>
        <item h="1" m="1" x="313"/>
        <item h="1" x="211"/>
        <item h="1" m="1" x="263"/>
        <item h="1" x="71"/>
        <item h="1" x="134"/>
        <item h="1" m="1" x="391"/>
        <item h="1" m="1" x="332"/>
        <item h="1" x="72"/>
        <item h="1" x="135"/>
        <item h="1" m="1" x="342"/>
        <item h="1" m="1" x="343"/>
        <item h="1" x="73"/>
        <item h="1" x="136"/>
        <item h="1" m="1" x="360"/>
        <item h="1" m="1" x="306"/>
        <item h="1" x="74"/>
        <item h="1" x="137"/>
        <item h="1" m="1" x="318"/>
        <item h="1" m="1" x="319"/>
        <item h="1" x="119"/>
        <item h="1" m="1" x="415"/>
        <item h="1" x="245"/>
        <item h="1" x="251"/>
        <item h="1" m="1" x="320"/>
        <item h="1" x="209"/>
        <item h="1" m="1" x="438"/>
        <item h="1" x="208"/>
        <item h="1" m="1" x="395"/>
        <item h="1" x="75"/>
        <item h="1" m="1" x="396"/>
        <item h="1" x="76"/>
        <item h="1" m="1" x="277"/>
        <item h="1" x="256"/>
        <item h="1" x="186"/>
        <item h="1" x="185"/>
        <item h="1" x="249"/>
        <item h="1" x="138"/>
        <item h="1" m="1" x="257"/>
        <item h="1" x="139"/>
        <item h="1" m="1" x="274"/>
        <item h="1" x="207"/>
        <item h="1" m="1" x="469"/>
        <item h="1" m="1" x="334"/>
        <item h="1" x="24"/>
        <item h="1" x="77"/>
        <item h="1" x="140"/>
        <item h="1" m="1" x="297"/>
        <item h="1" m="1" x="298"/>
        <item h="1" m="1" x="270"/>
        <item h="1" x="25"/>
        <item h="1" x="78"/>
        <item h="1" x="141"/>
        <item h="1" m="1" x="413"/>
        <item h="1" m="1" x="411"/>
        <item h="1" x="205"/>
        <item h="1" m="1" x="466"/>
        <item h="1" x="142"/>
        <item h="1" m="1" x="285"/>
        <item h="1" x="143"/>
        <item h="1" m="1" x="398"/>
        <item h="1" m="1" x="354"/>
        <item h="1" x="26"/>
        <item h="1" x="79"/>
        <item h="1" x="144"/>
        <item h="1" m="1" x="345"/>
        <item h="1" m="1" x="281"/>
        <item h="1" m="1" x="322"/>
        <item h="1" x="27"/>
        <item h="1" x="80"/>
        <item h="1" x="145"/>
        <item h="1" m="1" x="294"/>
        <item h="1" m="1" x="295"/>
        <item h="1" x="204"/>
        <item h="1" m="1" x="397"/>
        <item h="1" x="243"/>
        <item h="1" m="1" x="280"/>
        <item h="1" x="225"/>
        <item h="1" m="1" x="456"/>
        <item h="1" x="28"/>
        <item h="1" x="81"/>
        <item h="1" x="146"/>
        <item h="1" m="1" x="445"/>
        <item h="1" m="1" x="365"/>
        <item h="1" m="1" x="412"/>
        <item h="1" x="29"/>
        <item h="1" x="82"/>
        <item h="1" x="147"/>
        <item h="1" m="1" x="384"/>
        <item h="1" m="1" x="385"/>
        <item h="1" m="1" x="447"/>
        <item h="1" x="30"/>
        <item h="1" x="83"/>
        <item h="1" m="1" x="429"/>
        <item h="1" m="1" x="401"/>
        <item h="1" x="31"/>
        <item h="1" x="84"/>
        <item h="1" m="1" x="372"/>
        <item h="1" x="148"/>
        <item h="1" m="1" x="369"/>
        <item h="1" x="149"/>
        <item h="1" m="1" x="393"/>
        <item h="1" x="150"/>
        <item h="1" m="1" x="304"/>
        <item h="1" x="151"/>
        <item h="1" m="1" x="414"/>
        <item h="1" m="1" x="307"/>
        <item h="1" x="32"/>
        <item h="1" x="85"/>
        <item h="1" x="152"/>
        <item h="1" m="1" x="291"/>
        <item h="1" m="1" x="462"/>
        <item h="1" m="1" x="491"/>
        <item h="1" x="33"/>
        <item h="1" x="86"/>
        <item h="1" x="153"/>
        <item h="1" m="1" x="474"/>
        <item h="1" m="1" x="475"/>
        <item h="1" x="255"/>
        <item h="1" x="187"/>
        <item h="1" m="1" x="455"/>
        <item h="1" x="34"/>
        <item h="1" x="87"/>
        <item h="1" x="154"/>
        <item h="1" m="1" x="440"/>
        <item h="1" m="1" x="363"/>
        <item h="1" m="1" x="409"/>
        <item h="1" x="35"/>
        <item h="1" x="88"/>
        <item h="1" x="155"/>
        <item h="1" m="1" x="381"/>
        <item h="1" m="1" x="382"/>
        <item h="1" x="247"/>
        <item h="1" m="1" x="423"/>
        <item h="1" x="206"/>
        <item h="1" m="1" x="465"/>
        <item h="1" x="203"/>
        <item h="1" m="1" x="425"/>
        <item h="1" m="1" x="485"/>
        <item h="1" x="121"/>
        <item h="1" x="120"/>
        <item h="1" x="189"/>
        <item h="1" m="1" x="458"/>
        <item h="1" m="1" x="459"/>
        <item h="1" m="1" x="300"/>
        <item h="1" x="36"/>
        <item h="1" x="89"/>
        <item h="1" m="1" x="290"/>
        <item h="1" m="1" x="489"/>
        <item h="1" x="37"/>
        <item h="1" x="90"/>
        <item h="1" m="1" x="471"/>
        <item h="1" x="235"/>
        <item h="1" m="1" x="486"/>
        <item h="1" x="91"/>
        <item h="1" x="156"/>
        <item h="1" m="1" x="426"/>
        <item h="1" m="1" x="427"/>
        <item h="1" x="92"/>
        <item h="1" x="157"/>
        <item h="1" m="1" x="316"/>
        <item h="1" m="1" x="311"/>
        <item h="1" x="202"/>
        <item h="1" m="1" x="492"/>
        <item h="1" x="93"/>
        <item h="1" x="158"/>
        <item h="1" m="1" x="350"/>
        <item h="1" m="1" x="286"/>
        <item h="1" x="94"/>
        <item h="1" x="159"/>
        <item h="1" m="1" x="301"/>
        <item h="1" m="1" x="302"/>
        <item h="1" x="160"/>
        <item h="1" m="1" x="407"/>
        <item h="1" x="161"/>
        <item h="1" m="1" x="419"/>
        <item h="1" x="200"/>
        <item h="1" m="1" x="348"/>
        <item h="1" m="1" x="314"/>
        <item h="1" x="201"/>
        <item h="1" m="1" x="358"/>
        <item h="1" m="1" x="289"/>
        <item h="1" x="230"/>
        <item h="1" x="162"/>
        <item h="1" m="1" x="470"/>
        <item h="1" x="163"/>
        <item h="1" m="1" x="481"/>
        <item h="1" x="188"/>
        <item h="1" x="191"/>
        <item h="1" x="242"/>
        <item h="1" m="1" x="349"/>
        <item h="1" x="95"/>
        <item h="1" x="164"/>
        <item h="1" m="1" x="403"/>
        <item h="1" m="1" x="404"/>
        <item h="1" x="96"/>
        <item h="1" x="165"/>
        <item h="1" m="1" x="287"/>
        <item h="1" m="1" x="282"/>
        <item h="1" x="166"/>
        <item h="1" m="1" x="272"/>
        <item h="1" x="167"/>
        <item h="1" m="1" x="380"/>
        <item h="1" m="1" x="336"/>
        <item h="1" x="252"/>
        <item h="1" m="1" x="266"/>
        <item h="1" x="38"/>
        <item h="1" x="97"/>
        <item h="1" x="168"/>
        <item h="1" m="1" x="490"/>
        <item h="1" m="1" x="422"/>
        <item h="1" m="1" x="464"/>
        <item h="1" x="39"/>
        <item h="1" x="98"/>
        <item h="1" x="169"/>
        <item h="1" m="1" x="442"/>
        <item h="1" m="1" x="443"/>
        <item h="1" m="1" x="450"/>
        <item h="1" x="40"/>
        <item h="1" x="99"/>
        <item h="1" m="1" x="436"/>
        <item h="1" m="1" x="406"/>
        <item h="1" x="41"/>
        <item h="1" x="100"/>
        <item h="1" m="1" x="377"/>
        <item h="1" m="1" x="261"/>
        <item h="1" x="42"/>
        <item h="1" x="101"/>
        <item h="1" m="1" x="487"/>
        <item h="1" m="1" x="460"/>
        <item h="1" x="43"/>
        <item h="1" x="102"/>
        <item h="1" m="1" x="439"/>
        <item h="1" x="190"/>
        <item h="1" x="103"/>
        <item h="1" x="170"/>
        <item h="1" m="1" x="335"/>
        <item h="1" m="1" x="259"/>
        <item h="1" x="104"/>
        <item h="1" x="171"/>
        <item h="1" m="1" x="278"/>
        <item h="1" m="1" x="279"/>
        <item h="1" m="1" x="417"/>
        <item h="1" x="44"/>
        <item h="1" m="1" x="366"/>
        <item h="1" x="45"/>
        <item h="1" x="184"/>
        <item h="1" x="199"/>
        <item h="1" m="1" x="479"/>
        <item h="1" m="1" x="273"/>
        <item h="1" x="46"/>
        <item h="1" x="105"/>
        <item h="1" x="172"/>
        <item h="1" m="1" x="260"/>
        <item h="1" m="1" x="430"/>
        <item h="1" m="1" x="468"/>
        <item h="1" x="47"/>
        <item h="1" x="106"/>
        <item h="1" x="173"/>
        <item h="1" m="1" x="452"/>
        <item h="1" m="1" x="453"/>
        <item h="1" x="183"/>
        <item h="1" m="1" x="373"/>
        <item h="1" x="228"/>
        <item h="1" x="198"/>
        <item h="1" m="1" x="467"/>
        <item h="1" m="1" x="330"/>
        <item h="1" x="232"/>
        <item h="1" m="1" x="357"/>
        <item h="1" x="48"/>
        <item h="1" x="107"/>
        <item h="1" m="1" x="352"/>
        <item h="1" m="1" x="325"/>
        <item h="1" x="49"/>
        <item h="1" x="108"/>
        <item h="1" m="1" x="308"/>
        <item h="1" x="174"/>
        <item h="1" m="1" x="328"/>
        <item h="1" x="175"/>
        <item h="1" m="1" x="339"/>
        <item h="1" x="222"/>
        <item h="1" x="194"/>
        <item h="1" m="1" x="390"/>
        <item h="1" m="1" x="347"/>
        <item h="1" x="253"/>
        <item h="1" x="195"/>
        <item h="1" m="1" x="483"/>
        <item h="1" x="109"/>
        <item h="1" m="1" x="361"/>
        <item h="1" x="110"/>
        <item h="1" m="1" x="321"/>
        <item h="1" m="1" x="448"/>
        <item h="1" x="50"/>
        <item h="1" m="1" x="402"/>
        <item h="1" x="51"/>
        <item h="1" x="234"/>
        <item h="1" m="1" x="293"/>
        <item h="1" m="1" x="418"/>
        <item h="1" x="52"/>
        <item h="1" x="111"/>
        <item h="1" m="1" x="410"/>
        <item h="1" m="1" x="367"/>
        <item h="1" x="53"/>
        <item h="1" x="112"/>
        <item h="1" m="1" x="355"/>
        <item h="1" m="1" x="374"/>
        <item h="1" x="54"/>
        <item h="1" m="1" x="329"/>
        <item h="1" x="55"/>
        <item h="1" x="196"/>
        <item h="1" m="1" x="461"/>
        <item h="1" x="181"/>
        <item h="1" x="182"/>
        <item h="1" m="1" x="353"/>
        <item h="1" x="56"/>
        <item h="1" x="113"/>
        <item h="1" x="176"/>
        <item h="1" m="1" x="326"/>
        <item h="1" m="1" x="327"/>
        <item h="1" m="1" x="303"/>
        <item h="1" x="57"/>
        <item h="1" x="114"/>
        <item h="1" x="177"/>
        <item h="1" m="1" x="441"/>
        <item h="1" m="1" x="437"/>
        <item h="1" m="1" x="383"/>
        <item h="1" x="58"/>
        <item h="1" x="178"/>
        <item h="1" m="1" x="315"/>
        <item h="1" m="1" x="346"/>
        <item h="1" x="59"/>
        <item h="1" x="179"/>
        <item h="1" m="1" x="333"/>
        <item h="1" x="233"/>
        <item h="1" m="1" x="262"/>
        <item h="1" x="221"/>
        <item h="1" m="1" x="434"/>
        <item h="1" x="193"/>
        <item h="1" m="1" x="463"/>
        <item h="1" m="1" x="472"/>
        <item h="1" x="226"/>
        <item h="1" m="1" x="317"/>
        <item h="1" x="60"/>
        <item h="1" x="115"/>
        <item h="1" m="1" x="310"/>
        <item h="1" m="1" x="271"/>
        <item h="1" x="61"/>
        <item h="1" x="116"/>
        <item h="1" m="1" x="484"/>
        <item h="1" x="117"/>
        <item h="1" m="1" x="276"/>
        <item h="1" x="118"/>
        <item h="1" m="1" x="392"/>
        <item h="1" x="197"/>
        <item h="1" m="1" x="408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x="5"/>
        <item sd="0" x="6"/>
      </items>
    </pivotField>
  </pivotFields>
  <rowFields count="3">
    <field x="2"/>
    <field x="0"/>
    <field x="6"/>
  </rowFields>
  <rowItems count="11">
    <i>
      <x/>
      <x v="7"/>
      <x v="78"/>
    </i>
    <i r="1">
      <x v="8"/>
      <x v="78"/>
    </i>
    <i r="1">
      <x v="11"/>
      <x v="78"/>
    </i>
    <i r="1">
      <x v="13"/>
      <x v="77"/>
    </i>
    <i r="1">
      <x v="18"/>
      <x v="78"/>
    </i>
    <i>
      <x v="1"/>
      <x v="8"/>
      <x v="79"/>
    </i>
    <i r="1">
      <x v="9"/>
      <x v="79"/>
    </i>
    <i r="1">
      <x v="13"/>
      <x v="77"/>
    </i>
    <i r="1">
      <x v="15"/>
      <x v="79"/>
    </i>
    <i r="1">
      <x v="18"/>
      <x v="79"/>
    </i>
    <i t="grand">
      <x/>
    </i>
  </rowItems>
  <colFields count="2">
    <field x="8"/>
    <field x="5"/>
  </colFields>
  <colItems count="16">
    <i>
      <x v="1"/>
    </i>
    <i>
      <x v="2"/>
    </i>
    <i>
      <x v="3"/>
    </i>
    <i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6">
    <format dxfId="62">
      <pivotArea field="5" type="button" dataOnly="0" labelOnly="1" outline="0" axis="axisCol" fieldPosition="1"/>
    </format>
    <format dxfId="61">
      <pivotArea dataOnly="0" labelOnly="1" grandRow="1" outline="0" fieldPosition="0"/>
    </format>
    <format dxfId="60">
      <pivotArea outline="0" fieldPosition="0">
        <references count="4">
          <reference field="0" count="0" selected="0"/>
          <reference field="2" count="0" selected="0"/>
          <reference field="6" count="2" selected="0">
            <x v="78"/>
            <x v="79"/>
          </reference>
          <reference field="8" count="1" selected="0">
            <x v="1"/>
          </reference>
        </references>
      </pivotArea>
    </format>
    <format dxfId="59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58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77"/>
            <x v="78"/>
          </reference>
          <reference field="8" count="1" selected="0">
            <x v="1"/>
          </reference>
        </references>
      </pivotArea>
    </format>
    <format dxfId="57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77"/>
            <x v="79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B4843-CDB4-491F-A04F-47EBEE6E9C5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4:S13" firstHeaderRow="1" firstDataRow="3" firstDataCol="2" rowPageCount="1" colPageCount="1"/>
  <pivotFields count="9">
    <pivotField axis="axisPage" compact="0" outline="0" multipleItemSelectionAllowed="1" showAll="0" defaultSubtotal="0">
      <items count="21">
        <item x="0"/>
        <item x="3"/>
        <item x="10"/>
        <item x="4"/>
        <item x="5"/>
        <item x="12"/>
        <item x="1"/>
        <item x="6"/>
        <item x="2"/>
        <item x="16"/>
        <item h="1" m="1" x="19"/>
        <item x="13"/>
        <item x="17"/>
        <item x="18"/>
        <item x="9"/>
        <item x="14"/>
        <item x="8"/>
        <item x="11"/>
        <item x="7"/>
        <item m="1" x="20"/>
        <item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3">
        <item h="1" m="1" x="431"/>
        <item h="1" x="2"/>
        <item h="1" x="63"/>
        <item h="1" m="1" x="421"/>
        <item h="1" m="1" x="386"/>
        <item h="1" x="3"/>
        <item h="1" x="64"/>
        <item h="1" m="1" x="362"/>
        <item h="1" x="237"/>
        <item h="1" m="1" x="283"/>
        <item h="1" m="1" x="292"/>
        <item h="1" x="4"/>
        <item h="1" m="1" x="482"/>
        <item h="1" x="5"/>
        <item h="1" m="1" x="305"/>
        <item h="1" x="6"/>
        <item h="1" x="65"/>
        <item h="1" x="122"/>
        <item h="1" m="1" x="264"/>
        <item h="1" m="1" x="265"/>
        <item h="1" m="1" x="477"/>
        <item h="1" x="7"/>
        <item h="1" x="66"/>
        <item h="1" x="123"/>
        <item h="1" m="1" x="375"/>
        <item h="1" m="1" x="370"/>
        <item h="1" m="1" x="331"/>
        <item h="1" x="248"/>
        <item h="1" x="220"/>
        <item h="1" m="1" x="284"/>
        <item h="1" m="1" x="338"/>
        <item h="1" x="224"/>
        <item h="1" x="236"/>
        <item h="1" m="1" x="399"/>
        <item h="1" m="1" x="432"/>
        <item h="1" x="8"/>
        <item h="1" m="1" x="387"/>
        <item h="1" x="9"/>
        <item h="1" x="219"/>
        <item h="1" m="1" x="454"/>
        <item h="1" x="244"/>
        <item h="1" m="1" x="424"/>
        <item h="1" x="67"/>
        <item h="1" m="1" x="356"/>
        <item h="1" x="68"/>
        <item h="1" m="1" x="312"/>
        <item h="1" m="1" x="299"/>
        <item h="1" x="10"/>
        <item h="1" m="1" x="488"/>
        <item h="1" x="11"/>
        <item h="1" x="217"/>
        <item h="1" m="1" x="378"/>
        <item h="1" m="1" x="449"/>
        <item h="1" x="12"/>
        <item h="1" x="69"/>
        <item h="1" m="1" x="435"/>
        <item h="1" m="1" x="405"/>
        <item h="1" x="13"/>
        <item h="1" x="70"/>
        <item h="1" m="1" x="376"/>
        <item h="1" m="1" x="420"/>
        <item h="1" x="223"/>
        <item h="1" x="218"/>
        <item h="1" m="1" x="389"/>
        <item h="1" x="216"/>
        <item h="1" m="1" x="341"/>
        <item h="1" x="212"/>
        <item h="1" m="1" x="388"/>
        <item h="1" x="215"/>
        <item h="1" m="1" x="344"/>
        <item h="1" x="214"/>
        <item h="1" m="1" x="480"/>
        <item h="1" x="213"/>
        <item h="1" m="1" x="359"/>
        <item h="1" x="1"/>
        <item h="1" x="241"/>
        <item h="1" m="1" x="394"/>
        <item x="254"/>
        <item x="0"/>
        <item x="192"/>
        <item x="180"/>
        <item h="1" x="238"/>
        <item h="1" m="1" x="267"/>
        <item h="1" x="124"/>
        <item h="1" m="1" x="268"/>
        <item h="1" x="125"/>
        <item h="1" m="1" x="288"/>
        <item h="1" m="1" x="428"/>
        <item h="1" x="14"/>
        <item h="1" m="1" x="364"/>
        <item h="1" x="15"/>
        <item h="1" x="240"/>
        <item h="1" m="1" x="368"/>
        <item h="1" x="126"/>
        <item h="1" m="1" x="324"/>
        <item h="1" x="127"/>
        <item h="1" m="1" x="337"/>
        <item h="1" m="1" x="371"/>
        <item h="1" x="16"/>
        <item h="1" x="128"/>
        <item h="1" m="1" x="309"/>
        <item h="1" m="1" x="340"/>
        <item h="1" x="17"/>
        <item h="1" x="129"/>
        <item h="1" m="1" x="323"/>
        <item h="1" m="1" x="258"/>
        <item h="1" x="18"/>
        <item h="1" x="130"/>
        <item h="1" m="1" x="416"/>
        <item h="1" m="1" x="457"/>
        <item h="1" x="19"/>
        <item h="1" x="131"/>
        <item h="1" m="1" x="433"/>
        <item h="1" m="1" x="379"/>
        <item h="1" x="231"/>
        <item h="1" m="1" x="296"/>
        <item h="1" x="227"/>
        <item h="1" x="239"/>
        <item h="1" m="1" x="476"/>
        <item h="1" x="62"/>
        <item h="1" m="1" x="269"/>
        <item h="1" x="20"/>
        <item h="1" x="132"/>
        <item h="1" m="1" x="473"/>
        <item h="1" m="1" x="451"/>
        <item h="1" x="21"/>
        <item h="1" x="133"/>
        <item h="1" m="1" x="351"/>
        <item h="1" m="1" x="275"/>
        <item h="1" x="229"/>
        <item h="1" m="1" x="446"/>
        <item h="1" x="22"/>
        <item h="1" m="1" x="400"/>
        <item h="1" x="23"/>
        <item h="1" m="1" x="444"/>
        <item h="1" x="246"/>
        <item h="1" x="250"/>
        <item h="1" m="1" x="478"/>
        <item h="1" x="210"/>
        <item h="1" m="1" x="313"/>
        <item h="1" x="211"/>
        <item h="1" m="1" x="263"/>
        <item h="1" x="71"/>
        <item h="1" x="134"/>
        <item h="1" m="1" x="391"/>
        <item h="1" m="1" x="332"/>
        <item h="1" x="72"/>
        <item h="1" x="135"/>
        <item h="1" m="1" x="342"/>
        <item h="1" m="1" x="343"/>
        <item h="1" x="73"/>
        <item h="1" x="136"/>
        <item h="1" m="1" x="360"/>
        <item h="1" m="1" x="306"/>
        <item h="1" x="74"/>
        <item h="1" x="137"/>
        <item h="1" m="1" x="318"/>
        <item h="1" m="1" x="319"/>
        <item h="1" x="119"/>
        <item h="1" m="1" x="415"/>
        <item h="1" x="245"/>
        <item h="1" x="251"/>
        <item h="1" m="1" x="320"/>
        <item h="1" x="209"/>
        <item h="1" m="1" x="438"/>
        <item h="1" x="208"/>
        <item h="1" m="1" x="395"/>
        <item h="1" x="75"/>
        <item h="1" m="1" x="396"/>
        <item h="1" x="76"/>
        <item h="1" m="1" x="277"/>
        <item h="1" x="256"/>
        <item h="1" x="186"/>
        <item h="1" x="185"/>
        <item h="1" x="249"/>
        <item h="1" x="138"/>
        <item h="1" m="1" x="257"/>
        <item h="1" x="139"/>
        <item h="1" m="1" x="274"/>
        <item h="1" x="207"/>
        <item h="1" m="1" x="469"/>
        <item h="1" m="1" x="334"/>
        <item h="1" x="24"/>
        <item h="1" x="77"/>
        <item h="1" x="140"/>
        <item h="1" m="1" x="297"/>
        <item h="1" m="1" x="298"/>
        <item h="1" m="1" x="270"/>
        <item h="1" x="25"/>
        <item h="1" x="78"/>
        <item h="1" x="141"/>
        <item h="1" m="1" x="413"/>
        <item h="1" m="1" x="411"/>
        <item h="1" x="205"/>
        <item h="1" m="1" x="466"/>
        <item h="1" x="142"/>
        <item h="1" m="1" x="285"/>
        <item h="1" x="143"/>
        <item h="1" m="1" x="398"/>
        <item h="1" m="1" x="354"/>
        <item h="1" x="26"/>
        <item h="1" x="79"/>
        <item h="1" x="144"/>
        <item h="1" m="1" x="345"/>
        <item h="1" m="1" x="281"/>
        <item h="1" m="1" x="322"/>
        <item h="1" x="27"/>
        <item h="1" x="80"/>
        <item h="1" x="145"/>
        <item h="1" m="1" x="294"/>
        <item h="1" m="1" x="295"/>
        <item h="1" x="204"/>
        <item h="1" m="1" x="397"/>
        <item h="1" x="243"/>
        <item h="1" m="1" x="280"/>
        <item h="1" x="225"/>
        <item h="1" m="1" x="456"/>
        <item h="1" x="28"/>
        <item h="1" x="81"/>
        <item h="1" x="146"/>
        <item h="1" m="1" x="445"/>
        <item h="1" m="1" x="365"/>
        <item h="1" m="1" x="412"/>
        <item h="1" x="29"/>
        <item h="1" x="82"/>
        <item h="1" x="147"/>
        <item h="1" m="1" x="384"/>
        <item h="1" m="1" x="385"/>
        <item h="1" m="1" x="447"/>
        <item h="1" x="30"/>
        <item h="1" x="83"/>
        <item h="1" m="1" x="429"/>
        <item h="1" m="1" x="401"/>
        <item h="1" x="31"/>
        <item h="1" x="84"/>
        <item h="1" m="1" x="372"/>
        <item h="1" x="148"/>
        <item h="1" m="1" x="369"/>
        <item h="1" x="149"/>
        <item h="1" m="1" x="393"/>
        <item h="1" x="150"/>
        <item h="1" m="1" x="304"/>
        <item h="1" x="151"/>
        <item h="1" m="1" x="414"/>
        <item h="1" m="1" x="307"/>
        <item h="1" x="32"/>
        <item h="1" x="85"/>
        <item h="1" x="152"/>
        <item h="1" m="1" x="291"/>
        <item h="1" m="1" x="462"/>
        <item h="1" m="1" x="491"/>
        <item h="1" x="33"/>
        <item h="1" x="86"/>
        <item h="1" x="153"/>
        <item h="1" m="1" x="474"/>
        <item h="1" m="1" x="475"/>
        <item h="1" x="255"/>
        <item h="1" x="187"/>
        <item h="1" m="1" x="455"/>
        <item h="1" x="34"/>
        <item h="1" x="87"/>
        <item h="1" x="154"/>
        <item h="1" m="1" x="440"/>
        <item h="1" m="1" x="363"/>
        <item h="1" m="1" x="409"/>
        <item h="1" x="35"/>
        <item h="1" x="88"/>
        <item h="1" x="155"/>
        <item h="1" m="1" x="381"/>
        <item h="1" m="1" x="382"/>
        <item h="1" x="247"/>
        <item h="1" m="1" x="423"/>
        <item h="1" x="206"/>
        <item h="1" m="1" x="465"/>
        <item h="1" x="203"/>
        <item h="1" m="1" x="425"/>
        <item h="1" m="1" x="485"/>
        <item h="1" x="121"/>
        <item h="1" x="120"/>
        <item h="1" x="189"/>
        <item h="1" m="1" x="458"/>
        <item h="1" m="1" x="459"/>
        <item h="1" m="1" x="300"/>
        <item h="1" x="36"/>
        <item h="1" x="89"/>
        <item h="1" m="1" x="290"/>
        <item h="1" m="1" x="489"/>
        <item h="1" x="37"/>
        <item h="1" x="90"/>
        <item h="1" m="1" x="471"/>
        <item h="1" x="235"/>
        <item h="1" m="1" x="486"/>
        <item h="1" x="91"/>
        <item h="1" x="156"/>
        <item h="1" m="1" x="426"/>
        <item h="1" m="1" x="427"/>
        <item h="1" x="92"/>
        <item h="1" x="157"/>
        <item h="1" m="1" x="316"/>
        <item h="1" m="1" x="311"/>
        <item h="1" x="202"/>
        <item h="1" m="1" x="492"/>
        <item h="1" x="93"/>
        <item h="1" x="158"/>
        <item h="1" m="1" x="350"/>
        <item h="1" m="1" x="286"/>
        <item h="1" x="94"/>
        <item h="1" x="159"/>
        <item h="1" m="1" x="301"/>
        <item h="1" m="1" x="302"/>
        <item h="1" x="160"/>
        <item h="1" m="1" x="407"/>
        <item h="1" x="161"/>
        <item h="1" m="1" x="419"/>
        <item h="1" x="200"/>
        <item h="1" m="1" x="348"/>
        <item h="1" m="1" x="314"/>
        <item h="1" x="201"/>
        <item h="1" m="1" x="358"/>
        <item h="1" m="1" x="289"/>
        <item h="1" x="230"/>
        <item h="1" x="162"/>
        <item h="1" m="1" x="470"/>
        <item h="1" x="163"/>
        <item h="1" m="1" x="481"/>
        <item h="1" x="188"/>
        <item h="1" x="191"/>
        <item h="1" x="242"/>
        <item h="1" m="1" x="349"/>
        <item h="1" x="95"/>
        <item h="1" x="164"/>
        <item h="1" m="1" x="403"/>
        <item h="1" m="1" x="404"/>
        <item h="1" x="96"/>
        <item h="1" x="165"/>
        <item h="1" m="1" x="287"/>
        <item h="1" m="1" x="282"/>
        <item h="1" x="166"/>
        <item h="1" m="1" x="272"/>
        <item h="1" x="167"/>
        <item h="1" m="1" x="380"/>
        <item h="1" m="1" x="336"/>
        <item h="1" x="252"/>
        <item h="1" m="1" x="266"/>
        <item h="1" x="38"/>
        <item h="1" x="97"/>
        <item h="1" x="168"/>
        <item h="1" m="1" x="490"/>
        <item h="1" m="1" x="422"/>
        <item h="1" m="1" x="464"/>
        <item h="1" x="39"/>
        <item h="1" x="98"/>
        <item h="1" x="169"/>
        <item h="1" m="1" x="442"/>
        <item h="1" m="1" x="443"/>
        <item h="1" m="1" x="450"/>
        <item h="1" x="40"/>
        <item h="1" x="99"/>
        <item h="1" m="1" x="436"/>
        <item h="1" m="1" x="406"/>
        <item h="1" x="41"/>
        <item h="1" x="100"/>
        <item h="1" m="1" x="377"/>
        <item h="1" m="1" x="261"/>
        <item h="1" x="42"/>
        <item h="1" x="101"/>
        <item h="1" m="1" x="487"/>
        <item h="1" m="1" x="460"/>
        <item h="1" x="43"/>
        <item h="1" x="102"/>
        <item h="1" m="1" x="439"/>
        <item h="1" x="190"/>
        <item h="1" x="103"/>
        <item h="1" x="170"/>
        <item h="1" m="1" x="335"/>
        <item h="1" m="1" x="259"/>
        <item h="1" x="104"/>
        <item h="1" x="171"/>
        <item h="1" m="1" x="278"/>
        <item h="1" m="1" x="279"/>
        <item h="1" m="1" x="417"/>
        <item h="1" x="44"/>
        <item h="1" m="1" x="366"/>
        <item h="1" x="45"/>
        <item h="1" x="184"/>
        <item h="1" x="199"/>
        <item h="1" m="1" x="479"/>
        <item h="1" m="1" x="273"/>
        <item h="1" x="46"/>
        <item h="1" x="105"/>
        <item h="1" x="172"/>
        <item h="1" m="1" x="260"/>
        <item h="1" m="1" x="430"/>
        <item h="1" m="1" x="468"/>
        <item h="1" x="47"/>
        <item h="1" x="106"/>
        <item h="1" x="173"/>
        <item h="1" m="1" x="452"/>
        <item h="1" m="1" x="453"/>
        <item h="1" x="183"/>
        <item h="1" m="1" x="373"/>
        <item h="1" x="228"/>
        <item h="1" x="198"/>
        <item h="1" m="1" x="467"/>
        <item h="1" m="1" x="330"/>
        <item h="1" x="232"/>
        <item h="1" m="1" x="357"/>
        <item h="1" x="48"/>
        <item h="1" x="107"/>
        <item h="1" m="1" x="352"/>
        <item h="1" m="1" x="325"/>
        <item h="1" x="49"/>
        <item h="1" x="108"/>
        <item h="1" m="1" x="308"/>
        <item h="1" x="174"/>
        <item h="1" m="1" x="328"/>
        <item h="1" x="175"/>
        <item h="1" m="1" x="339"/>
        <item h="1" x="222"/>
        <item h="1" x="194"/>
        <item h="1" m="1" x="390"/>
        <item h="1" m="1" x="347"/>
        <item h="1" x="253"/>
        <item h="1" x="195"/>
        <item h="1" m="1" x="483"/>
        <item h="1" x="109"/>
        <item h="1" m="1" x="361"/>
        <item h="1" x="110"/>
        <item h="1" m="1" x="321"/>
        <item h="1" m="1" x="448"/>
        <item h="1" x="50"/>
        <item h="1" m="1" x="402"/>
        <item h="1" x="51"/>
        <item h="1" x="234"/>
        <item h="1" m="1" x="293"/>
        <item h="1" m="1" x="418"/>
        <item h="1" x="52"/>
        <item h="1" x="111"/>
        <item h="1" m="1" x="410"/>
        <item h="1" m="1" x="367"/>
        <item h="1" x="53"/>
        <item h="1" x="112"/>
        <item h="1" m="1" x="355"/>
        <item h="1" m="1" x="374"/>
        <item h="1" x="54"/>
        <item h="1" m="1" x="329"/>
        <item h="1" x="55"/>
        <item h="1" x="196"/>
        <item h="1" m="1" x="461"/>
        <item h="1" x="181"/>
        <item h="1" x="182"/>
        <item h="1" m="1" x="353"/>
        <item h="1" x="56"/>
        <item h="1" x="113"/>
        <item h="1" x="176"/>
        <item h="1" m="1" x="326"/>
        <item h="1" m="1" x="327"/>
        <item h="1" m="1" x="303"/>
        <item h="1" x="57"/>
        <item h="1" x="114"/>
        <item h="1" x="177"/>
        <item h="1" m="1" x="441"/>
        <item h="1" m="1" x="437"/>
        <item h="1" m="1" x="383"/>
        <item h="1" x="58"/>
        <item h="1" x="178"/>
        <item h="1" m="1" x="315"/>
        <item h="1" m="1" x="346"/>
        <item h="1" x="59"/>
        <item h="1" x="179"/>
        <item h="1" m="1" x="333"/>
        <item h="1" x="233"/>
        <item h="1" m="1" x="262"/>
        <item h="1" x="221"/>
        <item h="1" m="1" x="434"/>
        <item h="1" x="193"/>
        <item h="1" m="1" x="463"/>
        <item h="1" m="1" x="472"/>
        <item h="1" x="226"/>
        <item h="1" m="1" x="317"/>
        <item h="1" x="60"/>
        <item h="1" x="115"/>
        <item h="1" m="1" x="310"/>
        <item h="1" m="1" x="271"/>
        <item h="1" x="61"/>
        <item h="1" x="116"/>
        <item h="1" m="1" x="484"/>
        <item h="1" x="117"/>
        <item h="1" m="1" x="276"/>
        <item h="1" x="118"/>
        <item h="1" m="1" x="392"/>
        <item h="1" x="197"/>
        <item h="1" m="1" x="408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x="5"/>
        <item sd="0" x="6"/>
      </items>
    </pivotField>
  </pivotFields>
  <rowFields count="2">
    <field x="2"/>
    <field x="6"/>
  </rowFields>
  <rowItems count="7">
    <i>
      <x/>
      <x v="77"/>
    </i>
    <i r="1">
      <x v="78"/>
    </i>
    <i r="1">
      <x v="80"/>
    </i>
    <i>
      <x v="1"/>
      <x v="77"/>
    </i>
    <i r="1">
      <x v="79"/>
    </i>
    <i r="1">
      <x v="80"/>
    </i>
    <i t="grand">
      <x/>
    </i>
  </rowItems>
  <colFields count="2">
    <field x="8"/>
    <field x="5"/>
  </colFields>
  <colItems count="16">
    <i>
      <x v="1"/>
    </i>
    <i>
      <x v="2"/>
    </i>
    <i>
      <x v="3"/>
    </i>
    <i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pageFields count="1">
    <pageField fld="0" hier="-1"/>
  </pageFields>
  <dataFields count="1">
    <dataField name="Sum of Amount+-" fld="7" baseField="6" baseItem="40"/>
  </dataFields>
  <formats count="55">
    <format dxfId="0">
      <pivotArea field="5" type="button" dataOnly="0" labelOnly="1" outline="0" axis="axisCol" fieldPosition="1"/>
    </format>
    <format dxfId="1">
      <pivotArea dataOnly="0" labelOnly="1" grandRow="1" outline="0" fieldPosition="0"/>
    </format>
    <format dxfId="2">
      <pivotArea outline="0" fieldPosition="0">
        <references count="2">
          <reference field="2" count="0" selected="0"/>
          <reference field="6" count="0" selected="0"/>
        </references>
      </pivotArea>
    </format>
    <format dxfId="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9"/>
          </reference>
        </references>
      </pivotArea>
    </format>
    <format dxfId="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3"/>
          </reference>
        </references>
      </pivotArea>
    </format>
    <format dxfId="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1"/>
          </reference>
        </references>
      </pivotArea>
    </format>
    <format dxfId="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9"/>
          </reference>
        </references>
      </pivotArea>
    </format>
    <format dxfId="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0"/>
          </reference>
        </references>
      </pivotArea>
    </format>
    <format dxfId="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6"/>
          </reference>
        </references>
      </pivotArea>
    </format>
    <format dxfId="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9"/>
          </reference>
        </references>
      </pivotArea>
    </format>
    <format dxfId="1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5"/>
          </reference>
        </references>
      </pivotArea>
    </format>
    <format dxfId="1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9"/>
          </reference>
        </references>
      </pivotArea>
    </format>
    <format dxfId="1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3"/>
          </reference>
        </references>
      </pivotArea>
    </format>
    <format dxfId="1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51"/>
          </reference>
        </references>
      </pivotArea>
    </format>
    <format dxfId="1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1"/>
          </reference>
        </references>
      </pivotArea>
    </format>
    <format dxfId="1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92"/>
          </reference>
        </references>
      </pivotArea>
    </format>
    <format dxfId="1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3"/>
          </reference>
        </references>
      </pivotArea>
    </format>
    <format dxfId="1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2"/>
          </reference>
        </references>
      </pivotArea>
    </format>
    <format dxfId="1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6"/>
          </reference>
        </references>
      </pivotArea>
    </format>
    <format dxfId="1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15"/>
          </reference>
        </references>
      </pivotArea>
    </format>
    <format dxfId="2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18"/>
          </reference>
        </references>
      </pivotArea>
    </format>
    <format dxfId="2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13"/>
          </reference>
        </references>
      </pivotArea>
    </format>
    <format dxfId="2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28"/>
          </reference>
        </references>
      </pivotArea>
    </format>
    <format dxfId="2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1"/>
          </reference>
        </references>
      </pivotArea>
    </format>
    <format dxfId="2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39"/>
          </reference>
        </references>
      </pivotArea>
    </format>
    <format dxfId="25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134"/>
            <x v="137"/>
          </reference>
        </references>
      </pivotArea>
    </format>
    <format dxfId="26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159"/>
            <x v="162"/>
          </reference>
        </references>
      </pivotArea>
    </format>
    <format dxfId="2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6"/>
          </reference>
        </references>
      </pivotArea>
    </format>
    <format dxfId="2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4"/>
          </reference>
        </references>
      </pivotArea>
    </format>
    <format dxfId="2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80"/>
          </reference>
        </references>
      </pivotArea>
    </format>
    <format dxfId="3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94"/>
          </reference>
        </references>
      </pivotArea>
    </format>
    <format dxfId="31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212"/>
            <x v="214"/>
          </reference>
        </references>
      </pivotArea>
    </format>
    <format dxfId="3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71"/>
          </reference>
        </references>
      </pivotArea>
    </format>
    <format dxfId="3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75"/>
          </reference>
        </references>
      </pivotArea>
    </format>
    <format dxfId="3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01"/>
          </reference>
        </references>
      </pivotArea>
    </format>
    <format dxfId="3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73"/>
          </reference>
        </references>
      </pivotArea>
    </format>
    <format dxfId="3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91"/>
          </reference>
        </references>
      </pivotArea>
    </format>
    <format dxfId="3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9"/>
          </reference>
        </references>
      </pivotArea>
    </format>
    <format dxfId="3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8"/>
          </reference>
        </references>
      </pivotArea>
    </format>
    <format dxfId="3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5"/>
          </reference>
        </references>
      </pivotArea>
    </format>
    <format dxfId="4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28"/>
          </reference>
        </references>
      </pivotArea>
    </format>
    <format dxfId="4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41"/>
          </reference>
        </references>
      </pivotArea>
    </format>
    <format dxfId="4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76"/>
          </reference>
        </references>
      </pivotArea>
    </format>
    <format dxfId="4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20"/>
          </reference>
        </references>
      </pivotArea>
    </format>
    <format dxfId="4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04"/>
          </reference>
        </references>
      </pivotArea>
    </format>
    <format dxfId="4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03"/>
          </reference>
        </references>
      </pivotArea>
    </format>
    <format dxfId="4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00"/>
          </reference>
        </references>
      </pivotArea>
    </format>
    <format dxfId="4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34"/>
          </reference>
        </references>
      </pivotArea>
    </format>
    <format dxfId="4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24"/>
          </reference>
        </references>
      </pivotArea>
    </format>
    <format dxfId="4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21"/>
          </reference>
        </references>
      </pivotArea>
    </format>
    <format dxfId="5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48"/>
          </reference>
        </references>
      </pivotArea>
    </format>
    <format dxfId="5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72"/>
          </reference>
        </references>
      </pivotArea>
    </format>
    <format dxfId="5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77"/>
          </reference>
        </references>
      </pivotArea>
    </format>
    <format dxfId="5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92"/>
          </reference>
        </references>
      </pivotArea>
    </format>
    <format dxfId="5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dimension ref="A1:L2635"/>
  <sheetViews>
    <sheetView topLeftCell="A2606" workbookViewId="0">
      <selection activeCell="A2616" sqref="A2616:XFD2617"/>
    </sheetView>
  </sheetViews>
  <sheetFormatPr defaultRowHeight="14.5" x14ac:dyDescent="0.35"/>
  <cols>
    <col min="1" max="1" width="50.90625" bestFit="1" customWidth="1"/>
    <col min="2" max="2" width="28.54296875" bestFit="1" customWidth="1"/>
    <col min="3" max="3" width="11.81640625" bestFit="1" customWidth="1"/>
    <col min="4" max="4" width="8.81640625" bestFit="1" customWidth="1"/>
    <col min="5" max="5" width="7.453125" bestFit="1" customWidth="1"/>
    <col min="6" max="6" width="10.453125" style="7" bestFit="1" customWidth="1"/>
    <col min="7" max="7" width="55.26953125" bestFit="1" customWidth="1"/>
    <col min="8" max="8" width="11.26953125" style="14" bestFit="1" customWidth="1"/>
    <col min="10" max="10" width="9.1796875" style="12"/>
  </cols>
  <sheetData>
    <row r="1" spans="1:10" s="1" customFormat="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44" t="s">
        <v>99</v>
      </c>
      <c r="J1" s="31"/>
    </row>
    <row r="2" spans="1:10" x14ac:dyDescent="0.35">
      <c r="A2" t="s">
        <v>100</v>
      </c>
      <c r="C2" t="s">
        <v>12</v>
      </c>
      <c r="F2" s="7">
        <v>41964</v>
      </c>
      <c r="G2" t="s">
        <v>92</v>
      </c>
      <c r="H2" s="14">
        <v>10000</v>
      </c>
    </row>
    <row r="3" spans="1:10" x14ac:dyDescent="0.35">
      <c r="A3" t="s">
        <v>100</v>
      </c>
      <c r="C3" t="s">
        <v>12</v>
      </c>
      <c r="F3" s="7">
        <v>41964</v>
      </c>
      <c r="G3" t="s">
        <v>91</v>
      </c>
      <c r="H3" s="14">
        <v>-10000</v>
      </c>
    </row>
    <row r="4" spans="1:10" x14ac:dyDescent="0.35">
      <c r="A4" t="s">
        <v>304</v>
      </c>
      <c r="B4" t="s">
        <v>15</v>
      </c>
      <c r="C4" t="s">
        <v>12</v>
      </c>
      <c r="D4">
        <v>20141124</v>
      </c>
      <c r="E4">
        <v>21.77</v>
      </c>
      <c r="F4" s="7">
        <v>41967</v>
      </c>
      <c r="G4" t="s">
        <v>842</v>
      </c>
      <c r="H4" s="14">
        <v>325.89</v>
      </c>
    </row>
    <row r="5" spans="1:10" x14ac:dyDescent="0.35">
      <c r="A5" t="s">
        <v>304</v>
      </c>
      <c r="B5" t="s">
        <v>15</v>
      </c>
      <c r="C5" t="s">
        <v>12</v>
      </c>
      <c r="D5">
        <v>20141124</v>
      </c>
      <c r="F5" s="7">
        <v>41967</v>
      </c>
      <c r="G5" t="s">
        <v>843</v>
      </c>
      <c r="H5" s="14">
        <v>0.33</v>
      </c>
    </row>
    <row r="6" spans="1:10" x14ac:dyDescent="0.35">
      <c r="A6" t="s">
        <v>304</v>
      </c>
      <c r="B6" t="s">
        <v>15</v>
      </c>
      <c r="C6" t="s">
        <v>12</v>
      </c>
      <c r="D6">
        <v>20141124</v>
      </c>
      <c r="F6" s="7">
        <v>41967</v>
      </c>
      <c r="G6" t="s">
        <v>92</v>
      </c>
      <c r="H6" s="14">
        <v>-326.21999999999997</v>
      </c>
    </row>
    <row r="7" spans="1:10" x14ac:dyDescent="0.35">
      <c r="A7" t="s">
        <v>304</v>
      </c>
      <c r="B7" t="s">
        <v>16</v>
      </c>
      <c r="C7" t="s">
        <v>12</v>
      </c>
      <c r="D7">
        <v>20141124</v>
      </c>
      <c r="E7">
        <v>25.34</v>
      </c>
      <c r="F7" s="7">
        <v>41967</v>
      </c>
      <c r="G7" t="s">
        <v>844</v>
      </c>
      <c r="H7" s="14">
        <v>325.62</v>
      </c>
    </row>
    <row r="8" spans="1:10" x14ac:dyDescent="0.35">
      <c r="A8" t="s">
        <v>304</v>
      </c>
      <c r="B8" t="s">
        <v>16</v>
      </c>
      <c r="C8" t="s">
        <v>12</v>
      </c>
      <c r="D8">
        <v>20141124</v>
      </c>
      <c r="F8" s="7">
        <v>41967</v>
      </c>
      <c r="G8" t="s">
        <v>845</v>
      </c>
      <c r="H8" s="14">
        <v>0.34</v>
      </c>
    </row>
    <row r="9" spans="1:10" x14ac:dyDescent="0.35">
      <c r="A9" t="s">
        <v>304</v>
      </c>
      <c r="B9" t="s">
        <v>16</v>
      </c>
      <c r="C9" t="s">
        <v>12</v>
      </c>
      <c r="D9">
        <v>20141124</v>
      </c>
      <c r="F9" s="7">
        <v>41967</v>
      </c>
      <c r="G9" t="s">
        <v>92</v>
      </c>
      <c r="H9" s="14">
        <v>-325.95999999999998</v>
      </c>
    </row>
    <row r="10" spans="1:10" x14ac:dyDescent="0.35">
      <c r="A10" t="s">
        <v>304</v>
      </c>
      <c r="B10" t="s">
        <v>17</v>
      </c>
      <c r="C10" t="s">
        <v>12</v>
      </c>
      <c r="D10">
        <v>20141124</v>
      </c>
      <c r="E10">
        <v>9.6300000000000008</v>
      </c>
      <c r="F10" s="7">
        <v>41967</v>
      </c>
      <c r="G10" t="s">
        <v>846</v>
      </c>
      <c r="H10" s="14">
        <v>325.77999999999997</v>
      </c>
    </row>
    <row r="11" spans="1:10" x14ac:dyDescent="0.35">
      <c r="A11" t="s">
        <v>304</v>
      </c>
      <c r="B11" t="s">
        <v>17</v>
      </c>
      <c r="C11" t="s">
        <v>12</v>
      </c>
      <c r="D11">
        <v>20141124</v>
      </c>
      <c r="F11" s="7">
        <v>41967</v>
      </c>
      <c r="G11" t="s">
        <v>847</v>
      </c>
      <c r="H11" s="14">
        <v>0.33</v>
      </c>
    </row>
    <row r="12" spans="1:10" x14ac:dyDescent="0.35">
      <c r="A12" t="s">
        <v>304</v>
      </c>
      <c r="B12" t="s">
        <v>17</v>
      </c>
      <c r="C12" t="s">
        <v>12</v>
      </c>
      <c r="D12">
        <v>20141124</v>
      </c>
      <c r="F12" s="7">
        <v>41967</v>
      </c>
      <c r="G12" t="s">
        <v>92</v>
      </c>
      <c r="H12" s="14">
        <v>-326.10999999999996</v>
      </c>
    </row>
    <row r="13" spans="1:10" x14ac:dyDescent="0.35">
      <c r="A13" t="s">
        <v>304</v>
      </c>
      <c r="B13" t="s">
        <v>18</v>
      </c>
      <c r="C13" t="s">
        <v>12</v>
      </c>
      <c r="D13">
        <v>20141124</v>
      </c>
      <c r="E13">
        <v>10.56</v>
      </c>
      <c r="F13" s="7">
        <v>41967</v>
      </c>
      <c r="G13" t="s">
        <v>848</v>
      </c>
      <c r="H13" s="14">
        <v>326.08999999999997</v>
      </c>
    </row>
    <row r="14" spans="1:10" x14ac:dyDescent="0.35">
      <c r="A14" t="s">
        <v>304</v>
      </c>
      <c r="B14" t="s">
        <v>18</v>
      </c>
      <c r="C14" t="s">
        <v>12</v>
      </c>
      <c r="D14">
        <v>20141124</v>
      </c>
      <c r="F14" s="7">
        <v>41967</v>
      </c>
      <c r="G14" t="s">
        <v>849</v>
      </c>
      <c r="H14" s="14">
        <v>0.33</v>
      </c>
    </row>
    <row r="15" spans="1:10" x14ac:dyDescent="0.35">
      <c r="A15" t="s">
        <v>304</v>
      </c>
      <c r="B15" t="s">
        <v>18</v>
      </c>
      <c r="C15" t="s">
        <v>12</v>
      </c>
      <c r="D15">
        <v>20141124</v>
      </c>
      <c r="F15" s="7">
        <v>41967</v>
      </c>
      <c r="G15" t="s">
        <v>92</v>
      </c>
      <c r="H15" s="14">
        <v>-326.41999999999996</v>
      </c>
    </row>
    <row r="16" spans="1:10" x14ac:dyDescent="0.35">
      <c r="A16" t="s">
        <v>304</v>
      </c>
      <c r="B16" t="s">
        <v>19</v>
      </c>
      <c r="C16" t="s">
        <v>12</v>
      </c>
      <c r="D16">
        <v>20141124</v>
      </c>
      <c r="E16">
        <v>74.39</v>
      </c>
      <c r="F16" s="7">
        <v>41967</v>
      </c>
      <c r="G16" t="s">
        <v>850</v>
      </c>
      <c r="H16" s="14">
        <v>325.82</v>
      </c>
    </row>
    <row r="17" spans="1:8" x14ac:dyDescent="0.35">
      <c r="A17" t="s">
        <v>304</v>
      </c>
      <c r="B17" t="s">
        <v>19</v>
      </c>
      <c r="C17" t="s">
        <v>12</v>
      </c>
      <c r="D17">
        <v>20141124</v>
      </c>
      <c r="F17" s="7">
        <v>41967</v>
      </c>
      <c r="G17" t="s">
        <v>851</v>
      </c>
      <c r="H17" s="14">
        <v>0.33</v>
      </c>
    </row>
    <row r="18" spans="1:8" x14ac:dyDescent="0.35">
      <c r="A18" t="s">
        <v>304</v>
      </c>
      <c r="B18" t="s">
        <v>19</v>
      </c>
      <c r="C18" t="s">
        <v>12</v>
      </c>
      <c r="D18">
        <v>20141124</v>
      </c>
      <c r="F18" s="7">
        <v>41967</v>
      </c>
      <c r="G18" t="s">
        <v>92</v>
      </c>
      <c r="H18" s="14">
        <v>-326.14999999999998</v>
      </c>
    </row>
    <row r="19" spans="1:8" x14ac:dyDescent="0.35">
      <c r="A19" t="s">
        <v>304</v>
      </c>
      <c r="B19" t="s">
        <v>20</v>
      </c>
      <c r="C19" t="s">
        <v>12</v>
      </c>
      <c r="D19">
        <v>20141124</v>
      </c>
      <c r="E19">
        <v>22.8</v>
      </c>
      <c r="F19" s="7">
        <v>41967</v>
      </c>
      <c r="G19" t="s">
        <v>852</v>
      </c>
      <c r="H19" s="14">
        <v>325.81</v>
      </c>
    </row>
    <row r="20" spans="1:8" x14ac:dyDescent="0.35">
      <c r="A20" t="s">
        <v>304</v>
      </c>
      <c r="B20" t="s">
        <v>20</v>
      </c>
      <c r="C20" t="s">
        <v>12</v>
      </c>
      <c r="D20">
        <v>20141124</v>
      </c>
      <c r="F20" s="7">
        <v>41967</v>
      </c>
      <c r="G20" t="s">
        <v>853</v>
      </c>
      <c r="H20" s="14">
        <v>0.33</v>
      </c>
    </row>
    <row r="21" spans="1:8" x14ac:dyDescent="0.35">
      <c r="A21" t="s">
        <v>304</v>
      </c>
      <c r="B21" t="s">
        <v>20</v>
      </c>
      <c r="C21" t="s">
        <v>12</v>
      </c>
      <c r="D21">
        <v>20141124</v>
      </c>
      <c r="F21" s="7">
        <v>41967</v>
      </c>
      <c r="G21" t="s">
        <v>92</v>
      </c>
      <c r="H21" s="14">
        <v>-326.14</v>
      </c>
    </row>
    <row r="22" spans="1:8" x14ac:dyDescent="0.35">
      <c r="A22" t="s">
        <v>304</v>
      </c>
      <c r="B22" t="s">
        <v>21</v>
      </c>
      <c r="C22" t="s">
        <v>12</v>
      </c>
      <c r="D22">
        <v>20141124</v>
      </c>
      <c r="E22">
        <v>8.6999999999999993</v>
      </c>
      <c r="F22" s="7">
        <v>41967</v>
      </c>
      <c r="G22" t="s">
        <v>854</v>
      </c>
      <c r="H22" s="14">
        <v>325.89999999999998</v>
      </c>
    </row>
    <row r="23" spans="1:8" x14ac:dyDescent="0.35">
      <c r="A23" t="s">
        <v>304</v>
      </c>
      <c r="B23" t="s">
        <v>21</v>
      </c>
      <c r="C23" t="s">
        <v>12</v>
      </c>
      <c r="D23">
        <v>20141124</v>
      </c>
      <c r="F23" s="7">
        <v>41967</v>
      </c>
      <c r="G23" t="s">
        <v>855</v>
      </c>
      <c r="H23" s="14">
        <v>0.33</v>
      </c>
    </row>
    <row r="24" spans="1:8" x14ac:dyDescent="0.35">
      <c r="A24" t="s">
        <v>304</v>
      </c>
      <c r="B24" t="s">
        <v>21</v>
      </c>
      <c r="C24" t="s">
        <v>12</v>
      </c>
      <c r="D24">
        <v>20141124</v>
      </c>
      <c r="F24" s="7">
        <v>41967</v>
      </c>
      <c r="G24" t="s">
        <v>92</v>
      </c>
      <c r="H24" s="14">
        <v>-326.22999999999996</v>
      </c>
    </row>
    <row r="25" spans="1:8" x14ac:dyDescent="0.35">
      <c r="A25" t="s">
        <v>304</v>
      </c>
      <c r="B25" t="s">
        <v>22</v>
      </c>
      <c r="C25" t="s">
        <v>12</v>
      </c>
      <c r="D25">
        <v>20141124</v>
      </c>
      <c r="E25">
        <v>12.03</v>
      </c>
      <c r="F25" s="7">
        <v>41967</v>
      </c>
      <c r="G25" t="s">
        <v>856</v>
      </c>
      <c r="H25" s="14">
        <v>326.01</v>
      </c>
    </row>
    <row r="26" spans="1:8" x14ac:dyDescent="0.35">
      <c r="A26" t="s">
        <v>304</v>
      </c>
      <c r="B26" t="s">
        <v>22</v>
      </c>
      <c r="C26" t="s">
        <v>12</v>
      </c>
      <c r="D26">
        <v>20141124</v>
      </c>
      <c r="F26" s="7">
        <v>41967</v>
      </c>
      <c r="G26" t="s">
        <v>857</v>
      </c>
      <c r="H26" s="14">
        <v>0.34</v>
      </c>
    </row>
    <row r="27" spans="1:8" x14ac:dyDescent="0.35">
      <c r="A27" t="s">
        <v>304</v>
      </c>
      <c r="B27" t="s">
        <v>22</v>
      </c>
      <c r="C27" t="s">
        <v>12</v>
      </c>
      <c r="D27">
        <v>20141124</v>
      </c>
      <c r="F27" s="7">
        <v>41967</v>
      </c>
      <c r="G27" t="s">
        <v>92</v>
      </c>
      <c r="H27" s="14">
        <v>-326.34999999999997</v>
      </c>
    </row>
    <row r="28" spans="1:8" x14ac:dyDescent="0.35">
      <c r="A28" t="s">
        <v>304</v>
      </c>
      <c r="B28" t="s">
        <v>23</v>
      </c>
      <c r="C28" t="s">
        <v>12</v>
      </c>
      <c r="D28">
        <v>20141124</v>
      </c>
      <c r="E28">
        <v>20.83</v>
      </c>
      <c r="F28" s="7">
        <v>41967</v>
      </c>
      <c r="G28" t="s">
        <v>858</v>
      </c>
      <c r="H28" s="14">
        <v>325.77999999999997</v>
      </c>
    </row>
    <row r="29" spans="1:8" x14ac:dyDescent="0.35">
      <c r="A29" t="s">
        <v>304</v>
      </c>
      <c r="B29" t="s">
        <v>23</v>
      </c>
      <c r="C29" t="s">
        <v>12</v>
      </c>
      <c r="D29">
        <v>20141124</v>
      </c>
      <c r="F29" s="7">
        <v>41967</v>
      </c>
      <c r="G29" t="s">
        <v>859</v>
      </c>
      <c r="H29" s="14">
        <v>0.33</v>
      </c>
    </row>
    <row r="30" spans="1:8" x14ac:dyDescent="0.35">
      <c r="A30" t="s">
        <v>304</v>
      </c>
      <c r="B30" t="s">
        <v>23</v>
      </c>
      <c r="C30" t="s">
        <v>12</v>
      </c>
      <c r="D30">
        <v>20141124</v>
      </c>
      <c r="F30" s="7">
        <v>41967</v>
      </c>
      <c r="G30" t="s">
        <v>92</v>
      </c>
      <c r="H30" s="14">
        <v>-326.10999999999996</v>
      </c>
    </row>
    <row r="31" spans="1:8" x14ac:dyDescent="0.35">
      <c r="A31" t="s">
        <v>304</v>
      </c>
      <c r="B31" t="s">
        <v>24</v>
      </c>
      <c r="C31" t="s">
        <v>12</v>
      </c>
      <c r="D31">
        <v>20141124</v>
      </c>
      <c r="E31">
        <v>5.52</v>
      </c>
      <c r="F31" s="7">
        <v>41967</v>
      </c>
      <c r="G31" t="s">
        <v>860</v>
      </c>
      <c r="H31" s="14">
        <v>325.85000000000002</v>
      </c>
    </row>
    <row r="32" spans="1:8" x14ac:dyDescent="0.35">
      <c r="A32" t="s">
        <v>304</v>
      </c>
      <c r="B32" t="s">
        <v>24</v>
      </c>
      <c r="C32" t="s">
        <v>12</v>
      </c>
      <c r="D32">
        <v>20141124</v>
      </c>
      <c r="F32" s="7">
        <v>41967</v>
      </c>
      <c r="G32" t="s">
        <v>861</v>
      </c>
      <c r="H32" s="14">
        <v>0.34</v>
      </c>
    </row>
    <row r="33" spans="1:8" x14ac:dyDescent="0.35">
      <c r="A33" t="s">
        <v>304</v>
      </c>
      <c r="B33" t="s">
        <v>24</v>
      </c>
      <c r="C33" t="s">
        <v>12</v>
      </c>
      <c r="D33">
        <v>20141124</v>
      </c>
      <c r="F33" s="7">
        <v>41967</v>
      </c>
      <c r="G33" t="s">
        <v>92</v>
      </c>
      <c r="H33" s="14">
        <v>-326.19</v>
      </c>
    </row>
    <row r="34" spans="1:8" x14ac:dyDescent="0.35">
      <c r="A34" t="s">
        <v>304</v>
      </c>
      <c r="B34" t="s">
        <v>25</v>
      </c>
      <c r="C34" t="s">
        <v>12</v>
      </c>
      <c r="D34">
        <v>20141124</v>
      </c>
      <c r="E34">
        <v>19.78</v>
      </c>
      <c r="F34" s="7">
        <v>41967</v>
      </c>
      <c r="G34" t="s">
        <v>862</v>
      </c>
      <c r="H34" s="14">
        <v>325.38</v>
      </c>
    </row>
    <row r="35" spans="1:8" x14ac:dyDescent="0.35">
      <c r="A35" t="s">
        <v>304</v>
      </c>
      <c r="B35" t="s">
        <v>25</v>
      </c>
      <c r="C35" t="s">
        <v>12</v>
      </c>
      <c r="D35">
        <v>20141124</v>
      </c>
      <c r="F35" s="7">
        <v>41967</v>
      </c>
      <c r="G35" t="s">
        <v>863</v>
      </c>
      <c r="H35" s="14">
        <v>0.33</v>
      </c>
    </row>
    <row r="36" spans="1:8" x14ac:dyDescent="0.35">
      <c r="A36" t="s">
        <v>304</v>
      </c>
      <c r="B36" t="s">
        <v>25</v>
      </c>
      <c r="C36" t="s">
        <v>12</v>
      </c>
      <c r="D36">
        <v>20141124</v>
      </c>
      <c r="F36" s="7">
        <v>41967</v>
      </c>
      <c r="G36" t="s">
        <v>92</v>
      </c>
      <c r="H36" s="14">
        <v>-325.70999999999998</v>
      </c>
    </row>
    <row r="37" spans="1:8" x14ac:dyDescent="0.35">
      <c r="A37" t="s">
        <v>304</v>
      </c>
      <c r="B37" t="s">
        <v>26</v>
      </c>
      <c r="C37" t="s">
        <v>12</v>
      </c>
      <c r="D37">
        <v>20141124</v>
      </c>
      <c r="E37">
        <v>8.6300000000000008</v>
      </c>
      <c r="F37" s="7">
        <v>41967</v>
      </c>
      <c r="G37" t="s">
        <v>864</v>
      </c>
      <c r="H37" s="14">
        <v>325.87</v>
      </c>
    </row>
    <row r="38" spans="1:8" x14ac:dyDescent="0.35">
      <c r="A38" t="s">
        <v>304</v>
      </c>
      <c r="B38" t="s">
        <v>26</v>
      </c>
      <c r="C38" t="s">
        <v>12</v>
      </c>
      <c r="D38">
        <v>20141124</v>
      </c>
      <c r="F38" s="7">
        <v>41967</v>
      </c>
      <c r="G38" t="s">
        <v>865</v>
      </c>
      <c r="H38" s="14">
        <v>0.33</v>
      </c>
    </row>
    <row r="39" spans="1:8" x14ac:dyDescent="0.35">
      <c r="A39" t="s">
        <v>304</v>
      </c>
      <c r="B39" t="s">
        <v>26</v>
      </c>
      <c r="C39" t="s">
        <v>12</v>
      </c>
      <c r="D39">
        <v>20141124</v>
      </c>
      <c r="F39" s="7">
        <v>41967</v>
      </c>
      <c r="G39" t="s">
        <v>92</v>
      </c>
      <c r="H39" s="14">
        <v>-326.2</v>
      </c>
    </row>
    <row r="40" spans="1:8" x14ac:dyDescent="0.35">
      <c r="A40" t="s">
        <v>304</v>
      </c>
      <c r="B40" t="s">
        <v>27</v>
      </c>
      <c r="C40" t="s">
        <v>12</v>
      </c>
      <c r="D40">
        <v>20141124</v>
      </c>
      <c r="E40">
        <v>6.49</v>
      </c>
      <c r="F40" s="7">
        <v>41967</v>
      </c>
      <c r="G40" t="s">
        <v>866</v>
      </c>
      <c r="H40" s="14">
        <v>325.60000000000002</v>
      </c>
    </row>
    <row r="41" spans="1:8" x14ac:dyDescent="0.35">
      <c r="A41" t="s">
        <v>304</v>
      </c>
      <c r="B41" t="s">
        <v>27</v>
      </c>
      <c r="C41" t="s">
        <v>12</v>
      </c>
      <c r="D41">
        <v>20141124</v>
      </c>
      <c r="F41" s="7">
        <v>41967</v>
      </c>
      <c r="G41" t="s">
        <v>867</v>
      </c>
      <c r="H41" s="14">
        <v>0.33</v>
      </c>
    </row>
    <row r="42" spans="1:8" x14ac:dyDescent="0.35">
      <c r="A42" t="s">
        <v>304</v>
      </c>
      <c r="B42" t="s">
        <v>27</v>
      </c>
      <c r="C42" t="s">
        <v>12</v>
      </c>
      <c r="D42">
        <v>20141124</v>
      </c>
      <c r="F42" s="7">
        <v>41967</v>
      </c>
      <c r="G42" t="s">
        <v>92</v>
      </c>
      <c r="H42" s="14">
        <v>-325.93</v>
      </c>
    </row>
    <row r="43" spans="1:8" x14ac:dyDescent="0.35">
      <c r="A43" t="s">
        <v>304</v>
      </c>
      <c r="B43" t="s">
        <v>28</v>
      </c>
      <c r="C43" t="s">
        <v>12</v>
      </c>
      <c r="D43">
        <v>20141124</v>
      </c>
      <c r="E43">
        <v>18.309999999999999</v>
      </c>
      <c r="F43" s="7">
        <v>41967</v>
      </c>
      <c r="G43" t="s">
        <v>868</v>
      </c>
      <c r="H43" s="14">
        <v>326.10000000000002</v>
      </c>
    </row>
    <row r="44" spans="1:8" x14ac:dyDescent="0.35">
      <c r="A44" t="s">
        <v>304</v>
      </c>
      <c r="B44" t="s">
        <v>28</v>
      </c>
      <c r="C44" t="s">
        <v>12</v>
      </c>
      <c r="D44">
        <v>20141124</v>
      </c>
      <c r="F44" s="7">
        <v>41967</v>
      </c>
      <c r="G44" t="s">
        <v>869</v>
      </c>
      <c r="H44" s="14">
        <v>0.33</v>
      </c>
    </row>
    <row r="45" spans="1:8" x14ac:dyDescent="0.35">
      <c r="A45" t="s">
        <v>304</v>
      </c>
      <c r="B45" t="s">
        <v>28</v>
      </c>
      <c r="C45" t="s">
        <v>12</v>
      </c>
      <c r="D45">
        <v>20141124</v>
      </c>
      <c r="F45" s="7">
        <v>41967</v>
      </c>
      <c r="G45" t="s">
        <v>92</v>
      </c>
      <c r="H45" s="14">
        <v>-326.43</v>
      </c>
    </row>
    <row r="46" spans="1:8" x14ac:dyDescent="0.35">
      <c r="A46" t="s">
        <v>304</v>
      </c>
      <c r="B46" t="s">
        <v>29</v>
      </c>
      <c r="C46" t="s">
        <v>12</v>
      </c>
      <c r="D46">
        <v>20141124</v>
      </c>
      <c r="E46">
        <v>20.05</v>
      </c>
      <c r="F46" s="7">
        <v>41967</v>
      </c>
      <c r="G46" t="s">
        <v>870</v>
      </c>
      <c r="H46" s="14">
        <v>326.20999999999998</v>
      </c>
    </row>
    <row r="47" spans="1:8" x14ac:dyDescent="0.35">
      <c r="A47" t="s">
        <v>304</v>
      </c>
      <c r="B47" t="s">
        <v>29</v>
      </c>
      <c r="C47" t="s">
        <v>12</v>
      </c>
      <c r="D47">
        <v>20141124</v>
      </c>
      <c r="F47" s="7">
        <v>41967</v>
      </c>
      <c r="G47" t="s">
        <v>871</v>
      </c>
      <c r="H47" s="14">
        <v>0.33</v>
      </c>
    </row>
    <row r="48" spans="1:8" x14ac:dyDescent="0.35">
      <c r="A48" t="s">
        <v>304</v>
      </c>
      <c r="B48" t="s">
        <v>29</v>
      </c>
      <c r="C48" t="s">
        <v>12</v>
      </c>
      <c r="D48">
        <v>20141124</v>
      </c>
      <c r="F48" s="7">
        <v>41967</v>
      </c>
      <c r="G48" t="s">
        <v>92</v>
      </c>
      <c r="H48" s="14">
        <v>-326.53999999999996</v>
      </c>
    </row>
    <row r="49" spans="1:8" x14ac:dyDescent="0.35">
      <c r="A49" t="s">
        <v>304</v>
      </c>
      <c r="B49" t="s">
        <v>30</v>
      </c>
      <c r="C49" t="s">
        <v>12</v>
      </c>
      <c r="D49">
        <v>20141124</v>
      </c>
      <c r="E49">
        <v>236.12</v>
      </c>
      <c r="F49" s="7">
        <v>41967</v>
      </c>
      <c r="G49" t="s">
        <v>872</v>
      </c>
      <c r="H49" s="14">
        <v>325.82</v>
      </c>
    </row>
    <row r="50" spans="1:8" x14ac:dyDescent="0.35">
      <c r="A50" t="s">
        <v>304</v>
      </c>
      <c r="B50" t="s">
        <v>30</v>
      </c>
      <c r="C50" t="s">
        <v>12</v>
      </c>
      <c r="D50">
        <v>20141124</v>
      </c>
      <c r="F50" s="7">
        <v>41967</v>
      </c>
      <c r="G50" t="s">
        <v>873</v>
      </c>
      <c r="H50" s="14">
        <v>0.33</v>
      </c>
    </row>
    <row r="51" spans="1:8" x14ac:dyDescent="0.35">
      <c r="A51" t="s">
        <v>304</v>
      </c>
      <c r="B51" t="s">
        <v>30</v>
      </c>
      <c r="C51" t="s">
        <v>12</v>
      </c>
      <c r="D51">
        <v>20141124</v>
      </c>
      <c r="F51" s="7">
        <v>41967</v>
      </c>
      <c r="G51" t="s">
        <v>92</v>
      </c>
      <c r="H51" s="14">
        <v>-326.14999999999998</v>
      </c>
    </row>
    <row r="52" spans="1:8" x14ac:dyDescent="0.35">
      <c r="A52" t="s">
        <v>304</v>
      </c>
      <c r="B52" t="s">
        <v>31</v>
      </c>
      <c r="C52" t="s">
        <v>12</v>
      </c>
      <c r="D52">
        <v>20141124</v>
      </c>
      <c r="E52">
        <v>30.37</v>
      </c>
      <c r="F52" s="7">
        <v>41967</v>
      </c>
      <c r="G52" t="s">
        <v>874</v>
      </c>
      <c r="H52" s="14">
        <v>325.87</v>
      </c>
    </row>
    <row r="53" spans="1:8" x14ac:dyDescent="0.35">
      <c r="A53" t="s">
        <v>304</v>
      </c>
      <c r="B53" t="s">
        <v>31</v>
      </c>
      <c r="C53" t="s">
        <v>12</v>
      </c>
      <c r="D53">
        <v>20141124</v>
      </c>
      <c r="F53" s="7">
        <v>41967</v>
      </c>
      <c r="G53" t="s">
        <v>875</v>
      </c>
      <c r="H53" s="14">
        <v>0.33</v>
      </c>
    </row>
    <row r="54" spans="1:8" x14ac:dyDescent="0.35">
      <c r="A54" t="s">
        <v>304</v>
      </c>
      <c r="B54" t="s">
        <v>31</v>
      </c>
      <c r="C54" t="s">
        <v>12</v>
      </c>
      <c r="D54">
        <v>20141124</v>
      </c>
      <c r="F54" s="7">
        <v>41967</v>
      </c>
      <c r="G54" t="s">
        <v>92</v>
      </c>
      <c r="H54" s="14">
        <v>-326.2</v>
      </c>
    </row>
    <row r="55" spans="1:8" x14ac:dyDescent="0.35">
      <c r="A55" t="s">
        <v>304</v>
      </c>
      <c r="B55" t="s">
        <v>32</v>
      </c>
      <c r="C55" t="s">
        <v>12</v>
      </c>
      <c r="D55">
        <v>20141124</v>
      </c>
      <c r="E55">
        <v>89.27</v>
      </c>
      <c r="F55" s="7">
        <v>41967</v>
      </c>
      <c r="G55" t="s">
        <v>876</v>
      </c>
      <c r="H55" s="14">
        <v>325.83999999999997</v>
      </c>
    </row>
    <row r="56" spans="1:8" x14ac:dyDescent="0.35">
      <c r="A56" t="s">
        <v>304</v>
      </c>
      <c r="B56" t="s">
        <v>32</v>
      </c>
      <c r="C56" t="s">
        <v>12</v>
      </c>
      <c r="D56">
        <v>20141124</v>
      </c>
      <c r="F56" s="7">
        <v>41967</v>
      </c>
      <c r="G56" t="s">
        <v>877</v>
      </c>
      <c r="H56" s="14">
        <v>0.33</v>
      </c>
    </row>
    <row r="57" spans="1:8" x14ac:dyDescent="0.35">
      <c r="A57" t="s">
        <v>304</v>
      </c>
      <c r="B57" t="s">
        <v>32</v>
      </c>
      <c r="C57" t="s">
        <v>12</v>
      </c>
      <c r="D57">
        <v>20141124</v>
      </c>
      <c r="F57" s="7">
        <v>41967</v>
      </c>
      <c r="G57" t="s">
        <v>92</v>
      </c>
      <c r="H57" s="14">
        <v>-326.16999999999996</v>
      </c>
    </row>
    <row r="58" spans="1:8" x14ac:dyDescent="0.35">
      <c r="A58" t="s">
        <v>304</v>
      </c>
      <c r="B58" t="s">
        <v>33</v>
      </c>
      <c r="C58" t="s">
        <v>12</v>
      </c>
      <c r="D58">
        <v>20141124</v>
      </c>
      <c r="E58">
        <v>41.48</v>
      </c>
      <c r="F58" s="7">
        <v>41967</v>
      </c>
      <c r="G58" t="s">
        <v>878</v>
      </c>
      <c r="H58" s="14">
        <v>326.02999999999997</v>
      </c>
    </row>
    <row r="59" spans="1:8" x14ac:dyDescent="0.35">
      <c r="A59" t="s">
        <v>304</v>
      </c>
      <c r="B59" t="s">
        <v>33</v>
      </c>
      <c r="C59" t="s">
        <v>12</v>
      </c>
      <c r="D59">
        <v>20141124</v>
      </c>
      <c r="F59" s="7">
        <v>41967</v>
      </c>
      <c r="G59" t="s">
        <v>879</v>
      </c>
      <c r="H59" s="14">
        <v>0.33</v>
      </c>
    </row>
    <row r="60" spans="1:8" x14ac:dyDescent="0.35">
      <c r="A60" t="s">
        <v>304</v>
      </c>
      <c r="B60" t="s">
        <v>33</v>
      </c>
      <c r="C60" t="s">
        <v>12</v>
      </c>
      <c r="D60">
        <v>20141124</v>
      </c>
      <c r="F60" s="7">
        <v>41967</v>
      </c>
      <c r="G60" t="s">
        <v>92</v>
      </c>
      <c r="H60" s="14">
        <v>-326.35999999999996</v>
      </c>
    </row>
    <row r="61" spans="1:8" x14ac:dyDescent="0.35">
      <c r="A61" t="s">
        <v>304</v>
      </c>
      <c r="B61" t="s">
        <v>34</v>
      </c>
      <c r="C61" t="s">
        <v>12</v>
      </c>
      <c r="D61">
        <v>20141124</v>
      </c>
      <c r="E61">
        <v>24.01</v>
      </c>
      <c r="F61" s="7">
        <v>41967</v>
      </c>
      <c r="G61" t="s">
        <v>880</v>
      </c>
      <c r="H61" s="14">
        <v>325.81</v>
      </c>
    </row>
    <row r="62" spans="1:8" x14ac:dyDescent="0.35">
      <c r="A62" t="s">
        <v>304</v>
      </c>
      <c r="B62" t="s">
        <v>34</v>
      </c>
      <c r="C62" t="s">
        <v>12</v>
      </c>
      <c r="D62">
        <v>20141124</v>
      </c>
      <c r="F62" s="7">
        <v>41967</v>
      </c>
      <c r="G62" t="s">
        <v>881</v>
      </c>
      <c r="H62" s="14">
        <v>0.34</v>
      </c>
    </row>
    <row r="63" spans="1:8" x14ac:dyDescent="0.35">
      <c r="A63" t="s">
        <v>304</v>
      </c>
      <c r="B63" t="s">
        <v>34</v>
      </c>
      <c r="C63" t="s">
        <v>12</v>
      </c>
      <c r="D63">
        <v>20141124</v>
      </c>
      <c r="F63" s="7">
        <v>41967</v>
      </c>
      <c r="G63" t="s">
        <v>92</v>
      </c>
      <c r="H63" s="14">
        <v>-326.14999999999998</v>
      </c>
    </row>
    <row r="64" spans="1:8" x14ac:dyDescent="0.35">
      <c r="A64" t="s">
        <v>304</v>
      </c>
      <c r="B64" t="s">
        <v>35</v>
      </c>
      <c r="C64" t="s">
        <v>12</v>
      </c>
      <c r="D64">
        <v>20141124</v>
      </c>
      <c r="E64">
        <v>46.68</v>
      </c>
      <c r="F64" s="7">
        <v>41967</v>
      </c>
      <c r="G64" t="s">
        <v>882</v>
      </c>
      <c r="H64" s="14">
        <v>325.82</v>
      </c>
    </row>
    <row r="65" spans="1:8" x14ac:dyDescent="0.35">
      <c r="A65" t="s">
        <v>304</v>
      </c>
      <c r="B65" t="s">
        <v>35</v>
      </c>
      <c r="C65" t="s">
        <v>12</v>
      </c>
      <c r="D65">
        <v>20141124</v>
      </c>
      <c r="F65" s="7">
        <v>41967</v>
      </c>
      <c r="G65" t="s">
        <v>883</v>
      </c>
      <c r="H65" s="14">
        <v>0.33</v>
      </c>
    </row>
    <row r="66" spans="1:8" x14ac:dyDescent="0.35">
      <c r="A66" t="s">
        <v>304</v>
      </c>
      <c r="B66" t="s">
        <v>35</v>
      </c>
      <c r="C66" t="s">
        <v>12</v>
      </c>
      <c r="D66">
        <v>20141124</v>
      </c>
      <c r="F66" s="7">
        <v>41967</v>
      </c>
      <c r="G66" t="s">
        <v>92</v>
      </c>
      <c r="H66" s="14">
        <v>-326.14999999999998</v>
      </c>
    </row>
    <row r="67" spans="1:8" x14ac:dyDescent="0.35">
      <c r="A67" t="s">
        <v>304</v>
      </c>
      <c r="B67" t="s">
        <v>36</v>
      </c>
      <c r="C67" t="s">
        <v>12</v>
      </c>
      <c r="D67">
        <v>20141124</v>
      </c>
      <c r="E67">
        <v>172.41</v>
      </c>
      <c r="F67" s="7">
        <v>41967</v>
      </c>
      <c r="G67" t="s">
        <v>884</v>
      </c>
      <c r="H67" s="14">
        <v>325.79000000000002</v>
      </c>
    </row>
    <row r="68" spans="1:8" x14ac:dyDescent="0.35">
      <c r="A68" t="s">
        <v>304</v>
      </c>
      <c r="B68" t="s">
        <v>36</v>
      </c>
      <c r="C68" t="s">
        <v>12</v>
      </c>
      <c r="D68">
        <v>20141124</v>
      </c>
      <c r="F68" s="7">
        <v>41967</v>
      </c>
      <c r="G68" t="s">
        <v>885</v>
      </c>
      <c r="H68" s="14">
        <v>0.33</v>
      </c>
    </row>
    <row r="69" spans="1:8" x14ac:dyDescent="0.35">
      <c r="A69" t="s">
        <v>304</v>
      </c>
      <c r="B69" t="s">
        <v>36</v>
      </c>
      <c r="C69" t="s">
        <v>12</v>
      </c>
      <c r="D69">
        <v>20141124</v>
      </c>
      <c r="F69" s="7">
        <v>41967</v>
      </c>
      <c r="G69" t="s">
        <v>92</v>
      </c>
      <c r="H69" s="14">
        <v>-326.12</v>
      </c>
    </row>
    <row r="70" spans="1:8" x14ac:dyDescent="0.35">
      <c r="A70" t="s">
        <v>304</v>
      </c>
      <c r="B70" t="s">
        <v>37</v>
      </c>
      <c r="C70" t="s">
        <v>12</v>
      </c>
      <c r="D70">
        <v>20141124</v>
      </c>
      <c r="E70">
        <v>23.75</v>
      </c>
      <c r="F70" s="7">
        <v>41967</v>
      </c>
      <c r="G70" t="s">
        <v>886</v>
      </c>
      <c r="H70" s="14">
        <v>325.85000000000002</v>
      </c>
    </row>
    <row r="71" spans="1:8" x14ac:dyDescent="0.35">
      <c r="A71" t="s">
        <v>304</v>
      </c>
      <c r="B71" t="s">
        <v>37</v>
      </c>
      <c r="C71" t="s">
        <v>12</v>
      </c>
      <c r="D71">
        <v>20141124</v>
      </c>
      <c r="F71" s="7">
        <v>41967</v>
      </c>
      <c r="G71" t="s">
        <v>887</v>
      </c>
      <c r="H71" s="14">
        <v>0.33</v>
      </c>
    </row>
    <row r="72" spans="1:8" x14ac:dyDescent="0.35">
      <c r="A72" t="s">
        <v>304</v>
      </c>
      <c r="B72" t="s">
        <v>37</v>
      </c>
      <c r="C72" t="s">
        <v>12</v>
      </c>
      <c r="D72">
        <v>20141124</v>
      </c>
      <c r="F72" s="7">
        <v>41967</v>
      </c>
      <c r="G72" t="s">
        <v>92</v>
      </c>
      <c r="H72" s="14">
        <v>-326.18</v>
      </c>
    </row>
    <row r="73" spans="1:8" x14ac:dyDescent="0.35">
      <c r="A73" t="s">
        <v>304</v>
      </c>
      <c r="B73" t="s">
        <v>38</v>
      </c>
      <c r="C73" t="s">
        <v>12</v>
      </c>
      <c r="D73">
        <v>20141124</v>
      </c>
      <c r="E73">
        <v>19.989999999999998</v>
      </c>
      <c r="F73" s="7">
        <v>41967</v>
      </c>
      <c r="G73" t="s">
        <v>888</v>
      </c>
      <c r="H73" s="14">
        <v>325.64</v>
      </c>
    </row>
    <row r="74" spans="1:8" x14ac:dyDescent="0.35">
      <c r="A74" t="s">
        <v>304</v>
      </c>
      <c r="B74" t="s">
        <v>38</v>
      </c>
      <c r="C74" t="s">
        <v>12</v>
      </c>
      <c r="D74">
        <v>20141124</v>
      </c>
      <c r="F74" s="7">
        <v>41967</v>
      </c>
      <c r="G74" t="s">
        <v>889</v>
      </c>
      <c r="H74" s="14">
        <v>0.33</v>
      </c>
    </row>
    <row r="75" spans="1:8" x14ac:dyDescent="0.35">
      <c r="A75" t="s">
        <v>304</v>
      </c>
      <c r="B75" t="s">
        <v>38</v>
      </c>
      <c r="C75" t="s">
        <v>12</v>
      </c>
      <c r="D75">
        <v>20141124</v>
      </c>
      <c r="F75" s="7">
        <v>41967</v>
      </c>
      <c r="G75" t="s">
        <v>92</v>
      </c>
      <c r="H75" s="14">
        <v>-325.96999999999997</v>
      </c>
    </row>
    <row r="76" spans="1:8" x14ac:dyDescent="0.35">
      <c r="A76" t="s">
        <v>304</v>
      </c>
      <c r="B76" t="s">
        <v>39</v>
      </c>
      <c r="C76" t="s">
        <v>12</v>
      </c>
      <c r="D76">
        <v>20141124</v>
      </c>
      <c r="E76">
        <v>11.82</v>
      </c>
      <c r="F76" s="7">
        <v>41967</v>
      </c>
      <c r="G76" t="s">
        <v>890</v>
      </c>
      <c r="H76" s="14">
        <v>325.76</v>
      </c>
    </row>
    <row r="77" spans="1:8" x14ac:dyDescent="0.35">
      <c r="A77" t="s">
        <v>304</v>
      </c>
      <c r="B77" t="s">
        <v>39</v>
      </c>
      <c r="C77" t="s">
        <v>12</v>
      </c>
      <c r="D77">
        <v>20141124</v>
      </c>
      <c r="F77" s="7">
        <v>41967</v>
      </c>
      <c r="G77" t="s">
        <v>891</v>
      </c>
      <c r="H77" s="14">
        <v>0.33</v>
      </c>
    </row>
    <row r="78" spans="1:8" x14ac:dyDescent="0.35">
      <c r="A78" t="s">
        <v>304</v>
      </c>
      <c r="B78" t="s">
        <v>39</v>
      </c>
      <c r="C78" t="s">
        <v>12</v>
      </c>
      <c r="D78">
        <v>20141124</v>
      </c>
      <c r="F78" s="7">
        <v>41967</v>
      </c>
      <c r="G78" t="s">
        <v>92</v>
      </c>
      <c r="H78" s="14">
        <v>-326.08999999999997</v>
      </c>
    </row>
    <row r="79" spans="1:8" x14ac:dyDescent="0.35">
      <c r="A79" t="s">
        <v>304</v>
      </c>
      <c r="B79" t="s">
        <v>40</v>
      </c>
      <c r="C79" t="s">
        <v>12</v>
      </c>
      <c r="D79">
        <v>20141124</v>
      </c>
      <c r="E79">
        <v>25.84</v>
      </c>
      <c r="F79" s="7">
        <v>41967</v>
      </c>
      <c r="G79" t="s">
        <v>892</v>
      </c>
      <c r="H79" s="14">
        <v>325.83999999999997</v>
      </c>
    </row>
    <row r="80" spans="1:8" x14ac:dyDescent="0.35">
      <c r="A80" t="s">
        <v>304</v>
      </c>
      <c r="B80" t="s">
        <v>40</v>
      </c>
      <c r="C80" t="s">
        <v>12</v>
      </c>
      <c r="D80">
        <v>20141124</v>
      </c>
      <c r="F80" s="7">
        <v>41967</v>
      </c>
      <c r="G80" t="s">
        <v>893</v>
      </c>
      <c r="H80" s="14">
        <v>0.33</v>
      </c>
    </row>
    <row r="81" spans="1:8" x14ac:dyDescent="0.35">
      <c r="A81" t="s">
        <v>304</v>
      </c>
      <c r="B81" t="s">
        <v>40</v>
      </c>
      <c r="C81" t="s">
        <v>12</v>
      </c>
      <c r="D81">
        <v>20141124</v>
      </c>
      <c r="F81" s="7">
        <v>41967</v>
      </c>
      <c r="G81" t="s">
        <v>92</v>
      </c>
      <c r="H81" s="14">
        <v>-326.16999999999996</v>
      </c>
    </row>
    <row r="82" spans="1:8" x14ac:dyDescent="0.35">
      <c r="A82" t="s">
        <v>304</v>
      </c>
      <c r="B82" t="s">
        <v>41</v>
      </c>
      <c r="C82" t="s">
        <v>12</v>
      </c>
      <c r="D82">
        <v>20141124</v>
      </c>
      <c r="E82">
        <v>12.07</v>
      </c>
      <c r="F82" s="7">
        <v>41967</v>
      </c>
      <c r="G82" t="s">
        <v>894</v>
      </c>
      <c r="H82" s="14">
        <v>325.77</v>
      </c>
    </row>
    <row r="83" spans="1:8" x14ac:dyDescent="0.35">
      <c r="A83" t="s">
        <v>304</v>
      </c>
      <c r="B83" t="s">
        <v>41</v>
      </c>
      <c r="C83" t="s">
        <v>12</v>
      </c>
      <c r="D83">
        <v>20141124</v>
      </c>
      <c r="F83" s="7">
        <v>41967</v>
      </c>
      <c r="G83" t="s">
        <v>895</v>
      </c>
      <c r="H83" s="14">
        <v>0.33</v>
      </c>
    </row>
    <row r="84" spans="1:8" x14ac:dyDescent="0.35">
      <c r="A84" t="s">
        <v>304</v>
      </c>
      <c r="B84" t="s">
        <v>41</v>
      </c>
      <c r="C84" t="s">
        <v>12</v>
      </c>
      <c r="D84">
        <v>20141124</v>
      </c>
      <c r="F84" s="7">
        <v>41967</v>
      </c>
      <c r="G84" t="s">
        <v>92</v>
      </c>
      <c r="H84" s="14">
        <v>-326.09999999999997</v>
      </c>
    </row>
    <row r="85" spans="1:8" x14ac:dyDescent="0.35">
      <c r="A85" t="s">
        <v>304</v>
      </c>
      <c r="B85" t="s">
        <v>42</v>
      </c>
      <c r="C85" t="s">
        <v>12</v>
      </c>
      <c r="D85">
        <v>20141124</v>
      </c>
      <c r="E85">
        <v>11.98</v>
      </c>
      <c r="F85" s="7">
        <v>41967</v>
      </c>
      <c r="G85" t="s">
        <v>896</v>
      </c>
      <c r="H85" s="14">
        <v>326.08999999999997</v>
      </c>
    </row>
    <row r="86" spans="1:8" x14ac:dyDescent="0.35">
      <c r="A86" t="s">
        <v>304</v>
      </c>
      <c r="B86" t="s">
        <v>42</v>
      </c>
      <c r="C86" t="s">
        <v>12</v>
      </c>
      <c r="D86">
        <v>20141124</v>
      </c>
      <c r="F86" s="7">
        <v>41967</v>
      </c>
      <c r="G86" t="s">
        <v>897</v>
      </c>
      <c r="H86" s="14">
        <v>0.33</v>
      </c>
    </row>
    <row r="87" spans="1:8" x14ac:dyDescent="0.35">
      <c r="A87" t="s">
        <v>304</v>
      </c>
      <c r="B87" t="s">
        <v>42</v>
      </c>
      <c r="C87" t="s">
        <v>12</v>
      </c>
      <c r="D87">
        <v>20141124</v>
      </c>
      <c r="F87" s="7">
        <v>41967</v>
      </c>
      <c r="G87" t="s">
        <v>92</v>
      </c>
      <c r="H87" s="14">
        <v>-326.41999999999996</v>
      </c>
    </row>
    <row r="88" spans="1:8" x14ac:dyDescent="0.35">
      <c r="A88" t="s">
        <v>304</v>
      </c>
      <c r="B88" t="s">
        <v>43</v>
      </c>
      <c r="C88" t="s">
        <v>12</v>
      </c>
      <c r="D88">
        <v>20141124</v>
      </c>
      <c r="E88">
        <v>4.3899999999999997</v>
      </c>
      <c r="F88" s="7">
        <v>41967</v>
      </c>
      <c r="G88" t="s">
        <v>898</v>
      </c>
      <c r="H88" s="14">
        <v>325.39</v>
      </c>
    </row>
    <row r="89" spans="1:8" x14ac:dyDescent="0.35">
      <c r="A89" t="s">
        <v>304</v>
      </c>
      <c r="B89" t="s">
        <v>43</v>
      </c>
      <c r="C89" t="s">
        <v>12</v>
      </c>
      <c r="D89">
        <v>20141124</v>
      </c>
      <c r="F89" s="7">
        <v>41967</v>
      </c>
      <c r="G89" t="s">
        <v>899</v>
      </c>
      <c r="H89" s="14">
        <v>0.34</v>
      </c>
    </row>
    <row r="90" spans="1:8" x14ac:dyDescent="0.35">
      <c r="A90" t="s">
        <v>304</v>
      </c>
      <c r="B90" t="s">
        <v>43</v>
      </c>
      <c r="C90" t="s">
        <v>12</v>
      </c>
      <c r="D90">
        <v>20141124</v>
      </c>
      <c r="F90" s="7">
        <v>41967</v>
      </c>
      <c r="G90" t="s">
        <v>92</v>
      </c>
      <c r="H90" s="14">
        <v>-325.72999999999996</v>
      </c>
    </row>
    <row r="91" spans="1:8" x14ac:dyDescent="0.35">
      <c r="A91" t="s">
        <v>304</v>
      </c>
      <c r="B91" t="s">
        <v>44</v>
      </c>
      <c r="C91" t="s">
        <v>12</v>
      </c>
      <c r="D91">
        <v>20141124</v>
      </c>
      <c r="E91">
        <v>18.55</v>
      </c>
      <c r="F91" s="7">
        <v>41967</v>
      </c>
      <c r="G91" t="s">
        <v>900</v>
      </c>
      <c r="H91" s="14">
        <v>325.92</v>
      </c>
    </row>
    <row r="92" spans="1:8" x14ac:dyDescent="0.35">
      <c r="A92" t="s">
        <v>304</v>
      </c>
      <c r="B92" t="s">
        <v>44</v>
      </c>
      <c r="C92" t="s">
        <v>12</v>
      </c>
      <c r="D92">
        <v>20141124</v>
      </c>
      <c r="F92" s="7">
        <v>41967</v>
      </c>
      <c r="G92" t="s">
        <v>901</v>
      </c>
      <c r="H92" s="14">
        <v>0.33</v>
      </c>
    </row>
    <row r="93" spans="1:8" x14ac:dyDescent="0.35">
      <c r="A93" t="s">
        <v>304</v>
      </c>
      <c r="B93" t="s">
        <v>44</v>
      </c>
      <c r="C93" t="s">
        <v>12</v>
      </c>
      <c r="D93">
        <v>20141124</v>
      </c>
      <c r="F93" s="7">
        <v>41967</v>
      </c>
      <c r="G93" t="s">
        <v>92</v>
      </c>
      <c r="H93" s="14">
        <v>-326.25</v>
      </c>
    </row>
    <row r="94" spans="1:8" x14ac:dyDescent="0.35">
      <c r="A94" t="s">
        <v>301</v>
      </c>
      <c r="B94" t="s">
        <v>33</v>
      </c>
      <c r="C94" t="s">
        <v>12</v>
      </c>
      <c r="D94">
        <v>20141124</v>
      </c>
      <c r="F94" s="7">
        <v>41985</v>
      </c>
      <c r="G94" t="s">
        <v>92</v>
      </c>
      <c r="H94" s="14">
        <v>6.22</v>
      </c>
    </row>
    <row r="95" spans="1:8" x14ac:dyDescent="0.35">
      <c r="A95" t="s">
        <v>301</v>
      </c>
      <c r="B95" t="s">
        <v>33</v>
      </c>
      <c r="C95" t="s">
        <v>12</v>
      </c>
      <c r="D95">
        <v>20141124</v>
      </c>
      <c r="F95" s="7">
        <v>41985</v>
      </c>
      <c r="G95" t="s">
        <v>109</v>
      </c>
      <c r="H95" s="14">
        <v>-6.22</v>
      </c>
    </row>
    <row r="96" spans="1:8" x14ac:dyDescent="0.35">
      <c r="A96" t="s">
        <v>301</v>
      </c>
      <c r="B96" t="s">
        <v>25</v>
      </c>
      <c r="C96" t="s">
        <v>12</v>
      </c>
      <c r="D96">
        <v>20141124</v>
      </c>
      <c r="F96" s="7">
        <v>41988</v>
      </c>
      <c r="G96" t="s">
        <v>92</v>
      </c>
      <c r="H96" s="14">
        <v>1.48</v>
      </c>
    </row>
    <row r="97" spans="1:8" x14ac:dyDescent="0.35">
      <c r="A97" t="s">
        <v>301</v>
      </c>
      <c r="B97" t="s">
        <v>25</v>
      </c>
      <c r="C97" t="s">
        <v>12</v>
      </c>
      <c r="D97">
        <v>20141124</v>
      </c>
      <c r="F97" s="7">
        <v>41988</v>
      </c>
      <c r="G97" t="s">
        <v>109</v>
      </c>
      <c r="H97" s="14">
        <v>-1.48</v>
      </c>
    </row>
    <row r="98" spans="1:8" x14ac:dyDescent="0.35">
      <c r="A98" t="s">
        <v>301</v>
      </c>
      <c r="B98" t="s">
        <v>16</v>
      </c>
      <c r="C98" t="s">
        <v>12</v>
      </c>
      <c r="D98">
        <v>20141124</v>
      </c>
      <c r="F98" s="7">
        <v>41997</v>
      </c>
      <c r="G98" t="s">
        <v>92</v>
      </c>
      <c r="H98" s="14">
        <v>3.8</v>
      </c>
    </row>
    <row r="99" spans="1:8" x14ac:dyDescent="0.35">
      <c r="A99" t="s">
        <v>301</v>
      </c>
      <c r="B99" t="s">
        <v>16</v>
      </c>
      <c r="C99" t="s">
        <v>12</v>
      </c>
      <c r="D99">
        <v>20141124</v>
      </c>
      <c r="F99" s="7">
        <v>41997</v>
      </c>
      <c r="G99" t="s">
        <v>109</v>
      </c>
      <c r="H99" s="14">
        <v>-3.8</v>
      </c>
    </row>
    <row r="100" spans="1:8" x14ac:dyDescent="0.35">
      <c r="A100" t="s">
        <v>101</v>
      </c>
      <c r="C100" t="s">
        <v>12</v>
      </c>
      <c r="F100" s="7">
        <v>42002</v>
      </c>
      <c r="G100" t="s">
        <v>91</v>
      </c>
      <c r="H100" s="14">
        <v>222.8</v>
      </c>
    </row>
    <row r="101" spans="1:8" x14ac:dyDescent="0.35">
      <c r="A101" t="s">
        <v>101</v>
      </c>
      <c r="C101" t="s">
        <v>12</v>
      </c>
      <c r="F101" s="7">
        <v>42002</v>
      </c>
      <c r="G101" t="s">
        <v>92</v>
      </c>
      <c r="H101" s="14">
        <v>-222.8</v>
      </c>
    </row>
    <row r="102" spans="1:8" x14ac:dyDescent="0.35">
      <c r="A102" t="s">
        <v>301</v>
      </c>
      <c r="B102" t="s">
        <v>21</v>
      </c>
      <c r="C102" t="s">
        <v>12</v>
      </c>
      <c r="D102">
        <v>20141124</v>
      </c>
      <c r="F102" s="7">
        <v>42002</v>
      </c>
      <c r="G102" t="s">
        <v>92</v>
      </c>
      <c r="H102" s="14">
        <v>2.94</v>
      </c>
    </row>
    <row r="103" spans="1:8" x14ac:dyDescent="0.35">
      <c r="A103" t="s">
        <v>301</v>
      </c>
      <c r="B103" t="s">
        <v>21</v>
      </c>
      <c r="C103" t="s">
        <v>12</v>
      </c>
      <c r="D103">
        <v>20141124</v>
      </c>
      <c r="F103" s="7">
        <v>42002</v>
      </c>
      <c r="G103" t="s">
        <v>109</v>
      </c>
      <c r="H103" s="14">
        <v>-2.94</v>
      </c>
    </row>
    <row r="104" spans="1:8" x14ac:dyDescent="0.35">
      <c r="A104" t="s">
        <v>301</v>
      </c>
      <c r="B104" t="s">
        <v>43</v>
      </c>
      <c r="C104" t="s">
        <v>12</v>
      </c>
      <c r="D104">
        <v>20141124</v>
      </c>
      <c r="F104" s="7">
        <v>42006</v>
      </c>
      <c r="G104" t="s">
        <v>92</v>
      </c>
      <c r="H104" s="14">
        <v>1.45</v>
      </c>
    </row>
    <row r="105" spans="1:8" x14ac:dyDescent="0.35">
      <c r="A105" t="s">
        <v>301</v>
      </c>
      <c r="B105" t="s">
        <v>43</v>
      </c>
      <c r="C105" t="s">
        <v>12</v>
      </c>
      <c r="D105">
        <v>20141124</v>
      </c>
      <c r="F105" s="7">
        <v>42006</v>
      </c>
      <c r="G105" t="s">
        <v>109</v>
      </c>
      <c r="H105" s="14">
        <v>-1.45</v>
      </c>
    </row>
    <row r="106" spans="1:8" x14ac:dyDescent="0.35">
      <c r="A106" t="s">
        <v>301</v>
      </c>
      <c r="B106" t="s">
        <v>22</v>
      </c>
      <c r="C106" t="s">
        <v>12</v>
      </c>
      <c r="D106">
        <v>20141124</v>
      </c>
      <c r="F106" s="7">
        <v>42025</v>
      </c>
      <c r="G106" t="s">
        <v>92</v>
      </c>
      <c r="H106" s="14">
        <v>2.29</v>
      </c>
    </row>
    <row r="107" spans="1:8" x14ac:dyDescent="0.35">
      <c r="A107" t="s">
        <v>301</v>
      </c>
      <c r="B107" t="s">
        <v>22</v>
      </c>
      <c r="C107" t="s">
        <v>12</v>
      </c>
      <c r="D107">
        <v>20141124</v>
      </c>
      <c r="F107" s="7">
        <v>42025</v>
      </c>
      <c r="G107" t="s">
        <v>109</v>
      </c>
      <c r="H107" s="14">
        <v>-2.29</v>
      </c>
    </row>
    <row r="108" spans="1:8" x14ac:dyDescent="0.35">
      <c r="A108" t="s">
        <v>301</v>
      </c>
      <c r="B108" t="s">
        <v>27</v>
      </c>
      <c r="C108" t="s">
        <v>12</v>
      </c>
      <c r="D108">
        <v>20141124</v>
      </c>
      <c r="F108" s="7">
        <v>42032</v>
      </c>
      <c r="G108" t="s">
        <v>92</v>
      </c>
      <c r="H108" s="14">
        <v>1.3</v>
      </c>
    </row>
    <row r="109" spans="1:8" x14ac:dyDescent="0.35">
      <c r="A109" t="s">
        <v>301</v>
      </c>
      <c r="B109" t="s">
        <v>27</v>
      </c>
      <c r="C109" t="s">
        <v>12</v>
      </c>
      <c r="D109">
        <v>20141124</v>
      </c>
      <c r="F109" s="7">
        <v>42032</v>
      </c>
      <c r="G109" t="s">
        <v>109</v>
      </c>
      <c r="H109" s="14">
        <v>-1.3</v>
      </c>
    </row>
    <row r="110" spans="1:8" x14ac:dyDescent="0.35">
      <c r="A110" t="s">
        <v>100</v>
      </c>
      <c r="C110" t="s">
        <v>12</v>
      </c>
      <c r="F110" s="7">
        <v>42046</v>
      </c>
      <c r="G110" t="s">
        <v>92</v>
      </c>
      <c r="H110" s="14">
        <v>10000</v>
      </c>
    </row>
    <row r="111" spans="1:8" x14ac:dyDescent="0.35">
      <c r="A111" t="s">
        <v>100</v>
      </c>
      <c r="C111" t="s">
        <v>12</v>
      </c>
      <c r="F111" s="7">
        <v>42046</v>
      </c>
      <c r="G111" t="s">
        <v>91</v>
      </c>
      <c r="H111" s="14">
        <v>-10000</v>
      </c>
    </row>
    <row r="112" spans="1:8" x14ac:dyDescent="0.35">
      <c r="A112" t="s">
        <v>301</v>
      </c>
      <c r="B112" t="s">
        <v>34</v>
      </c>
      <c r="C112" t="s">
        <v>12</v>
      </c>
      <c r="D112">
        <v>20141124</v>
      </c>
      <c r="F112" s="7">
        <v>42048</v>
      </c>
      <c r="G112" t="s">
        <v>92</v>
      </c>
      <c r="H112" s="14">
        <v>4.08</v>
      </c>
    </row>
    <row r="113" spans="1:8" x14ac:dyDescent="0.35">
      <c r="A113" t="s">
        <v>301</v>
      </c>
      <c r="B113" t="s">
        <v>34</v>
      </c>
      <c r="C113" t="s">
        <v>12</v>
      </c>
      <c r="D113">
        <v>20141124</v>
      </c>
      <c r="F113" s="7">
        <v>42048</v>
      </c>
      <c r="G113" t="s">
        <v>109</v>
      </c>
      <c r="H113" s="14">
        <v>-4.08</v>
      </c>
    </row>
    <row r="114" spans="1:8" x14ac:dyDescent="0.35">
      <c r="A114" t="s">
        <v>304</v>
      </c>
      <c r="B114" t="s">
        <v>15</v>
      </c>
      <c r="C114" t="s">
        <v>12</v>
      </c>
      <c r="D114">
        <v>20150221</v>
      </c>
      <c r="E114">
        <v>19.71</v>
      </c>
      <c r="F114" s="7">
        <v>42056</v>
      </c>
      <c r="G114" t="s">
        <v>903</v>
      </c>
      <c r="H114" s="14">
        <v>340</v>
      </c>
    </row>
    <row r="115" spans="1:8" x14ac:dyDescent="0.35">
      <c r="A115" t="s">
        <v>304</v>
      </c>
      <c r="B115" t="s">
        <v>15</v>
      </c>
      <c r="C115" t="s">
        <v>12</v>
      </c>
      <c r="D115">
        <v>20150221</v>
      </c>
      <c r="F115" s="7">
        <v>42056</v>
      </c>
      <c r="G115" t="s">
        <v>904</v>
      </c>
      <c r="H115" s="14">
        <v>0.35</v>
      </c>
    </row>
    <row r="116" spans="1:8" x14ac:dyDescent="0.35">
      <c r="A116" t="s">
        <v>304</v>
      </c>
      <c r="B116" t="s">
        <v>15</v>
      </c>
      <c r="C116" t="s">
        <v>12</v>
      </c>
      <c r="D116">
        <v>20150221</v>
      </c>
      <c r="F116" s="7">
        <v>42056</v>
      </c>
      <c r="G116" t="s">
        <v>92</v>
      </c>
      <c r="H116" s="14">
        <v>-340.35</v>
      </c>
    </row>
    <row r="117" spans="1:8" x14ac:dyDescent="0.35">
      <c r="A117" t="s">
        <v>304</v>
      </c>
      <c r="B117" t="s">
        <v>17</v>
      </c>
      <c r="C117" t="s">
        <v>12</v>
      </c>
      <c r="D117">
        <v>20150221</v>
      </c>
      <c r="E117">
        <v>10.35</v>
      </c>
      <c r="F117" s="7">
        <v>42056</v>
      </c>
      <c r="G117" t="s">
        <v>905</v>
      </c>
      <c r="H117" s="14">
        <v>341.55</v>
      </c>
    </row>
    <row r="118" spans="1:8" x14ac:dyDescent="0.35">
      <c r="A118" t="s">
        <v>304</v>
      </c>
      <c r="B118" t="s">
        <v>17</v>
      </c>
      <c r="C118" t="s">
        <v>12</v>
      </c>
      <c r="D118">
        <v>20150221</v>
      </c>
      <c r="F118" s="7">
        <v>42056</v>
      </c>
      <c r="G118" t="s">
        <v>906</v>
      </c>
      <c r="H118" s="14">
        <v>0.35</v>
      </c>
    </row>
    <row r="119" spans="1:8" x14ac:dyDescent="0.35">
      <c r="A119" t="s">
        <v>304</v>
      </c>
      <c r="B119" t="s">
        <v>17</v>
      </c>
      <c r="C119" t="s">
        <v>12</v>
      </c>
      <c r="D119">
        <v>20150221</v>
      </c>
      <c r="F119" s="7">
        <v>42056</v>
      </c>
      <c r="G119" t="s">
        <v>92</v>
      </c>
      <c r="H119" s="14">
        <v>-341.90000000000003</v>
      </c>
    </row>
    <row r="120" spans="1:8" x14ac:dyDescent="0.35">
      <c r="A120" t="s">
        <v>304</v>
      </c>
      <c r="B120" t="s">
        <v>45</v>
      </c>
      <c r="C120" t="s">
        <v>12</v>
      </c>
      <c r="D120">
        <v>20150221</v>
      </c>
      <c r="E120">
        <v>22.99</v>
      </c>
      <c r="F120" s="7">
        <v>42056</v>
      </c>
      <c r="G120" t="s">
        <v>907</v>
      </c>
      <c r="H120" s="14">
        <v>338.64</v>
      </c>
    </row>
    <row r="121" spans="1:8" x14ac:dyDescent="0.35">
      <c r="A121" t="s">
        <v>304</v>
      </c>
      <c r="B121" t="s">
        <v>45</v>
      </c>
      <c r="C121" t="s">
        <v>12</v>
      </c>
      <c r="D121">
        <v>20150221</v>
      </c>
      <c r="F121" s="7">
        <v>42056</v>
      </c>
      <c r="G121" t="s">
        <v>908</v>
      </c>
      <c r="H121" s="14">
        <v>0.36</v>
      </c>
    </row>
    <row r="122" spans="1:8" x14ac:dyDescent="0.35">
      <c r="A122" t="s">
        <v>304</v>
      </c>
      <c r="B122" t="s">
        <v>45</v>
      </c>
      <c r="C122" t="s">
        <v>12</v>
      </c>
      <c r="D122">
        <v>20150221</v>
      </c>
      <c r="F122" s="7">
        <v>42056</v>
      </c>
      <c r="G122" t="s">
        <v>92</v>
      </c>
      <c r="H122" s="14">
        <v>-339</v>
      </c>
    </row>
    <row r="123" spans="1:8" x14ac:dyDescent="0.35">
      <c r="A123" t="s">
        <v>304</v>
      </c>
      <c r="B123" t="s">
        <v>20</v>
      </c>
      <c r="C123" t="s">
        <v>12</v>
      </c>
      <c r="D123">
        <v>20150221</v>
      </c>
      <c r="E123">
        <v>24.2</v>
      </c>
      <c r="F123" s="7">
        <v>42056</v>
      </c>
      <c r="G123" t="s">
        <v>909</v>
      </c>
      <c r="H123" s="14">
        <v>338.8</v>
      </c>
    </row>
    <row r="124" spans="1:8" x14ac:dyDescent="0.35">
      <c r="A124" t="s">
        <v>304</v>
      </c>
      <c r="B124" t="s">
        <v>20</v>
      </c>
      <c r="C124" t="s">
        <v>12</v>
      </c>
      <c r="D124">
        <v>20150221</v>
      </c>
      <c r="F124" s="7">
        <v>42056</v>
      </c>
      <c r="G124" t="s">
        <v>910</v>
      </c>
      <c r="H124" s="14">
        <v>0.35</v>
      </c>
    </row>
    <row r="125" spans="1:8" x14ac:dyDescent="0.35">
      <c r="A125" t="s">
        <v>304</v>
      </c>
      <c r="B125" t="s">
        <v>20</v>
      </c>
      <c r="C125" t="s">
        <v>12</v>
      </c>
      <c r="D125">
        <v>20150221</v>
      </c>
      <c r="F125" s="7">
        <v>42056</v>
      </c>
      <c r="G125" t="s">
        <v>92</v>
      </c>
      <c r="H125" s="14">
        <v>-339.15000000000003</v>
      </c>
    </row>
    <row r="126" spans="1:8" x14ac:dyDescent="0.35">
      <c r="A126" t="s">
        <v>304</v>
      </c>
      <c r="B126" t="s">
        <v>46</v>
      </c>
      <c r="C126" t="s">
        <v>12</v>
      </c>
      <c r="D126">
        <v>20150221</v>
      </c>
      <c r="E126">
        <v>9.48</v>
      </c>
      <c r="F126" s="7">
        <v>42056</v>
      </c>
      <c r="G126" t="s">
        <v>911</v>
      </c>
      <c r="H126" s="14">
        <v>343.65</v>
      </c>
    </row>
    <row r="127" spans="1:8" x14ac:dyDescent="0.35">
      <c r="A127" t="s">
        <v>304</v>
      </c>
      <c r="B127" t="s">
        <v>46</v>
      </c>
      <c r="C127" t="s">
        <v>12</v>
      </c>
      <c r="D127">
        <v>20150221</v>
      </c>
      <c r="F127" s="7">
        <v>42056</v>
      </c>
      <c r="G127" t="s">
        <v>912</v>
      </c>
      <c r="H127" s="14">
        <v>0.36</v>
      </c>
    </row>
    <row r="128" spans="1:8" x14ac:dyDescent="0.35">
      <c r="A128" t="s">
        <v>304</v>
      </c>
      <c r="B128" t="s">
        <v>46</v>
      </c>
      <c r="C128" t="s">
        <v>12</v>
      </c>
      <c r="D128">
        <v>20150221</v>
      </c>
      <c r="F128" s="7">
        <v>42056</v>
      </c>
      <c r="G128" t="s">
        <v>92</v>
      </c>
      <c r="H128" s="14">
        <v>-344.01</v>
      </c>
    </row>
    <row r="129" spans="1:8" x14ac:dyDescent="0.35">
      <c r="A129" t="s">
        <v>304</v>
      </c>
      <c r="B129" t="s">
        <v>47</v>
      </c>
      <c r="C129" t="s">
        <v>12</v>
      </c>
      <c r="D129">
        <v>20150221</v>
      </c>
      <c r="E129">
        <v>303.74</v>
      </c>
      <c r="F129" s="7">
        <v>42056</v>
      </c>
      <c r="G129" t="s">
        <v>913</v>
      </c>
      <c r="H129" s="14">
        <v>340.19</v>
      </c>
    </row>
    <row r="130" spans="1:8" x14ac:dyDescent="0.35">
      <c r="A130" t="s">
        <v>304</v>
      </c>
      <c r="B130" t="s">
        <v>47</v>
      </c>
      <c r="C130" t="s">
        <v>12</v>
      </c>
      <c r="D130">
        <v>20150221</v>
      </c>
      <c r="F130" s="7">
        <v>42056</v>
      </c>
      <c r="G130" t="s">
        <v>914</v>
      </c>
      <c r="H130" s="14">
        <v>0.36</v>
      </c>
    </row>
    <row r="131" spans="1:8" x14ac:dyDescent="0.35">
      <c r="A131" t="s">
        <v>304</v>
      </c>
      <c r="B131" t="s">
        <v>47</v>
      </c>
      <c r="C131" t="s">
        <v>12</v>
      </c>
      <c r="D131">
        <v>20150221</v>
      </c>
      <c r="F131" s="7">
        <v>42056</v>
      </c>
      <c r="G131" t="s">
        <v>92</v>
      </c>
      <c r="H131" s="14">
        <v>-340.55</v>
      </c>
    </row>
    <row r="132" spans="1:8" x14ac:dyDescent="0.35">
      <c r="A132" t="s">
        <v>304</v>
      </c>
      <c r="B132" t="s">
        <v>48</v>
      </c>
      <c r="C132" t="s">
        <v>12</v>
      </c>
      <c r="D132">
        <v>20150221</v>
      </c>
      <c r="E132">
        <v>5.74</v>
      </c>
      <c r="F132" s="7">
        <v>42056</v>
      </c>
      <c r="G132" t="s">
        <v>915</v>
      </c>
      <c r="H132" s="14">
        <v>341.3</v>
      </c>
    </row>
    <row r="133" spans="1:8" x14ac:dyDescent="0.35">
      <c r="A133" t="s">
        <v>304</v>
      </c>
      <c r="B133" t="s">
        <v>48</v>
      </c>
      <c r="C133" t="s">
        <v>12</v>
      </c>
      <c r="D133">
        <v>20150221</v>
      </c>
      <c r="F133" s="7">
        <v>42056</v>
      </c>
      <c r="G133" t="s">
        <v>916</v>
      </c>
      <c r="H133" s="14">
        <v>0.36</v>
      </c>
    </row>
    <row r="134" spans="1:8" x14ac:dyDescent="0.35">
      <c r="A134" t="s">
        <v>304</v>
      </c>
      <c r="B134" t="s">
        <v>48</v>
      </c>
      <c r="C134" t="s">
        <v>12</v>
      </c>
      <c r="D134">
        <v>20150221</v>
      </c>
      <c r="F134" s="7">
        <v>42056</v>
      </c>
      <c r="G134" t="s">
        <v>92</v>
      </c>
      <c r="H134" s="14">
        <v>-341.66</v>
      </c>
    </row>
    <row r="135" spans="1:8" x14ac:dyDescent="0.35">
      <c r="A135" t="s">
        <v>304</v>
      </c>
      <c r="B135" t="s">
        <v>26</v>
      </c>
      <c r="C135" t="s">
        <v>12</v>
      </c>
      <c r="D135">
        <v>20150221</v>
      </c>
      <c r="E135">
        <v>9.16</v>
      </c>
      <c r="F135" s="7">
        <v>42056</v>
      </c>
      <c r="G135" t="s">
        <v>917</v>
      </c>
      <c r="H135" s="14">
        <v>342.13</v>
      </c>
    </row>
    <row r="136" spans="1:8" x14ac:dyDescent="0.35">
      <c r="A136" t="s">
        <v>304</v>
      </c>
      <c r="B136" t="s">
        <v>26</v>
      </c>
      <c r="C136" t="s">
        <v>12</v>
      </c>
      <c r="D136">
        <v>20150221</v>
      </c>
      <c r="F136" s="7">
        <v>42056</v>
      </c>
      <c r="G136" t="s">
        <v>918</v>
      </c>
      <c r="H136" s="14">
        <v>0.35</v>
      </c>
    </row>
    <row r="137" spans="1:8" x14ac:dyDescent="0.35">
      <c r="A137" t="s">
        <v>304</v>
      </c>
      <c r="B137" t="s">
        <v>26</v>
      </c>
      <c r="C137" t="s">
        <v>12</v>
      </c>
      <c r="D137">
        <v>20150221</v>
      </c>
      <c r="F137" s="7">
        <v>42056</v>
      </c>
      <c r="G137" t="s">
        <v>92</v>
      </c>
      <c r="H137" s="14">
        <v>-342.48</v>
      </c>
    </row>
    <row r="138" spans="1:8" x14ac:dyDescent="0.35">
      <c r="A138" t="s">
        <v>304</v>
      </c>
      <c r="B138" t="s">
        <v>27</v>
      </c>
      <c r="C138" t="s">
        <v>12</v>
      </c>
      <c r="D138">
        <v>20150221</v>
      </c>
      <c r="E138">
        <v>6.33</v>
      </c>
      <c r="F138" s="7">
        <v>42056</v>
      </c>
      <c r="G138" t="s">
        <v>919</v>
      </c>
      <c r="H138" s="14">
        <v>339.98</v>
      </c>
    </row>
    <row r="139" spans="1:8" x14ac:dyDescent="0.35">
      <c r="A139" t="s">
        <v>304</v>
      </c>
      <c r="B139" t="s">
        <v>27</v>
      </c>
      <c r="C139" t="s">
        <v>12</v>
      </c>
      <c r="D139">
        <v>20150221</v>
      </c>
      <c r="F139" s="7">
        <v>42056</v>
      </c>
      <c r="G139" t="s">
        <v>920</v>
      </c>
      <c r="H139" s="14">
        <v>0.36</v>
      </c>
    </row>
    <row r="140" spans="1:8" x14ac:dyDescent="0.35">
      <c r="A140" t="s">
        <v>304</v>
      </c>
      <c r="B140" t="s">
        <v>27</v>
      </c>
      <c r="C140" t="s">
        <v>12</v>
      </c>
      <c r="D140">
        <v>20150221</v>
      </c>
      <c r="F140" s="7">
        <v>42056</v>
      </c>
      <c r="G140" t="s">
        <v>92</v>
      </c>
      <c r="H140" s="14">
        <v>-340.34000000000003</v>
      </c>
    </row>
    <row r="141" spans="1:8" x14ac:dyDescent="0.35">
      <c r="A141" t="s">
        <v>304</v>
      </c>
      <c r="B141" t="s">
        <v>28</v>
      </c>
      <c r="C141" t="s">
        <v>12</v>
      </c>
      <c r="D141">
        <v>20150221</v>
      </c>
      <c r="E141">
        <v>19.600000000000001</v>
      </c>
      <c r="F141" s="7">
        <v>42056</v>
      </c>
      <c r="G141" t="s">
        <v>921</v>
      </c>
      <c r="H141" s="14">
        <v>338.88</v>
      </c>
    </row>
    <row r="142" spans="1:8" x14ac:dyDescent="0.35">
      <c r="A142" t="s">
        <v>304</v>
      </c>
      <c r="B142" t="s">
        <v>28</v>
      </c>
      <c r="C142" t="s">
        <v>12</v>
      </c>
      <c r="D142">
        <v>20150221</v>
      </c>
      <c r="F142" s="7">
        <v>42056</v>
      </c>
      <c r="G142" t="s">
        <v>922</v>
      </c>
      <c r="H142" s="14">
        <v>0.36</v>
      </c>
    </row>
    <row r="143" spans="1:8" x14ac:dyDescent="0.35">
      <c r="A143" t="s">
        <v>304</v>
      </c>
      <c r="B143" t="s">
        <v>28</v>
      </c>
      <c r="C143" t="s">
        <v>12</v>
      </c>
      <c r="D143">
        <v>20150221</v>
      </c>
      <c r="F143" s="7">
        <v>42056</v>
      </c>
      <c r="G143" t="s">
        <v>92</v>
      </c>
      <c r="H143" s="14">
        <v>-339.24</v>
      </c>
    </row>
    <row r="144" spans="1:8" x14ac:dyDescent="0.35">
      <c r="A144" t="s">
        <v>304</v>
      </c>
      <c r="B144" t="s">
        <v>29</v>
      </c>
      <c r="C144" t="s">
        <v>12</v>
      </c>
      <c r="D144">
        <v>20150221</v>
      </c>
      <c r="E144">
        <v>21.04</v>
      </c>
      <c r="F144" s="7">
        <v>42056</v>
      </c>
      <c r="G144" t="s">
        <v>923</v>
      </c>
      <c r="H144" s="14">
        <v>340.64</v>
      </c>
    </row>
    <row r="145" spans="1:8" x14ac:dyDescent="0.35">
      <c r="A145" t="s">
        <v>304</v>
      </c>
      <c r="B145" t="s">
        <v>29</v>
      </c>
      <c r="C145" t="s">
        <v>12</v>
      </c>
      <c r="D145">
        <v>20150221</v>
      </c>
      <c r="F145" s="7">
        <v>42056</v>
      </c>
      <c r="G145" t="s">
        <v>924</v>
      </c>
      <c r="H145" s="14">
        <v>0.36</v>
      </c>
    </row>
    <row r="146" spans="1:8" x14ac:dyDescent="0.35">
      <c r="A146" t="s">
        <v>304</v>
      </c>
      <c r="B146" t="s">
        <v>29</v>
      </c>
      <c r="C146" t="s">
        <v>12</v>
      </c>
      <c r="D146">
        <v>20150221</v>
      </c>
      <c r="F146" s="7">
        <v>42056</v>
      </c>
      <c r="G146" t="s">
        <v>92</v>
      </c>
      <c r="H146" s="14">
        <v>-341</v>
      </c>
    </row>
    <row r="147" spans="1:8" x14ac:dyDescent="0.35">
      <c r="A147" t="s">
        <v>304</v>
      </c>
      <c r="B147" t="s">
        <v>30</v>
      </c>
      <c r="C147" t="s">
        <v>12</v>
      </c>
      <c r="D147">
        <v>20150221</v>
      </c>
      <c r="E147">
        <v>350.71</v>
      </c>
      <c r="F147" s="7">
        <v>42056</v>
      </c>
      <c r="G147" t="s">
        <v>925</v>
      </c>
      <c r="H147" s="14">
        <v>340.19</v>
      </c>
    </row>
    <row r="148" spans="1:8" x14ac:dyDescent="0.35">
      <c r="A148" t="s">
        <v>304</v>
      </c>
      <c r="B148" t="s">
        <v>30</v>
      </c>
      <c r="C148" t="s">
        <v>12</v>
      </c>
      <c r="D148">
        <v>20150221</v>
      </c>
      <c r="F148" s="7">
        <v>42056</v>
      </c>
      <c r="G148" t="s">
        <v>926</v>
      </c>
      <c r="H148" s="14">
        <v>0.36</v>
      </c>
    </row>
    <row r="149" spans="1:8" x14ac:dyDescent="0.35">
      <c r="A149" t="s">
        <v>304</v>
      </c>
      <c r="B149" t="s">
        <v>30</v>
      </c>
      <c r="C149" t="s">
        <v>12</v>
      </c>
      <c r="D149">
        <v>20150221</v>
      </c>
      <c r="F149" s="7">
        <v>42056</v>
      </c>
      <c r="G149" t="s">
        <v>92</v>
      </c>
      <c r="H149" s="14">
        <v>-340.55</v>
      </c>
    </row>
    <row r="150" spans="1:8" x14ac:dyDescent="0.35">
      <c r="A150" t="s">
        <v>304</v>
      </c>
      <c r="B150" t="s">
        <v>31</v>
      </c>
      <c r="C150" t="s">
        <v>12</v>
      </c>
      <c r="D150">
        <v>20150221</v>
      </c>
      <c r="E150">
        <v>34.75</v>
      </c>
      <c r="F150" s="7">
        <v>42056</v>
      </c>
      <c r="G150" t="s">
        <v>927</v>
      </c>
      <c r="H150" s="14">
        <v>340.9</v>
      </c>
    </row>
    <row r="151" spans="1:8" x14ac:dyDescent="0.35">
      <c r="A151" t="s">
        <v>304</v>
      </c>
      <c r="B151" t="s">
        <v>31</v>
      </c>
      <c r="C151" t="s">
        <v>12</v>
      </c>
      <c r="D151">
        <v>20150221</v>
      </c>
      <c r="F151" s="7">
        <v>42056</v>
      </c>
      <c r="G151" t="s">
        <v>928</v>
      </c>
      <c r="H151" s="14">
        <v>0.35</v>
      </c>
    </row>
    <row r="152" spans="1:8" x14ac:dyDescent="0.35">
      <c r="A152" t="s">
        <v>304</v>
      </c>
      <c r="B152" t="s">
        <v>31</v>
      </c>
      <c r="C152" t="s">
        <v>12</v>
      </c>
      <c r="D152">
        <v>20150221</v>
      </c>
      <c r="F152" s="7">
        <v>42056</v>
      </c>
      <c r="G152" t="s">
        <v>92</v>
      </c>
      <c r="H152" s="14">
        <v>-341.25</v>
      </c>
    </row>
    <row r="153" spans="1:8" x14ac:dyDescent="0.35">
      <c r="A153" t="s">
        <v>304</v>
      </c>
      <c r="B153" t="s">
        <v>32</v>
      </c>
      <c r="C153" t="s">
        <v>12</v>
      </c>
      <c r="D153">
        <v>20150221</v>
      </c>
      <c r="E153">
        <v>98.6</v>
      </c>
      <c r="F153" s="7">
        <v>42056</v>
      </c>
      <c r="G153" t="s">
        <v>929</v>
      </c>
      <c r="H153" s="14">
        <v>337.21</v>
      </c>
    </row>
    <row r="154" spans="1:8" x14ac:dyDescent="0.35">
      <c r="A154" t="s">
        <v>304</v>
      </c>
      <c r="B154" t="s">
        <v>32</v>
      </c>
      <c r="C154" t="s">
        <v>12</v>
      </c>
      <c r="D154">
        <v>20150221</v>
      </c>
      <c r="F154" s="7">
        <v>42056</v>
      </c>
      <c r="G154" t="s">
        <v>930</v>
      </c>
      <c r="H154" s="14">
        <v>0.35</v>
      </c>
    </row>
    <row r="155" spans="1:8" x14ac:dyDescent="0.35">
      <c r="A155" t="s">
        <v>304</v>
      </c>
      <c r="B155" t="s">
        <v>32</v>
      </c>
      <c r="C155" t="s">
        <v>12</v>
      </c>
      <c r="D155">
        <v>20150221</v>
      </c>
      <c r="F155" s="7">
        <v>42056</v>
      </c>
      <c r="G155" t="s">
        <v>92</v>
      </c>
      <c r="H155" s="14">
        <v>-337.56</v>
      </c>
    </row>
    <row r="156" spans="1:8" x14ac:dyDescent="0.35">
      <c r="A156" t="s">
        <v>304</v>
      </c>
      <c r="B156" t="s">
        <v>49</v>
      </c>
      <c r="C156" t="s">
        <v>12</v>
      </c>
      <c r="D156">
        <v>20150221</v>
      </c>
      <c r="E156">
        <v>19.41</v>
      </c>
      <c r="F156" s="7">
        <v>42056</v>
      </c>
      <c r="G156" t="s">
        <v>931</v>
      </c>
      <c r="H156" s="14">
        <v>340.65</v>
      </c>
    </row>
    <row r="157" spans="1:8" x14ac:dyDescent="0.35">
      <c r="A157" t="s">
        <v>304</v>
      </c>
      <c r="B157" t="s">
        <v>49</v>
      </c>
      <c r="C157" t="s">
        <v>12</v>
      </c>
      <c r="D157">
        <v>20150221</v>
      </c>
      <c r="F157" s="7">
        <v>42056</v>
      </c>
      <c r="G157" t="s">
        <v>932</v>
      </c>
      <c r="H157" s="14">
        <v>0.35</v>
      </c>
    </row>
    <row r="158" spans="1:8" x14ac:dyDescent="0.35">
      <c r="A158" t="s">
        <v>304</v>
      </c>
      <c r="B158" t="s">
        <v>49</v>
      </c>
      <c r="C158" t="s">
        <v>12</v>
      </c>
      <c r="D158">
        <v>20150221</v>
      </c>
      <c r="F158" s="7">
        <v>42056</v>
      </c>
      <c r="G158" t="s">
        <v>92</v>
      </c>
      <c r="H158" s="14">
        <v>-341</v>
      </c>
    </row>
    <row r="159" spans="1:8" x14ac:dyDescent="0.35">
      <c r="A159" t="s">
        <v>304</v>
      </c>
      <c r="B159" t="s">
        <v>50</v>
      </c>
      <c r="C159" t="s">
        <v>12</v>
      </c>
      <c r="D159">
        <v>20150221</v>
      </c>
      <c r="E159">
        <v>14.25</v>
      </c>
      <c r="F159" s="7">
        <v>42056</v>
      </c>
      <c r="G159" t="s">
        <v>933</v>
      </c>
      <c r="H159" s="14">
        <v>342</v>
      </c>
    </row>
    <row r="160" spans="1:8" x14ac:dyDescent="0.35">
      <c r="A160" t="s">
        <v>304</v>
      </c>
      <c r="B160" t="s">
        <v>50</v>
      </c>
      <c r="C160" t="s">
        <v>12</v>
      </c>
      <c r="D160">
        <v>20150221</v>
      </c>
      <c r="F160" s="7">
        <v>42056</v>
      </c>
      <c r="G160" t="s">
        <v>934</v>
      </c>
      <c r="H160" s="14">
        <v>0.35</v>
      </c>
    </row>
    <row r="161" spans="1:8" x14ac:dyDescent="0.35">
      <c r="A161" t="s">
        <v>304</v>
      </c>
      <c r="B161" t="s">
        <v>50</v>
      </c>
      <c r="C161" t="s">
        <v>12</v>
      </c>
      <c r="D161">
        <v>20150221</v>
      </c>
      <c r="F161" s="7">
        <v>42056</v>
      </c>
      <c r="G161" t="s">
        <v>92</v>
      </c>
      <c r="H161" s="14">
        <v>-342.35</v>
      </c>
    </row>
    <row r="162" spans="1:8" x14ac:dyDescent="0.35">
      <c r="A162" t="s">
        <v>304</v>
      </c>
      <c r="B162" t="s">
        <v>51</v>
      </c>
      <c r="C162" t="s">
        <v>12</v>
      </c>
      <c r="D162">
        <v>20150221</v>
      </c>
      <c r="E162">
        <v>12.67</v>
      </c>
      <c r="F162" s="7">
        <v>42056</v>
      </c>
      <c r="G162" t="s">
        <v>935</v>
      </c>
      <c r="H162" s="14">
        <v>337.15</v>
      </c>
    </row>
    <row r="163" spans="1:8" x14ac:dyDescent="0.35">
      <c r="A163" t="s">
        <v>304</v>
      </c>
      <c r="B163" t="s">
        <v>51</v>
      </c>
      <c r="C163" t="s">
        <v>12</v>
      </c>
      <c r="D163">
        <v>20150221</v>
      </c>
      <c r="F163" s="7">
        <v>42056</v>
      </c>
      <c r="G163" t="s">
        <v>936</v>
      </c>
      <c r="H163" s="14">
        <v>0.35</v>
      </c>
    </row>
    <row r="164" spans="1:8" x14ac:dyDescent="0.35">
      <c r="A164" t="s">
        <v>304</v>
      </c>
      <c r="B164" t="s">
        <v>51</v>
      </c>
      <c r="C164" t="s">
        <v>12</v>
      </c>
      <c r="D164">
        <v>20150221</v>
      </c>
      <c r="F164" s="7">
        <v>42056</v>
      </c>
      <c r="G164" t="s">
        <v>92</v>
      </c>
      <c r="H164" s="14">
        <v>-337.5</v>
      </c>
    </row>
    <row r="165" spans="1:8" x14ac:dyDescent="0.35">
      <c r="A165" t="s">
        <v>304</v>
      </c>
      <c r="B165" t="s">
        <v>33</v>
      </c>
      <c r="C165" t="s">
        <v>12</v>
      </c>
      <c r="D165">
        <v>20150221</v>
      </c>
      <c r="E165">
        <v>49.59</v>
      </c>
      <c r="F165" s="7">
        <v>42056</v>
      </c>
      <c r="G165" t="s">
        <v>937</v>
      </c>
      <c r="H165" s="14">
        <v>342.17</v>
      </c>
    </row>
    <row r="166" spans="1:8" x14ac:dyDescent="0.35">
      <c r="A166" t="s">
        <v>304</v>
      </c>
      <c r="B166" t="s">
        <v>33</v>
      </c>
      <c r="C166" t="s">
        <v>12</v>
      </c>
      <c r="D166">
        <v>20150221</v>
      </c>
      <c r="F166" s="7">
        <v>42056</v>
      </c>
      <c r="G166" t="s">
        <v>938</v>
      </c>
      <c r="H166" s="14">
        <v>0.36</v>
      </c>
    </row>
    <row r="167" spans="1:8" x14ac:dyDescent="0.35">
      <c r="A167" t="s">
        <v>304</v>
      </c>
      <c r="B167" t="s">
        <v>33</v>
      </c>
      <c r="C167" t="s">
        <v>12</v>
      </c>
      <c r="D167">
        <v>20150221</v>
      </c>
      <c r="F167" s="7">
        <v>42056</v>
      </c>
      <c r="G167" t="s">
        <v>92</v>
      </c>
      <c r="H167" s="14">
        <v>-342.53000000000003</v>
      </c>
    </row>
    <row r="168" spans="1:8" x14ac:dyDescent="0.35">
      <c r="A168" t="s">
        <v>304</v>
      </c>
      <c r="B168" t="s">
        <v>34</v>
      </c>
      <c r="C168" t="s">
        <v>12</v>
      </c>
      <c r="D168">
        <v>20150221</v>
      </c>
      <c r="E168">
        <v>22.13</v>
      </c>
      <c r="F168" s="7">
        <v>42056</v>
      </c>
      <c r="G168" t="s">
        <v>939</v>
      </c>
      <c r="H168" s="14">
        <v>340.14</v>
      </c>
    </row>
    <row r="169" spans="1:8" x14ac:dyDescent="0.35">
      <c r="A169" t="s">
        <v>304</v>
      </c>
      <c r="B169" t="s">
        <v>34</v>
      </c>
      <c r="C169" t="s">
        <v>12</v>
      </c>
      <c r="D169">
        <v>20150221</v>
      </c>
      <c r="F169" s="7">
        <v>42056</v>
      </c>
      <c r="G169" t="s">
        <v>940</v>
      </c>
      <c r="H169" s="14">
        <v>0.36</v>
      </c>
    </row>
    <row r="170" spans="1:8" x14ac:dyDescent="0.35">
      <c r="A170" t="s">
        <v>304</v>
      </c>
      <c r="B170" t="s">
        <v>34</v>
      </c>
      <c r="C170" t="s">
        <v>12</v>
      </c>
      <c r="D170">
        <v>20150221</v>
      </c>
      <c r="F170" s="7">
        <v>42056</v>
      </c>
      <c r="G170" t="s">
        <v>92</v>
      </c>
      <c r="H170" s="14">
        <v>-340.5</v>
      </c>
    </row>
    <row r="171" spans="1:8" x14ac:dyDescent="0.35">
      <c r="A171" t="s">
        <v>304</v>
      </c>
      <c r="B171" t="s">
        <v>35</v>
      </c>
      <c r="C171" t="s">
        <v>12</v>
      </c>
      <c r="D171">
        <v>20150221</v>
      </c>
      <c r="E171">
        <v>56.14</v>
      </c>
      <c r="F171" s="7">
        <v>42056</v>
      </c>
      <c r="G171" t="s">
        <v>941</v>
      </c>
      <c r="H171" s="14">
        <v>338.52</v>
      </c>
    </row>
    <row r="172" spans="1:8" x14ac:dyDescent="0.35">
      <c r="A172" t="s">
        <v>304</v>
      </c>
      <c r="B172" t="s">
        <v>35</v>
      </c>
      <c r="C172" t="s">
        <v>12</v>
      </c>
      <c r="D172">
        <v>20150221</v>
      </c>
      <c r="F172" s="7">
        <v>42056</v>
      </c>
      <c r="G172" t="s">
        <v>942</v>
      </c>
      <c r="H172" s="14">
        <v>0.35</v>
      </c>
    </row>
    <row r="173" spans="1:8" x14ac:dyDescent="0.35">
      <c r="A173" t="s">
        <v>304</v>
      </c>
      <c r="B173" t="s">
        <v>35</v>
      </c>
      <c r="C173" t="s">
        <v>12</v>
      </c>
      <c r="D173">
        <v>20150221</v>
      </c>
      <c r="F173" s="7">
        <v>42056</v>
      </c>
      <c r="G173" t="s">
        <v>92</v>
      </c>
      <c r="H173" s="14">
        <v>-338.87</v>
      </c>
    </row>
    <row r="174" spans="1:8" x14ac:dyDescent="0.35">
      <c r="A174" t="s">
        <v>304</v>
      </c>
      <c r="B174" t="s">
        <v>52</v>
      </c>
      <c r="C174" t="s">
        <v>12</v>
      </c>
      <c r="D174">
        <v>20150221</v>
      </c>
      <c r="E174">
        <v>76.27</v>
      </c>
      <c r="F174" s="7">
        <v>42056</v>
      </c>
      <c r="G174" t="s">
        <v>943</v>
      </c>
      <c r="H174" s="14">
        <v>342.45</v>
      </c>
    </row>
    <row r="175" spans="1:8" x14ac:dyDescent="0.35">
      <c r="A175" t="s">
        <v>304</v>
      </c>
      <c r="B175" t="s">
        <v>52</v>
      </c>
      <c r="C175" t="s">
        <v>12</v>
      </c>
      <c r="D175">
        <v>20150221</v>
      </c>
      <c r="F175" s="7">
        <v>42056</v>
      </c>
      <c r="G175" t="s">
        <v>944</v>
      </c>
      <c r="H175" s="14">
        <v>0.36</v>
      </c>
    </row>
    <row r="176" spans="1:8" x14ac:dyDescent="0.35">
      <c r="A176" t="s">
        <v>304</v>
      </c>
      <c r="B176" t="s">
        <v>52</v>
      </c>
      <c r="C176" t="s">
        <v>12</v>
      </c>
      <c r="D176">
        <v>20150221</v>
      </c>
      <c r="F176" s="7">
        <v>42056</v>
      </c>
      <c r="G176" t="s">
        <v>92</v>
      </c>
      <c r="H176" s="14">
        <v>-342.81</v>
      </c>
    </row>
    <row r="177" spans="1:8" x14ac:dyDescent="0.35">
      <c r="A177" t="s">
        <v>304</v>
      </c>
      <c r="B177" t="s">
        <v>37</v>
      </c>
      <c r="C177" t="s">
        <v>12</v>
      </c>
      <c r="D177">
        <v>20150221</v>
      </c>
      <c r="E177">
        <v>23.89</v>
      </c>
      <c r="F177" s="7">
        <v>42056</v>
      </c>
      <c r="G177" t="s">
        <v>945</v>
      </c>
      <c r="H177" s="14">
        <v>340.43</v>
      </c>
    </row>
    <row r="178" spans="1:8" x14ac:dyDescent="0.35">
      <c r="A178" t="s">
        <v>304</v>
      </c>
      <c r="B178" t="s">
        <v>37</v>
      </c>
      <c r="C178" t="s">
        <v>12</v>
      </c>
      <c r="D178">
        <v>20150221</v>
      </c>
      <c r="F178" s="7">
        <v>42056</v>
      </c>
      <c r="G178" t="s">
        <v>946</v>
      </c>
      <c r="H178" s="14">
        <v>0.36</v>
      </c>
    </row>
    <row r="179" spans="1:8" x14ac:dyDescent="0.35">
      <c r="A179" t="s">
        <v>304</v>
      </c>
      <c r="B179" t="s">
        <v>37</v>
      </c>
      <c r="C179" t="s">
        <v>12</v>
      </c>
      <c r="D179">
        <v>20150221</v>
      </c>
      <c r="F179" s="7">
        <v>42056</v>
      </c>
      <c r="G179" t="s">
        <v>92</v>
      </c>
      <c r="H179" s="14">
        <v>-340.79</v>
      </c>
    </row>
    <row r="180" spans="1:8" x14ac:dyDescent="0.35">
      <c r="A180" t="s">
        <v>304</v>
      </c>
      <c r="B180" t="s">
        <v>38</v>
      </c>
      <c r="C180" t="s">
        <v>12</v>
      </c>
      <c r="D180">
        <v>20150221</v>
      </c>
      <c r="E180">
        <v>18.100000000000001</v>
      </c>
      <c r="F180" s="7">
        <v>42056</v>
      </c>
      <c r="G180" t="s">
        <v>947</v>
      </c>
      <c r="H180" s="14">
        <v>340.28</v>
      </c>
    </row>
    <row r="181" spans="1:8" x14ac:dyDescent="0.35">
      <c r="A181" t="s">
        <v>304</v>
      </c>
      <c r="B181" t="s">
        <v>38</v>
      </c>
      <c r="C181" t="s">
        <v>12</v>
      </c>
      <c r="D181">
        <v>20150221</v>
      </c>
      <c r="F181" s="7">
        <v>42056</v>
      </c>
      <c r="G181" t="s">
        <v>948</v>
      </c>
      <c r="H181" s="14">
        <v>0.35</v>
      </c>
    </row>
    <row r="182" spans="1:8" x14ac:dyDescent="0.35">
      <c r="A182" t="s">
        <v>304</v>
      </c>
      <c r="B182" t="s">
        <v>38</v>
      </c>
      <c r="C182" t="s">
        <v>12</v>
      </c>
      <c r="D182">
        <v>20150221</v>
      </c>
      <c r="F182" s="7">
        <v>42056</v>
      </c>
      <c r="G182" t="s">
        <v>92</v>
      </c>
      <c r="H182" s="14">
        <v>-340.63</v>
      </c>
    </row>
    <row r="183" spans="1:8" x14ac:dyDescent="0.35">
      <c r="A183" t="s">
        <v>304</v>
      </c>
      <c r="B183" t="s">
        <v>53</v>
      </c>
      <c r="C183" t="s">
        <v>12</v>
      </c>
      <c r="D183">
        <v>20150221</v>
      </c>
      <c r="E183">
        <v>8.49</v>
      </c>
      <c r="F183" s="7">
        <v>42056</v>
      </c>
      <c r="G183" t="s">
        <v>949</v>
      </c>
      <c r="H183" s="14">
        <v>339.6</v>
      </c>
    </row>
    <row r="184" spans="1:8" x14ac:dyDescent="0.35">
      <c r="A184" t="s">
        <v>304</v>
      </c>
      <c r="B184" t="s">
        <v>53</v>
      </c>
      <c r="C184" t="s">
        <v>12</v>
      </c>
      <c r="D184">
        <v>20150221</v>
      </c>
      <c r="F184" s="7">
        <v>42056</v>
      </c>
      <c r="G184" t="s">
        <v>950</v>
      </c>
      <c r="H184" s="14">
        <v>0.36</v>
      </c>
    </row>
    <row r="185" spans="1:8" x14ac:dyDescent="0.35">
      <c r="A185" t="s">
        <v>304</v>
      </c>
      <c r="B185" t="s">
        <v>53</v>
      </c>
      <c r="C185" t="s">
        <v>12</v>
      </c>
      <c r="D185">
        <v>20150221</v>
      </c>
      <c r="F185" s="7">
        <v>42056</v>
      </c>
      <c r="G185" t="s">
        <v>92</v>
      </c>
      <c r="H185" s="14">
        <v>-339.96000000000004</v>
      </c>
    </row>
    <row r="186" spans="1:8" x14ac:dyDescent="0.35">
      <c r="A186" t="s">
        <v>304</v>
      </c>
      <c r="B186" t="s">
        <v>40</v>
      </c>
      <c r="C186" t="s">
        <v>12</v>
      </c>
      <c r="D186">
        <v>20150221</v>
      </c>
      <c r="E186">
        <v>34.22</v>
      </c>
      <c r="F186" s="7">
        <v>42056</v>
      </c>
      <c r="G186" t="s">
        <v>951</v>
      </c>
      <c r="H186" s="14">
        <v>341.86</v>
      </c>
    </row>
    <row r="187" spans="1:8" x14ac:dyDescent="0.35">
      <c r="A187" t="s">
        <v>304</v>
      </c>
      <c r="B187" t="s">
        <v>40</v>
      </c>
      <c r="C187" t="s">
        <v>12</v>
      </c>
      <c r="D187">
        <v>20150221</v>
      </c>
      <c r="F187" s="7">
        <v>42056</v>
      </c>
      <c r="G187" t="s">
        <v>952</v>
      </c>
      <c r="H187" s="14">
        <v>0.36</v>
      </c>
    </row>
    <row r="188" spans="1:8" x14ac:dyDescent="0.35">
      <c r="A188" t="s">
        <v>304</v>
      </c>
      <c r="B188" t="s">
        <v>40</v>
      </c>
      <c r="C188" t="s">
        <v>12</v>
      </c>
      <c r="D188">
        <v>20150221</v>
      </c>
      <c r="F188" s="7">
        <v>42056</v>
      </c>
      <c r="G188" t="s">
        <v>92</v>
      </c>
      <c r="H188" s="14">
        <v>-342.22</v>
      </c>
    </row>
    <row r="189" spans="1:8" x14ac:dyDescent="0.35">
      <c r="A189" t="s">
        <v>304</v>
      </c>
      <c r="B189" t="s">
        <v>42</v>
      </c>
      <c r="C189" t="s">
        <v>12</v>
      </c>
      <c r="D189">
        <v>20150221</v>
      </c>
      <c r="E189">
        <v>10.65</v>
      </c>
      <c r="F189" s="7">
        <v>42056</v>
      </c>
      <c r="G189" t="s">
        <v>953</v>
      </c>
      <c r="H189" s="14">
        <v>338.67</v>
      </c>
    </row>
    <row r="190" spans="1:8" x14ac:dyDescent="0.35">
      <c r="A190" t="s">
        <v>304</v>
      </c>
      <c r="B190" t="s">
        <v>42</v>
      </c>
      <c r="C190" t="s">
        <v>12</v>
      </c>
      <c r="D190">
        <v>20150221</v>
      </c>
      <c r="F190" s="7">
        <v>42056</v>
      </c>
      <c r="G190" t="s">
        <v>954</v>
      </c>
      <c r="H190" s="14">
        <v>0.35</v>
      </c>
    </row>
    <row r="191" spans="1:8" x14ac:dyDescent="0.35">
      <c r="A191" t="s">
        <v>304</v>
      </c>
      <c r="B191" t="s">
        <v>42</v>
      </c>
      <c r="C191" t="s">
        <v>12</v>
      </c>
      <c r="D191">
        <v>20150221</v>
      </c>
      <c r="F191" s="7">
        <v>42056</v>
      </c>
      <c r="G191" t="s">
        <v>92</v>
      </c>
      <c r="H191" s="14">
        <v>-339.02000000000004</v>
      </c>
    </row>
    <row r="192" spans="1:8" x14ac:dyDescent="0.35">
      <c r="A192" t="s">
        <v>304</v>
      </c>
      <c r="B192" t="s">
        <v>44</v>
      </c>
      <c r="C192" t="s">
        <v>12</v>
      </c>
      <c r="D192">
        <v>20150221</v>
      </c>
      <c r="E192">
        <v>19.7</v>
      </c>
      <c r="F192" s="7">
        <v>42056</v>
      </c>
      <c r="G192" t="s">
        <v>955</v>
      </c>
      <c r="H192" s="14">
        <v>338.84</v>
      </c>
    </row>
    <row r="193" spans="1:8" x14ac:dyDescent="0.35">
      <c r="A193" t="s">
        <v>304</v>
      </c>
      <c r="B193" t="s">
        <v>44</v>
      </c>
      <c r="C193" t="s">
        <v>12</v>
      </c>
      <c r="D193">
        <v>20150221</v>
      </c>
      <c r="F193" s="7">
        <v>42056</v>
      </c>
      <c r="G193" t="s">
        <v>956</v>
      </c>
      <c r="H193" s="14">
        <v>0.35</v>
      </c>
    </row>
    <row r="194" spans="1:8" x14ac:dyDescent="0.35">
      <c r="A194" t="s">
        <v>304</v>
      </c>
      <c r="B194" t="s">
        <v>44</v>
      </c>
      <c r="C194" t="s">
        <v>12</v>
      </c>
      <c r="D194">
        <v>20150221</v>
      </c>
      <c r="F194" s="7">
        <v>42056</v>
      </c>
      <c r="G194" t="s">
        <v>92</v>
      </c>
      <c r="H194" s="14">
        <v>-339.19</v>
      </c>
    </row>
    <row r="195" spans="1:8" x14ac:dyDescent="0.35">
      <c r="A195" t="s">
        <v>304</v>
      </c>
      <c r="B195" t="s">
        <v>54</v>
      </c>
      <c r="C195" t="s">
        <v>12</v>
      </c>
      <c r="D195">
        <v>20150221</v>
      </c>
      <c r="E195">
        <v>18.88</v>
      </c>
      <c r="F195" s="7">
        <v>42056</v>
      </c>
      <c r="G195" t="s">
        <v>957</v>
      </c>
      <c r="H195" s="14">
        <v>342.29</v>
      </c>
    </row>
    <row r="196" spans="1:8" x14ac:dyDescent="0.35">
      <c r="A196" t="s">
        <v>304</v>
      </c>
      <c r="B196" t="s">
        <v>54</v>
      </c>
      <c r="C196" t="s">
        <v>12</v>
      </c>
      <c r="D196">
        <v>20150221</v>
      </c>
      <c r="F196" s="7">
        <v>42056</v>
      </c>
      <c r="G196" t="s">
        <v>958</v>
      </c>
      <c r="H196" s="14">
        <v>0.36</v>
      </c>
    </row>
    <row r="197" spans="1:8" x14ac:dyDescent="0.35">
      <c r="A197" t="s">
        <v>304</v>
      </c>
      <c r="B197" t="s">
        <v>54</v>
      </c>
      <c r="C197" t="s">
        <v>12</v>
      </c>
      <c r="D197">
        <v>20150221</v>
      </c>
      <c r="F197" s="7">
        <v>42056</v>
      </c>
      <c r="G197" t="s">
        <v>92</v>
      </c>
      <c r="H197" s="14">
        <v>-342.65000000000003</v>
      </c>
    </row>
    <row r="198" spans="1:8" x14ac:dyDescent="0.35">
      <c r="A198" t="s">
        <v>100</v>
      </c>
      <c r="C198" t="s">
        <v>12</v>
      </c>
      <c r="F198" s="7">
        <v>42061</v>
      </c>
      <c r="G198" t="s">
        <v>92</v>
      </c>
      <c r="H198" s="14">
        <v>50000</v>
      </c>
    </row>
    <row r="199" spans="1:8" x14ac:dyDescent="0.35">
      <c r="A199" t="s">
        <v>100</v>
      </c>
      <c r="C199" t="s">
        <v>12</v>
      </c>
      <c r="F199" s="7">
        <v>42061</v>
      </c>
      <c r="G199" t="s">
        <v>91</v>
      </c>
      <c r="H199" s="14">
        <v>-50000</v>
      </c>
    </row>
    <row r="200" spans="1:8" x14ac:dyDescent="0.35">
      <c r="A200" t="s">
        <v>100</v>
      </c>
      <c r="C200" t="s">
        <v>12</v>
      </c>
      <c r="F200" s="7">
        <v>42062</v>
      </c>
      <c r="G200" t="s">
        <v>92</v>
      </c>
      <c r="H200" s="14">
        <v>22812.71</v>
      </c>
    </row>
    <row r="201" spans="1:8" x14ac:dyDescent="0.35">
      <c r="A201" t="s">
        <v>100</v>
      </c>
      <c r="C201" t="s">
        <v>12</v>
      </c>
      <c r="F201" s="7">
        <v>42062</v>
      </c>
      <c r="G201" t="s">
        <v>91</v>
      </c>
      <c r="H201" s="14">
        <v>-22812.71</v>
      </c>
    </row>
    <row r="202" spans="1:8" x14ac:dyDescent="0.35">
      <c r="A202" t="s">
        <v>301</v>
      </c>
      <c r="B202" t="s">
        <v>44</v>
      </c>
      <c r="C202" t="s">
        <v>12</v>
      </c>
      <c r="D202">
        <v>20141124</v>
      </c>
      <c r="F202" s="7">
        <v>42062</v>
      </c>
      <c r="G202" t="s">
        <v>92</v>
      </c>
      <c r="H202" s="14">
        <v>3.15</v>
      </c>
    </row>
    <row r="203" spans="1:8" x14ac:dyDescent="0.35">
      <c r="A203" t="s">
        <v>301</v>
      </c>
      <c r="B203" t="s">
        <v>44</v>
      </c>
      <c r="C203" t="s">
        <v>12</v>
      </c>
      <c r="D203">
        <v>20141124</v>
      </c>
      <c r="F203" s="7">
        <v>42062</v>
      </c>
      <c r="G203" t="s">
        <v>109</v>
      </c>
      <c r="H203" s="14">
        <v>-3.15</v>
      </c>
    </row>
    <row r="204" spans="1:8" x14ac:dyDescent="0.35">
      <c r="A204" t="s">
        <v>301</v>
      </c>
      <c r="B204" t="s">
        <v>24</v>
      </c>
      <c r="C204" t="s">
        <v>12</v>
      </c>
      <c r="D204">
        <v>20141124</v>
      </c>
      <c r="F204" s="7">
        <v>42065</v>
      </c>
      <c r="G204" t="s">
        <v>92</v>
      </c>
      <c r="H204" s="14">
        <v>1.66</v>
      </c>
    </row>
    <row r="205" spans="1:8" x14ac:dyDescent="0.35">
      <c r="A205" t="s">
        <v>301</v>
      </c>
      <c r="B205" t="s">
        <v>24</v>
      </c>
      <c r="C205" t="s">
        <v>12</v>
      </c>
      <c r="D205">
        <v>20141124</v>
      </c>
      <c r="F205" s="7">
        <v>42065</v>
      </c>
      <c r="G205" t="s">
        <v>109</v>
      </c>
      <c r="H205" s="14">
        <v>-1.66</v>
      </c>
    </row>
    <row r="206" spans="1:8" x14ac:dyDescent="0.35">
      <c r="A206" t="s">
        <v>301</v>
      </c>
      <c r="B206" t="s">
        <v>33</v>
      </c>
      <c r="C206" t="s">
        <v>12</v>
      </c>
      <c r="D206">
        <v>20150221</v>
      </c>
      <c r="F206" s="7">
        <v>42075</v>
      </c>
      <c r="G206" t="s">
        <v>92</v>
      </c>
      <c r="H206" s="14">
        <v>7.44</v>
      </c>
    </row>
    <row r="207" spans="1:8" x14ac:dyDescent="0.35">
      <c r="A207" t="s">
        <v>301</v>
      </c>
      <c r="B207" t="s">
        <v>33</v>
      </c>
      <c r="C207" t="s">
        <v>12</v>
      </c>
      <c r="D207">
        <v>20150221</v>
      </c>
      <c r="F207" s="7">
        <v>42075</v>
      </c>
      <c r="G207" t="s">
        <v>109</v>
      </c>
      <c r="H207" s="14">
        <v>-7.44</v>
      </c>
    </row>
    <row r="208" spans="1:8" x14ac:dyDescent="0.35">
      <c r="A208" t="s">
        <v>301</v>
      </c>
      <c r="B208" t="s">
        <v>28</v>
      </c>
      <c r="C208" t="s">
        <v>12</v>
      </c>
      <c r="D208">
        <v>20141124</v>
      </c>
      <c r="F208" s="7">
        <v>42075</v>
      </c>
      <c r="G208" t="s">
        <v>92</v>
      </c>
      <c r="H208" s="14">
        <v>2.75</v>
      </c>
    </row>
    <row r="209" spans="1:8" x14ac:dyDescent="0.35">
      <c r="A209" t="s">
        <v>301</v>
      </c>
      <c r="B209" t="s">
        <v>28</v>
      </c>
      <c r="C209" t="s">
        <v>12</v>
      </c>
      <c r="D209">
        <v>20141124</v>
      </c>
      <c r="F209" s="7">
        <v>42075</v>
      </c>
      <c r="G209" t="s">
        <v>109</v>
      </c>
      <c r="H209" s="14">
        <v>-2.75</v>
      </c>
    </row>
    <row r="210" spans="1:8" x14ac:dyDescent="0.35">
      <c r="A210" t="s">
        <v>301</v>
      </c>
      <c r="B210" t="s">
        <v>33</v>
      </c>
      <c r="C210" t="s">
        <v>12</v>
      </c>
      <c r="D210">
        <v>20141124</v>
      </c>
      <c r="F210" s="7">
        <v>42075</v>
      </c>
      <c r="G210" t="s">
        <v>92</v>
      </c>
      <c r="H210" s="14">
        <v>6.22</v>
      </c>
    </row>
    <row r="211" spans="1:8" x14ac:dyDescent="0.35">
      <c r="A211" t="s">
        <v>301</v>
      </c>
      <c r="B211" t="s">
        <v>33</v>
      </c>
      <c r="C211" t="s">
        <v>12</v>
      </c>
      <c r="D211">
        <v>20141124</v>
      </c>
      <c r="F211" s="7">
        <v>42075</v>
      </c>
      <c r="G211" t="s">
        <v>109</v>
      </c>
      <c r="H211" s="14">
        <v>-6.22</v>
      </c>
    </row>
    <row r="212" spans="1:8" x14ac:dyDescent="0.35">
      <c r="A212" t="s">
        <v>301</v>
      </c>
      <c r="B212" t="s">
        <v>25</v>
      </c>
      <c r="C212" t="s">
        <v>12</v>
      </c>
      <c r="D212">
        <v>20150221</v>
      </c>
      <c r="F212" s="7">
        <v>42079</v>
      </c>
      <c r="G212" t="s">
        <v>109</v>
      </c>
      <c r="H212" s="14">
        <v>0</v>
      </c>
    </row>
    <row r="213" spans="1:8" x14ac:dyDescent="0.35">
      <c r="A213" t="s">
        <v>301</v>
      </c>
      <c r="B213" t="s">
        <v>25</v>
      </c>
      <c r="C213" t="s">
        <v>12</v>
      </c>
      <c r="D213">
        <v>20150221</v>
      </c>
      <c r="F213" s="7">
        <v>42079</v>
      </c>
      <c r="G213" t="s">
        <v>92</v>
      </c>
      <c r="H213" s="14">
        <v>0</v>
      </c>
    </row>
    <row r="214" spans="1:8" x14ac:dyDescent="0.35">
      <c r="A214" t="s">
        <v>301</v>
      </c>
      <c r="B214" t="s">
        <v>25</v>
      </c>
      <c r="C214" t="s">
        <v>12</v>
      </c>
      <c r="D214">
        <v>20141124</v>
      </c>
      <c r="F214" s="7">
        <v>42079</v>
      </c>
      <c r="G214" t="s">
        <v>92</v>
      </c>
      <c r="H214" s="14">
        <v>1.48</v>
      </c>
    </row>
    <row r="215" spans="1:8" x14ac:dyDescent="0.35">
      <c r="A215" t="s">
        <v>301</v>
      </c>
      <c r="B215" t="s">
        <v>25</v>
      </c>
      <c r="C215" t="s">
        <v>12</v>
      </c>
      <c r="D215">
        <v>20141124</v>
      </c>
      <c r="F215" s="7">
        <v>42079</v>
      </c>
      <c r="G215" t="s">
        <v>109</v>
      </c>
      <c r="H215" s="14">
        <v>-1.48</v>
      </c>
    </row>
    <row r="216" spans="1:8" x14ac:dyDescent="0.35">
      <c r="A216" t="s">
        <v>294</v>
      </c>
      <c r="B216" t="s">
        <v>29</v>
      </c>
      <c r="C216" t="s">
        <v>12</v>
      </c>
      <c r="D216">
        <v>20150221</v>
      </c>
      <c r="F216" s="7">
        <v>42087</v>
      </c>
      <c r="G216" t="s">
        <v>293</v>
      </c>
      <c r="H216" s="14">
        <v>0.02</v>
      </c>
    </row>
    <row r="217" spans="1:8" x14ac:dyDescent="0.35">
      <c r="A217" t="s">
        <v>294</v>
      </c>
      <c r="B217" t="s">
        <v>29</v>
      </c>
      <c r="C217" t="s">
        <v>12</v>
      </c>
      <c r="D217">
        <v>20150221</v>
      </c>
      <c r="F217" s="7">
        <v>42087</v>
      </c>
      <c r="G217" t="s">
        <v>92</v>
      </c>
      <c r="H217" s="14">
        <v>-0.02</v>
      </c>
    </row>
    <row r="218" spans="1:8" x14ac:dyDescent="0.35">
      <c r="A218" t="s">
        <v>294</v>
      </c>
      <c r="B218" t="s">
        <v>29</v>
      </c>
      <c r="C218" t="s">
        <v>12</v>
      </c>
      <c r="D218">
        <v>20141124</v>
      </c>
      <c r="F218" s="7">
        <v>42087</v>
      </c>
      <c r="G218" t="s">
        <v>293</v>
      </c>
      <c r="H218" s="14">
        <v>0.02</v>
      </c>
    </row>
    <row r="219" spans="1:8" x14ac:dyDescent="0.35">
      <c r="A219" t="s">
        <v>294</v>
      </c>
      <c r="B219" t="s">
        <v>29</v>
      </c>
      <c r="C219" t="s">
        <v>12</v>
      </c>
      <c r="D219">
        <v>20141124</v>
      </c>
      <c r="F219" s="7">
        <v>42087</v>
      </c>
      <c r="G219" t="s">
        <v>92</v>
      </c>
      <c r="H219" s="14">
        <v>-0.02</v>
      </c>
    </row>
    <row r="220" spans="1:8" x14ac:dyDescent="0.35">
      <c r="A220" t="s">
        <v>295</v>
      </c>
      <c r="B220" t="s">
        <v>32</v>
      </c>
      <c r="C220" t="s">
        <v>12</v>
      </c>
      <c r="D220">
        <v>20150221</v>
      </c>
      <c r="F220" s="7">
        <v>42087</v>
      </c>
      <c r="G220" t="s">
        <v>959</v>
      </c>
      <c r="H220" s="14">
        <v>7.05</v>
      </c>
    </row>
    <row r="221" spans="1:8" x14ac:dyDescent="0.35">
      <c r="A221" t="s">
        <v>295</v>
      </c>
      <c r="B221" t="s">
        <v>32</v>
      </c>
      <c r="C221" t="s">
        <v>12</v>
      </c>
      <c r="D221">
        <v>20150221</v>
      </c>
      <c r="F221" s="7">
        <v>42087</v>
      </c>
      <c r="G221" t="s">
        <v>92</v>
      </c>
      <c r="H221" s="14">
        <v>-7.05</v>
      </c>
    </row>
    <row r="222" spans="1:8" x14ac:dyDescent="0.35">
      <c r="A222" t="s">
        <v>295</v>
      </c>
      <c r="B222" t="s">
        <v>32</v>
      </c>
      <c r="C222" t="s">
        <v>12</v>
      </c>
      <c r="D222">
        <v>20141124</v>
      </c>
      <c r="F222" s="7">
        <v>42087</v>
      </c>
      <c r="G222" t="s">
        <v>902</v>
      </c>
      <c r="H222" s="14">
        <v>6.39</v>
      </c>
    </row>
    <row r="223" spans="1:8" x14ac:dyDescent="0.35">
      <c r="A223" t="s">
        <v>295</v>
      </c>
      <c r="B223" t="s">
        <v>32</v>
      </c>
      <c r="C223" t="s">
        <v>12</v>
      </c>
      <c r="D223">
        <v>20141124</v>
      </c>
      <c r="F223" s="7">
        <v>42087</v>
      </c>
      <c r="G223" t="s">
        <v>92</v>
      </c>
      <c r="H223" s="14">
        <v>-6.39</v>
      </c>
    </row>
    <row r="224" spans="1:8" x14ac:dyDescent="0.35">
      <c r="A224" t="s">
        <v>301</v>
      </c>
      <c r="B224" t="s">
        <v>26</v>
      </c>
      <c r="C224" t="s">
        <v>12</v>
      </c>
      <c r="D224">
        <v>20150221</v>
      </c>
      <c r="F224" s="7">
        <v>42087</v>
      </c>
      <c r="G224" t="s">
        <v>92</v>
      </c>
      <c r="H224" s="14">
        <v>3.3000000000000003</v>
      </c>
    </row>
    <row r="225" spans="1:8" x14ac:dyDescent="0.35">
      <c r="A225" t="s">
        <v>301</v>
      </c>
      <c r="B225" t="s">
        <v>26</v>
      </c>
      <c r="C225" t="s">
        <v>12</v>
      </c>
      <c r="D225">
        <v>20150221</v>
      </c>
      <c r="F225" s="7">
        <v>42087</v>
      </c>
      <c r="G225" t="s">
        <v>109</v>
      </c>
      <c r="H225" s="14">
        <v>-3.3000000000000003</v>
      </c>
    </row>
    <row r="226" spans="1:8" x14ac:dyDescent="0.35">
      <c r="A226" t="s">
        <v>301</v>
      </c>
      <c r="B226" t="s">
        <v>29</v>
      </c>
      <c r="C226" t="s">
        <v>12</v>
      </c>
      <c r="D226">
        <v>20150221</v>
      </c>
      <c r="F226" s="7">
        <v>42087</v>
      </c>
      <c r="G226" t="s">
        <v>92</v>
      </c>
      <c r="H226" s="14">
        <v>19.779999999999998</v>
      </c>
    </row>
    <row r="227" spans="1:8" x14ac:dyDescent="0.35">
      <c r="A227" t="s">
        <v>301</v>
      </c>
      <c r="B227" t="s">
        <v>29</v>
      </c>
      <c r="C227" t="s">
        <v>12</v>
      </c>
      <c r="D227">
        <v>20150221</v>
      </c>
      <c r="F227" s="7">
        <v>42087</v>
      </c>
      <c r="G227" t="s">
        <v>109</v>
      </c>
      <c r="H227" s="14">
        <v>-19.779999999999998</v>
      </c>
    </row>
    <row r="228" spans="1:8" x14ac:dyDescent="0.35">
      <c r="A228" t="s">
        <v>301</v>
      </c>
      <c r="B228" t="s">
        <v>53</v>
      </c>
      <c r="C228" t="s">
        <v>12</v>
      </c>
      <c r="D228">
        <v>20150221</v>
      </c>
      <c r="F228" s="7">
        <v>42087</v>
      </c>
      <c r="G228" t="s">
        <v>92</v>
      </c>
      <c r="H228" s="14">
        <v>1.7</v>
      </c>
    </row>
    <row r="229" spans="1:8" x14ac:dyDescent="0.35">
      <c r="A229" t="s">
        <v>301</v>
      </c>
      <c r="B229" t="s">
        <v>53</v>
      </c>
      <c r="C229" t="s">
        <v>12</v>
      </c>
      <c r="D229">
        <v>20150221</v>
      </c>
      <c r="F229" s="7">
        <v>42087</v>
      </c>
      <c r="G229" t="s">
        <v>109</v>
      </c>
      <c r="H229" s="14">
        <v>-1.7</v>
      </c>
    </row>
    <row r="230" spans="1:8" x14ac:dyDescent="0.35">
      <c r="A230" t="s">
        <v>301</v>
      </c>
      <c r="B230" t="s">
        <v>26</v>
      </c>
      <c r="C230" t="s">
        <v>12</v>
      </c>
      <c r="D230">
        <v>20141124</v>
      </c>
      <c r="F230" s="7">
        <v>42087</v>
      </c>
      <c r="G230" t="s">
        <v>92</v>
      </c>
      <c r="H230" s="14">
        <v>3.1</v>
      </c>
    </row>
    <row r="231" spans="1:8" x14ac:dyDescent="0.35">
      <c r="A231" t="s">
        <v>301</v>
      </c>
      <c r="B231" t="s">
        <v>26</v>
      </c>
      <c r="C231" t="s">
        <v>12</v>
      </c>
      <c r="D231">
        <v>20141124</v>
      </c>
      <c r="F231" s="7">
        <v>42087</v>
      </c>
      <c r="G231" t="s">
        <v>109</v>
      </c>
      <c r="H231" s="14">
        <v>-3.1</v>
      </c>
    </row>
    <row r="232" spans="1:8" x14ac:dyDescent="0.35">
      <c r="A232" t="s">
        <v>301</v>
      </c>
      <c r="B232" t="s">
        <v>29</v>
      </c>
      <c r="C232" t="s">
        <v>12</v>
      </c>
      <c r="D232">
        <v>20141124</v>
      </c>
      <c r="F232" s="7">
        <v>42087</v>
      </c>
      <c r="G232" t="s">
        <v>92</v>
      </c>
      <c r="H232" s="14">
        <v>18.84</v>
      </c>
    </row>
    <row r="233" spans="1:8" x14ac:dyDescent="0.35">
      <c r="A233" t="s">
        <v>301</v>
      </c>
      <c r="B233" t="s">
        <v>29</v>
      </c>
      <c r="C233" t="s">
        <v>12</v>
      </c>
      <c r="D233">
        <v>20141124</v>
      </c>
      <c r="F233" s="7">
        <v>42087</v>
      </c>
      <c r="G233" t="s">
        <v>109</v>
      </c>
      <c r="H233" s="14">
        <v>-18.84</v>
      </c>
    </row>
    <row r="234" spans="1:8" x14ac:dyDescent="0.35">
      <c r="A234" t="s">
        <v>301</v>
      </c>
      <c r="B234" t="s">
        <v>53</v>
      </c>
      <c r="C234" t="s">
        <v>12</v>
      </c>
      <c r="D234">
        <v>20141124</v>
      </c>
      <c r="F234" s="7">
        <v>42087</v>
      </c>
      <c r="G234" t="s">
        <v>109</v>
      </c>
      <c r="H234" s="14">
        <v>0</v>
      </c>
    </row>
    <row r="235" spans="1:8" x14ac:dyDescent="0.35">
      <c r="A235" t="s">
        <v>301</v>
      </c>
      <c r="B235" t="s">
        <v>53</v>
      </c>
      <c r="C235" t="s">
        <v>12</v>
      </c>
      <c r="D235">
        <v>20141124</v>
      </c>
      <c r="F235" s="7">
        <v>42087</v>
      </c>
      <c r="G235" t="s">
        <v>92</v>
      </c>
      <c r="H235" s="14">
        <v>0</v>
      </c>
    </row>
    <row r="236" spans="1:8" x14ac:dyDescent="0.35">
      <c r="A236" t="s">
        <v>301</v>
      </c>
      <c r="B236" t="s">
        <v>32</v>
      </c>
      <c r="C236" t="s">
        <v>12</v>
      </c>
      <c r="D236">
        <v>20150221</v>
      </c>
      <c r="F236" s="7">
        <v>42090</v>
      </c>
      <c r="G236" t="s">
        <v>92</v>
      </c>
      <c r="H236" s="14">
        <v>29.58</v>
      </c>
    </row>
    <row r="237" spans="1:8" x14ac:dyDescent="0.35">
      <c r="A237" t="s">
        <v>301</v>
      </c>
      <c r="B237" t="s">
        <v>32</v>
      </c>
      <c r="C237" t="s">
        <v>12</v>
      </c>
      <c r="D237">
        <v>20150221</v>
      </c>
      <c r="F237" s="7">
        <v>42090</v>
      </c>
      <c r="G237" t="s">
        <v>109</v>
      </c>
      <c r="H237" s="14">
        <v>-29.58</v>
      </c>
    </row>
    <row r="238" spans="1:8" x14ac:dyDescent="0.35">
      <c r="A238" t="s">
        <v>301</v>
      </c>
      <c r="B238" t="s">
        <v>32</v>
      </c>
      <c r="C238" t="s">
        <v>12</v>
      </c>
      <c r="D238">
        <v>20141124</v>
      </c>
      <c r="F238" s="7">
        <v>42090</v>
      </c>
      <c r="G238" t="s">
        <v>92</v>
      </c>
      <c r="H238" s="14">
        <v>26.78</v>
      </c>
    </row>
    <row r="239" spans="1:8" x14ac:dyDescent="0.35">
      <c r="A239" t="s">
        <v>301</v>
      </c>
      <c r="B239" t="s">
        <v>32</v>
      </c>
      <c r="C239" t="s">
        <v>12</v>
      </c>
      <c r="D239">
        <v>20141124</v>
      </c>
      <c r="F239" s="7">
        <v>42090</v>
      </c>
      <c r="G239" t="s">
        <v>109</v>
      </c>
      <c r="H239" s="14">
        <v>-26.78</v>
      </c>
    </row>
    <row r="240" spans="1:8" x14ac:dyDescent="0.35">
      <c r="A240" t="s">
        <v>301</v>
      </c>
      <c r="B240" t="s">
        <v>21</v>
      </c>
      <c r="C240" t="s">
        <v>12</v>
      </c>
      <c r="D240">
        <v>20150221</v>
      </c>
      <c r="F240" s="7">
        <v>42093</v>
      </c>
      <c r="G240" t="s">
        <v>109</v>
      </c>
      <c r="H240" s="14">
        <v>0</v>
      </c>
    </row>
    <row r="241" spans="1:8" x14ac:dyDescent="0.35">
      <c r="A241" t="s">
        <v>301</v>
      </c>
      <c r="B241" t="s">
        <v>21</v>
      </c>
      <c r="C241" t="s">
        <v>12</v>
      </c>
      <c r="D241">
        <v>20150221</v>
      </c>
      <c r="F241" s="7">
        <v>42093</v>
      </c>
      <c r="G241" t="s">
        <v>92</v>
      </c>
      <c r="H241" s="14">
        <v>0</v>
      </c>
    </row>
    <row r="242" spans="1:8" x14ac:dyDescent="0.35">
      <c r="A242" t="s">
        <v>301</v>
      </c>
      <c r="B242" t="s">
        <v>38</v>
      </c>
      <c r="C242" t="s">
        <v>12</v>
      </c>
      <c r="D242">
        <v>20150221</v>
      </c>
      <c r="F242" s="7">
        <v>42093</v>
      </c>
      <c r="G242" t="s">
        <v>92</v>
      </c>
      <c r="H242" s="14">
        <v>2.2599999999999998</v>
      </c>
    </row>
    <row r="243" spans="1:8" x14ac:dyDescent="0.35">
      <c r="A243" t="s">
        <v>301</v>
      </c>
      <c r="B243" t="s">
        <v>38</v>
      </c>
      <c r="C243" t="s">
        <v>12</v>
      </c>
      <c r="D243">
        <v>20150221</v>
      </c>
      <c r="F243" s="7">
        <v>42093</v>
      </c>
      <c r="G243" t="s">
        <v>109</v>
      </c>
      <c r="H243" s="14">
        <v>-2.2599999999999998</v>
      </c>
    </row>
    <row r="244" spans="1:8" x14ac:dyDescent="0.35">
      <c r="A244" t="s">
        <v>301</v>
      </c>
      <c r="B244" t="s">
        <v>21</v>
      </c>
      <c r="C244" t="s">
        <v>12</v>
      </c>
      <c r="D244">
        <v>20141124</v>
      </c>
      <c r="F244" s="7">
        <v>42093</v>
      </c>
      <c r="G244" t="s">
        <v>92</v>
      </c>
      <c r="H244" s="14">
        <v>2.94</v>
      </c>
    </row>
    <row r="245" spans="1:8" x14ac:dyDescent="0.35">
      <c r="A245" t="s">
        <v>301</v>
      </c>
      <c r="B245" t="s">
        <v>21</v>
      </c>
      <c r="C245" t="s">
        <v>12</v>
      </c>
      <c r="D245">
        <v>20141124</v>
      </c>
      <c r="F245" s="7">
        <v>42093</v>
      </c>
      <c r="G245" t="s">
        <v>109</v>
      </c>
      <c r="H245" s="14">
        <v>-2.94</v>
      </c>
    </row>
    <row r="246" spans="1:8" x14ac:dyDescent="0.35">
      <c r="A246" t="s">
        <v>301</v>
      </c>
      <c r="B246" t="s">
        <v>38</v>
      </c>
      <c r="C246" t="s">
        <v>12</v>
      </c>
      <c r="D246">
        <v>20141124</v>
      </c>
      <c r="F246" s="7">
        <v>42093</v>
      </c>
      <c r="G246" t="s">
        <v>92</v>
      </c>
      <c r="H246" s="14">
        <v>2.5</v>
      </c>
    </row>
    <row r="247" spans="1:8" x14ac:dyDescent="0.35">
      <c r="A247" t="s">
        <v>301</v>
      </c>
      <c r="B247" t="s">
        <v>38</v>
      </c>
      <c r="C247" t="s">
        <v>12</v>
      </c>
      <c r="D247">
        <v>20141124</v>
      </c>
      <c r="F247" s="7">
        <v>42093</v>
      </c>
      <c r="G247" t="s">
        <v>109</v>
      </c>
      <c r="H247" s="14">
        <v>-2.5</v>
      </c>
    </row>
    <row r="248" spans="1:8" x14ac:dyDescent="0.35">
      <c r="A248" t="s">
        <v>301</v>
      </c>
      <c r="B248" t="s">
        <v>43</v>
      </c>
      <c r="C248" t="s">
        <v>12</v>
      </c>
      <c r="D248">
        <v>20150221</v>
      </c>
      <c r="F248" s="7">
        <v>42095</v>
      </c>
      <c r="G248" t="s">
        <v>109</v>
      </c>
      <c r="H248" s="14">
        <v>0</v>
      </c>
    </row>
    <row r="249" spans="1:8" x14ac:dyDescent="0.35">
      <c r="A249" t="s">
        <v>301</v>
      </c>
      <c r="B249" t="s">
        <v>43</v>
      </c>
      <c r="C249" t="s">
        <v>12</v>
      </c>
      <c r="D249">
        <v>20150221</v>
      </c>
      <c r="F249" s="7">
        <v>42095</v>
      </c>
      <c r="G249" t="s">
        <v>92</v>
      </c>
      <c r="H249" s="14">
        <v>0</v>
      </c>
    </row>
    <row r="250" spans="1:8" x14ac:dyDescent="0.35">
      <c r="A250" t="s">
        <v>301</v>
      </c>
      <c r="B250" t="s">
        <v>43</v>
      </c>
      <c r="C250" t="s">
        <v>12</v>
      </c>
      <c r="D250">
        <v>20141124</v>
      </c>
      <c r="F250" s="7">
        <v>42095</v>
      </c>
      <c r="G250" t="s">
        <v>92</v>
      </c>
      <c r="H250" s="14">
        <v>1.45</v>
      </c>
    </row>
    <row r="251" spans="1:8" x14ac:dyDescent="0.35">
      <c r="A251" t="s">
        <v>301</v>
      </c>
      <c r="B251" t="s">
        <v>43</v>
      </c>
      <c r="C251" t="s">
        <v>12</v>
      </c>
      <c r="D251">
        <v>20141124</v>
      </c>
      <c r="F251" s="7">
        <v>42095</v>
      </c>
      <c r="G251" t="s">
        <v>109</v>
      </c>
      <c r="H251" s="14">
        <v>-1.45</v>
      </c>
    </row>
    <row r="252" spans="1:8" x14ac:dyDescent="0.35">
      <c r="A252" t="s">
        <v>301</v>
      </c>
      <c r="B252" t="s">
        <v>48</v>
      </c>
      <c r="C252" t="s">
        <v>12</v>
      </c>
      <c r="D252">
        <v>20150221</v>
      </c>
      <c r="F252" s="7">
        <v>42096</v>
      </c>
      <c r="G252" t="s">
        <v>92</v>
      </c>
      <c r="H252" s="14">
        <v>1.21</v>
      </c>
    </row>
    <row r="253" spans="1:8" x14ac:dyDescent="0.35">
      <c r="A253" t="s">
        <v>301</v>
      </c>
      <c r="B253" t="s">
        <v>48</v>
      </c>
      <c r="C253" t="s">
        <v>12</v>
      </c>
      <c r="D253">
        <v>20150221</v>
      </c>
      <c r="F253" s="7">
        <v>42096</v>
      </c>
      <c r="G253" t="s">
        <v>109</v>
      </c>
      <c r="H253" s="14">
        <v>-1.21</v>
      </c>
    </row>
    <row r="254" spans="1:8" x14ac:dyDescent="0.35">
      <c r="A254" t="s">
        <v>301</v>
      </c>
      <c r="B254" t="s">
        <v>48</v>
      </c>
      <c r="C254" t="s">
        <v>12</v>
      </c>
      <c r="D254">
        <v>20141124</v>
      </c>
      <c r="F254" s="7">
        <v>42096</v>
      </c>
      <c r="G254" t="s">
        <v>109</v>
      </c>
      <c r="H254" s="14">
        <v>0</v>
      </c>
    </row>
    <row r="255" spans="1:8" x14ac:dyDescent="0.35">
      <c r="A255" t="s">
        <v>301</v>
      </c>
      <c r="B255" t="s">
        <v>48</v>
      </c>
      <c r="C255" t="s">
        <v>12</v>
      </c>
      <c r="D255">
        <v>20141124</v>
      </c>
      <c r="F255" s="7">
        <v>42096</v>
      </c>
      <c r="G255" t="s">
        <v>92</v>
      </c>
      <c r="H255" s="14">
        <v>0</v>
      </c>
    </row>
    <row r="256" spans="1:8" x14ac:dyDescent="0.35">
      <c r="A256" t="s">
        <v>101</v>
      </c>
      <c r="C256" t="s">
        <v>12</v>
      </c>
      <c r="F256" s="7">
        <v>42115</v>
      </c>
      <c r="G256" t="s">
        <v>91</v>
      </c>
      <c r="H256" s="14">
        <v>19837.79</v>
      </c>
    </row>
    <row r="257" spans="1:8" x14ac:dyDescent="0.35">
      <c r="A257" t="s">
        <v>101</v>
      </c>
      <c r="C257" t="s">
        <v>12</v>
      </c>
      <c r="F257" s="7">
        <v>42115</v>
      </c>
      <c r="G257" t="s">
        <v>91</v>
      </c>
      <c r="H257" s="14">
        <v>7986.94</v>
      </c>
    </row>
    <row r="258" spans="1:8" x14ac:dyDescent="0.35">
      <c r="A258" t="s">
        <v>101</v>
      </c>
      <c r="C258" t="s">
        <v>12</v>
      </c>
      <c r="F258" s="7">
        <v>42115</v>
      </c>
      <c r="G258" t="s">
        <v>92</v>
      </c>
      <c r="H258" s="14">
        <v>-7986.94</v>
      </c>
    </row>
    <row r="259" spans="1:8" x14ac:dyDescent="0.35">
      <c r="A259" t="s">
        <v>101</v>
      </c>
      <c r="C259" t="s">
        <v>12</v>
      </c>
      <c r="F259" s="7">
        <v>42115</v>
      </c>
      <c r="G259" t="s">
        <v>92</v>
      </c>
      <c r="H259" s="14">
        <v>-19837.79</v>
      </c>
    </row>
    <row r="260" spans="1:8" x14ac:dyDescent="0.35">
      <c r="A260" t="s">
        <v>301</v>
      </c>
      <c r="B260" t="s">
        <v>22</v>
      </c>
      <c r="C260" t="s">
        <v>12</v>
      </c>
      <c r="D260">
        <v>20150221</v>
      </c>
      <c r="F260" s="7">
        <v>42116</v>
      </c>
      <c r="G260" t="s">
        <v>109</v>
      </c>
      <c r="H260" s="14">
        <v>0</v>
      </c>
    </row>
    <row r="261" spans="1:8" x14ac:dyDescent="0.35">
      <c r="A261" t="s">
        <v>301</v>
      </c>
      <c r="B261" t="s">
        <v>22</v>
      </c>
      <c r="C261" t="s">
        <v>12</v>
      </c>
      <c r="D261">
        <v>20150221</v>
      </c>
      <c r="F261" s="7">
        <v>42116</v>
      </c>
      <c r="G261" t="s">
        <v>92</v>
      </c>
      <c r="H261" s="14">
        <v>0</v>
      </c>
    </row>
    <row r="262" spans="1:8" x14ac:dyDescent="0.35">
      <c r="A262" t="s">
        <v>301</v>
      </c>
      <c r="B262" t="s">
        <v>22</v>
      </c>
      <c r="C262" t="s">
        <v>12</v>
      </c>
      <c r="D262">
        <v>20141124</v>
      </c>
      <c r="F262" s="7">
        <v>42116</v>
      </c>
      <c r="G262" t="s">
        <v>92</v>
      </c>
      <c r="H262" s="14">
        <v>2.5299999999999998</v>
      </c>
    </row>
    <row r="263" spans="1:8" x14ac:dyDescent="0.35">
      <c r="A263" t="s">
        <v>301</v>
      </c>
      <c r="B263" t="s">
        <v>22</v>
      </c>
      <c r="C263" t="s">
        <v>12</v>
      </c>
      <c r="D263">
        <v>20141124</v>
      </c>
      <c r="F263" s="7">
        <v>42116</v>
      </c>
      <c r="G263" t="s">
        <v>109</v>
      </c>
      <c r="H263" s="14">
        <v>-2.5299999999999998</v>
      </c>
    </row>
    <row r="264" spans="1:8" x14ac:dyDescent="0.35">
      <c r="A264" t="s">
        <v>101</v>
      </c>
      <c r="C264" t="s">
        <v>12</v>
      </c>
      <c r="F264" s="7">
        <v>42122</v>
      </c>
      <c r="G264" t="s">
        <v>91</v>
      </c>
      <c r="H264" s="14">
        <v>45589.97</v>
      </c>
    </row>
    <row r="265" spans="1:8" x14ac:dyDescent="0.35">
      <c r="A265" t="s">
        <v>101</v>
      </c>
      <c r="C265" t="s">
        <v>12</v>
      </c>
      <c r="F265" s="7">
        <v>42122</v>
      </c>
      <c r="G265" t="s">
        <v>92</v>
      </c>
      <c r="H265" s="14">
        <v>-45589.97</v>
      </c>
    </row>
    <row r="266" spans="1:8" x14ac:dyDescent="0.35">
      <c r="A266" t="s">
        <v>301</v>
      </c>
      <c r="B266" t="s">
        <v>27</v>
      </c>
      <c r="C266" t="s">
        <v>12</v>
      </c>
      <c r="D266">
        <v>20150221</v>
      </c>
      <c r="F266" s="7">
        <v>42123</v>
      </c>
      <c r="G266" t="s">
        <v>92</v>
      </c>
      <c r="H266" s="14">
        <v>1.26</v>
      </c>
    </row>
    <row r="267" spans="1:8" x14ac:dyDescent="0.35">
      <c r="A267" t="s">
        <v>301</v>
      </c>
      <c r="B267" t="s">
        <v>27</v>
      </c>
      <c r="C267" t="s">
        <v>12</v>
      </c>
      <c r="D267">
        <v>20150221</v>
      </c>
      <c r="F267" s="7">
        <v>42123</v>
      </c>
      <c r="G267" t="s">
        <v>109</v>
      </c>
      <c r="H267" s="14">
        <v>-1.26</v>
      </c>
    </row>
    <row r="268" spans="1:8" x14ac:dyDescent="0.35">
      <c r="A268" t="s">
        <v>301</v>
      </c>
      <c r="B268" t="s">
        <v>27</v>
      </c>
      <c r="C268" t="s">
        <v>12</v>
      </c>
      <c r="D268">
        <v>20141124</v>
      </c>
      <c r="F268" s="7">
        <v>42123</v>
      </c>
      <c r="G268" t="s">
        <v>92</v>
      </c>
      <c r="H268" s="14">
        <v>1.3</v>
      </c>
    </row>
    <row r="269" spans="1:8" x14ac:dyDescent="0.35">
      <c r="A269" t="s">
        <v>301</v>
      </c>
      <c r="B269" t="s">
        <v>27</v>
      </c>
      <c r="C269" t="s">
        <v>12</v>
      </c>
      <c r="D269">
        <v>20141124</v>
      </c>
      <c r="F269" s="7">
        <v>42123</v>
      </c>
      <c r="G269" t="s">
        <v>109</v>
      </c>
      <c r="H269" s="14">
        <v>-1.3</v>
      </c>
    </row>
    <row r="270" spans="1:8" x14ac:dyDescent="0.35">
      <c r="A270" t="s">
        <v>301</v>
      </c>
      <c r="B270" t="s">
        <v>44</v>
      </c>
      <c r="C270" t="s">
        <v>12</v>
      </c>
      <c r="D270">
        <v>20150221</v>
      </c>
      <c r="F270" s="7">
        <v>42144</v>
      </c>
      <c r="G270" t="s">
        <v>92</v>
      </c>
      <c r="H270" s="14">
        <v>3.35</v>
      </c>
    </row>
    <row r="271" spans="1:8" x14ac:dyDescent="0.35">
      <c r="A271" t="s">
        <v>301</v>
      </c>
      <c r="B271" t="s">
        <v>44</v>
      </c>
      <c r="C271" t="s">
        <v>12</v>
      </c>
      <c r="D271">
        <v>20150221</v>
      </c>
      <c r="F271" s="7">
        <v>42144</v>
      </c>
      <c r="G271" t="s">
        <v>109</v>
      </c>
      <c r="H271" s="14">
        <v>-3.35</v>
      </c>
    </row>
    <row r="272" spans="1:8" x14ac:dyDescent="0.35">
      <c r="A272" t="s">
        <v>301</v>
      </c>
      <c r="B272" t="s">
        <v>44</v>
      </c>
      <c r="C272" t="s">
        <v>12</v>
      </c>
      <c r="D272">
        <v>20141124</v>
      </c>
      <c r="F272" s="7">
        <v>42144</v>
      </c>
      <c r="G272" t="s">
        <v>92</v>
      </c>
      <c r="H272" s="14">
        <v>3.15</v>
      </c>
    </row>
    <row r="273" spans="1:8" x14ac:dyDescent="0.35">
      <c r="A273" t="s">
        <v>301</v>
      </c>
      <c r="B273" t="s">
        <v>44</v>
      </c>
      <c r="C273" t="s">
        <v>12</v>
      </c>
      <c r="D273">
        <v>20141124</v>
      </c>
      <c r="F273" s="7">
        <v>42144</v>
      </c>
      <c r="G273" t="s">
        <v>109</v>
      </c>
      <c r="H273" s="14">
        <v>-3.15</v>
      </c>
    </row>
    <row r="274" spans="1:8" x14ac:dyDescent="0.35">
      <c r="A274" t="s">
        <v>301</v>
      </c>
      <c r="B274" t="s">
        <v>34</v>
      </c>
      <c r="C274" t="s">
        <v>12</v>
      </c>
      <c r="D274">
        <v>20150221</v>
      </c>
      <c r="F274" s="7">
        <v>42146</v>
      </c>
      <c r="G274" t="s">
        <v>92</v>
      </c>
      <c r="H274" s="14">
        <v>3.99</v>
      </c>
    </row>
    <row r="275" spans="1:8" x14ac:dyDescent="0.35">
      <c r="A275" t="s">
        <v>301</v>
      </c>
      <c r="B275" t="s">
        <v>34</v>
      </c>
      <c r="C275" t="s">
        <v>12</v>
      </c>
      <c r="D275">
        <v>20150221</v>
      </c>
      <c r="F275" s="7">
        <v>42146</v>
      </c>
      <c r="G275" t="s">
        <v>109</v>
      </c>
      <c r="H275" s="14">
        <v>-3.99</v>
      </c>
    </row>
    <row r="276" spans="1:8" x14ac:dyDescent="0.35">
      <c r="A276" t="s">
        <v>301</v>
      </c>
      <c r="B276" t="s">
        <v>34</v>
      </c>
      <c r="C276" t="s">
        <v>12</v>
      </c>
      <c r="D276">
        <v>20141124</v>
      </c>
      <c r="F276" s="7">
        <v>42146</v>
      </c>
      <c r="G276" t="s">
        <v>92</v>
      </c>
      <c r="H276" s="14">
        <v>4.32</v>
      </c>
    </row>
    <row r="277" spans="1:8" x14ac:dyDescent="0.35">
      <c r="A277" t="s">
        <v>301</v>
      </c>
      <c r="B277" t="s">
        <v>34</v>
      </c>
      <c r="C277" t="s">
        <v>12</v>
      </c>
      <c r="D277">
        <v>20141124</v>
      </c>
      <c r="F277" s="7">
        <v>42146</v>
      </c>
      <c r="G277" t="s">
        <v>109</v>
      </c>
      <c r="H277" s="14">
        <v>-4.32</v>
      </c>
    </row>
    <row r="278" spans="1:8" x14ac:dyDescent="0.35">
      <c r="A278" t="s">
        <v>100</v>
      </c>
      <c r="C278" t="s">
        <v>12</v>
      </c>
      <c r="F278" s="7">
        <v>42150</v>
      </c>
      <c r="G278" t="s">
        <v>92</v>
      </c>
      <c r="H278" s="14">
        <v>10000</v>
      </c>
    </row>
    <row r="279" spans="1:8" x14ac:dyDescent="0.35">
      <c r="A279" t="s">
        <v>100</v>
      </c>
      <c r="C279" t="s">
        <v>12</v>
      </c>
      <c r="F279" s="7">
        <v>42150</v>
      </c>
      <c r="G279" t="s">
        <v>91</v>
      </c>
      <c r="H279" s="14">
        <v>-10000</v>
      </c>
    </row>
    <row r="280" spans="1:8" x14ac:dyDescent="0.35">
      <c r="A280" t="s">
        <v>304</v>
      </c>
      <c r="B280" t="s">
        <v>17</v>
      </c>
      <c r="C280" t="s">
        <v>12</v>
      </c>
      <c r="D280">
        <v>20150528</v>
      </c>
      <c r="E280">
        <v>9.48</v>
      </c>
      <c r="F280" s="7">
        <v>42152</v>
      </c>
      <c r="G280" t="s">
        <v>961</v>
      </c>
      <c r="H280" s="14">
        <v>337.87</v>
      </c>
    </row>
    <row r="281" spans="1:8" x14ac:dyDescent="0.35">
      <c r="A281" t="s">
        <v>304</v>
      </c>
      <c r="B281" t="s">
        <v>17</v>
      </c>
      <c r="C281" t="s">
        <v>12</v>
      </c>
      <c r="D281">
        <v>20150528</v>
      </c>
      <c r="F281" s="7">
        <v>42152</v>
      </c>
      <c r="G281" t="s">
        <v>962</v>
      </c>
      <c r="H281" s="14">
        <v>0.34</v>
      </c>
    </row>
    <row r="282" spans="1:8" x14ac:dyDescent="0.35">
      <c r="A282" t="s">
        <v>304</v>
      </c>
      <c r="B282" t="s">
        <v>17</v>
      </c>
      <c r="C282" t="s">
        <v>12</v>
      </c>
      <c r="D282">
        <v>20150528</v>
      </c>
      <c r="F282" s="7">
        <v>42152</v>
      </c>
      <c r="G282" t="s">
        <v>92</v>
      </c>
      <c r="H282" s="14">
        <v>-338.21</v>
      </c>
    </row>
    <row r="283" spans="1:8" x14ac:dyDescent="0.35">
      <c r="A283" t="s">
        <v>304</v>
      </c>
      <c r="B283" t="s">
        <v>55</v>
      </c>
      <c r="C283" t="s">
        <v>12</v>
      </c>
      <c r="D283">
        <v>20150528</v>
      </c>
      <c r="E283">
        <v>15.79</v>
      </c>
      <c r="F283" s="7">
        <v>42152</v>
      </c>
      <c r="G283" t="s">
        <v>963</v>
      </c>
      <c r="H283" s="14">
        <v>336.8</v>
      </c>
    </row>
    <row r="284" spans="1:8" x14ac:dyDescent="0.35">
      <c r="A284" t="s">
        <v>304</v>
      </c>
      <c r="B284" t="s">
        <v>55</v>
      </c>
      <c r="C284" t="s">
        <v>12</v>
      </c>
      <c r="D284">
        <v>20150528</v>
      </c>
      <c r="F284" s="7">
        <v>42152</v>
      </c>
      <c r="G284" t="s">
        <v>964</v>
      </c>
      <c r="H284" s="14">
        <v>0.35</v>
      </c>
    </row>
    <row r="285" spans="1:8" x14ac:dyDescent="0.35">
      <c r="A285" t="s">
        <v>304</v>
      </c>
      <c r="B285" t="s">
        <v>55</v>
      </c>
      <c r="C285" t="s">
        <v>12</v>
      </c>
      <c r="D285">
        <v>20150528</v>
      </c>
      <c r="F285" s="7">
        <v>42152</v>
      </c>
      <c r="G285" t="s">
        <v>92</v>
      </c>
      <c r="H285" s="14">
        <v>-337.15000000000003</v>
      </c>
    </row>
    <row r="286" spans="1:8" x14ac:dyDescent="0.35">
      <c r="A286" t="s">
        <v>304</v>
      </c>
      <c r="B286" t="s">
        <v>56</v>
      </c>
      <c r="C286" t="s">
        <v>12</v>
      </c>
      <c r="D286">
        <v>20150528</v>
      </c>
      <c r="E286">
        <v>6.29</v>
      </c>
      <c r="F286" s="7">
        <v>42152</v>
      </c>
      <c r="G286" t="s">
        <v>965</v>
      </c>
      <c r="H286" s="14">
        <v>338.65</v>
      </c>
    </row>
    <row r="287" spans="1:8" x14ac:dyDescent="0.35">
      <c r="A287" t="s">
        <v>304</v>
      </c>
      <c r="B287" t="s">
        <v>56</v>
      </c>
      <c r="C287" t="s">
        <v>12</v>
      </c>
      <c r="D287">
        <v>20150528</v>
      </c>
      <c r="F287" s="7">
        <v>42152</v>
      </c>
      <c r="G287" t="s">
        <v>966</v>
      </c>
      <c r="H287" s="14">
        <v>0.34</v>
      </c>
    </row>
    <row r="288" spans="1:8" x14ac:dyDescent="0.35">
      <c r="A288" t="s">
        <v>304</v>
      </c>
      <c r="B288" t="s">
        <v>56</v>
      </c>
      <c r="C288" t="s">
        <v>12</v>
      </c>
      <c r="D288">
        <v>20150528</v>
      </c>
      <c r="F288" s="7">
        <v>42152</v>
      </c>
      <c r="G288" t="s">
        <v>92</v>
      </c>
      <c r="H288" s="14">
        <v>-338.98999999999995</v>
      </c>
    </row>
    <row r="289" spans="1:8" x14ac:dyDescent="0.35">
      <c r="A289" t="s">
        <v>304</v>
      </c>
      <c r="B289" t="s">
        <v>22</v>
      </c>
      <c r="C289" t="s">
        <v>12</v>
      </c>
      <c r="D289">
        <v>20150528</v>
      </c>
      <c r="E289">
        <v>11.5</v>
      </c>
      <c r="F289" s="7">
        <v>42152</v>
      </c>
      <c r="G289" t="s">
        <v>967</v>
      </c>
      <c r="H289" s="14">
        <v>337.07</v>
      </c>
    </row>
    <row r="290" spans="1:8" x14ac:dyDescent="0.35">
      <c r="A290" t="s">
        <v>304</v>
      </c>
      <c r="B290" t="s">
        <v>22</v>
      </c>
      <c r="C290" t="s">
        <v>12</v>
      </c>
      <c r="D290">
        <v>20150528</v>
      </c>
      <c r="F290" s="7">
        <v>42152</v>
      </c>
      <c r="G290" t="s">
        <v>968</v>
      </c>
      <c r="H290" s="14">
        <v>0.34</v>
      </c>
    </row>
    <row r="291" spans="1:8" x14ac:dyDescent="0.35">
      <c r="A291" t="s">
        <v>304</v>
      </c>
      <c r="B291" t="s">
        <v>22</v>
      </c>
      <c r="C291" t="s">
        <v>12</v>
      </c>
      <c r="D291">
        <v>20150528</v>
      </c>
      <c r="F291" s="7">
        <v>42152</v>
      </c>
      <c r="G291" t="s">
        <v>92</v>
      </c>
      <c r="H291" s="14">
        <v>-337.40999999999997</v>
      </c>
    </row>
    <row r="292" spans="1:8" x14ac:dyDescent="0.35">
      <c r="A292" t="s">
        <v>304</v>
      </c>
      <c r="B292" t="s">
        <v>23</v>
      </c>
      <c r="C292" t="s">
        <v>12</v>
      </c>
      <c r="D292">
        <v>20150528</v>
      </c>
      <c r="E292">
        <v>16.36</v>
      </c>
      <c r="F292" s="7">
        <v>42152</v>
      </c>
      <c r="G292" t="s">
        <v>969</v>
      </c>
      <c r="H292" s="14">
        <v>339.14</v>
      </c>
    </row>
    <row r="293" spans="1:8" x14ac:dyDescent="0.35">
      <c r="A293" t="s">
        <v>304</v>
      </c>
      <c r="B293" t="s">
        <v>23</v>
      </c>
      <c r="C293" t="s">
        <v>12</v>
      </c>
      <c r="D293">
        <v>20150528</v>
      </c>
      <c r="F293" s="7">
        <v>42152</v>
      </c>
      <c r="G293" t="s">
        <v>970</v>
      </c>
      <c r="H293" s="14">
        <v>0.35</v>
      </c>
    </row>
    <row r="294" spans="1:8" x14ac:dyDescent="0.35">
      <c r="A294" t="s">
        <v>304</v>
      </c>
      <c r="B294" t="s">
        <v>23</v>
      </c>
      <c r="C294" t="s">
        <v>12</v>
      </c>
      <c r="D294">
        <v>20150528</v>
      </c>
      <c r="F294" s="7">
        <v>42152</v>
      </c>
      <c r="G294" t="s">
        <v>92</v>
      </c>
      <c r="H294" s="14">
        <v>-339.49</v>
      </c>
    </row>
    <row r="295" spans="1:8" x14ac:dyDescent="0.35">
      <c r="A295" t="s">
        <v>304</v>
      </c>
      <c r="B295" t="s">
        <v>24</v>
      </c>
      <c r="C295" t="s">
        <v>12</v>
      </c>
      <c r="D295">
        <v>20150528</v>
      </c>
      <c r="E295">
        <v>5.23</v>
      </c>
      <c r="F295" s="7">
        <v>42152</v>
      </c>
      <c r="G295" t="s">
        <v>971</v>
      </c>
      <c r="H295" s="14">
        <v>337.96</v>
      </c>
    </row>
    <row r="296" spans="1:8" x14ac:dyDescent="0.35">
      <c r="A296" t="s">
        <v>304</v>
      </c>
      <c r="B296" t="s">
        <v>24</v>
      </c>
      <c r="C296" t="s">
        <v>12</v>
      </c>
      <c r="D296">
        <v>20150528</v>
      </c>
      <c r="F296" s="7">
        <v>42152</v>
      </c>
      <c r="G296" t="s">
        <v>972</v>
      </c>
      <c r="H296" s="14">
        <v>0.35</v>
      </c>
    </row>
    <row r="297" spans="1:8" x14ac:dyDescent="0.35">
      <c r="A297" t="s">
        <v>304</v>
      </c>
      <c r="B297" t="s">
        <v>24</v>
      </c>
      <c r="C297" t="s">
        <v>12</v>
      </c>
      <c r="D297">
        <v>20150528</v>
      </c>
      <c r="F297" s="7">
        <v>42152</v>
      </c>
      <c r="G297" t="s">
        <v>92</v>
      </c>
      <c r="H297" s="14">
        <v>-338.31</v>
      </c>
    </row>
    <row r="298" spans="1:8" x14ac:dyDescent="0.35">
      <c r="A298" t="s">
        <v>304</v>
      </c>
      <c r="B298" t="s">
        <v>46</v>
      </c>
      <c r="C298" t="s">
        <v>12</v>
      </c>
      <c r="D298">
        <v>20150528</v>
      </c>
      <c r="E298">
        <v>8.4</v>
      </c>
      <c r="F298" s="7">
        <v>42152</v>
      </c>
      <c r="G298" t="s">
        <v>973</v>
      </c>
      <c r="H298" s="14">
        <v>339.7</v>
      </c>
    </row>
    <row r="299" spans="1:8" x14ac:dyDescent="0.35">
      <c r="A299" t="s">
        <v>304</v>
      </c>
      <c r="B299" t="s">
        <v>46</v>
      </c>
      <c r="C299" t="s">
        <v>12</v>
      </c>
      <c r="D299">
        <v>20150528</v>
      </c>
      <c r="F299" s="7">
        <v>42152</v>
      </c>
      <c r="G299" t="s">
        <v>974</v>
      </c>
      <c r="H299" s="14">
        <v>0.35</v>
      </c>
    </row>
    <row r="300" spans="1:8" x14ac:dyDescent="0.35">
      <c r="A300" t="s">
        <v>304</v>
      </c>
      <c r="B300" t="s">
        <v>46</v>
      </c>
      <c r="C300" t="s">
        <v>12</v>
      </c>
      <c r="D300">
        <v>20150528</v>
      </c>
      <c r="F300" s="7">
        <v>42152</v>
      </c>
      <c r="G300" t="s">
        <v>92</v>
      </c>
      <c r="H300" s="14">
        <v>-340.05</v>
      </c>
    </row>
    <row r="301" spans="1:8" x14ac:dyDescent="0.35">
      <c r="A301" t="s">
        <v>304</v>
      </c>
      <c r="B301" t="s">
        <v>47</v>
      </c>
      <c r="C301" t="s">
        <v>12</v>
      </c>
      <c r="D301">
        <v>20150528</v>
      </c>
      <c r="E301">
        <v>256.45999999999998</v>
      </c>
      <c r="F301" s="7">
        <v>42152</v>
      </c>
      <c r="G301" t="s">
        <v>975</v>
      </c>
      <c r="H301" s="14">
        <v>339.81</v>
      </c>
    </row>
    <row r="302" spans="1:8" x14ac:dyDescent="0.35">
      <c r="A302" t="s">
        <v>304</v>
      </c>
      <c r="B302" t="s">
        <v>47</v>
      </c>
      <c r="C302" t="s">
        <v>12</v>
      </c>
      <c r="D302">
        <v>20150528</v>
      </c>
      <c r="F302" s="7">
        <v>42152</v>
      </c>
      <c r="G302" t="s">
        <v>976</v>
      </c>
      <c r="H302" s="14">
        <v>0.34</v>
      </c>
    </row>
    <row r="303" spans="1:8" x14ac:dyDescent="0.35">
      <c r="A303" t="s">
        <v>304</v>
      </c>
      <c r="B303" t="s">
        <v>47</v>
      </c>
      <c r="C303" t="s">
        <v>12</v>
      </c>
      <c r="D303">
        <v>20150528</v>
      </c>
      <c r="F303" s="7">
        <v>42152</v>
      </c>
      <c r="G303" t="s">
        <v>92</v>
      </c>
      <c r="H303" s="14">
        <v>-340.15</v>
      </c>
    </row>
    <row r="304" spans="1:8" x14ac:dyDescent="0.35">
      <c r="A304" t="s">
        <v>304</v>
      </c>
      <c r="B304" t="s">
        <v>57</v>
      </c>
      <c r="C304" t="s">
        <v>12</v>
      </c>
      <c r="D304">
        <v>20150528</v>
      </c>
      <c r="E304">
        <v>3</v>
      </c>
      <c r="F304" s="7">
        <v>42152</v>
      </c>
      <c r="G304" t="s">
        <v>977</v>
      </c>
      <c r="H304" s="14">
        <v>339.45</v>
      </c>
    </row>
    <row r="305" spans="1:8" x14ac:dyDescent="0.35">
      <c r="A305" t="s">
        <v>304</v>
      </c>
      <c r="B305" t="s">
        <v>57</v>
      </c>
      <c r="C305" t="s">
        <v>12</v>
      </c>
      <c r="D305">
        <v>20150528</v>
      </c>
      <c r="F305" s="7">
        <v>42152</v>
      </c>
      <c r="G305" t="s">
        <v>978</v>
      </c>
      <c r="H305" s="14">
        <v>0.34</v>
      </c>
    </row>
    <row r="306" spans="1:8" x14ac:dyDescent="0.35">
      <c r="A306" t="s">
        <v>304</v>
      </c>
      <c r="B306" t="s">
        <v>57</v>
      </c>
      <c r="C306" t="s">
        <v>12</v>
      </c>
      <c r="D306">
        <v>20150528</v>
      </c>
      <c r="F306" s="7">
        <v>42152</v>
      </c>
      <c r="G306" t="s">
        <v>92</v>
      </c>
      <c r="H306" s="14">
        <v>-339.78999999999996</v>
      </c>
    </row>
    <row r="307" spans="1:8" x14ac:dyDescent="0.35">
      <c r="A307" t="s">
        <v>304</v>
      </c>
      <c r="B307" t="s">
        <v>26</v>
      </c>
      <c r="C307" t="s">
        <v>12</v>
      </c>
      <c r="D307">
        <v>20150528</v>
      </c>
      <c r="E307">
        <v>8.39</v>
      </c>
      <c r="F307" s="7">
        <v>42152</v>
      </c>
      <c r="G307" t="s">
        <v>979</v>
      </c>
      <c r="H307" s="14">
        <v>337.61</v>
      </c>
    </row>
    <row r="308" spans="1:8" x14ac:dyDescent="0.35">
      <c r="A308" t="s">
        <v>304</v>
      </c>
      <c r="B308" t="s">
        <v>26</v>
      </c>
      <c r="C308" t="s">
        <v>12</v>
      </c>
      <c r="D308">
        <v>20150528</v>
      </c>
      <c r="F308" s="7">
        <v>42152</v>
      </c>
      <c r="G308" t="s">
        <v>980</v>
      </c>
      <c r="H308" s="14">
        <v>0.34</v>
      </c>
    </row>
    <row r="309" spans="1:8" x14ac:dyDescent="0.35">
      <c r="A309" t="s">
        <v>304</v>
      </c>
      <c r="B309" t="s">
        <v>26</v>
      </c>
      <c r="C309" t="s">
        <v>12</v>
      </c>
      <c r="D309">
        <v>20150528</v>
      </c>
      <c r="F309" s="7">
        <v>42152</v>
      </c>
      <c r="G309" t="s">
        <v>92</v>
      </c>
      <c r="H309" s="14">
        <v>-337.95</v>
      </c>
    </row>
    <row r="310" spans="1:8" x14ac:dyDescent="0.35">
      <c r="A310" t="s">
        <v>304</v>
      </c>
      <c r="B310" t="s">
        <v>58</v>
      </c>
      <c r="C310" t="s">
        <v>12</v>
      </c>
      <c r="D310">
        <v>20150528</v>
      </c>
      <c r="E310">
        <v>10.5</v>
      </c>
      <c r="F310" s="7">
        <v>42152</v>
      </c>
      <c r="G310" t="s">
        <v>981</v>
      </c>
      <c r="H310" s="14">
        <v>337.26</v>
      </c>
    </row>
    <row r="311" spans="1:8" x14ac:dyDescent="0.35">
      <c r="A311" t="s">
        <v>304</v>
      </c>
      <c r="B311" t="s">
        <v>58</v>
      </c>
      <c r="C311" t="s">
        <v>12</v>
      </c>
      <c r="D311">
        <v>20150528</v>
      </c>
      <c r="F311" s="7">
        <v>42152</v>
      </c>
      <c r="G311" t="s">
        <v>982</v>
      </c>
      <c r="H311" s="14">
        <v>0.34</v>
      </c>
    </row>
    <row r="312" spans="1:8" x14ac:dyDescent="0.35">
      <c r="A312" t="s">
        <v>304</v>
      </c>
      <c r="B312" t="s">
        <v>58</v>
      </c>
      <c r="C312" t="s">
        <v>12</v>
      </c>
      <c r="D312">
        <v>20150528</v>
      </c>
      <c r="F312" s="7">
        <v>42152</v>
      </c>
      <c r="G312" t="s">
        <v>92</v>
      </c>
      <c r="H312" s="14">
        <v>-337.59999999999997</v>
      </c>
    </row>
    <row r="313" spans="1:8" x14ac:dyDescent="0.35">
      <c r="A313" t="s">
        <v>304</v>
      </c>
      <c r="B313" t="s">
        <v>27</v>
      </c>
      <c r="C313" t="s">
        <v>12</v>
      </c>
      <c r="D313">
        <v>20150528</v>
      </c>
      <c r="E313">
        <v>5.79</v>
      </c>
      <c r="F313" s="7">
        <v>42152</v>
      </c>
      <c r="G313" t="s">
        <v>983</v>
      </c>
      <c r="H313" s="14">
        <v>337.33</v>
      </c>
    </row>
    <row r="314" spans="1:8" x14ac:dyDescent="0.35">
      <c r="A314" t="s">
        <v>304</v>
      </c>
      <c r="B314" t="s">
        <v>27</v>
      </c>
      <c r="C314" t="s">
        <v>12</v>
      </c>
      <c r="D314">
        <v>20150528</v>
      </c>
      <c r="F314" s="7">
        <v>42152</v>
      </c>
      <c r="G314" t="s">
        <v>984</v>
      </c>
      <c r="H314" s="14">
        <v>0.35</v>
      </c>
    </row>
    <row r="315" spans="1:8" x14ac:dyDescent="0.35">
      <c r="A315" t="s">
        <v>304</v>
      </c>
      <c r="B315" t="s">
        <v>27</v>
      </c>
      <c r="C315" t="s">
        <v>12</v>
      </c>
      <c r="D315">
        <v>20150528</v>
      </c>
      <c r="F315" s="7">
        <v>42152</v>
      </c>
      <c r="G315" t="s">
        <v>92</v>
      </c>
      <c r="H315" s="14">
        <v>-337.68</v>
      </c>
    </row>
    <row r="316" spans="1:8" x14ac:dyDescent="0.35">
      <c r="A316" t="s">
        <v>304</v>
      </c>
      <c r="B316" t="s">
        <v>28</v>
      </c>
      <c r="C316" t="s">
        <v>12</v>
      </c>
      <c r="D316">
        <v>20150528</v>
      </c>
      <c r="E316">
        <v>19.22</v>
      </c>
      <c r="F316" s="7">
        <v>42152</v>
      </c>
      <c r="G316" t="s">
        <v>985</v>
      </c>
      <c r="H316" s="14">
        <v>338.85</v>
      </c>
    </row>
    <row r="317" spans="1:8" x14ac:dyDescent="0.35">
      <c r="A317" t="s">
        <v>304</v>
      </c>
      <c r="B317" t="s">
        <v>28</v>
      </c>
      <c r="C317" t="s">
        <v>12</v>
      </c>
      <c r="D317">
        <v>20150528</v>
      </c>
      <c r="F317" s="7">
        <v>42152</v>
      </c>
      <c r="G317" t="s">
        <v>986</v>
      </c>
      <c r="H317" s="14">
        <v>0.35</v>
      </c>
    </row>
    <row r="318" spans="1:8" x14ac:dyDescent="0.35">
      <c r="A318" t="s">
        <v>304</v>
      </c>
      <c r="B318" t="s">
        <v>28</v>
      </c>
      <c r="C318" t="s">
        <v>12</v>
      </c>
      <c r="D318">
        <v>20150528</v>
      </c>
      <c r="F318" s="7">
        <v>42152</v>
      </c>
      <c r="G318" t="s">
        <v>92</v>
      </c>
      <c r="H318" s="14">
        <v>-339.20000000000005</v>
      </c>
    </row>
    <row r="319" spans="1:8" x14ac:dyDescent="0.35">
      <c r="A319" t="s">
        <v>304</v>
      </c>
      <c r="B319" t="s">
        <v>59</v>
      </c>
      <c r="C319" t="s">
        <v>12</v>
      </c>
      <c r="D319">
        <v>20150528</v>
      </c>
      <c r="E319">
        <v>7.3</v>
      </c>
      <c r="F319" s="7">
        <v>42152</v>
      </c>
      <c r="G319" t="s">
        <v>987</v>
      </c>
      <c r="H319" s="14">
        <v>338.65</v>
      </c>
    </row>
    <row r="320" spans="1:8" x14ac:dyDescent="0.35">
      <c r="A320" t="s">
        <v>304</v>
      </c>
      <c r="B320" t="s">
        <v>59</v>
      </c>
      <c r="C320" t="s">
        <v>12</v>
      </c>
      <c r="D320">
        <v>20150528</v>
      </c>
      <c r="F320" s="7">
        <v>42152</v>
      </c>
      <c r="G320" t="s">
        <v>988</v>
      </c>
      <c r="H320" s="14">
        <v>0.35</v>
      </c>
    </row>
    <row r="321" spans="1:8" x14ac:dyDescent="0.35">
      <c r="A321" t="s">
        <v>304</v>
      </c>
      <c r="B321" t="s">
        <v>59</v>
      </c>
      <c r="C321" t="s">
        <v>12</v>
      </c>
      <c r="D321">
        <v>20150528</v>
      </c>
      <c r="F321" s="7">
        <v>42152</v>
      </c>
      <c r="G321" t="s">
        <v>92</v>
      </c>
      <c r="H321" s="14">
        <v>-339</v>
      </c>
    </row>
    <row r="322" spans="1:8" x14ac:dyDescent="0.35">
      <c r="A322" t="s">
        <v>304</v>
      </c>
      <c r="B322" t="s">
        <v>60</v>
      </c>
      <c r="C322" t="s">
        <v>12</v>
      </c>
      <c r="D322">
        <v>20150528</v>
      </c>
      <c r="E322">
        <v>6.09</v>
      </c>
      <c r="F322" s="7">
        <v>42152</v>
      </c>
      <c r="G322" t="s">
        <v>989</v>
      </c>
      <c r="H322" s="14">
        <v>338.42</v>
      </c>
    </row>
    <row r="323" spans="1:8" x14ac:dyDescent="0.35">
      <c r="A323" t="s">
        <v>304</v>
      </c>
      <c r="B323" t="s">
        <v>60</v>
      </c>
      <c r="C323" t="s">
        <v>12</v>
      </c>
      <c r="D323">
        <v>20150528</v>
      </c>
      <c r="F323" s="7">
        <v>42152</v>
      </c>
      <c r="G323" t="s">
        <v>990</v>
      </c>
      <c r="H323" s="14">
        <v>0.34</v>
      </c>
    </row>
    <row r="324" spans="1:8" x14ac:dyDescent="0.35">
      <c r="A324" t="s">
        <v>304</v>
      </c>
      <c r="B324" t="s">
        <v>60</v>
      </c>
      <c r="C324" t="s">
        <v>12</v>
      </c>
      <c r="D324">
        <v>20150528</v>
      </c>
      <c r="F324" s="7">
        <v>42152</v>
      </c>
      <c r="G324" t="s">
        <v>92</v>
      </c>
      <c r="H324" s="14">
        <v>-338.76</v>
      </c>
    </row>
    <row r="325" spans="1:8" x14ac:dyDescent="0.35">
      <c r="A325" t="s">
        <v>304</v>
      </c>
      <c r="B325" t="s">
        <v>30</v>
      </c>
      <c r="C325" t="s">
        <v>12</v>
      </c>
      <c r="D325">
        <v>20150528</v>
      </c>
      <c r="E325">
        <v>503.92</v>
      </c>
      <c r="F325" s="7">
        <v>42152</v>
      </c>
      <c r="G325" t="s">
        <v>991</v>
      </c>
      <c r="H325" s="14">
        <v>332.08</v>
      </c>
    </row>
    <row r="326" spans="1:8" x14ac:dyDescent="0.35">
      <c r="A326" t="s">
        <v>304</v>
      </c>
      <c r="B326" t="s">
        <v>30</v>
      </c>
      <c r="C326" t="s">
        <v>12</v>
      </c>
      <c r="D326">
        <v>20150528</v>
      </c>
      <c r="F326" s="7">
        <v>42152</v>
      </c>
      <c r="G326" t="s">
        <v>992</v>
      </c>
      <c r="H326" s="14">
        <v>0.34</v>
      </c>
    </row>
    <row r="327" spans="1:8" x14ac:dyDescent="0.35">
      <c r="A327" t="s">
        <v>304</v>
      </c>
      <c r="B327" t="s">
        <v>30</v>
      </c>
      <c r="C327" t="s">
        <v>12</v>
      </c>
      <c r="D327">
        <v>20150528</v>
      </c>
      <c r="F327" s="7">
        <v>42152</v>
      </c>
      <c r="G327" t="s">
        <v>92</v>
      </c>
      <c r="H327" s="14">
        <v>-332.41999999999996</v>
      </c>
    </row>
    <row r="328" spans="1:8" x14ac:dyDescent="0.35">
      <c r="A328" t="s">
        <v>304</v>
      </c>
      <c r="B328" t="s">
        <v>31</v>
      </c>
      <c r="C328" t="s">
        <v>12</v>
      </c>
      <c r="D328">
        <v>20150528</v>
      </c>
      <c r="E328">
        <v>33.07</v>
      </c>
      <c r="F328" s="7">
        <v>42152</v>
      </c>
      <c r="G328" t="s">
        <v>993</v>
      </c>
      <c r="H328" s="14">
        <v>338.31</v>
      </c>
    </row>
    <row r="329" spans="1:8" x14ac:dyDescent="0.35">
      <c r="A329" t="s">
        <v>304</v>
      </c>
      <c r="B329" t="s">
        <v>31</v>
      </c>
      <c r="C329" t="s">
        <v>12</v>
      </c>
      <c r="D329">
        <v>20150528</v>
      </c>
      <c r="F329" s="7">
        <v>42152</v>
      </c>
      <c r="G329" t="s">
        <v>994</v>
      </c>
      <c r="H329" s="14">
        <v>0.35</v>
      </c>
    </row>
    <row r="330" spans="1:8" x14ac:dyDescent="0.35">
      <c r="A330" t="s">
        <v>304</v>
      </c>
      <c r="B330" t="s">
        <v>31</v>
      </c>
      <c r="C330" t="s">
        <v>12</v>
      </c>
      <c r="D330">
        <v>20150528</v>
      </c>
      <c r="F330" s="7">
        <v>42152</v>
      </c>
      <c r="G330" t="s">
        <v>92</v>
      </c>
      <c r="H330" s="14">
        <v>-338.66</v>
      </c>
    </row>
    <row r="331" spans="1:8" x14ac:dyDescent="0.35">
      <c r="A331" t="s">
        <v>304</v>
      </c>
      <c r="B331" t="s">
        <v>49</v>
      </c>
      <c r="C331" t="s">
        <v>12</v>
      </c>
      <c r="D331">
        <v>20150528</v>
      </c>
      <c r="E331">
        <v>23.89</v>
      </c>
      <c r="F331" s="7">
        <v>42152</v>
      </c>
      <c r="G331" t="s">
        <v>995</v>
      </c>
      <c r="H331" s="14">
        <v>337.8</v>
      </c>
    </row>
    <row r="332" spans="1:8" x14ac:dyDescent="0.35">
      <c r="A332" t="s">
        <v>304</v>
      </c>
      <c r="B332" t="s">
        <v>49</v>
      </c>
      <c r="C332" t="s">
        <v>12</v>
      </c>
      <c r="D332">
        <v>20150528</v>
      </c>
      <c r="F332" s="7">
        <v>42152</v>
      </c>
      <c r="G332" t="s">
        <v>996</v>
      </c>
      <c r="H332" s="14">
        <v>0.35</v>
      </c>
    </row>
    <row r="333" spans="1:8" x14ac:dyDescent="0.35">
      <c r="A333" t="s">
        <v>304</v>
      </c>
      <c r="B333" t="s">
        <v>49</v>
      </c>
      <c r="C333" t="s">
        <v>12</v>
      </c>
      <c r="D333">
        <v>20150528</v>
      </c>
      <c r="F333" s="7">
        <v>42152</v>
      </c>
      <c r="G333" t="s">
        <v>92</v>
      </c>
      <c r="H333" s="14">
        <v>-338.15000000000003</v>
      </c>
    </row>
    <row r="334" spans="1:8" x14ac:dyDescent="0.35">
      <c r="A334" t="s">
        <v>304</v>
      </c>
      <c r="B334" t="s">
        <v>50</v>
      </c>
      <c r="C334" t="s">
        <v>12</v>
      </c>
      <c r="D334">
        <v>20150528</v>
      </c>
      <c r="E334">
        <v>16.079999999999998</v>
      </c>
      <c r="F334" s="7">
        <v>42152</v>
      </c>
      <c r="G334" t="s">
        <v>997</v>
      </c>
      <c r="H334" s="14">
        <v>337.68</v>
      </c>
    </row>
    <row r="335" spans="1:8" x14ac:dyDescent="0.35">
      <c r="A335" t="s">
        <v>304</v>
      </c>
      <c r="B335" t="s">
        <v>50</v>
      </c>
      <c r="C335" t="s">
        <v>12</v>
      </c>
      <c r="D335">
        <v>20150528</v>
      </c>
      <c r="F335" s="7">
        <v>42152</v>
      </c>
      <c r="G335" t="s">
        <v>998</v>
      </c>
      <c r="H335" s="14">
        <v>0.34</v>
      </c>
    </row>
    <row r="336" spans="1:8" x14ac:dyDescent="0.35">
      <c r="A336" t="s">
        <v>304</v>
      </c>
      <c r="B336" t="s">
        <v>50</v>
      </c>
      <c r="C336" t="s">
        <v>12</v>
      </c>
      <c r="D336">
        <v>20150528</v>
      </c>
      <c r="F336" s="7">
        <v>42152</v>
      </c>
      <c r="G336" t="s">
        <v>92</v>
      </c>
      <c r="H336" s="14">
        <v>-338.02</v>
      </c>
    </row>
    <row r="337" spans="1:8" x14ac:dyDescent="0.35">
      <c r="A337" t="s">
        <v>304</v>
      </c>
      <c r="B337" t="s">
        <v>61</v>
      </c>
      <c r="C337" t="s">
        <v>12</v>
      </c>
      <c r="D337">
        <v>20150528</v>
      </c>
      <c r="E337">
        <v>8.3000000000000007</v>
      </c>
      <c r="F337" s="7">
        <v>42152</v>
      </c>
      <c r="G337" t="s">
        <v>999</v>
      </c>
      <c r="H337" s="14">
        <v>337.64</v>
      </c>
    </row>
    <row r="338" spans="1:8" x14ac:dyDescent="0.35">
      <c r="A338" t="s">
        <v>304</v>
      </c>
      <c r="B338" t="s">
        <v>61</v>
      </c>
      <c r="C338" t="s">
        <v>12</v>
      </c>
      <c r="D338">
        <v>20150528</v>
      </c>
      <c r="F338" s="7">
        <v>42152</v>
      </c>
      <c r="G338" t="s">
        <v>1000</v>
      </c>
      <c r="H338" s="14">
        <v>0.34</v>
      </c>
    </row>
    <row r="339" spans="1:8" x14ac:dyDescent="0.35">
      <c r="A339" t="s">
        <v>304</v>
      </c>
      <c r="B339" t="s">
        <v>61</v>
      </c>
      <c r="C339" t="s">
        <v>12</v>
      </c>
      <c r="D339">
        <v>20150528</v>
      </c>
      <c r="F339" s="7">
        <v>42152</v>
      </c>
      <c r="G339" t="s">
        <v>92</v>
      </c>
      <c r="H339" s="14">
        <v>-337.97999999999996</v>
      </c>
    </row>
    <row r="340" spans="1:8" x14ac:dyDescent="0.35">
      <c r="A340" t="s">
        <v>304</v>
      </c>
      <c r="B340" t="s">
        <v>62</v>
      </c>
      <c r="C340" t="s">
        <v>12</v>
      </c>
      <c r="D340">
        <v>20150528</v>
      </c>
      <c r="E340">
        <v>7.83</v>
      </c>
      <c r="F340" s="7">
        <v>42152</v>
      </c>
      <c r="G340" t="s">
        <v>1001</v>
      </c>
      <c r="H340" s="14">
        <v>336.06</v>
      </c>
    </row>
    <row r="341" spans="1:8" x14ac:dyDescent="0.35">
      <c r="A341" t="s">
        <v>304</v>
      </c>
      <c r="B341" t="s">
        <v>62</v>
      </c>
      <c r="C341" t="s">
        <v>12</v>
      </c>
      <c r="D341">
        <v>20150528</v>
      </c>
      <c r="F341" s="7">
        <v>42152</v>
      </c>
      <c r="G341" t="s">
        <v>1002</v>
      </c>
      <c r="H341" s="14">
        <v>0.34</v>
      </c>
    </row>
    <row r="342" spans="1:8" x14ac:dyDescent="0.35">
      <c r="A342" t="s">
        <v>304</v>
      </c>
      <c r="B342" t="s">
        <v>62</v>
      </c>
      <c r="C342" t="s">
        <v>12</v>
      </c>
      <c r="D342">
        <v>20150528</v>
      </c>
      <c r="F342" s="7">
        <v>42152</v>
      </c>
      <c r="G342" t="s">
        <v>92</v>
      </c>
      <c r="H342" s="14">
        <v>-336.4</v>
      </c>
    </row>
    <row r="343" spans="1:8" x14ac:dyDescent="0.35">
      <c r="A343" t="s">
        <v>304</v>
      </c>
      <c r="B343" t="s">
        <v>51</v>
      </c>
      <c r="C343" t="s">
        <v>12</v>
      </c>
      <c r="D343">
        <v>20150528</v>
      </c>
      <c r="E343">
        <v>12.53</v>
      </c>
      <c r="F343" s="7">
        <v>42152</v>
      </c>
      <c r="G343" t="s">
        <v>1003</v>
      </c>
      <c r="H343" s="14">
        <v>339.31</v>
      </c>
    </row>
    <row r="344" spans="1:8" x14ac:dyDescent="0.35">
      <c r="A344" t="s">
        <v>304</v>
      </c>
      <c r="B344" t="s">
        <v>51</v>
      </c>
      <c r="C344" t="s">
        <v>12</v>
      </c>
      <c r="D344">
        <v>20150528</v>
      </c>
      <c r="F344" s="7">
        <v>42152</v>
      </c>
      <c r="G344" t="s">
        <v>1004</v>
      </c>
      <c r="H344" s="14">
        <v>0.34</v>
      </c>
    </row>
    <row r="345" spans="1:8" x14ac:dyDescent="0.35">
      <c r="A345" t="s">
        <v>304</v>
      </c>
      <c r="B345" t="s">
        <v>51</v>
      </c>
      <c r="C345" t="s">
        <v>12</v>
      </c>
      <c r="D345">
        <v>20150528</v>
      </c>
      <c r="F345" s="7">
        <v>42152</v>
      </c>
      <c r="G345" t="s">
        <v>92</v>
      </c>
      <c r="H345" s="14">
        <v>-339.65</v>
      </c>
    </row>
    <row r="346" spans="1:8" x14ac:dyDescent="0.35">
      <c r="A346" t="s">
        <v>304</v>
      </c>
      <c r="B346" t="s">
        <v>63</v>
      </c>
      <c r="C346" t="s">
        <v>12</v>
      </c>
      <c r="D346">
        <v>20150528</v>
      </c>
      <c r="E346">
        <v>116.83</v>
      </c>
      <c r="F346" s="7">
        <v>42152</v>
      </c>
      <c r="G346" t="s">
        <v>1005</v>
      </c>
      <c r="H346" s="14">
        <v>335.83</v>
      </c>
    </row>
    <row r="347" spans="1:8" x14ac:dyDescent="0.35">
      <c r="A347" t="s">
        <v>304</v>
      </c>
      <c r="B347" t="s">
        <v>63</v>
      </c>
      <c r="C347" t="s">
        <v>12</v>
      </c>
      <c r="D347">
        <v>20150528</v>
      </c>
      <c r="F347" s="7">
        <v>42152</v>
      </c>
      <c r="G347" t="s">
        <v>1006</v>
      </c>
      <c r="H347" s="14">
        <v>0.34</v>
      </c>
    </row>
    <row r="348" spans="1:8" x14ac:dyDescent="0.35">
      <c r="A348" t="s">
        <v>304</v>
      </c>
      <c r="B348" t="s">
        <v>63</v>
      </c>
      <c r="C348" t="s">
        <v>12</v>
      </c>
      <c r="D348">
        <v>20150528</v>
      </c>
      <c r="F348" s="7">
        <v>42152</v>
      </c>
      <c r="G348" t="s">
        <v>92</v>
      </c>
      <c r="H348" s="14">
        <v>-336.16999999999996</v>
      </c>
    </row>
    <row r="349" spans="1:8" x14ac:dyDescent="0.35">
      <c r="A349" t="s">
        <v>304</v>
      </c>
      <c r="B349" t="s">
        <v>33</v>
      </c>
      <c r="C349" t="s">
        <v>12</v>
      </c>
      <c r="D349">
        <v>20150528</v>
      </c>
      <c r="E349">
        <v>49.47</v>
      </c>
      <c r="F349" s="7">
        <v>42152</v>
      </c>
      <c r="G349" t="s">
        <v>1007</v>
      </c>
      <c r="H349" s="14">
        <v>337.39</v>
      </c>
    </row>
    <row r="350" spans="1:8" x14ac:dyDescent="0.35">
      <c r="A350" t="s">
        <v>304</v>
      </c>
      <c r="B350" t="s">
        <v>33</v>
      </c>
      <c r="C350" t="s">
        <v>12</v>
      </c>
      <c r="D350">
        <v>20150528</v>
      </c>
      <c r="F350" s="7">
        <v>42152</v>
      </c>
      <c r="G350" t="s">
        <v>1008</v>
      </c>
      <c r="H350" s="14">
        <v>0.34</v>
      </c>
    </row>
    <row r="351" spans="1:8" x14ac:dyDescent="0.35">
      <c r="A351" t="s">
        <v>304</v>
      </c>
      <c r="B351" t="s">
        <v>33</v>
      </c>
      <c r="C351" t="s">
        <v>12</v>
      </c>
      <c r="D351">
        <v>20150528</v>
      </c>
      <c r="F351" s="7">
        <v>42152</v>
      </c>
      <c r="G351" t="s">
        <v>92</v>
      </c>
      <c r="H351" s="14">
        <v>-337.72999999999996</v>
      </c>
    </row>
    <row r="352" spans="1:8" x14ac:dyDescent="0.35">
      <c r="A352" t="s">
        <v>304</v>
      </c>
      <c r="B352" t="s">
        <v>52</v>
      </c>
      <c r="C352" t="s">
        <v>12</v>
      </c>
      <c r="D352">
        <v>20150528</v>
      </c>
      <c r="E352">
        <v>86.57</v>
      </c>
      <c r="F352" s="7">
        <v>42152</v>
      </c>
      <c r="G352" t="s">
        <v>1009</v>
      </c>
      <c r="H352" s="14">
        <v>337.62</v>
      </c>
    </row>
    <row r="353" spans="1:8" x14ac:dyDescent="0.35">
      <c r="A353" t="s">
        <v>304</v>
      </c>
      <c r="B353" t="s">
        <v>52</v>
      </c>
      <c r="C353" t="s">
        <v>12</v>
      </c>
      <c r="D353">
        <v>20150528</v>
      </c>
      <c r="F353" s="7">
        <v>42152</v>
      </c>
      <c r="G353" t="s">
        <v>1010</v>
      </c>
      <c r="H353" s="14">
        <v>0.34</v>
      </c>
    </row>
    <row r="354" spans="1:8" x14ac:dyDescent="0.35">
      <c r="A354" t="s">
        <v>304</v>
      </c>
      <c r="B354" t="s">
        <v>52</v>
      </c>
      <c r="C354" t="s">
        <v>12</v>
      </c>
      <c r="D354">
        <v>20150528</v>
      </c>
      <c r="F354" s="7">
        <v>42152</v>
      </c>
      <c r="G354" t="s">
        <v>92</v>
      </c>
      <c r="H354" s="14">
        <v>-337.96</v>
      </c>
    </row>
    <row r="355" spans="1:8" x14ac:dyDescent="0.35">
      <c r="A355" t="s">
        <v>304</v>
      </c>
      <c r="B355" t="s">
        <v>37</v>
      </c>
      <c r="C355" t="s">
        <v>12</v>
      </c>
      <c r="D355">
        <v>20150528</v>
      </c>
      <c r="E355">
        <v>21.11</v>
      </c>
      <c r="F355" s="7">
        <v>42152</v>
      </c>
      <c r="G355" t="s">
        <v>1011</v>
      </c>
      <c r="H355" s="14">
        <v>336.92</v>
      </c>
    </row>
    <row r="356" spans="1:8" x14ac:dyDescent="0.35">
      <c r="A356" t="s">
        <v>304</v>
      </c>
      <c r="B356" t="s">
        <v>37</v>
      </c>
      <c r="C356" t="s">
        <v>12</v>
      </c>
      <c r="D356">
        <v>20150528</v>
      </c>
      <c r="F356" s="7">
        <v>42152</v>
      </c>
      <c r="G356" t="s">
        <v>1012</v>
      </c>
      <c r="H356" s="14">
        <v>0.34</v>
      </c>
    </row>
    <row r="357" spans="1:8" x14ac:dyDescent="0.35">
      <c r="A357" t="s">
        <v>304</v>
      </c>
      <c r="B357" t="s">
        <v>37</v>
      </c>
      <c r="C357" t="s">
        <v>12</v>
      </c>
      <c r="D357">
        <v>20150528</v>
      </c>
      <c r="F357" s="7">
        <v>42152</v>
      </c>
      <c r="G357" t="s">
        <v>92</v>
      </c>
      <c r="H357" s="14">
        <v>-337.26</v>
      </c>
    </row>
    <row r="358" spans="1:8" x14ac:dyDescent="0.35">
      <c r="A358" t="s">
        <v>304</v>
      </c>
      <c r="B358" t="s">
        <v>64</v>
      </c>
      <c r="C358" t="s">
        <v>12</v>
      </c>
      <c r="D358">
        <v>20150528</v>
      </c>
      <c r="E358">
        <v>7.37</v>
      </c>
      <c r="F358" s="7">
        <v>42152</v>
      </c>
      <c r="G358" t="s">
        <v>1013</v>
      </c>
      <c r="H358" s="14">
        <v>339.02</v>
      </c>
    </row>
    <row r="359" spans="1:8" x14ac:dyDescent="0.35">
      <c r="A359" t="s">
        <v>304</v>
      </c>
      <c r="B359" t="s">
        <v>64</v>
      </c>
      <c r="C359" t="s">
        <v>12</v>
      </c>
      <c r="D359">
        <v>20150528</v>
      </c>
      <c r="F359" s="7">
        <v>42152</v>
      </c>
      <c r="G359" t="s">
        <v>1014</v>
      </c>
      <c r="H359" s="14">
        <v>0.34</v>
      </c>
    </row>
    <row r="360" spans="1:8" x14ac:dyDescent="0.35">
      <c r="A360" t="s">
        <v>304</v>
      </c>
      <c r="B360" t="s">
        <v>64</v>
      </c>
      <c r="C360" t="s">
        <v>12</v>
      </c>
      <c r="D360">
        <v>20150528</v>
      </c>
      <c r="F360" s="7">
        <v>42152</v>
      </c>
      <c r="G360" t="s">
        <v>92</v>
      </c>
      <c r="H360" s="14">
        <v>-339.35999999999996</v>
      </c>
    </row>
    <row r="361" spans="1:8" x14ac:dyDescent="0.35">
      <c r="A361" t="s">
        <v>304</v>
      </c>
      <c r="B361" t="s">
        <v>42</v>
      </c>
      <c r="C361" t="s">
        <v>12</v>
      </c>
      <c r="D361">
        <v>20150528</v>
      </c>
      <c r="E361">
        <v>13.16</v>
      </c>
      <c r="F361" s="7">
        <v>42152</v>
      </c>
      <c r="G361" t="s">
        <v>1015</v>
      </c>
      <c r="H361" s="14">
        <v>340.45</v>
      </c>
    </row>
    <row r="362" spans="1:8" x14ac:dyDescent="0.35">
      <c r="A362" t="s">
        <v>304</v>
      </c>
      <c r="B362" t="s">
        <v>42</v>
      </c>
      <c r="C362" t="s">
        <v>12</v>
      </c>
      <c r="D362">
        <v>20150528</v>
      </c>
      <c r="F362" s="7">
        <v>42152</v>
      </c>
      <c r="G362" t="s">
        <v>1016</v>
      </c>
      <c r="H362" s="14">
        <v>0.34</v>
      </c>
    </row>
    <row r="363" spans="1:8" x14ac:dyDescent="0.35">
      <c r="A363" t="s">
        <v>304</v>
      </c>
      <c r="B363" t="s">
        <v>42</v>
      </c>
      <c r="C363" t="s">
        <v>12</v>
      </c>
      <c r="D363">
        <v>20150528</v>
      </c>
      <c r="F363" s="7">
        <v>42152</v>
      </c>
      <c r="G363" t="s">
        <v>92</v>
      </c>
      <c r="H363" s="14">
        <v>-340.78999999999996</v>
      </c>
    </row>
    <row r="364" spans="1:8" x14ac:dyDescent="0.35">
      <c r="A364" t="s">
        <v>304</v>
      </c>
      <c r="B364" t="s">
        <v>43</v>
      </c>
      <c r="C364" t="s">
        <v>12</v>
      </c>
      <c r="D364">
        <v>20150528</v>
      </c>
      <c r="E364">
        <v>4.99</v>
      </c>
      <c r="F364" s="7">
        <v>42152</v>
      </c>
      <c r="G364" t="s">
        <v>1017</v>
      </c>
      <c r="H364" s="14">
        <v>337.47</v>
      </c>
    </row>
    <row r="365" spans="1:8" x14ac:dyDescent="0.35">
      <c r="A365" t="s">
        <v>304</v>
      </c>
      <c r="B365" t="s">
        <v>43</v>
      </c>
      <c r="C365" t="s">
        <v>12</v>
      </c>
      <c r="D365">
        <v>20150528</v>
      </c>
      <c r="F365" s="7">
        <v>42152</v>
      </c>
      <c r="G365" t="s">
        <v>1018</v>
      </c>
      <c r="H365" s="14">
        <v>0.34</v>
      </c>
    </row>
    <row r="366" spans="1:8" x14ac:dyDescent="0.35">
      <c r="A366" t="s">
        <v>304</v>
      </c>
      <c r="B366" t="s">
        <v>43</v>
      </c>
      <c r="C366" t="s">
        <v>12</v>
      </c>
      <c r="D366">
        <v>20150528</v>
      </c>
      <c r="F366" s="7">
        <v>42152</v>
      </c>
      <c r="G366" t="s">
        <v>92</v>
      </c>
      <c r="H366" s="14">
        <v>-337.81</v>
      </c>
    </row>
    <row r="367" spans="1:8" x14ac:dyDescent="0.35">
      <c r="A367" t="s">
        <v>301</v>
      </c>
      <c r="B367" t="s">
        <v>24</v>
      </c>
      <c r="C367" t="s">
        <v>12</v>
      </c>
      <c r="D367">
        <v>20150221</v>
      </c>
      <c r="F367" s="7">
        <v>42156</v>
      </c>
      <c r="G367" t="s">
        <v>109</v>
      </c>
      <c r="H367" s="14">
        <v>0</v>
      </c>
    </row>
    <row r="368" spans="1:8" x14ac:dyDescent="0.35">
      <c r="A368" t="s">
        <v>301</v>
      </c>
      <c r="B368" t="s">
        <v>24</v>
      </c>
      <c r="C368" t="s">
        <v>12</v>
      </c>
      <c r="D368">
        <v>20150221</v>
      </c>
      <c r="F368" s="7">
        <v>42156</v>
      </c>
      <c r="G368" t="s">
        <v>92</v>
      </c>
      <c r="H368" s="14">
        <v>0</v>
      </c>
    </row>
    <row r="369" spans="1:8" x14ac:dyDescent="0.35">
      <c r="A369" t="s">
        <v>301</v>
      </c>
      <c r="B369" t="s">
        <v>24</v>
      </c>
      <c r="C369" t="s">
        <v>12</v>
      </c>
      <c r="D369">
        <v>20150528</v>
      </c>
      <c r="F369" s="7">
        <v>42156</v>
      </c>
      <c r="G369" t="s">
        <v>92</v>
      </c>
      <c r="H369" s="14">
        <v>0.80999999999999994</v>
      </c>
    </row>
    <row r="370" spans="1:8" x14ac:dyDescent="0.35">
      <c r="A370" t="s">
        <v>301</v>
      </c>
      <c r="B370" t="s">
        <v>24</v>
      </c>
      <c r="C370" t="s">
        <v>12</v>
      </c>
      <c r="D370">
        <v>20150528</v>
      </c>
      <c r="F370" s="7">
        <v>42156</v>
      </c>
      <c r="G370" t="s">
        <v>109</v>
      </c>
      <c r="H370" s="14">
        <v>-0.80999999999999994</v>
      </c>
    </row>
    <row r="371" spans="1:8" x14ac:dyDescent="0.35">
      <c r="A371" t="s">
        <v>301</v>
      </c>
      <c r="B371" t="s">
        <v>24</v>
      </c>
      <c r="C371" t="s">
        <v>12</v>
      </c>
      <c r="D371">
        <v>20141124</v>
      </c>
      <c r="F371" s="7">
        <v>42156</v>
      </c>
      <c r="G371" t="s">
        <v>92</v>
      </c>
      <c r="H371" s="14">
        <v>0.85</v>
      </c>
    </row>
    <row r="372" spans="1:8" x14ac:dyDescent="0.35">
      <c r="A372" t="s">
        <v>301</v>
      </c>
      <c r="B372" t="s">
        <v>24</v>
      </c>
      <c r="C372" t="s">
        <v>12</v>
      </c>
      <c r="D372">
        <v>20141124</v>
      </c>
      <c r="F372" s="7">
        <v>42156</v>
      </c>
      <c r="G372" t="s">
        <v>109</v>
      </c>
      <c r="H372" s="14">
        <v>-0.85</v>
      </c>
    </row>
    <row r="373" spans="1:8" x14ac:dyDescent="0.35">
      <c r="A373" t="s">
        <v>301</v>
      </c>
      <c r="B373" t="s">
        <v>28</v>
      </c>
      <c r="C373" t="s">
        <v>12</v>
      </c>
      <c r="D373">
        <v>20150221</v>
      </c>
      <c r="F373" s="7">
        <v>42163</v>
      </c>
      <c r="G373" t="s">
        <v>92</v>
      </c>
      <c r="H373" s="14">
        <v>2.94</v>
      </c>
    </row>
    <row r="374" spans="1:8" x14ac:dyDescent="0.35">
      <c r="A374" t="s">
        <v>301</v>
      </c>
      <c r="B374" t="s">
        <v>28</v>
      </c>
      <c r="C374" t="s">
        <v>12</v>
      </c>
      <c r="D374">
        <v>20150221</v>
      </c>
      <c r="F374" s="7">
        <v>42163</v>
      </c>
      <c r="G374" t="s">
        <v>109</v>
      </c>
      <c r="H374" s="14">
        <v>-2.94</v>
      </c>
    </row>
    <row r="375" spans="1:8" x14ac:dyDescent="0.35">
      <c r="A375" t="s">
        <v>301</v>
      </c>
      <c r="B375" t="s">
        <v>28</v>
      </c>
      <c r="C375" t="s">
        <v>12</v>
      </c>
      <c r="D375">
        <v>20150528</v>
      </c>
      <c r="F375" s="7">
        <v>42163</v>
      </c>
      <c r="G375" t="s">
        <v>109</v>
      </c>
      <c r="H375" s="14">
        <v>0</v>
      </c>
    </row>
    <row r="376" spans="1:8" x14ac:dyDescent="0.35">
      <c r="A376" t="s">
        <v>301</v>
      </c>
      <c r="B376" t="s">
        <v>28</v>
      </c>
      <c r="C376" t="s">
        <v>12</v>
      </c>
      <c r="D376">
        <v>20150528</v>
      </c>
      <c r="F376" s="7">
        <v>42163</v>
      </c>
      <c r="G376" t="s">
        <v>92</v>
      </c>
      <c r="H376" s="14">
        <v>0</v>
      </c>
    </row>
    <row r="377" spans="1:8" x14ac:dyDescent="0.35">
      <c r="A377" t="s">
        <v>301</v>
      </c>
      <c r="B377" t="s">
        <v>28</v>
      </c>
      <c r="C377" t="s">
        <v>12</v>
      </c>
      <c r="D377">
        <v>20141124</v>
      </c>
      <c r="F377" s="7">
        <v>42163</v>
      </c>
      <c r="G377" t="s">
        <v>92</v>
      </c>
      <c r="H377" s="14">
        <v>2.75</v>
      </c>
    </row>
    <row r="378" spans="1:8" x14ac:dyDescent="0.35">
      <c r="A378" t="s">
        <v>301</v>
      </c>
      <c r="B378" t="s">
        <v>28</v>
      </c>
      <c r="C378" t="s">
        <v>12</v>
      </c>
      <c r="D378">
        <v>20141124</v>
      </c>
      <c r="F378" s="7">
        <v>42163</v>
      </c>
      <c r="G378" t="s">
        <v>109</v>
      </c>
      <c r="H378" s="14">
        <v>-2.75</v>
      </c>
    </row>
    <row r="379" spans="1:8" x14ac:dyDescent="0.35">
      <c r="A379" t="s">
        <v>301</v>
      </c>
      <c r="B379" t="s">
        <v>33</v>
      </c>
      <c r="C379" t="s">
        <v>12</v>
      </c>
      <c r="D379">
        <v>20150221</v>
      </c>
      <c r="F379" s="7">
        <v>42167</v>
      </c>
      <c r="G379" t="s">
        <v>92</v>
      </c>
      <c r="H379" s="14">
        <v>7.44</v>
      </c>
    </row>
    <row r="380" spans="1:8" x14ac:dyDescent="0.35">
      <c r="A380" t="s">
        <v>301</v>
      </c>
      <c r="B380" t="s">
        <v>33</v>
      </c>
      <c r="C380" t="s">
        <v>12</v>
      </c>
      <c r="D380">
        <v>20150221</v>
      </c>
      <c r="F380" s="7">
        <v>42167</v>
      </c>
      <c r="G380" t="s">
        <v>109</v>
      </c>
      <c r="H380" s="14">
        <v>-7.44</v>
      </c>
    </row>
    <row r="381" spans="1:8" x14ac:dyDescent="0.35">
      <c r="A381" t="s">
        <v>301</v>
      </c>
      <c r="B381" t="s">
        <v>33</v>
      </c>
      <c r="C381" t="s">
        <v>12</v>
      </c>
      <c r="D381">
        <v>20150528</v>
      </c>
      <c r="F381" s="7">
        <v>42167</v>
      </c>
      <c r="G381" t="s">
        <v>92</v>
      </c>
      <c r="H381" s="14">
        <v>7.419999999999999</v>
      </c>
    </row>
    <row r="382" spans="1:8" x14ac:dyDescent="0.35">
      <c r="A382" t="s">
        <v>301</v>
      </c>
      <c r="B382" t="s">
        <v>33</v>
      </c>
      <c r="C382" t="s">
        <v>12</v>
      </c>
      <c r="D382">
        <v>20150528</v>
      </c>
      <c r="F382" s="7">
        <v>42167</v>
      </c>
      <c r="G382" t="s">
        <v>109</v>
      </c>
      <c r="H382" s="14">
        <v>-7.419999999999999</v>
      </c>
    </row>
    <row r="383" spans="1:8" x14ac:dyDescent="0.35">
      <c r="A383" t="s">
        <v>301</v>
      </c>
      <c r="B383" t="s">
        <v>33</v>
      </c>
      <c r="C383" t="s">
        <v>12</v>
      </c>
      <c r="D383">
        <v>20141124</v>
      </c>
      <c r="F383" s="7">
        <v>42167</v>
      </c>
      <c r="G383" t="s">
        <v>92</v>
      </c>
      <c r="H383" s="14">
        <v>6.22</v>
      </c>
    </row>
    <row r="384" spans="1:8" x14ac:dyDescent="0.35">
      <c r="A384" t="s">
        <v>301</v>
      </c>
      <c r="B384" t="s">
        <v>33</v>
      </c>
      <c r="C384" t="s">
        <v>12</v>
      </c>
      <c r="D384">
        <v>20141124</v>
      </c>
      <c r="F384" s="7">
        <v>42167</v>
      </c>
      <c r="G384" t="s">
        <v>109</v>
      </c>
      <c r="H384" s="14">
        <v>-6.22</v>
      </c>
    </row>
    <row r="385" spans="1:8" x14ac:dyDescent="0.35">
      <c r="A385" t="s">
        <v>301</v>
      </c>
      <c r="B385" t="s">
        <v>25</v>
      </c>
      <c r="C385" t="s">
        <v>12</v>
      </c>
      <c r="D385">
        <v>20150221</v>
      </c>
      <c r="F385" s="7">
        <v>42170</v>
      </c>
      <c r="G385" t="s">
        <v>109</v>
      </c>
      <c r="H385" s="14">
        <v>0</v>
      </c>
    </row>
    <row r="386" spans="1:8" x14ac:dyDescent="0.35">
      <c r="A386" t="s">
        <v>301</v>
      </c>
      <c r="B386" t="s">
        <v>25</v>
      </c>
      <c r="C386" t="s">
        <v>12</v>
      </c>
      <c r="D386">
        <v>20150221</v>
      </c>
      <c r="F386" s="7">
        <v>42170</v>
      </c>
      <c r="G386" t="s">
        <v>92</v>
      </c>
      <c r="H386" s="14">
        <v>0</v>
      </c>
    </row>
    <row r="387" spans="1:8" x14ac:dyDescent="0.35">
      <c r="A387" t="s">
        <v>301</v>
      </c>
      <c r="B387" t="s">
        <v>25</v>
      </c>
      <c r="C387" t="s">
        <v>12</v>
      </c>
      <c r="D387">
        <v>20150528</v>
      </c>
      <c r="F387" s="7">
        <v>42170</v>
      </c>
      <c r="G387" t="s">
        <v>109</v>
      </c>
      <c r="H387" s="14">
        <v>0</v>
      </c>
    </row>
    <row r="388" spans="1:8" x14ac:dyDescent="0.35">
      <c r="A388" t="s">
        <v>301</v>
      </c>
      <c r="B388" t="s">
        <v>25</v>
      </c>
      <c r="C388" t="s">
        <v>12</v>
      </c>
      <c r="D388">
        <v>20150528</v>
      </c>
      <c r="F388" s="7">
        <v>42170</v>
      </c>
      <c r="G388" t="s">
        <v>92</v>
      </c>
      <c r="H388" s="14">
        <v>0</v>
      </c>
    </row>
    <row r="389" spans="1:8" x14ac:dyDescent="0.35">
      <c r="A389" t="s">
        <v>301</v>
      </c>
      <c r="B389" t="s">
        <v>25</v>
      </c>
      <c r="C389" t="s">
        <v>12</v>
      </c>
      <c r="D389">
        <v>20141124</v>
      </c>
      <c r="F389" s="7">
        <v>42170</v>
      </c>
      <c r="G389" t="s">
        <v>92</v>
      </c>
      <c r="H389" s="14">
        <v>1.48</v>
      </c>
    </row>
    <row r="390" spans="1:8" x14ac:dyDescent="0.35">
      <c r="A390" t="s">
        <v>301</v>
      </c>
      <c r="B390" t="s">
        <v>25</v>
      </c>
      <c r="C390" t="s">
        <v>12</v>
      </c>
      <c r="D390">
        <v>20141124</v>
      </c>
      <c r="F390" s="7">
        <v>42170</v>
      </c>
      <c r="G390" t="s">
        <v>109</v>
      </c>
      <c r="H390" s="14">
        <v>-1.48</v>
      </c>
    </row>
    <row r="391" spans="1:8" x14ac:dyDescent="0.35">
      <c r="A391" t="s">
        <v>301</v>
      </c>
      <c r="B391" t="s">
        <v>53</v>
      </c>
      <c r="C391" t="s">
        <v>12</v>
      </c>
      <c r="D391">
        <v>20150221</v>
      </c>
      <c r="F391" s="7">
        <v>42172</v>
      </c>
      <c r="G391" t="s">
        <v>92</v>
      </c>
      <c r="H391" s="14">
        <v>1.7</v>
      </c>
    </row>
    <row r="392" spans="1:8" x14ac:dyDescent="0.35">
      <c r="A392" t="s">
        <v>301</v>
      </c>
      <c r="B392" t="s">
        <v>53</v>
      </c>
      <c r="C392" t="s">
        <v>12</v>
      </c>
      <c r="D392">
        <v>20150221</v>
      </c>
      <c r="F392" s="7">
        <v>42172</v>
      </c>
      <c r="G392" t="s">
        <v>109</v>
      </c>
      <c r="H392" s="14">
        <v>-1.7</v>
      </c>
    </row>
    <row r="393" spans="1:8" x14ac:dyDescent="0.35">
      <c r="A393" t="s">
        <v>301</v>
      </c>
      <c r="B393" t="s">
        <v>53</v>
      </c>
      <c r="C393" t="s">
        <v>12</v>
      </c>
      <c r="D393">
        <v>20150528</v>
      </c>
      <c r="F393" s="7">
        <v>42172</v>
      </c>
      <c r="G393" t="s">
        <v>109</v>
      </c>
      <c r="H393" s="14">
        <v>0</v>
      </c>
    </row>
    <row r="394" spans="1:8" x14ac:dyDescent="0.35">
      <c r="A394" t="s">
        <v>301</v>
      </c>
      <c r="B394" t="s">
        <v>53</v>
      </c>
      <c r="C394" t="s">
        <v>12</v>
      </c>
      <c r="D394">
        <v>20150528</v>
      </c>
      <c r="F394" s="7">
        <v>42172</v>
      </c>
      <c r="G394" t="s">
        <v>92</v>
      </c>
      <c r="H394" s="14">
        <v>0</v>
      </c>
    </row>
    <row r="395" spans="1:8" x14ac:dyDescent="0.35">
      <c r="A395" t="s">
        <v>301</v>
      </c>
      <c r="B395" t="s">
        <v>53</v>
      </c>
      <c r="C395" t="s">
        <v>12</v>
      </c>
      <c r="D395">
        <v>20141124</v>
      </c>
      <c r="F395" s="7">
        <v>42172</v>
      </c>
      <c r="G395" t="s">
        <v>109</v>
      </c>
      <c r="H395" s="14">
        <v>0</v>
      </c>
    </row>
    <row r="396" spans="1:8" x14ac:dyDescent="0.35">
      <c r="A396" t="s">
        <v>301</v>
      </c>
      <c r="B396" t="s">
        <v>53</v>
      </c>
      <c r="C396" t="s">
        <v>12</v>
      </c>
      <c r="D396">
        <v>20141124</v>
      </c>
      <c r="F396" s="7">
        <v>42172</v>
      </c>
      <c r="G396" t="s">
        <v>92</v>
      </c>
      <c r="H396" s="14">
        <v>0</v>
      </c>
    </row>
    <row r="397" spans="1:8" x14ac:dyDescent="0.35">
      <c r="A397" t="s">
        <v>301</v>
      </c>
      <c r="B397" t="s">
        <v>26</v>
      </c>
      <c r="C397" t="s">
        <v>12</v>
      </c>
      <c r="D397">
        <v>20150221</v>
      </c>
      <c r="F397" s="7">
        <v>42178</v>
      </c>
      <c r="G397" t="s">
        <v>92</v>
      </c>
      <c r="H397" s="14">
        <v>3.3</v>
      </c>
    </row>
    <row r="398" spans="1:8" x14ac:dyDescent="0.35">
      <c r="A398" t="s">
        <v>301</v>
      </c>
      <c r="B398" t="s">
        <v>26</v>
      </c>
      <c r="C398" t="s">
        <v>12</v>
      </c>
      <c r="D398">
        <v>20150221</v>
      </c>
      <c r="F398" s="7">
        <v>42178</v>
      </c>
      <c r="G398" t="s">
        <v>109</v>
      </c>
      <c r="H398" s="14">
        <v>-3.3</v>
      </c>
    </row>
    <row r="399" spans="1:8" x14ac:dyDescent="0.35">
      <c r="A399" t="s">
        <v>301</v>
      </c>
      <c r="B399" t="s">
        <v>26</v>
      </c>
      <c r="C399" t="s">
        <v>12</v>
      </c>
      <c r="D399">
        <v>20150528</v>
      </c>
      <c r="F399" s="7">
        <v>42178</v>
      </c>
      <c r="G399" t="s">
        <v>92</v>
      </c>
      <c r="H399" s="14">
        <v>3.0100000000000007</v>
      </c>
    </row>
    <row r="400" spans="1:8" x14ac:dyDescent="0.35">
      <c r="A400" t="s">
        <v>301</v>
      </c>
      <c r="B400" t="s">
        <v>26</v>
      </c>
      <c r="C400" t="s">
        <v>12</v>
      </c>
      <c r="D400">
        <v>20150528</v>
      </c>
      <c r="F400" s="7">
        <v>42178</v>
      </c>
      <c r="G400" t="s">
        <v>109</v>
      </c>
      <c r="H400" s="14">
        <v>-3.0100000000000007</v>
      </c>
    </row>
    <row r="401" spans="1:8" x14ac:dyDescent="0.35">
      <c r="A401" t="s">
        <v>301</v>
      </c>
      <c r="B401" t="s">
        <v>26</v>
      </c>
      <c r="C401" t="s">
        <v>12</v>
      </c>
      <c r="D401">
        <v>20141124</v>
      </c>
      <c r="F401" s="7">
        <v>42178</v>
      </c>
      <c r="G401" t="s">
        <v>92</v>
      </c>
      <c r="H401" s="14">
        <v>3.11</v>
      </c>
    </row>
    <row r="402" spans="1:8" x14ac:dyDescent="0.35">
      <c r="A402" t="s">
        <v>301</v>
      </c>
      <c r="B402" t="s">
        <v>26</v>
      </c>
      <c r="C402" t="s">
        <v>12</v>
      </c>
      <c r="D402">
        <v>20141124</v>
      </c>
      <c r="F402" s="7">
        <v>42178</v>
      </c>
      <c r="G402" t="s">
        <v>109</v>
      </c>
      <c r="H402" s="14">
        <v>-3.11</v>
      </c>
    </row>
    <row r="403" spans="1:8" x14ac:dyDescent="0.35">
      <c r="A403" t="s">
        <v>301</v>
      </c>
      <c r="B403" t="s">
        <v>38</v>
      </c>
      <c r="C403" t="s">
        <v>12</v>
      </c>
      <c r="D403">
        <v>20150221</v>
      </c>
      <c r="F403" s="7">
        <v>42180</v>
      </c>
      <c r="G403" t="s">
        <v>92</v>
      </c>
      <c r="H403" s="14">
        <v>2.2599999999999998</v>
      </c>
    </row>
    <row r="404" spans="1:8" x14ac:dyDescent="0.35">
      <c r="A404" t="s">
        <v>301</v>
      </c>
      <c r="B404" t="s">
        <v>38</v>
      </c>
      <c r="C404" t="s">
        <v>12</v>
      </c>
      <c r="D404">
        <v>20150221</v>
      </c>
      <c r="F404" s="7">
        <v>42180</v>
      </c>
      <c r="G404" t="s">
        <v>109</v>
      </c>
      <c r="H404" s="14">
        <v>-2.2599999999999998</v>
      </c>
    </row>
    <row r="405" spans="1:8" x14ac:dyDescent="0.35">
      <c r="A405" t="s">
        <v>301</v>
      </c>
      <c r="B405" t="s">
        <v>38</v>
      </c>
      <c r="C405" t="s">
        <v>12</v>
      </c>
      <c r="D405">
        <v>20150528</v>
      </c>
      <c r="F405" s="7">
        <v>42180</v>
      </c>
      <c r="G405" t="s">
        <v>109</v>
      </c>
      <c r="H405" s="14">
        <v>0</v>
      </c>
    </row>
    <row r="406" spans="1:8" x14ac:dyDescent="0.35">
      <c r="A406" t="s">
        <v>301</v>
      </c>
      <c r="B406" t="s">
        <v>38</v>
      </c>
      <c r="C406" t="s">
        <v>12</v>
      </c>
      <c r="D406">
        <v>20150528</v>
      </c>
      <c r="F406" s="7">
        <v>42180</v>
      </c>
      <c r="G406" t="s">
        <v>92</v>
      </c>
      <c r="H406" s="14">
        <v>0</v>
      </c>
    </row>
    <row r="407" spans="1:8" x14ac:dyDescent="0.35">
      <c r="A407" t="s">
        <v>301</v>
      </c>
      <c r="B407" t="s">
        <v>38</v>
      </c>
      <c r="C407" t="s">
        <v>12</v>
      </c>
      <c r="D407">
        <v>20141124</v>
      </c>
      <c r="F407" s="7">
        <v>42180</v>
      </c>
      <c r="G407" t="s">
        <v>92</v>
      </c>
      <c r="H407" s="14">
        <v>2.5</v>
      </c>
    </row>
    <row r="408" spans="1:8" x14ac:dyDescent="0.35">
      <c r="A408" t="s">
        <v>301</v>
      </c>
      <c r="B408" t="s">
        <v>38</v>
      </c>
      <c r="C408" t="s">
        <v>12</v>
      </c>
      <c r="D408">
        <v>20141124</v>
      </c>
      <c r="F408" s="7">
        <v>42180</v>
      </c>
      <c r="G408" t="s">
        <v>109</v>
      </c>
      <c r="H408" s="14">
        <v>-2.5</v>
      </c>
    </row>
    <row r="409" spans="1:8" x14ac:dyDescent="0.35">
      <c r="A409" t="s">
        <v>301</v>
      </c>
      <c r="B409" t="s">
        <v>21</v>
      </c>
      <c r="C409" t="s">
        <v>12</v>
      </c>
      <c r="D409">
        <v>20150221</v>
      </c>
      <c r="F409" s="7">
        <v>42184</v>
      </c>
      <c r="G409" t="s">
        <v>109</v>
      </c>
      <c r="H409" s="14">
        <v>0</v>
      </c>
    </row>
    <row r="410" spans="1:8" x14ac:dyDescent="0.35">
      <c r="A410" t="s">
        <v>301</v>
      </c>
      <c r="B410" t="s">
        <v>21</v>
      </c>
      <c r="C410" t="s">
        <v>12</v>
      </c>
      <c r="D410">
        <v>20150221</v>
      </c>
      <c r="F410" s="7">
        <v>42184</v>
      </c>
      <c r="G410" t="s">
        <v>92</v>
      </c>
      <c r="H410" s="14">
        <v>0</v>
      </c>
    </row>
    <row r="411" spans="1:8" x14ac:dyDescent="0.35">
      <c r="A411" t="s">
        <v>301</v>
      </c>
      <c r="B411" t="s">
        <v>57</v>
      </c>
      <c r="C411" t="s">
        <v>12</v>
      </c>
      <c r="D411">
        <v>20150221</v>
      </c>
      <c r="F411" s="7">
        <v>42184</v>
      </c>
      <c r="G411" t="s">
        <v>109</v>
      </c>
      <c r="H411" s="14">
        <v>0</v>
      </c>
    </row>
    <row r="412" spans="1:8" x14ac:dyDescent="0.35">
      <c r="A412" t="s">
        <v>301</v>
      </c>
      <c r="B412" t="s">
        <v>57</v>
      </c>
      <c r="C412" t="s">
        <v>12</v>
      </c>
      <c r="D412">
        <v>20150221</v>
      </c>
      <c r="F412" s="7">
        <v>42184</v>
      </c>
      <c r="G412" t="s">
        <v>92</v>
      </c>
      <c r="H412" s="14">
        <v>0</v>
      </c>
    </row>
    <row r="413" spans="1:8" x14ac:dyDescent="0.35">
      <c r="A413" t="s">
        <v>301</v>
      </c>
      <c r="B413" t="s">
        <v>21</v>
      </c>
      <c r="C413" t="s">
        <v>12</v>
      </c>
      <c r="D413">
        <v>20150528</v>
      </c>
      <c r="F413" s="7">
        <v>42184</v>
      </c>
      <c r="G413" t="s">
        <v>109</v>
      </c>
      <c r="H413" s="14">
        <v>0</v>
      </c>
    </row>
    <row r="414" spans="1:8" x14ac:dyDescent="0.35">
      <c r="A414" t="s">
        <v>301</v>
      </c>
      <c r="B414" t="s">
        <v>21</v>
      </c>
      <c r="C414" t="s">
        <v>12</v>
      </c>
      <c r="D414">
        <v>20150528</v>
      </c>
      <c r="F414" s="7">
        <v>42184</v>
      </c>
      <c r="G414" t="s">
        <v>92</v>
      </c>
      <c r="H414" s="14">
        <v>0</v>
      </c>
    </row>
    <row r="415" spans="1:8" x14ac:dyDescent="0.35">
      <c r="A415" t="s">
        <v>301</v>
      </c>
      <c r="B415" t="s">
        <v>57</v>
      </c>
      <c r="C415" t="s">
        <v>12</v>
      </c>
      <c r="D415">
        <v>20150528</v>
      </c>
      <c r="F415" s="7">
        <v>42184</v>
      </c>
      <c r="G415" t="s">
        <v>92</v>
      </c>
      <c r="H415" s="14">
        <v>1.29</v>
      </c>
    </row>
    <row r="416" spans="1:8" x14ac:dyDescent="0.35">
      <c r="A416" t="s">
        <v>301</v>
      </c>
      <c r="B416" t="s">
        <v>57</v>
      </c>
      <c r="C416" t="s">
        <v>12</v>
      </c>
      <c r="D416">
        <v>20150528</v>
      </c>
      <c r="F416" s="7">
        <v>42184</v>
      </c>
      <c r="G416" t="s">
        <v>109</v>
      </c>
      <c r="H416" s="14">
        <v>-1.29</v>
      </c>
    </row>
    <row r="417" spans="1:8" x14ac:dyDescent="0.35">
      <c r="A417" t="s">
        <v>301</v>
      </c>
      <c r="B417" t="s">
        <v>21</v>
      </c>
      <c r="C417" t="s">
        <v>12</v>
      </c>
      <c r="D417">
        <v>20141124</v>
      </c>
      <c r="F417" s="7">
        <v>42184</v>
      </c>
      <c r="G417" t="s">
        <v>92</v>
      </c>
      <c r="H417" s="14">
        <v>2.94</v>
      </c>
    </row>
    <row r="418" spans="1:8" x14ac:dyDescent="0.35">
      <c r="A418" t="s">
        <v>301</v>
      </c>
      <c r="B418" t="s">
        <v>21</v>
      </c>
      <c r="C418" t="s">
        <v>12</v>
      </c>
      <c r="D418">
        <v>20141124</v>
      </c>
      <c r="F418" s="7">
        <v>42184</v>
      </c>
      <c r="G418" t="s">
        <v>109</v>
      </c>
      <c r="H418" s="14">
        <v>-2.94</v>
      </c>
    </row>
    <row r="419" spans="1:8" x14ac:dyDescent="0.35">
      <c r="A419" t="s">
        <v>301</v>
      </c>
      <c r="B419" t="s">
        <v>57</v>
      </c>
      <c r="C419" t="s">
        <v>12</v>
      </c>
      <c r="D419">
        <v>20141124</v>
      </c>
      <c r="F419" s="7">
        <v>42184</v>
      </c>
      <c r="G419" t="s">
        <v>109</v>
      </c>
      <c r="H419" s="14">
        <v>0</v>
      </c>
    </row>
    <row r="420" spans="1:8" x14ac:dyDescent="0.35">
      <c r="A420" t="s">
        <v>301</v>
      </c>
      <c r="B420" t="s">
        <v>57</v>
      </c>
      <c r="C420" t="s">
        <v>12</v>
      </c>
      <c r="D420">
        <v>20141124</v>
      </c>
      <c r="F420" s="7">
        <v>42184</v>
      </c>
      <c r="G420" t="s">
        <v>92</v>
      </c>
      <c r="H420" s="14">
        <v>0</v>
      </c>
    </row>
    <row r="421" spans="1:8" x14ac:dyDescent="0.35">
      <c r="A421" t="s">
        <v>301</v>
      </c>
      <c r="B421" t="s">
        <v>58</v>
      </c>
      <c r="C421" t="s">
        <v>12</v>
      </c>
      <c r="D421">
        <v>20150221</v>
      </c>
      <c r="F421" s="7">
        <v>42186</v>
      </c>
      <c r="G421" t="s">
        <v>109</v>
      </c>
      <c r="H421" s="14">
        <v>0</v>
      </c>
    </row>
    <row r="422" spans="1:8" x14ac:dyDescent="0.35">
      <c r="A422" t="s">
        <v>301</v>
      </c>
      <c r="B422" t="s">
        <v>58</v>
      </c>
      <c r="C422" t="s">
        <v>12</v>
      </c>
      <c r="D422">
        <v>20150221</v>
      </c>
      <c r="F422" s="7">
        <v>42186</v>
      </c>
      <c r="G422" t="s">
        <v>92</v>
      </c>
      <c r="H422" s="14">
        <v>0</v>
      </c>
    </row>
    <row r="423" spans="1:8" x14ac:dyDescent="0.35">
      <c r="A423" t="s">
        <v>301</v>
      </c>
      <c r="B423" t="s">
        <v>43</v>
      </c>
      <c r="C423" t="s">
        <v>12</v>
      </c>
      <c r="D423">
        <v>20150221</v>
      </c>
      <c r="F423" s="7">
        <v>42186</v>
      </c>
      <c r="G423" t="s">
        <v>109</v>
      </c>
      <c r="H423" s="14">
        <v>0</v>
      </c>
    </row>
    <row r="424" spans="1:8" x14ac:dyDescent="0.35">
      <c r="A424" t="s">
        <v>301</v>
      </c>
      <c r="B424" t="s">
        <v>43</v>
      </c>
      <c r="C424" t="s">
        <v>12</v>
      </c>
      <c r="D424">
        <v>20150221</v>
      </c>
      <c r="F424" s="7">
        <v>42186</v>
      </c>
      <c r="G424" t="s">
        <v>92</v>
      </c>
      <c r="H424" s="14">
        <v>0</v>
      </c>
    </row>
    <row r="425" spans="1:8" x14ac:dyDescent="0.35">
      <c r="A425" t="s">
        <v>301</v>
      </c>
      <c r="B425" t="s">
        <v>58</v>
      </c>
      <c r="C425" t="s">
        <v>12</v>
      </c>
      <c r="D425">
        <v>20150528</v>
      </c>
      <c r="F425" s="7">
        <v>42186</v>
      </c>
      <c r="G425" t="s">
        <v>92</v>
      </c>
      <c r="H425" s="14">
        <v>2.1</v>
      </c>
    </row>
    <row r="426" spans="1:8" x14ac:dyDescent="0.35">
      <c r="A426" t="s">
        <v>301</v>
      </c>
      <c r="B426" t="s">
        <v>58</v>
      </c>
      <c r="C426" t="s">
        <v>12</v>
      </c>
      <c r="D426">
        <v>20150528</v>
      </c>
      <c r="F426" s="7">
        <v>42186</v>
      </c>
      <c r="G426" t="s">
        <v>109</v>
      </c>
      <c r="H426" s="14">
        <v>-2.1</v>
      </c>
    </row>
    <row r="427" spans="1:8" x14ac:dyDescent="0.35">
      <c r="A427" t="s">
        <v>301</v>
      </c>
      <c r="B427" t="s">
        <v>43</v>
      </c>
      <c r="C427" t="s">
        <v>12</v>
      </c>
      <c r="D427">
        <v>20150528</v>
      </c>
      <c r="F427" s="7">
        <v>42186</v>
      </c>
      <c r="G427" t="s">
        <v>92</v>
      </c>
      <c r="H427" s="14">
        <v>1.99</v>
      </c>
    </row>
    <row r="428" spans="1:8" x14ac:dyDescent="0.35">
      <c r="A428" t="s">
        <v>301</v>
      </c>
      <c r="B428" t="s">
        <v>43</v>
      </c>
      <c r="C428" t="s">
        <v>12</v>
      </c>
      <c r="D428">
        <v>20150528</v>
      </c>
      <c r="F428" s="7">
        <v>42186</v>
      </c>
      <c r="G428" t="s">
        <v>109</v>
      </c>
      <c r="H428" s="14">
        <v>-1.99</v>
      </c>
    </row>
    <row r="429" spans="1:8" x14ac:dyDescent="0.35">
      <c r="A429" t="s">
        <v>301</v>
      </c>
      <c r="B429" t="s">
        <v>58</v>
      </c>
      <c r="C429" t="s">
        <v>12</v>
      </c>
      <c r="D429">
        <v>20141124</v>
      </c>
      <c r="F429" s="7">
        <v>42186</v>
      </c>
      <c r="G429" t="s">
        <v>109</v>
      </c>
      <c r="H429" s="14">
        <v>0</v>
      </c>
    </row>
    <row r="430" spans="1:8" x14ac:dyDescent="0.35">
      <c r="A430" t="s">
        <v>301</v>
      </c>
      <c r="B430" t="s">
        <v>58</v>
      </c>
      <c r="C430" t="s">
        <v>12</v>
      </c>
      <c r="D430">
        <v>20141124</v>
      </c>
      <c r="F430" s="7">
        <v>42186</v>
      </c>
      <c r="G430" t="s">
        <v>92</v>
      </c>
      <c r="H430" s="14">
        <v>0</v>
      </c>
    </row>
    <row r="431" spans="1:8" x14ac:dyDescent="0.35">
      <c r="A431" t="s">
        <v>301</v>
      </c>
      <c r="B431" t="s">
        <v>43</v>
      </c>
      <c r="C431" t="s">
        <v>12</v>
      </c>
      <c r="D431">
        <v>20141124</v>
      </c>
      <c r="F431" s="7">
        <v>42186</v>
      </c>
      <c r="G431" t="s">
        <v>92</v>
      </c>
      <c r="H431" s="14">
        <v>1.76</v>
      </c>
    </row>
    <row r="432" spans="1:8" x14ac:dyDescent="0.35">
      <c r="A432" t="s">
        <v>301</v>
      </c>
      <c r="B432" t="s">
        <v>43</v>
      </c>
      <c r="C432" t="s">
        <v>12</v>
      </c>
      <c r="D432">
        <v>20141124</v>
      </c>
      <c r="F432" s="7">
        <v>42186</v>
      </c>
      <c r="G432" t="s">
        <v>109</v>
      </c>
      <c r="H432" s="14">
        <v>-1.76</v>
      </c>
    </row>
    <row r="433" spans="1:8" x14ac:dyDescent="0.35">
      <c r="A433" t="s">
        <v>301</v>
      </c>
      <c r="B433" t="s">
        <v>48</v>
      </c>
      <c r="C433" t="s">
        <v>12</v>
      </c>
      <c r="D433">
        <v>20150221</v>
      </c>
      <c r="F433" s="7">
        <v>42187</v>
      </c>
      <c r="G433" t="s">
        <v>92</v>
      </c>
      <c r="H433" s="14">
        <v>1.21</v>
      </c>
    </row>
    <row r="434" spans="1:8" x14ac:dyDescent="0.35">
      <c r="A434" t="s">
        <v>301</v>
      </c>
      <c r="B434" t="s">
        <v>48</v>
      </c>
      <c r="C434" t="s">
        <v>12</v>
      </c>
      <c r="D434">
        <v>20150221</v>
      </c>
      <c r="F434" s="7">
        <v>42187</v>
      </c>
      <c r="G434" t="s">
        <v>109</v>
      </c>
      <c r="H434" s="14">
        <v>-1.21</v>
      </c>
    </row>
    <row r="435" spans="1:8" x14ac:dyDescent="0.35">
      <c r="A435" t="s">
        <v>301</v>
      </c>
      <c r="B435" t="s">
        <v>48</v>
      </c>
      <c r="C435" t="s">
        <v>12</v>
      </c>
      <c r="D435">
        <v>20150528</v>
      </c>
      <c r="F435" s="7">
        <v>42187</v>
      </c>
      <c r="G435" t="s">
        <v>109</v>
      </c>
      <c r="H435" s="14">
        <v>0</v>
      </c>
    </row>
    <row r="436" spans="1:8" x14ac:dyDescent="0.35">
      <c r="A436" t="s">
        <v>301</v>
      </c>
      <c r="B436" t="s">
        <v>48</v>
      </c>
      <c r="C436" t="s">
        <v>12</v>
      </c>
      <c r="D436">
        <v>20150528</v>
      </c>
      <c r="F436" s="7">
        <v>42187</v>
      </c>
      <c r="G436" t="s">
        <v>92</v>
      </c>
      <c r="H436" s="14">
        <v>0</v>
      </c>
    </row>
    <row r="437" spans="1:8" x14ac:dyDescent="0.35">
      <c r="A437" t="s">
        <v>301</v>
      </c>
      <c r="B437" t="s">
        <v>48</v>
      </c>
      <c r="C437" t="s">
        <v>12</v>
      </c>
      <c r="D437">
        <v>20141124</v>
      </c>
      <c r="F437" s="7">
        <v>42187</v>
      </c>
      <c r="G437" t="s">
        <v>109</v>
      </c>
      <c r="H437" s="14">
        <v>0</v>
      </c>
    </row>
    <row r="438" spans="1:8" x14ac:dyDescent="0.35">
      <c r="A438" t="s">
        <v>301</v>
      </c>
      <c r="B438" t="s">
        <v>48</v>
      </c>
      <c r="C438" t="s">
        <v>12</v>
      </c>
      <c r="D438">
        <v>20141124</v>
      </c>
      <c r="F438" s="7">
        <v>42187</v>
      </c>
      <c r="G438" t="s">
        <v>92</v>
      </c>
      <c r="H438" s="14">
        <v>0</v>
      </c>
    </row>
    <row r="439" spans="1:8" x14ac:dyDescent="0.35">
      <c r="A439" t="s">
        <v>301</v>
      </c>
      <c r="B439" t="s">
        <v>56</v>
      </c>
      <c r="C439" t="s">
        <v>12</v>
      </c>
      <c r="D439">
        <v>20150221</v>
      </c>
      <c r="F439" s="7">
        <v>42200</v>
      </c>
      <c r="G439" t="s">
        <v>109</v>
      </c>
      <c r="H439" s="14">
        <v>0</v>
      </c>
    </row>
    <row r="440" spans="1:8" x14ac:dyDescent="0.35">
      <c r="A440" t="s">
        <v>301</v>
      </c>
      <c r="B440" t="s">
        <v>56</v>
      </c>
      <c r="C440" t="s">
        <v>12</v>
      </c>
      <c r="D440">
        <v>20150221</v>
      </c>
      <c r="F440" s="7">
        <v>42200</v>
      </c>
      <c r="G440" t="s">
        <v>92</v>
      </c>
      <c r="H440" s="14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20150528</v>
      </c>
      <c r="F441" s="7">
        <v>42200</v>
      </c>
      <c r="G441" t="s">
        <v>92</v>
      </c>
      <c r="H441" s="14">
        <v>2.33</v>
      </c>
    </row>
    <row r="442" spans="1:8" x14ac:dyDescent="0.35">
      <c r="A442" t="s">
        <v>301</v>
      </c>
      <c r="B442" t="s">
        <v>56</v>
      </c>
      <c r="C442" t="s">
        <v>12</v>
      </c>
      <c r="D442">
        <v>20150528</v>
      </c>
      <c r="F442" s="7">
        <v>42200</v>
      </c>
      <c r="G442" t="s">
        <v>109</v>
      </c>
      <c r="H442" s="14">
        <v>-2.33</v>
      </c>
    </row>
    <row r="443" spans="1:8" x14ac:dyDescent="0.35">
      <c r="A443" t="s">
        <v>301</v>
      </c>
      <c r="B443" t="s">
        <v>56</v>
      </c>
      <c r="C443" t="s">
        <v>12</v>
      </c>
      <c r="D443">
        <v>20141124</v>
      </c>
      <c r="F443" s="7">
        <v>42200</v>
      </c>
      <c r="G443" t="s">
        <v>109</v>
      </c>
      <c r="H443" s="14">
        <v>0</v>
      </c>
    </row>
    <row r="444" spans="1:8" x14ac:dyDescent="0.35">
      <c r="A444" t="s">
        <v>301</v>
      </c>
      <c r="B444" t="s">
        <v>56</v>
      </c>
      <c r="C444" t="s">
        <v>12</v>
      </c>
      <c r="D444">
        <v>20141124</v>
      </c>
      <c r="F444" s="7">
        <v>42200</v>
      </c>
      <c r="G444" t="s">
        <v>92</v>
      </c>
      <c r="H444" s="14">
        <v>0</v>
      </c>
    </row>
    <row r="445" spans="1:8" x14ac:dyDescent="0.35">
      <c r="A445" t="s">
        <v>301</v>
      </c>
      <c r="B445" t="s">
        <v>22</v>
      </c>
      <c r="C445" t="s">
        <v>12</v>
      </c>
      <c r="D445">
        <v>20150221</v>
      </c>
      <c r="F445" s="7">
        <v>42207</v>
      </c>
      <c r="G445" t="s">
        <v>109</v>
      </c>
      <c r="H445" s="14">
        <v>0</v>
      </c>
    </row>
    <row r="446" spans="1:8" x14ac:dyDescent="0.35">
      <c r="A446" t="s">
        <v>301</v>
      </c>
      <c r="B446" t="s">
        <v>22</v>
      </c>
      <c r="C446" t="s">
        <v>12</v>
      </c>
      <c r="D446">
        <v>20150221</v>
      </c>
      <c r="F446" s="7">
        <v>42207</v>
      </c>
      <c r="G446" t="s">
        <v>92</v>
      </c>
      <c r="H446" s="14">
        <v>0</v>
      </c>
    </row>
    <row r="447" spans="1:8" x14ac:dyDescent="0.35">
      <c r="A447" t="s">
        <v>301</v>
      </c>
      <c r="B447" t="s">
        <v>27</v>
      </c>
      <c r="C447" t="s">
        <v>12</v>
      </c>
      <c r="D447">
        <v>20150221</v>
      </c>
      <c r="F447" s="7">
        <v>42207</v>
      </c>
      <c r="G447" t="s">
        <v>92</v>
      </c>
      <c r="H447" s="14">
        <v>1.27</v>
      </c>
    </row>
    <row r="448" spans="1:8" x14ac:dyDescent="0.35">
      <c r="A448" t="s">
        <v>301</v>
      </c>
      <c r="B448" t="s">
        <v>27</v>
      </c>
      <c r="C448" t="s">
        <v>12</v>
      </c>
      <c r="D448">
        <v>20150221</v>
      </c>
      <c r="F448" s="7">
        <v>42207</v>
      </c>
      <c r="G448" t="s">
        <v>109</v>
      </c>
      <c r="H448" s="14">
        <v>-1.27</v>
      </c>
    </row>
    <row r="449" spans="1:8" x14ac:dyDescent="0.35">
      <c r="A449" t="s">
        <v>301</v>
      </c>
      <c r="B449" t="s">
        <v>22</v>
      </c>
      <c r="C449" t="s">
        <v>12</v>
      </c>
      <c r="D449">
        <v>20150528</v>
      </c>
      <c r="F449" s="7">
        <v>42207</v>
      </c>
      <c r="G449" t="s">
        <v>92</v>
      </c>
      <c r="H449" s="14">
        <v>2.4100000000000006</v>
      </c>
    </row>
    <row r="450" spans="1:8" x14ac:dyDescent="0.35">
      <c r="A450" t="s">
        <v>301</v>
      </c>
      <c r="B450" t="s">
        <v>22</v>
      </c>
      <c r="C450" t="s">
        <v>12</v>
      </c>
      <c r="D450">
        <v>20150528</v>
      </c>
      <c r="F450" s="7">
        <v>42207</v>
      </c>
      <c r="G450" t="s">
        <v>109</v>
      </c>
      <c r="H450" s="14">
        <v>-2.4100000000000006</v>
      </c>
    </row>
    <row r="451" spans="1:8" x14ac:dyDescent="0.35">
      <c r="A451" t="s">
        <v>301</v>
      </c>
      <c r="B451" t="s">
        <v>27</v>
      </c>
      <c r="C451" t="s">
        <v>12</v>
      </c>
      <c r="D451">
        <v>20150528</v>
      </c>
      <c r="F451" s="7">
        <v>42207</v>
      </c>
      <c r="G451" t="s">
        <v>92</v>
      </c>
      <c r="H451" s="14">
        <v>1.1499999999999999</v>
      </c>
    </row>
    <row r="452" spans="1:8" x14ac:dyDescent="0.35">
      <c r="A452" t="s">
        <v>301</v>
      </c>
      <c r="B452" t="s">
        <v>27</v>
      </c>
      <c r="C452" t="s">
        <v>12</v>
      </c>
      <c r="D452">
        <v>20150528</v>
      </c>
      <c r="F452" s="7">
        <v>42207</v>
      </c>
      <c r="G452" t="s">
        <v>109</v>
      </c>
      <c r="H452" s="14">
        <v>-1.1499999999999999</v>
      </c>
    </row>
    <row r="453" spans="1:8" x14ac:dyDescent="0.35">
      <c r="A453" t="s">
        <v>301</v>
      </c>
      <c r="B453" t="s">
        <v>22</v>
      </c>
      <c r="C453" t="s">
        <v>12</v>
      </c>
      <c r="D453">
        <v>20141124</v>
      </c>
      <c r="F453" s="7">
        <v>42207</v>
      </c>
      <c r="G453" t="s">
        <v>92</v>
      </c>
      <c r="H453" s="14">
        <v>2.5299999999999998</v>
      </c>
    </row>
    <row r="454" spans="1:8" x14ac:dyDescent="0.35">
      <c r="A454" t="s">
        <v>301</v>
      </c>
      <c r="B454" t="s">
        <v>22</v>
      </c>
      <c r="C454" t="s">
        <v>12</v>
      </c>
      <c r="D454">
        <v>20141124</v>
      </c>
      <c r="F454" s="7">
        <v>42207</v>
      </c>
      <c r="G454" t="s">
        <v>109</v>
      </c>
      <c r="H454" s="14">
        <v>-2.5299999999999998</v>
      </c>
    </row>
    <row r="455" spans="1:8" x14ac:dyDescent="0.35">
      <c r="A455" t="s">
        <v>301</v>
      </c>
      <c r="B455" t="s">
        <v>27</v>
      </c>
      <c r="C455" t="s">
        <v>12</v>
      </c>
      <c r="D455">
        <v>20141124</v>
      </c>
      <c r="F455" s="7">
        <v>42207</v>
      </c>
      <c r="G455" t="s">
        <v>92</v>
      </c>
      <c r="H455" s="14">
        <v>1.3</v>
      </c>
    </row>
    <row r="456" spans="1:8" x14ac:dyDescent="0.35">
      <c r="A456" t="s">
        <v>301</v>
      </c>
      <c r="B456" t="s">
        <v>27</v>
      </c>
      <c r="C456" t="s">
        <v>12</v>
      </c>
      <c r="D456">
        <v>20141124</v>
      </c>
      <c r="F456" s="7">
        <v>42207</v>
      </c>
      <c r="G456" t="s">
        <v>109</v>
      </c>
      <c r="H456" s="14">
        <v>-1.3</v>
      </c>
    </row>
    <row r="457" spans="1:8" x14ac:dyDescent="0.35">
      <c r="A457" t="s">
        <v>100</v>
      </c>
      <c r="C457" t="s">
        <v>12</v>
      </c>
      <c r="F457" s="7">
        <v>42226</v>
      </c>
      <c r="G457" t="s">
        <v>92</v>
      </c>
      <c r="H457" s="14">
        <v>10000</v>
      </c>
    </row>
    <row r="458" spans="1:8" x14ac:dyDescent="0.35">
      <c r="A458" t="s">
        <v>100</v>
      </c>
      <c r="C458" t="s">
        <v>12</v>
      </c>
      <c r="F458" s="7">
        <v>42226</v>
      </c>
      <c r="G458" t="s">
        <v>91</v>
      </c>
      <c r="H458" s="14">
        <v>-10000</v>
      </c>
    </row>
    <row r="459" spans="1:8" x14ac:dyDescent="0.35">
      <c r="A459" t="s">
        <v>301</v>
      </c>
      <c r="B459" t="s">
        <v>34</v>
      </c>
      <c r="C459" t="s">
        <v>12</v>
      </c>
      <c r="D459">
        <v>20150221</v>
      </c>
      <c r="F459" s="7">
        <v>42230</v>
      </c>
      <c r="G459" t="s">
        <v>92</v>
      </c>
      <c r="H459" s="14">
        <v>3.99</v>
      </c>
    </row>
    <row r="460" spans="1:8" x14ac:dyDescent="0.35">
      <c r="A460" t="s">
        <v>301</v>
      </c>
      <c r="B460" t="s">
        <v>34</v>
      </c>
      <c r="C460" t="s">
        <v>12</v>
      </c>
      <c r="D460">
        <v>20150221</v>
      </c>
      <c r="F460" s="7">
        <v>42230</v>
      </c>
      <c r="G460" t="s">
        <v>109</v>
      </c>
      <c r="H460" s="14">
        <v>-3.99</v>
      </c>
    </row>
    <row r="461" spans="1:8" x14ac:dyDescent="0.35">
      <c r="A461" t="s">
        <v>301</v>
      </c>
      <c r="B461" t="s">
        <v>34</v>
      </c>
      <c r="C461" t="s">
        <v>12</v>
      </c>
      <c r="D461">
        <v>20150528</v>
      </c>
      <c r="F461" s="7">
        <v>42230</v>
      </c>
      <c r="G461" t="s">
        <v>109</v>
      </c>
      <c r="H461" s="14">
        <v>0</v>
      </c>
    </row>
    <row r="462" spans="1:8" x14ac:dyDescent="0.35">
      <c r="A462" t="s">
        <v>301</v>
      </c>
      <c r="B462" t="s">
        <v>34</v>
      </c>
      <c r="C462" t="s">
        <v>12</v>
      </c>
      <c r="D462">
        <v>20150528</v>
      </c>
      <c r="F462" s="7">
        <v>42230</v>
      </c>
      <c r="G462" t="s">
        <v>92</v>
      </c>
      <c r="H462" s="14">
        <v>0</v>
      </c>
    </row>
    <row r="463" spans="1:8" x14ac:dyDescent="0.35">
      <c r="A463" t="s">
        <v>301</v>
      </c>
      <c r="B463" t="s">
        <v>34</v>
      </c>
      <c r="C463" t="s">
        <v>12</v>
      </c>
      <c r="D463">
        <v>20141124</v>
      </c>
      <c r="F463" s="7">
        <v>42230</v>
      </c>
      <c r="G463" t="s">
        <v>92</v>
      </c>
      <c r="H463" s="14">
        <v>4.32</v>
      </c>
    </row>
    <row r="464" spans="1:8" x14ac:dyDescent="0.35">
      <c r="A464" t="s">
        <v>301</v>
      </c>
      <c r="B464" t="s">
        <v>34</v>
      </c>
      <c r="C464" t="s">
        <v>12</v>
      </c>
      <c r="D464">
        <v>20141124</v>
      </c>
      <c r="F464" s="7">
        <v>42230</v>
      </c>
      <c r="G464" t="s">
        <v>109</v>
      </c>
      <c r="H464" s="14">
        <v>-4.32</v>
      </c>
    </row>
    <row r="465" spans="1:8" x14ac:dyDescent="0.35">
      <c r="A465" t="s">
        <v>301</v>
      </c>
      <c r="B465" t="s">
        <v>44</v>
      </c>
      <c r="C465" t="s">
        <v>12</v>
      </c>
      <c r="D465">
        <v>20150221</v>
      </c>
      <c r="F465" s="7">
        <v>42233</v>
      </c>
      <c r="G465" t="s">
        <v>92</v>
      </c>
      <c r="H465" s="14">
        <v>3.35</v>
      </c>
    </row>
    <row r="466" spans="1:8" x14ac:dyDescent="0.35">
      <c r="A466" t="s">
        <v>301</v>
      </c>
      <c r="B466" t="s">
        <v>44</v>
      </c>
      <c r="C466" t="s">
        <v>12</v>
      </c>
      <c r="D466">
        <v>20150221</v>
      </c>
      <c r="F466" s="7">
        <v>42233</v>
      </c>
      <c r="G466" t="s">
        <v>109</v>
      </c>
      <c r="H466" s="14">
        <v>-3.35</v>
      </c>
    </row>
    <row r="467" spans="1:8" x14ac:dyDescent="0.35">
      <c r="A467" t="s">
        <v>301</v>
      </c>
      <c r="B467" t="s">
        <v>44</v>
      </c>
      <c r="C467" t="s">
        <v>12</v>
      </c>
      <c r="D467">
        <v>20150528</v>
      </c>
      <c r="F467" s="7">
        <v>42233</v>
      </c>
      <c r="G467" t="s">
        <v>109</v>
      </c>
      <c r="H467" s="14">
        <v>0</v>
      </c>
    </row>
    <row r="468" spans="1:8" x14ac:dyDescent="0.35">
      <c r="A468" t="s">
        <v>301</v>
      </c>
      <c r="B468" t="s">
        <v>44</v>
      </c>
      <c r="C468" t="s">
        <v>12</v>
      </c>
      <c r="D468">
        <v>20150528</v>
      </c>
      <c r="F468" s="7">
        <v>42233</v>
      </c>
      <c r="G468" t="s">
        <v>92</v>
      </c>
      <c r="H468" s="14">
        <v>0</v>
      </c>
    </row>
    <row r="469" spans="1:8" x14ac:dyDescent="0.35">
      <c r="A469" t="s">
        <v>301</v>
      </c>
      <c r="B469" t="s">
        <v>44</v>
      </c>
      <c r="C469" t="s">
        <v>12</v>
      </c>
      <c r="D469">
        <v>20141124</v>
      </c>
      <c r="F469" s="7">
        <v>42233</v>
      </c>
      <c r="G469" t="s">
        <v>92</v>
      </c>
      <c r="H469" s="14">
        <v>3.15</v>
      </c>
    </row>
    <row r="470" spans="1:8" x14ac:dyDescent="0.35">
      <c r="A470" t="s">
        <v>301</v>
      </c>
      <c r="B470" t="s">
        <v>44</v>
      </c>
      <c r="C470" t="s">
        <v>12</v>
      </c>
      <c r="D470">
        <v>20141124</v>
      </c>
      <c r="F470" s="7">
        <v>42233</v>
      </c>
      <c r="G470" t="s">
        <v>109</v>
      </c>
      <c r="H470" s="14">
        <v>-3.15</v>
      </c>
    </row>
    <row r="471" spans="1:8" x14ac:dyDescent="0.35">
      <c r="A471" t="s">
        <v>300</v>
      </c>
      <c r="B471" t="s">
        <v>47</v>
      </c>
      <c r="C471" t="s">
        <v>12</v>
      </c>
      <c r="D471">
        <v>20150221</v>
      </c>
      <c r="F471" s="7">
        <v>42234</v>
      </c>
      <c r="G471" t="s">
        <v>92</v>
      </c>
      <c r="H471" s="14">
        <v>94.16</v>
      </c>
    </row>
    <row r="472" spans="1:8" x14ac:dyDescent="0.35">
      <c r="A472" t="s">
        <v>300</v>
      </c>
      <c r="B472" t="s">
        <v>47</v>
      </c>
      <c r="C472" t="s">
        <v>12</v>
      </c>
      <c r="D472">
        <v>20150221</v>
      </c>
      <c r="F472" s="7">
        <v>42234</v>
      </c>
      <c r="G472" t="s">
        <v>913</v>
      </c>
      <c r="H472" s="14">
        <v>-94.16</v>
      </c>
    </row>
    <row r="473" spans="1:8" x14ac:dyDescent="0.35">
      <c r="A473" t="s">
        <v>300</v>
      </c>
      <c r="B473" t="s">
        <v>47</v>
      </c>
      <c r="C473" t="s">
        <v>12</v>
      </c>
      <c r="D473">
        <v>20150528</v>
      </c>
      <c r="F473" s="7">
        <v>42234</v>
      </c>
      <c r="G473" t="s">
        <v>92</v>
      </c>
      <c r="H473" s="14">
        <v>79.5</v>
      </c>
    </row>
    <row r="474" spans="1:8" x14ac:dyDescent="0.35">
      <c r="A474" t="s">
        <v>300</v>
      </c>
      <c r="B474" t="s">
        <v>47</v>
      </c>
      <c r="C474" t="s">
        <v>12</v>
      </c>
      <c r="D474">
        <v>20150528</v>
      </c>
      <c r="F474" s="7">
        <v>42234</v>
      </c>
      <c r="G474" t="s">
        <v>975</v>
      </c>
      <c r="H474" s="14">
        <v>-79.5</v>
      </c>
    </row>
    <row r="475" spans="1:8" x14ac:dyDescent="0.35">
      <c r="A475" t="s">
        <v>301</v>
      </c>
      <c r="B475" t="s">
        <v>47</v>
      </c>
      <c r="C475" t="s">
        <v>12</v>
      </c>
      <c r="D475">
        <v>20150221</v>
      </c>
      <c r="F475" s="7">
        <v>42234</v>
      </c>
      <c r="G475" t="s">
        <v>92</v>
      </c>
      <c r="H475" s="14">
        <v>57.71</v>
      </c>
    </row>
    <row r="476" spans="1:8" x14ac:dyDescent="0.35">
      <c r="A476" t="s">
        <v>301</v>
      </c>
      <c r="B476" t="s">
        <v>47</v>
      </c>
      <c r="C476" t="s">
        <v>12</v>
      </c>
      <c r="D476">
        <v>20150221</v>
      </c>
      <c r="F476" s="7">
        <v>42234</v>
      </c>
      <c r="G476" t="s">
        <v>109</v>
      </c>
      <c r="H476" s="14">
        <v>-57.71</v>
      </c>
    </row>
    <row r="477" spans="1:8" x14ac:dyDescent="0.35">
      <c r="A477" t="s">
        <v>301</v>
      </c>
      <c r="B477" t="s">
        <v>47</v>
      </c>
      <c r="C477" t="s">
        <v>12</v>
      </c>
      <c r="D477">
        <v>20150528</v>
      </c>
      <c r="F477" s="7">
        <v>42234</v>
      </c>
      <c r="G477" t="s">
        <v>92</v>
      </c>
      <c r="H477" s="14">
        <v>48.73</v>
      </c>
    </row>
    <row r="478" spans="1:8" x14ac:dyDescent="0.35">
      <c r="A478" t="s">
        <v>301</v>
      </c>
      <c r="B478" t="s">
        <v>47</v>
      </c>
      <c r="C478" t="s">
        <v>12</v>
      </c>
      <c r="D478">
        <v>20150528</v>
      </c>
      <c r="F478" s="7">
        <v>42234</v>
      </c>
      <c r="G478" t="s">
        <v>109</v>
      </c>
      <c r="H478" s="14">
        <v>-48.73</v>
      </c>
    </row>
    <row r="479" spans="1:8" x14ac:dyDescent="0.35">
      <c r="A479" t="s">
        <v>301</v>
      </c>
      <c r="B479" t="s">
        <v>47</v>
      </c>
      <c r="C479" t="s">
        <v>12</v>
      </c>
      <c r="D479">
        <v>20141124</v>
      </c>
      <c r="F479" s="7">
        <v>42234</v>
      </c>
      <c r="G479" t="s">
        <v>109</v>
      </c>
      <c r="H479" s="14">
        <v>0</v>
      </c>
    </row>
    <row r="480" spans="1:8" x14ac:dyDescent="0.35">
      <c r="A480" t="s">
        <v>301</v>
      </c>
      <c r="B480" t="s">
        <v>47</v>
      </c>
      <c r="C480" t="s">
        <v>12</v>
      </c>
      <c r="D480">
        <v>20141124</v>
      </c>
      <c r="F480" s="7">
        <v>42234</v>
      </c>
      <c r="G480" t="s">
        <v>92</v>
      </c>
      <c r="H480" s="14">
        <v>0</v>
      </c>
    </row>
    <row r="481" spans="1:8" x14ac:dyDescent="0.35">
      <c r="A481" t="s">
        <v>837</v>
      </c>
      <c r="B481" t="s">
        <v>49</v>
      </c>
      <c r="C481" t="s">
        <v>12</v>
      </c>
      <c r="D481">
        <v>20150221</v>
      </c>
      <c r="F481" s="7">
        <v>42236</v>
      </c>
      <c r="G481" t="s">
        <v>92</v>
      </c>
      <c r="H481" s="14">
        <v>0.78</v>
      </c>
    </row>
    <row r="482" spans="1:8" x14ac:dyDescent="0.35">
      <c r="A482" t="s">
        <v>837</v>
      </c>
      <c r="B482" t="s">
        <v>49</v>
      </c>
      <c r="C482" t="s">
        <v>12</v>
      </c>
      <c r="D482">
        <v>20150221</v>
      </c>
      <c r="F482" s="7">
        <v>42236</v>
      </c>
      <c r="G482" t="s">
        <v>836</v>
      </c>
      <c r="H482" s="14">
        <v>-0.78</v>
      </c>
    </row>
    <row r="483" spans="1:8" x14ac:dyDescent="0.35">
      <c r="A483" t="s">
        <v>837</v>
      </c>
      <c r="B483" t="s">
        <v>49</v>
      </c>
      <c r="C483" t="s">
        <v>12</v>
      </c>
      <c r="D483">
        <v>20150528</v>
      </c>
      <c r="F483" s="7">
        <v>42236</v>
      </c>
      <c r="G483" t="s">
        <v>92</v>
      </c>
      <c r="H483" s="14">
        <v>0.95</v>
      </c>
    </row>
    <row r="484" spans="1:8" x14ac:dyDescent="0.35">
      <c r="A484" t="s">
        <v>837</v>
      </c>
      <c r="B484" t="s">
        <v>49</v>
      </c>
      <c r="C484" t="s">
        <v>12</v>
      </c>
      <c r="D484">
        <v>20150528</v>
      </c>
      <c r="F484" s="7">
        <v>42236</v>
      </c>
      <c r="G484" t="s">
        <v>836</v>
      </c>
      <c r="H484" s="14">
        <v>-0.95</v>
      </c>
    </row>
    <row r="485" spans="1:8" x14ac:dyDescent="0.35">
      <c r="A485" t="s">
        <v>837</v>
      </c>
      <c r="B485" t="s">
        <v>49</v>
      </c>
      <c r="C485" t="s">
        <v>12</v>
      </c>
      <c r="D485">
        <v>20141124</v>
      </c>
      <c r="F485" s="7">
        <v>42236</v>
      </c>
      <c r="G485" t="s">
        <v>836</v>
      </c>
      <c r="H485" s="14">
        <v>0</v>
      </c>
    </row>
    <row r="486" spans="1:8" x14ac:dyDescent="0.35">
      <c r="A486" t="s">
        <v>837</v>
      </c>
      <c r="B486" t="s">
        <v>49</v>
      </c>
      <c r="C486" t="s">
        <v>12</v>
      </c>
      <c r="D486">
        <v>20141124</v>
      </c>
      <c r="F486" s="7">
        <v>42236</v>
      </c>
      <c r="G486" t="s">
        <v>92</v>
      </c>
      <c r="H486" s="14">
        <v>0</v>
      </c>
    </row>
    <row r="487" spans="1:8" x14ac:dyDescent="0.35">
      <c r="A487" t="s">
        <v>300</v>
      </c>
      <c r="B487" t="s">
        <v>55</v>
      </c>
      <c r="C487" t="s">
        <v>12</v>
      </c>
      <c r="D487">
        <v>20150528</v>
      </c>
      <c r="F487" s="7">
        <v>42244</v>
      </c>
      <c r="G487" t="s">
        <v>92</v>
      </c>
      <c r="H487" s="14">
        <v>1.66</v>
      </c>
    </row>
    <row r="488" spans="1:8" x14ac:dyDescent="0.35">
      <c r="A488" t="s">
        <v>300</v>
      </c>
      <c r="B488" t="s">
        <v>55</v>
      </c>
      <c r="C488" t="s">
        <v>12</v>
      </c>
      <c r="D488">
        <v>20150528</v>
      </c>
      <c r="F488" s="7">
        <v>42244</v>
      </c>
      <c r="G488" t="s">
        <v>963</v>
      </c>
      <c r="H488" s="14">
        <v>-1.66</v>
      </c>
    </row>
    <row r="489" spans="1:8" x14ac:dyDescent="0.35">
      <c r="A489" t="s">
        <v>301</v>
      </c>
      <c r="B489" t="s">
        <v>55</v>
      </c>
      <c r="C489" t="s">
        <v>12</v>
      </c>
      <c r="D489">
        <v>20150221</v>
      </c>
      <c r="F489" s="7">
        <v>42244</v>
      </c>
      <c r="G489" t="s">
        <v>109</v>
      </c>
      <c r="H489" s="14">
        <v>0</v>
      </c>
    </row>
    <row r="490" spans="1:8" x14ac:dyDescent="0.35">
      <c r="A490" t="s">
        <v>301</v>
      </c>
      <c r="B490" t="s">
        <v>55</v>
      </c>
      <c r="C490" t="s">
        <v>12</v>
      </c>
      <c r="D490">
        <v>20150221</v>
      </c>
      <c r="F490" s="7">
        <v>42244</v>
      </c>
      <c r="G490" t="s">
        <v>92</v>
      </c>
      <c r="H490" s="14">
        <v>0</v>
      </c>
    </row>
    <row r="491" spans="1:8" x14ac:dyDescent="0.35">
      <c r="A491" t="s">
        <v>301</v>
      </c>
      <c r="B491" t="s">
        <v>55</v>
      </c>
      <c r="C491" t="s">
        <v>12</v>
      </c>
      <c r="D491">
        <v>20150528</v>
      </c>
      <c r="F491" s="7">
        <v>42244</v>
      </c>
      <c r="G491" t="s">
        <v>92</v>
      </c>
      <c r="H491" s="14">
        <v>3.87</v>
      </c>
    </row>
    <row r="492" spans="1:8" x14ac:dyDescent="0.35">
      <c r="A492" t="s">
        <v>301</v>
      </c>
      <c r="B492" t="s">
        <v>55</v>
      </c>
      <c r="C492" t="s">
        <v>12</v>
      </c>
      <c r="D492">
        <v>20150528</v>
      </c>
      <c r="F492" s="7">
        <v>42244</v>
      </c>
      <c r="G492" t="s">
        <v>109</v>
      </c>
      <c r="H492" s="14">
        <v>-3.87</v>
      </c>
    </row>
    <row r="493" spans="1:8" x14ac:dyDescent="0.35">
      <c r="A493" t="s">
        <v>301</v>
      </c>
      <c r="B493" t="s">
        <v>55</v>
      </c>
      <c r="C493" t="s">
        <v>12</v>
      </c>
      <c r="D493">
        <v>20141124</v>
      </c>
      <c r="F493" s="7">
        <v>42244</v>
      </c>
      <c r="G493" t="s">
        <v>109</v>
      </c>
      <c r="H493" s="14">
        <v>0</v>
      </c>
    </row>
    <row r="494" spans="1:8" x14ac:dyDescent="0.35">
      <c r="A494" t="s">
        <v>301</v>
      </c>
      <c r="B494" t="s">
        <v>55</v>
      </c>
      <c r="C494" t="s">
        <v>12</v>
      </c>
      <c r="D494">
        <v>20141124</v>
      </c>
      <c r="F494" s="7">
        <v>42244</v>
      </c>
      <c r="G494" t="s">
        <v>92</v>
      </c>
      <c r="H494" s="14">
        <v>0</v>
      </c>
    </row>
    <row r="495" spans="1:8" x14ac:dyDescent="0.35">
      <c r="A495" t="s">
        <v>301</v>
      </c>
      <c r="B495" t="s">
        <v>24</v>
      </c>
      <c r="C495" t="s">
        <v>12</v>
      </c>
      <c r="D495">
        <v>20150221</v>
      </c>
      <c r="F495" s="7">
        <v>42255</v>
      </c>
      <c r="G495" t="s">
        <v>109</v>
      </c>
      <c r="H495" s="14">
        <v>0</v>
      </c>
    </row>
    <row r="496" spans="1:8" x14ac:dyDescent="0.35">
      <c r="A496" t="s">
        <v>301</v>
      </c>
      <c r="B496" t="s">
        <v>24</v>
      </c>
      <c r="C496" t="s">
        <v>12</v>
      </c>
      <c r="D496">
        <v>20150221</v>
      </c>
      <c r="F496" s="7">
        <v>42255</v>
      </c>
      <c r="G496" t="s">
        <v>92</v>
      </c>
      <c r="H496" s="14">
        <v>0</v>
      </c>
    </row>
    <row r="497" spans="1:8" x14ac:dyDescent="0.35">
      <c r="A497" t="s">
        <v>301</v>
      </c>
      <c r="B497" t="s">
        <v>28</v>
      </c>
      <c r="C497" t="s">
        <v>12</v>
      </c>
      <c r="D497">
        <v>20150221</v>
      </c>
      <c r="F497" s="7">
        <v>42255</v>
      </c>
      <c r="G497" t="s">
        <v>92</v>
      </c>
      <c r="H497" s="14">
        <v>2.94</v>
      </c>
    </row>
    <row r="498" spans="1:8" x14ac:dyDescent="0.35">
      <c r="A498" t="s">
        <v>301</v>
      </c>
      <c r="B498" t="s">
        <v>28</v>
      </c>
      <c r="C498" t="s">
        <v>12</v>
      </c>
      <c r="D498">
        <v>20150221</v>
      </c>
      <c r="F498" s="7">
        <v>42255</v>
      </c>
      <c r="G498" t="s">
        <v>109</v>
      </c>
      <c r="H498" s="14">
        <v>-2.94</v>
      </c>
    </row>
    <row r="499" spans="1:8" x14ac:dyDescent="0.35">
      <c r="A499" t="s">
        <v>301</v>
      </c>
      <c r="B499" t="s">
        <v>24</v>
      </c>
      <c r="C499" t="s">
        <v>12</v>
      </c>
      <c r="D499">
        <v>20150528</v>
      </c>
      <c r="F499" s="7">
        <v>42255</v>
      </c>
      <c r="G499" t="s">
        <v>92</v>
      </c>
      <c r="H499" s="14">
        <v>1.57</v>
      </c>
    </row>
    <row r="500" spans="1:8" x14ac:dyDescent="0.35">
      <c r="A500" t="s">
        <v>301</v>
      </c>
      <c r="B500" t="s">
        <v>24</v>
      </c>
      <c r="C500" t="s">
        <v>12</v>
      </c>
      <c r="D500">
        <v>20150528</v>
      </c>
      <c r="F500" s="7">
        <v>42255</v>
      </c>
      <c r="G500" t="s">
        <v>109</v>
      </c>
      <c r="H500" s="14">
        <v>-1.57</v>
      </c>
    </row>
    <row r="501" spans="1:8" x14ac:dyDescent="0.35">
      <c r="A501" t="s">
        <v>301</v>
      </c>
      <c r="B501" t="s">
        <v>28</v>
      </c>
      <c r="C501" t="s">
        <v>12</v>
      </c>
      <c r="D501">
        <v>20150528</v>
      </c>
      <c r="F501" s="7">
        <v>42255</v>
      </c>
      <c r="G501" t="s">
        <v>92</v>
      </c>
      <c r="H501" s="14">
        <v>2.8800000000000003</v>
      </c>
    </row>
    <row r="502" spans="1:8" x14ac:dyDescent="0.35">
      <c r="A502" t="s">
        <v>301</v>
      </c>
      <c r="B502" t="s">
        <v>28</v>
      </c>
      <c r="C502" t="s">
        <v>12</v>
      </c>
      <c r="D502">
        <v>20150528</v>
      </c>
      <c r="F502" s="7">
        <v>42255</v>
      </c>
      <c r="G502" t="s">
        <v>109</v>
      </c>
      <c r="H502" s="14">
        <v>-2.8800000000000003</v>
      </c>
    </row>
    <row r="503" spans="1:8" x14ac:dyDescent="0.35">
      <c r="A503" t="s">
        <v>301</v>
      </c>
      <c r="B503" t="s">
        <v>24</v>
      </c>
      <c r="C503" t="s">
        <v>12</v>
      </c>
      <c r="D503">
        <v>20141124</v>
      </c>
      <c r="F503" s="7">
        <v>42255</v>
      </c>
      <c r="G503" t="s">
        <v>92</v>
      </c>
      <c r="H503" s="14">
        <v>1.66</v>
      </c>
    </row>
    <row r="504" spans="1:8" x14ac:dyDescent="0.35">
      <c r="A504" t="s">
        <v>301</v>
      </c>
      <c r="B504" t="s">
        <v>24</v>
      </c>
      <c r="C504" t="s">
        <v>12</v>
      </c>
      <c r="D504">
        <v>20141124</v>
      </c>
      <c r="F504" s="7">
        <v>42255</v>
      </c>
      <c r="G504" t="s">
        <v>109</v>
      </c>
      <c r="H504" s="14">
        <v>-1.66</v>
      </c>
    </row>
    <row r="505" spans="1:8" x14ac:dyDescent="0.35">
      <c r="A505" t="s">
        <v>301</v>
      </c>
      <c r="B505" t="s">
        <v>28</v>
      </c>
      <c r="C505" t="s">
        <v>12</v>
      </c>
      <c r="D505">
        <v>20141124</v>
      </c>
      <c r="F505" s="7">
        <v>42255</v>
      </c>
      <c r="G505" t="s">
        <v>92</v>
      </c>
      <c r="H505" s="14">
        <v>2.75</v>
      </c>
    </row>
    <row r="506" spans="1:8" x14ac:dyDescent="0.35">
      <c r="A506" t="s">
        <v>301</v>
      </c>
      <c r="B506" t="s">
        <v>28</v>
      </c>
      <c r="C506" t="s">
        <v>12</v>
      </c>
      <c r="D506">
        <v>20141124</v>
      </c>
      <c r="F506" s="7">
        <v>42255</v>
      </c>
      <c r="G506" t="s">
        <v>109</v>
      </c>
      <c r="H506" s="14">
        <v>-2.75</v>
      </c>
    </row>
    <row r="507" spans="1:8" x14ac:dyDescent="0.35">
      <c r="A507" t="s">
        <v>301</v>
      </c>
      <c r="B507" t="s">
        <v>38</v>
      </c>
      <c r="C507" t="s">
        <v>12</v>
      </c>
      <c r="D507">
        <v>20150221</v>
      </c>
      <c r="F507" s="7">
        <v>42257</v>
      </c>
      <c r="G507" t="s">
        <v>92</v>
      </c>
      <c r="H507" s="14">
        <v>2.2599999999999998</v>
      </c>
    </row>
    <row r="508" spans="1:8" x14ac:dyDescent="0.35">
      <c r="A508" t="s">
        <v>301</v>
      </c>
      <c r="B508" t="s">
        <v>38</v>
      </c>
      <c r="C508" t="s">
        <v>12</v>
      </c>
      <c r="D508">
        <v>20150221</v>
      </c>
      <c r="F508" s="7">
        <v>42257</v>
      </c>
      <c r="G508" t="s">
        <v>109</v>
      </c>
      <c r="H508" s="14">
        <v>-2.2599999999999998</v>
      </c>
    </row>
    <row r="509" spans="1:8" x14ac:dyDescent="0.35">
      <c r="A509" t="s">
        <v>301</v>
      </c>
      <c r="B509" t="s">
        <v>38</v>
      </c>
      <c r="C509" t="s">
        <v>12</v>
      </c>
      <c r="D509">
        <v>20150528</v>
      </c>
      <c r="F509" s="7">
        <v>42257</v>
      </c>
      <c r="G509" t="s">
        <v>109</v>
      </c>
      <c r="H509" s="14">
        <v>0</v>
      </c>
    </row>
    <row r="510" spans="1:8" x14ac:dyDescent="0.35">
      <c r="A510" t="s">
        <v>301</v>
      </c>
      <c r="B510" t="s">
        <v>38</v>
      </c>
      <c r="C510" t="s">
        <v>12</v>
      </c>
      <c r="D510">
        <v>20150528</v>
      </c>
      <c r="F510" s="7">
        <v>42257</v>
      </c>
      <c r="G510" t="s">
        <v>92</v>
      </c>
      <c r="H510" s="14">
        <v>0</v>
      </c>
    </row>
    <row r="511" spans="1:8" x14ac:dyDescent="0.35">
      <c r="A511" t="s">
        <v>301</v>
      </c>
      <c r="B511" t="s">
        <v>38</v>
      </c>
      <c r="C511" t="s">
        <v>12</v>
      </c>
      <c r="D511">
        <v>20141124</v>
      </c>
      <c r="F511" s="7">
        <v>42257</v>
      </c>
      <c r="G511" t="s">
        <v>92</v>
      </c>
      <c r="H511" s="14">
        <v>2.5</v>
      </c>
    </row>
    <row r="512" spans="1:8" x14ac:dyDescent="0.35">
      <c r="A512" t="s">
        <v>301</v>
      </c>
      <c r="B512" t="s">
        <v>38</v>
      </c>
      <c r="C512" t="s">
        <v>12</v>
      </c>
      <c r="D512">
        <v>20141124</v>
      </c>
      <c r="F512" s="7">
        <v>42257</v>
      </c>
      <c r="G512" t="s">
        <v>109</v>
      </c>
      <c r="H512" s="14">
        <v>-2.5</v>
      </c>
    </row>
    <row r="513" spans="1:8" x14ac:dyDescent="0.35">
      <c r="A513" t="s">
        <v>301</v>
      </c>
      <c r="B513" t="s">
        <v>33</v>
      </c>
      <c r="C513" t="s">
        <v>12</v>
      </c>
      <c r="D513">
        <v>20150221</v>
      </c>
      <c r="F513" s="7">
        <v>42258</v>
      </c>
      <c r="G513" t="s">
        <v>92</v>
      </c>
      <c r="H513" s="14">
        <v>7.44</v>
      </c>
    </row>
    <row r="514" spans="1:8" x14ac:dyDescent="0.35">
      <c r="A514" t="s">
        <v>301</v>
      </c>
      <c r="B514" t="s">
        <v>33</v>
      </c>
      <c r="C514" t="s">
        <v>12</v>
      </c>
      <c r="D514">
        <v>20150221</v>
      </c>
      <c r="F514" s="7">
        <v>42258</v>
      </c>
      <c r="G514" t="s">
        <v>109</v>
      </c>
      <c r="H514" s="14">
        <v>-7.44</v>
      </c>
    </row>
    <row r="515" spans="1:8" x14ac:dyDescent="0.35">
      <c r="A515" t="s">
        <v>301</v>
      </c>
      <c r="B515" t="s">
        <v>33</v>
      </c>
      <c r="C515" t="s">
        <v>12</v>
      </c>
      <c r="D515">
        <v>20150528</v>
      </c>
      <c r="F515" s="7">
        <v>42258</v>
      </c>
      <c r="G515" t="s">
        <v>92</v>
      </c>
      <c r="H515" s="14">
        <v>7.419999999999999</v>
      </c>
    </row>
    <row r="516" spans="1:8" x14ac:dyDescent="0.35">
      <c r="A516" t="s">
        <v>301</v>
      </c>
      <c r="B516" t="s">
        <v>33</v>
      </c>
      <c r="C516" t="s">
        <v>12</v>
      </c>
      <c r="D516">
        <v>20150528</v>
      </c>
      <c r="F516" s="7">
        <v>42258</v>
      </c>
      <c r="G516" t="s">
        <v>109</v>
      </c>
      <c r="H516" s="14">
        <v>-7.419999999999999</v>
      </c>
    </row>
    <row r="517" spans="1:8" x14ac:dyDescent="0.35">
      <c r="A517" t="s">
        <v>301</v>
      </c>
      <c r="B517" t="s">
        <v>33</v>
      </c>
      <c r="C517" t="s">
        <v>12</v>
      </c>
      <c r="D517">
        <v>20141124</v>
      </c>
      <c r="F517" s="7">
        <v>42258</v>
      </c>
      <c r="G517" t="s">
        <v>92</v>
      </c>
      <c r="H517" s="14">
        <v>6.22</v>
      </c>
    </row>
    <row r="518" spans="1:8" x14ac:dyDescent="0.35">
      <c r="A518" t="s">
        <v>301</v>
      </c>
      <c r="B518" t="s">
        <v>33</v>
      </c>
      <c r="C518" t="s">
        <v>12</v>
      </c>
      <c r="D518">
        <v>20141124</v>
      </c>
      <c r="F518" s="7">
        <v>42258</v>
      </c>
      <c r="G518" t="s">
        <v>109</v>
      </c>
      <c r="H518" s="14">
        <v>-6.22</v>
      </c>
    </row>
    <row r="519" spans="1:8" x14ac:dyDescent="0.35">
      <c r="A519" t="s">
        <v>301</v>
      </c>
      <c r="B519" t="s">
        <v>25</v>
      </c>
      <c r="C519" t="s">
        <v>12</v>
      </c>
      <c r="D519">
        <v>20150221</v>
      </c>
      <c r="F519" s="7">
        <v>42262</v>
      </c>
      <c r="G519" t="s">
        <v>109</v>
      </c>
      <c r="H519" s="14">
        <v>0</v>
      </c>
    </row>
    <row r="520" spans="1:8" x14ac:dyDescent="0.35">
      <c r="A520" t="s">
        <v>301</v>
      </c>
      <c r="B520" t="s">
        <v>25</v>
      </c>
      <c r="C520" t="s">
        <v>12</v>
      </c>
      <c r="D520">
        <v>20150221</v>
      </c>
      <c r="F520" s="7">
        <v>42262</v>
      </c>
      <c r="G520" t="s">
        <v>92</v>
      </c>
      <c r="H520" s="14">
        <v>0</v>
      </c>
    </row>
    <row r="521" spans="1:8" x14ac:dyDescent="0.35">
      <c r="A521" t="s">
        <v>301</v>
      </c>
      <c r="B521" t="s">
        <v>25</v>
      </c>
      <c r="C521" t="s">
        <v>12</v>
      </c>
      <c r="D521">
        <v>20150528</v>
      </c>
      <c r="F521" s="7">
        <v>42262</v>
      </c>
      <c r="G521" t="s">
        <v>109</v>
      </c>
      <c r="H521" s="14">
        <v>0</v>
      </c>
    </row>
    <row r="522" spans="1:8" x14ac:dyDescent="0.35">
      <c r="A522" t="s">
        <v>301</v>
      </c>
      <c r="B522" t="s">
        <v>25</v>
      </c>
      <c r="C522" t="s">
        <v>12</v>
      </c>
      <c r="D522">
        <v>20150528</v>
      </c>
      <c r="F522" s="7">
        <v>42262</v>
      </c>
      <c r="G522" t="s">
        <v>92</v>
      </c>
      <c r="H522" s="14">
        <v>0</v>
      </c>
    </row>
    <row r="523" spans="1:8" x14ac:dyDescent="0.35">
      <c r="A523" t="s">
        <v>301</v>
      </c>
      <c r="B523" t="s">
        <v>25</v>
      </c>
      <c r="C523" t="s">
        <v>12</v>
      </c>
      <c r="D523">
        <v>20141124</v>
      </c>
      <c r="F523" s="7">
        <v>42262</v>
      </c>
      <c r="G523" t="s">
        <v>92</v>
      </c>
      <c r="H523" s="14">
        <v>1.48</v>
      </c>
    </row>
    <row r="524" spans="1:8" x14ac:dyDescent="0.35">
      <c r="A524" t="s">
        <v>301</v>
      </c>
      <c r="B524" t="s">
        <v>25</v>
      </c>
      <c r="C524" t="s">
        <v>12</v>
      </c>
      <c r="D524">
        <v>20141124</v>
      </c>
      <c r="F524" s="7">
        <v>42262</v>
      </c>
      <c r="G524" t="s">
        <v>109</v>
      </c>
      <c r="H524" s="14">
        <v>-1.48</v>
      </c>
    </row>
    <row r="525" spans="1:8" x14ac:dyDescent="0.35">
      <c r="A525" t="s">
        <v>301</v>
      </c>
      <c r="B525" t="s">
        <v>53</v>
      </c>
      <c r="C525" t="s">
        <v>12</v>
      </c>
      <c r="D525">
        <v>20150221</v>
      </c>
      <c r="F525" s="7">
        <v>42265</v>
      </c>
      <c r="G525" t="s">
        <v>92</v>
      </c>
      <c r="H525" s="14">
        <v>1.7</v>
      </c>
    </row>
    <row r="526" spans="1:8" x14ac:dyDescent="0.35">
      <c r="A526" t="s">
        <v>301</v>
      </c>
      <c r="B526" t="s">
        <v>53</v>
      </c>
      <c r="C526" t="s">
        <v>12</v>
      </c>
      <c r="D526">
        <v>20150221</v>
      </c>
      <c r="F526" s="7">
        <v>42265</v>
      </c>
      <c r="G526" t="s">
        <v>109</v>
      </c>
      <c r="H526" s="14">
        <v>-1.7</v>
      </c>
    </row>
    <row r="527" spans="1:8" x14ac:dyDescent="0.35">
      <c r="A527" t="s">
        <v>301</v>
      </c>
      <c r="B527" t="s">
        <v>53</v>
      </c>
      <c r="C527" t="s">
        <v>12</v>
      </c>
      <c r="D527">
        <v>20150528</v>
      </c>
      <c r="F527" s="7">
        <v>42265</v>
      </c>
      <c r="G527" t="s">
        <v>109</v>
      </c>
      <c r="H527" s="14">
        <v>0</v>
      </c>
    </row>
    <row r="528" spans="1:8" x14ac:dyDescent="0.35">
      <c r="A528" t="s">
        <v>301</v>
      </c>
      <c r="B528" t="s">
        <v>53</v>
      </c>
      <c r="C528" t="s">
        <v>12</v>
      </c>
      <c r="D528">
        <v>20150528</v>
      </c>
      <c r="F528" s="7">
        <v>42265</v>
      </c>
      <c r="G528" t="s">
        <v>92</v>
      </c>
      <c r="H528" s="14">
        <v>0</v>
      </c>
    </row>
    <row r="529" spans="1:8" x14ac:dyDescent="0.35">
      <c r="A529" t="s">
        <v>301</v>
      </c>
      <c r="B529" t="s">
        <v>53</v>
      </c>
      <c r="C529" t="s">
        <v>12</v>
      </c>
      <c r="D529">
        <v>20141124</v>
      </c>
      <c r="F529" s="7">
        <v>42265</v>
      </c>
      <c r="G529" t="s">
        <v>109</v>
      </c>
      <c r="H529" s="14">
        <v>0</v>
      </c>
    </row>
    <row r="530" spans="1:8" x14ac:dyDescent="0.35">
      <c r="A530" t="s">
        <v>301</v>
      </c>
      <c r="B530" t="s">
        <v>53</v>
      </c>
      <c r="C530" t="s">
        <v>12</v>
      </c>
      <c r="D530">
        <v>20141124</v>
      </c>
      <c r="F530" s="7">
        <v>42265</v>
      </c>
      <c r="G530" t="s">
        <v>92</v>
      </c>
      <c r="H530" s="14">
        <v>0</v>
      </c>
    </row>
    <row r="531" spans="1:8" x14ac:dyDescent="0.35">
      <c r="A531" t="s">
        <v>301</v>
      </c>
      <c r="B531" t="s">
        <v>26</v>
      </c>
      <c r="C531" t="s">
        <v>12</v>
      </c>
      <c r="D531">
        <v>20150221</v>
      </c>
      <c r="F531" s="7">
        <v>42269</v>
      </c>
      <c r="G531" t="s">
        <v>92</v>
      </c>
      <c r="H531" s="14">
        <v>3.3</v>
      </c>
    </row>
    <row r="532" spans="1:8" x14ac:dyDescent="0.35">
      <c r="A532" t="s">
        <v>301</v>
      </c>
      <c r="B532" t="s">
        <v>26</v>
      </c>
      <c r="C532" t="s">
        <v>12</v>
      </c>
      <c r="D532">
        <v>20150221</v>
      </c>
      <c r="F532" s="7">
        <v>42269</v>
      </c>
      <c r="G532" t="s">
        <v>109</v>
      </c>
      <c r="H532" s="14">
        <v>-3.3</v>
      </c>
    </row>
    <row r="533" spans="1:8" x14ac:dyDescent="0.35">
      <c r="A533" t="s">
        <v>301</v>
      </c>
      <c r="B533" t="s">
        <v>26</v>
      </c>
      <c r="C533" t="s">
        <v>12</v>
      </c>
      <c r="D533">
        <v>20150528</v>
      </c>
      <c r="F533" s="7">
        <v>42269</v>
      </c>
      <c r="G533" t="s">
        <v>92</v>
      </c>
      <c r="H533" s="14">
        <v>3.0100000000000007</v>
      </c>
    </row>
    <row r="534" spans="1:8" x14ac:dyDescent="0.35">
      <c r="A534" t="s">
        <v>301</v>
      </c>
      <c r="B534" t="s">
        <v>26</v>
      </c>
      <c r="C534" t="s">
        <v>12</v>
      </c>
      <c r="D534">
        <v>20150528</v>
      </c>
      <c r="F534" s="7">
        <v>42269</v>
      </c>
      <c r="G534" t="s">
        <v>109</v>
      </c>
      <c r="H534" s="14">
        <v>-3.0100000000000007</v>
      </c>
    </row>
    <row r="535" spans="1:8" x14ac:dyDescent="0.35">
      <c r="A535" t="s">
        <v>301</v>
      </c>
      <c r="B535" t="s">
        <v>26</v>
      </c>
      <c r="C535" t="s">
        <v>12</v>
      </c>
      <c r="D535">
        <v>20141124</v>
      </c>
      <c r="F535" s="7">
        <v>42269</v>
      </c>
      <c r="G535" t="s">
        <v>92</v>
      </c>
      <c r="H535" s="14">
        <v>3.11</v>
      </c>
    </row>
    <row r="536" spans="1:8" x14ac:dyDescent="0.35">
      <c r="A536" t="s">
        <v>301</v>
      </c>
      <c r="B536" t="s">
        <v>26</v>
      </c>
      <c r="C536" t="s">
        <v>12</v>
      </c>
      <c r="D536">
        <v>20141124</v>
      </c>
      <c r="F536" s="7">
        <v>42269</v>
      </c>
      <c r="G536" t="s">
        <v>109</v>
      </c>
      <c r="H536" s="14">
        <v>-3.11</v>
      </c>
    </row>
    <row r="537" spans="1:8" x14ac:dyDescent="0.35">
      <c r="A537" t="s">
        <v>301</v>
      </c>
      <c r="B537" t="s">
        <v>21</v>
      </c>
      <c r="C537" t="s">
        <v>12</v>
      </c>
      <c r="D537">
        <v>20150221</v>
      </c>
      <c r="F537" s="7">
        <v>42275</v>
      </c>
      <c r="G537" t="s">
        <v>109</v>
      </c>
      <c r="H537" s="14">
        <v>0</v>
      </c>
    </row>
    <row r="538" spans="1:8" x14ac:dyDescent="0.35">
      <c r="A538" t="s">
        <v>301</v>
      </c>
      <c r="B538" t="s">
        <v>21</v>
      </c>
      <c r="C538" t="s">
        <v>12</v>
      </c>
      <c r="D538">
        <v>20150221</v>
      </c>
      <c r="F538" s="7">
        <v>42275</v>
      </c>
      <c r="G538" t="s">
        <v>92</v>
      </c>
      <c r="H538" s="14">
        <v>0</v>
      </c>
    </row>
    <row r="539" spans="1:8" x14ac:dyDescent="0.35">
      <c r="A539" t="s">
        <v>301</v>
      </c>
      <c r="B539" t="s">
        <v>21</v>
      </c>
      <c r="C539" t="s">
        <v>12</v>
      </c>
      <c r="D539">
        <v>20150528</v>
      </c>
      <c r="F539" s="7">
        <v>42275</v>
      </c>
      <c r="G539" t="s">
        <v>109</v>
      </c>
      <c r="H539" s="14">
        <v>0</v>
      </c>
    </row>
    <row r="540" spans="1:8" x14ac:dyDescent="0.35">
      <c r="A540" t="s">
        <v>301</v>
      </c>
      <c r="B540" t="s">
        <v>21</v>
      </c>
      <c r="C540" t="s">
        <v>12</v>
      </c>
      <c r="D540">
        <v>20150528</v>
      </c>
      <c r="F540" s="7">
        <v>42275</v>
      </c>
      <c r="G540" t="s">
        <v>92</v>
      </c>
      <c r="H540" s="14">
        <v>0</v>
      </c>
    </row>
    <row r="541" spans="1:8" x14ac:dyDescent="0.35">
      <c r="A541" t="s">
        <v>301</v>
      </c>
      <c r="B541" t="s">
        <v>21</v>
      </c>
      <c r="C541" t="s">
        <v>12</v>
      </c>
      <c r="D541">
        <v>20141124</v>
      </c>
      <c r="F541" s="7">
        <v>42275</v>
      </c>
      <c r="G541" t="s">
        <v>92</v>
      </c>
      <c r="H541" s="14">
        <v>2.94</v>
      </c>
    </row>
    <row r="542" spans="1:8" x14ac:dyDescent="0.35">
      <c r="A542" t="s">
        <v>301</v>
      </c>
      <c r="B542" t="s">
        <v>21</v>
      </c>
      <c r="C542" t="s">
        <v>12</v>
      </c>
      <c r="D542">
        <v>20141124</v>
      </c>
      <c r="F542" s="7">
        <v>42275</v>
      </c>
      <c r="G542" t="s">
        <v>109</v>
      </c>
      <c r="H542" s="14">
        <v>-2.94</v>
      </c>
    </row>
    <row r="543" spans="1:8" x14ac:dyDescent="0.35">
      <c r="A543" t="s">
        <v>301</v>
      </c>
      <c r="B543" t="s">
        <v>57</v>
      </c>
      <c r="C543" t="s">
        <v>12</v>
      </c>
      <c r="D543">
        <v>20150221</v>
      </c>
      <c r="F543" s="7">
        <v>42276</v>
      </c>
      <c r="G543" t="s">
        <v>109</v>
      </c>
      <c r="H543" s="14">
        <v>0</v>
      </c>
    </row>
    <row r="544" spans="1:8" x14ac:dyDescent="0.35">
      <c r="A544" t="s">
        <v>301</v>
      </c>
      <c r="B544" t="s">
        <v>57</v>
      </c>
      <c r="C544" t="s">
        <v>12</v>
      </c>
      <c r="D544">
        <v>20150221</v>
      </c>
      <c r="F544" s="7">
        <v>42276</v>
      </c>
      <c r="G544" t="s">
        <v>92</v>
      </c>
      <c r="H544" s="14">
        <v>0</v>
      </c>
    </row>
    <row r="545" spans="1:8" x14ac:dyDescent="0.35">
      <c r="A545" t="s">
        <v>301</v>
      </c>
      <c r="B545" t="s">
        <v>57</v>
      </c>
      <c r="C545" t="s">
        <v>12</v>
      </c>
      <c r="D545">
        <v>20150528</v>
      </c>
      <c r="F545" s="7">
        <v>42276</v>
      </c>
      <c r="G545" t="s">
        <v>92</v>
      </c>
      <c r="H545" s="14">
        <v>1.29</v>
      </c>
    </row>
    <row r="546" spans="1:8" x14ac:dyDescent="0.35">
      <c r="A546" t="s">
        <v>301</v>
      </c>
      <c r="B546" t="s">
        <v>57</v>
      </c>
      <c r="C546" t="s">
        <v>12</v>
      </c>
      <c r="D546">
        <v>20150528</v>
      </c>
      <c r="F546" s="7">
        <v>42276</v>
      </c>
      <c r="G546" t="s">
        <v>109</v>
      </c>
      <c r="H546" s="14">
        <v>-1.29</v>
      </c>
    </row>
    <row r="547" spans="1:8" x14ac:dyDescent="0.35">
      <c r="A547" t="s">
        <v>301</v>
      </c>
      <c r="B547" t="s">
        <v>57</v>
      </c>
      <c r="C547" t="s">
        <v>12</v>
      </c>
      <c r="D547">
        <v>20141124</v>
      </c>
      <c r="F547" s="7">
        <v>42276</v>
      </c>
      <c r="G547" t="s">
        <v>109</v>
      </c>
      <c r="H547" s="14">
        <v>0</v>
      </c>
    </row>
    <row r="548" spans="1:8" x14ac:dyDescent="0.35">
      <c r="A548" t="s">
        <v>301</v>
      </c>
      <c r="B548" t="s">
        <v>57</v>
      </c>
      <c r="C548" t="s">
        <v>12</v>
      </c>
      <c r="D548">
        <v>20141124</v>
      </c>
      <c r="F548" s="7">
        <v>42276</v>
      </c>
      <c r="G548" t="s">
        <v>92</v>
      </c>
      <c r="H548" s="14">
        <v>0</v>
      </c>
    </row>
    <row r="549" spans="1:8" x14ac:dyDescent="0.35">
      <c r="A549" t="s">
        <v>301</v>
      </c>
      <c r="B549" t="s">
        <v>58</v>
      </c>
      <c r="C549" t="s">
        <v>12</v>
      </c>
      <c r="D549">
        <v>20150221</v>
      </c>
      <c r="F549" s="7">
        <v>42278</v>
      </c>
      <c r="G549" t="s">
        <v>109</v>
      </c>
      <c r="H549" s="14">
        <v>0</v>
      </c>
    </row>
    <row r="550" spans="1:8" x14ac:dyDescent="0.35">
      <c r="A550" t="s">
        <v>301</v>
      </c>
      <c r="B550" t="s">
        <v>58</v>
      </c>
      <c r="C550" t="s">
        <v>12</v>
      </c>
      <c r="D550">
        <v>20150221</v>
      </c>
      <c r="F550" s="7">
        <v>42278</v>
      </c>
      <c r="G550" t="s">
        <v>92</v>
      </c>
      <c r="H550" s="14">
        <v>0</v>
      </c>
    </row>
    <row r="551" spans="1:8" x14ac:dyDescent="0.35">
      <c r="A551" t="s">
        <v>301</v>
      </c>
      <c r="B551" t="s">
        <v>43</v>
      </c>
      <c r="C551" t="s">
        <v>12</v>
      </c>
      <c r="D551">
        <v>20150221</v>
      </c>
      <c r="F551" s="7">
        <v>42278</v>
      </c>
      <c r="G551" t="s">
        <v>109</v>
      </c>
      <c r="H551" s="14">
        <v>0</v>
      </c>
    </row>
    <row r="552" spans="1:8" x14ac:dyDescent="0.35">
      <c r="A552" t="s">
        <v>301</v>
      </c>
      <c r="B552" t="s">
        <v>43</v>
      </c>
      <c r="C552" t="s">
        <v>12</v>
      </c>
      <c r="D552">
        <v>20150221</v>
      </c>
      <c r="F552" s="7">
        <v>42278</v>
      </c>
      <c r="G552" t="s">
        <v>92</v>
      </c>
      <c r="H552" s="14">
        <v>0</v>
      </c>
    </row>
    <row r="553" spans="1:8" x14ac:dyDescent="0.35">
      <c r="A553" t="s">
        <v>301</v>
      </c>
      <c r="B553" t="s">
        <v>58</v>
      </c>
      <c r="C553" t="s">
        <v>12</v>
      </c>
      <c r="D553">
        <v>20150528</v>
      </c>
      <c r="F553" s="7">
        <v>42278</v>
      </c>
      <c r="G553" t="s">
        <v>92</v>
      </c>
      <c r="H553" s="14">
        <v>2.1</v>
      </c>
    </row>
    <row r="554" spans="1:8" x14ac:dyDescent="0.35">
      <c r="A554" t="s">
        <v>301</v>
      </c>
      <c r="B554" t="s">
        <v>58</v>
      </c>
      <c r="C554" t="s">
        <v>12</v>
      </c>
      <c r="D554">
        <v>20150528</v>
      </c>
      <c r="F554" s="7">
        <v>42278</v>
      </c>
      <c r="G554" t="s">
        <v>109</v>
      </c>
      <c r="H554" s="14">
        <v>-2.1</v>
      </c>
    </row>
    <row r="555" spans="1:8" x14ac:dyDescent="0.35">
      <c r="A555" t="s">
        <v>301</v>
      </c>
      <c r="B555" t="s">
        <v>43</v>
      </c>
      <c r="C555" t="s">
        <v>12</v>
      </c>
      <c r="D555">
        <v>20150528</v>
      </c>
      <c r="F555" s="7">
        <v>42278</v>
      </c>
      <c r="G555" t="s">
        <v>92</v>
      </c>
      <c r="H555" s="14">
        <v>1.99</v>
      </c>
    </row>
    <row r="556" spans="1:8" x14ac:dyDescent="0.35">
      <c r="A556" t="s">
        <v>301</v>
      </c>
      <c r="B556" t="s">
        <v>43</v>
      </c>
      <c r="C556" t="s">
        <v>12</v>
      </c>
      <c r="D556">
        <v>20150528</v>
      </c>
      <c r="F556" s="7">
        <v>42278</v>
      </c>
      <c r="G556" t="s">
        <v>109</v>
      </c>
      <c r="H556" s="14">
        <v>-1.99</v>
      </c>
    </row>
    <row r="557" spans="1:8" x14ac:dyDescent="0.35">
      <c r="A557" t="s">
        <v>301</v>
      </c>
      <c r="B557" t="s">
        <v>58</v>
      </c>
      <c r="C557" t="s">
        <v>12</v>
      </c>
      <c r="D557">
        <v>20141124</v>
      </c>
      <c r="F557" s="7">
        <v>42278</v>
      </c>
      <c r="G557" t="s">
        <v>109</v>
      </c>
      <c r="H557" s="14">
        <v>0</v>
      </c>
    </row>
    <row r="558" spans="1:8" x14ac:dyDescent="0.35">
      <c r="A558" t="s">
        <v>301</v>
      </c>
      <c r="B558" t="s">
        <v>58</v>
      </c>
      <c r="C558" t="s">
        <v>12</v>
      </c>
      <c r="D558">
        <v>20141124</v>
      </c>
      <c r="F558" s="7">
        <v>42278</v>
      </c>
      <c r="G558" t="s">
        <v>92</v>
      </c>
      <c r="H558" s="14">
        <v>0</v>
      </c>
    </row>
    <row r="559" spans="1:8" x14ac:dyDescent="0.35">
      <c r="A559" t="s">
        <v>301</v>
      </c>
      <c r="B559" t="s">
        <v>43</v>
      </c>
      <c r="C559" t="s">
        <v>12</v>
      </c>
      <c r="D559">
        <v>20141124</v>
      </c>
      <c r="F559" s="7">
        <v>42278</v>
      </c>
      <c r="G559" t="s">
        <v>92</v>
      </c>
      <c r="H559" s="14">
        <v>1.76</v>
      </c>
    </row>
    <row r="560" spans="1:8" x14ac:dyDescent="0.35">
      <c r="A560" t="s">
        <v>301</v>
      </c>
      <c r="B560" t="s">
        <v>43</v>
      </c>
      <c r="C560" t="s">
        <v>12</v>
      </c>
      <c r="D560">
        <v>20141124</v>
      </c>
      <c r="F560" s="7">
        <v>42278</v>
      </c>
      <c r="G560" t="s">
        <v>109</v>
      </c>
      <c r="H560" s="14">
        <v>-1.76</v>
      </c>
    </row>
    <row r="561" spans="1:8" x14ac:dyDescent="0.35">
      <c r="A561" t="s">
        <v>301</v>
      </c>
      <c r="B561" t="s">
        <v>48</v>
      </c>
      <c r="C561" t="s">
        <v>12</v>
      </c>
      <c r="D561">
        <v>20150221</v>
      </c>
      <c r="F561" s="7">
        <v>42279</v>
      </c>
      <c r="G561" t="s">
        <v>92</v>
      </c>
      <c r="H561" s="14">
        <v>1.21</v>
      </c>
    </row>
    <row r="562" spans="1:8" x14ac:dyDescent="0.35">
      <c r="A562" t="s">
        <v>301</v>
      </c>
      <c r="B562" t="s">
        <v>48</v>
      </c>
      <c r="C562" t="s">
        <v>12</v>
      </c>
      <c r="D562">
        <v>20150221</v>
      </c>
      <c r="F562" s="7">
        <v>42279</v>
      </c>
      <c r="G562" t="s">
        <v>109</v>
      </c>
      <c r="H562" s="14">
        <v>-1.21</v>
      </c>
    </row>
    <row r="563" spans="1:8" x14ac:dyDescent="0.35">
      <c r="A563" t="s">
        <v>301</v>
      </c>
      <c r="B563" t="s">
        <v>48</v>
      </c>
      <c r="C563" t="s">
        <v>12</v>
      </c>
      <c r="D563">
        <v>20150528</v>
      </c>
      <c r="F563" s="7">
        <v>42279</v>
      </c>
      <c r="G563" t="s">
        <v>109</v>
      </c>
      <c r="H563" s="14">
        <v>0</v>
      </c>
    </row>
    <row r="564" spans="1:8" x14ac:dyDescent="0.35">
      <c r="A564" t="s">
        <v>301</v>
      </c>
      <c r="B564" t="s">
        <v>48</v>
      </c>
      <c r="C564" t="s">
        <v>12</v>
      </c>
      <c r="D564">
        <v>20150528</v>
      </c>
      <c r="F564" s="7">
        <v>42279</v>
      </c>
      <c r="G564" t="s">
        <v>92</v>
      </c>
      <c r="H564" s="14">
        <v>0</v>
      </c>
    </row>
    <row r="565" spans="1:8" x14ac:dyDescent="0.35">
      <c r="A565" t="s">
        <v>301</v>
      </c>
      <c r="B565" t="s">
        <v>48</v>
      </c>
      <c r="C565" t="s">
        <v>12</v>
      </c>
      <c r="D565">
        <v>20141124</v>
      </c>
      <c r="F565" s="7">
        <v>42279</v>
      </c>
      <c r="G565" t="s">
        <v>109</v>
      </c>
      <c r="H565" s="14">
        <v>0</v>
      </c>
    </row>
    <row r="566" spans="1:8" x14ac:dyDescent="0.35">
      <c r="A566" t="s">
        <v>301</v>
      </c>
      <c r="B566" t="s">
        <v>48</v>
      </c>
      <c r="C566" t="s">
        <v>12</v>
      </c>
      <c r="D566">
        <v>20141124</v>
      </c>
      <c r="F566" s="7">
        <v>42279</v>
      </c>
      <c r="G566" t="s">
        <v>92</v>
      </c>
      <c r="H566" s="14">
        <v>0</v>
      </c>
    </row>
    <row r="567" spans="1:8" x14ac:dyDescent="0.35">
      <c r="A567" t="s">
        <v>101</v>
      </c>
      <c r="C567" t="s">
        <v>12</v>
      </c>
      <c r="F567" s="7">
        <v>42290</v>
      </c>
      <c r="G567" t="s">
        <v>91</v>
      </c>
      <c r="H567" s="14">
        <v>10641.04</v>
      </c>
    </row>
    <row r="568" spans="1:8" x14ac:dyDescent="0.35">
      <c r="A568" t="s">
        <v>101</v>
      </c>
      <c r="C568" t="s">
        <v>12</v>
      </c>
      <c r="F568" s="7">
        <v>42290</v>
      </c>
      <c r="G568" t="s">
        <v>92</v>
      </c>
      <c r="H568" s="14">
        <v>-10641.04</v>
      </c>
    </row>
    <row r="569" spans="1:8" x14ac:dyDescent="0.35">
      <c r="A569" t="s">
        <v>301</v>
      </c>
      <c r="B569" t="s">
        <v>56</v>
      </c>
      <c r="C569" t="s">
        <v>12</v>
      </c>
      <c r="D569">
        <v>20150221</v>
      </c>
      <c r="F569" s="7">
        <v>42292</v>
      </c>
      <c r="G569" t="s">
        <v>109</v>
      </c>
      <c r="H569" s="14">
        <v>0</v>
      </c>
    </row>
    <row r="570" spans="1:8" x14ac:dyDescent="0.35">
      <c r="A570" t="s">
        <v>301</v>
      </c>
      <c r="B570" t="s">
        <v>56</v>
      </c>
      <c r="C570" t="s">
        <v>12</v>
      </c>
      <c r="D570">
        <v>20150221</v>
      </c>
      <c r="F570" s="7">
        <v>42292</v>
      </c>
      <c r="G570" t="s">
        <v>92</v>
      </c>
      <c r="H570" s="14">
        <v>0</v>
      </c>
    </row>
    <row r="571" spans="1:8" x14ac:dyDescent="0.35">
      <c r="A571" t="s">
        <v>301</v>
      </c>
      <c r="B571" t="s">
        <v>56</v>
      </c>
      <c r="C571" t="s">
        <v>12</v>
      </c>
      <c r="D571">
        <v>20150528</v>
      </c>
      <c r="F571" s="7">
        <v>42292</v>
      </c>
      <c r="G571" t="s">
        <v>92</v>
      </c>
      <c r="H571" s="14">
        <v>2.33</v>
      </c>
    </row>
    <row r="572" spans="1:8" x14ac:dyDescent="0.35">
      <c r="A572" t="s">
        <v>301</v>
      </c>
      <c r="B572" t="s">
        <v>56</v>
      </c>
      <c r="C572" t="s">
        <v>12</v>
      </c>
      <c r="D572">
        <v>20150528</v>
      </c>
      <c r="F572" s="7">
        <v>42292</v>
      </c>
      <c r="G572" t="s">
        <v>109</v>
      </c>
      <c r="H572" s="14">
        <v>-2.33</v>
      </c>
    </row>
    <row r="573" spans="1:8" x14ac:dyDescent="0.35">
      <c r="A573" t="s">
        <v>301</v>
      </c>
      <c r="B573" t="s">
        <v>56</v>
      </c>
      <c r="C573" t="s">
        <v>12</v>
      </c>
      <c r="D573">
        <v>20141124</v>
      </c>
      <c r="F573" s="7">
        <v>42292</v>
      </c>
      <c r="G573" t="s">
        <v>109</v>
      </c>
      <c r="H573" s="14">
        <v>0</v>
      </c>
    </row>
    <row r="574" spans="1:8" x14ac:dyDescent="0.35">
      <c r="A574" t="s">
        <v>301</v>
      </c>
      <c r="B574" t="s">
        <v>56</v>
      </c>
      <c r="C574" t="s">
        <v>12</v>
      </c>
      <c r="D574">
        <v>20141124</v>
      </c>
      <c r="F574" s="7">
        <v>42292</v>
      </c>
      <c r="G574" t="s">
        <v>92</v>
      </c>
      <c r="H574" s="14">
        <v>0</v>
      </c>
    </row>
    <row r="575" spans="1:8" x14ac:dyDescent="0.35">
      <c r="A575" t="s">
        <v>304</v>
      </c>
      <c r="B575" t="s">
        <v>30</v>
      </c>
      <c r="C575" t="s">
        <v>12</v>
      </c>
      <c r="D575">
        <v>20150528</v>
      </c>
      <c r="E575">
        <v>156</v>
      </c>
      <c r="F575" s="7">
        <v>42296</v>
      </c>
      <c r="G575" t="s">
        <v>991</v>
      </c>
      <c r="H575" s="14">
        <v>998.08999999999992</v>
      </c>
    </row>
    <row r="576" spans="1:8" x14ac:dyDescent="0.35">
      <c r="A576" t="s">
        <v>304</v>
      </c>
      <c r="B576" t="s">
        <v>30</v>
      </c>
      <c r="C576" t="s">
        <v>12</v>
      </c>
      <c r="D576">
        <v>20150528</v>
      </c>
      <c r="F576" s="7">
        <v>42296</v>
      </c>
      <c r="G576" t="s">
        <v>94</v>
      </c>
      <c r="H576" s="14">
        <v>50.559200000000004</v>
      </c>
    </row>
    <row r="577" spans="1:8" x14ac:dyDescent="0.35">
      <c r="A577" t="s">
        <v>304</v>
      </c>
      <c r="B577" t="s">
        <v>30</v>
      </c>
      <c r="C577" t="s">
        <v>12</v>
      </c>
      <c r="D577">
        <v>20150528</v>
      </c>
      <c r="F577" s="7">
        <v>42296</v>
      </c>
      <c r="G577" t="s">
        <v>992</v>
      </c>
      <c r="H577" s="14">
        <v>1.03</v>
      </c>
    </row>
    <row r="578" spans="1:8" x14ac:dyDescent="0.35">
      <c r="A578" t="s">
        <v>304</v>
      </c>
      <c r="B578" t="s">
        <v>30</v>
      </c>
      <c r="C578" t="s">
        <v>12</v>
      </c>
      <c r="D578">
        <v>20150528</v>
      </c>
      <c r="F578" s="7">
        <v>42296</v>
      </c>
      <c r="G578" t="s">
        <v>93</v>
      </c>
      <c r="H578" s="14">
        <v>-74.01039999999999</v>
      </c>
    </row>
    <row r="579" spans="1:8" x14ac:dyDescent="0.35">
      <c r="A579" t="s">
        <v>304</v>
      </c>
      <c r="B579" t="s">
        <v>30</v>
      </c>
      <c r="C579" t="s">
        <v>12</v>
      </c>
      <c r="D579">
        <v>20150528</v>
      </c>
      <c r="F579" s="7">
        <v>42296</v>
      </c>
      <c r="G579" t="s">
        <v>93</v>
      </c>
      <c r="H579" s="14">
        <v>-146.69880000000001</v>
      </c>
    </row>
    <row r="580" spans="1:8" x14ac:dyDescent="0.35">
      <c r="A580" t="s">
        <v>304</v>
      </c>
      <c r="B580" t="s">
        <v>30</v>
      </c>
      <c r="C580" t="s">
        <v>12</v>
      </c>
      <c r="D580">
        <v>20150528</v>
      </c>
      <c r="F580" s="7">
        <v>42296</v>
      </c>
      <c r="G580" t="s">
        <v>92</v>
      </c>
      <c r="H580" s="14">
        <v>-828.97</v>
      </c>
    </row>
    <row r="581" spans="1:8" x14ac:dyDescent="0.35">
      <c r="A581" t="s">
        <v>832</v>
      </c>
      <c r="B581" t="s">
        <v>30</v>
      </c>
      <c r="C581" t="s">
        <v>12</v>
      </c>
      <c r="D581">
        <v>20150221</v>
      </c>
      <c r="F581" s="7">
        <v>42296</v>
      </c>
      <c r="G581" t="s">
        <v>92</v>
      </c>
      <c r="H581" s="14">
        <v>266.53960000000001</v>
      </c>
    </row>
    <row r="582" spans="1:8" x14ac:dyDescent="0.35">
      <c r="A582" t="s">
        <v>832</v>
      </c>
      <c r="B582" t="s">
        <v>30</v>
      </c>
      <c r="C582" t="s">
        <v>12</v>
      </c>
      <c r="D582">
        <v>20150221</v>
      </c>
      <c r="F582" s="7">
        <v>42296</v>
      </c>
      <c r="G582" t="s">
        <v>93</v>
      </c>
      <c r="H582" s="14">
        <v>74.01039999999999</v>
      </c>
    </row>
    <row r="583" spans="1:8" x14ac:dyDescent="0.35">
      <c r="A583" t="s">
        <v>832</v>
      </c>
      <c r="B583" t="s">
        <v>30</v>
      </c>
      <c r="C583" t="s">
        <v>12</v>
      </c>
      <c r="D583">
        <v>20150221</v>
      </c>
      <c r="F583" s="7">
        <v>42296</v>
      </c>
      <c r="G583" t="s">
        <v>926</v>
      </c>
      <c r="H583" s="14">
        <v>-0.36</v>
      </c>
    </row>
    <row r="584" spans="1:8" x14ac:dyDescent="0.35">
      <c r="A584" t="s">
        <v>832</v>
      </c>
      <c r="B584" t="s">
        <v>30</v>
      </c>
      <c r="C584" t="s">
        <v>12</v>
      </c>
      <c r="D584">
        <v>20150221</v>
      </c>
      <c r="E584">
        <v>-350.71</v>
      </c>
      <c r="F584" s="7">
        <v>42296</v>
      </c>
      <c r="G584" t="s">
        <v>925</v>
      </c>
      <c r="H584" s="14">
        <v>-340.19</v>
      </c>
    </row>
    <row r="585" spans="1:8" x14ac:dyDescent="0.35">
      <c r="A585" t="s">
        <v>832</v>
      </c>
      <c r="B585" t="s">
        <v>30</v>
      </c>
      <c r="C585" t="s">
        <v>12</v>
      </c>
      <c r="D585">
        <v>20150528</v>
      </c>
      <c r="F585" s="7">
        <v>42296</v>
      </c>
      <c r="G585" t="s">
        <v>92</v>
      </c>
      <c r="H585" s="14">
        <v>382.97919999999999</v>
      </c>
    </row>
    <row r="586" spans="1:8" x14ac:dyDescent="0.35">
      <c r="A586" t="s">
        <v>832</v>
      </c>
      <c r="B586" t="s">
        <v>30</v>
      </c>
      <c r="C586" t="s">
        <v>12</v>
      </c>
      <c r="D586">
        <v>20150528</v>
      </c>
      <c r="F586" s="7">
        <v>42296</v>
      </c>
      <c r="G586" t="s">
        <v>992</v>
      </c>
      <c r="H586" s="14">
        <v>-0.34</v>
      </c>
    </row>
    <row r="587" spans="1:8" x14ac:dyDescent="0.35">
      <c r="A587" t="s">
        <v>832</v>
      </c>
      <c r="B587" t="s">
        <v>30</v>
      </c>
      <c r="C587" t="s">
        <v>12</v>
      </c>
      <c r="D587">
        <v>20150528</v>
      </c>
      <c r="F587" s="7">
        <v>42296</v>
      </c>
      <c r="G587" t="s">
        <v>94</v>
      </c>
      <c r="H587" s="14">
        <v>-50.559200000000004</v>
      </c>
    </row>
    <row r="588" spans="1:8" x14ac:dyDescent="0.35">
      <c r="A588" t="s">
        <v>832</v>
      </c>
      <c r="B588" t="s">
        <v>30</v>
      </c>
      <c r="C588" t="s">
        <v>12</v>
      </c>
      <c r="D588">
        <v>20150528</v>
      </c>
      <c r="E588">
        <v>-503.92</v>
      </c>
      <c r="F588" s="7">
        <v>42296</v>
      </c>
      <c r="G588" t="s">
        <v>991</v>
      </c>
      <c r="H588" s="14">
        <v>-332.08</v>
      </c>
    </row>
    <row r="589" spans="1:8" x14ac:dyDescent="0.35">
      <c r="A589" t="s">
        <v>832</v>
      </c>
      <c r="B589" t="s">
        <v>30</v>
      </c>
      <c r="C589" t="s">
        <v>12</v>
      </c>
      <c r="D589">
        <v>20141124</v>
      </c>
      <c r="F589" s="7">
        <v>42296</v>
      </c>
      <c r="G589" t="s">
        <v>92</v>
      </c>
      <c r="H589" s="14">
        <v>179.4512</v>
      </c>
    </row>
    <row r="590" spans="1:8" x14ac:dyDescent="0.35">
      <c r="A590" t="s">
        <v>832</v>
      </c>
      <c r="B590" t="s">
        <v>30</v>
      </c>
      <c r="C590" t="s">
        <v>12</v>
      </c>
      <c r="D590">
        <v>20141124</v>
      </c>
      <c r="F590" s="7">
        <v>42296</v>
      </c>
      <c r="G590" t="s">
        <v>93</v>
      </c>
      <c r="H590" s="14">
        <v>146.69880000000001</v>
      </c>
    </row>
    <row r="591" spans="1:8" x14ac:dyDescent="0.35">
      <c r="A591" t="s">
        <v>832</v>
      </c>
      <c r="B591" t="s">
        <v>30</v>
      </c>
      <c r="C591" t="s">
        <v>12</v>
      </c>
      <c r="D591">
        <v>20141124</v>
      </c>
      <c r="F591" s="7">
        <v>42296</v>
      </c>
      <c r="G591" t="s">
        <v>873</v>
      </c>
      <c r="H591" s="14">
        <v>-0.33</v>
      </c>
    </row>
    <row r="592" spans="1:8" x14ac:dyDescent="0.35">
      <c r="A592" t="s">
        <v>832</v>
      </c>
      <c r="B592" t="s">
        <v>30</v>
      </c>
      <c r="C592" t="s">
        <v>12</v>
      </c>
      <c r="D592">
        <v>20141124</v>
      </c>
      <c r="E592">
        <v>-236.12</v>
      </c>
      <c r="F592" s="7">
        <v>42296</v>
      </c>
      <c r="G592" t="s">
        <v>872</v>
      </c>
      <c r="H592" s="14">
        <v>-325.82</v>
      </c>
    </row>
    <row r="593" spans="1:8" x14ac:dyDescent="0.35">
      <c r="A593" t="s">
        <v>301</v>
      </c>
      <c r="B593" t="s">
        <v>22</v>
      </c>
      <c r="C593" t="s">
        <v>12</v>
      </c>
      <c r="D593">
        <v>20150221</v>
      </c>
      <c r="F593" s="7">
        <v>42298</v>
      </c>
      <c r="G593" t="s">
        <v>109</v>
      </c>
      <c r="H593" s="14">
        <v>0</v>
      </c>
    </row>
    <row r="594" spans="1:8" x14ac:dyDescent="0.35">
      <c r="A594" t="s">
        <v>301</v>
      </c>
      <c r="B594" t="s">
        <v>22</v>
      </c>
      <c r="C594" t="s">
        <v>12</v>
      </c>
      <c r="D594">
        <v>20150221</v>
      </c>
      <c r="F594" s="7">
        <v>42298</v>
      </c>
      <c r="G594" t="s">
        <v>92</v>
      </c>
      <c r="H594" s="14">
        <v>0</v>
      </c>
    </row>
    <row r="595" spans="1:8" x14ac:dyDescent="0.35">
      <c r="A595" t="s">
        <v>301</v>
      </c>
      <c r="B595" t="s">
        <v>22</v>
      </c>
      <c r="C595" t="s">
        <v>12</v>
      </c>
      <c r="D595">
        <v>20150528</v>
      </c>
      <c r="F595" s="7">
        <v>42298</v>
      </c>
      <c r="G595" t="s">
        <v>92</v>
      </c>
      <c r="H595" s="14">
        <v>2.4100000000000006</v>
      </c>
    </row>
    <row r="596" spans="1:8" x14ac:dyDescent="0.35">
      <c r="A596" t="s">
        <v>301</v>
      </c>
      <c r="B596" t="s">
        <v>22</v>
      </c>
      <c r="C596" t="s">
        <v>12</v>
      </c>
      <c r="D596">
        <v>20150528</v>
      </c>
      <c r="F596" s="7">
        <v>42298</v>
      </c>
      <c r="G596" t="s">
        <v>109</v>
      </c>
      <c r="H596" s="14">
        <v>-2.4100000000000006</v>
      </c>
    </row>
    <row r="597" spans="1:8" x14ac:dyDescent="0.35">
      <c r="A597" t="s">
        <v>301</v>
      </c>
      <c r="B597" t="s">
        <v>22</v>
      </c>
      <c r="C597" t="s">
        <v>12</v>
      </c>
      <c r="D597">
        <v>20141124</v>
      </c>
      <c r="F597" s="7">
        <v>42298</v>
      </c>
      <c r="G597" t="s">
        <v>92</v>
      </c>
      <c r="H597" s="14">
        <v>2.5299999999999998</v>
      </c>
    </row>
    <row r="598" spans="1:8" x14ac:dyDescent="0.35">
      <c r="A598" t="s">
        <v>301</v>
      </c>
      <c r="B598" t="s">
        <v>22</v>
      </c>
      <c r="C598" t="s">
        <v>12</v>
      </c>
      <c r="D598">
        <v>20141124</v>
      </c>
      <c r="F598" s="7">
        <v>42298</v>
      </c>
      <c r="G598" t="s">
        <v>109</v>
      </c>
      <c r="H598" s="14">
        <v>-2.5299999999999998</v>
      </c>
    </row>
    <row r="599" spans="1:8" x14ac:dyDescent="0.35">
      <c r="A599" t="s">
        <v>301</v>
      </c>
      <c r="B599" t="s">
        <v>27</v>
      </c>
      <c r="C599" t="s">
        <v>12</v>
      </c>
      <c r="D599">
        <v>20150221</v>
      </c>
      <c r="F599" s="7">
        <v>42305</v>
      </c>
      <c r="G599" t="s">
        <v>92</v>
      </c>
      <c r="H599" s="14">
        <v>1.27</v>
      </c>
    </row>
    <row r="600" spans="1:8" x14ac:dyDescent="0.35">
      <c r="A600" t="s">
        <v>301</v>
      </c>
      <c r="B600" t="s">
        <v>27</v>
      </c>
      <c r="C600" t="s">
        <v>12</v>
      </c>
      <c r="D600">
        <v>20150221</v>
      </c>
      <c r="F600" s="7">
        <v>42305</v>
      </c>
      <c r="G600" t="s">
        <v>109</v>
      </c>
      <c r="H600" s="14">
        <v>-1.27</v>
      </c>
    </row>
    <row r="601" spans="1:8" x14ac:dyDescent="0.35">
      <c r="A601" t="s">
        <v>301</v>
      </c>
      <c r="B601" t="s">
        <v>27</v>
      </c>
      <c r="C601" t="s">
        <v>12</v>
      </c>
      <c r="D601">
        <v>20150528</v>
      </c>
      <c r="F601" s="7">
        <v>42305</v>
      </c>
      <c r="G601" t="s">
        <v>92</v>
      </c>
      <c r="H601" s="14">
        <v>1.1499999999999999</v>
      </c>
    </row>
    <row r="602" spans="1:8" x14ac:dyDescent="0.35">
      <c r="A602" t="s">
        <v>301</v>
      </c>
      <c r="B602" t="s">
        <v>27</v>
      </c>
      <c r="C602" t="s">
        <v>12</v>
      </c>
      <c r="D602">
        <v>20150528</v>
      </c>
      <c r="F602" s="7">
        <v>42305</v>
      </c>
      <c r="G602" t="s">
        <v>109</v>
      </c>
      <c r="H602" s="14">
        <v>-1.1499999999999999</v>
      </c>
    </row>
    <row r="603" spans="1:8" x14ac:dyDescent="0.35">
      <c r="A603" t="s">
        <v>301</v>
      </c>
      <c r="B603" t="s">
        <v>27</v>
      </c>
      <c r="C603" t="s">
        <v>12</v>
      </c>
      <c r="D603">
        <v>20141124</v>
      </c>
      <c r="F603" s="7">
        <v>42305</v>
      </c>
      <c r="G603" t="s">
        <v>92</v>
      </c>
      <c r="H603" s="14">
        <v>1.3</v>
      </c>
    </row>
    <row r="604" spans="1:8" x14ac:dyDescent="0.35">
      <c r="A604" t="s">
        <v>301</v>
      </c>
      <c r="B604" t="s">
        <v>27</v>
      </c>
      <c r="C604" t="s">
        <v>12</v>
      </c>
      <c r="D604">
        <v>20141124</v>
      </c>
      <c r="F604" s="7">
        <v>42305</v>
      </c>
      <c r="G604" t="s">
        <v>109</v>
      </c>
      <c r="H604" s="14">
        <v>-1.3</v>
      </c>
    </row>
    <row r="605" spans="1:8" x14ac:dyDescent="0.35">
      <c r="A605" t="s">
        <v>301</v>
      </c>
      <c r="B605" t="s">
        <v>17</v>
      </c>
      <c r="C605" t="s">
        <v>12</v>
      </c>
      <c r="D605">
        <v>20150221</v>
      </c>
      <c r="F605" s="7">
        <v>42313</v>
      </c>
      <c r="G605" t="s">
        <v>92</v>
      </c>
      <c r="H605" s="14">
        <v>7.24</v>
      </c>
    </row>
    <row r="606" spans="1:8" x14ac:dyDescent="0.35">
      <c r="A606" t="s">
        <v>301</v>
      </c>
      <c r="B606" t="s">
        <v>17</v>
      </c>
      <c r="C606" t="s">
        <v>12</v>
      </c>
      <c r="D606">
        <v>20150221</v>
      </c>
      <c r="F606" s="7">
        <v>42313</v>
      </c>
      <c r="G606" t="s">
        <v>109</v>
      </c>
      <c r="H606" s="14">
        <v>-7.24</v>
      </c>
    </row>
    <row r="607" spans="1:8" x14ac:dyDescent="0.35">
      <c r="A607" t="s">
        <v>301</v>
      </c>
      <c r="B607" t="s">
        <v>17</v>
      </c>
      <c r="C607" t="s">
        <v>12</v>
      </c>
      <c r="D607">
        <v>20150528</v>
      </c>
      <c r="F607" s="7">
        <v>42313</v>
      </c>
      <c r="G607" t="s">
        <v>92</v>
      </c>
      <c r="H607" s="14">
        <v>6.6400000000000006</v>
      </c>
    </row>
    <row r="608" spans="1:8" x14ac:dyDescent="0.35">
      <c r="A608" t="s">
        <v>301</v>
      </c>
      <c r="B608" t="s">
        <v>17</v>
      </c>
      <c r="C608" t="s">
        <v>12</v>
      </c>
      <c r="D608">
        <v>20150528</v>
      </c>
      <c r="F608" s="7">
        <v>42313</v>
      </c>
      <c r="G608" t="s">
        <v>109</v>
      </c>
      <c r="H608" s="14">
        <v>-6.6400000000000006</v>
      </c>
    </row>
    <row r="609" spans="1:8" x14ac:dyDescent="0.35">
      <c r="A609" t="s">
        <v>301</v>
      </c>
      <c r="B609" t="s">
        <v>17</v>
      </c>
      <c r="C609" t="s">
        <v>12</v>
      </c>
      <c r="D609">
        <v>20141124</v>
      </c>
      <c r="F609" s="7">
        <v>42313</v>
      </c>
      <c r="G609" t="s">
        <v>92</v>
      </c>
      <c r="H609" s="14">
        <v>6.74</v>
      </c>
    </row>
    <row r="610" spans="1:8" x14ac:dyDescent="0.35">
      <c r="A610" t="s">
        <v>301</v>
      </c>
      <c r="B610" t="s">
        <v>17</v>
      </c>
      <c r="C610" t="s">
        <v>12</v>
      </c>
      <c r="D610">
        <v>20141124</v>
      </c>
      <c r="F610" s="7">
        <v>42313</v>
      </c>
      <c r="G610" t="s">
        <v>109</v>
      </c>
      <c r="H610" s="14">
        <v>-6.74</v>
      </c>
    </row>
    <row r="611" spans="1:8" x14ac:dyDescent="0.35">
      <c r="A611" t="s">
        <v>101</v>
      </c>
      <c r="C611" t="s">
        <v>12</v>
      </c>
      <c r="F611" s="7">
        <v>42320</v>
      </c>
      <c r="G611" t="s">
        <v>91</v>
      </c>
      <c r="H611" s="14">
        <v>31.61</v>
      </c>
    </row>
    <row r="612" spans="1:8" x14ac:dyDescent="0.35">
      <c r="A612" t="s">
        <v>101</v>
      </c>
      <c r="C612" t="s">
        <v>12</v>
      </c>
      <c r="F612" s="7">
        <v>42320</v>
      </c>
      <c r="G612" t="s">
        <v>92</v>
      </c>
      <c r="H612" s="14">
        <v>-31.61</v>
      </c>
    </row>
    <row r="613" spans="1:8" x14ac:dyDescent="0.35">
      <c r="A613" t="s">
        <v>301</v>
      </c>
      <c r="B613" t="s">
        <v>34</v>
      </c>
      <c r="C613" t="s">
        <v>12</v>
      </c>
      <c r="D613">
        <v>20150221</v>
      </c>
      <c r="F613" s="7">
        <v>42321</v>
      </c>
      <c r="G613" t="s">
        <v>92</v>
      </c>
      <c r="H613" s="14">
        <v>3.99</v>
      </c>
    </row>
    <row r="614" spans="1:8" x14ac:dyDescent="0.35">
      <c r="A614" t="s">
        <v>301</v>
      </c>
      <c r="B614" t="s">
        <v>34</v>
      </c>
      <c r="C614" t="s">
        <v>12</v>
      </c>
      <c r="D614">
        <v>20150221</v>
      </c>
      <c r="F614" s="7">
        <v>42321</v>
      </c>
      <c r="G614" t="s">
        <v>109</v>
      </c>
      <c r="H614" s="14">
        <v>-3.99</v>
      </c>
    </row>
    <row r="615" spans="1:8" x14ac:dyDescent="0.35">
      <c r="A615" t="s">
        <v>301</v>
      </c>
      <c r="B615" t="s">
        <v>34</v>
      </c>
      <c r="C615" t="s">
        <v>12</v>
      </c>
      <c r="D615">
        <v>20150528</v>
      </c>
      <c r="F615" s="7">
        <v>42321</v>
      </c>
      <c r="G615" t="s">
        <v>109</v>
      </c>
      <c r="H615" s="14">
        <v>0</v>
      </c>
    </row>
    <row r="616" spans="1:8" x14ac:dyDescent="0.35">
      <c r="A616" t="s">
        <v>301</v>
      </c>
      <c r="B616" t="s">
        <v>34</v>
      </c>
      <c r="C616" t="s">
        <v>12</v>
      </c>
      <c r="D616">
        <v>20150528</v>
      </c>
      <c r="F616" s="7">
        <v>42321</v>
      </c>
      <c r="G616" t="s">
        <v>92</v>
      </c>
      <c r="H616" s="14">
        <v>0</v>
      </c>
    </row>
    <row r="617" spans="1:8" x14ac:dyDescent="0.35">
      <c r="A617" t="s">
        <v>301</v>
      </c>
      <c r="B617" t="s">
        <v>34</v>
      </c>
      <c r="C617" t="s">
        <v>12</v>
      </c>
      <c r="D617">
        <v>20141124</v>
      </c>
      <c r="F617" s="7">
        <v>42321</v>
      </c>
      <c r="G617" t="s">
        <v>92</v>
      </c>
      <c r="H617" s="14">
        <v>4.32</v>
      </c>
    </row>
    <row r="618" spans="1:8" x14ac:dyDescent="0.35">
      <c r="A618" t="s">
        <v>301</v>
      </c>
      <c r="B618" t="s">
        <v>34</v>
      </c>
      <c r="C618" t="s">
        <v>12</v>
      </c>
      <c r="D618">
        <v>20141124</v>
      </c>
      <c r="F618" s="7">
        <v>42321</v>
      </c>
      <c r="G618" t="s">
        <v>109</v>
      </c>
      <c r="H618" s="14">
        <v>-4.32</v>
      </c>
    </row>
    <row r="619" spans="1:8" x14ac:dyDescent="0.35">
      <c r="A619" t="s">
        <v>101</v>
      </c>
      <c r="C619" t="s">
        <v>12</v>
      </c>
      <c r="F619" s="7">
        <v>42324</v>
      </c>
      <c r="G619" t="s">
        <v>91</v>
      </c>
      <c r="H619" s="14">
        <v>8.31</v>
      </c>
    </row>
    <row r="620" spans="1:8" x14ac:dyDescent="0.35">
      <c r="A620" t="s">
        <v>101</v>
      </c>
      <c r="C620" t="s">
        <v>12</v>
      </c>
      <c r="F620" s="7">
        <v>42324</v>
      </c>
      <c r="G620" t="s">
        <v>92</v>
      </c>
      <c r="H620" s="14">
        <v>-8.31</v>
      </c>
    </row>
    <row r="621" spans="1:8" x14ac:dyDescent="0.35">
      <c r="A621" t="s">
        <v>301</v>
      </c>
      <c r="B621" t="s">
        <v>44</v>
      </c>
      <c r="C621" t="s">
        <v>12</v>
      </c>
      <c r="D621">
        <v>20150221</v>
      </c>
      <c r="F621" s="7">
        <v>42325</v>
      </c>
      <c r="G621" t="s">
        <v>92</v>
      </c>
      <c r="H621" s="14">
        <v>3.35</v>
      </c>
    </row>
    <row r="622" spans="1:8" x14ac:dyDescent="0.35">
      <c r="A622" t="s">
        <v>301</v>
      </c>
      <c r="B622" t="s">
        <v>44</v>
      </c>
      <c r="C622" t="s">
        <v>12</v>
      </c>
      <c r="D622">
        <v>20150221</v>
      </c>
      <c r="F622" s="7">
        <v>42325</v>
      </c>
      <c r="G622" t="s">
        <v>109</v>
      </c>
      <c r="H622" s="14">
        <v>-3.35</v>
      </c>
    </row>
    <row r="623" spans="1:8" x14ac:dyDescent="0.35">
      <c r="A623" t="s">
        <v>301</v>
      </c>
      <c r="B623" t="s">
        <v>44</v>
      </c>
      <c r="C623" t="s">
        <v>12</v>
      </c>
      <c r="D623">
        <v>20150528</v>
      </c>
      <c r="F623" s="7">
        <v>42325</v>
      </c>
      <c r="G623" t="s">
        <v>109</v>
      </c>
      <c r="H623" s="14">
        <v>0</v>
      </c>
    </row>
    <row r="624" spans="1:8" x14ac:dyDescent="0.35">
      <c r="A624" t="s">
        <v>301</v>
      </c>
      <c r="B624" t="s">
        <v>44</v>
      </c>
      <c r="C624" t="s">
        <v>12</v>
      </c>
      <c r="D624">
        <v>20150528</v>
      </c>
      <c r="F624" s="7">
        <v>42325</v>
      </c>
      <c r="G624" t="s">
        <v>92</v>
      </c>
      <c r="H624" s="14">
        <v>0</v>
      </c>
    </row>
    <row r="625" spans="1:8" x14ac:dyDescent="0.35">
      <c r="A625" t="s">
        <v>301</v>
      </c>
      <c r="B625" t="s">
        <v>44</v>
      </c>
      <c r="C625" t="s">
        <v>12</v>
      </c>
      <c r="D625">
        <v>20141124</v>
      </c>
      <c r="F625" s="7">
        <v>42325</v>
      </c>
      <c r="G625" t="s">
        <v>92</v>
      </c>
      <c r="H625" s="14">
        <v>3.15</v>
      </c>
    </row>
    <row r="626" spans="1:8" x14ac:dyDescent="0.35">
      <c r="A626" t="s">
        <v>301</v>
      </c>
      <c r="B626" t="s">
        <v>44</v>
      </c>
      <c r="C626" t="s">
        <v>12</v>
      </c>
      <c r="D626">
        <v>20141124</v>
      </c>
      <c r="F626" s="7">
        <v>42325</v>
      </c>
      <c r="G626" t="s">
        <v>109</v>
      </c>
      <c r="H626" s="14">
        <v>-3.15</v>
      </c>
    </row>
    <row r="627" spans="1:8" x14ac:dyDescent="0.35">
      <c r="A627" t="s">
        <v>300</v>
      </c>
      <c r="B627" t="s">
        <v>55</v>
      </c>
      <c r="C627" t="s">
        <v>12</v>
      </c>
      <c r="D627">
        <v>20150528</v>
      </c>
      <c r="F627" s="7">
        <v>42335</v>
      </c>
      <c r="G627" t="s">
        <v>92</v>
      </c>
      <c r="H627" s="14">
        <v>1.66</v>
      </c>
    </row>
    <row r="628" spans="1:8" x14ac:dyDescent="0.35">
      <c r="A628" t="s">
        <v>300</v>
      </c>
      <c r="B628" t="s">
        <v>55</v>
      </c>
      <c r="C628" t="s">
        <v>12</v>
      </c>
      <c r="D628">
        <v>20150528</v>
      </c>
      <c r="F628" s="7">
        <v>42335</v>
      </c>
      <c r="G628" t="s">
        <v>963</v>
      </c>
      <c r="H628" s="14">
        <v>-1.66</v>
      </c>
    </row>
    <row r="629" spans="1:8" x14ac:dyDescent="0.35">
      <c r="A629" t="s">
        <v>301</v>
      </c>
      <c r="B629" t="s">
        <v>55</v>
      </c>
      <c r="C629" t="s">
        <v>12</v>
      </c>
      <c r="D629">
        <v>20150221</v>
      </c>
      <c r="F629" s="7">
        <v>42335</v>
      </c>
      <c r="G629" t="s">
        <v>109</v>
      </c>
      <c r="H629" s="14">
        <v>0</v>
      </c>
    </row>
    <row r="630" spans="1:8" x14ac:dyDescent="0.35">
      <c r="A630" t="s">
        <v>301</v>
      </c>
      <c r="B630" t="s">
        <v>55</v>
      </c>
      <c r="C630" t="s">
        <v>12</v>
      </c>
      <c r="D630">
        <v>20150221</v>
      </c>
      <c r="F630" s="7">
        <v>42335</v>
      </c>
      <c r="G630" t="s">
        <v>92</v>
      </c>
      <c r="H630" s="14">
        <v>0</v>
      </c>
    </row>
    <row r="631" spans="1:8" x14ac:dyDescent="0.35">
      <c r="A631" t="s">
        <v>301</v>
      </c>
      <c r="B631" t="s">
        <v>55</v>
      </c>
      <c r="C631" t="s">
        <v>12</v>
      </c>
      <c r="D631">
        <v>20150528</v>
      </c>
      <c r="F631" s="7">
        <v>42335</v>
      </c>
      <c r="G631" t="s">
        <v>92</v>
      </c>
      <c r="H631" s="14">
        <v>3.87</v>
      </c>
    </row>
    <row r="632" spans="1:8" x14ac:dyDescent="0.35">
      <c r="A632" t="s">
        <v>301</v>
      </c>
      <c r="B632" t="s">
        <v>55</v>
      </c>
      <c r="C632" t="s">
        <v>12</v>
      </c>
      <c r="D632">
        <v>20150528</v>
      </c>
      <c r="F632" s="7">
        <v>42335</v>
      </c>
      <c r="G632" t="s">
        <v>109</v>
      </c>
      <c r="H632" s="14">
        <v>-3.87</v>
      </c>
    </row>
    <row r="633" spans="1:8" x14ac:dyDescent="0.35">
      <c r="A633" t="s">
        <v>301</v>
      </c>
      <c r="B633" t="s">
        <v>55</v>
      </c>
      <c r="C633" t="s">
        <v>12</v>
      </c>
      <c r="D633">
        <v>20141124</v>
      </c>
      <c r="F633" s="7">
        <v>42335</v>
      </c>
      <c r="G633" t="s">
        <v>109</v>
      </c>
      <c r="H633" s="14">
        <v>0</v>
      </c>
    </row>
    <row r="634" spans="1:8" x14ac:dyDescent="0.35">
      <c r="A634" t="s">
        <v>301</v>
      </c>
      <c r="B634" t="s">
        <v>55</v>
      </c>
      <c r="C634" t="s">
        <v>12</v>
      </c>
      <c r="D634">
        <v>20141124</v>
      </c>
      <c r="F634" s="7">
        <v>42335</v>
      </c>
      <c r="G634" t="s">
        <v>92</v>
      </c>
      <c r="H634" s="14">
        <v>0</v>
      </c>
    </row>
    <row r="635" spans="1:8" x14ac:dyDescent="0.35">
      <c r="A635" t="s">
        <v>305</v>
      </c>
      <c r="B635" t="s">
        <v>15</v>
      </c>
      <c r="C635" t="s">
        <v>12</v>
      </c>
      <c r="D635">
        <v>20141124</v>
      </c>
      <c r="F635" s="7">
        <v>42339</v>
      </c>
      <c r="G635" t="s">
        <v>92</v>
      </c>
      <c r="H635" s="14">
        <v>358.58</v>
      </c>
    </row>
    <row r="636" spans="1:8" x14ac:dyDescent="0.35">
      <c r="A636" t="s">
        <v>305</v>
      </c>
      <c r="B636" t="s">
        <v>15</v>
      </c>
      <c r="C636" t="s">
        <v>12</v>
      </c>
      <c r="D636">
        <v>20141124</v>
      </c>
      <c r="F636" s="7">
        <v>42339</v>
      </c>
      <c r="G636" t="s">
        <v>115</v>
      </c>
      <c r="H636" s="14">
        <v>0.4</v>
      </c>
    </row>
    <row r="637" spans="1:8" x14ac:dyDescent="0.35">
      <c r="A637" t="s">
        <v>305</v>
      </c>
      <c r="B637" t="s">
        <v>15</v>
      </c>
      <c r="C637" t="s">
        <v>12</v>
      </c>
      <c r="D637">
        <v>20141124</v>
      </c>
      <c r="F637" s="7">
        <v>42339</v>
      </c>
      <c r="G637" t="s">
        <v>116</v>
      </c>
      <c r="H637" s="14">
        <v>0.01</v>
      </c>
    </row>
    <row r="638" spans="1:8" x14ac:dyDescent="0.35">
      <c r="A638" t="s">
        <v>305</v>
      </c>
      <c r="B638" t="s">
        <v>15</v>
      </c>
      <c r="C638" t="s">
        <v>12</v>
      </c>
      <c r="D638">
        <v>20141124</v>
      </c>
      <c r="F638" s="7">
        <v>42339</v>
      </c>
      <c r="G638" t="s">
        <v>843</v>
      </c>
      <c r="H638" s="14">
        <v>-0.33</v>
      </c>
    </row>
    <row r="639" spans="1:8" x14ac:dyDescent="0.35">
      <c r="A639" t="s">
        <v>305</v>
      </c>
      <c r="B639" t="s">
        <v>15</v>
      </c>
      <c r="C639" t="s">
        <v>12</v>
      </c>
      <c r="D639">
        <v>20141124</v>
      </c>
      <c r="F639" s="7">
        <v>42339</v>
      </c>
      <c r="G639" t="s">
        <v>841</v>
      </c>
      <c r="H639" s="14">
        <v>-0.41</v>
      </c>
    </row>
    <row r="640" spans="1:8" x14ac:dyDescent="0.35">
      <c r="A640" t="s">
        <v>305</v>
      </c>
      <c r="B640" t="s">
        <v>15</v>
      </c>
      <c r="C640" t="s">
        <v>12</v>
      </c>
      <c r="D640">
        <v>20141124</v>
      </c>
      <c r="F640" s="7">
        <v>42339</v>
      </c>
      <c r="G640" t="s">
        <v>95</v>
      </c>
      <c r="H640" s="14">
        <v>-32.360000000000007</v>
      </c>
    </row>
    <row r="641" spans="1:8" x14ac:dyDescent="0.35">
      <c r="A641" t="s">
        <v>305</v>
      </c>
      <c r="B641" t="s">
        <v>15</v>
      </c>
      <c r="C641" t="s">
        <v>12</v>
      </c>
      <c r="D641">
        <v>20141124</v>
      </c>
      <c r="F641" s="7">
        <v>42339</v>
      </c>
      <c r="G641" t="s">
        <v>842</v>
      </c>
      <c r="H641" s="14">
        <v>-325.89</v>
      </c>
    </row>
    <row r="642" spans="1:8" x14ac:dyDescent="0.35">
      <c r="A642" t="s">
        <v>305</v>
      </c>
      <c r="B642" t="s">
        <v>16</v>
      </c>
      <c r="C642" t="s">
        <v>12</v>
      </c>
      <c r="D642">
        <v>20141124</v>
      </c>
      <c r="F642" s="7">
        <v>42339</v>
      </c>
      <c r="G642" t="s">
        <v>92</v>
      </c>
      <c r="H642" s="14">
        <v>401.69</v>
      </c>
    </row>
    <row r="643" spans="1:8" x14ac:dyDescent="0.35">
      <c r="A643" t="s">
        <v>305</v>
      </c>
      <c r="B643" t="s">
        <v>16</v>
      </c>
      <c r="C643" t="s">
        <v>12</v>
      </c>
      <c r="D643">
        <v>20141124</v>
      </c>
      <c r="F643" s="7">
        <v>42339</v>
      </c>
      <c r="G643" t="s">
        <v>115</v>
      </c>
      <c r="H643" s="14">
        <v>0.45</v>
      </c>
    </row>
    <row r="644" spans="1:8" x14ac:dyDescent="0.35">
      <c r="A644" t="s">
        <v>305</v>
      </c>
      <c r="B644" t="s">
        <v>16</v>
      </c>
      <c r="C644" t="s">
        <v>12</v>
      </c>
      <c r="D644">
        <v>20141124</v>
      </c>
      <c r="F644" s="7">
        <v>42339</v>
      </c>
      <c r="G644" t="s">
        <v>116</v>
      </c>
      <c r="H644" s="14">
        <v>0.01</v>
      </c>
    </row>
    <row r="645" spans="1:8" x14ac:dyDescent="0.35">
      <c r="A645" t="s">
        <v>305</v>
      </c>
      <c r="B645" t="s">
        <v>16</v>
      </c>
      <c r="C645" t="s">
        <v>12</v>
      </c>
      <c r="D645">
        <v>20141124</v>
      </c>
      <c r="F645" s="7">
        <v>42339</v>
      </c>
      <c r="G645" t="s">
        <v>845</v>
      </c>
      <c r="H645" s="14">
        <v>-0.34</v>
      </c>
    </row>
    <row r="646" spans="1:8" x14ac:dyDescent="0.35">
      <c r="A646" t="s">
        <v>305</v>
      </c>
      <c r="B646" t="s">
        <v>16</v>
      </c>
      <c r="C646" t="s">
        <v>12</v>
      </c>
      <c r="D646">
        <v>20141124</v>
      </c>
      <c r="F646" s="7">
        <v>42339</v>
      </c>
      <c r="G646" t="s">
        <v>841</v>
      </c>
      <c r="H646" s="14">
        <v>-0.46</v>
      </c>
    </row>
    <row r="647" spans="1:8" x14ac:dyDescent="0.35">
      <c r="A647" t="s">
        <v>305</v>
      </c>
      <c r="B647" t="s">
        <v>16</v>
      </c>
      <c r="C647" t="s">
        <v>12</v>
      </c>
      <c r="D647">
        <v>20141124</v>
      </c>
      <c r="F647" s="7">
        <v>42339</v>
      </c>
      <c r="G647" t="s">
        <v>95</v>
      </c>
      <c r="H647" s="14">
        <v>-75.73</v>
      </c>
    </row>
    <row r="648" spans="1:8" x14ac:dyDescent="0.35">
      <c r="A648" t="s">
        <v>305</v>
      </c>
      <c r="B648" t="s">
        <v>16</v>
      </c>
      <c r="C648" t="s">
        <v>12</v>
      </c>
      <c r="D648">
        <v>20141124</v>
      </c>
      <c r="F648" s="7">
        <v>42339</v>
      </c>
      <c r="G648" t="s">
        <v>844</v>
      </c>
      <c r="H648" s="14">
        <v>-325.62</v>
      </c>
    </row>
    <row r="649" spans="1:8" x14ac:dyDescent="0.35">
      <c r="A649" t="s">
        <v>305</v>
      </c>
      <c r="B649" t="s">
        <v>17</v>
      </c>
      <c r="C649" t="s">
        <v>12</v>
      </c>
      <c r="D649">
        <v>20141124</v>
      </c>
      <c r="F649" s="7">
        <v>42339</v>
      </c>
      <c r="G649" t="s">
        <v>92</v>
      </c>
      <c r="H649" s="14">
        <v>376.39</v>
      </c>
    </row>
    <row r="650" spans="1:8" x14ac:dyDescent="0.35">
      <c r="A650" t="s">
        <v>305</v>
      </c>
      <c r="B650" t="s">
        <v>17</v>
      </c>
      <c r="C650" t="s">
        <v>12</v>
      </c>
      <c r="D650">
        <v>20141124</v>
      </c>
      <c r="F650" s="7">
        <v>42339</v>
      </c>
      <c r="G650" t="s">
        <v>115</v>
      </c>
      <c r="H650" s="14">
        <v>0.42</v>
      </c>
    </row>
    <row r="651" spans="1:8" x14ac:dyDescent="0.35">
      <c r="A651" t="s">
        <v>305</v>
      </c>
      <c r="B651" t="s">
        <v>17</v>
      </c>
      <c r="C651" t="s">
        <v>12</v>
      </c>
      <c r="D651">
        <v>20141124</v>
      </c>
      <c r="F651" s="7">
        <v>42339</v>
      </c>
      <c r="G651" t="s">
        <v>116</v>
      </c>
      <c r="H651" s="14">
        <v>0.01</v>
      </c>
    </row>
    <row r="652" spans="1:8" x14ac:dyDescent="0.35">
      <c r="A652" t="s">
        <v>305</v>
      </c>
      <c r="B652" t="s">
        <v>17</v>
      </c>
      <c r="C652" t="s">
        <v>12</v>
      </c>
      <c r="D652">
        <v>20141124</v>
      </c>
      <c r="F652" s="7">
        <v>42339</v>
      </c>
      <c r="G652" t="s">
        <v>847</v>
      </c>
      <c r="H652" s="14">
        <v>-0.33</v>
      </c>
    </row>
    <row r="653" spans="1:8" x14ac:dyDescent="0.35">
      <c r="A653" t="s">
        <v>305</v>
      </c>
      <c r="B653" t="s">
        <v>17</v>
      </c>
      <c r="C653" t="s">
        <v>12</v>
      </c>
      <c r="D653">
        <v>20141124</v>
      </c>
      <c r="F653" s="7">
        <v>42339</v>
      </c>
      <c r="G653" t="s">
        <v>841</v>
      </c>
      <c r="H653" s="14">
        <v>-0.43</v>
      </c>
    </row>
    <row r="654" spans="1:8" x14ac:dyDescent="0.35">
      <c r="A654" t="s">
        <v>305</v>
      </c>
      <c r="B654" t="s">
        <v>17</v>
      </c>
      <c r="C654" t="s">
        <v>12</v>
      </c>
      <c r="D654">
        <v>20141124</v>
      </c>
      <c r="F654" s="7">
        <v>42339</v>
      </c>
      <c r="G654" t="s">
        <v>95</v>
      </c>
      <c r="H654" s="14">
        <v>-50.28</v>
      </c>
    </row>
    <row r="655" spans="1:8" x14ac:dyDescent="0.35">
      <c r="A655" t="s">
        <v>305</v>
      </c>
      <c r="B655" t="s">
        <v>17</v>
      </c>
      <c r="C655" t="s">
        <v>12</v>
      </c>
      <c r="D655">
        <v>20141124</v>
      </c>
      <c r="F655" s="7">
        <v>42339</v>
      </c>
      <c r="G655" t="s">
        <v>846</v>
      </c>
      <c r="H655" s="14">
        <v>-325.77999999999997</v>
      </c>
    </row>
    <row r="656" spans="1:8" x14ac:dyDescent="0.35">
      <c r="A656" t="s">
        <v>305</v>
      </c>
      <c r="B656" t="s">
        <v>17</v>
      </c>
      <c r="C656" t="s">
        <v>12</v>
      </c>
      <c r="D656">
        <v>20141124</v>
      </c>
      <c r="F656" s="7">
        <v>42339</v>
      </c>
      <c r="G656" t="s">
        <v>841</v>
      </c>
      <c r="H656" s="14">
        <v>-0.11</v>
      </c>
    </row>
    <row r="657" spans="1:8" x14ac:dyDescent="0.35">
      <c r="A657" t="s">
        <v>305</v>
      </c>
      <c r="B657" t="s">
        <v>18</v>
      </c>
      <c r="C657" t="s">
        <v>12</v>
      </c>
      <c r="D657">
        <v>20141124</v>
      </c>
      <c r="F657" s="7">
        <v>42339</v>
      </c>
      <c r="G657" t="s">
        <v>96</v>
      </c>
      <c r="H657" s="14">
        <v>244.69000000000003</v>
      </c>
    </row>
    <row r="658" spans="1:8" x14ac:dyDescent="0.35">
      <c r="A658" t="s">
        <v>305</v>
      </c>
      <c r="B658" t="s">
        <v>18</v>
      </c>
      <c r="C658" t="s">
        <v>12</v>
      </c>
      <c r="D658">
        <v>20141124</v>
      </c>
      <c r="F658" s="7">
        <v>42339</v>
      </c>
      <c r="G658" t="s">
        <v>92</v>
      </c>
      <c r="H658" s="14">
        <v>81.73</v>
      </c>
    </row>
    <row r="659" spans="1:8" x14ac:dyDescent="0.35">
      <c r="A659" t="s">
        <v>305</v>
      </c>
      <c r="B659" t="s">
        <v>18</v>
      </c>
      <c r="C659" t="s">
        <v>12</v>
      </c>
      <c r="D659">
        <v>20141124</v>
      </c>
      <c r="F659" s="7">
        <v>42339</v>
      </c>
      <c r="G659" t="s">
        <v>115</v>
      </c>
      <c r="H659" s="14">
        <v>0.1</v>
      </c>
    </row>
    <row r="660" spans="1:8" x14ac:dyDescent="0.35">
      <c r="A660" t="s">
        <v>305</v>
      </c>
      <c r="B660" t="s">
        <v>18</v>
      </c>
      <c r="C660" t="s">
        <v>12</v>
      </c>
      <c r="D660">
        <v>20141124</v>
      </c>
      <c r="F660" s="7">
        <v>42339</v>
      </c>
      <c r="G660" t="s">
        <v>116</v>
      </c>
      <c r="H660" s="14">
        <v>0.01</v>
      </c>
    </row>
    <row r="661" spans="1:8" x14ac:dyDescent="0.35">
      <c r="A661" t="s">
        <v>305</v>
      </c>
      <c r="B661" t="s">
        <v>18</v>
      </c>
      <c r="C661" t="s">
        <v>12</v>
      </c>
      <c r="D661">
        <v>20141124</v>
      </c>
      <c r="F661" s="7">
        <v>42339</v>
      </c>
      <c r="G661" t="s">
        <v>849</v>
      </c>
      <c r="H661" s="14">
        <v>-0.33</v>
      </c>
    </row>
    <row r="662" spans="1:8" x14ac:dyDescent="0.35">
      <c r="A662" t="s">
        <v>305</v>
      </c>
      <c r="B662" t="s">
        <v>18</v>
      </c>
      <c r="C662" t="s">
        <v>12</v>
      </c>
      <c r="D662">
        <v>20141124</v>
      </c>
      <c r="F662" s="7">
        <v>42339</v>
      </c>
      <c r="G662" t="s">
        <v>848</v>
      </c>
      <c r="H662" s="14">
        <v>-326.08999999999997</v>
      </c>
    </row>
    <row r="663" spans="1:8" x14ac:dyDescent="0.35">
      <c r="A663" t="s">
        <v>305</v>
      </c>
      <c r="B663" t="s">
        <v>19</v>
      </c>
      <c r="C663" t="s">
        <v>12</v>
      </c>
      <c r="D663">
        <v>20141124</v>
      </c>
      <c r="F663" s="7">
        <v>42339</v>
      </c>
      <c r="G663" t="s">
        <v>92</v>
      </c>
      <c r="H663" s="14">
        <v>234.8</v>
      </c>
    </row>
    <row r="664" spans="1:8" x14ac:dyDescent="0.35">
      <c r="A664" t="s">
        <v>305</v>
      </c>
      <c r="B664" t="s">
        <v>19</v>
      </c>
      <c r="C664" t="s">
        <v>12</v>
      </c>
      <c r="D664">
        <v>20141124</v>
      </c>
      <c r="F664" s="7">
        <v>42339</v>
      </c>
      <c r="G664" t="s">
        <v>841</v>
      </c>
      <c r="H664" s="14">
        <v>-0.28000000000000003</v>
      </c>
    </row>
    <row r="665" spans="1:8" x14ac:dyDescent="0.35">
      <c r="A665" t="s">
        <v>305</v>
      </c>
      <c r="B665" t="s">
        <v>19</v>
      </c>
      <c r="C665" t="s">
        <v>12</v>
      </c>
      <c r="D665">
        <v>20141124</v>
      </c>
      <c r="F665" s="7">
        <v>42339</v>
      </c>
      <c r="G665" t="s">
        <v>96</v>
      </c>
      <c r="H665" s="14">
        <v>91.35</v>
      </c>
    </row>
    <row r="666" spans="1:8" x14ac:dyDescent="0.35">
      <c r="A666" t="s">
        <v>305</v>
      </c>
      <c r="B666" t="s">
        <v>19</v>
      </c>
      <c r="C666" t="s">
        <v>12</v>
      </c>
      <c r="D666">
        <v>20141124</v>
      </c>
      <c r="F666" s="7">
        <v>42339</v>
      </c>
      <c r="G666" t="s">
        <v>115</v>
      </c>
      <c r="H666" s="14">
        <v>0.27</v>
      </c>
    </row>
    <row r="667" spans="1:8" x14ac:dyDescent="0.35">
      <c r="A667" t="s">
        <v>305</v>
      </c>
      <c r="B667" t="s">
        <v>19</v>
      </c>
      <c r="C667" t="s">
        <v>12</v>
      </c>
      <c r="D667">
        <v>20141124</v>
      </c>
      <c r="F667" s="7">
        <v>42339</v>
      </c>
      <c r="G667" t="s">
        <v>116</v>
      </c>
      <c r="H667" s="14">
        <v>0.01</v>
      </c>
    </row>
    <row r="668" spans="1:8" x14ac:dyDescent="0.35">
      <c r="A668" t="s">
        <v>305</v>
      </c>
      <c r="B668" t="s">
        <v>19</v>
      </c>
      <c r="C668" t="s">
        <v>12</v>
      </c>
      <c r="D668">
        <v>20141124</v>
      </c>
      <c r="F668" s="7">
        <v>42339</v>
      </c>
      <c r="G668" t="s">
        <v>851</v>
      </c>
      <c r="H668" s="14">
        <v>-0.33</v>
      </c>
    </row>
    <row r="669" spans="1:8" x14ac:dyDescent="0.35">
      <c r="A669" t="s">
        <v>305</v>
      </c>
      <c r="B669" t="s">
        <v>19</v>
      </c>
      <c r="C669" t="s">
        <v>12</v>
      </c>
      <c r="D669">
        <v>20141124</v>
      </c>
      <c r="F669" s="7">
        <v>42339</v>
      </c>
      <c r="G669" t="s">
        <v>850</v>
      </c>
      <c r="H669" s="14">
        <v>-325.82</v>
      </c>
    </row>
    <row r="670" spans="1:8" x14ac:dyDescent="0.35">
      <c r="A670" t="s">
        <v>305</v>
      </c>
      <c r="B670" t="s">
        <v>20</v>
      </c>
      <c r="C670" t="s">
        <v>12</v>
      </c>
      <c r="D670">
        <v>20141124</v>
      </c>
      <c r="F670" s="7">
        <v>42339</v>
      </c>
      <c r="G670" t="s">
        <v>92</v>
      </c>
      <c r="H670" s="14">
        <v>241.17</v>
      </c>
    </row>
    <row r="671" spans="1:8" x14ac:dyDescent="0.35">
      <c r="A671" t="s">
        <v>305</v>
      </c>
      <c r="B671" t="s">
        <v>20</v>
      </c>
      <c r="C671" t="s">
        <v>12</v>
      </c>
      <c r="D671">
        <v>20141124</v>
      </c>
      <c r="F671" s="7">
        <v>42339</v>
      </c>
      <c r="G671" t="s">
        <v>841</v>
      </c>
      <c r="H671" s="14">
        <v>-0.28000000000000003</v>
      </c>
    </row>
    <row r="672" spans="1:8" x14ac:dyDescent="0.35">
      <c r="A672" t="s">
        <v>305</v>
      </c>
      <c r="B672" t="s">
        <v>20</v>
      </c>
      <c r="C672" t="s">
        <v>12</v>
      </c>
      <c r="D672">
        <v>20141124</v>
      </c>
      <c r="F672" s="7">
        <v>42339</v>
      </c>
      <c r="G672" t="s">
        <v>96</v>
      </c>
      <c r="H672" s="14">
        <v>84.97</v>
      </c>
    </row>
    <row r="673" spans="1:8" x14ac:dyDescent="0.35">
      <c r="A673" t="s">
        <v>305</v>
      </c>
      <c r="B673" t="s">
        <v>20</v>
      </c>
      <c r="C673" t="s">
        <v>12</v>
      </c>
      <c r="D673">
        <v>20141124</v>
      </c>
      <c r="F673" s="7">
        <v>42339</v>
      </c>
      <c r="G673" t="s">
        <v>115</v>
      </c>
      <c r="H673" s="14">
        <v>0.27</v>
      </c>
    </row>
    <row r="674" spans="1:8" x14ac:dyDescent="0.35">
      <c r="A674" t="s">
        <v>305</v>
      </c>
      <c r="B674" t="s">
        <v>20</v>
      </c>
      <c r="C674" t="s">
        <v>12</v>
      </c>
      <c r="D674">
        <v>20141124</v>
      </c>
      <c r="F674" s="7">
        <v>42339</v>
      </c>
      <c r="G674" t="s">
        <v>116</v>
      </c>
      <c r="H674" s="14">
        <v>0.01</v>
      </c>
    </row>
    <row r="675" spans="1:8" x14ac:dyDescent="0.35">
      <c r="A675" t="s">
        <v>305</v>
      </c>
      <c r="B675" t="s">
        <v>20</v>
      </c>
      <c r="C675" t="s">
        <v>12</v>
      </c>
      <c r="D675">
        <v>20141124</v>
      </c>
      <c r="F675" s="7">
        <v>42339</v>
      </c>
      <c r="G675" t="s">
        <v>853</v>
      </c>
      <c r="H675" s="14">
        <v>-0.33</v>
      </c>
    </row>
    <row r="676" spans="1:8" x14ac:dyDescent="0.35">
      <c r="A676" t="s">
        <v>305</v>
      </c>
      <c r="B676" t="s">
        <v>20</v>
      </c>
      <c r="C676" t="s">
        <v>12</v>
      </c>
      <c r="D676">
        <v>20141124</v>
      </c>
      <c r="F676" s="7">
        <v>42339</v>
      </c>
      <c r="G676" t="s">
        <v>852</v>
      </c>
      <c r="H676" s="14">
        <v>-325.81</v>
      </c>
    </row>
    <row r="677" spans="1:8" x14ac:dyDescent="0.35">
      <c r="A677" t="s">
        <v>305</v>
      </c>
      <c r="B677" t="s">
        <v>21</v>
      </c>
      <c r="C677" t="s">
        <v>12</v>
      </c>
      <c r="D677">
        <v>20141124</v>
      </c>
      <c r="F677" s="7">
        <v>42339</v>
      </c>
      <c r="G677" t="s">
        <v>92</v>
      </c>
      <c r="H677" s="14">
        <v>274.08999999999997</v>
      </c>
    </row>
    <row r="678" spans="1:8" x14ac:dyDescent="0.35">
      <c r="A678" t="s">
        <v>305</v>
      </c>
      <c r="B678" t="s">
        <v>21</v>
      </c>
      <c r="C678" t="s">
        <v>12</v>
      </c>
      <c r="D678">
        <v>20141124</v>
      </c>
      <c r="F678" s="7">
        <v>42339</v>
      </c>
      <c r="G678" t="s">
        <v>841</v>
      </c>
      <c r="H678" s="14">
        <v>-0.31</v>
      </c>
    </row>
    <row r="679" spans="1:8" x14ac:dyDescent="0.35">
      <c r="A679" t="s">
        <v>305</v>
      </c>
      <c r="B679" t="s">
        <v>21</v>
      </c>
      <c r="C679" t="s">
        <v>12</v>
      </c>
      <c r="D679">
        <v>20141124</v>
      </c>
      <c r="F679" s="7">
        <v>42339</v>
      </c>
      <c r="G679" t="s">
        <v>96</v>
      </c>
      <c r="H679" s="14">
        <v>52.14</v>
      </c>
    </row>
    <row r="680" spans="1:8" x14ac:dyDescent="0.35">
      <c r="A680" t="s">
        <v>305</v>
      </c>
      <c r="B680" t="s">
        <v>21</v>
      </c>
      <c r="C680" t="s">
        <v>12</v>
      </c>
      <c r="D680">
        <v>20141124</v>
      </c>
      <c r="F680" s="7">
        <v>42339</v>
      </c>
      <c r="G680" t="s">
        <v>115</v>
      </c>
      <c r="H680" s="14">
        <v>0.3</v>
      </c>
    </row>
    <row r="681" spans="1:8" x14ac:dyDescent="0.35">
      <c r="A681" t="s">
        <v>305</v>
      </c>
      <c r="B681" t="s">
        <v>21</v>
      </c>
      <c r="C681" t="s">
        <v>12</v>
      </c>
      <c r="D681">
        <v>20141124</v>
      </c>
      <c r="F681" s="7">
        <v>42339</v>
      </c>
      <c r="G681" t="s">
        <v>116</v>
      </c>
      <c r="H681" s="14">
        <v>0.01</v>
      </c>
    </row>
    <row r="682" spans="1:8" x14ac:dyDescent="0.35">
      <c r="A682" t="s">
        <v>305</v>
      </c>
      <c r="B682" t="s">
        <v>21</v>
      </c>
      <c r="C682" t="s">
        <v>12</v>
      </c>
      <c r="D682">
        <v>20141124</v>
      </c>
      <c r="F682" s="7">
        <v>42339</v>
      </c>
      <c r="G682" t="s">
        <v>855</v>
      </c>
      <c r="H682" s="14">
        <v>-0.33</v>
      </c>
    </row>
    <row r="683" spans="1:8" x14ac:dyDescent="0.35">
      <c r="A683" t="s">
        <v>305</v>
      </c>
      <c r="B683" t="s">
        <v>21</v>
      </c>
      <c r="C683" t="s">
        <v>12</v>
      </c>
      <c r="D683">
        <v>20141124</v>
      </c>
      <c r="F683" s="7">
        <v>42339</v>
      </c>
      <c r="G683" t="s">
        <v>854</v>
      </c>
      <c r="H683" s="14">
        <v>-325.89999999999998</v>
      </c>
    </row>
    <row r="684" spans="1:8" x14ac:dyDescent="0.35">
      <c r="A684" t="s">
        <v>305</v>
      </c>
      <c r="B684" t="s">
        <v>22</v>
      </c>
      <c r="C684" t="s">
        <v>12</v>
      </c>
      <c r="D684">
        <v>20141124</v>
      </c>
      <c r="F684" s="7">
        <v>42339</v>
      </c>
      <c r="G684" t="s">
        <v>92</v>
      </c>
      <c r="H684" s="14">
        <v>330.82</v>
      </c>
    </row>
    <row r="685" spans="1:8" x14ac:dyDescent="0.35">
      <c r="A685" t="s">
        <v>305</v>
      </c>
      <c r="B685" t="s">
        <v>22</v>
      </c>
      <c r="C685" t="s">
        <v>12</v>
      </c>
      <c r="D685">
        <v>20141124</v>
      </c>
      <c r="F685" s="7">
        <v>42339</v>
      </c>
      <c r="G685" t="s">
        <v>115</v>
      </c>
      <c r="H685" s="14">
        <v>0.36</v>
      </c>
    </row>
    <row r="686" spans="1:8" x14ac:dyDescent="0.35">
      <c r="A686" t="s">
        <v>305</v>
      </c>
      <c r="B686" t="s">
        <v>22</v>
      </c>
      <c r="C686" t="s">
        <v>12</v>
      </c>
      <c r="D686">
        <v>20141124</v>
      </c>
      <c r="F686" s="7">
        <v>42339</v>
      </c>
      <c r="G686" t="s">
        <v>116</v>
      </c>
      <c r="H686" s="14">
        <v>0.01</v>
      </c>
    </row>
    <row r="687" spans="1:8" x14ac:dyDescent="0.35">
      <c r="A687" t="s">
        <v>305</v>
      </c>
      <c r="B687" t="s">
        <v>22</v>
      </c>
      <c r="C687" t="s">
        <v>12</v>
      </c>
      <c r="D687">
        <v>20141124</v>
      </c>
      <c r="F687" s="7">
        <v>42339</v>
      </c>
      <c r="G687" t="s">
        <v>857</v>
      </c>
      <c r="H687" s="14">
        <v>-0.34</v>
      </c>
    </row>
    <row r="688" spans="1:8" x14ac:dyDescent="0.35">
      <c r="A688" t="s">
        <v>305</v>
      </c>
      <c r="B688" t="s">
        <v>22</v>
      </c>
      <c r="C688" t="s">
        <v>12</v>
      </c>
      <c r="D688">
        <v>20141124</v>
      </c>
      <c r="F688" s="7">
        <v>42339</v>
      </c>
      <c r="G688" t="s">
        <v>841</v>
      </c>
      <c r="H688" s="14">
        <v>-0.37</v>
      </c>
    </row>
    <row r="689" spans="1:8" x14ac:dyDescent="0.35">
      <c r="A689" t="s">
        <v>305</v>
      </c>
      <c r="B689" t="s">
        <v>22</v>
      </c>
      <c r="C689" t="s">
        <v>12</v>
      </c>
      <c r="D689">
        <v>20141124</v>
      </c>
      <c r="F689" s="7">
        <v>42339</v>
      </c>
      <c r="G689" t="s">
        <v>95</v>
      </c>
      <c r="H689" s="14">
        <v>-4.47</v>
      </c>
    </row>
    <row r="690" spans="1:8" x14ac:dyDescent="0.35">
      <c r="A690" t="s">
        <v>305</v>
      </c>
      <c r="B690" t="s">
        <v>22</v>
      </c>
      <c r="C690" t="s">
        <v>12</v>
      </c>
      <c r="D690">
        <v>20141124</v>
      </c>
      <c r="F690" s="7">
        <v>42339</v>
      </c>
      <c r="G690" t="s">
        <v>856</v>
      </c>
      <c r="H690" s="14">
        <v>-326.01</v>
      </c>
    </row>
    <row r="691" spans="1:8" x14ac:dyDescent="0.35">
      <c r="A691" t="s">
        <v>305</v>
      </c>
      <c r="B691" t="s">
        <v>23</v>
      </c>
      <c r="C691" t="s">
        <v>12</v>
      </c>
      <c r="D691">
        <v>20141124</v>
      </c>
      <c r="F691" s="7">
        <v>42339</v>
      </c>
      <c r="G691" t="s">
        <v>92</v>
      </c>
      <c r="H691" s="14">
        <v>395.1</v>
      </c>
    </row>
    <row r="692" spans="1:8" x14ac:dyDescent="0.35">
      <c r="A692" t="s">
        <v>305</v>
      </c>
      <c r="B692" t="s">
        <v>23</v>
      </c>
      <c r="C692" t="s">
        <v>12</v>
      </c>
      <c r="D692">
        <v>20141124</v>
      </c>
      <c r="F692" s="7">
        <v>42339</v>
      </c>
      <c r="G692" t="s">
        <v>115</v>
      </c>
      <c r="H692" s="14">
        <v>0.45</v>
      </c>
    </row>
    <row r="693" spans="1:8" x14ac:dyDescent="0.35">
      <c r="A693" t="s">
        <v>305</v>
      </c>
      <c r="B693" t="s">
        <v>23</v>
      </c>
      <c r="C693" t="s">
        <v>12</v>
      </c>
      <c r="D693">
        <v>20141124</v>
      </c>
      <c r="F693" s="7">
        <v>42339</v>
      </c>
      <c r="G693" t="s">
        <v>116</v>
      </c>
      <c r="H693" s="14">
        <v>0.01</v>
      </c>
    </row>
    <row r="694" spans="1:8" x14ac:dyDescent="0.35">
      <c r="A694" t="s">
        <v>305</v>
      </c>
      <c r="B694" t="s">
        <v>23</v>
      </c>
      <c r="C694" t="s">
        <v>12</v>
      </c>
      <c r="D694">
        <v>20141124</v>
      </c>
      <c r="F694" s="7">
        <v>42339</v>
      </c>
      <c r="G694" t="s">
        <v>859</v>
      </c>
      <c r="H694" s="14">
        <v>-0.33</v>
      </c>
    </row>
    <row r="695" spans="1:8" x14ac:dyDescent="0.35">
      <c r="A695" t="s">
        <v>305</v>
      </c>
      <c r="B695" t="s">
        <v>23</v>
      </c>
      <c r="C695" t="s">
        <v>12</v>
      </c>
      <c r="D695">
        <v>20141124</v>
      </c>
      <c r="F695" s="7">
        <v>42339</v>
      </c>
      <c r="G695" t="s">
        <v>841</v>
      </c>
      <c r="H695" s="14">
        <v>-0.46</v>
      </c>
    </row>
    <row r="696" spans="1:8" x14ac:dyDescent="0.35">
      <c r="A696" t="s">
        <v>305</v>
      </c>
      <c r="B696" t="s">
        <v>23</v>
      </c>
      <c r="C696" t="s">
        <v>12</v>
      </c>
      <c r="D696">
        <v>20141124</v>
      </c>
      <c r="F696" s="7">
        <v>42339</v>
      </c>
      <c r="G696" t="s">
        <v>95</v>
      </c>
      <c r="H696" s="14">
        <v>-68.990000000000009</v>
      </c>
    </row>
    <row r="697" spans="1:8" x14ac:dyDescent="0.35">
      <c r="A697" t="s">
        <v>305</v>
      </c>
      <c r="B697" t="s">
        <v>23</v>
      </c>
      <c r="C697" t="s">
        <v>12</v>
      </c>
      <c r="D697">
        <v>20141124</v>
      </c>
      <c r="F697" s="7">
        <v>42339</v>
      </c>
      <c r="G697" t="s">
        <v>858</v>
      </c>
      <c r="H697" s="14">
        <v>-325.77999999999997</v>
      </c>
    </row>
    <row r="698" spans="1:8" x14ac:dyDescent="0.35">
      <c r="A698" t="s">
        <v>305</v>
      </c>
      <c r="B698" t="s">
        <v>24</v>
      </c>
      <c r="C698" t="s">
        <v>12</v>
      </c>
      <c r="D698">
        <v>20141124</v>
      </c>
      <c r="F698" s="7">
        <v>42339</v>
      </c>
      <c r="G698" t="s">
        <v>92</v>
      </c>
      <c r="H698" s="14">
        <v>330.71</v>
      </c>
    </row>
    <row r="699" spans="1:8" x14ac:dyDescent="0.35">
      <c r="A699" t="s">
        <v>305</v>
      </c>
      <c r="B699" t="s">
        <v>24</v>
      </c>
      <c r="C699" t="s">
        <v>12</v>
      </c>
      <c r="D699">
        <v>20141124</v>
      </c>
      <c r="F699" s="7">
        <v>42339</v>
      </c>
      <c r="G699" t="s">
        <v>115</v>
      </c>
      <c r="H699" s="14">
        <v>0.37</v>
      </c>
    </row>
    <row r="700" spans="1:8" x14ac:dyDescent="0.35">
      <c r="A700" t="s">
        <v>305</v>
      </c>
      <c r="B700" t="s">
        <v>24</v>
      </c>
      <c r="C700" t="s">
        <v>12</v>
      </c>
      <c r="D700">
        <v>20141124</v>
      </c>
      <c r="F700" s="7">
        <v>42339</v>
      </c>
      <c r="G700" t="s">
        <v>116</v>
      </c>
      <c r="H700" s="14">
        <v>0.01</v>
      </c>
    </row>
    <row r="701" spans="1:8" x14ac:dyDescent="0.35">
      <c r="A701" t="s">
        <v>305</v>
      </c>
      <c r="B701" t="s">
        <v>24</v>
      </c>
      <c r="C701" t="s">
        <v>12</v>
      </c>
      <c r="D701">
        <v>20141124</v>
      </c>
      <c r="F701" s="7">
        <v>42339</v>
      </c>
      <c r="G701" t="s">
        <v>861</v>
      </c>
      <c r="H701" s="14">
        <v>-0.34</v>
      </c>
    </row>
    <row r="702" spans="1:8" x14ac:dyDescent="0.35">
      <c r="A702" t="s">
        <v>305</v>
      </c>
      <c r="B702" t="s">
        <v>24</v>
      </c>
      <c r="C702" t="s">
        <v>12</v>
      </c>
      <c r="D702">
        <v>20141124</v>
      </c>
      <c r="F702" s="7">
        <v>42339</v>
      </c>
      <c r="G702" t="s">
        <v>841</v>
      </c>
      <c r="H702" s="14">
        <v>-0.38</v>
      </c>
    </row>
    <row r="703" spans="1:8" x14ac:dyDescent="0.35">
      <c r="A703" t="s">
        <v>305</v>
      </c>
      <c r="B703" t="s">
        <v>24</v>
      </c>
      <c r="C703" t="s">
        <v>12</v>
      </c>
      <c r="D703">
        <v>20141124</v>
      </c>
      <c r="F703" s="7">
        <v>42339</v>
      </c>
      <c r="G703" t="s">
        <v>95</v>
      </c>
      <c r="H703" s="14">
        <v>-4.5200000000000005</v>
      </c>
    </row>
    <row r="704" spans="1:8" x14ac:dyDescent="0.35">
      <c r="A704" t="s">
        <v>305</v>
      </c>
      <c r="B704" t="s">
        <v>24</v>
      </c>
      <c r="C704" t="s">
        <v>12</v>
      </c>
      <c r="D704">
        <v>20141124</v>
      </c>
      <c r="F704" s="7">
        <v>42339</v>
      </c>
      <c r="G704" t="s">
        <v>860</v>
      </c>
      <c r="H704" s="14">
        <v>-325.85000000000002</v>
      </c>
    </row>
    <row r="705" spans="1:8" x14ac:dyDescent="0.35">
      <c r="A705" t="s">
        <v>305</v>
      </c>
      <c r="B705" t="s">
        <v>25</v>
      </c>
      <c r="C705" t="s">
        <v>12</v>
      </c>
      <c r="D705">
        <v>20141124</v>
      </c>
      <c r="F705" s="7">
        <v>42339</v>
      </c>
      <c r="G705" t="s">
        <v>92</v>
      </c>
      <c r="H705" s="14">
        <v>730.04</v>
      </c>
    </row>
    <row r="706" spans="1:8" x14ac:dyDescent="0.35">
      <c r="A706" t="s">
        <v>305</v>
      </c>
      <c r="B706" t="s">
        <v>25</v>
      </c>
      <c r="C706" t="s">
        <v>12</v>
      </c>
      <c r="D706">
        <v>20141124</v>
      </c>
      <c r="F706" s="7">
        <v>42339</v>
      </c>
      <c r="G706" t="s">
        <v>115</v>
      </c>
      <c r="H706" s="14">
        <v>0.81</v>
      </c>
    </row>
    <row r="707" spans="1:8" x14ac:dyDescent="0.35">
      <c r="A707" t="s">
        <v>305</v>
      </c>
      <c r="B707" t="s">
        <v>25</v>
      </c>
      <c r="C707" t="s">
        <v>12</v>
      </c>
      <c r="D707">
        <v>20141124</v>
      </c>
      <c r="F707" s="7">
        <v>42339</v>
      </c>
      <c r="G707" t="s">
        <v>116</v>
      </c>
      <c r="H707" s="14">
        <v>0.02</v>
      </c>
    </row>
    <row r="708" spans="1:8" x14ac:dyDescent="0.35">
      <c r="A708" t="s">
        <v>305</v>
      </c>
      <c r="B708" t="s">
        <v>25</v>
      </c>
      <c r="C708" t="s">
        <v>12</v>
      </c>
      <c r="D708">
        <v>20141124</v>
      </c>
      <c r="F708" s="7">
        <v>42339</v>
      </c>
      <c r="G708" t="s">
        <v>863</v>
      </c>
      <c r="H708" s="14">
        <v>-0.33</v>
      </c>
    </row>
    <row r="709" spans="1:8" x14ac:dyDescent="0.35">
      <c r="A709" t="s">
        <v>305</v>
      </c>
      <c r="B709" t="s">
        <v>25</v>
      </c>
      <c r="C709" t="s">
        <v>12</v>
      </c>
      <c r="D709">
        <v>20141124</v>
      </c>
      <c r="F709" s="7">
        <v>42339</v>
      </c>
      <c r="G709" t="s">
        <v>862</v>
      </c>
      <c r="H709" s="14">
        <v>-325.38</v>
      </c>
    </row>
    <row r="710" spans="1:8" x14ac:dyDescent="0.35">
      <c r="A710" t="s">
        <v>305</v>
      </c>
      <c r="B710" t="s">
        <v>25</v>
      </c>
      <c r="C710" t="s">
        <v>12</v>
      </c>
      <c r="D710">
        <v>20141124</v>
      </c>
      <c r="F710" s="7">
        <v>42339</v>
      </c>
      <c r="G710" t="s">
        <v>841</v>
      </c>
      <c r="H710" s="14">
        <v>-0.83</v>
      </c>
    </row>
    <row r="711" spans="1:8" x14ac:dyDescent="0.35">
      <c r="A711" t="s">
        <v>305</v>
      </c>
      <c r="B711" t="s">
        <v>25</v>
      </c>
      <c r="C711" t="s">
        <v>12</v>
      </c>
      <c r="D711">
        <v>20141124</v>
      </c>
      <c r="F711" s="7">
        <v>42339</v>
      </c>
      <c r="G711" t="s">
        <v>95</v>
      </c>
      <c r="H711" s="14">
        <v>-404.33000000000004</v>
      </c>
    </row>
    <row r="712" spans="1:8" x14ac:dyDescent="0.35">
      <c r="A712" t="s">
        <v>305</v>
      </c>
      <c r="B712" t="s">
        <v>26</v>
      </c>
      <c r="C712" t="s">
        <v>12</v>
      </c>
      <c r="D712">
        <v>20141124</v>
      </c>
      <c r="F712" s="7">
        <v>42339</v>
      </c>
      <c r="G712" t="s">
        <v>92</v>
      </c>
      <c r="H712" s="14">
        <v>299.20999999999998</v>
      </c>
    </row>
    <row r="713" spans="1:8" x14ac:dyDescent="0.35">
      <c r="A713" t="s">
        <v>305</v>
      </c>
      <c r="B713" t="s">
        <v>26</v>
      </c>
      <c r="C713" t="s">
        <v>12</v>
      </c>
      <c r="D713">
        <v>20141124</v>
      </c>
      <c r="F713" s="7">
        <v>42339</v>
      </c>
      <c r="G713" t="s">
        <v>841</v>
      </c>
      <c r="H713" s="14">
        <v>-0.34</v>
      </c>
    </row>
    <row r="714" spans="1:8" x14ac:dyDescent="0.35">
      <c r="A714" t="s">
        <v>305</v>
      </c>
      <c r="B714" t="s">
        <v>26</v>
      </c>
      <c r="C714" t="s">
        <v>12</v>
      </c>
      <c r="D714">
        <v>20141124</v>
      </c>
      <c r="F714" s="7">
        <v>42339</v>
      </c>
      <c r="G714" t="s">
        <v>96</v>
      </c>
      <c r="H714" s="14">
        <v>26.99</v>
      </c>
    </row>
    <row r="715" spans="1:8" x14ac:dyDescent="0.35">
      <c r="A715" t="s">
        <v>305</v>
      </c>
      <c r="B715" t="s">
        <v>26</v>
      </c>
      <c r="C715" t="s">
        <v>12</v>
      </c>
      <c r="D715">
        <v>20141124</v>
      </c>
      <c r="F715" s="7">
        <v>42339</v>
      </c>
      <c r="G715" t="s">
        <v>115</v>
      </c>
      <c r="H715" s="14">
        <v>0.33</v>
      </c>
    </row>
    <row r="716" spans="1:8" x14ac:dyDescent="0.35">
      <c r="A716" t="s">
        <v>305</v>
      </c>
      <c r="B716" t="s">
        <v>26</v>
      </c>
      <c r="C716" t="s">
        <v>12</v>
      </c>
      <c r="D716">
        <v>20141124</v>
      </c>
      <c r="F716" s="7">
        <v>42339</v>
      </c>
      <c r="G716" t="s">
        <v>116</v>
      </c>
      <c r="H716" s="14">
        <v>0.01</v>
      </c>
    </row>
    <row r="717" spans="1:8" x14ac:dyDescent="0.35">
      <c r="A717" t="s">
        <v>305</v>
      </c>
      <c r="B717" t="s">
        <v>26</v>
      </c>
      <c r="C717" t="s">
        <v>12</v>
      </c>
      <c r="D717">
        <v>20141124</v>
      </c>
      <c r="F717" s="7">
        <v>42339</v>
      </c>
      <c r="G717" t="s">
        <v>865</v>
      </c>
      <c r="H717" s="14">
        <v>-0.33</v>
      </c>
    </row>
    <row r="718" spans="1:8" x14ac:dyDescent="0.35">
      <c r="A718" t="s">
        <v>305</v>
      </c>
      <c r="B718" t="s">
        <v>26</v>
      </c>
      <c r="C718" t="s">
        <v>12</v>
      </c>
      <c r="D718">
        <v>20141124</v>
      </c>
      <c r="F718" s="7">
        <v>42339</v>
      </c>
      <c r="G718" t="s">
        <v>864</v>
      </c>
      <c r="H718" s="14">
        <v>-325.87</v>
      </c>
    </row>
    <row r="719" spans="1:8" x14ac:dyDescent="0.35">
      <c r="A719" t="s">
        <v>305</v>
      </c>
      <c r="B719" t="s">
        <v>27</v>
      </c>
      <c r="C719" t="s">
        <v>12</v>
      </c>
      <c r="D719">
        <v>20141124</v>
      </c>
      <c r="F719" s="7">
        <v>42339</v>
      </c>
      <c r="G719" t="s">
        <v>92</v>
      </c>
      <c r="H719" s="14">
        <v>342.74</v>
      </c>
    </row>
    <row r="720" spans="1:8" x14ac:dyDescent="0.35">
      <c r="A720" t="s">
        <v>305</v>
      </c>
      <c r="B720" t="s">
        <v>27</v>
      </c>
      <c r="C720" t="s">
        <v>12</v>
      </c>
      <c r="D720">
        <v>20141124</v>
      </c>
      <c r="F720" s="7">
        <v>42339</v>
      </c>
      <c r="G720" t="s">
        <v>115</v>
      </c>
      <c r="H720" s="14">
        <v>0.38</v>
      </c>
    </row>
    <row r="721" spans="1:8" x14ac:dyDescent="0.35">
      <c r="A721" t="s">
        <v>305</v>
      </c>
      <c r="B721" t="s">
        <v>27</v>
      </c>
      <c r="C721" t="s">
        <v>12</v>
      </c>
      <c r="D721">
        <v>20141124</v>
      </c>
      <c r="F721" s="7">
        <v>42339</v>
      </c>
      <c r="G721" t="s">
        <v>116</v>
      </c>
      <c r="H721" s="14">
        <v>0.01</v>
      </c>
    </row>
    <row r="722" spans="1:8" x14ac:dyDescent="0.35">
      <c r="A722" t="s">
        <v>305</v>
      </c>
      <c r="B722" t="s">
        <v>27</v>
      </c>
      <c r="C722" t="s">
        <v>12</v>
      </c>
      <c r="D722">
        <v>20141124</v>
      </c>
      <c r="F722" s="7">
        <v>42339</v>
      </c>
      <c r="G722" t="s">
        <v>867</v>
      </c>
      <c r="H722" s="14">
        <v>-0.33</v>
      </c>
    </row>
    <row r="723" spans="1:8" x14ac:dyDescent="0.35">
      <c r="A723" t="s">
        <v>305</v>
      </c>
      <c r="B723" t="s">
        <v>27</v>
      </c>
      <c r="C723" t="s">
        <v>12</v>
      </c>
      <c r="D723">
        <v>20141124</v>
      </c>
      <c r="F723" s="7">
        <v>42339</v>
      </c>
      <c r="G723" t="s">
        <v>841</v>
      </c>
      <c r="H723" s="14">
        <v>-0.39</v>
      </c>
    </row>
    <row r="724" spans="1:8" x14ac:dyDescent="0.35">
      <c r="A724" t="s">
        <v>305</v>
      </c>
      <c r="B724" t="s">
        <v>27</v>
      </c>
      <c r="C724" t="s">
        <v>12</v>
      </c>
      <c r="D724">
        <v>20141124</v>
      </c>
      <c r="F724" s="7">
        <v>42339</v>
      </c>
      <c r="G724" t="s">
        <v>95</v>
      </c>
      <c r="H724" s="14">
        <v>-16.809999999999999</v>
      </c>
    </row>
    <row r="725" spans="1:8" x14ac:dyDescent="0.35">
      <c r="A725" t="s">
        <v>305</v>
      </c>
      <c r="B725" t="s">
        <v>27</v>
      </c>
      <c r="C725" t="s">
        <v>12</v>
      </c>
      <c r="D725">
        <v>20141124</v>
      </c>
      <c r="F725" s="7">
        <v>42339</v>
      </c>
      <c r="G725" t="s">
        <v>866</v>
      </c>
      <c r="H725" s="14">
        <v>-325.60000000000002</v>
      </c>
    </row>
    <row r="726" spans="1:8" x14ac:dyDescent="0.35">
      <c r="A726" t="s">
        <v>305</v>
      </c>
      <c r="B726" t="s">
        <v>28</v>
      </c>
      <c r="C726" t="s">
        <v>12</v>
      </c>
      <c r="D726">
        <v>20141124</v>
      </c>
      <c r="F726" s="7">
        <v>42339</v>
      </c>
      <c r="G726" t="s">
        <v>92</v>
      </c>
      <c r="H726" s="14">
        <v>360.47</v>
      </c>
    </row>
    <row r="727" spans="1:8" x14ac:dyDescent="0.35">
      <c r="A727" t="s">
        <v>305</v>
      </c>
      <c r="B727" t="s">
        <v>28</v>
      </c>
      <c r="C727" t="s">
        <v>12</v>
      </c>
      <c r="D727">
        <v>20141124</v>
      </c>
      <c r="F727" s="7">
        <v>42339</v>
      </c>
      <c r="G727" t="s">
        <v>115</v>
      </c>
      <c r="H727" s="14">
        <v>0.41</v>
      </c>
    </row>
    <row r="728" spans="1:8" x14ac:dyDescent="0.35">
      <c r="A728" t="s">
        <v>305</v>
      </c>
      <c r="B728" t="s">
        <v>28</v>
      </c>
      <c r="C728" t="s">
        <v>12</v>
      </c>
      <c r="D728">
        <v>20141124</v>
      </c>
      <c r="F728" s="7">
        <v>42339</v>
      </c>
      <c r="G728" t="s">
        <v>116</v>
      </c>
      <c r="H728" s="14">
        <v>0.01</v>
      </c>
    </row>
    <row r="729" spans="1:8" x14ac:dyDescent="0.35">
      <c r="A729" t="s">
        <v>305</v>
      </c>
      <c r="B729" t="s">
        <v>28</v>
      </c>
      <c r="C729" t="s">
        <v>12</v>
      </c>
      <c r="D729">
        <v>20141124</v>
      </c>
      <c r="F729" s="7">
        <v>42339</v>
      </c>
      <c r="G729" t="s">
        <v>869</v>
      </c>
      <c r="H729" s="14">
        <v>-0.33</v>
      </c>
    </row>
    <row r="730" spans="1:8" x14ac:dyDescent="0.35">
      <c r="A730" t="s">
        <v>305</v>
      </c>
      <c r="B730" t="s">
        <v>28</v>
      </c>
      <c r="C730" t="s">
        <v>12</v>
      </c>
      <c r="D730">
        <v>20141124</v>
      </c>
      <c r="F730" s="7">
        <v>42339</v>
      </c>
      <c r="G730" t="s">
        <v>841</v>
      </c>
      <c r="H730" s="14">
        <v>-0.42</v>
      </c>
    </row>
    <row r="731" spans="1:8" x14ac:dyDescent="0.35">
      <c r="A731" t="s">
        <v>305</v>
      </c>
      <c r="B731" t="s">
        <v>28</v>
      </c>
      <c r="C731" t="s">
        <v>12</v>
      </c>
      <c r="D731">
        <v>20141124</v>
      </c>
      <c r="F731" s="7">
        <v>42339</v>
      </c>
      <c r="G731" t="s">
        <v>95</v>
      </c>
      <c r="H731" s="14">
        <v>-34.04</v>
      </c>
    </row>
    <row r="732" spans="1:8" x14ac:dyDescent="0.35">
      <c r="A732" t="s">
        <v>305</v>
      </c>
      <c r="B732" t="s">
        <v>28</v>
      </c>
      <c r="C732" t="s">
        <v>12</v>
      </c>
      <c r="D732">
        <v>20141124</v>
      </c>
      <c r="F732" s="7">
        <v>42339</v>
      </c>
      <c r="G732" t="s">
        <v>868</v>
      </c>
      <c r="H732" s="14">
        <v>-326.10000000000002</v>
      </c>
    </row>
    <row r="733" spans="1:8" x14ac:dyDescent="0.35">
      <c r="A733" t="s">
        <v>305</v>
      </c>
      <c r="B733" t="s">
        <v>29</v>
      </c>
      <c r="C733" t="s">
        <v>12</v>
      </c>
      <c r="D733">
        <v>20141124</v>
      </c>
      <c r="F733" s="7">
        <v>42339</v>
      </c>
      <c r="G733" t="s">
        <v>92</v>
      </c>
      <c r="H733" s="14">
        <v>354.89</v>
      </c>
    </row>
    <row r="734" spans="1:8" x14ac:dyDescent="0.35">
      <c r="A734" t="s">
        <v>305</v>
      </c>
      <c r="B734" t="s">
        <v>29</v>
      </c>
      <c r="C734" t="s">
        <v>12</v>
      </c>
      <c r="D734">
        <v>20141124</v>
      </c>
      <c r="F734" s="7">
        <v>42339</v>
      </c>
      <c r="G734" t="s">
        <v>115</v>
      </c>
      <c r="H734" s="14">
        <v>0.39</v>
      </c>
    </row>
    <row r="735" spans="1:8" x14ac:dyDescent="0.35">
      <c r="A735" t="s">
        <v>305</v>
      </c>
      <c r="B735" t="s">
        <v>29</v>
      </c>
      <c r="C735" t="s">
        <v>12</v>
      </c>
      <c r="D735">
        <v>20141124</v>
      </c>
      <c r="F735" s="7">
        <v>42339</v>
      </c>
      <c r="G735" t="s">
        <v>116</v>
      </c>
      <c r="H735" s="14">
        <v>0.01</v>
      </c>
    </row>
    <row r="736" spans="1:8" x14ac:dyDescent="0.35">
      <c r="A736" t="s">
        <v>305</v>
      </c>
      <c r="B736" t="s">
        <v>29</v>
      </c>
      <c r="C736" t="s">
        <v>12</v>
      </c>
      <c r="D736">
        <v>20141124</v>
      </c>
      <c r="F736" s="7">
        <v>42339</v>
      </c>
      <c r="G736" t="s">
        <v>871</v>
      </c>
      <c r="H736" s="14">
        <v>-0.33</v>
      </c>
    </row>
    <row r="737" spans="1:8" x14ac:dyDescent="0.35">
      <c r="A737" t="s">
        <v>305</v>
      </c>
      <c r="B737" t="s">
        <v>29</v>
      </c>
      <c r="C737" t="s">
        <v>12</v>
      </c>
      <c r="D737">
        <v>20141124</v>
      </c>
      <c r="F737" s="7">
        <v>42339</v>
      </c>
      <c r="G737" t="s">
        <v>841</v>
      </c>
      <c r="H737" s="14">
        <v>-0.4</v>
      </c>
    </row>
    <row r="738" spans="1:8" x14ac:dyDescent="0.35">
      <c r="A738" t="s">
        <v>305</v>
      </c>
      <c r="B738" t="s">
        <v>29</v>
      </c>
      <c r="C738" t="s">
        <v>12</v>
      </c>
      <c r="D738">
        <v>20141124</v>
      </c>
      <c r="F738" s="7">
        <v>42339</v>
      </c>
      <c r="G738" t="s">
        <v>95</v>
      </c>
      <c r="H738" s="14">
        <v>-28.35</v>
      </c>
    </row>
    <row r="739" spans="1:8" x14ac:dyDescent="0.35">
      <c r="A739" t="s">
        <v>305</v>
      </c>
      <c r="B739" t="s">
        <v>29</v>
      </c>
      <c r="C739" t="s">
        <v>12</v>
      </c>
      <c r="D739">
        <v>20141124</v>
      </c>
      <c r="F739" s="7">
        <v>42339</v>
      </c>
      <c r="G739" t="s">
        <v>870</v>
      </c>
      <c r="H739" s="14">
        <v>-326.20999999999998</v>
      </c>
    </row>
    <row r="740" spans="1:8" x14ac:dyDescent="0.35">
      <c r="A740" t="s">
        <v>305</v>
      </c>
      <c r="B740" t="s">
        <v>30</v>
      </c>
      <c r="C740" t="s">
        <v>12</v>
      </c>
      <c r="D740">
        <v>20141124</v>
      </c>
      <c r="F740" s="7">
        <v>42339</v>
      </c>
      <c r="G740" t="s">
        <v>872</v>
      </c>
      <c r="H740" s="14">
        <v>0</v>
      </c>
    </row>
    <row r="741" spans="1:8" x14ac:dyDescent="0.35">
      <c r="A741" t="s">
        <v>305</v>
      </c>
      <c r="B741" t="s">
        <v>30</v>
      </c>
      <c r="C741" t="s">
        <v>12</v>
      </c>
      <c r="D741">
        <v>20141124</v>
      </c>
      <c r="F741" s="7">
        <v>42339</v>
      </c>
      <c r="G741" t="s">
        <v>873</v>
      </c>
      <c r="H741" s="14">
        <v>0</v>
      </c>
    </row>
    <row r="742" spans="1:8" x14ac:dyDescent="0.35">
      <c r="A742" t="s">
        <v>305</v>
      </c>
      <c r="B742" t="s">
        <v>30</v>
      </c>
      <c r="C742" t="s">
        <v>12</v>
      </c>
      <c r="D742">
        <v>20141124</v>
      </c>
      <c r="F742" s="7">
        <v>42339</v>
      </c>
      <c r="G742" t="s">
        <v>95</v>
      </c>
      <c r="H742" s="14">
        <v>0</v>
      </c>
    </row>
    <row r="743" spans="1:8" x14ac:dyDescent="0.35">
      <c r="A743" t="s">
        <v>305</v>
      </c>
      <c r="B743" t="s">
        <v>30</v>
      </c>
      <c r="C743" t="s">
        <v>12</v>
      </c>
      <c r="D743">
        <v>20141124</v>
      </c>
      <c r="F743" s="7">
        <v>42339</v>
      </c>
      <c r="G743" t="s">
        <v>115</v>
      </c>
      <c r="H743" s="14">
        <v>0</v>
      </c>
    </row>
    <row r="744" spans="1:8" x14ac:dyDescent="0.35">
      <c r="A744" t="s">
        <v>305</v>
      </c>
      <c r="B744" t="s">
        <v>30</v>
      </c>
      <c r="C744" t="s">
        <v>12</v>
      </c>
      <c r="D744">
        <v>20141124</v>
      </c>
      <c r="F744" s="7">
        <v>42339</v>
      </c>
      <c r="G744" t="s">
        <v>116</v>
      </c>
      <c r="H744" s="14">
        <v>0</v>
      </c>
    </row>
    <row r="745" spans="1:8" x14ac:dyDescent="0.35">
      <c r="A745" t="s">
        <v>305</v>
      </c>
      <c r="B745" t="s">
        <v>30</v>
      </c>
      <c r="C745" t="s">
        <v>12</v>
      </c>
      <c r="D745">
        <v>20141124</v>
      </c>
      <c r="F745" s="7">
        <v>42339</v>
      </c>
      <c r="G745" t="s">
        <v>92</v>
      </c>
      <c r="H745" s="14">
        <v>0</v>
      </c>
    </row>
    <row r="746" spans="1:8" x14ac:dyDescent="0.35">
      <c r="A746" t="s">
        <v>305</v>
      </c>
      <c r="B746" t="s">
        <v>31</v>
      </c>
      <c r="C746" t="s">
        <v>12</v>
      </c>
      <c r="D746">
        <v>20141124</v>
      </c>
      <c r="F746" s="7">
        <v>42339</v>
      </c>
      <c r="G746" t="s">
        <v>92</v>
      </c>
      <c r="H746" s="14">
        <v>212.65</v>
      </c>
    </row>
    <row r="747" spans="1:8" x14ac:dyDescent="0.35">
      <c r="A747" t="s">
        <v>305</v>
      </c>
      <c r="B747" t="s">
        <v>31</v>
      </c>
      <c r="C747" t="s">
        <v>12</v>
      </c>
      <c r="D747">
        <v>20141124</v>
      </c>
      <c r="F747" s="7">
        <v>42339</v>
      </c>
      <c r="G747" t="s">
        <v>841</v>
      </c>
      <c r="H747" s="14">
        <v>-0.24</v>
      </c>
    </row>
    <row r="748" spans="1:8" x14ac:dyDescent="0.35">
      <c r="A748" t="s">
        <v>305</v>
      </c>
      <c r="B748" t="s">
        <v>31</v>
      </c>
      <c r="C748" t="s">
        <v>12</v>
      </c>
      <c r="D748">
        <v>20141124</v>
      </c>
      <c r="F748" s="7">
        <v>42339</v>
      </c>
      <c r="G748" t="s">
        <v>96</v>
      </c>
      <c r="H748" s="14">
        <v>113.55</v>
      </c>
    </row>
    <row r="749" spans="1:8" x14ac:dyDescent="0.35">
      <c r="A749" t="s">
        <v>305</v>
      </c>
      <c r="B749" t="s">
        <v>31</v>
      </c>
      <c r="C749" t="s">
        <v>12</v>
      </c>
      <c r="D749">
        <v>20141124</v>
      </c>
      <c r="F749" s="7">
        <v>42339</v>
      </c>
      <c r="G749" t="s">
        <v>115</v>
      </c>
      <c r="H749" s="14">
        <v>0.23</v>
      </c>
    </row>
    <row r="750" spans="1:8" x14ac:dyDescent="0.35">
      <c r="A750" t="s">
        <v>305</v>
      </c>
      <c r="B750" t="s">
        <v>31</v>
      </c>
      <c r="C750" t="s">
        <v>12</v>
      </c>
      <c r="D750">
        <v>20141124</v>
      </c>
      <c r="F750" s="7">
        <v>42339</v>
      </c>
      <c r="G750" t="s">
        <v>116</v>
      </c>
      <c r="H750" s="14">
        <v>0.01</v>
      </c>
    </row>
    <row r="751" spans="1:8" x14ac:dyDescent="0.35">
      <c r="A751" t="s">
        <v>305</v>
      </c>
      <c r="B751" t="s">
        <v>31</v>
      </c>
      <c r="C751" t="s">
        <v>12</v>
      </c>
      <c r="D751">
        <v>20141124</v>
      </c>
      <c r="F751" s="7">
        <v>42339</v>
      </c>
      <c r="G751" t="s">
        <v>875</v>
      </c>
      <c r="H751" s="14">
        <v>-0.33</v>
      </c>
    </row>
    <row r="752" spans="1:8" x14ac:dyDescent="0.35">
      <c r="A752" t="s">
        <v>305</v>
      </c>
      <c r="B752" t="s">
        <v>31</v>
      </c>
      <c r="C752" t="s">
        <v>12</v>
      </c>
      <c r="D752">
        <v>20141124</v>
      </c>
      <c r="F752" s="7">
        <v>42339</v>
      </c>
      <c r="G752" t="s">
        <v>874</v>
      </c>
      <c r="H752" s="14">
        <v>-325.87</v>
      </c>
    </row>
    <row r="753" spans="1:8" x14ac:dyDescent="0.35">
      <c r="A753" t="s">
        <v>305</v>
      </c>
      <c r="B753" t="s">
        <v>32</v>
      </c>
      <c r="C753" t="s">
        <v>12</v>
      </c>
      <c r="D753">
        <v>20141124</v>
      </c>
      <c r="F753" s="7">
        <v>42339</v>
      </c>
      <c r="G753" t="s">
        <v>92</v>
      </c>
      <c r="H753" s="14">
        <v>243.44</v>
      </c>
    </row>
    <row r="754" spans="1:8" x14ac:dyDescent="0.35">
      <c r="A754" t="s">
        <v>305</v>
      </c>
      <c r="B754" t="s">
        <v>32</v>
      </c>
      <c r="C754" t="s">
        <v>12</v>
      </c>
      <c r="D754">
        <v>20141124</v>
      </c>
      <c r="F754" s="7">
        <v>42339</v>
      </c>
      <c r="G754" t="s">
        <v>841</v>
      </c>
      <c r="H754" s="14">
        <v>-0.28000000000000003</v>
      </c>
    </row>
    <row r="755" spans="1:8" x14ac:dyDescent="0.35">
      <c r="A755" t="s">
        <v>305</v>
      </c>
      <c r="B755" t="s">
        <v>32</v>
      </c>
      <c r="C755" t="s">
        <v>12</v>
      </c>
      <c r="D755">
        <v>20141124</v>
      </c>
      <c r="F755" s="7">
        <v>42339</v>
      </c>
      <c r="G755" t="s">
        <v>96</v>
      </c>
      <c r="H755" s="14">
        <v>82.73</v>
      </c>
    </row>
    <row r="756" spans="1:8" x14ac:dyDescent="0.35">
      <c r="A756" t="s">
        <v>305</v>
      </c>
      <c r="B756" t="s">
        <v>32</v>
      </c>
      <c r="C756" t="s">
        <v>12</v>
      </c>
      <c r="D756">
        <v>20141124</v>
      </c>
      <c r="F756" s="7">
        <v>42339</v>
      </c>
      <c r="G756" t="s">
        <v>115</v>
      </c>
      <c r="H756" s="14">
        <v>0.27</v>
      </c>
    </row>
    <row r="757" spans="1:8" x14ac:dyDescent="0.35">
      <c r="A757" t="s">
        <v>305</v>
      </c>
      <c r="B757" t="s">
        <v>32</v>
      </c>
      <c r="C757" t="s">
        <v>12</v>
      </c>
      <c r="D757">
        <v>20141124</v>
      </c>
      <c r="F757" s="7">
        <v>42339</v>
      </c>
      <c r="G757" t="s">
        <v>116</v>
      </c>
      <c r="H757" s="14">
        <v>0.01</v>
      </c>
    </row>
    <row r="758" spans="1:8" x14ac:dyDescent="0.35">
      <c r="A758" t="s">
        <v>305</v>
      </c>
      <c r="B758" t="s">
        <v>32</v>
      </c>
      <c r="C758" t="s">
        <v>12</v>
      </c>
      <c r="D758">
        <v>20141124</v>
      </c>
      <c r="F758" s="7">
        <v>42339</v>
      </c>
      <c r="G758" t="s">
        <v>877</v>
      </c>
      <c r="H758" s="14">
        <v>-0.33</v>
      </c>
    </row>
    <row r="759" spans="1:8" x14ac:dyDescent="0.35">
      <c r="A759" t="s">
        <v>305</v>
      </c>
      <c r="B759" t="s">
        <v>32</v>
      </c>
      <c r="C759" t="s">
        <v>12</v>
      </c>
      <c r="D759">
        <v>20141124</v>
      </c>
      <c r="F759" s="7">
        <v>42339</v>
      </c>
      <c r="G759" t="s">
        <v>876</v>
      </c>
      <c r="H759" s="14">
        <v>-325.83999999999997</v>
      </c>
    </row>
    <row r="760" spans="1:8" x14ac:dyDescent="0.35">
      <c r="A760" t="s">
        <v>305</v>
      </c>
      <c r="B760" t="s">
        <v>32</v>
      </c>
      <c r="C760" t="s">
        <v>12</v>
      </c>
      <c r="D760">
        <v>20141124</v>
      </c>
      <c r="F760" s="7">
        <v>42339</v>
      </c>
      <c r="G760" t="s">
        <v>841</v>
      </c>
      <c r="H760" s="14">
        <v>-0.18</v>
      </c>
    </row>
    <row r="761" spans="1:8" x14ac:dyDescent="0.35">
      <c r="A761" t="s">
        <v>305</v>
      </c>
      <c r="B761" t="s">
        <v>33</v>
      </c>
      <c r="C761" t="s">
        <v>12</v>
      </c>
      <c r="D761">
        <v>20141124</v>
      </c>
      <c r="F761" s="7">
        <v>42339</v>
      </c>
      <c r="G761" t="s">
        <v>96</v>
      </c>
      <c r="H761" s="14">
        <v>170.58</v>
      </c>
    </row>
    <row r="762" spans="1:8" x14ac:dyDescent="0.35">
      <c r="A762" t="s">
        <v>305</v>
      </c>
      <c r="B762" t="s">
        <v>33</v>
      </c>
      <c r="C762" t="s">
        <v>12</v>
      </c>
      <c r="D762">
        <v>20141124</v>
      </c>
      <c r="F762" s="7">
        <v>42339</v>
      </c>
      <c r="G762" t="s">
        <v>92</v>
      </c>
      <c r="H762" s="14">
        <v>155.78</v>
      </c>
    </row>
    <row r="763" spans="1:8" x14ac:dyDescent="0.35">
      <c r="A763" t="s">
        <v>305</v>
      </c>
      <c r="B763" t="s">
        <v>33</v>
      </c>
      <c r="C763" t="s">
        <v>12</v>
      </c>
      <c r="D763">
        <v>20141124</v>
      </c>
      <c r="F763" s="7">
        <v>42339</v>
      </c>
      <c r="G763" t="s">
        <v>115</v>
      </c>
      <c r="H763" s="14">
        <v>0.17</v>
      </c>
    </row>
    <row r="764" spans="1:8" x14ac:dyDescent="0.35">
      <c r="A764" t="s">
        <v>305</v>
      </c>
      <c r="B764" t="s">
        <v>33</v>
      </c>
      <c r="C764" t="s">
        <v>12</v>
      </c>
      <c r="D764">
        <v>20141124</v>
      </c>
      <c r="F764" s="7">
        <v>42339</v>
      </c>
      <c r="G764" t="s">
        <v>116</v>
      </c>
      <c r="H764" s="14">
        <v>0.01</v>
      </c>
    </row>
    <row r="765" spans="1:8" x14ac:dyDescent="0.35">
      <c r="A765" t="s">
        <v>305</v>
      </c>
      <c r="B765" t="s">
        <v>33</v>
      </c>
      <c r="C765" t="s">
        <v>12</v>
      </c>
      <c r="D765">
        <v>20141124</v>
      </c>
      <c r="F765" s="7">
        <v>42339</v>
      </c>
      <c r="G765" t="s">
        <v>879</v>
      </c>
      <c r="H765" s="14">
        <v>-0.33</v>
      </c>
    </row>
    <row r="766" spans="1:8" x14ac:dyDescent="0.35">
      <c r="A766" t="s">
        <v>305</v>
      </c>
      <c r="B766" t="s">
        <v>33</v>
      </c>
      <c r="C766" t="s">
        <v>12</v>
      </c>
      <c r="D766">
        <v>20141124</v>
      </c>
      <c r="F766" s="7">
        <v>42339</v>
      </c>
      <c r="G766" t="s">
        <v>878</v>
      </c>
      <c r="H766" s="14">
        <v>-326.02999999999997</v>
      </c>
    </row>
    <row r="767" spans="1:8" x14ac:dyDescent="0.35">
      <c r="A767" t="s">
        <v>305</v>
      </c>
      <c r="B767" t="s">
        <v>34</v>
      </c>
      <c r="C767" t="s">
        <v>12</v>
      </c>
      <c r="D767">
        <v>20141124</v>
      </c>
      <c r="F767" s="7">
        <v>42339</v>
      </c>
      <c r="G767" t="s">
        <v>92</v>
      </c>
      <c r="H767" s="14">
        <v>406.5</v>
      </c>
    </row>
    <row r="768" spans="1:8" x14ac:dyDescent="0.35">
      <c r="A768" t="s">
        <v>305</v>
      </c>
      <c r="B768" t="s">
        <v>34</v>
      </c>
      <c r="C768" t="s">
        <v>12</v>
      </c>
      <c r="D768">
        <v>20141124</v>
      </c>
      <c r="F768" s="7">
        <v>42339</v>
      </c>
      <c r="G768" t="s">
        <v>115</v>
      </c>
      <c r="H768" s="14">
        <v>0.46</v>
      </c>
    </row>
    <row r="769" spans="1:8" x14ac:dyDescent="0.35">
      <c r="A769" t="s">
        <v>305</v>
      </c>
      <c r="B769" t="s">
        <v>34</v>
      </c>
      <c r="C769" t="s">
        <v>12</v>
      </c>
      <c r="D769">
        <v>20141124</v>
      </c>
      <c r="F769" s="7">
        <v>42339</v>
      </c>
      <c r="G769" t="s">
        <v>116</v>
      </c>
      <c r="H769" s="14">
        <v>0.01</v>
      </c>
    </row>
    <row r="770" spans="1:8" x14ac:dyDescent="0.35">
      <c r="A770" t="s">
        <v>305</v>
      </c>
      <c r="B770" t="s">
        <v>34</v>
      </c>
      <c r="C770" t="s">
        <v>12</v>
      </c>
      <c r="D770">
        <v>20141124</v>
      </c>
      <c r="F770" s="7">
        <v>42339</v>
      </c>
      <c r="G770" t="s">
        <v>881</v>
      </c>
      <c r="H770" s="14">
        <v>-0.34</v>
      </c>
    </row>
    <row r="771" spans="1:8" x14ac:dyDescent="0.35">
      <c r="A771" t="s">
        <v>305</v>
      </c>
      <c r="B771" t="s">
        <v>34</v>
      </c>
      <c r="C771" t="s">
        <v>12</v>
      </c>
      <c r="D771">
        <v>20141124</v>
      </c>
      <c r="F771" s="7">
        <v>42339</v>
      </c>
      <c r="G771" t="s">
        <v>841</v>
      </c>
      <c r="H771" s="14">
        <v>-0.47</v>
      </c>
    </row>
    <row r="772" spans="1:8" x14ac:dyDescent="0.35">
      <c r="A772" t="s">
        <v>305</v>
      </c>
      <c r="B772" t="s">
        <v>34</v>
      </c>
      <c r="C772" t="s">
        <v>12</v>
      </c>
      <c r="D772">
        <v>20141124</v>
      </c>
      <c r="F772" s="7">
        <v>42339</v>
      </c>
      <c r="G772" t="s">
        <v>95</v>
      </c>
      <c r="H772" s="14">
        <v>-80.349999999999994</v>
      </c>
    </row>
    <row r="773" spans="1:8" x14ac:dyDescent="0.35">
      <c r="A773" t="s">
        <v>305</v>
      </c>
      <c r="B773" t="s">
        <v>34</v>
      </c>
      <c r="C773" t="s">
        <v>12</v>
      </c>
      <c r="D773">
        <v>20141124</v>
      </c>
      <c r="F773" s="7">
        <v>42339</v>
      </c>
      <c r="G773" t="s">
        <v>880</v>
      </c>
      <c r="H773" s="14">
        <v>-325.81</v>
      </c>
    </row>
    <row r="774" spans="1:8" x14ac:dyDescent="0.35">
      <c r="A774" t="s">
        <v>305</v>
      </c>
      <c r="B774" t="s">
        <v>34</v>
      </c>
      <c r="C774" t="s">
        <v>12</v>
      </c>
      <c r="D774">
        <v>20141124</v>
      </c>
      <c r="F774" s="7">
        <v>42339</v>
      </c>
      <c r="G774" t="s">
        <v>841</v>
      </c>
      <c r="H774" s="14">
        <v>-0.12</v>
      </c>
    </row>
    <row r="775" spans="1:8" x14ac:dyDescent="0.35">
      <c r="A775" t="s">
        <v>305</v>
      </c>
      <c r="B775" t="s">
        <v>35</v>
      </c>
      <c r="C775" t="s">
        <v>12</v>
      </c>
      <c r="D775">
        <v>20141124</v>
      </c>
      <c r="F775" s="7">
        <v>42339</v>
      </c>
      <c r="G775" t="s">
        <v>96</v>
      </c>
      <c r="H775" s="14">
        <v>234.77</v>
      </c>
    </row>
    <row r="776" spans="1:8" x14ac:dyDescent="0.35">
      <c r="A776" t="s">
        <v>305</v>
      </c>
      <c r="B776" t="s">
        <v>35</v>
      </c>
      <c r="C776" t="s">
        <v>12</v>
      </c>
      <c r="D776">
        <v>20141124</v>
      </c>
      <c r="F776" s="7">
        <v>42339</v>
      </c>
      <c r="G776" t="s">
        <v>92</v>
      </c>
      <c r="H776" s="14">
        <v>91.38</v>
      </c>
    </row>
    <row r="777" spans="1:8" x14ac:dyDescent="0.35">
      <c r="A777" t="s">
        <v>305</v>
      </c>
      <c r="B777" t="s">
        <v>35</v>
      </c>
      <c r="C777" t="s">
        <v>12</v>
      </c>
      <c r="D777">
        <v>20141124</v>
      </c>
      <c r="F777" s="7">
        <v>42339</v>
      </c>
      <c r="G777" t="s">
        <v>115</v>
      </c>
      <c r="H777" s="14">
        <v>0.11</v>
      </c>
    </row>
    <row r="778" spans="1:8" x14ac:dyDescent="0.35">
      <c r="A778" t="s">
        <v>305</v>
      </c>
      <c r="B778" t="s">
        <v>35</v>
      </c>
      <c r="C778" t="s">
        <v>12</v>
      </c>
      <c r="D778">
        <v>20141124</v>
      </c>
      <c r="F778" s="7">
        <v>42339</v>
      </c>
      <c r="G778" t="s">
        <v>116</v>
      </c>
      <c r="H778" s="14">
        <v>0.01</v>
      </c>
    </row>
    <row r="779" spans="1:8" x14ac:dyDescent="0.35">
      <c r="A779" t="s">
        <v>305</v>
      </c>
      <c r="B779" t="s">
        <v>35</v>
      </c>
      <c r="C779" t="s">
        <v>12</v>
      </c>
      <c r="D779">
        <v>20141124</v>
      </c>
      <c r="F779" s="7">
        <v>42339</v>
      </c>
      <c r="G779" t="s">
        <v>883</v>
      </c>
      <c r="H779" s="14">
        <v>-0.33</v>
      </c>
    </row>
    <row r="780" spans="1:8" x14ac:dyDescent="0.35">
      <c r="A780" t="s">
        <v>305</v>
      </c>
      <c r="B780" t="s">
        <v>35</v>
      </c>
      <c r="C780" t="s">
        <v>12</v>
      </c>
      <c r="D780">
        <v>20141124</v>
      </c>
      <c r="F780" s="7">
        <v>42339</v>
      </c>
      <c r="G780" t="s">
        <v>882</v>
      </c>
      <c r="H780" s="14">
        <v>-325.82</v>
      </c>
    </row>
    <row r="781" spans="1:8" x14ac:dyDescent="0.35">
      <c r="A781" t="s">
        <v>305</v>
      </c>
      <c r="B781" t="s">
        <v>36</v>
      </c>
      <c r="C781" t="s">
        <v>12</v>
      </c>
      <c r="D781">
        <v>20141124</v>
      </c>
      <c r="F781" s="7">
        <v>42339</v>
      </c>
      <c r="G781" t="s">
        <v>92</v>
      </c>
      <c r="H781" s="14">
        <v>332.36</v>
      </c>
    </row>
    <row r="782" spans="1:8" x14ac:dyDescent="0.35">
      <c r="A782" t="s">
        <v>305</v>
      </c>
      <c r="B782" t="s">
        <v>36</v>
      </c>
      <c r="C782" t="s">
        <v>12</v>
      </c>
      <c r="D782">
        <v>20141124</v>
      </c>
      <c r="F782" s="7">
        <v>42339</v>
      </c>
      <c r="G782" t="s">
        <v>115</v>
      </c>
      <c r="H782" s="14">
        <v>0.38</v>
      </c>
    </row>
    <row r="783" spans="1:8" x14ac:dyDescent="0.35">
      <c r="A783" t="s">
        <v>305</v>
      </c>
      <c r="B783" t="s">
        <v>36</v>
      </c>
      <c r="C783" t="s">
        <v>12</v>
      </c>
      <c r="D783">
        <v>20141124</v>
      </c>
      <c r="F783" s="7">
        <v>42339</v>
      </c>
      <c r="G783" t="s">
        <v>116</v>
      </c>
      <c r="H783" s="14">
        <v>0.01</v>
      </c>
    </row>
    <row r="784" spans="1:8" x14ac:dyDescent="0.35">
      <c r="A784" t="s">
        <v>305</v>
      </c>
      <c r="B784" t="s">
        <v>36</v>
      </c>
      <c r="C784" t="s">
        <v>12</v>
      </c>
      <c r="D784">
        <v>20141124</v>
      </c>
      <c r="F784" s="7">
        <v>42339</v>
      </c>
      <c r="G784" t="s">
        <v>885</v>
      </c>
      <c r="H784" s="14">
        <v>-0.33</v>
      </c>
    </row>
    <row r="785" spans="1:8" x14ac:dyDescent="0.35">
      <c r="A785" t="s">
        <v>305</v>
      </c>
      <c r="B785" t="s">
        <v>36</v>
      </c>
      <c r="C785" t="s">
        <v>12</v>
      </c>
      <c r="D785">
        <v>20141124</v>
      </c>
      <c r="F785" s="7">
        <v>42339</v>
      </c>
      <c r="G785" t="s">
        <v>841</v>
      </c>
      <c r="H785" s="14">
        <v>-0.39</v>
      </c>
    </row>
    <row r="786" spans="1:8" x14ac:dyDescent="0.35">
      <c r="A786" t="s">
        <v>305</v>
      </c>
      <c r="B786" t="s">
        <v>36</v>
      </c>
      <c r="C786" t="s">
        <v>12</v>
      </c>
      <c r="D786">
        <v>20141124</v>
      </c>
      <c r="F786" s="7">
        <v>42339</v>
      </c>
      <c r="G786" t="s">
        <v>95</v>
      </c>
      <c r="H786" s="14">
        <v>-6.24</v>
      </c>
    </row>
    <row r="787" spans="1:8" x14ac:dyDescent="0.35">
      <c r="A787" t="s">
        <v>305</v>
      </c>
      <c r="B787" t="s">
        <v>36</v>
      </c>
      <c r="C787" t="s">
        <v>12</v>
      </c>
      <c r="D787">
        <v>20141124</v>
      </c>
      <c r="F787" s="7">
        <v>42339</v>
      </c>
      <c r="G787" t="s">
        <v>884</v>
      </c>
      <c r="H787" s="14">
        <v>-325.79000000000002</v>
      </c>
    </row>
    <row r="788" spans="1:8" x14ac:dyDescent="0.35">
      <c r="A788" t="s">
        <v>305</v>
      </c>
      <c r="B788" t="s">
        <v>37</v>
      </c>
      <c r="C788" t="s">
        <v>12</v>
      </c>
      <c r="D788">
        <v>20141124</v>
      </c>
      <c r="F788" s="7">
        <v>42339</v>
      </c>
      <c r="G788" t="s">
        <v>92</v>
      </c>
      <c r="H788" s="14">
        <v>327.61</v>
      </c>
    </row>
    <row r="789" spans="1:8" x14ac:dyDescent="0.35">
      <c r="A789" t="s">
        <v>305</v>
      </c>
      <c r="B789" t="s">
        <v>37</v>
      </c>
      <c r="C789" t="s">
        <v>12</v>
      </c>
      <c r="D789">
        <v>20141124</v>
      </c>
      <c r="F789" s="7">
        <v>42339</v>
      </c>
      <c r="G789" t="s">
        <v>115</v>
      </c>
      <c r="H789" s="14">
        <v>0.37</v>
      </c>
    </row>
    <row r="790" spans="1:8" x14ac:dyDescent="0.35">
      <c r="A790" t="s">
        <v>305</v>
      </c>
      <c r="B790" t="s">
        <v>37</v>
      </c>
      <c r="C790" t="s">
        <v>12</v>
      </c>
      <c r="D790">
        <v>20141124</v>
      </c>
      <c r="F790" s="7">
        <v>42339</v>
      </c>
      <c r="G790" t="s">
        <v>116</v>
      </c>
      <c r="H790" s="14">
        <v>0.01</v>
      </c>
    </row>
    <row r="791" spans="1:8" x14ac:dyDescent="0.35">
      <c r="A791" t="s">
        <v>305</v>
      </c>
      <c r="B791" t="s">
        <v>37</v>
      </c>
      <c r="C791" t="s">
        <v>12</v>
      </c>
      <c r="D791">
        <v>20141124</v>
      </c>
      <c r="F791" s="7">
        <v>42339</v>
      </c>
      <c r="G791" t="s">
        <v>887</v>
      </c>
      <c r="H791" s="14">
        <v>-0.33</v>
      </c>
    </row>
    <row r="792" spans="1:8" x14ac:dyDescent="0.35">
      <c r="A792" t="s">
        <v>305</v>
      </c>
      <c r="B792" t="s">
        <v>37</v>
      </c>
      <c r="C792" t="s">
        <v>12</v>
      </c>
      <c r="D792">
        <v>20141124</v>
      </c>
      <c r="F792" s="7">
        <v>42339</v>
      </c>
      <c r="G792" t="s">
        <v>841</v>
      </c>
      <c r="H792" s="14">
        <v>-0.38</v>
      </c>
    </row>
    <row r="793" spans="1:8" x14ac:dyDescent="0.35">
      <c r="A793" t="s">
        <v>305</v>
      </c>
      <c r="B793" t="s">
        <v>37</v>
      </c>
      <c r="C793" t="s">
        <v>12</v>
      </c>
      <c r="D793">
        <v>20141124</v>
      </c>
      <c r="F793" s="7">
        <v>42339</v>
      </c>
      <c r="G793" t="s">
        <v>95</v>
      </c>
      <c r="H793" s="14">
        <v>-1.4300000000000002</v>
      </c>
    </row>
    <row r="794" spans="1:8" x14ac:dyDescent="0.35">
      <c r="A794" t="s">
        <v>305</v>
      </c>
      <c r="B794" t="s">
        <v>37</v>
      </c>
      <c r="C794" t="s">
        <v>12</v>
      </c>
      <c r="D794">
        <v>20141124</v>
      </c>
      <c r="F794" s="7">
        <v>42339</v>
      </c>
      <c r="G794" t="s">
        <v>886</v>
      </c>
      <c r="H794" s="14">
        <v>-325.85000000000002</v>
      </c>
    </row>
    <row r="795" spans="1:8" x14ac:dyDescent="0.35">
      <c r="A795" t="s">
        <v>305</v>
      </c>
      <c r="B795" t="s">
        <v>38</v>
      </c>
      <c r="C795" t="s">
        <v>12</v>
      </c>
      <c r="D795">
        <v>20141124</v>
      </c>
      <c r="F795" s="7">
        <v>42339</v>
      </c>
      <c r="G795" t="s">
        <v>92</v>
      </c>
      <c r="H795" s="14">
        <v>368</v>
      </c>
    </row>
    <row r="796" spans="1:8" x14ac:dyDescent="0.35">
      <c r="A796" t="s">
        <v>305</v>
      </c>
      <c r="B796" t="s">
        <v>38</v>
      </c>
      <c r="C796" t="s">
        <v>12</v>
      </c>
      <c r="D796">
        <v>20141124</v>
      </c>
      <c r="F796" s="7">
        <v>42339</v>
      </c>
      <c r="G796" t="s">
        <v>115</v>
      </c>
      <c r="H796" s="14">
        <v>0.41</v>
      </c>
    </row>
    <row r="797" spans="1:8" x14ac:dyDescent="0.35">
      <c r="A797" t="s">
        <v>305</v>
      </c>
      <c r="B797" t="s">
        <v>38</v>
      </c>
      <c r="C797" t="s">
        <v>12</v>
      </c>
      <c r="D797">
        <v>20141124</v>
      </c>
      <c r="F797" s="7">
        <v>42339</v>
      </c>
      <c r="G797" t="s">
        <v>116</v>
      </c>
      <c r="H797" s="14">
        <v>0.01</v>
      </c>
    </row>
    <row r="798" spans="1:8" x14ac:dyDescent="0.35">
      <c r="A798" t="s">
        <v>305</v>
      </c>
      <c r="B798" t="s">
        <v>38</v>
      </c>
      <c r="C798" t="s">
        <v>12</v>
      </c>
      <c r="D798">
        <v>20141124</v>
      </c>
      <c r="F798" s="7">
        <v>42339</v>
      </c>
      <c r="G798" t="s">
        <v>889</v>
      </c>
      <c r="H798" s="14">
        <v>-0.33</v>
      </c>
    </row>
    <row r="799" spans="1:8" x14ac:dyDescent="0.35">
      <c r="A799" t="s">
        <v>305</v>
      </c>
      <c r="B799" t="s">
        <v>38</v>
      </c>
      <c r="C799" t="s">
        <v>12</v>
      </c>
      <c r="D799">
        <v>20141124</v>
      </c>
      <c r="F799" s="7">
        <v>42339</v>
      </c>
      <c r="G799" t="s">
        <v>841</v>
      </c>
      <c r="H799" s="14">
        <v>-0.42</v>
      </c>
    </row>
    <row r="800" spans="1:8" x14ac:dyDescent="0.35">
      <c r="A800" t="s">
        <v>305</v>
      </c>
      <c r="B800" t="s">
        <v>38</v>
      </c>
      <c r="C800" t="s">
        <v>12</v>
      </c>
      <c r="D800">
        <v>20141124</v>
      </c>
      <c r="F800" s="7">
        <v>42339</v>
      </c>
      <c r="G800" t="s">
        <v>95</v>
      </c>
      <c r="H800" s="14">
        <v>-42.03</v>
      </c>
    </row>
    <row r="801" spans="1:8" x14ac:dyDescent="0.35">
      <c r="A801" t="s">
        <v>305</v>
      </c>
      <c r="B801" t="s">
        <v>38</v>
      </c>
      <c r="C801" t="s">
        <v>12</v>
      </c>
      <c r="D801">
        <v>20141124</v>
      </c>
      <c r="F801" s="7">
        <v>42339</v>
      </c>
      <c r="G801" t="s">
        <v>888</v>
      </c>
      <c r="H801" s="14">
        <v>-325.64</v>
      </c>
    </row>
    <row r="802" spans="1:8" x14ac:dyDescent="0.35">
      <c r="A802" t="s">
        <v>305</v>
      </c>
      <c r="B802" t="s">
        <v>39</v>
      </c>
      <c r="C802" t="s">
        <v>12</v>
      </c>
      <c r="D802">
        <v>20141124</v>
      </c>
      <c r="F802" s="7">
        <v>42339</v>
      </c>
      <c r="G802" t="s">
        <v>92</v>
      </c>
      <c r="H802" s="14">
        <v>424.79</v>
      </c>
    </row>
    <row r="803" spans="1:8" x14ac:dyDescent="0.35">
      <c r="A803" t="s">
        <v>305</v>
      </c>
      <c r="B803" t="s">
        <v>39</v>
      </c>
      <c r="C803" t="s">
        <v>12</v>
      </c>
      <c r="D803">
        <v>20141124</v>
      </c>
      <c r="F803" s="7">
        <v>42339</v>
      </c>
      <c r="G803" t="s">
        <v>115</v>
      </c>
      <c r="H803" s="14">
        <v>0.48</v>
      </c>
    </row>
    <row r="804" spans="1:8" x14ac:dyDescent="0.35">
      <c r="A804" t="s">
        <v>305</v>
      </c>
      <c r="B804" t="s">
        <v>39</v>
      </c>
      <c r="C804" t="s">
        <v>12</v>
      </c>
      <c r="D804">
        <v>20141124</v>
      </c>
      <c r="F804" s="7">
        <v>42339</v>
      </c>
      <c r="G804" t="s">
        <v>116</v>
      </c>
      <c r="H804" s="14">
        <v>0.01</v>
      </c>
    </row>
    <row r="805" spans="1:8" x14ac:dyDescent="0.35">
      <c r="A805" t="s">
        <v>305</v>
      </c>
      <c r="B805" t="s">
        <v>39</v>
      </c>
      <c r="C805" t="s">
        <v>12</v>
      </c>
      <c r="D805">
        <v>20141124</v>
      </c>
      <c r="F805" s="7">
        <v>42339</v>
      </c>
      <c r="G805" t="s">
        <v>891</v>
      </c>
      <c r="H805" s="14">
        <v>-0.33</v>
      </c>
    </row>
    <row r="806" spans="1:8" x14ac:dyDescent="0.35">
      <c r="A806" t="s">
        <v>305</v>
      </c>
      <c r="B806" t="s">
        <v>39</v>
      </c>
      <c r="C806" t="s">
        <v>12</v>
      </c>
      <c r="D806">
        <v>20141124</v>
      </c>
      <c r="F806" s="7">
        <v>42339</v>
      </c>
      <c r="G806" t="s">
        <v>841</v>
      </c>
      <c r="H806" s="14">
        <v>-0.49</v>
      </c>
    </row>
    <row r="807" spans="1:8" x14ac:dyDescent="0.35">
      <c r="A807" t="s">
        <v>305</v>
      </c>
      <c r="B807" t="s">
        <v>39</v>
      </c>
      <c r="C807" t="s">
        <v>12</v>
      </c>
      <c r="D807">
        <v>20141124</v>
      </c>
      <c r="F807" s="7">
        <v>42339</v>
      </c>
      <c r="G807" t="s">
        <v>95</v>
      </c>
      <c r="H807" s="14">
        <v>-98.7</v>
      </c>
    </row>
    <row r="808" spans="1:8" x14ac:dyDescent="0.35">
      <c r="A808" t="s">
        <v>305</v>
      </c>
      <c r="B808" t="s">
        <v>39</v>
      </c>
      <c r="C808" t="s">
        <v>12</v>
      </c>
      <c r="D808">
        <v>20141124</v>
      </c>
      <c r="F808" s="7">
        <v>42339</v>
      </c>
      <c r="G808" t="s">
        <v>890</v>
      </c>
      <c r="H808" s="14">
        <v>-325.76</v>
      </c>
    </row>
    <row r="809" spans="1:8" x14ac:dyDescent="0.35">
      <c r="A809" t="s">
        <v>305</v>
      </c>
      <c r="B809" t="s">
        <v>40</v>
      </c>
      <c r="C809" t="s">
        <v>12</v>
      </c>
      <c r="D809">
        <v>20141124</v>
      </c>
      <c r="F809" s="7">
        <v>42339</v>
      </c>
      <c r="G809" t="s">
        <v>92</v>
      </c>
      <c r="H809" s="14">
        <v>223.53</v>
      </c>
    </row>
    <row r="810" spans="1:8" x14ac:dyDescent="0.35">
      <c r="A810" t="s">
        <v>305</v>
      </c>
      <c r="B810" t="s">
        <v>40</v>
      </c>
      <c r="C810" t="s">
        <v>12</v>
      </c>
      <c r="D810">
        <v>20141124</v>
      </c>
      <c r="F810" s="7">
        <v>42339</v>
      </c>
      <c r="G810" t="s">
        <v>841</v>
      </c>
      <c r="H810" s="14">
        <v>-0.25</v>
      </c>
    </row>
    <row r="811" spans="1:8" x14ac:dyDescent="0.35">
      <c r="A811" t="s">
        <v>305</v>
      </c>
      <c r="B811" t="s">
        <v>40</v>
      </c>
      <c r="C811" t="s">
        <v>12</v>
      </c>
      <c r="D811">
        <v>20141124</v>
      </c>
      <c r="F811" s="7">
        <v>42339</v>
      </c>
      <c r="G811" t="s">
        <v>96</v>
      </c>
      <c r="H811" s="14">
        <v>102.64</v>
      </c>
    </row>
    <row r="812" spans="1:8" x14ac:dyDescent="0.35">
      <c r="A812" t="s">
        <v>305</v>
      </c>
      <c r="B812" t="s">
        <v>40</v>
      </c>
      <c r="C812" t="s">
        <v>12</v>
      </c>
      <c r="D812">
        <v>20141124</v>
      </c>
      <c r="F812" s="7">
        <v>42339</v>
      </c>
      <c r="G812" t="s">
        <v>115</v>
      </c>
      <c r="H812" s="14">
        <v>0.24</v>
      </c>
    </row>
    <row r="813" spans="1:8" x14ac:dyDescent="0.35">
      <c r="A813" t="s">
        <v>305</v>
      </c>
      <c r="B813" t="s">
        <v>40</v>
      </c>
      <c r="C813" t="s">
        <v>12</v>
      </c>
      <c r="D813">
        <v>20141124</v>
      </c>
      <c r="F813" s="7">
        <v>42339</v>
      </c>
      <c r="G813" t="s">
        <v>116</v>
      </c>
      <c r="H813" s="14">
        <v>0.01</v>
      </c>
    </row>
    <row r="814" spans="1:8" x14ac:dyDescent="0.35">
      <c r="A814" t="s">
        <v>305</v>
      </c>
      <c r="B814" t="s">
        <v>40</v>
      </c>
      <c r="C814" t="s">
        <v>12</v>
      </c>
      <c r="D814">
        <v>20141124</v>
      </c>
      <c r="F814" s="7">
        <v>42339</v>
      </c>
      <c r="G814" t="s">
        <v>893</v>
      </c>
      <c r="H814" s="14">
        <v>-0.33</v>
      </c>
    </row>
    <row r="815" spans="1:8" x14ac:dyDescent="0.35">
      <c r="A815" t="s">
        <v>305</v>
      </c>
      <c r="B815" t="s">
        <v>40</v>
      </c>
      <c r="C815" t="s">
        <v>12</v>
      </c>
      <c r="D815">
        <v>20141124</v>
      </c>
      <c r="F815" s="7">
        <v>42339</v>
      </c>
      <c r="G815" t="s">
        <v>892</v>
      </c>
      <c r="H815" s="14">
        <v>-325.83999999999997</v>
      </c>
    </row>
    <row r="816" spans="1:8" x14ac:dyDescent="0.35">
      <c r="A816" t="s">
        <v>305</v>
      </c>
      <c r="B816" t="s">
        <v>40</v>
      </c>
      <c r="C816" t="s">
        <v>12</v>
      </c>
      <c r="D816">
        <v>20141124</v>
      </c>
      <c r="F816" s="7">
        <v>42339</v>
      </c>
      <c r="G816" t="s">
        <v>841</v>
      </c>
      <c r="H816" s="14">
        <v>-0.19</v>
      </c>
    </row>
    <row r="817" spans="1:8" x14ac:dyDescent="0.35">
      <c r="A817" t="s">
        <v>305</v>
      </c>
      <c r="B817" t="s">
        <v>41</v>
      </c>
      <c r="C817" t="s">
        <v>12</v>
      </c>
      <c r="D817">
        <v>20141124</v>
      </c>
      <c r="F817" s="7">
        <v>42339</v>
      </c>
      <c r="G817" t="s">
        <v>96</v>
      </c>
      <c r="H817" s="14">
        <v>167.32999999999998</v>
      </c>
    </row>
    <row r="818" spans="1:8" x14ac:dyDescent="0.35">
      <c r="A818" t="s">
        <v>305</v>
      </c>
      <c r="B818" t="s">
        <v>41</v>
      </c>
      <c r="C818" t="s">
        <v>12</v>
      </c>
      <c r="D818">
        <v>20141124</v>
      </c>
      <c r="F818" s="7">
        <v>42339</v>
      </c>
      <c r="G818" t="s">
        <v>92</v>
      </c>
      <c r="H818" s="14">
        <v>158.77000000000001</v>
      </c>
    </row>
    <row r="819" spans="1:8" x14ac:dyDescent="0.35">
      <c r="A819" t="s">
        <v>305</v>
      </c>
      <c r="B819" t="s">
        <v>41</v>
      </c>
      <c r="C819" t="s">
        <v>12</v>
      </c>
      <c r="D819">
        <v>20141124</v>
      </c>
      <c r="F819" s="7">
        <v>42339</v>
      </c>
      <c r="G819" t="s">
        <v>115</v>
      </c>
      <c r="H819" s="14">
        <v>0.18</v>
      </c>
    </row>
    <row r="820" spans="1:8" x14ac:dyDescent="0.35">
      <c r="A820" t="s">
        <v>305</v>
      </c>
      <c r="B820" t="s">
        <v>41</v>
      </c>
      <c r="C820" t="s">
        <v>12</v>
      </c>
      <c r="D820">
        <v>20141124</v>
      </c>
      <c r="F820" s="7">
        <v>42339</v>
      </c>
      <c r="G820" t="s">
        <v>116</v>
      </c>
      <c r="H820" s="14">
        <v>0.01</v>
      </c>
    </row>
    <row r="821" spans="1:8" x14ac:dyDescent="0.35">
      <c r="A821" t="s">
        <v>305</v>
      </c>
      <c r="B821" t="s">
        <v>41</v>
      </c>
      <c r="C821" t="s">
        <v>12</v>
      </c>
      <c r="D821">
        <v>20141124</v>
      </c>
      <c r="F821" s="7">
        <v>42339</v>
      </c>
      <c r="G821" t="s">
        <v>895</v>
      </c>
      <c r="H821" s="14">
        <v>-0.33</v>
      </c>
    </row>
    <row r="822" spans="1:8" x14ac:dyDescent="0.35">
      <c r="A822" t="s">
        <v>305</v>
      </c>
      <c r="B822" t="s">
        <v>41</v>
      </c>
      <c r="C822" t="s">
        <v>12</v>
      </c>
      <c r="D822">
        <v>20141124</v>
      </c>
      <c r="F822" s="7">
        <v>42339</v>
      </c>
      <c r="G822" t="s">
        <v>894</v>
      </c>
      <c r="H822" s="14">
        <v>-325.77</v>
      </c>
    </row>
    <row r="823" spans="1:8" x14ac:dyDescent="0.35">
      <c r="A823" t="s">
        <v>305</v>
      </c>
      <c r="B823" t="s">
        <v>42</v>
      </c>
      <c r="C823" t="s">
        <v>12</v>
      </c>
      <c r="D823">
        <v>20141124</v>
      </c>
      <c r="F823" s="7">
        <v>42339</v>
      </c>
      <c r="G823" t="s">
        <v>92</v>
      </c>
      <c r="H823" s="14">
        <v>292.45</v>
      </c>
    </row>
    <row r="824" spans="1:8" x14ac:dyDescent="0.35">
      <c r="A824" t="s">
        <v>305</v>
      </c>
      <c r="B824" t="s">
        <v>42</v>
      </c>
      <c r="C824" t="s">
        <v>12</v>
      </c>
      <c r="D824">
        <v>20141124</v>
      </c>
      <c r="F824" s="7">
        <v>42339</v>
      </c>
      <c r="G824" t="s">
        <v>841</v>
      </c>
      <c r="H824" s="14">
        <v>-0.34</v>
      </c>
    </row>
    <row r="825" spans="1:8" x14ac:dyDescent="0.35">
      <c r="A825" t="s">
        <v>305</v>
      </c>
      <c r="B825" t="s">
        <v>42</v>
      </c>
      <c r="C825" t="s">
        <v>12</v>
      </c>
      <c r="D825">
        <v>20141124</v>
      </c>
      <c r="F825" s="7">
        <v>42339</v>
      </c>
      <c r="G825" t="s">
        <v>96</v>
      </c>
      <c r="H825" s="14">
        <v>33.970000000000006</v>
      </c>
    </row>
    <row r="826" spans="1:8" x14ac:dyDescent="0.35">
      <c r="A826" t="s">
        <v>305</v>
      </c>
      <c r="B826" t="s">
        <v>42</v>
      </c>
      <c r="C826" t="s">
        <v>12</v>
      </c>
      <c r="D826">
        <v>20141124</v>
      </c>
      <c r="F826" s="7">
        <v>42339</v>
      </c>
      <c r="G826" t="s">
        <v>115</v>
      </c>
      <c r="H826" s="14">
        <v>0.33</v>
      </c>
    </row>
    <row r="827" spans="1:8" x14ac:dyDescent="0.35">
      <c r="A827" t="s">
        <v>305</v>
      </c>
      <c r="B827" t="s">
        <v>42</v>
      </c>
      <c r="C827" t="s">
        <v>12</v>
      </c>
      <c r="D827">
        <v>20141124</v>
      </c>
      <c r="F827" s="7">
        <v>42339</v>
      </c>
      <c r="G827" t="s">
        <v>116</v>
      </c>
      <c r="H827" s="14">
        <v>0.01</v>
      </c>
    </row>
    <row r="828" spans="1:8" x14ac:dyDescent="0.35">
      <c r="A828" t="s">
        <v>305</v>
      </c>
      <c r="B828" t="s">
        <v>42</v>
      </c>
      <c r="C828" t="s">
        <v>12</v>
      </c>
      <c r="D828">
        <v>20141124</v>
      </c>
      <c r="F828" s="7">
        <v>42339</v>
      </c>
      <c r="G828" t="s">
        <v>897</v>
      </c>
      <c r="H828" s="14">
        <v>-0.33</v>
      </c>
    </row>
    <row r="829" spans="1:8" x14ac:dyDescent="0.35">
      <c r="A829" t="s">
        <v>305</v>
      </c>
      <c r="B829" t="s">
        <v>42</v>
      </c>
      <c r="C829" t="s">
        <v>12</v>
      </c>
      <c r="D829">
        <v>20141124</v>
      </c>
      <c r="F829" s="7">
        <v>42339</v>
      </c>
      <c r="G829" t="s">
        <v>896</v>
      </c>
      <c r="H829" s="14">
        <v>-326.08999999999997</v>
      </c>
    </row>
    <row r="830" spans="1:8" x14ac:dyDescent="0.35">
      <c r="A830" t="s">
        <v>305</v>
      </c>
      <c r="B830" t="s">
        <v>43</v>
      </c>
      <c r="C830" t="s">
        <v>12</v>
      </c>
      <c r="D830">
        <v>20141124</v>
      </c>
      <c r="F830" s="7">
        <v>42339</v>
      </c>
      <c r="G830" t="s">
        <v>92</v>
      </c>
      <c r="H830" s="14">
        <v>217.97</v>
      </c>
    </row>
    <row r="831" spans="1:8" x14ac:dyDescent="0.35">
      <c r="A831" t="s">
        <v>305</v>
      </c>
      <c r="B831" t="s">
        <v>43</v>
      </c>
      <c r="C831" t="s">
        <v>12</v>
      </c>
      <c r="D831">
        <v>20141124</v>
      </c>
      <c r="F831" s="7">
        <v>42339</v>
      </c>
      <c r="G831" t="s">
        <v>841</v>
      </c>
      <c r="H831" s="14">
        <v>-0.26</v>
      </c>
    </row>
    <row r="832" spans="1:8" x14ac:dyDescent="0.35">
      <c r="A832" t="s">
        <v>305</v>
      </c>
      <c r="B832" t="s">
        <v>43</v>
      </c>
      <c r="C832" t="s">
        <v>12</v>
      </c>
      <c r="D832">
        <v>20141124</v>
      </c>
      <c r="F832" s="7">
        <v>42339</v>
      </c>
      <c r="G832" t="s">
        <v>96</v>
      </c>
      <c r="H832" s="14">
        <v>107.76</v>
      </c>
    </row>
    <row r="833" spans="1:8" x14ac:dyDescent="0.35">
      <c r="A833" t="s">
        <v>305</v>
      </c>
      <c r="B833" t="s">
        <v>43</v>
      </c>
      <c r="C833" t="s">
        <v>12</v>
      </c>
      <c r="D833">
        <v>20141124</v>
      </c>
      <c r="F833" s="7">
        <v>42339</v>
      </c>
      <c r="G833" t="s">
        <v>115</v>
      </c>
      <c r="H833" s="14">
        <v>0.25</v>
      </c>
    </row>
    <row r="834" spans="1:8" x14ac:dyDescent="0.35">
      <c r="A834" t="s">
        <v>305</v>
      </c>
      <c r="B834" t="s">
        <v>43</v>
      </c>
      <c r="C834" t="s">
        <v>12</v>
      </c>
      <c r="D834">
        <v>20141124</v>
      </c>
      <c r="F834" s="7">
        <v>42339</v>
      </c>
      <c r="G834" t="s">
        <v>116</v>
      </c>
      <c r="H834" s="14">
        <v>0.01</v>
      </c>
    </row>
    <row r="835" spans="1:8" x14ac:dyDescent="0.35">
      <c r="A835" t="s">
        <v>305</v>
      </c>
      <c r="B835" t="s">
        <v>43</v>
      </c>
      <c r="C835" t="s">
        <v>12</v>
      </c>
      <c r="D835">
        <v>20141124</v>
      </c>
      <c r="F835" s="7">
        <v>42339</v>
      </c>
      <c r="G835" t="s">
        <v>899</v>
      </c>
      <c r="H835" s="14">
        <v>-0.34</v>
      </c>
    </row>
    <row r="836" spans="1:8" x14ac:dyDescent="0.35">
      <c r="A836" t="s">
        <v>305</v>
      </c>
      <c r="B836" t="s">
        <v>43</v>
      </c>
      <c r="C836" t="s">
        <v>12</v>
      </c>
      <c r="D836">
        <v>20141124</v>
      </c>
      <c r="F836" s="7">
        <v>42339</v>
      </c>
      <c r="G836" t="s">
        <v>898</v>
      </c>
      <c r="H836" s="14">
        <v>-325.39</v>
      </c>
    </row>
    <row r="837" spans="1:8" x14ac:dyDescent="0.35">
      <c r="A837" t="s">
        <v>305</v>
      </c>
      <c r="B837" t="s">
        <v>44</v>
      </c>
      <c r="C837" t="s">
        <v>12</v>
      </c>
      <c r="D837">
        <v>20141124</v>
      </c>
      <c r="F837" s="7">
        <v>42339</v>
      </c>
      <c r="G837" t="s">
        <v>92</v>
      </c>
      <c r="H837" s="14">
        <v>330.01</v>
      </c>
    </row>
    <row r="838" spans="1:8" x14ac:dyDescent="0.35">
      <c r="A838" t="s">
        <v>305</v>
      </c>
      <c r="B838" t="s">
        <v>44</v>
      </c>
      <c r="C838" t="s">
        <v>12</v>
      </c>
      <c r="D838">
        <v>20141124</v>
      </c>
      <c r="F838" s="7">
        <v>42339</v>
      </c>
      <c r="G838" t="s">
        <v>115</v>
      </c>
      <c r="H838" s="14">
        <v>0.36</v>
      </c>
    </row>
    <row r="839" spans="1:8" x14ac:dyDescent="0.35">
      <c r="A839" t="s">
        <v>305</v>
      </c>
      <c r="B839" t="s">
        <v>44</v>
      </c>
      <c r="C839" t="s">
        <v>12</v>
      </c>
      <c r="D839">
        <v>20141124</v>
      </c>
      <c r="F839" s="7">
        <v>42339</v>
      </c>
      <c r="G839" t="s">
        <v>116</v>
      </c>
      <c r="H839" s="14">
        <v>0.01</v>
      </c>
    </row>
    <row r="840" spans="1:8" x14ac:dyDescent="0.35">
      <c r="A840" t="s">
        <v>305</v>
      </c>
      <c r="B840" t="s">
        <v>44</v>
      </c>
      <c r="C840" t="s">
        <v>12</v>
      </c>
      <c r="D840">
        <v>20141124</v>
      </c>
      <c r="F840" s="7">
        <v>42339</v>
      </c>
      <c r="G840" t="s">
        <v>901</v>
      </c>
      <c r="H840" s="14">
        <v>-0.33</v>
      </c>
    </row>
    <row r="841" spans="1:8" x14ac:dyDescent="0.35">
      <c r="A841" t="s">
        <v>305</v>
      </c>
      <c r="B841" t="s">
        <v>44</v>
      </c>
      <c r="C841" t="s">
        <v>12</v>
      </c>
      <c r="D841">
        <v>20141124</v>
      </c>
      <c r="F841" s="7">
        <v>42339</v>
      </c>
      <c r="G841" t="s">
        <v>841</v>
      </c>
      <c r="H841" s="14">
        <v>-0.37</v>
      </c>
    </row>
    <row r="842" spans="1:8" x14ac:dyDescent="0.35">
      <c r="A842" t="s">
        <v>305</v>
      </c>
      <c r="B842" t="s">
        <v>44</v>
      </c>
      <c r="C842" t="s">
        <v>12</v>
      </c>
      <c r="D842">
        <v>20141124</v>
      </c>
      <c r="F842" s="7">
        <v>42339</v>
      </c>
      <c r="G842" t="s">
        <v>95</v>
      </c>
      <c r="H842" s="14">
        <v>-3.76</v>
      </c>
    </row>
    <row r="843" spans="1:8" x14ac:dyDescent="0.35">
      <c r="A843" t="s">
        <v>305</v>
      </c>
      <c r="B843" t="s">
        <v>44</v>
      </c>
      <c r="C843" t="s">
        <v>12</v>
      </c>
      <c r="D843">
        <v>20141124</v>
      </c>
      <c r="F843" s="7">
        <v>42339</v>
      </c>
      <c r="G843" t="s">
        <v>900</v>
      </c>
      <c r="H843" s="14">
        <v>-325.92</v>
      </c>
    </row>
    <row r="844" spans="1:8" x14ac:dyDescent="0.35">
      <c r="A844" t="s">
        <v>301</v>
      </c>
      <c r="B844" t="s">
        <v>24</v>
      </c>
      <c r="C844" t="s">
        <v>12</v>
      </c>
      <c r="D844">
        <v>20150221</v>
      </c>
      <c r="F844" s="7">
        <v>42345</v>
      </c>
      <c r="G844" t="s">
        <v>109</v>
      </c>
      <c r="H844" s="14">
        <v>0</v>
      </c>
    </row>
    <row r="845" spans="1:8" x14ac:dyDescent="0.35">
      <c r="A845" t="s">
        <v>301</v>
      </c>
      <c r="B845" t="s">
        <v>24</v>
      </c>
      <c r="C845" t="s">
        <v>12</v>
      </c>
      <c r="D845">
        <v>20150221</v>
      </c>
      <c r="F845" s="7">
        <v>42345</v>
      </c>
      <c r="G845" t="s">
        <v>92</v>
      </c>
      <c r="H845" s="14">
        <v>0</v>
      </c>
    </row>
    <row r="846" spans="1:8" x14ac:dyDescent="0.35">
      <c r="A846" t="s">
        <v>301</v>
      </c>
      <c r="B846" t="s">
        <v>24</v>
      </c>
      <c r="C846" t="s">
        <v>12</v>
      </c>
      <c r="D846">
        <v>20150528</v>
      </c>
      <c r="F846" s="7">
        <v>42345</v>
      </c>
      <c r="G846" t="s">
        <v>92</v>
      </c>
      <c r="H846" s="14">
        <v>1.57</v>
      </c>
    </row>
    <row r="847" spans="1:8" x14ac:dyDescent="0.35">
      <c r="A847" t="s">
        <v>301</v>
      </c>
      <c r="B847" t="s">
        <v>24</v>
      </c>
      <c r="C847" t="s">
        <v>12</v>
      </c>
      <c r="D847">
        <v>20150528</v>
      </c>
      <c r="F847" s="7">
        <v>42345</v>
      </c>
      <c r="G847" t="s">
        <v>109</v>
      </c>
      <c r="H847" s="14">
        <v>-1.57</v>
      </c>
    </row>
    <row r="848" spans="1:8" x14ac:dyDescent="0.35">
      <c r="A848" t="s">
        <v>301</v>
      </c>
      <c r="B848" t="s">
        <v>24</v>
      </c>
      <c r="C848" t="s">
        <v>12</v>
      </c>
      <c r="D848">
        <v>20141124</v>
      </c>
      <c r="F848" s="7">
        <v>42345</v>
      </c>
      <c r="G848" t="s">
        <v>92</v>
      </c>
      <c r="H848" s="14">
        <v>1.66</v>
      </c>
    </row>
    <row r="849" spans="1:8" x14ac:dyDescent="0.35">
      <c r="A849" t="s">
        <v>301</v>
      </c>
      <c r="B849" t="s">
        <v>24</v>
      </c>
      <c r="C849" t="s">
        <v>12</v>
      </c>
      <c r="D849">
        <v>20141124</v>
      </c>
      <c r="F849" s="7">
        <v>42345</v>
      </c>
      <c r="G849" t="s">
        <v>109</v>
      </c>
      <c r="H849" s="14">
        <v>-1.66</v>
      </c>
    </row>
    <row r="850" spans="1:8" x14ac:dyDescent="0.35">
      <c r="A850" t="s">
        <v>301</v>
      </c>
      <c r="B850" t="s">
        <v>28</v>
      </c>
      <c r="C850" t="s">
        <v>12</v>
      </c>
      <c r="D850">
        <v>20150221</v>
      </c>
      <c r="F850" s="7">
        <v>42347</v>
      </c>
      <c r="G850" t="s">
        <v>92</v>
      </c>
      <c r="H850" s="14">
        <v>2.94</v>
      </c>
    </row>
    <row r="851" spans="1:8" x14ac:dyDescent="0.35">
      <c r="A851" t="s">
        <v>301</v>
      </c>
      <c r="B851" t="s">
        <v>28</v>
      </c>
      <c r="C851" t="s">
        <v>12</v>
      </c>
      <c r="D851">
        <v>20150221</v>
      </c>
      <c r="F851" s="7">
        <v>42347</v>
      </c>
      <c r="G851" t="s">
        <v>109</v>
      </c>
      <c r="H851" s="14">
        <v>-2.94</v>
      </c>
    </row>
    <row r="852" spans="1:8" x14ac:dyDescent="0.35">
      <c r="A852" t="s">
        <v>301</v>
      </c>
      <c r="B852" t="s">
        <v>28</v>
      </c>
      <c r="C852" t="s">
        <v>12</v>
      </c>
      <c r="D852">
        <v>20150528</v>
      </c>
      <c r="F852" s="7">
        <v>42347</v>
      </c>
      <c r="G852" t="s">
        <v>92</v>
      </c>
      <c r="H852" s="14">
        <v>2.8800000000000003</v>
      </c>
    </row>
    <row r="853" spans="1:8" x14ac:dyDescent="0.35">
      <c r="A853" t="s">
        <v>301</v>
      </c>
      <c r="B853" t="s">
        <v>28</v>
      </c>
      <c r="C853" t="s">
        <v>12</v>
      </c>
      <c r="D853">
        <v>20150528</v>
      </c>
      <c r="F853" s="7">
        <v>42347</v>
      </c>
      <c r="G853" t="s">
        <v>109</v>
      </c>
      <c r="H853" s="14">
        <v>-2.8800000000000003</v>
      </c>
    </row>
    <row r="854" spans="1:8" x14ac:dyDescent="0.35">
      <c r="A854" t="s">
        <v>301</v>
      </c>
      <c r="B854" t="s">
        <v>28</v>
      </c>
      <c r="C854" t="s">
        <v>12</v>
      </c>
      <c r="D854">
        <v>20141124</v>
      </c>
      <c r="F854" s="7">
        <v>42347</v>
      </c>
      <c r="G854" t="s">
        <v>92</v>
      </c>
      <c r="H854" s="14">
        <v>2.75</v>
      </c>
    </row>
    <row r="855" spans="1:8" x14ac:dyDescent="0.35">
      <c r="A855" t="s">
        <v>301</v>
      </c>
      <c r="B855" t="s">
        <v>28</v>
      </c>
      <c r="C855" t="s">
        <v>12</v>
      </c>
      <c r="D855">
        <v>20141124</v>
      </c>
      <c r="F855" s="7">
        <v>42347</v>
      </c>
      <c r="G855" t="s">
        <v>109</v>
      </c>
      <c r="H855" s="14">
        <v>-2.75</v>
      </c>
    </row>
    <row r="856" spans="1:8" x14ac:dyDescent="0.35">
      <c r="A856" t="s">
        <v>301</v>
      </c>
      <c r="B856" t="s">
        <v>38</v>
      </c>
      <c r="C856" t="s">
        <v>12</v>
      </c>
      <c r="D856">
        <v>20150221</v>
      </c>
      <c r="F856" s="7">
        <v>42348</v>
      </c>
      <c r="G856" t="s">
        <v>92</v>
      </c>
      <c r="H856" s="14">
        <v>2.2599999999999998</v>
      </c>
    </row>
    <row r="857" spans="1:8" x14ac:dyDescent="0.35">
      <c r="A857" t="s">
        <v>301</v>
      </c>
      <c r="B857" t="s">
        <v>38</v>
      </c>
      <c r="C857" t="s">
        <v>12</v>
      </c>
      <c r="D857">
        <v>20150221</v>
      </c>
      <c r="F857" s="7">
        <v>42348</v>
      </c>
      <c r="G857" t="s">
        <v>92</v>
      </c>
      <c r="H857" s="14">
        <v>2.2599999999999998</v>
      </c>
    </row>
    <row r="858" spans="1:8" x14ac:dyDescent="0.35">
      <c r="A858" t="s">
        <v>301</v>
      </c>
      <c r="B858" t="s">
        <v>38</v>
      </c>
      <c r="C858" t="s">
        <v>12</v>
      </c>
      <c r="D858">
        <v>20150221</v>
      </c>
      <c r="F858" s="7">
        <v>42348</v>
      </c>
      <c r="G858" t="s">
        <v>109</v>
      </c>
      <c r="H858" s="14">
        <v>-2.2599999999999998</v>
      </c>
    </row>
    <row r="859" spans="1:8" x14ac:dyDescent="0.35">
      <c r="A859" t="s">
        <v>301</v>
      </c>
      <c r="B859" t="s">
        <v>38</v>
      </c>
      <c r="C859" t="s">
        <v>12</v>
      </c>
      <c r="D859">
        <v>20150221</v>
      </c>
      <c r="F859" s="7">
        <v>42348</v>
      </c>
      <c r="G859" t="s">
        <v>109</v>
      </c>
      <c r="H859" s="14">
        <v>-2.2599999999999998</v>
      </c>
    </row>
    <row r="860" spans="1:8" x14ac:dyDescent="0.35">
      <c r="A860" t="s">
        <v>301</v>
      </c>
      <c r="B860" t="s">
        <v>38</v>
      </c>
      <c r="C860" t="s">
        <v>12</v>
      </c>
      <c r="D860">
        <v>20150528</v>
      </c>
      <c r="F860" s="7">
        <v>42348</v>
      </c>
      <c r="G860" t="s">
        <v>109</v>
      </c>
      <c r="H860" s="14">
        <v>0</v>
      </c>
    </row>
    <row r="861" spans="1:8" x14ac:dyDescent="0.35">
      <c r="A861" t="s">
        <v>301</v>
      </c>
      <c r="B861" t="s">
        <v>38</v>
      </c>
      <c r="C861" t="s">
        <v>12</v>
      </c>
      <c r="D861">
        <v>20150528</v>
      </c>
      <c r="F861" s="7">
        <v>42348</v>
      </c>
      <c r="G861" t="s">
        <v>109</v>
      </c>
      <c r="H861" s="14">
        <v>0</v>
      </c>
    </row>
    <row r="862" spans="1:8" x14ac:dyDescent="0.35">
      <c r="A862" t="s">
        <v>301</v>
      </c>
      <c r="B862" t="s">
        <v>38</v>
      </c>
      <c r="C862" t="s">
        <v>12</v>
      </c>
      <c r="D862">
        <v>20150528</v>
      </c>
      <c r="F862" s="7">
        <v>42348</v>
      </c>
      <c r="G862" t="s">
        <v>92</v>
      </c>
      <c r="H862" s="14">
        <v>0</v>
      </c>
    </row>
    <row r="863" spans="1:8" x14ac:dyDescent="0.35">
      <c r="A863" t="s">
        <v>301</v>
      </c>
      <c r="B863" t="s">
        <v>38</v>
      </c>
      <c r="C863" t="s">
        <v>12</v>
      </c>
      <c r="D863">
        <v>20150528</v>
      </c>
      <c r="F863" s="7">
        <v>42348</v>
      </c>
      <c r="G863" t="s">
        <v>92</v>
      </c>
      <c r="H863" s="14">
        <v>0</v>
      </c>
    </row>
    <row r="864" spans="1:8" x14ac:dyDescent="0.35">
      <c r="A864" t="s">
        <v>301</v>
      </c>
      <c r="B864" t="s">
        <v>38</v>
      </c>
      <c r="C864" t="s">
        <v>12</v>
      </c>
      <c r="D864">
        <v>20141124</v>
      </c>
      <c r="F864" s="7">
        <v>42348</v>
      </c>
      <c r="G864" t="s">
        <v>92</v>
      </c>
      <c r="H864" s="14">
        <v>2.5</v>
      </c>
    </row>
    <row r="865" spans="1:8" x14ac:dyDescent="0.35">
      <c r="A865" t="s">
        <v>301</v>
      </c>
      <c r="B865" t="s">
        <v>38</v>
      </c>
      <c r="C865" t="s">
        <v>12</v>
      </c>
      <c r="D865">
        <v>20141124</v>
      </c>
      <c r="F865" s="7">
        <v>42348</v>
      </c>
      <c r="G865" t="s">
        <v>92</v>
      </c>
      <c r="H865" s="14">
        <v>2.5</v>
      </c>
    </row>
    <row r="866" spans="1:8" x14ac:dyDescent="0.35">
      <c r="A866" t="s">
        <v>301</v>
      </c>
      <c r="B866" t="s">
        <v>38</v>
      </c>
      <c r="C866" t="s">
        <v>12</v>
      </c>
      <c r="D866">
        <v>20141124</v>
      </c>
      <c r="F866" s="7">
        <v>42348</v>
      </c>
      <c r="G866" t="s">
        <v>109</v>
      </c>
      <c r="H866" s="14">
        <v>-2.5</v>
      </c>
    </row>
    <row r="867" spans="1:8" x14ac:dyDescent="0.35">
      <c r="A867" t="s">
        <v>301</v>
      </c>
      <c r="B867" t="s">
        <v>38</v>
      </c>
      <c r="C867" t="s">
        <v>12</v>
      </c>
      <c r="D867">
        <v>20141124</v>
      </c>
      <c r="F867" s="7">
        <v>42348</v>
      </c>
      <c r="G867" t="s">
        <v>109</v>
      </c>
      <c r="H867" s="14">
        <v>-2.5</v>
      </c>
    </row>
    <row r="868" spans="1:8" x14ac:dyDescent="0.35">
      <c r="A868" t="s">
        <v>301</v>
      </c>
      <c r="B868" t="s">
        <v>33</v>
      </c>
      <c r="C868" t="s">
        <v>12</v>
      </c>
      <c r="D868">
        <v>20150221</v>
      </c>
      <c r="F868" s="7">
        <v>42349</v>
      </c>
      <c r="G868" t="s">
        <v>92</v>
      </c>
      <c r="H868" s="14">
        <v>7.44</v>
      </c>
    </row>
    <row r="869" spans="1:8" x14ac:dyDescent="0.35">
      <c r="A869" t="s">
        <v>301</v>
      </c>
      <c r="B869" t="s">
        <v>33</v>
      </c>
      <c r="C869" t="s">
        <v>12</v>
      </c>
      <c r="D869">
        <v>20150221</v>
      </c>
      <c r="F869" s="7">
        <v>42349</v>
      </c>
      <c r="G869" t="s">
        <v>109</v>
      </c>
      <c r="H869" s="14">
        <v>-7.44</v>
      </c>
    </row>
    <row r="870" spans="1:8" x14ac:dyDescent="0.35">
      <c r="A870" t="s">
        <v>301</v>
      </c>
      <c r="B870" t="s">
        <v>33</v>
      </c>
      <c r="C870" t="s">
        <v>12</v>
      </c>
      <c r="D870">
        <v>20150528</v>
      </c>
      <c r="F870" s="7">
        <v>42349</v>
      </c>
      <c r="G870" t="s">
        <v>92</v>
      </c>
      <c r="H870" s="14">
        <v>7.419999999999999</v>
      </c>
    </row>
    <row r="871" spans="1:8" x14ac:dyDescent="0.35">
      <c r="A871" t="s">
        <v>301</v>
      </c>
      <c r="B871" t="s">
        <v>33</v>
      </c>
      <c r="C871" t="s">
        <v>12</v>
      </c>
      <c r="D871">
        <v>20150528</v>
      </c>
      <c r="F871" s="7">
        <v>42349</v>
      </c>
      <c r="G871" t="s">
        <v>109</v>
      </c>
      <c r="H871" s="14">
        <v>-7.419999999999999</v>
      </c>
    </row>
    <row r="872" spans="1:8" x14ac:dyDescent="0.35">
      <c r="A872" t="s">
        <v>301</v>
      </c>
      <c r="B872" t="s">
        <v>33</v>
      </c>
      <c r="C872" t="s">
        <v>12</v>
      </c>
      <c r="D872">
        <v>20141124</v>
      </c>
      <c r="F872" s="7">
        <v>42349</v>
      </c>
      <c r="G872" t="s">
        <v>109</v>
      </c>
      <c r="H872" s="14">
        <v>0</v>
      </c>
    </row>
    <row r="873" spans="1:8" x14ac:dyDescent="0.35">
      <c r="A873" t="s">
        <v>301</v>
      </c>
      <c r="B873" t="s">
        <v>33</v>
      </c>
      <c r="C873" t="s">
        <v>12</v>
      </c>
      <c r="D873">
        <v>20141124</v>
      </c>
      <c r="F873" s="7">
        <v>42349</v>
      </c>
      <c r="G873" t="s">
        <v>92</v>
      </c>
      <c r="H873" s="14">
        <v>0</v>
      </c>
    </row>
    <row r="874" spans="1:8" x14ac:dyDescent="0.35">
      <c r="A874" t="s">
        <v>301</v>
      </c>
      <c r="B874" t="s">
        <v>25</v>
      </c>
      <c r="C874" t="s">
        <v>12</v>
      </c>
      <c r="D874">
        <v>20150221</v>
      </c>
      <c r="F874" s="7">
        <v>42353</v>
      </c>
      <c r="G874" t="s">
        <v>109</v>
      </c>
      <c r="H874" s="14">
        <v>0</v>
      </c>
    </row>
    <row r="875" spans="1:8" x14ac:dyDescent="0.35">
      <c r="A875" t="s">
        <v>301</v>
      </c>
      <c r="B875" t="s">
        <v>25</v>
      </c>
      <c r="C875" t="s">
        <v>12</v>
      </c>
      <c r="D875">
        <v>20150221</v>
      </c>
      <c r="F875" s="7">
        <v>42353</v>
      </c>
      <c r="G875" t="s">
        <v>92</v>
      </c>
      <c r="H875" s="14">
        <v>0</v>
      </c>
    </row>
    <row r="876" spans="1:8" x14ac:dyDescent="0.35">
      <c r="A876" t="s">
        <v>301</v>
      </c>
      <c r="B876" t="s">
        <v>26</v>
      </c>
      <c r="C876" t="s">
        <v>12</v>
      </c>
      <c r="D876">
        <v>20150221</v>
      </c>
      <c r="F876" s="7">
        <v>42353</v>
      </c>
      <c r="G876" t="s">
        <v>92</v>
      </c>
      <c r="H876" s="14">
        <v>3.3</v>
      </c>
    </row>
    <row r="877" spans="1:8" x14ac:dyDescent="0.35">
      <c r="A877" t="s">
        <v>301</v>
      </c>
      <c r="B877" t="s">
        <v>26</v>
      </c>
      <c r="C877" t="s">
        <v>12</v>
      </c>
      <c r="D877">
        <v>20150221</v>
      </c>
      <c r="F877" s="7">
        <v>42353</v>
      </c>
      <c r="G877" t="s">
        <v>109</v>
      </c>
      <c r="H877" s="14">
        <v>-3.3</v>
      </c>
    </row>
    <row r="878" spans="1:8" x14ac:dyDescent="0.35">
      <c r="A878" t="s">
        <v>301</v>
      </c>
      <c r="B878" t="s">
        <v>53</v>
      </c>
      <c r="C878" t="s">
        <v>12</v>
      </c>
      <c r="D878">
        <v>20150221</v>
      </c>
      <c r="F878" s="7">
        <v>42353</v>
      </c>
      <c r="G878" t="s">
        <v>92</v>
      </c>
      <c r="H878" s="14">
        <v>1.7</v>
      </c>
    </row>
    <row r="879" spans="1:8" x14ac:dyDescent="0.35">
      <c r="A879" t="s">
        <v>301</v>
      </c>
      <c r="B879" t="s">
        <v>53</v>
      </c>
      <c r="C879" t="s">
        <v>12</v>
      </c>
      <c r="D879">
        <v>20150221</v>
      </c>
      <c r="F879" s="7">
        <v>42353</v>
      </c>
      <c r="G879" t="s">
        <v>109</v>
      </c>
      <c r="H879" s="14">
        <v>-1.7</v>
      </c>
    </row>
    <row r="880" spans="1:8" x14ac:dyDescent="0.35">
      <c r="A880" t="s">
        <v>301</v>
      </c>
      <c r="B880" t="s">
        <v>25</v>
      </c>
      <c r="C880" t="s">
        <v>12</v>
      </c>
      <c r="D880">
        <v>20150528</v>
      </c>
      <c r="F880" s="7">
        <v>42353</v>
      </c>
      <c r="G880" t="s">
        <v>109</v>
      </c>
      <c r="H880" s="14">
        <v>0</v>
      </c>
    </row>
    <row r="881" spans="1:8" x14ac:dyDescent="0.35">
      <c r="A881" t="s">
        <v>301</v>
      </c>
      <c r="B881" t="s">
        <v>25</v>
      </c>
      <c r="C881" t="s">
        <v>12</v>
      </c>
      <c r="D881">
        <v>20150528</v>
      </c>
      <c r="F881" s="7">
        <v>42353</v>
      </c>
      <c r="G881" t="s">
        <v>92</v>
      </c>
      <c r="H881" s="14">
        <v>0</v>
      </c>
    </row>
    <row r="882" spans="1:8" x14ac:dyDescent="0.35">
      <c r="A882" t="s">
        <v>301</v>
      </c>
      <c r="B882" t="s">
        <v>26</v>
      </c>
      <c r="C882" t="s">
        <v>12</v>
      </c>
      <c r="D882">
        <v>20150528</v>
      </c>
      <c r="F882" s="7">
        <v>42353</v>
      </c>
      <c r="G882" t="s">
        <v>92</v>
      </c>
      <c r="H882" s="14">
        <v>3.0100000000000007</v>
      </c>
    </row>
    <row r="883" spans="1:8" x14ac:dyDescent="0.35">
      <c r="A883" t="s">
        <v>301</v>
      </c>
      <c r="B883" t="s">
        <v>26</v>
      </c>
      <c r="C883" t="s">
        <v>12</v>
      </c>
      <c r="D883">
        <v>20150528</v>
      </c>
      <c r="F883" s="7">
        <v>42353</v>
      </c>
      <c r="G883" t="s">
        <v>109</v>
      </c>
      <c r="H883" s="14">
        <v>-3.0100000000000007</v>
      </c>
    </row>
    <row r="884" spans="1:8" x14ac:dyDescent="0.35">
      <c r="A884" t="s">
        <v>301</v>
      </c>
      <c r="B884" t="s">
        <v>53</v>
      </c>
      <c r="C884" t="s">
        <v>12</v>
      </c>
      <c r="D884">
        <v>20150528</v>
      </c>
      <c r="F884" s="7">
        <v>42353</v>
      </c>
      <c r="G884" t="s">
        <v>109</v>
      </c>
      <c r="H884" s="14">
        <v>0</v>
      </c>
    </row>
    <row r="885" spans="1:8" x14ac:dyDescent="0.35">
      <c r="A885" t="s">
        <v>301</v>
      </c>
      <c r="B885" t="s">
        <v>53</v>
      </c>
      <c r="C885" t="s">
        <v>12</v>
      </c>
      <c r="D885">
        <v>20150528</v>
      </c>
      <c r="F885" s="7">
        <v>42353</v>
      </c>
      <c r="G885" t="s">
        <v>92</v>
      </c>
      <c r="H885" s="14">
        <v>0</v>
      </c>
    </row>
    <row r="886" spans="1:8" x14ac:dyDescent="0.35">
      <c r="A886" t="s">
        <v>301</v>
      </c>
      <c r="B886" t="s">
        <v>25</v>
      </c>
      <c r="C886" t="s">
        <v>12</v>
      </c>
      <c r="D886">
        <v>20141124</v>
      </c>
      <c r="F886" s="7">
        <v>42353</v>
      </c>
      <c r="G886" t="s">
        <v>92</v>
      </c>
      <c r="H886" s="14">
        <v>1.48</v>
      </c>
    </row>
    <row r="887" spans="1:8" x14ac:dyDescent="0.35">
      <c r="A887" t="s">
        <v>301</v>
      </c>
      <c r="B887" t="s">
        <v>25</v>
      </c>
      <c r="C887" t="s">
        <v>12</v>
      </c>
      <c r="D887">
        <v>20141124</v>
      </c>
      <c r="F887" s="7">
        <v>42353</v>
      </c>
      <c r="G887" t="s">
        <v>109</v>
      </c>
      <c r="H887" s="14">
        <v>-1.48</v>
      </c>
    </row>
    <row r="888" spans="1:8" x14ac:dyDescent="0.35">
      <c r="A888" t="s">
        <v>301</v>
      </c>
      <c r="B888" t="s">
        <v>26</v>
      </c>
      <c r="C888" t="s">
        <v>12</v>
      </c>
      <c r="D888">
        <v>20141124</v>
      </c>
      <c r="F888" s="7">
        <v>42353</v>
      </c>
      <c r="G888" t="s">
        <v>92</v>
      </c>
      <c r="H888" s="14">
        <v>3.11</v>
      </c>
    </row>
    <row r="889" spans="1:8" x14ac:dyDescent="0.35">
      <c r="A889" t="s">
        <v>301</v>
      </c>
      <c r="B889" t="s">
        <v>26</v>
      </c>
      <c r="C889" t="s">
        <v>12</v>
      </c>
      <c r="D889">
        <v>20141124</v>
      </c>
      <c r="F889" s="7">
        <v>42353</v>
      </c>
      <c r="G889" t="s">
        <v>109</v>
      </c>
      <c r="H889" s="14">
        <v>-3.11</v>
      </c>
    </row>
    <row r="890" spans="1:8" x14ac:dyDescent="0.35">
      <c r="A890" t="s">
        <v>301</v>
      </c>
      <c r="B890" t="s">
        <v>53</v>
      </c>
      <c r="C890" t="s">
        <v>12</v>
      </c>
      <c r="D890">
        <v>20141124</v>
      </c>
      <c r="F890" s="7">
        <v>42353</v>
      </c>
      <c r="G890" t="s">
        <v>109</v>
      </c>
      <c r="H890" s="14">
        <v>0</v>
      </c>
    </row>
    <row r="891" spans="1:8" x14ac:dyDescent="0.35">
      <c r="A891" t="s">
        <v>301</v>
      </c>
      <c r="B891" t="s">
        <v>53</v>
      </c>
      <c r="C891" t="s">
        <v>12</v>
      </c>
      <c r="D891">
        <v>20141124</v>
      </c>
      <c r="F891" s="7">
        <v>42353</v>
      </c>
      <c r="G891" t="s">
        <v>92</v>
      </c>
      <c r="H891" s="14">
        <v>0</v>
      </c>
    </row>
    <row r="892" spans="1:8" x14ac:dyDescent="0.35">
      <c r="A892" t="s">
        <v>101</v>
      </c>
      <c r="C892" t="s">
        <v>12</v>
      </c>
      <c r="F892" s="7">
        <v>42359</v>
      </c>
      <c r="G892" t="s">
        <v>91</v>
      </c>
      <c r="H892" s="14">
        <v>8958.48</v>
      </c>
    </row>
    <row r="893" spans="1:8" x14ac:dyDescent="0.35">
      <c r="A893" t="s">
        <v>101</v>
      </c>
      <c r="C893" t="s">
        <v>12</v>
      </c>
      <c r="F893" s="7">
        <v>42359</v>
      </c>
      <c r="G893" t="s">
        <v>92</v>
      </c>
      <c r="H893" s="14">
        <v>-8958.48</v>
      </c>
    </row>
    <row r="894" spans="1:8" x14ac:dyDescent="0.35">
      <c r="A894" t="s">
        <v>301</v>
      </c>
      <c r="B894" t="s">
        <v>57</v>
      </c>
      <c r="C894" t="s">
        <v>12</v>
      </c>
      <c r="D894">
        <v>20150221</v>
      </c>
      <c r="F894" s="7">
        <v>42368</v>
      </c>
      <c r="G894" t="s">
        <v>109</v>
      </c>
      <c r="H894" s="14">
        <v>0</v>
      </c>
    </row>
    <row r="895" spans="1:8" x14ac:dyDescent="0.35">
      <c r="A895" t="s">
        <v>301</v>
      </c>
      <c r="B895" t="s">
        <v>57</v>
      </c>
      <c r="C895" t="s">
        <v>12</v>
      </c>
      <c r="D895">
        <v>20150221</v>
      </c>
      <c r="F895" s="7">
        <v>42368</v>
      </c>
      <c r="G895" t="s">
        <v>92</v>
      </c>
      <c r="H895" s="14">
        <v>0</v>
      </c>
    </row>
    <row r="896" spans="1:8" x14ac:dyDescent="0.35">
      <c r="A896" t="s">
        <v>301</v>
      </c>
      <c r="B896" t="s">
        <v>57</v>
      </c>
      <c r="C896" t="s">
        <v>12</v>
      </c>
      <c r="D896">
        <v>20150528</v>
      </c>
      <c r="F896" s="7">
        <v>42368</v>
      </c>
      <c r="G896" t="s">
        <v>92</v>
      </c>
      <c r="H896" s="14">
        <v>1.29</v>
      </c>
    </row>
    <row r="897" spans="1:8" x14ac:dyDescent="0.35">
      <c r="A897" t="s">
        <v>301</v>
      </c>
      <c r="B897" t="s">
        <v>57</v>
      </c>
      <c r="C897" t="s">
        <v>12</v>
      </c>
      <c r="D897">
        <v>20150528</v>
      </c>
      <c r="F897" s="7">
        <v>42368</v>
      </c>
      <c r="G897" t="s">
        <v>109</v>
      </c>
      <c r="H897" s="14">
        <v>-1.29</v>
      </c>
    </row>
    <row r="898" spans="1:8" x14ac:dyDescent="0.35">
      <c r="A898" t="s">
        <v>301</v>
      </c>
      <c r="B898" t="s">
        <v>57</v>
      </c>
      <c r="C898" t="s">
        <v>12</v>
      </c>
      <c r="D898">
        <v>20141124</v>
      </c>
      <c r="F898" s="7">
        <v>42368</v>
      </c>
      <c r="G898" t="s">
        <v>109</v>
      </c>
      <c r="H898" s="14">
        <v>0</v>
      </c>
    </row>
    <row r="899" spans="1:8" x14ac:dyDescent="0.35">
      <c r="A899" t="s">
        <v>301</v>
      </c>
      <c r="B899" t="s">
        <v>57</v>
      </c>
      <c r="C899" t="s">
        <v>12</v>
      </c>
      <c r="D899">
        <v>20141124</v>
      </c>
      <c r="F899" s="7">
        <v>42368</v>
      </c>
      <c r="G899" t="s">
        <v>92</v>
      </c>
      <c r="H899" s="14">
        <v>0</v>
      </c>
    </row>
    <row r="900" spans="1:8" x14ac:dyDescent="0.35">
      <c r="A900" t="s">
        <v>300</v>
      </c>
      <c r="B900" t="s">
        <v>47</v>
      </c>
      <c r="C900" t="s">
        <v>12</v>
      </c>
      <c r="D900">
        <v>20150221</v>
      </c>
      <c r="F900" s="7">
        <v>42369</v>
      </c>
      <c r="G900" t="s">
        <v>92</v>
      </c>
      <c r="H900" s="14">
        <v>45.56</v>
      </c>
    </row>
    <row r="901" spans="1:8" x14ac:dyDescent="0.35">
      <c r="A901" t="s">
        <v>300</v>
      </c>
      <c r="B901" t="s">
        <v>47</v>
      </c>
      <c r="C901" t="s">
        <v>12</v>
      </c>
      <c r="D901">
        <v>20150221</v>
      </c>
      <c r="F901" s="7">
        <v>42369</v>
      </c>
      <c r="G901" t="s">
        <v>913</v>
      </c>
      <c r="H901" s="14">
        <v>-45.56</v>
      </c>
    </row>
    <row r="902" spans="1:8" x14ac:dyDescent="0.35">
      <c r="A902" t="s">
        <v>300</v>
      </c>
      <c r="B902" t="s">
        <v>47</v>
      </c>
      <c r="C902" t="s">
        <v>12</v>
      </c>
      <c r="D902">
        <v>20150528</v>
      </c>
      <c r="F902" s="7">
        <v>42369</v>
      </c>
      <c r="G902" t="s">
        <v>92</v>
      </c>
      <c r="H902" s="14">
        <v>38.47</v>
      </c>
    </row>
    <row r="903" spans="1:8" x14ac:dyDescent="0.35">
      <c r="A903" t="s">
        <v>300</v>
      </c>
      <c r="B903" t="s">
        <v>47</v>
      </c>
      <c r="C903" t="s">
        <v>12</v>
      </c>
      <c r="D903">
        <v>20150528</v>
      </c>
      <c r="F903" s="7">
        <v>42369</v>
      </c>
      <c r="G903" t="s">
        <v>975</v>
      </c>
      <c r="H903" s="14">
        <v>-38.47</v>
      </c>
    </row>
    <row r="904" spans="1:8" x14ac:dyDescent="0.35">
      <c r="A904" t="s">
        <v>301</v>
      </c>
      <c r="B904" t="s">
        <v>47</v>
      </c>
      <c r="C904" t="s">
        <v>12</v>
      </c>
      <c r="D904">
        <v>20150221</v>
      </c>
      <c r="F904" s="7">
        <v>42369</v>
      </c>
      <c r="G904" t="s">
        <v>92</v>
      </c>
      <c r="H904" s="14">
        <v>30.37</v>
      </c>
    </row>
    <row r="905" spans="1:8" x14ac:dyDescent="0.35">
      <c r="A905" t="s">
        <v>301</v>
      </c>
      <c r="B905" t="s">
        <v>47</v>
      </c>
      <c r="C905" t="s">
        <v>12</v>
      </c>
      <c r="D905">
        <v>20150221</v>
      </c>
      <c r="F905" s="7">
        <v>42369</v>
      </c>
      <c r="G905" t="s">
        <v>109</v>
      </c>
      <c r="H905" s="14">
        <v>-30.37</v>
      </c>
    </row>
    <row r="906" spans="1:8" x14ac:dyDescent="0.35">
      <c r="A906" t="s">
        <v>301</v>
      </c>
      <c r="B906" t="s">
        <v>47</v>
      </c>
      <c r="C906" t="s">
        <v>12</v>
      </c>
      <c r="D906">
        <v>20150528</v>
      </c>
      <c r="F906" s="7">
        <v>42369</v>
      </c>
      <c r="G906" t="s">
        <v>92</v>
      </c>
      <c r="H906" s="14">
        <v>25.650000000000002</v>
      </c>
    </row>
    <row r="907" spans="1:8" x14ac:dyDescent="0.35">
      <c r="A907" t="s">
        <v>301</v>
      </c>
      <c r="B907" t="s">
        <v>47</v>
      </c>
      <c r="C907" t="s">
        <v>12</v>
      </c>
      <c r="D907">
        <v>20150528</v>
      </c>
      <c r="F907" s="7">
        <v>42369</v>
      </c>
      <c r="G907" t="s">
        <v>109</v>
      </c>
      <c r="H907" s="14">
        <v>-25.650000000000002</v>
      </c>
    </row>
    <row r="908" spans="1:8" x14ac:dyDescent="0.35">
      <c r="A908" t="s">
        <v>301</v>
      </c>
      <c r="B908" t="s">
        <v>47</v>
      </c>
      <c r="C908" t="s">
        <v>12</v>
      </c>
      <c r="D908">
        <v>20141124</v>
      </c>
      <c r="F908" s="7">
        <v>42369</v>
      </c>
      <c r="G908" t="s">
        <v>109</v>
      </c>
      <c r="H908" s="14">
        <v>0</v>
      </c>
    </row>
    <row r="909" spans="1:8" x14ac:dyDescent="0.35">
      <c r="A909" t="s">
        <v>301</v>
      </c>
      <c r="B909" t="s">
        <v>47</v>
      </c>
      <c r="C909" t="s">
        <v>12</v>
      </c>
      <c r="D909">
        <v>20141124</v>
      </c>
      <c r="F909" s="7">
        <v>42369</v>
      </c>
      <c r="G909" t="s">
        <v>92</v>
      </c>
      <c r="H909" s="14">
        <v>0</v>
      </c>
    </row>
    <row r="910" spans="1:8" x14ac:dyDescent="0.35">
      <c r="A910" t="s">
        <v>301</v>
      </c>
      <c r="B910" t="s">
        <v>58</v>
      </c>
      <c r="C910" t="s">
        <v>12</v>
      </c>
      <c r="D910">
        <v>20150221</v>
      </c>
      <c r="F910" s="7">
        <v>42373</v>
      </c>
      <c r="G910" t="s">
        <v>109</v>
      </c>
      <c r="H910" s="14">
        <v>0</v>
      </c>
    </row>
    <row r="911" spans="1:8" x14ac:dyDescent="0.35">
      <c r="A911" t="s">
        <v>301</v>
      </c>
      <c r="B911" t="s">
        <v>58</v>
      </c>
      <c r="C911" t="s">
        <v>12</v>
      </c>
      <c r="D911">
        <v>20150221</v>
      </c>
      <c r="F911" s="7">
        <v>42373</v>
      </c>
      <c r="G911" t="s">
        <v>92</v>
      </c>
      <c r="H911" s="14">
        <v>0</v>
      </c>
    </row>
    <row r="912" spans="1:8" x14ac:dyDescent="0.35">
      <c r="A912" t="s">
        <v>301</v>
      </c>
      <c r="B912" t="s">
        <v>43</v>
      </c>
      <c r="C912" t="s">
        <v>12</v>
      </c>
      <c r="D912">
        <v>20150221</v>
      </c>
      <c r="F912" s="7">
        <v>42373</v>
      </c>
      <c r="G912" t="s">
        <v>109</v>
      </c>
      <c r="H912" s="14">
        <v>0</v>
      </c>
    </row>
    <row r="913" spans="1:8" x14ac:dyDescent="0.35">
      <c r="A913" t="s">
        <v>301</v>
      </c>
      <c r="B913" t="s">
        <v>43</v>
      </c>
      <c r="C913" t="s">
        <v>12</v>
      </c>
      <c r="D913">
        <v>20150221</v>
      </c>
      <c r="F913" s="7">
        <v>42373</v>
      </c>
      <c r="G913" t="s">
        <v>92</v>
      </c>
      <c r="H913" s="14">
        <v>0</v>
      </c>
    </row>
    <row r="914" spans="1:8" x14ac:dyDescent="0.35">
      <c r="A914" t="s">
        <v>301</v>
      </c>
      <c r="B914" t="s">
        <v>58</v>
      </c>
      <c r="C914" t="s">
        <v>12</v>
      </c>
      <c r="D914">
        <v>20150528</v>
      </c>
      <c r="F914" s="7">
        <v>42373</v>
      </c>
      <c r="G914" t="s">
        <v>92</v>
      </c>
      <c r="H914" s="14">
        <v>2.1</v>
      </c>
    </row>
    <row r="915" spans="1:8" x14ac:dyDescent="0.35">
      <c r="A915" t="s">
        <v>301</v>
      </c>
      <c r="B915" t="s">
        <v>58</v>
      </c>
      <c r="C915" t="s">
        <v>12</v>
      </c>
      <c r="D915">
        <v>20150528</v>
      </c>
      <c r="F915" s="7">
        <v>42373</v>
      </c>
      <c r="G915" t="s">
        <v>109</v>
      </c>
      <c r="H915" s="14">
        <v>-2.1</v>
      </c>
    </row>
    <row r="916" spans="1:8" x14ac:dyDescent="0.35">
      <c r="A916" t="s">
        <v>301</v>
      </c>
      <c r="B916" t="s">
        <v>43</v>
      </c>
      <c r="C916" t="s">
        <v>12</v>
      </c>
      <c r="D916">
        <v>20150528</v>
      </c>
      <c r="F916" s="7">
        <v>42373</v>
      </c>
      <c r="G916" t="s">
        <v>92</v>
      </c>
      <c r="H916" s="14">
        <v>2</v>
      </c>
    </row>
    <row r="917" spans="1:8" x14ac:dyDescent="0.35">
      <c r="A917" t="s">
        <v>301</v>
      </c>
      <c r="B917" t="s">
        <v>43</v>
      </c>
      <c r="C917" t="s">
        <v>12</v>
      </c>
      <c r="D917">
        <v>20150528</v>
      </c>
      <c r="F917" s="7">
        <v>42373</v>
      </c>
      <c r="G917" t="s">
        <v>109</v>
      </c>
      <c r="H917" s="14">
        <v>-2</v>
      </c>
    </row>
    <row r="918" spans="1:8" x14ac:dyDescent="0.35">
      <c r="A918" t="s">
        <v>301</v>
      </c>
      <c r="B918" t="s">
        <v>58</v>
      </c>
      <c r="C918" t="s">
        <v>12</v>
      </c>
      <c r="D918">
        <v>20141124</v>
      </c>
      <c r="F918" s="7">
        <v>42373</v>
      </c>
      <c r="G918" t="s">
        <v>109</v>
      </c>
      <c r="H918" s="14">
        <v>0</v>
      </c>
    </row>
    <row r="919" spans="1:8" x14ac:dyDescent="0.35">
      <c r="A919" t="s">
        <v>301</v>
      </c>
      <c r="B919" t="s">
        <v>58</v>
      </c>
      <c r="C919" t="s">
        <v>12</v>
      </c>
      <c r="D919">
        <v>20141124</v>
      </c>
      <c r="F919" s="7">
        <v>42373</v>
      </c>
      <c r="G919" t="s">
        <v>92</v>
      </c>
      <c r="H919" s="14">
        <v>0</v>
      </c>
    </row>
    <row r="920" spans="1:8" x14ac:dyDescent="0.35">
      <c r="A920" t="s">
        <v>301</v>
      </c>
      <c r="B920" t="s">
        <v>43</v>
      </c>
      <c r="C920" t="s">
        <v>12</v>
      </c>
      <c r="D920">
        <v>20141124</v>
      </c>
      <c r="F920" s="7">
        <v>42373</v>
      </c>
      <c r="G920" t="s">
        <v>109</v>
      </c>
      <c r="H920" s="14">
        <v>0</v>
      </c>
    </row>
    <row r="921" spans="1:8" x14ac:dyDescent="0.35">
      <c r="A921" t="s">
        <v>301</v>
      </c>
      <c r="B921" t="s">
        <v>43</v>
      </c>
      <c r="C921" t="s">
        <v>12</v>
      </c>
      <c r="D921">
        <v>20141124</v>
      </c>
      <c r="F921" s="7">
        <v>42373</v>
      </c>
      <c r="G921" t="s">
        <v>92</v>
      </c>
      <c r="H921" s="14">
        <v>0</v>
      </c>
    </row>
    <row r="922" spans="1:8" x14ac:dyDescent="0.35">
      <c r="A922" t="s">
        <v>301</v>
      </c>
      <c r="B922" t="s">
        <v>48</v>
      </c>
      <c r="C922" t="s">
        <v>12</v>
      </c>
      <c r="D922">
        <v>20150221</v>
      </c>
      <c r="F922" s="7">
        <v>42374</v>
      </c>
      <c r="G922" t="s">
        <v>92</v>
      </c>
      <c r="H922" s="14">
        <v>1.21</v>
      </c>
    </row>
    <row r="923" spans="1:8" x14ac:dyDescent="0.35">
      <c r="A923" t="s">
        <v>301</v>
      </c>
      <c r="B923" t="s">
        <v>48</v>
      </c>
      <c r="C923" t="s">
        <v>12</v>
      </c>
      <c r="D923">
        <v>20150221</v>
      </c>
      <c r="F923" s="7">
        <v>42374</v>
      </c>
      <c r="G923" t="s">
        <v>109</v>
      </c>
      <c r="H923" s="14">
        <v>-1.21</v>
      </c>
    </row>
    <row r="924" spans="1:8" x14ac:dyDescent="0.35">
      <c r="A924" t="s">
        <v>301</v>
      </c>
      <c r="B924" t="s">
        <v>48</v>
      </c>
      <c r="C924" t="s">
        <v>12</v>
      </c>
      <c r="D924">
        <v>20150528</v>
      </c>
      <c r="F924" s="7">
        <v>42374</v>
      </c>
      <c r="G924" t="s">
        <v>109</v>
      </c>
      <c r="H924" s="14">
        <v>0</v>
      </c>
    </row>
    <row r="925" spans="1:8" x14ac:dyDescent="0.35">
      <c r="A925" t="s">
        <v>301</v>
      </c>
      <c r="B925" t="s">
        <v>48</v>
      </c>
      <c r="C925" t="s">
        <v>12</v>
      </c>
      <c r="D925">
        <v>20150528</v>
      </c>
      <c r="F925" s="7">
        <v>42374</v>
      </c>
      <c r="G925" t="s">
        <v>92</v>
      </c>
      <c r="H925" s="14">
        <v>0</v>
      </c>
    </row>
    <row r="926" spans="1:8" x14ac:dyDescent="0.35">
      <c r="A926" t="s">
        <v>301</v>
      </c>
      <c r="B926" t="s">
        <v>48</v>
      </c>
      <c r="C926" t="s">
        <v>12</v>
      </c>
      <c r="D926">
        <v>20141124</v>
      </c>
      <c r="F926" s="7">
        <v>42374</v>
      </c>
      <c r="G926" t="s">
        <v>109</v>
      </c>
      <c r="H926" s="14">
        <v>0</v>
      </c>
    </row>
    <row r="927" spans="1:8" x14ac:dyDescent="0.35">
      <c r="A927" t="s">
        <v>301</v>
      </c>
      <c r="B927" t="s">
        <v>48</v>
      </c>
      <c r="C927" t="s">
        <v>12</v>
      </c>
      <c r="D927">
        <v>20141124</v>
      </c>
      <c r="F927" s="7">
        <v>42374</v>
      </c>
      <c r="G927" t="s">
        <v>92</v>
      </c>
      <c r="H927" s="14">
        <v>0</v>
      </c>
    </row>
    <row r="928" spans="1:8" x14ac:dyDescent="0.35">
      <c r="A928" t="s">
        <v>301</v>
      </c>
      <c r="B928" t="s">
        <v>56</v>
      </c>
      <c r="C928" t="s">
        <v>12</v>
      </c>
      <c r="D928">
        <v>20150221</v>
      </c>
      <c r="F928" s="7">
        <v>42384</v>
      </c>
      <c r="G928" t="s">
        <v>109</v>
      </c>
      <c r="H928" s="14">
        <v>0</v>
      </c>
    </row>
    <row r="929" spans="1:8" x14ac:dyDescent="0.35">
      <c r="A929" t="s">
        <v>301</v>
      </c>
      <c r="B929" t="s">
        <v>56</v>
      </c>
      <c r="C929" t="s">
        <v>12</v>
      </c>
      <c r="D929">
        <v>20150221</v>
      </c>
      <c r="F929" s="7">
        <v>42384</v>
      </c>
      <c r="G929" t="s">
        <v>92</v>
      </c>
      <c r="H929" s="14">
        <v>0</v>
      </c>
    </row>
    <row r="930" spans="1:8" x14ac:dyDescent="0.35">
      <c r="A930" t="s">
        <v>301</v>
      </c>
      <c r="B930" t="s">
        <v>56</v>
      </c>
      <c r="C930" t="s">
        <v>12</v>
      </c>
      <c r="D930">
        <v>20150528</v>
      </c>
      <c r="F930" s="7">
        <v>42384</v>
      </c>
      <c r="G930" t="s">
        <v>92</v>
      </c>
      <c r="H930" s="14">
        <v>2.4500000000000002</v>
      </c>
    </row>
    <row r="931" spans="1:8" x14ac:dyDescent="0.35">
      <c r="A931" t="s">
        <v>301</v>
      </c>
      <c r="B931" t="s">
        <v>56</v>
      </c>
      <c r="C931" t="s">
        <v>12</v>
      </c>
      <c r="D931">
        <v>20150528</v>
      </c>
      <c r="F931" s="7">
        <v>42384</v>
      </c>
      <c r="G931" t="s">
        <v>109</v>
      </c>
      <c r="H931" s="14">
        <v>-2.4500000000000002</v>
      </c>
    </row>
    <row r="932" spans="1:8" x14ac:dyDescent="0.35">
      <c r="A932" t="s">
        <v>301</v>
      </c>
      <c r="B932" t="s">
        <v>56</v>
      </c>
      <c r="C932" t="s">
        <v>12</v>
      </c>
      <c r="D932">
        <v>20141124</v>
      </c>
      <c r="F932" s="7">
        <v>42384</v>
      </c>
      <c r="G932" t="s">
        <v>109</v>
      </c>
      <c r="H932" s="14">
        <v>0</v>
      </c>
    </row>
    <row r="933" spans="1:8" x14ac:dyDescent="0.35">
      <c r="A933" t="s">
        <v>301</v>
      </c>
      <c r="B933" t="s">
        <v>56</v>
      </c>
      <c r="C933" t="s">
        <v>12</v>
      </c>
      <c r="D933">
        <v>20141124</v>
      </c>
      <c r="F933" s="7">
        <v>42384</v>
      </c>
      <c r="G933" t="s">
        <v>92</v>
      </c>
      <c r="H933" s="14">
        <v>0</v>
      </c>
    </row>
    <row r="934" spans="1:8" x14ac:dyDescent="0.35">
      <c r="A934" t="s">
        <v>301</v>
      </c>
      <c r="B934" t="s">
        <v>22</v>
      </c>
      <c r="C934" t="s">
        <v>12</v>
      </c>
      <c r="D934">
        <v>20150221</v>
      </c>
      <c r="F934" s="7">
        <v>42389</v>
      </c>
      <c r="G934" t="s">
        <v>109</v>
      </c>
      <c r="H934" s="14">
        <v>0</v>
      </c>
    </row>
    <row r="935" spans="1:8" x14ac:dyDescent="0.35">
      <c r="A935" t="s">
        <v>301</v>
      </c>
      <c r="B935" t="s">
        <v>22</v>
      </c>
      <c r="C935" t="s">
        <v>12</v>
      </c>
      <c r="D935">
        <v>20150221</v>
      </c>
      <c r="F935" s="7">
        <v>42389</v>
      </c>
      <c r="G935" t="s">
        <v>92</v>
      </c>
      <c r="H935" s="14">
        <v>0</v>
      </c>
    </row>
    <row r="936" spans="1:8" x14ac:dyDescent="0.35">
      <c r="A936" t="s">
        <v>301</v>
      </c>
      <c r="B936" t="s">
        <v>22</v>
      </c>
      <c r="C936" t="s">
        <v>12</v>
      </c>
      <c r="D936">
        <v>20150528</v>
      </c>
      <c r="F936" s="7">
        <v>42389</v>
      </c>
      <c r="G936" t="s">
        <v>92</v>
      </c>
      <c r="H936" s="14">
        <v>2.42</v>
      </c>
    </row>
    <row r="937" spans="1:8" x14ac:dyDescent="0.35">
      <c r="A937" t="s">
        <v>301</v>
      </c>
      <c r="B937" t="s">
        <v>22</v>
      </c>
      <c r="C937" t="s">
        <v>12</v>
      </c>
      <c r="D937">
        <v>20150528</v>
      </c>
      <c r="F937" s="7">
        <v>42389</v>
      </c>
      <c r="G937" t="s">
        <v>109</v>
      </c>
      <c r="H937" s="14">
        <v>-2.42</v>
      </c>
    </row>
    <row r="938" spans="1:8" x14ac:dyDescent="0.35">
      <c r="A938" t="s">
        <v>301</v>
      </c>
      <c r="B938" t="s">
        <v>22</v>
      </c>
      <c r="C938" t="s">
        <v>12</v>
      </c>
      <c r="D938">
        <v>20141124</v>
      </c>
      <c r="F938" s="7">
        <v>42389</v>
      </c>
      <c r="G938" t="s">
        <v>109</v>
      </c>
      <c r="H938" s="14">
        <v>0</v>
      </c>
    </row>
    <row r="939" spans="1:8" x14ac:dyDescent="0.35">
      <c r="A939" t="s">
        <v>301</v>
      </c>
      <c r="B939" t="s">
        <v>22</v>
      </c>
      <c r="C939" t="s">
        <v>12</v>
      </c>
      <c r="D939">
        <v>20141124</v>
      </c>
      <c r="F939" s="7">
        <v>42389</v>
      </c>
      <c r="G939" t="s">
        <v>92</v>
      </c>
      <c r="H939" s="14">
        <v>0</v>
      </c>
    </row>
    <row r="940" spans="1:8" x14ac:dyDescent="0.35">
      <c r="A940" t="s">
        <v>301</v>
      </c>
      <c r="B940" t="s">
        <v>27</v>
      </c>
      <c r="C940" t="s">
        <v>12</v>
      </c>
      <c r="D940">
        <v>20150221</v>
      </c>
      <c r="F940" s="7">
        <v>42396</v>
      </c>
      <c r="G940" t="s">
        <v>92</v>
      </c>
      <c r="H940" s="14">
        <v>1.26</v>
      </c>
    </row>
    <row r="941" spans="1:8" x14ac:dyDescent="0.35">
      <c r="A941" t="s">
        <v>301</v>
      </c>
      <c r="B941" t="s">
        <v>27</v>
      </c>
      <c r="C941" t="s">
        <v>12</v>
      </c>
      <c r="D941">
        <v>20150221</v>
      </c>
      <c r="F941" s="7">
        <v>42396</v>
      </c>
      <c r="G941" t="s">
        <v>109</v>
      </c>
      <c r="H941" s="14">
        <v>-1.26</v>
      </c>
    </row>
    <row r="942" spans="1:8" x14ac:dyDescent="0.35">
      <c r="A942" t="s">
        <v>301</v>
      </c>
      <c r="B942" t="s">
        <v>27</v>
      </c>
      <c r="C942" t="s">
        <v>12</v>
      </c>
      <c r="D942">
        <v>20150528</v>
      </c>
      <c r="F942" s="7">
        <v>42396</v>
      </c>
      <c r="G942" t="s">
        <v>92</v>
      </c>
      <c r="H942" s="14">
        <v>1.1599999999999999</v>
      </c>
    </row>
    <row r="943" spans="1:8" x14ac:dyDescent="0.35">
      <c r="A943" t="s">
        <v>301</v>
      </c>
      <c r="B943" t="s">
        <v>27</v>
      </c>
      <c r="C943" t="s">
        <v>12</v>
      </c>
      <c r="D943">
        <v>20150528</v>
      </c>
      <c r="F943" s="7">
        <v>42396</v>
      </c>
      <c r="G943" t="s">
        <v>109</v>
      </c>
      <c r="H943" s="14">
        <v>-1.1599999999999999</v>
      </c>
    </row>
    <row r="944" spans="1:8" x14ac:dyDescent="0.35">
      <c r="A944" t="s">
        <v>301</v>
      </c>
      <c r="B944" t="s">
        <v>27</v>
      </c>
      <c r="C944" t="s">
        <v>12</v>
      </c>
      <c r="D944">
        <v>20141124</v>
      </c>
      <c r="F944" s="7">
        <v>42396</v>
      </c>
      <c r="G944" t="s">
        <v>109</v>
      </c>
      <c r="H944" s="14">
        <v>0</v>
      </c>
    </row>
    <row r="945" spans="1:8" x14ac:dyDescent="0.35">
      <c r="A945" t="s">
        <v>301</v>
      </c>
      <c r="B945" t="s">
        <v>27</v>
      </c>
      <c r="C945" t="s">
        <v>12</v>
      </c>
      <c r="D945">
        <v>20141124</v>
      </c>
      <c r="F945" s="7">
        <v>42396</v>
      </c>
      <c r="G945" t="s">
        <v>92</v>
      </c>
      <c r="H945" s="14">
        <v>0</v>
      </c>
    </row>
    <row r="946" spans="1:8" x14ac:dyDescent="0.35">
      <c r="A946" t="s">
        <v>301</v>
      </c>
      <c r="B946" t="s">
        <v>34</v>
      </c>
      <c r="C946" t="s">
        <v>12</v>
      </c>
      <c r="D946">
        <v>20150221</v>
      </c>
      <c r="F946" s="7">
        <v>42419</v>
      </c>
      <c r="G946" t="s">
        <v>92</v>
      </c>
      <c r="H946" s="14">
        <v>3.98</v>
      </c>
    </row>
    <row r="947" spans="1:8" x14ac:dyDescent="0.35">
      <c r="A947" t="s">
        <v>301</v>
      </c>
      <c r="B947" t="s">
        <v>34</v>
      </c>
      <c r="C947" t="s">
        <v>12</v>
      </c>
      <c r="D947">
        <v>20150221</v>
      </c>
      <c r="F947" s="7">
        <v>42419</v>
      </c>
      <c r="G947" t="s">
        <v>109</v>
      </c>
      <c r="H947" s="14">
        <v>-3.98</v>
      </c>
    </row>
    <row r="948" spans="1:8" x14ac:dyDescent="0.35">
      <c r="A948" t="s">
        <v>301</v>
      </c>
      <c r="B948" t="s">
        <v>34</v>
      </c>
      <c r="C948" t="s">
        <v>12</v>
      </c>
      <c r="D948">
        <v>20150528</v>
      </c>
      <c r="F948" s="7">
        <v>42419</v>
      </c>
      <c r="G948" t="s">
        <v>109</v>
      </c>
      <c r="H948" s="14">
        <v>0</v>
      </c>
    </row>
    <row r="949" spans="1:8" x14ac:dyDescent="0.35">
      <c r="A949" t="s">
        <v>301</v>
      </c>
      <c r="B949" t="s">
        <v>34</v>
      </c>
      <c r="C949" t="s">
        <v>12</v>
      </c>
      <c r="D949">
        <v>20150528</v>
      </c>
      <c r="F949" s="7">
        <v>42419</v>
      </c>
      <c r="G949" t="s">
        <v>92</v>
      </c>
      <c r="H949" s="14">
        <v>0</v>
      </c>
    </row>
    <row r="950" spans="1:8" x14ac:dyDescent="0.35">
      <c r="A950" t="s">
        <v>301</v>
      </c>
      <c r="B950" t="s">
        <v>34</v>
      </c>
      <c r="C950" t="s">
        <v>12</v>
      </c>
      <c r="D950">
        <v>20141124</v>
      </c>
      <c r="F950" s="7">
        <v>42419</v>
      </c>
      <c r="G950" t="s">
        <v>109</v>
      </c>
      <c r="H950" s="14">
        <v>0</v>
      </c>
    </row>
    <row r="951" spans="1:8" x14ac:dyDescent="0.35">
      <c r="A951" t="s">
        <v>301</v>
      </c>
      <c r="B951" t="s">
        <v>34</v>
      </c>
      <c r="C951" t="s">
        <v>12</v>
      </c>
      <c r="D951">
        <v>20141124</v>
      </c>
      <c r="F951" s="7">
        <v>42419</v>
      </c>
      <c r="G951" t="s">
        <v>92</v>
      </c>
      <c r="H951" s="14">
        <v>0</v>
      </c>
    </row>
    <row r="952" spans="1:8" x14ac:dyDescent="0.35">
      <c r="A952" t="s">
        <v>837</v>
      </c>
      <c r="B952" t="s">
        <v>49</v>
      </c>
      <c r="C952" t="s">
        <v>12</v>
      </c>
      <c r="D952">
        <v>20150221</v>
      </c>
      <c r="F952" s="7">
        <v>42422</v>
      </c>
      <c r="G952" t="s">
        <v>92</v>
      </c>
      <c r="H952" s="14">
        <v>0.97</v>
      </c>
    </row>
    <row r="953" spans="1:8" x14ac:dyDescent="0.35">
      <c r="A953" t="s">
        <v>837</v>
      </c>
      <c r="B953" t="s">
        <v>49</v>
      </c>
      <c r="C953" t="s">
        <v>12</v>
      </c>
      <c r="D953">
        <v>20150221</v>
      </c>
      <c r="F953" s="7">
        <v>42422</v>
      </c>
      <c r="G953" t="s">
        <v>836</v>
      </c>
      <c r="H953" s="14">
        <v>-0.97</v>
      </c>
    </row>
    <row r="954" spans="1:8" x14ac:dyDescent="0.35">
      <c r="A954" t="s">
        <v>837</v>
      </c>
      <c r="B954" t="s">
        <v>49</v>
      </c>
      <c r="C954" t="s">
        <v>12</v>
      </c>
      <c r="D954">
        <v>20150528</v>
      </c>
      <c r="F954" s="7">
        <v>42422</v>
      </c>
      <c r="G954" t="s">
        <v>92</v>
      </c>
      <c r="H954" s="14">
        <v>1.2</v>
      </c>
    </row>
    <row r="955" spans="1:8" x14ac:dyDescent="0.35">
      <c r="A955" t="s">
        <v>837</v>
      </c>
      <c r="B955" t="s">
        <v>49</v>
      </c>
      <c r="C955" t="s">
        <v>12</v>
      </c>
      <c r="D955">
        <v>20150528</v>
      </c>
      <c r="F955" s="7">
        <v>42422</v>
      </c>
      <c r="G955" t="s">
        <v>836</v>
      </c>
      <c r="H955" s="14">
        <v>-1.2</v>
      </c>
    </row>
    <row r="956" spans="1:8" x14ac:dyDescent="0.35">
      <c r="A956" t="s">
        <v>837</v>
      </c>
      <c r="B956" t="s">
        <v>49</v>
      </c>
      <c r="C956" t="s">
        <v>12</v>
      </c>
      <c r="D956">
        <v>20141124</v>
      </c>
      <c r="F956" s="7">
        <v>42422</v>
      </c>
      <c r="G956" t="s">
        <v>836</v>
      </c>
      <c r="H956" s="14">
        <v>0</v>
      </c>
    </row>
    <row r="957" spans="1:8" x14ac:dyDescent="0.35">
      <c r="A957" t="s">
        <v>837</v>
      </c>
      <c r="B957" t="s">
        <v>49</v>
      </c>
      <c r="C957" t="s">
        <v>12</v>
      </c>
      <c r="D957">
        <v>20141124</v>
      </c>
      <c r="F957" s="7">
        <v>42422</v>
      </c>
      <c r="G957" t="s">
        <v>92</v>
      </c>
      <c r="H957" s="14">
        <v>0</v>
      </c>
    </row>
    <row r="958" spans="1:8" x14ac:dyDescent="0.35">
      <c r="A958" t="s">
        <v>305</v>
      </c>
      <c r="B958" t="s">
        <v>29</v>
      </c>
      <c r="C958" t="s">
        <v>12</v>
      </c>
      <c r="D958">
        <v>20150221</v>
      </c>
      <c r="F958" s="7">
        <v>42423</v>
      </c>
      <c r="G958" t="s">
        <v>92</v>
      </c>
      <c r="H958" s="14">
        <v>378.72</v>
      </c>
    </row>
    <row r="959" spans="1:8" x14ac:dyDescent="0.35">
      <c r="A959" t="s">
        <v>305</v>
      </c>
      <c r="B959" t="s">
        <v>29</v>
      </c>
      <c r="C959" t="s">
        <v>12</v>
      </c>
      <c r="D959">
        <v>20150221</v>
      </c>
      <c r="F959" s="7">
        <v>42423</v>
      </c>
      <c r="G959" t="s">
        <v>115</v>
      </c>
      <c r="H959" s="14">
        <v>0</v>
      </c>
    </row>
    <row r="960" spans="1:8" x14ac:dyDescent="0.35">
      <c r="A960" t="s">
        <v>305</v>
      </c>
      <c r="B960" t="s">
        <v>29</v>
      </c>
      <c r="C960" t="s">
        <v>12</v>
      </c>
      <c r="D960">
        <v>20150221</v>
      </c>
      <c r="F960" s="7">
        <v>42423</v>
      </c>
      <c r="G960" t="s">
        <v>116</v>
      </c>
      <c r="H960" s="14">
        <v>0</v>
      </c>
    </row>
    <row r="961" spans="1:8" x14ac:dyDescent="0.35">
      <c r="A961" t="s">
        <v>305</v>
      </c>
      <c r="B961" t="s">
        <v>29</v>
      </c>
      <c r="C961" t="s">
        <v>12</v>
      </c>
      <c r="D961">
        <v>20150221</v>
      </c>
      <c r="F961" s="7">
        <v>42423</v>
      </c>
      <c r="G961" t="s">
        <v>924</v>
      </c>
      <c r="H961" s="14">
        <v>-0.36</v>
      </c>
    </row>
    <row r="962" spans="1:8" x14ac:dyDescent="0.35">
      <c r="A962" t="s">
        <v>305</v>
      </c>
      <c r="B962" t="s">
        <v>29</v>
      </c>
      <c r="C962" t="s">
        <v>12</v>
      </c>
      <c r="D962">
        <v>20150221</v>
      </c>
      <c r="F962" s="7">
        <v>42423</v>
      </c>
      <c r="G962" t="s">
        <v>95</v>
      </c>
      <c r="H962" s="14">
        <v>-37.720000000000027</v>
      </c>
    </row>
    <row r="963" spans="1:8" x14ac:dyDescent="0.35">
      <c r="A963" t="s">
        <v>305</v>
      </c>
      <c r="B963" t="s">
        <v>29</v>
      </c>
      <c r="C963" t="s">
        <v>12</v>
      </c>
      <c r="D963">
        <v>20150221</v>
      </c>
      <c r="F963" s="7">
        <v>42423</v>
      </c>
      <c r="G963" t="s">
        <v>923</v>
      </c>
      <c r="H963" s="14">
        <v>-340.64</v>
      </c>
    </row>
    <row r="964" spans="1:8" x14ac:dyDescent="0.35">
      <c r="A964" t="s">
        <v>300</v>
      </c>
      <c r="B964" t="s">
        <v>55</v>
      </c>
      <c r="C964" t="s">
        <v>12</v>
      </c>
      <c r="D964">
        <v>20150528</v>
      </c>
      <c r="F964" s="7">
        <v>42426</v>
      </c>
      <c r="G964" t="s">
        <v>92</v>
      </c>
      <c r="H964" s="14">
        <v>2.3199999999999998</v>
      </c>
    </row>
    <row r="965" spans="1:8" x14ac:dyDescent="0.35">
      <c r="A965" t="s">
        <v>300</v>
      </c>
      <c r="B965" t="s">
        <v>55</v>
      </c>
      <c r="C965" t="s">
        <v>12</v>
      </c>
      <c r="D965">
        <v>20150528</v>
      </c>
      <c r="F965" s="7">
        <v>42426</v>
      </c>
      <c r="G965" t="s">
        <v>963</v>
      </c>
      <c r="H965" s="14">
        <v>-2.3199999999999998</v>
      </c>
    </row>
    <row r="966" spans="1:8" x14ac:dyDescent="0.35">
      <c r="A966" t="s">
        <v>301</v>
      </c>
      <c r="B966" t="s">
        <v>55</v>
      </c>
      <c r="C966" t="s">
        <v>12</v>
      </c>
      <c r="D966">
        <v>20150221</v>
      </c>
      <c r="F966" s="7">
        <v>42426</v>
      </c>
      <c r="G966" t="s">
        <v>109</v>
      </c>
      <c r="H966" s="14">
        <v>0</v>
      </c>
    </row>
    <row r="967" spans="1:8" x14ac:dyDescent="0.35">
      <c r="A967" t="s">
        <v>301</v>
      </c>
      <c r="B967" t="s">
        <v>55</v>
      </c>
      <c r="C967" t="s">
        <v>12</v>
      </c>
      <c r="D967">
        <v>20150221</v>
      </c>
      <c r="F967" s="7">
        <v>42426</v>
      </c>
      <c r="G967" t="s">
        <v>92</v>
      </c>
      <c r="H967" s="14">
        <v>0</v>
      </c>
    </row>
    <row r="968" spans="1:8" x14ac:dyDescent="0.35">
      <c r="A968" t="s">
        <v>301</v>
      </c>
      <c r="B968" t="s">
        <v>44</v>
      </c>
      <c r="C968" t="s">
        <v>12</v>
      </c>
      <c r="D968">
        <v>20150221</v>
      </c>
      <c r="F968" s="7">
        <v>42426</v>
      </c>
      <c r="G968" t="s">
        <v>92</v>
      </c>
      <c r="H968" s="14">
        <v>3.35</v>
      </c>
    </row>
    <row r="969" spans="1:8" x14ac:dyDescent="0.35">
      <c r="A969" t="s">
        <v>301</v>
      </c>
      <c r="B969" t="s">
        <v>44</v>
      </c>
      <c r="C969" t="s">
        <v>12</v>
      </c>
      <c r="D969">
        <v>20150221</v>
      </c>
      <c r="F969" s="7">
        <v>42426</v>
      </c>
      <c r="G969" t="s">
        <v>109</v>
      </c>
      <c r="H969" s="14">
        <v>-3.35</v>
      </c>
    </row>
    <row r="970" spans="1:8" x14ac:dyDescent="0.35">
      <c r="A970" t="s">
        <v>301</v>
      </c>
      <c r="B970" t="s">
        <v>55</v>
      </c>
      <c r="C970" t="s">
        <v>12</v>
      </c>
      <c r="D970">
        <v>20150528</v>
      </c>
      <c r="F970" s="7">
        <v>42426</v>
      </c>
      <c r="G970" t="s">
        <v>92</v>
      </c>
      <c r="H970" s="14">
        <v>3.21</v>
      </c>
    </row>
    <row r="971" spans="1:8" x14ac:dyDescent="0.35">
      <c r="A971" t="s">
        <v>301</v>
      </c>
      <c r="B971" t="s">
        <v>55</v>
      </c>
      <c r="C971" t="s">
        <v>12</v>
      </c>
      <c r="D971">
        <v>20150528</v>
      </c>
      <c r="F971" s="7">
        <v>42426</v>
      </c>
      <c r="G971" t="s">
        <v>109</v>
      </c>
      <c r="H971" s="14">
        <v>-3.21</v>
      </c>
    </row>
    <row r="972" spans="1:8" x14ac:dyDescent="0.35">
      <c r="A972" t="s">
        <v>301</v>
      </c>
      <c r="B972" t="s">
        <v>44</v>
      </c>
      <c r="C972" t="s">
        <v>12</v>
      </c>
      <c r="D972">
        <v>20150528</v>
      </c>
      <c r="F972" s="7">
        <v>42426</v>
      </c>
      <c r="G972" t="s">
        <v>109</v>
      </c>
      <c r="H972" s="14">
        <v>0</v>
      </c>
    </row>
    <row r="973" spans="1:8" x14ac:dyDescent="0.35">
      <c r="A973" t="s">
        <v>301</v>
      </c>
      <c r="B973" t="s">
        <v>44</v>
      </c>
      <c r="C973" t="s">
        <v>12</v>
      </c>
      <c r="D973">
        <v>20150528</v>
      </c>
      <c r="F973" s="7">
        <v>42426</v>
      </c>
      <c r="G973" t="s">
        <v>92</v>
      </c>
      <c r="H973" s="14">
        <v>0</v>
      </c>
    </row>
    <row r="974" spans="1:8" x14ac:dyDescent="0.35">
      <c r="A974" t="s">
        <v>301</v>
      </c>
      <c r="B974" t="s">
        <v>55</v>
      </c>
      <c r="C974" t="s">
        <v>12</v>
      </c>
      <c r="D974">
        <v>20141124</v>
      </c>
      <c r="F974" s="7">
        <v>42426</v>
      </c>
      <c r="G974" t="s">
        <v>109</v>
      </c>
      <c r="H974" s="14">
        <v>0</v>
      </c>
    </row>
    <row r="975" spans="1:8" x14ac:dyDescent="0.35">
      <c r="A975" t="s">
        <v>301</v>
      </c>
      <c r="B975" t="s">
        <v>55</v>
      </c>
      <c r="C975" t="s">
        <v>12</v>
      </c>
      <c r="D975">
        <v>20141124</v>
      </c>
      <c r="F975" s="7">
        <v>42426</v>
      </c>
      <c r="G975" t="s">
        <v>92</v>
      </c>
      <c r="H975" s="14">
        <v>0</v>
      </c>
    </row>
    <row r="976" spans="1:8" x14ac:dyDescent="0.35">
      <c r="A976" t="s">
        <v>301</v>
      </c>
      <c r="B976" t="s">
        <v>44</v>
      </c>
      <c r="C976" t="s">
        <v>12</v>
      </c>
      <c r="D976">
        <v>20141124</v>
      </c>
      <c r="F976" s="7">
        <v>42426</v>
      </c>
      <c r="G976" t="s">
        <v>109</v>
      </c>
      <c r="H976" s="14">
        <v>0</v>
      </c>
    </row>
    <row r="977" spans="1:8" x14ac:dyDescent="0.35">
      <c r="A977" t="s">
        <v>301</v>
      </c>
      <c r="B977" t="s">
        <v>44</v>
      </c>
      <c r="C977" t="s">
        <v>12</v>
      </c>
      <c r="D977">
        <v>20141124</v>
      </c>
      <c r="F977" s="7">
        <v>42426</v>
      </c>
      <c r="G977" t="s">
        <v>92</v>
      </c>
      <c r="H977" s="14">
        <v>0</v>
      </c>
    </row>
    <row r="978" spans="1:8" x14ac:dyDescent="0.35">
      <c r="A978" t="s">
        <v>101</v>
      </c>
      <c r="C978" t="s">
        <v>12</v>
      </c>
      <c r="F978" s="7">
        <v>42430</v>
      </c>
      <c r="G978" t="s">
        <v>91</v>
      </c>
      <c r="H978" s="14">
        <v>547.69000000000005</v>
      </c>
    </row>
    <row r="979" spans="1:8" x14ac:dyDescent="0.35">
      <c r="A979" t="s">
        <v>101</v>
      </c>
      <c r="C979" t="s">
        <v>12</v>
      </c>
      <c r="F979" s="7">
        <v>42430</v>
      </c>
      <c r="G979" t="s">
        <v>92</v>
      </c>
      <c r="H979" s="14">
        <v>-547.69000000000005</v>
      </c>
    </row>
    <row r="980" spans="1:8" x14ac:dyDescent="0.35">
      <c r="A980" t="s">
        <v>301</v>
      </c>
      <c r="B980" t="s">
        <v>24</v>
      </c>
      <c r="C980" t="s">
        <v>12</v>
      </c>
      <c r="D980">
        <v>20150221</v>
      </c>
      <c r="F980" s="7">
        <v>42436</v>
      </c>
      <c r="G980" t="s">
        <v>109</v>
      </c>
      <c r="H980" s="14">
        <v>0</v>
      </c>
    </row>
    <row r="981" spans="1:8" x14ac:dyDescent="0.35">
      <c r="A981" t="s">
        <v>301</v>
      </c>
      <c r="B981" t="s">
        <v>24</v>
      </c>
      <c r="C981" t="s">
        <v>12</v>
      </c>
      <c r="D981">
        <v>20150221</v>
      </c>
      <c r="F981" s="7">
        <v>42436</v>
      </c>
      <c r="G981" t="s">
        <v>92</v>
      </c>
      <c r="H981" s="14">
        <v>0</v>
      </c>
    </row>
    <row r="982" spans="1:8" x14ac:dyDescent="0.35">
      <c r="A982" t="s">
        <v>301</v>
      </c>
      <c r="B982" t="s">
        <v>24</v>
      </c>
      <c r="C982" t="s">
        <v>12</v>
      </c>
      <c r="D982">
        <v>20150528</v>
      </c>
      <c r="F982" s="7">
        <v>42436</v>
      </c>
      <c r="G982" t="s">
        <v>92</v>
      </c>
      <c r="H982" s="14">
        <v>1.57</v>
      </c>
    </row>
    <row r="983" spans="1:8" x14ac:dyDescent="0.35">
      <c r="A983" t="s">
        <v>301</v>
      </c>
      <c r="B983" t="s">
        <v>24</v>
      </c>
      <c r="C983" t="s">
        <v>12</v>
      </c>
      <c r="D983">
        <v>20150528</v>
      </c>
      <c r="F983" s="7">
        <v>42436</v>
      </c>
      <c r="G983" t="s">
        <v>109</v>
      </c>
      <c r="H983" s="14">
        <v>-1.57</v>
      </c>
    </row>
    <row r="984" spans="1:8" x14ac:dyDescent="0.35">
      <c r="A984" t="s">
        <v>301</v>
      </c>
      <c r="B984" t="s">
        <v>24</v>
      </c>
      <c r="C984" t="s">
        <v>12</v>
      </c>
      <c r="D984">
        <v>20141124</v>
      </c>
      <c r="F984" s="7">
        <v>42436</v>
      </c>
      <c r="G984" t="s">
        <v>109</v>
      </c>
      <c r="H984" s="14">
        <v>0</v>
      </c>
    </row>
    <row r="985" spans="1:8" x14ac:dyDescent="0.35">
      <c r="A985" t="s">
        <v>301</v>
      </c>
      <c r="B985" t="s">
        <v>24</v>
      </c>
      <c r="C985" t="s">
        <v>12</v>
      </c>
      <c r="D985">
        <v>20141124</v>
      </c>
      <c r="F985" s="7">
        <v>42436</v>
      </c>
      <c r="G985" t="s">
        <v>92</v>
      </c>
      <c r="H985" s="14">
        <v>0</v>
      </c>
    </row>
    <row r="986" spans="1:8" x14ac:dyDescent="0.35">
      <c r="A986" t="s">
        <v>313</v>
      </c>
      <c r="C986" t="s">
        <v>12</v>
      </c>
      <c r="F986" s="7">
        <v>42437</v>
      </c>
      <c r="G986" t="s">
        <v>91</v>
      </c>
      <c r="H986" s="14">
        <v>386.1</v>
      </c>
    </row>
    <row r="987" spans="1:8" x14ac:dyDescent="0.35">
      <c r="A987" t="s">
        <v>313</v>
      </c>
      <c r="C987" t="s">
        <v>12</v>
      </c>
      <c r="F987" s="7">
        <v>42437</v>
      </c>
      <c r="G987" t="s">
        <v>92</v>
      </c>
      <c r="H987" s="14">
        <v>-386.1</v>
      </c>
    </row>
    <row r="988" spans="1:8" x14ac:dyDescent="0.35">
      <c r="A988" t="s">
        <v>833</v>
      </c>
      <c r="B988" t="s">
        <v>34</v>
      </c>
      <c r="C988" t="s">
        <v>12</v>
      </c>
      <c r="D988">
        <v>20150221</v>
      </c>
      <c r="F988" s="7">
        <v>42437</v>
      </c>
      <c r="G988" t="s">
        <v>92</v>
      </c>
      <c r="H988" s="14">
        <v>386.1</v>
      </c>
    </row>
    <row r="989" spans="1:8" x14ac:dyDescent="0.35">
      <c r="A989" t="s">
        <v>833</v>
      </c>
      <c r="B989" t="s">
        <v>34</v>
      </c>
      <c r="C989" t="s">
        <v>12</v>
      </c>
      <c r="D989">
        <v>20150221</v>
      </c>
      <c r="F989" s="7">
        <v>42437</v>
      </c>
      <c r="G989" t="s">
        <v>115</v>
      </c>
      <c r="H989" s="14">
        <v>0</v>
      </c>
    </row>
    <row r="990" spans="1:8" x14ac:dyDescent="0.35">
      <c r="A990" t="s">
        <v>833</v>
      </c>
      <c r="B990" t="s">
        <v>34</v>
      </c>
      <c r="C990" t="s">
        <v>12</v>
      </c>
      <c r="D990">
        <v>20150221</v>
      </c>
      <c r="F990" s="7">
        <v>42437</v>
      </c>
      <c r="G990" t="s">
        <v>116</v>
      </c>
      <c r="H990" s="14">
        <v>0</v>
      </c>
    </row>
    <row r="991" spans="1:8" x14ac:dyDescent="0.35">
      <c r="A991" t="s">
        <v>833</v>
      </c>
      <c r="B991" t="s">
        <v>34</v>
      </c>
      <c r="C991" t="s">
        <v>12</v>
      </c>
      <c r="D991">
        <v>20150221</v>
      </c>
      <c r="F991" s="7">
        <v>42437</v>
      </c>
      <c r="G991" t="s">
        <v>940</v>
      </c>
      <c r="H991" s="14">
        <v>-0.36</v>
      </c>
    </row>
    <row r="992" spans="1:8" x14ac:dyDescent="0.35">
      <c r="A992" t="s">
        <v>833</v>
      </c>
      <c r="B992" t="s">
        <v>34</v>
      </c>
      <c r="C992" t="s">
        <v>12</v>
      </c>
      <c r="D992">
        <v>20150221</v>
      </c>
      <c r="F992" s="7">
        <v>42437</v>
      </c>
      <c r="G992" t="s">
        <v>97</v>
      </c>
      <c r="H992" s="14">
        <v>-47.6</v>
      </c>
    </row>
    <row r="993" spans="1:8" x14ac:dyDescent="0.35">
      <c r="A993" t="s">
        <v>833</v>
      </c>
      <c r="B993" t="s">
        <v>34</v>
      </c>
      <c r="C993" t="s">
        <v>12</v>
      </c>
      <c r="D993">
        <v>20150221</v>
      </c>
      <c r="E993">
        <v>-22.13</v>
      </c>
      <c r="F993" s="7">
        <v>42437</v>
      </c>
      <c r="G993" t="s">
        <v>939</v>
      </c>
      <c r="H993" s="14">
        <v>-338.14</v>
      </c>
    </row>
    <row r="994" spans="1:8" x14ac:dyDescent="0.35">
      <c r="A994" t="s">
        <v>301</v>
      </c>
      <c r="B994" t="s">
        <v>28</v>
      </c>
      <c r="C994" t="s">
        <v>12</v>
      </c>
      <c r="D994">
        <v>20150221</v>
      </c>
      <c r="F994" s="7">
        <v>42440</v>
      </c>
      <c r="G994" t="s">
        <v>92</v>
      </c>
      <c r="H994" s="14">
        <v>2.94</v>
      </c>
    </row>
    <row r="995" spans="1:8" x14ac:dyDescent="0.35">
      <c r="A995" t="s">
        <v>301</v>
      </c>
      <c r="B995" t="s">
        <v>28</v>
      </c>
      <c r="C995" t="s">
        <v>12</v>
      </c>
      <c r="D995">
        <v>20150221</v>
      </c>
      <c r="F995" s="7">
        <v>42440</v>
      </c>
      <c r="G995" t="s">
        <v>109</v>
      </c>
      <c r="H995" s="14">
        <v>-2.94</v>
      </c>
    </row>
    <row r="996" spans="1:8" x14ac:dyDescent="0.35">
      <c r="A996" t="s">
        <v>301</v>
      </c>
      <c r="B996" t="s">
        <v>33</v>
      </c>
      <c r="C996" t="s">
        <v>12</v>
      </c>
      <c r="D996">
        <v>20150221</v>
      </c>
      <c r="F996" s="7">
        <v>42440</v>
      </c>
      <c r="G996" t="s">
        <v>92</v>
      </c>
      <c r="H996" s="14">
        <v>2.48</v>
      </c>
    </row>
    <row r="997" spans="1:8" x14ac:dyDescent="0.35">
      <c r="A997" t="s">
        <v>301</v>
      </c>
      <c r="B997" t="s">
        <v>33</v>
      </c>
      <c r="C997" t="s">
        <v>12</v>
      </c>
      <c r="D997">
        <v>20150221</v>
      </c>
      <c r="F997" s="7">
        <v>42440</v>
      </c>
      <c r="G997" t="s">
        <v>109</v>
      </c>
      <c r="H997" s="14">
        <v>-2.48</v>
      </c>
    </row>
    <row r="998" spans="1:8" x14ac:dyDescent="0.35">
      <c r="A998" t="s">
        <v>301</v>
      </c>
      <c r="B998" t="s">
        <v>28</v>
      </c>
      <c r="C998" t="s">
        <v>12</v>
      </c>
      <c r="D998">
        <v>20150528</v>
      </c>
      <c r="F998" s="7">
        <v>42440</v>
      </c>
      <c r="G998" t="s">
        <v>92</v>
      </c>
      <c r="H998" s="14">
        <v>2.8800000000000003</v>
      </c>
    </row>
    <row r="999" spans="1:8" x14ac:dyDescent="0.35">
      <c r="A999" t="s">
        <v>301</v>
      </c>
      <c r="B999" t="s">
        <v>28</v>
      </c>
      <c r="C999" t="s">
        <v>12</v>
      </c>
      <c r="D999">
        <v>20150528</v>
      </c>
      <c r="F999" s="7">
        <v>42440</v>
      </c>
      <c r="G999" t="s">
        <v>109</v>
      </c>
      <c r="H999" s="14">
        <v>-2.8800000000000003</v>
      </c>
    </row>
    <row r="1000" spans="1:8" x14ac:dyDescent="0.35">
      <c r="A1000" t="s">
        <v>301</v>
      </c>
      <c r="B1000" t="s">
        <v>33</v>
      </c>
      <c r="C1000" t="s">
        <v>12</v>
      </c>
      <c r="D1000">
        <v>20150528</v>
      </c>
      <c r="F1000" s="7">
        <v>42440</v>
      </c>
      <c r="G1000" t="s">
        <v>92</v>
      </c>
      <c r="H1000" s="14">
        <v>2.4700000000000002</v>
      </c>
    </row>
    <row r="1001" spans="1:8" x14ac:dyDescent="0.35">
      <c r="A1001" t="s">
        <v>301</v>
      </c>
      <c r="B1001" t="s">
        <v>33</v>
      </c>
      <c r="C1001" t="s">
        <v>12</v>
      </c>
      <c r="D1001">
        <v>20150528</v>
      </c>
      <c r="F1001" s="7">
        <v>42440</v>
      </c>
      <c r="G1001" t="s">
        <v>109</v>
      </c>
      <c r="H1001" s="14">
        <v>-2.4700000000000002</v>
      </c>
    </row>
    <row r="1002" spans="1:8" x14ac:dyDescent="0.35">
      <c r="A1002" t="s">
        <v>301</v>
      </c>
      <c r="B1002" t="s">
        <v>28</v>
      </c>
      <c r="C1002" t="s">
        <v>12</v>
      </c>
      <c r="D1002">
        <v>20141124</v>
      </c>
      <c r="F1002" s="7">
        <v>42440</v>
      </c>
      <c r="G1002" t="s">
        <v>109</v>
      </c>
      <c r="H1002" s="14">
        <v>0</v>
      </c>
    </row>
    <row r="1003" spans="1:8" x14ac:dyDescent="0.35">
      <c r="A1003" t="s">
        <v>301</v>
      </c>
      <c r="B1003" t="s">
        <v>28</v>
      </c>
      <c r="C1003" t="s">
        <v>12</v>
      </c>
      <c r="D1003">
        <v>20141124</v>
      </c>
      <c r="F1003" s="7">
        <v>42440</v>
      </c>
      <c r="G1003" t="s">
        <v>92</v>
      </c>
      <c r="H1003" s="14">
        <v>0</v>
      </c>
    </row>
    <row r="1004" spans="1:8" x14ac:dyDescent="0.35">
      <c r="A1004" t="s">
        <v>301</v>
      </c>
      <c r="B1004" t="s">
        <v>33</v>
      </c>
      <c r="C1004" t="s">
        <v>12</v>
      </c>
      <c r="D1004">
        <v>20141124</v>
      </c>
      <c r="F1004" s="7">
        <v>42440</v>
      </c>
      <c r="G1004" t="s">
        <v>109</v>
      </c>
      <c r="H1004" s="14">
        <v>0</v>
      </c>
    </row>
    <row r="1005" spans="1:8" x14ac:dyDescent="0.35">
      <c r="A1005" t="s">
        <v>301</v>
      </c>
      <c r="B1005" t="s">
        <v>33</v>
      </c>
      <c r="C1005" t="s">
        <v>12</v>
      </c>
      <c r="D1005">
        <v>20141124</v>
      </c>
      <c r="F1005" s="7">
        <v>42440</v>
      </c>
      <c r="G1005" t="s">
        <v>92</v>
      </c>
      <c r="H1005" s="14">
        <v>0</v>
      </c>
    </row>
    <row r="1006" spans="1:8" x14ac:dyDescent="0.35">
      <c r="A1006" t="s">
        <v>305</v>
      </c>
      <c r="B1006" t="s">
        <v>17</v>
      </c>
      <c r="C1006" t="s">
        <v>12</v>
      </c>
      <c r="D1006">
        <v>20150221</v>
      </c>
      <c r="F1006" s="7">
        <v>42443</v>
      </c>
      <c r="G1006" t="s">
        <v>92</v>
      </c>
      <c r="H1006" s="14">
        <v>341.77</v>
      </c>
    </row>
    <row r="1007" spans="1:8" x14ac:dyDescent="0.35">
      <c r="A1007" t="s">
        <v>305</v>
      </c>
      <c r="B1007" t="s">
        <v>17</v>
      </c>
      <c r="C1007" t="s">
        <v>12</v>
      </c>
      <c r="D1007">
        <v>20150221</v>
      </c>
      <c r="F1007" s="7">
        <v>42443</v>
      </c>
      <c r="G1007" t="s">
        <v>115</v>
      </c>
      <c r="H1007" s="14">
        <v>0.55000000000000004</v>
      </c>
    </row>
    <row r="1008" spans="1:8" x14ac:dyDescent="0.35">
      <c r="A1008" t="s">
        <v>305</v>
      </c>
      <c r="B1008" t="s">
        <v>17</v>
      </c>
      <c r="C1008" t="s">
        <v>12</v>
      </c>
      <c r="D1008">
        <v>20150221</v>
      </c>
      <c r="F1008" s="7">
        <v>42443</v>
      </c>
      <c r="G1008" t="s">
        <v>116</v>
      </c>
      <c r="H1008" s="14">
        <v>0.01</v>
      </c>
    </row>
    <row r="1009" spans="1:8" x14ac:dyDescent="0.35">
      <c r="A1009" t="s">
        <v>305</v>
      </c>
      <c r="B1009" t="s">
        <v>17</v>
      </c>
      <c r="C1009" t="s">
        <v>12</v>
      </c>
      <c r="D1009">
        <v>20150221</v>
      </c>
      <c r="F1009" s="7">
        <v>42443</v>
      </c>
      <c r="G1009" t="s">
        <v>906</v>
      </c>
      <c r="H1009" s="14">
        <v>-0.35</v>
      </c>
    </row>
    <row r="1010" spans="1:8" x14ac:dyDescent="0.35">
      <c r="A1010" t="s">
        <v>305</v>
      </c>
      <c r="B1010" t="s">
        <v>17</v>
      </c>
      <c r="C1010" t="s">
        <v>12</v>
      </c>
      <c r="D1010">
        <v>20150221</v>
      </c>
      <c r="F1010" s="7">
        <v>42443</v>
      </c>
      <c r="G1010" t="s">
        <v>841</v>
      </c>
      <c r="H1010" s="14">
        <v>-0.56000000000000005</v>
      </c>
    </row>
    <row r="1011" spans="1:8" x14ac:dyDescent="0.35">
      <c r="A1011" t="s">
        <v>305</v>
      </c>
      <c r="B1011" t="s">
        <v>17</v>
      </c>
      <c r="C1011" t="s">
        <v>12</v>
      </c>
      <c r="D1011">
        <v>20150221</v>
      </c>
      <c r="F1011" s="7">
        <v>42443</v>
      </c>
      <c r="G1011" t="s">
        <v>95</v>
      </c>
      <c r="H1011" s="14">
        <v>0.13000000000000006</v>
      </c>
    </row>
    <row r="1012" spans="1:8" x14ac:dyDescent="0.35">
      <c r="A1012" t="s">
        <v>305</v>
      </c>
      <c r="B1012" t="s">
        <v>17</v>
      </c>
      <c r="C1012" t="s">
        <v>12</v>
      </c>
      <c r="D1012">
        <v>20150221</v>
      </c>
      <c r="F1012" s="7">
        <v>42443</v>
      </c>
      <c r="G1012" t="s">
        <v>905</v>
      </c>
      <c r="H1012" s="14">
        <v>-341.55</v>
      </c>
    </row>
    <row r="1013" spans="1:8" x14ac:dyDescent="0.35">
      <c r="A1013" t="s">
        <v>305</v>
      </c>
      <c r="B1013" t="s">
        <v>15</v>
      </c>
      <c r="C1013" t="s">
        <v>12</v>
      </c>
      <c r="D1013">
        <v>20150221</v>
      </c>
      <c r="F1013" s="7">
        <v>42443</v>
      </c>
      <c r="G1013" t="s">
        <v>92</v>
      </c>
      <c r="H1013" s="14">
        <v>289.25</v>
      </c>
    </row>
    <row r="1014" spans="1:8" x14ac:dyDescent="0.35">
      <c r="A1014" t="s">
        <v>305</v>
      </c>
      <c r="B1014" t="s">
        <v>15</v>
      </c>
      <c r="C1014" t="s">
        <v>12</v>
      </c>
      <c r="D1014">
        <v>20150221</v>
      </c>
      <c r="F1014" s="7">
        <v>42443</v>
      </c>
      <c r="G1014" t="s">
        <v>841</v>
      </c>
      <c r="H1014" s="14">
        <v>-0.49</v>
      </c>
    </row>
    <row r="1015" spans="1:8" x14ac:dyDescent="0.35">
      <c r="A1015" t="s">
        <v>305</v>
      </c>
      <c r="B1015" t="s">
        <v>15</v>
      </c>
      <c r="C1015" t="s">
        <v>12</v>
      </c>
      <c r="D1015">
        <v>20150221</v>
      </c>
      <c r="F1015" s="7">
        <v>42443</v>
      </c>
      <c r="G1015" t="s">
        <v>96</v>
      </c>
      <c r="H1015" s="14">
        <v>51.1</v>
      </c>
    </row>
    <row r="1016" spans="1:8" x14ac:dyDescent="0.35">
      <c r="A1016" t="s">
        <v>305</v>
      </c>
      <c r="B1016" t="s">
        <v>15</v>
      </c>
      <c r="C1016" t="s">
        <v>12</v>
      </c>
      <c r="D1016">
        <v>20150221</v>
      </c>
      <c r="F1016" s="7">
        <v>42443</v>
      </c>
      <c r="G1016" t="s">
        <v>115</v>
      </c>
      <c r="H1016" s="14">
        <v>0.48</v>
      </c>
    </row>
    <row r="1017" spans="1:8" x14ac:dyDescent="0.35">
      <c r="A1017" t="s">
        <v>305</v>
      </c>
      <c r="B1017" t="s">
        <v>15</v>
      </c>
      <c r="C1017" t="s">
        <v>12</v>
      </c>
      <c r="D1017">
        <v>20150221</v>
      </c>
      <c r="F1017" s="7">
        <v>42443</v>
      </c>
      <c r="G1017" t="s">
        <v>116</v>
      </c>
      <c r="H1017" s="14">
        <v>0.01</v>
      </c>
    </row>
    <row r="1018" spans="1:8" x14ac:dyDescent="0.35">
      <c r="A1018" t="s">
        <v>305</v>
      </c>
      <c r="B1018" t="s">
        <v>15</v>
      </c>
      <c r="C1018" t="s">
        <v>12</v>
      </c>
      <c r="D1018">
        <v>20150221</v>
      </c>
      <c r="F1018" s="7">
        <v>42443</v>
      </c>
      <c r="G1018" t="s">
        <v>904</v>
      </c>
      <c r="H1018" s="14">
        <v>-0.35</v>
      </c>
    </row>
    <row r="1019" spans="1:8" x14ac:dyDescent="0.35">
      <c r="A1019" t="s">
        <v>305</v>
      </c>
      <c r="B1019" t="s">
        <v>15</v>
      </c>
      <c r="C1019" t="s">
        <v>12</v>
      </c>
      <c r="D1019">
        <v>20150221</v>
      </c>
      <c r="F1019" s="7">
        <v>42443</v>
      </c>
      <c r="G1019" t="s">
        <v>903</v>
      </c>
      <c r="H1019" s="14">
        <v>-340</v>
      </c>
    </row>
    <row r="1020" spans="1:8" x14ac:dyDescent="0.35">
      <c r="A1020" t="s">
        <v>305</v>
      </c>
      <c r="B1020" t="s">
        <v>15</v>
      </c>
      <c r="C1020" t="s">
        <v>12</v>
      </c>
      <c r="D1020">
        <v>20150221</v>
      </c>
      <c r="F1020" s="7">
        <v>42443</v>
      </c>
      <c r="G1020" t="s">
        <v>841</v>
      </c>
      <c r="H1020" s="14">
        <v>-0.26</v>
      </c>
    </row>
    <row r="1021" spans="1:8" x14ac:dyDescent="0.35">
      <c r="A1021" t="s">
        <v>305</v>
      </c>
      <c r="B1021" t="s">
        <v>45</v>
      </c>
      <c r="C1021" t="s">
        <v>12</v>
      </c>
      <c r="D1021">
        <v>20150221</v>
      </c>
      <c r="F1021" s="7">
        <v>42443</v>
      </c>
      <c r="G1021" t="s">
        <v>96</v>
      </c>
      <c r="H1021" s="14">
        <v>180.16</v>
      </c>
    </row>
    <row r="1022" spans="1:8" x14ac:dyDescent="0.35">
      <c r="A1022" t="s">
        <v>305</v>
      </c>
      <c r="B1022" t="s">
        <v>45</v>
      </c>
      <c r="C1022" t="s">
        <v>12</v>
      </c>
      <c r="D1022">
        <v>20150221</v>
      </c>
      <c r="F1022" s="7">
        <v>42443</v>
      </c>
      <c r="G1022" t="s">
        <v>92</v>
      </c>
      <c r="H1022" s="14">
        <v>158.84</v>
      </c>
    </row>
    <row r="1023" spans="1:8" x14ac:dyDescent="0.35">
      <c r="A1023" t="s">
        <v>305</v>
      </c>
      <c r="B1023" t="s">
        <v>45</v>
      </c>
      <c r="C1023" t="s">
        <v>12</v>
      </c>
      <c r="D1023">
        <v>20150221</v>
      </c>
      <c r="F1023" s="7">
        <v>42443</v>
      </c>
      <c r="G1023" t="s">
        <v>115</v>
      </c>
      <c r="H1023" s="14">
        <v>0.25</v>
      </c>
    </row>
    <row r="1024" spans="1:8" x14ac:dyDescent="0.35">
      <c r="A1024" t="s">
        <v>305</v>
      </c>
      <c r="B1024" t="s">
        <v>45</v>
      </c>
      <c r="C1024" t="s">
        <v>12</v>
      </c>
      <c r="D1024">
        <v>20150221</v>
      </c>
      <c r="F1024" s="7">
        <v>42443</v>
      </c>
      <c r="G1024" t="s">
        <v>116</v>
      </c>
      <c r="H1024" s="14">
        <v>0.01</v>
      </c>
    </row>
    <row r="1025" spans="1:8" x14ac:dyDescent="0.35">
      <c r="A1025" t="s">
        <v>305</v>
      </c>
      <c r="B1025" t="s">
        <v>45</v>
      </c>
      <c r="C1025" t="s">
        <v>12</v>
      </c>
      <c r="D1025">
        <v>20150221</v>
      </c>
      <c r="F1025" s="7">
        <v>42443</v>
      </c>
      <c r="G1025" t="s">
        <v>908</v>
      </c>
      <c r="H1025" s="14">
        <v>-0.36</v>
      </c>
    </row>
    <row r="1026" spans="1:8" x14ac:dyDescent="0.35">
      <c r="A1026" t="s">
        <v>305</v>
      </c>
      <c r="B1026" t="s">
        <v>45</v>
      </c>
      <c r="C1026" t="s">
        <v>12</v>
      </c>
      <c r="D1026">
        <v>20150221</v>
      </c>
      <c r="F1026" s="7">
        <v>42443</v>
      </c>
      <c r="G1026" t="s">
        <v>907</v>
      </c>
      <c r="H1026" s="14">
        <v>-338.64</v>
      </c>
    </row>
    <row r="1027" spans="1:8" x14ac:dyDescent="0.35">
      <c r="A1027" t="s">
        <v>305</v>
      </c>
      <c r="B1027" t="s">
        <v>45</v>
      </c>
      <c r="C1027" t="s">
        <v>12</v>
      </c>
      <c r="D1027">
        <v>20150221</v>
      </c>
      <c r="F1027" s="7">
        <v>42443</v>
      </c>
      <c r="G1027" t="s">
        <v>841</v>
      </c>
      <c r="H1027" s="14">
        <v>-0.24</v>
      </c>
    </row>
    <row r="1028" spans="1:8" x14ac:dyDescent="0.35">
      <c r="A1028" t="s">
        <v>305</v>
      </c>
      <c r="B1028" t="s">
        <v>20</v>
      </c>
      <c r="C1028" t="s">
        <v>12</v>
      </c>
      <c r="D1028">
        <v>20150221</v>
      </c>
      <c r="F1028" s="7">
        <v>42443</v>
      </c>
      <c r="G1028" t="s">
        <v>96</v>
      </c>
      <c r="H1028" s="14">
        <v>199.76000000000002</v>
      </c>
    </row>
    <row r="1029" spans="1:8" x14ac:dyDescent="0.35">
      <c r="A1029" t="s">
        <v>305</v>
      </c>
      <c r="B1029" t="s">
        <v>20</v>
      </c>
      <c r="C1029" t="s">
        <v>12</v>
      </c>
      <c r="D1029">
        <v>20150221</v>
      </c>
      <c r="F1029" s="7">
        <v>42443</v>
      </c>
      <c r="G1029" t="s">
        <v>92</v>
      </c>
      <c r="H1029" s="14">
        <v>139.38999999999999</v>
      </c>
    </row>
    <row r="1030" spans="1:8" x14ac:dyDescent="0.35">
      <c r="A1030" t="s">
        <v>305</v>
      </c>
      <c r="B1030" t="s">
        <v>20</v>
      </c>
      <c r="C1030" t="s">
        <v>12</v>
      </c>
      <c r="D1030">
        <v>20150221</v>
      </c>
      <c r="F1030" s="7">
        <v>42443</v>
      </c>
      <c r="G1030" t="s">
        <v>115</v>
      </c>
      <c r="H1030" s="14">
        <v>0.23</v>
      </c>
    </row>
    <row r="1031" spans="1:8" x14ac:dyDescent="0.35">
      <c r="A1031" t="s">
        <v>305</v>
      </c>
      <c r="B1031" t="s">
        <v>20</v>
      </c>
      <c r="C1031" t="s">
        <v>12</v>
      </c>
      <c r="D1031">
        <v>20150221</v>
      </c>
      <c r="F1031" s="7">
        <v>42443</v>
      </c>
      <c r="G1031" t="s">
        <v>116</v>
      </c>
      <c r="H1031" s="14">
        <v>0.01</v>
      </c>
    </row>
    <row r="1032" spans="1:8" x14ac:dyDescent="0.35">
      <c r="A1032" t="s">
        <v>305</v>
      </c>
      <c r="B1032" t="s">
        <v>20</v>
      </c>
      <c r="C1032" t="s">
        <v>12</v>
      </c>
      <c r="D1032">
        <v>20150221</v>
      </c>
      <c r="F1032" s="7">
        <v>42443</v>
      </c>
      <c r="G1032" t="s">
        <v>910</v>
      </c>
      <c r="H1032" s="14">
        <v>-0.35</v>
      </c>
    </row>
    <row r="1033" spans="1:8" x14ac:dyDescent="0.35">
      <c r="A1033" t="s">
        <v>305</v>
      </c>
      <c r="B1033" t="s">
        <v>20</v>
      </c>
      <c r="C1033" t="s">
        <v>12</v>
      </c>
      <c r="D1033">
        <v>20150221</v>
      </c>
      <c r="F1033" s="7">
        <v>42443</v>
      </c>
      <c r="G1033" t="s">
        <v>909</v>
      </c>
      <c r="H1033" s="14">
        <v>-338.8</v>
      </c>
    </row>
    <row r="1034" spans="1:8" x14ac:dyDescent="0.35">
      <c r="A1034" t="s">
        <v>305</v>
      </c>
      <c r="B1034" t="s">
        <v>46</v>
      </c>
      <c r="C1034" t="s">
        <v>12</v>
      </c>
      <c r="D1034">
        <v>20150221</v>
      </c>
      <c r="F1034" s="7">
        <v>42443</v>
      </c>
      <c r="G1034" t="s">
        <v>92</v>
      </c>
      <c r="H1034" s="14">
        <v>277.49</v>
      </c>
    </row>
    <row r="1035" spans="1:8" x14ac:dyDescent="0.35">
      <c r="A1035" t="s">
        <v>305</v>
      </c>
      <c r="B1035" t="s">
        <v>46</v>
      </c>
      <c r="C1035" t="s">
        <v>12</v>
      </c>
      <c r="D1035">
        <v>20150221</v>
      </c>
      <c r="F1035" s="7">
        <v>42443</v>
      </c>
      <c r="G1035" t="s">
        <v>841</v>
      </c>
      <c r="H1035" s="14">
        <v>-0.46</v>
      </c>
    </row>
    <row r="1036" spans="1:8" x14ac:dyDescent="0.35">
      <c r="A1036" t="s">
        <v>305</v>
      </c>
      <c r="B1036" t="s">
        <v>46</v>
      </c>
      <c r="C1036" t="s">
        <v>12</v>
      </c>
      <c r="D1036">
        <v>20150221</v>
      </c>
      <c r="F1036" s="7">
        <v>42443</v>
      </c>
      <c r="G1036" t="s">
        <v>96</v>
      </c>
      <c r="H1036" s="14">
        <v>66.52</v>
      </c>
    </row>
    <row r="1037" spans="1:8" x14ac:dyDescent="0.35">
      <c r="A1037" t="s">
        <v>305</v>
      </c>
      <c r="B1037" t="s">
        <v>46</v>
      </c>
      <c r="C1037" t="s">
        <v>12</v>
      </c>
      <c r="D1037">
        <v>20150221</v>
      </c>
      <c r="F1037" s="7">
        <v>42443</v>
      </c>
      <c r="G1037" t="s">
        <v>115</v>
      </c>
      <c r="H1037" s="14">
        <v>0.45</v>
      </c>
    </row>
    <row r="1038" spans="1:8" x14ac:dyDescent="0.35">
      <c r="A1038" t="s">
        <v>305</v>
      </c>
      <c r="B1038" t="s">
        <v>46</v>
      </c>
      <c r="C1038" t="s">
        <v>12</v>
      </c>
      <c r="D1038">
        <v>20150221</v>
      </c>
      <c r="F1038" s="7">
        <v>42443</v>
      </c>
      <c r="G1038" t="s">
        <v>116</v>
      </c>
      <c r="H1038" s="14">
        <v>0.01</v>
      </c>
    </row>
    <row r="1039" spans="1:8" x14ac:dyDescent="0.35">
      <c r="A1039" t="s">
        <v>305</v>
      </c>
      <c r="B1039" t="s">
        <v>46</v>
      </c>
      <c r="C1039" t="s">
        <v>12</v>
      </c>
      <c r="D1039">
        <v>20150221</v>
      </c>
      <c r="F1039" s="7">
        <v>42443</v>
      </c>
      <c r="G1039" t="s">
        <v>912</v>
      </c>
      <c r="H1039" s="14">
        <v>-0.36</v>
      </c>
    </row>
    <row r="1040" spans="1:8" x14ac:dyDescent="0.35">
      <c r="A1040" t="s">
        <v>305</v>
      </c>
      <c r="B1040" t="s">
        <v>46</v>
      </c>
      <c r="C1040" t="s">
        <v>12</v>
      </c>
      <c r="D1040">
        <v>20150221</v>
      </c>
      <c r="F1040" s="7">
        <v>42443</v>
      </c>
      <c r="G1040" t="s">
        <v>911</v>
      </c>
      <c r="H1040" s="14">
        <v>-343.65</v>
      </c>
    </row>
    <row r="1041" spans="1:8" x14ac:dyDescent="0.35">
      <c r="A1041" t="s">
        <v>305</v>
      </c>
      <c r="B1041" t="s">
        <v>47</v>
      </c>
      <c r="C1041" t="s">
        <v>12</v>
      </c>
      <c r="D1041">
        <v>20150221</v>
      </c>
      <c r="F1041" s="7">
        <v>42443</v>
      </c>
      <c r="G1041" t="s">
        <v>92</v>
      </c>
      <c r="H1041" s="14">
        <v>148.6</v>
      </c>
    </row>
    <row r="1042" spans="1:8" x14ac:dyDescent="0.35">
      <c r="A1042" t="s">
        <v>305</v>
      </c>
      <c r="B1042" t="s">
        <v>47</v>
      </c>
      <c r="C1042" t="s">
        <v>12</v>
      </c>
      <c r="D1042">
        <v>20150221</v>
      </c>
      <c r="F1042" s="7">
        <v>42443</v>
      </c>
      <c r="G1042" t="s">
        <v>841</v>
      </c>
      <c r="H1042" s="14">
        <v>-0.26</v>
      </c>
    </row>
    <row r="1043" spans="1:8" x14ac:dyDescent="0.35">
      <c r="A1043" t="s">
        <v>305</v>
      </c>
      <c r="B1043" t="s">
        <v>47</v>
      </c>
      <c r="C1043" t="s">
        <v>12</v>
      </c>
      <c r="D1043">
        <v>20150221</v>
      </c>
      <c r="F1043" s="7">
        <v>42443</v>
      </c>
      <c r="G1043" t="s">
        <v>96</v>
      </c>
      <c r="H1043" s="14">
        <v>146.38999999999999</v>
      </c>
    </row>
    <row r="1044" spans="1:8" x14ac:dyDescent="0.35">
      <c r="A1044" t="s">
        <v>305</v>
      </c>
      <c r="B1044" t="s">
        <v>47</v>
      </c>
      <c r="C1044" t="s">
        <v>12</v>
      </c>
      <c r="D1044">
        <v>20150221</v>
      </c>
      <c r="F1044" s="7">
        <v>42443</v>
      </c>
      <c r="G1044" t="s">
        <v>115</v>
      </c>
      <c r="H1044" s="14">
        <v>0.25</v>
      </c>
    </row>
    <row r="1045" spans="1:8" x14ac:dyDescent="0.35">
      <c r="A1045" t="s">
        <v>305</v>
      </c>
      <c r="B1045" t="s">
        <v>47</v>
      </c>
      <c r="C1045" t="s">
        <v>12</v>
      </c>
      <c r="D1045">
        <v>20150221</v>
      </c>
      <c r="F1045" s="7">
        <v>42443</v>
      </c>
      <c r="G1045" t="s">
        <v>116</v>
      </c>
      <c r="H1045" s="14">
        <v>0.01</v>
      </c>
    </row>
    <row r="1046" spans="1:8" x14ac:dyDescent="0.35">
      <c r="A1046" t="s">
        <v>305</v>
      </c>
      <c r="B1046" t="s">
        <v>47</v>
      </c>
      <c r="C1046" t="s">
        <v>12</v>
      </c>
      <c r="D1046">
        <v>20150221</v>
      </c>
      <c r="F1046" s="7">
        <v>42443</v>
      </c>
      <c r="G1046" t="s">
        <v>914</v>
      </c>
      <c r="H1046" s="14">
        <v>-0.36</v>
      </c>
    </row>
    <row r="1047" spans="1:8" x14ac:dyDescent="0.35">
      <c r="A1047" t="s">
        <v>305</v>
      </c>
      <c r="B1047" t="s">
        <v>47</v>
      </c>
      <c r="C1047" t="s">
        <v>12</v>
      </c>
      <c r="D1047">
        <v>20150221</v>
      </c>
      <c r="F1047" s="7">
        <v>42443</v>
      </c>
      <c r="G1047" t="s">
        <v>913</v>
      </c>
      <c r="H1047" s="14">
        <f>-200.47-94.16</f>
        <v>-294.63</v>
      </c>
    </row>
    <row r="1048" spans="1:8" x14ac:dyDescent="0.35">
      <c r="A1048" t="s">
        <v>305</v>
      </c>
      <c r="B1048" t="s">
        <v>48</v>
      </c>
      <c r="C1048" t="s">
        <v>12</v>
      </c>
      <c r="D1048">
        <v>20150221</v>
      </c>
      <c r="F1048" s="7">
        <v>42443</v>
      </c>
      <c r="G1048" t="s">
        <v>92</v>
      </c>
      <c r="H1048" s="14">
        <v>296.83</v>
      </c>
    </row>
    <row r="1049" spans="1:8" x14ac:dyDescent="0.35">
      <c r="A1049" t="s">
        <v>305</v>
      </c>
      <c r="B1049" t="s">
        <v>48</v>
      </c>
      <c r="C1049" t="s">
        <v>12</v>
      </c>
      <c r="D1049">
        <v>20150221</v>
      </c>
      <c r="F1049" s="7">
        <v>42443</v>
      </c>
      <c r="G1049" t="s">
        <v>841</v>
      </c>
      <c r="H1049" s="14">
        <v>-0.5</v>
      </c>
    </row>
    <row r="1050" spans="1:8" x14ac:dyDescent="0.35">
      <c r="A1050" t="s">
        <v>305</v>
      </c>
      <c r="B1050" t="s">
        <v>48</v>
      </c>
      <c r="C1050" t="s">
        <v>12</v>
      </c>
      <c r="D1050">
        <v>20150221</v>
      </c>
      <c r="F1050" s="7">
        <v>42443</v>
      </c>
      <c r="G1050" t="s">
        <v>96</v>
      </c>
      <c r="H1050" s="14">
        <v>44.83</v>
      </c>
    </row>
    <row r="1051" spans="1:8" x14ac:dyDescent="0.35">
      <c r="A1051" t="s">
        <v>305</v>
      </c>
      <c r="B1051" t="s">
        <v>48</v>
      </c>
      <c r="C1051" t="s">
        <v>12</v>
      </c>
      <c r="D1051">
        <v>20150221</v>
      </c>
      <c r="F1051" s="7">
        <v>42443</v>
      </c>
      <c r="G1051" t="s">
        <v>115</v>
      </c>
      <c r="H1051" s="14">
        <v>0.49</v>
      </c>
    </row>
    <row r="1052" spans="1:8" x14ac:dyDescent="0.35">
      <c r="A1052" t="s">
        <v>305</v>
      </c>
      <c r="B1052" t="s">
        <v>48</v>
      </c>
      <c r="C1052" t="s">
        <v>12</v>
      </c>
      <c r="D1052">
        <v>20150221</v>
      </c>
      <c r="F1052" s="7">
        <v>42443</v>
      </c>
      <c r="G1052" t="s">
        <v>116</v>
      </c>
      <c r="H1052" s="14">
        <v>0.01</v>
      </c>
    </row>
    <row r="1053" spans="1:8" x14ac:dyDescent="0.35">
      <c r="A1053" t="s">
        <v>305</v>
      </c>
      <c r="B1053" t="s">
        <v>48</v>
      </c>
      <c r="C1053" t="s">
        <v>12</v>
      </c>
      <c r="D1053">
        <v>20150221</v>
      </c>
      <c r="F1053" s="7">
        <v>42443</v>
      </c>
      <c r="G1053" t="s">
        <v>916</v>
      </c>
      <c r="H1053" s="14">
        <v>-0.36</v>
      </c>
    </row>
    <row r="1054" spans="1:8" x14ac:dyDescent="0.35">
      <c r="A1054" t="s">
        <v>305</v>
      </c>
      <c r="B1054" t="s">
        <v>48</v>
      </c>
      <c r="C1054" t="s">
        <v>12</v>
      </c>
      <c r="D1054">
        <v>20150221</v>
      </c>
      <c r="F1054" s="7">
        <v>42443</v>
      </c>
      <c r="G1054" t="s">
        <v>915</v>
      </c>
      <c r="H1054" s="14">
        <v>-341.3</v>
      </c>
    </row>
    <row r="1055" spans="1:8" x14ac:dyDescent="0.35">
      <c r="A1055" t="s">
        <v>305</v>
      </c>
      <c r="B1055" t="s">
        <v>26</v>
      </c>
      <c r="C1055" t="s">
        <v>12</v>
      </c>
      <c r="D1055">
        <v>20150221</v>
      </c>
      <c r="F1055" s="7">
        <v>42443</v>
      </c>
      <c r="G1055" t="s">
        <v>92</v>
      </c>
      <c r="H1055" s="14">
        <v>289.16000000000003</v>
      </c>
    </row>
    <row r="1056" spans="1:8" x14ac:dyDescent="0.35">
      <c r="A1056" t="s">
        <v>305</v>
      </c>
      <c r="B1056" t="s">
        <v>26</v>
      </c>
      <c r="C1056" t="s">
        <v>12</v>
      </c>
      <c r="D1056">
        <v>20150221</v>
      </c>
      <c r="F1056" s="7">
        <v>42443</v>
      </c>
      <c r="G1056" t="s">
        <v>841</v>
      </c>
      <c r="H1056" s="14">
        <v>-0.48</v>
      </c>
    </row>
    <row r="1057" spans="1:8" x14ac:dyDescent="0.35">
      <c r="A1057" t="s">
        <v>305</v>
      </c>
      <c r="B1057" t="s">
        <v>26</v>
      </c>
      <c r="C1057" t="s">
        <v>12</v>
      </c>
      <c r="D1057">
        <v>20150221</v>
      </c>
      <c r="F1057" s="7">
        <v>42443</v>
      </c>
      <c r="G1057" t="s">
        <v>96</v>
      </c>
      <c r="H1057" s="14">
        <v>53.32</v>
      </c>
    </row>
    <row r="1058" spans="1:8" x14ac:dyDescent="0.35">
      <c r="A1058" t="s">
        <v>305</v>
      </c>
      <c r="B1058" t="s">
        <v>26</v>
      </c>
      <c r="C1058" t="s">
        <v>12</v>
      </c>
      <c r="D1058">
        <v>20150221</v>
      </c>
      <c r="F1058" s="7">
        <v>42443</v>
      </c>
      <c r="G1058" t="s">
        <v>115</v>
      </c>
      <c r="H1058" s="14">
        <v>0.47</v>
      </c>
    </row>
    <row r="1059" spans="1:8" x14ac:dyDescent="0.35">
      <c r="A1059" t="s">
        <v>305</v>
      </c>
      <c r="B1059" t="s">
        <v>26</v>
      </c>
      <c r="C1059" t="s">
        <v>12</v>
      </c>
      <c r="D1059">
        <v>20150221</v>
      </c>
      <c r="F1059" s="7">
        <v>42443</v>
      </c>
      <c r="G1059" t="s">
        <v>116</v>
      </c>
      <c r="H1059" s="14">
        <v>0.01</v>
      </c>
    </row>
    <row r="1060" spans="1:8" x14ac:dyDescent="0.35">
      <c r="A1060" t="s">
        <v>305</v>
      </c>
      <c r="B1060" t="s">
        <v>26</v>
      </c>
      <c r="C1060" t="s">
        <v>12</v>
      </c>
      <c r="D1060">
        <v>20150221</v>
      </c>
      <c r="F1060" s="7">
        <v>42443</v>
      </c>
      <c r="G1060" t="s">
        <v>918</v>
      </c>
      <c r="H1060" s="14">
        <v>-0.35</v>
      </c>
    </row>
    <row r="1061" spans="1:8" x14ac:dyDescent="0.35">
      <c r="A1061" t="s">
        <v>305</v>
      </c>
      <c r="B1061" t="s">
        <v>26</v>
      </c>
      <c r="C1061" t="s">
        <v>12</v>
      </c>
      <c r="D1061">
        <v>20150221</v>
      </c>
      <c r="F1061" s="7">
        <v>42443</v>
      </c>
      <c r="G1061" t="s">
        <v>917</v>
      </c>
      <c r="H1061" s="14">
        <v>-342.13</v>
      </c>
    </row>
    <row r="1062" spans="1:8" x14ac:dyDescent="0.35">
      <c r="A1062" t="s">
        <v>305</v>
      </c>
      <c r="B1062" t="s">
        <v>27</v>
      </c>
      <c r="C1062" t="s">
        <v>12</v>
      </c>
      <c r="D1062">
        <v>20150221</v>
      </c>
      <c r="F1062" s="7">
        <v>42443</v>
      </c>
      <c r="G1062" t="s">
        <v>92</v>
      </c>
      <c r="H1062" s="14">
        <v>332.53</v>
      </c>
    </row>
    <row r="1063" spans="1:8" x14ac:dyDescent="0.35">
      <c r="A1063" t="s">
        <v>305</v>
      </c>
      <c r="B1063" t="s">
        <v>27</v>
      </c>
      <c r="C1063" t="s">
        <v>12</v>
      </c>
      <c r="D1063">
        <v>20150221</v>
      </c>
      <c r="F1063" s="7">
        <v>42443</v>
      </c>
      <c r="G1063" t="s">
        <v>841</v>
      </c>
      <c r="H1063" s="14">
        <v>-0.55000000000000004</v>
      </c>
    </row>
    <row r="1064" spans="1:8" x14ac:dyDescent="0.35">
      <c r="A1064" t="s">
        <v>305</v>
      </c>
      <c r="B1064" t="s">
        <v>27</v>
      </c>
      <c r="C1064" t="s">
        <v>12</v>
      </c>
      <c r="D1064">
        <v>20150221</v>
      </c>
      <c r="F1064" s="7">
        <v>42443</v>
      </c>
      <c r="G1064" t="s">
        <v>96</v>
      </c>
      <c r="H1064" s="14">
        <v>7.81</v>
      </c>
    </row>
    <row r="1065" spans="1:8" x14ac:dyDescent="0.35">
      <c r="A1065" t="s">
        <v>305</v>
      </c>
      <c r="B1065" t="s">
        <v>27</v>
      </c>
      <c r="C1065" t="s">
        <v>12</v>
      </c>
      <c r="D1065">
        <v>20150221</v>
      </c>
      <c r="F1065" s="7">
        <v>42443</v>
      </c>
      <c r="G1065" t="s">
        <v>115</v>
      </c>
      <c r="H1065" s="14">
        <v>0.54</v>
      </c>
    </row>
    <row r="1066" spans="1:8" x14ac:dyDescent="0.35">
      <c r="A1066" t="s">
        <v>305</v>
      </c>
      <c r="B1066" t="s">
        <v>27</v>
      </c>
      <c r="C1066" t="s">
        <v>12</v>
      </c>
      <c r="D1066">
        <v>20150221</v>
      </c>
      <c r="F1066" s="7">
        <v>42443</v>
      </c>
      <c r="G1066" t="s">
        <v>116</v>
      </c>
      <c r="H1066" s="14">
        <v>0.01</v>
      </c>
    </row>
    <row r="1067" spans="1:8" x14ac:dyDescent="0.35">
      <c r="A1067" t="s">
        <v>305</v>
      </c>
      <c r="B1067" t="s">
        <v>27</v>
      </c>
      <c r="C1067" t="s">
        <v>12</v>
      </c>
      <c r="D1067">
        <v>20150221</v>
      </c>
      <c r="F1067" s="7">
        <v>42443</v>
      </c>
      <c r="G1067" t="s">
        <v>920</v>
      </c>
      <c r="H1067" s="14">
        <v>-0.36</v>
      </c>
    </row>
    <row r="1068" spans="1:8" x14ac:dyDescent="0.35">
      <c r="A1068" t="s">
        <v>305</v>
      </c>
      <c r="B1068" t="s">
        <v>27</v>
      </c>
      <c r="C1068" t="s">
        <v>12</v>
      </c>
      <c r="D1068">
        <v>20150221</v>
      </c>
      <c r="F1068" s="7">
        <v>42443</v>
      </c>
      <c r="G1068" t="s">
        <v>919</v>
      </c>
      <c r="H1068" s="14">
        <v>-339.98</v>
      </c>
    </row>
    <row r="1069" spans="1:8" x14ac:dyDescent="0.35">
      <c r="A1069" t="s">
        <v>305</v>
      </c>
      <c r="B1069" t="s">
        <v>28</v>
      </c>
      <c r="C1069" t="s">
        <v>12</v>
      </c>
      <c r="D1069">
        <v>20150221</v>
      </c>
      <c r="F1069" s="7">
        <v>42443</v>
      </c>
      <c r="G1069" t="s">
        <v>92</v>
      </c>
      <c r="H1069" s="14">
        <v>325.02</v>
      </c>
    </row>
    <row r="1070" spans="1:8" x14ac:dyDescent="0.35">
      <c r="A1070" t="s">
        <v>305</v>
      </c>
      <c r="B1070" t="s">
        <v>28</v>
      </c>
      <c r="C1070" t="s">
        <v>12</v>
      </c>
      <c r="D1070">
        <v>20150221</v>
      </c>
      <c r="F1070" s="7">
        <v>42443</v>
      </c>
      <c r="G1070" t="s">
        <v>841</v>
      </c>
      <c r="H1070" s="14">
        <v>-0.54</v>
      </c>
    </row>
    <row r="1071" spans="1:8" x14ac:dyDescent="0.35">
      <c r="A1071" t="s">
        <v>305</v>
      </c>
      <c r="B1071" t="s">
        <v>28</v>
      </c>
      <c r="C1071" t="s">
        <v>12</v>
      </c>
      <c r="D1071">
        <v>20150221</v>
      </c>
      <c r="F1071" s="7">
        <v>42443</v>
      </c>
      <c r="G1071" t="s">
        <v>96</v>
      </c>
      <c r="H1071" s="14">
        <v>14.219999999999999</v>
      </c>
    </row>
    <row r="1072" spans="1:8" x14ac:dyDescent="0.35">
      <c r="A1072" t="s">
        <v>305</v>
      </c>
      <c r="B1072" t="s">
        <v>28</v>
      </c>
      <c r="C1072" t="s">
        <v>12</v>
      </c>
      <c r="D1072">
        <v>20150221</v>
      </c>
      <c r="F1072" s="7">
        <v>42443</v>
      </c>
      <c r="G1072" t="s">
        <v>115</v>
      </c>
      <c r="H1072" s="14">
        <v>0.53</v>
      </c>
    </row>
    <row r="1073" spans="1:8" x14ac:dyDescent="0.35">
      <c r="A1073" t="s">
        <v>305</v>
      </c>
      <c r="B1073" t="s">
        <v>28</v>
      </c>
      <c r="C1073" t="s">
        <v>12</v>
      </c>
      <c r="D1073">
        <v>20150221</v>
      </c>
      <c r="F1073" s="7">
        <v>42443</v>
      </c>
      <c r="G1073" t="s">
        <v>116</v>
      </c>
      <c r="H1073" s="14">
        <v>0.01</v>
      </c>
    </row>
    <row r="1074" spans="1:8" x14ac:dyDescent="0.35">
      <c r="A1074" t="s">
        <v>305</v>
      </c>
      <c r="B1074" t="s">
        <v>28</v>
      </c>
      <c r="C1074" t="s">
        <v>12</v>
      </c>
      <c r="D1074">
        <v>20150221</v>
      </c>
      <c r="F1074" s="7">
        <v>42443</v>
      </c>
      <c r="G1074" t="s">
        <v>922</v>
      </c>
      <c r="H1074" s="14">
        <v>-0.36</v>
      </c>
    </row>
    <row r="1075" spans="1:8" x14ac:dyDescent="0.35">
      <c r="A1075" t="s">
        <v>305</v>
      </c>
      <c r="B1075" t="s">
        <v>28</v>
      </c>
      <c r="C1075" t="s">
        <v>12</v>
      </c>
      <c r="D1075">
        <v>20150221</v>
      </c>
      <c r="F1075" s="7">
        <v>42443</v>
      </c>
      <c r="G1075" t="s">
        <v>921</v>
      </c>
      <c r="H1075" s="14">
        <v>-338.88</v>
      </c>
    </row>
    <row r="1076" spans="1:8" x14ac:dyDescent="0.35">
      <c r="A1076" t="s">
        <v>305</v>
      </c>
      <c r="B1076" t="s">
        <v>31</v>
      </c>
      <c r="C1076" t="s">
        <v>12</v>
      </c>
      <c r="D1076">
        <v>20150221</v>
      </c>
      <c r="F1076" s="7">
        <v>42443</v>
      </c>
      <c r="G1076" t="s">
        <v>92</v>
      </c>
      <c r="H1076" s="14">
        <v>178.65</v>
      </c>
    </row>
    <row r="1077" spans="1:8" x14ac:dyDescent="0.35">
      <c r="A1077" t="s">
        <v>305</v>
      </c>
      <c r="B1077" t="s">
        <v>31</v>
      </c>
      <c r="C1077" t="s">
        <v>12</v>
      </c>
      <c r="D1077">
        <v>20150221</v>
      </c>
      <c r="F1077" s="7">
        <v>42443</v>
      </c>
      <c r="G1077" t="s">
        <v>841</v>
      </c>
      <c r="H1077" s="14">
        <v>-0.31</v>
      </c>
    </row>
    <row r="1078" spans="1:8" x14ac:dyDescent="0.35">
      <c r="A1078" t="s">
        <v>305</v>
      </c>
      <c r="B1078" t="s">
        <v>31</v>
      </c>
      <c r="C1078" t="s">
        <v>12</v>
      </c>
      <c r="D1078">
        <v>20150221</v>
      </c>
      <c r="F1078" s="7">
        <v>42443</v>
      </c>
      <c r="G1078" t="s">
        <v>96</v>
      </c>
      <c r="H1078" s="14">
        <v>162.6</v>
      </c>
    </row>
    <row r="1079" spans="1:8" x14ac:dyDescent="0.35">
      <c r="A1079" t="s">
        <v>305</v>
      </c>
      <c r="B1079" t="s">
        <v>31</v>
      </c>
      <c r="C1079" t="s">
        <v>12</v>
      </c>
      <c r="D1079">
        <v>20150221</v>
      </c>
      <c r="F1079" s="7">
        <v>42443</v>
      </c>
      <c r="G1079" t="s">
        <v>115</v>
      </c>
      <c r="H1079" s="14">
        <v>0.3</v>
      </c>
    </row>
    <row r="1080" spans="1:8" x14ac:dyDescent="0.35">
      <c r="A1080" t="s">
        <v>305</v>
      </c>
      <c r="B1080" t="s">
        <v>31</v>
      </c>
      <c r="C1080" t="s">
        <v>12</v>
      </c>
      <c r="D1080">
        <v>20150221</v>
      </c>
      <c r="F1080" s="7">
        <v>42443</v>
      </c>
      <c r="G1080" t="s">
        <v>116</v>
      </c>
      <c r="H1080" s="14">
        <v>0.01</v>
      </c>
    </row>
    <row r="1081" spans="1:8" x14ac:dyDescent="0.35">
      <c r="A1081" t="s">
        <v>305</v>
      </c>
      <c r="B1081" t="s">
        <v>31</v>
      </c>
      <c r="C1081" t="s">
        <v>12</v>
      </c>
      <c r="D1081">
        <v>20150221</v>
      </c>
      <c r="F1081" s="7">
        <v>42443</v>
      </c>
      <c r="G1081" t="s">
        <v>928</v>
      </c>
      <c r="H1081" s="14">
        <v>-0.35</v>
      </c>
    </row>
    <row r="1082" spans="1:8" x14ac:dyDescent="0.35">
      <c r="A1082" t="s">
        <v>305</v>
      </c>
      <c r="B1082" t="s">
        <v>31</v>
      </c>
      <c r="C1082" t="s">
        <v>12</v>
      </c>
      <c r="D1082">
        <v>20150221</v>
      </c>
      <c r="F1082" s="7">
        <v>42443</v>
      </c>
      <c r="G1082" t="s">
        <v>927</v>
      </c>
      <c r="H1082" s="14">
        <v>-340.9</v>
      </c>
    </row>
    <row r="1083" spans="1:8" x14ac:dyDescent="0.35">
      <c r="A1083" t="s">
        <v>305</v>
      </c>
      <c r="B1083" t="s">
        <v>32</v>
      </c>
      <c r="C1083" t="s">
        <v>12</v>
      </c>
      <c r="D1083">
        <v>20150221</v>
      </c>
      <c r="F1083" s="7">
        <v>42443</v>
      </c>
      <c r="G1083" t="s">
        <v>92</v>
      </c>
      <c r="H1083" s="14">
        <v>207.7</v>
      </c>
    </row>
    <row r="1084" spans="1:8" x14ac:dyDescent="0.35">
      <c r="A1084" t="s">
        <v>305</v>
      </c>
      <c r="B1084" t="s">
        <v>32</v>
      </c>
      <c r="C1084" t="s">
        <v>12</v>
      </c>
      <c r="D1084">
        <v>20150221</v>
      </c>
      <c r="F1084" s="7">
        <v>42443</v>
      </c>
      <c r="G1084" t="s">
        <v>841</v>
      </c>
      <c r="H1084" s="14">
        <v>-0.35</v>
      </c>
    </row>
    <row r="1085" spans="1:8" x14ac:dyDescent="0.35">
      <c r="A1085" t="s">
        <v>305</v>
      </c>
      <c r="B1085" t="s">
        <v>32</v>
      </c>
      <c r="C1085" t="s">
        <v>12</v>
      </c>
      <c r="D1085">
        <v>20150221</v>
      </c>
      <c r="F1085" s="7">
        <v>42443</v>
      </c>
      <c r="G1085" t="s">
        <v>96</v>
      </c>
      <c r="H1085" s="14">
        <v>129.85999999999999</v>
      </c>
    </row>
    <row r="1086" spans="1:8" x14ac:dyDescent="0.35">
      <c r="A1086" t="s">
        <v>305</v>
      </c>
      <c r="B1086" t="s">
        <v>32</v>
      </c>
      <c r="C1086" t="s">
        <v>12</v>
      </c>
      <c r="D1086">
        <v>20150221</v>
      </c>
      <c r="F1086" s="7">
        <v>42443</v>
      </c>
      <c r="G1086" t="s">
        <v>115</v>
      </c>
      <c r="H1086" s="14">
        <v>0.34</v>
      </c>
    </row>
    <row r="1087" spans="1:8" x14ac:dyDescent="0.35">
      <c r="A1087" t="s">
        <v>305</v>
      </c>
      <c r="B1087" t="s">
        <v>32</v>
      </c>
      <c r="C1087" t="s">
        <v>12</v>
      </c>
      <c r="D1087">
        <v>20150221</v>
      </c>
      <c r="F1087" s="7">
        <v>42443</v>
      </c>
      <c r="G1087" t="s">
        <v>116</v>
      </c>
      <c r="H1087" s="14">
        <v>0.01</v>
      </c>
    </row>
    <row r="1088" spans="1:8" x14ac:dyDescent="0.35">
      <c r="A1088" t="s">
        <v>305</v>
      </c>
      <c r="B1088" t="s">
        <v>32</v>
      </c>
      <c r="C1088" t="s">
        <v>12</v>
      </c>
      <c r="D1088">
        <v>20150221</v>
      </c>
      <c r="F1088" s="7">
        <v>42443</v>
      </c>
      <c r="G1088" t="s">
        <v>930</v>
      </c>
      <c r="H1088" s="14">
        <v>-0.35</v>
      </c>
    </row>
    <row r="1089" spans="1:8" x14ac:dyDescent="0.35">
      <c r="A1089" t="s">
        <v>305</v>
      </c>
      <c r="B1089" t="s">
        <v>32</v>
      </c>
      <c r="C1089" t="s">
        <v>12</v>
      </c>
      <c r="D1089">
        <v>20150221</v>
      </c>
      <c r="F1089" s="7">
        <v>42443</v>
      </c>
      <c r="G1089" t="s">
        <v>929</v>
      </c>
      <c r="H1089" s="14">
        <v>-337.21</v>
      </c>
    </row>
    <row r="1090" spans="1:8" x14ac:dyDescent="0.35">
      <c r="A1090" t="s">
        <v>305</v>
      </c>
      <c r="B1090" t="s">
        <v>32</v>
      </c>
      <c r="C1090" t="s">
        <v>12</v>
      </c>
      <c r="D1090">
        <v>20150221</v>
      </c>
      <c r="F1090" s="7">
        <v>42443</v>
      </c>
      <c r="G1090" t="s">
        <v>841</v>
      </c>
      <c r="H1090" s="14">
        <v>-0.22</v>
      </c>
    </row>
    <row r="1091" spans="1:8" x14ac:dyDescent="0.35">
      <c r="A1091" t="s">
        <v>305</v>
      </c>
      <c r="B1091" t="s">
        <v>49</v>
      </c>
      <c r="C1091" t="s">
        <v>12</v>
      </c>
      <c r="D1091">
        <v>20150221</v>
      </c>
      <c r="F1091" s="7">
        <v>42443</v>
      </c>
      <c r="G1091" t="s">
        <v>96</v>
      </c>
      <c r="H1091" s="14">
        <v>211.17</v>
      </c>
    </row>
    <row r="1092" spans="1:8" x14ac:dyDescent="0.35">
      <c r="A1092" t="s">
        <v>305</v>
      </c>
      <c r="B1092" t="s">
        <v>49</v>
      </c>
      <c r="C1092" t="s">
        <v>12</v>
      </c>
      <c r="D1092">
        <v>20150221</v>
      </c>
      <c r="F1092" s="7">
        <v>42443</v>
      </c>
      <c r="G1092" t="s">
        <v>92</v>
      </c>
      <c r="H1092" s="14">
        <v>129.83000000000001</v>
      </c>
    </row>
    <row r="1093" spans="1:8" x14ac:dyDescent="0.35">
      <c r="A1093" t="s">
        <v>305</v>
      </c>
      <c r="B1093" t="s">
        <v>49</v>
      </c>
      <c r="C1093" t="s">
        <v>12</v>
      </c>
      <c r="D1093">
        <v>20150221</v>
      </c>
      <c r="F1093" s="7">
        <v>42443</v>
      </c>
      <c r="G1093" t="s">
        <v>115</v>
      </c>
      <c r="H1093" s="14">
        <v>0.21</v>
      </c>
    </row>
    <row r="1094" spans="1:8" x14ac:dyDescent="0.35">
      <c r="A1094" t="s">
        <v>305</v>
      </c>
      <c r="B1094" t="s">
        <v>49</v>
      </c>
      <c r="C1094" t="s">
        <v>12</v>
      </c>
      <c r="D1094">
        <v>20150221</v>
      </c>
      <c r="F1094" s="7">
        <v>42443</v>
      </c>
      <c r="G1094" t="s">
        <v>116</v>
      </c>
      <c r="H1094" s="14">
        <v>0.01</v>
      </c>
    </row>
    <row r="1095" spans="1:8" x14ac:dyDescent="0.35">
      <c r="A1095" t="s">
        <v>305</v>
      </c>
      <c r="B1095" t="s">
        <v>49</v>
      </c>
      <c r="C1095" t="s">
        <v>12</v>
      </c>
      <c r="D1095">
        <v>20150221</v>
      </c>
      <c r="F1095" s="7">
        <v>42443</v>
      </c>
      <c r="G1095" t="s">
        <v>932</v>
      </c>
      <c r="H1095" s="14">
        <v>-0.35</v>
      </c>
    </row>
    <row r="1096" spans="1:8" x14ac:dyDescent="0.35">
      <c r="A1096" t="s">
        <v>305</v>
      </c>
      <c r="B1096" t="s">
        <v>49</v>
      </c>
      <c r="C1096" t="s">
        <v>12</v>
      </c>
      <c r="D1096">
        <v>20150221</v>
      </c>
      <c r="F1096" s="7">
        <v>42443</v>
      </c>
      <c r="G1096" t="s">
        <v>931</v>
      </c>
      <c r="H1096" s="14">
        <v>-340.65</v>
      </c>
    </row>
    <row r="1097" spans="1:8" x14ac:dyDescent="0.35">
      <c r="A1097" t="s">
        <v>305</v>
      </c>
      <c r="B1097" t="s">
        <v>50</v>
      </c>
      <c r="C1097" t="s">
        <v>12</v>
      </c>
      <c r="D1097">
        <v>20150221</v>
      </c>
      <c r="F1097" s="7">
        <v>42443</v>
      </c>
      <c r="G1097" t="s">
        <v>92</v>
      </c>
      <c r="H1097" s="14">
        <v>265.48</v>
      </c>
    </row>
    <row r="1098" spans="1:8" x14ac:dyDescent="0.35">
      <c r="A1098" t="s">
        <v>305</v>
      </c>
      <c r="B1098" t="s">
        <v>50</v>
      </c>
      <c r="C1098" t="s">
        <v>12</v>
      </c>
      <c r="D1098">
        <v>20150221</v>
      </c>
      <c r="F1098" s="7">
        <v>42443</v>
      </c>
      <c r="G1098" t="s">
        <v>841</v>
      </c>
      <c r="H1098" s="14">
        <v>-0.44</v>
      </c>
    </row>
    <row r="1099" spans="1:8" x14ac:dyDescent="0.35">
      <c r="A1099" t="s">
        <v>305</v>
      </c>
      <c r="B1099" t="s">
        <v>50</v>
      </c>
      <c r="C1099" t="s">
        <v>12</v>
      </c>
      <c r="D1099">
        <v>20150221</v>
      </c>
      <c r="F1099" s="7">
        <v>42443</v>
      </c>
      <c r="G1099" t="s">
        <v>96</v>
      </c>
      <c r="H1099" s="14">
        <v>76.87</v>
      </c>
    </row>
    <row r="1100" spans="1:8" x14ac:dyDescent="0.35">
      <c r="A1100" t="s">
        <v>305</v>
      </c>
      <c r="B1100" t="s">
        <v>50</v>
      </c>
      <c r="C1100" t="s">
        <v>12</v>
      </c>
      <c r="D1100">
        <v>20150221</v>
      </c>
      <c r="F1100" s="7">
        <v>42443</v>
      </c>
      <c r="G1100" t="s">
        <v>115</v>
      </c>
      <c r="H1100" s="14">
        <v>0.43</v>
      </c>
    </row>
    <row r="1101" spans="1:8" x14ac:dyDescent="0.35">
      <c r="A1101" t="s">
        <v>305</v>
      </c>
      <c r="B1101" t="s">
        <v>50</v>
      </c>
      <c r="C1101" t="s">
        <v>12</v>
      </c>
      <c r="D1101">
        <v>20150221</v>
      </c>
      <c r="F1101" s="7">
        <v>42443</v>
      </c>
      <c r="G1101" t="s">
        <v>116</v>
      </c>
      <c r="H1101" s="14">
        <v>0.01</v>
      </c>
    </row>
    <row r="1102" spans="1:8" x14ac:dyDescent="0.35">
      <c r="A1102" t="s">
        <v>305</v>
      </c>
      <c r="B1102" t="s">
        <v>50</v>
      </c>
      <c r="C1102" t="s">
        <v>12</v>
      </c>
      <c r="D1102">
        <v>20150221</v>
      </c>
      <c r="F1102" s="7">
        <v>42443</v>
      </c>
      <c r="G1102" t="s">
        <v>934</v>
      </c>
      <c r="H1102" s="14">
        <v>-0.35</v>
      </c>
    </row>
    <row r="1103" spans="1:8" x14ac:dyDescent="0.35">
      <c r="A1103" t="s">
        <v>305</v>
      </c>
      <c r="B1103" t="s">
        <v>50</v>
      </c>
      <c r="C1103" t="s">
        <v>12</v>
      </c>
      <c r="D1103">
        <v>20150221</v>
      </c>
      <c r="F1103" s="7">
        <v>42443</v>
      </c>
      <c r="G1103" t="s">
        <v>933</v>
      </c>
      <c r="H1103" s="14">
        <v>-342</v>
      </c>
    </row>
    <row r="1104" spans="1:8" x14ac:dyDescent="0.35">
      <c r="A1104" t="s">
        <v>305</v>
      </c>
      <c r="B1104" t="s">
        <v>51</v>
      </c>
      <c r="C1104" t="s">
        <v>12</v>
      </c>
      <c r="D1104">
        <v>20150221</v>
      </c>
      <c r="F1104" s="7">
        <v>42443</v>
      </c>
      <c r="G1104" t="s">
        <v>92</v>
      </c>
      <c r="H1104" s="14">
        <v>335.97</v>
      </c>
    </row>
    <row r="1105" spans="1:8" x14ac:dyDescent="0.35">
      <c r="A1105" t="s">
        <v>305</v>
      </c>
      <c r="B1105" t="s">
        <v>51</v>
      </c>
      <c r="C1105" t="s">
        <v>12</v>
      </c>
      <c r="D1105">
        <v>20150221</v>
      </c>
      <c r="F1105" s="7">
        <v>42443</v>
      </c>
      <c r="G1105" t="s">
        <v>841</v>
      </c>
      <c r="H1105" s="14">
        <v>-0.55000000000000004</v>
      </c>
    </row>
    <row r="1106" spans="1:8" x14ac:dyDescent="0.35">
      <c r="A1106" t="s">
        <v>305</v>
      </c>
      <c r="B1106" t="s">
        <v>51</v>
      </c>
      <c r="C1106" t="s">
        <v>12</v>
      </c>
      <c r="D1106">
        <v>20150221</v>
      </c>
      <c r="F1106" s="7">
        <v>42443</v>
      </c>
      <c r="G1106" t="s">
        <v>96</v>
      </c>
      <c r="H1106" s="14">
        <v>1.53</v>
      </c>
    </row>
    <row r="1107" spans="1:8" x14ac:dyDescent="0.35">
      <c r="A1107" t="s">
        <v>305</v>
      </c>
      <c r="B1107" t="s">
        <v>51</v>
      </c>
      <c r="C1107" t="s">
        <v>12</v>
      </c>
      <c r="D1107">
        <v>20150221</v>
      </c>
      <c r="F1107" s="7">
        <v>42443</v>
      </c>
      <c r="G1107" t="s">
        <v>115</v>
      </c>
      <c r="H1107" s="14">
        <v>0.54</v>
      </c>
    </row>
    <row r="1108" spans="1:8" x14ac:dyDescent="0.35">
      <c r="A1108" t="s">
        <v>305</v>
      </c>
      <c r="B1108" t="s">
        <v>51</v>
      </c>
      <c r="C1108" t="s">
        <v>12</v>
      </c>
      <c r="D1108">
        <v>20150221</v>
      </c>
      <c r="F1108" s="7">
        <v>42443</v>
      </c>
      <c r="G1108" t="s">
        <v>116</v>
      </c>
      <c r="H1108" s="14">
        <v>0.01</v>
      </c>
    </row>
    <row r="1109" spans="1:8" x14ac:dyDescent="0.35">
      <c r="A1109" t="s">
        <v>305</v>
      </c>
      <c r="B1109" t="s">
        <v>51</v>
      </c>
      <c r="C1109" t="s">
        <v>12</v>
      </c>
      <c r="D1109">
        <v>20150221</v>
      </c>
      <c r="F1109" s="7">
        <v>42443</v>
      </c>
      <c r="G1109" t="s">
        <v>936</v>
      </c>
      <c r="H1109" s="14">
        <v>-0.35</v>
      </c>
    </row>
    <row r="1110" spans="1:8" x14ac:dyDescent="0.35">
      <c r="A1110" t="s">
        <v>305</v>
      </c>
      <c r="B1110" t="s">
        <v>51</v>
      </c>
      <c r="C1110" t="s">
        <v>12</v>
      </c>
      <c r="D1110">
        <v>20150221</v>
      </c>
      <c r="F1110" s="7">
        <v>42443</v>
      </c>
      <c r="G1110" t="s">
        <v>935</v>
      </c>
      <c r="H1110" s="14">
        <v>-337.15</v>
      </c>
    </row>
    <row r="1111" spans="1:8" x14ac:dyDescent="0.35">
      <c r="A1111" t="s">
        <v>305</v>
      </c>
      <c r="B1111" t="s">
        <v>51</v>
      </c>
      <c r="C1111" t="s">
        <v>12</v>
      </c>
      <c r="D1111">
        <v>20150221</v>
      </c>
      <c r="F1111" s="7">
        <v>42443</v>
      </c>
      <c r="G1111" t="s">
        <v>841</v>
      </c>
      <c r="H1111" s="14">
        <v>-0.26</v>
      </c>
    </row>
    <row r="1112" spans="1:8" x14ac:dyDescent="0.35">
      <c r="A1112" t="s">
        <v>305</v>
      </c>
      <c r="B1112" t="s">
        <v>33</v>
      </c>
      <c r="C1112" t="s">
        <v>12</v>
      </c>
      <c r="D1112">
        <v>20150221</v>
      </c>
      <c r="F1112" s="7">
        <v>42443</v>
      </c>
      <c r="G1112" t="s">
        <v>96</v>
      </c>
      <c r="H1112" s="14">
        <v>184.6</v>
      </c>
    </row>
    <row r="1113" spans="1:8" x14ac:dyDescent="0.35">
      <c r="A1113" t="s">
        <v>305</v>
      </c>
      <c r="B1113" t="s">
        <v>33</v>
      </c>
      <c r="C1113" t="s">
        <v>12</v>
      </c>
      <c r="D1113">
        <v>20150221</v>
      </c>
      <c r="F1113" s="7">
        <v>42443</v>
      </c>
      <c r="G1113" t="s">
        <v>92</v>
      </c>
      <c r="H1113" s="14">
        <v>157.93</v>
      </c>
    </row>
    <row r="1114" spans="1:8" x14ac:dyDescent="0.35">
      <c r="A1114" t="s">
        <v>305</v>
      </c>
      <c r="B1114" t="s">
        <v>33</v>
      </c>
      <c r="C1114" t="s">
        <v>12</v>
      </c>
      <c r="D1114">
        <v>20150221</v>
      </c>
      <c r="F1114" s="7">
        <v>42443</v>
      </c>
      <c r="G1114" t="s">
        <v>115</v>
      </c>
      <c r="H1114" s="14">
        <v>0.25</v>
      </c>
    </row>
    <row r="1115" spans="1:8" x14ac:dyDescent="0.35">
      <c r="A1115" t="s">
        <v>305</v>
      </c>
      <c r="B1115" t="s">
        <v>33</v>
      </c>
      <c r="C1115" t="s">
        <v>12</v>
      </c>
      <c r="D1115">
        <v>20150221</v>
      </c>
      <c r="F1115" s="7">
        <v>42443</v>
      </c>
      <c r="G1115" t="s">
        <v>116</v>
      </c>
      <c r="H1115" s="14">
        <v>0.01</v>
      </c>
    </row>
    <row r="1116" spans="1:8" x14ac:dyDescent="0.35">
      <c r="A1116" t="s">
        <v>305</v>
      </c>
      <c r="B1116" t="s">
        <v>33</v>
      </c>
      <c r="C1116" t="s">
        <v>12</v>
      </c>
      <c r="D1116">
        <v>20150221</v>
      </c>
      <c r="F1116" s="7">
        <v>42443</v>
      </c>
      <c r="G1116" t="s">
        <v>938</v>
      </c>
      <c r="H1116" s="14">
        <v>-0.36</v>
      </c>
    </row>
    <row r="1117" spans="1:8" x14ac:dyDescent="0.35">
      <c r="A1117" t="s">
        <v>305</v>
      </c>
      <c r="B1117" t="s">
        <v>33</v>
      </c>
      <c r="C1117" t="s">
        <v>12</v>
      </c>
      <c r="D1117">
        <v>20150221</v>
      </c>
      <c r="F1117" s="7">
        <v>42443</v>
      </c>
      <c r="G1117" t="s">
        <v>937</v>
      </c>
      <c r="H1117" s="14">
        <v>-342.17</v>
      </c>
    </row>
    <row r="1118" spans="1:8" x14ac:dyDescent="0.35">
      <c r="A1118" t="s">
        <v>305</v>
      </c>
      <c r="B1118" t="s">
        <v>34</v>
      </c>
      <c r="C1118" t="s">
        <v>12</v>
      </c>
      <c r="D1118">
        <v>20150221</v>
      </c>
      <c r="F1118" s="7">
        <v>42443</v>
      </c>
      <c r="G1118" t="s">
        <v>92</v>
      </c>
      <c r="H1118" s="14">
        <v>2.25</v>
      </c>
    </row>
    <row r="1119" spans="1:8" x14ac:dyDescent="0.35">
      <c r="A1119" t="s">
        <v>305</v>
      </c>
      <c r="B1119" t="s">
        <v>34</v>
      </c>
      <c r="C1119" t="s">
        <v>12</v>
      </c>
      <c r="D1119">
        <v>20150221</v>
      </c>
      <c r="F1119" s="7">
        <v>42443</v>
      </c>
      <c r="G1119" t="s">
        <v>116</v>
      </c>
      <c r="H1119" s="14">
        <v>0.01</v>
      </c>
    </row>
    <row r="1120" spans="1:8" x14ac:dyDescent="0.35">
      <c r="A1120" t="s">
        <v>305</v>
      </c>
      <c r="B1120" t="s">
        <v>34</v>
      </c>
      <c r="C1120" t="s">
        <v>12</v>
      </c>
      <c r="D1120">
        <v>20150221</v>
      </c>
      <c r="F1120" s="7">
        <v>42443</v>
      </c>
      <c r="G1120" t="s">
        <v>940</v>
      </c>
      <c r="H1120" s="14">
        <v>0</v>
      </c>
    </row>
    <row r="1121" spans="1:8" x14ac:dyDescent="0.35">
      <c r="A1121" t="s">
        <v>305</v>
      </c>
      <c r="B1121" t="s">
        <v>34</v>
      </c>
      <c r="C1121" t="s">
        <v>12</v>
      </c>
      <c r="D1121">
        <v>20150221</v>
      </c>
      <c r="F1121" s="7">
        <v>42443</v>
      </c>
      <c r="G1121" t="s">
        <v>115</v>
      </c>
      <c r="H1121" s="14">
        <v>0</v>
      </c>
    </row>
    <row r="1122" spans="1:8" x14ac:dyDescent="0.35">
      <c r="A1122" t="s">
        <v>305</v>
      </c>
      <c r="B1122" t="s">
        <v>34</v>
      </c>
      <c r="C1122" t="s">
        <v>12</v>
      </c>
      <c r="D1122">
        <v>20150221</v>
      </c>
      <c r="F1122" s="7">
        <v>42443</v>
      </c>
      <c r="G1122" t="s">
        <v>841</v>
      </c>
      <c r="H1122" s="14">
        <v>-0.01</v>
      </c>
    </row>
    <row r="1123" spans="1:8" x14ac:dyDescent="0.35">
      <c r="A1123" t="s">
        <v>305</v>
      </c>
      <c r="B1123" t="s">
        <v>34</v>
      </c>
      <c r="C1123" t="s">
        <v>12</v>
      </c>
      <c r="D1123">
        <v>20150221</v>
      </c>
      <c r="F1123" s="7">
        <v>42443</v>
      </c>
      <c r="G1123" t="s">
        <v>95</v>
      </c>
      <c r="H1123" s="14">
        <v>-0.25</v>
      </c>
    </row>
    <row r="1124" spans="1:8" x14ac:dyDescent="0.35">
      <c r="A1124" t="s">
        <v>305</v>
      </c>
      <c r="B1124" t="s">
        <v>34</v>
      </c>
      <c r="C1124" t="s">
        <v>12</v>
      </c>
      <c r="D1124">
        <v>20150221</v>
      </c>
      <c r="F1124" s="7">
        <v>42443</v>
      </c>
      <c r="G1124" t="s">
        <v>939</v>
      </c>
      <c r="H1124" s="14">
        <v>-2</v>
      </c>
    </row>
    <row r="1125" spans="1:8" x14ac:dyDescent="0.35">
      <c r="A1125" t="s">
        <v>305</v>
      </c>
      <c r="B1125" t="s">
        <v>34</v>
      </c>
      <c r="C1125" t="s">
        <v>12</v>
      </c>
      <c r="D1125">
        <v>20150221</v>
      </c>
      <c r="F1125" s="7">
        <v>42443</v>
      </c>
      <c r="G1125" t="s">
        <v>841</v>
      </c>
      <c r="H1125" s="14">
        <v>-0.19</v>
      </c>
    </row>
    <row r="1126" spans="1:8" x14ac:dyDescent="0.35">
      <c r="A1126" t="s">
        <v>305</v>
      </c>
      <c r="B1126" t="s">
        <v>35</v>
      </c>
      <c r="C1126" t="s">
        <v>12</v>
      </c>
      <c r="D1126">
        <v>20150221</v>
      </c>
      <c r="F1126" s="7">
        <v>42443</v>
      </c>
      <c r="G1126" t="s">
        <v>96</v>
      </c>
      <c r="H1126" s="14">
        <v>234.63</v>
      </c>
    </row>
    <row r="1127" spans="1:8" x14ac:dyDescent="0.35">
      <c r="A1127" t="s">
        <v>305</v>
      </c>
      <c r="B1127" t="s">
        <v>35</v>
      </c>
      <c r="C1127" t="s">
        <v>12</v>
      </c>
      <c r="D1127">
        <v>20150221</v>
      </c>
      <c r="F1127" s="7">
        <v>42443</v>
      </c>
      <c r="G1127" t="s">
        <v>92</v>
      </c>
      <c r="H1127" s="14">
        <v>104.24</v>
      </c>
    </row>
    <row r="1128" spans="1:8" x14ac:dyDescent="0.35">
      <c r="A1128" t="s">
        <v>305</v>
      </c>
      <c r="B1128" t="s">
        <v>35</v>
      </c>
      <c r="C1128" t="s">
        <v>12</v>
      </c>
      <c r="D1128">
        <v>20150221</v>
      </c>
      <c r="F1128" s="7">
        <v>42443</v>
      </c>
      <c r="G1128" t="s">
        <v>115</v>
      </c>
      <c r="H1128" s="14">
        <v>0.18</v>
      </c>
    </row>
    <row r="1129" spans="1:8" x14ac:dyDescent="0.35">
      <c r="A1129" t="s">
        <v>305</v>
      </c>
      <c r="B1129" t="s">
        <v>35</v>
      </c>
      <c r="C1129" t="s">
        <v>12</v>
      </c>
      <c r="D1129">
        <v>20150221</v>
      </c>
      <c r="F1129" s="7">
        <v>42443</v>
      </c>
      <c r="G1129" t="s">
        <v>116</v>
      </c>
      <c r="H1129" s="14">
        <v>0.01</v>
      </c>
    </row>
    <row r="1130" spans="1:8" x14ac:dyDescent="0.35">
      <c r="A1130" t="s">
        <v>305</v>
      </c>
      <c r="B1130" t="s">
        <v>35</v>
      </c>
      <c r="C1130" t="s">
        <v>12</v>
      </c>
      <c r="D1130">
        <v>20150221</v>
      </c>
      <c r="F1130" s="7">
        <v>42443</v>
      </c>
      <c r="G1130" t="s">
        <v>942</v>
      </c>
      <c r="H1130" s="14">
        <v>-0.35</v>
      </c>
    </row>
    <row r="1131" spans="1:8" x14ac:dyDescent="0.35">
      <c r="A1131" t="s">
        <v>305</v>
      </c>
      <c r="B1131" t="s">
        <v>35</v>
      </c>
      <c r="C1131" t="s">
        <v>12</v>
      </c>
      <c r="D1131">
        <v>20150221</v>
      </c>
      <c r="F1131" s="7">
        <v>42443</v>
      </c>
      <c r="G1131" t="s">
        <v>941</v>
      </c>
      <c r="H1131" s="14">
        <v>-338.52</v>
      </c>
    </row>
    <row r="1132" spans="1:8" x14ac:dyDescent="0.35">
      <c r="A1132" t="s">
        <v>305</v>
      </c>
      <c r="B1132" t="s">
        <v>52</v>
      </c>
      <c r="C1132" t="s">
        <v>12</v>
      </c>
      <c r="D1132">
        <v>20150221</v>
      </c>
      <c r="F1132" s="7">
        <v>42443</v>
      </c>
      <c r="G1132" t="s">
        <v>92</v>
      </c>
      <c r="H1132" s="14">
        <v>219.29</v>
      </c>
    </row>
    <row r="1133" spans="1:8" x14ac:dyDescent="0.35">
      <c r="A1133" t="s">
        <v>305</v>
      </c>
      <c r="B1133" t="s">
        <v>52</v>
      </c>
      <c r="C1133" t="s">
        <v>12</v>
      </c>
      <c r="D1133">
        <v>20150221</v>
      </c>
      <c r="F1133" s="7">
        <v>42443</v>
      </c>
      <c r="G1133" t="s">
        <v>841</v>
      </c>
      <c r="H1133" s="14">
        <v>-0.37</v>
      </c>
    </row>
    <row r="1134" spans="1:8" x14ac:dyDescent="0.35">
      <c r="A1134" t="s">
        <v>305</v>
      </c>
      <c r="B1134" t="s">
        <v>52</v>
      </c>
      <c r="C1134" t="s">
        <v>12</v>
      </c>
      <c r="D1134">
        <v>20150221</v>
      </c>
      <c r="F1134" s="7">
        <v>42443</v>
      </c>
      <c r="G1134" t="s">
        <v>96</v>
      </c>
      <c r="H1134" s="14">
        <v>123.52000000000001</v>
      </c>
    </row>
    <row r="1135" spans="1:8" x14ac:dyDescent="0.35">
      <c r="A1135" t="s">
        <v>305</v>
      </c>
      <c r="B1135" t="s">
        <v>52</v>
      </c>
      <c r="C1135" t="s">
        <v>12</v>
      </c>
      <c r="D1135">
        <v>20150221</v>
      </c>
      <c r="F1135" s="7">
        <v>42443</v>
      </c>
      <c r="G1135" t="s">
        <v>115</v>
      </c>
      <c r="H1135" s="14">
        <v>0.36</v>
      </c>
    </row>
    <row r="1136" spans="1:8" x14ac:dyDescent="0.35">
      <c r="A1136" t="s">
        <v>305</v>
      </c>
      <c r="B1136" t="s">
        <v>52</v>
      </c>
      <c r="C1136" t="s">
        <v>12</v>
      </c>
      <c r="D1136">
        <v>20150221</v>
      </c>
      <c r="F1136" s="7">
        <v>42443</v>
      </c>
      <c r="G1136" t="s">
        <v>116</v>
      </c>
      <c r="H1136" s="14">
        <v>0.01</v>
      </c>
    </row>
    <row r="1137" spans="1:8" x14ac:dyDescent="0.35">
      <c r="A1137" t="s">
        <v>305</v>
      </c>
      <c r="B1137" t="s">
        <v>52</v>
      </c>
      <c r="C1137" t="s">
        <v>12</v>
      </c>
      <c r="D1137">
        <v>20150221</v>
      </c>
      <c r="F1137" s="7">
        <v>42443</v>
      </c>
      <c r="G1137" t="s">
        <v>944</v>
      </c>
      <c r="H1137" s="14">
        <v>-0.36</v>
      </c>
    </row>
    <row r="1138" spans="1:8" x14ac:dyDescent="0.35">
      <c r="A1138" t="s">
        <v>305</v>
      </c>
      <c r="B1138" t="s">
        <v>52</v>
      </c>
      <c r="C1138" t="s">
        <v>12</v>
      </c>
      <c r="D1138">
        <v>20150221</v>
      </c>
      <c r="F1138" s="7">
        <v>42443</v>
      </c>
      <c r="G1138" t="s">
        <v>943</v>
      </c>
      <c r="H1138" s="14">
        <v>-342.45</v>
      </c>
    </row>
    <row r="1139" spans="1:8" x14ac:dyDescent="0.35">
      <c r="A1139" t="s">
        <v>305</v>
      </c>
      <c r="B1139" t="s">
        <v>37</v>
      </c>
      <c r="C1139" t="s">
        <v>12</v>
      </c>
      <c r="D1139">
        <v>20150221</v>
      </c>
      <c r="F1139" s="7">
        <v>42443</v>
      </c>
      <c r="G1139" t="s">
        <v>92</v>
      </c>
      <c r="H1139" s="14">
        <v>258.54000000000002</v>
      </c>
    </row>
    <row r="1140" spans="1:8" x14ac:dyDescent="0.35">
      <c r="A1140" t="s">
        <v>305</v>
      </c>
      <c r="B1140" t="s">
        <v>37</v>
      </c>
      <c r="C1140" t="s">
        <v>12</v>
      </c>
      <c r="D1140">
        <v>20150221</v>
      </c>
      <c r="F1140" s="7">
        <v>42443</v>
      </c>
      <c r="G1140" t="s">
        <v>841</v>
      </c>
      <c r="H1140" s="14">
        <v>-0.43</v>
      </c>
    </row>
    <row r="1141" spans="1:8" x14ac:dyDescent="0.35">
      <c r="A1141" t="s">
        <v>305</v>
      </c>
      <c r="B1141" t="s">
        <v>37</v>
      </c>
      <c r="C1141" t="s">
        <v>12</v>
      </c>
      <c r="D1141">
        <v>20150221</v>
      </c>
      <c r="F1141" s="7">
        <v>42443</v>
      </c>
      <c r="G1141" t="s">
        <v>96</v>
      </c>
      <c r="H1141" s="14">
        <v>82.25</v>
      </c>
    </row>
    <row r="1142" spans="1:8" x14ac:dyDescent="0.35">
      <c r="A1142" t="s">
        <v>305</v>
      </c>
      <c r="B1142" t="s">
        <v>37</v>
      </c>
      <c r="C1142" t="s">
        <v>12</v>
      </c>
      <c r="D1142">
        <v>20150221</v>
      </c>
      <c r="F1142" s="7">
        <v>42443</v>
      </c>
      <c r="G1142" t="s">
        <v>115</v>
      </c>
      <c r="H1142" s="14">
        <v>0.42</v>
      </c>
    </row>
    <row r="1143" spans="1:8" x14ac:dyDescent="0.35">
      <c r="A1143" t="s">
        <v>305</v>
      </c>
      <c r="B1143" t="s">
        <v>37</v>
      </c>
      <c r="C1143" t="s">
        <v>12</v>
      </c>
      <c r="D1143">
        <v>20150221</v>
      </c>
      <c r="F1143" s="7">
        <v>42443</v>
      </c>
      <c r="G1143" t="s">
        <v>116</v>
      </c>
      <c r="H1143" s="14">
        <v>0.01</v>
      </c>
    </row>
    <row r="1144" spans="1:8" x14ac:dyDescent="0.35">
      <c r="A1144" t="s">
        <v>305</v>
      </c>
      <c r="B1144" t="s">
        <v>37</v>
      </c>
      <c r="C1144" t="s">
        <v>12</v>
      </c>
      <c r="D1144">
        <v>20150221</v>
      </c>
      <c r="F1144" s="7">
        <v>42443</v>
      </c>
      <c r="G1144" t="s">
        <v>946</v>
      </c>
      <c r="H1144" s="14">
        <v>-0.36</v>
      </c>
    </row>
    <row r="1145" spans="1:8" x14ac:dyDescent="0.35">
      <c r="A1145" t="s">
        <v>305</v>
      </c>
      <c r="B1145" t="s">
        <v>37</v>
      </c>
      <c r="C1145" t="s">
        <v>12</v>
      </c>
      <c r="D1145">
        <v>20150221</v>
      </c>
      <c r="F1145" s="7">
        <v>42443</v>
      </c>
      <c r="G1145" t="s">
        <v>945</v>
      </c>
      <c r="H1145" s="14">
        <v>-340.43</v>
      </c>
    </row>
    <row r="1146" spans="1:8" x14ac:dyDescent="0.35">
      <c r="A1146" t="s">
        <v>305</v>
      </c>
      <c r="B1146" t="s">
        <v>38</v>
      </c>
      <c r="C1146" t="s">
        <v>12</v>
      </c>
      <c r="D1146">
        <v>20150221</v>
      </c>
      <c r="F1146" s="7">
        <v>42443</v>
      </c>
      <c r="G1146" t="s">
        <v>92</v>
      </c>
      <c r="H1146" s="14">
        <v>298.14999999999998</v>
      </c>
    </row>
    <row r="1147" spans="1:8" x14ac:dyDescent="0.35">
      <c r="A1147" t="s">
        <v>305</v>
      </c>
      <c r="B1147" t="s">
        <v>38</v>
      </c>
      <c r="C1147" t="s">
        <v>12</v>
      </c>
      <c r="D1147">
        <v>20150221</v>
      </c>
      <c r="F1147" s="7">
        <v>42443</v>
      </c>
      <c r="G1147" t="s">
        <v>841</v>
      </c>
      <c r="H1147" s="14">
        <v>-0.5</v>
      </c>
    </row>
    <row r="1148" spans="1:8" x14ac:dyDescent="0.35">
      <c r="A1148" t="s">
        <v>305</v>
      </c>
      <c r="B1148" t="s">
        <v>38</v>
      </c>
      <c r="C1148" t="s">
        <v>12</v>
      </c>
      <c r="D1148">
        <v>20150221</v>
      </c>
      <c r="F1148" s="7">
        <v>42443</v>
      </c>
      <c r="G1148" t="s">
        <v>96</v>
      </c>
      <c r="H1148" s="14">
        <v>42.48</v>
      </c>
    </row>
    <row r="1149" spans="1:8" x14ac:dyDescent="0.35">
      <c r="A1149" t="s">
        <v>305</v>
      </c>
      <c r="B1149" t="s">
        <v>38</v>
      </c>
      <c r="C1149" t="s">
        <v>12</v>
      </c>
      <c r="D1149">
        <v>20150221</v>
      </c>
      <c r="F1149" s="7">
        <v>42443</v>
      </c>
      <c r="G1149" t="s">
        <v>115</v>
      </c>
      <c r="H1149" s="14">
        <v>0.49</v>
      </c>
    </row>
    <row r="1150" spans="1:8" x14ac:dyDescent="0.35">
      <c r="A1150" t="s">
        <v>305</v>
      </c>
      <c r="B1150" t="s">
        <v>38</v>
      </c>
      <c r="C1150" t="s">
        <v>12</v>
      </c>
      <c r="D1150">
        <v>20150221</v>
      </c>
      <c r="F1150" s="7">
        <v>42443</v>
      </c>
      <c r="G1150" t="s">
        <v>116</v>
      </c>
      <c r="H1150" s="14">
        <v>0.01</v>
      </c>
    </row>
    <row r="1151" spans="1:8" x14ac:dyDescent="0.35">
      <c r="A1151" t="s">
        <v>305</v>
      </c>
      <c r="B1151" t="s">
        <v>38</v>
      </c>
      <c r="C1151" t="s">
        <v>12</v>
      </c>
      <c r="D1151">
        <v>20150221</v>
      </c>
      <c r="F1151" s="7">
        <v>42443</v>
      </c>
      <c r="G1151" t="s">
        <v>948</v>
      </c>
      <c r="H1151" s="14">
        <v>-0.35</v>
      </c>
    </row>
    <row r="1152" spans="1:8" x14ac:dyDescent="0.35">
      <c r="A1152" t="s">
        <v>305</v>
      </c>
      <c r="B1152" t="s">
        <v>38</v>
      </c>
      <c r="C1152" t="s">
        <v>12</v>
      </c>
      <c r="D1152">
        <v>20150221</v>
      </c>
      <c r="F1152" s="7">
        <v>42443</v>
      </c>
      <c r="G1152" t="s">
        <v>947</v>
      </c>
      <c r="H1152" s="14">
        <v>-340.28</v>
      </c>
    </row>
    <row r="1153" spans="1:8" x14ac:dyDescent="0.35">
      <c r="A1153" t="s">
        <v>305</v>
      </c>
      <c r="B1153" t="s">
        <v>53</v>
      </c>
      <c r="C1153" t="s">
        <v>12</v>
      </c>
      <c r="D1153">
        <v>20150221</v>
      </c>
      <c r="F1153" s="7">
        <v>42443</v>
      </c>
      <c r="G1153" t="s">
        <v>92</v>
      </c>
      <c r="H1153" s="14">
        <v>254.19</v>
      </c>
    </row>
    <row r="1154" spans="1:8" x14ac:dyDescent="0.35">
      <c r="A1154" t="s">
        <v>305</v>
      </c>
      <c r="B1154" t="s">
        <v>53</v>
      </c>
      <c r="C1154" t="s">
        <v>12</v>
      </c>
      <c r="D1154">
        <v>20150221</v>
      </c>
      <c r="F1154" s="7">
        <v>42443</v>
      </c>
      <c r="G1154" t="s">
        <v>841</v>
      </c>
      <c r="H1154" s="14">
        <v>-0.43</v>
      </c>
    </row>
    <row r="1155" spans="1:8" x14ac:dyDescent="0.35">
      <c r="A1155" t="s">
        <v>305</v>
      </c>
      <c r="B1155" t="s">
        <v>53</v>
      </c>
      <c r="C1155" t="s">
        <v>12</v>
      </c>
      <c r="D1155">
        <v>20150221</v>
      </c>
      <c r="F1155" s="7">
        <v>42443</v>
      </c>
      <c r="G1155" t="s">
        <v>96</v>
      </c>
      <c r="H1155" s="14">
        <v>85.77000000000001</v>
      </c>
    </row>
    <row r="1156" spans="1:8" x14ac:dyDescent="0.35">
      <c r="A1156" t="s">
        <v>305</v>
      </c>
      <c r="B1156" t="s">
        <v>53</v>
      </c>
      <c r="C1156" t="s">
        <v>12</v>
      </c>
      <c r="D1156">
        <v>20150221</v>
      </c>
      <c r="F1156" s="7">
        <v>42443</v>
      </c>
      <c r="G1156" t="s">
        <v>115</v>
      </c>
      <c r="H1156" s="14">
        <v>0.42</v>
      </c>
    </row>
    <row r="1157" spans="1:8" x14ac:dyDescent="0.35">
      <c r="A1157" t="s">
        <v>305</v>
      </c>
      <c r="B1157" t="s">
        <v>53</v>
      </c>
      <c r="C1157" t="s">
        <v>12</v>
      </c>
      <c r="D1157">
        <v>20150221</v>
      </c>
      <c r="F1157" s="7">
        <v>42443</v>
      </c>
      <c r="G1157" t="s">
        <v>116</v>
      </c>
      <c r="H1157" s="14">
        <v>0.01</v>
      </c>
    </row>
    <row r="1158" spans="1:8" x14ac:dyDescent="0.35">
      <c r="A1158" t="s">
        <v>305</v>
      </c>
      <c r="B1158" t="s">
        <v>53</v>
      </c>
      <c r="C1158" t="s">
        <v>12</v>
      </c>
      <c r="D1158">
        <v>20150221</v>
      </c>
      <c r="F1158" s="7">
        <v>42443</v>
      </c>
      <c r="G1158" t="s">
        <v>950</v>
      </c>
      <c r="H1158" s="14">
        <v>-0.36</v>
      </c>
    </row>
    <row r="1159" spans="1:8" x14ac:dyDescent="0.35">
      <c r="A1159" t="s">
        <v>305</v>
      </c>
      <c r="B1159" t="s">
        <v>53</v>
      </c>
      <c r="C1159" t="s">
        <v>12</v>
      </c>
      <c r="D1159">
        <v>20150221</v>
      </c>
      <c r="F1159" s="7">
        <v>42443</v>
      </c>
      <c r="G1159" t="s">
        <v>949</v>
      </c>
      <c r="H1159" s="14">
        <v>-339.6</v>
      </c>
    </row>
    <row r="1160" spans="1:8" x14ac:dyDescent="0.35">
      <c r="A1160" t="s">
        <v>305</v>
      </c>
      <c r="B1160" t="s">
        <v>40</v>
      </c>
      <c r="C1160" t="s">
        <v>12</v>
      </c>
      <c r="D1160">
        <v>20150221</v>
      </c>
      <c r="F1160" s="7">
        <v>42443</v>
      </c>
      <c r="G1160" t="s">
        <v>92</v>
      </c>
      <c r="H1160" s="14">
        <v>280.14</v>
      </c>
    </row>
    <row r="1161" spans="1:8" x14ac:dyDescent="0.35">
      <c r="A1161" t="s">
        <v>305</v>
      </c>
      <c r="B1161" t="s">
        <v>40</v>
      </c>
      <c r="C1161" t="s">
        <v>12</v>
      </c>
      <c r="D1161">
        <v>20150221</v>
      </c>
      <c r="F1161" s="7">
        <v>42443</v>
      </c>
      <c r="G1161" t="s">
        <v>841</v>
      </c>
      <c r="H1161" s="14">
        <v>-0.46</v>
      </c>
    </row>
    <row r="1162" spans="1:8" x14ac:dyDescent="0.35">
      <c r="A1162" t="s">
        <v>305</v>
      </c>
      <c r="B1162" t="s">
        <v>40</v>
      </c>
      <c r="C1162" t="s">
        <v>12</v>
      </c>
      <c r="D1162">
        <v>20150221</v>
      </c>
      <c r="F1162" s="7">
        <v>42443</v>
      </c>
      <c r="G1162" t="s">
        <v>96</v>
      </c>
      <c r="H1162" s="14">
        <v>62.08</v>
      </c>
    </row>
    <row r="1163" spans="1:8" x14ac:dyDescent="0.35">
      <c r="A1163" t="s">
        <v>305</v>
      </c>
      <c r="B1163" t="s">
        <v>40</v>
      </c>
      <c r="C1163" t="s">
        <v>12</v>
      </c>
      <c r="D1163">
        <v>20150221</v>
      </c>
      <c r="F1163" s="7">
        <v>42443</v>
      </c>
      <c r="G1163" t="s">
        <v>115</v>
      </c>
      <c r="H1163" s="14">
        <v>0.45</v>
      </c>
    </row>
    <row r="1164" spans="1:8" x14ac:dyDescent="0.35">
      <c r="A1164" t="s">
        <v>305</v>
      </c>
      <c r="B1164" t="s">
        <v>40</v>
      </c>
      <c r="C1164" t="s">
        <v>12</v>
      </c>
      <c r="D1164">
        <v>20150221</v>
      </c>
      <c r="F1164" s="7">
        <v>42443</v>
      </c>
      <c r="G1164" t="s">
        <v>116</v>
      </c>
      <c r="H1164" s="14">
        <v>0.01</v>
      </c>
    </row>
    <row r="1165" spans="1:8" x14ac:dyDescent="0.35">
      <c r="A1165" t="s">
        <v>305</v>
      </c>
      <c r="B1165" t="s">
        <v>40</v>
      </c>
      <c r="C1165" t="s">
        <v>12</v>
      </c>
      <c r="D1165">
        <v>20150221</v>
      </c>
      <c r="F1165" s="7">
        <v>42443</v>
      </c>
      <c r="G1165" t="s">
        <v>952</v>
      </c>
      <c r="H1165" s="14">
        <v>-0.36</v>
      </c>
    </row>
    <row r="1166" spans="1:8" x14ac:dyDescent="0.35">
      <c r="A1166" t="s">
        <v>305</v>
      </c>
      <c r="B1166" t="s">
        <v>40</v>
      </c>
      <c r="C1166" t="s">
        <v>12</v>
      </c>
      <c r="D1166">
        <v>20150221</v>
      </c>
      <c r="F1166" s="7">
        <v>42443</v>
      </c>
      <c r="G1166" t="s">
        <v>951</v>
      </c>
      <c r="H1166" s="14">
        <v>-341.86</v>
      </c>
    </row>
    <row r="1167" spans="1:8" x14ac:dyDescent="0.35">
      <c r="A1167" t="s">
        <v>305</v>
      </c>
      <c r="B1167" t="s">
        <v>42</v>
      </c>
      <c r="C1167" t="s">
        <v>12</v>
      </c>
      <c r="D1167">
        <v>20150221</v>
      </c>
      <c r="F1167" s="7">
        <v>42443</v>
      </c>
      <c r="G1167" t="s">
        <v>92</v>
      </c>
      <c r="H1167" s="14">
        <v>215.61</v>
      </c>
    </row>
    <row r="1168" spans="1:8" x14ac:dyDescent="0.35">
      <c r="A1168" t="s">
        <v>305</v>
      </c>
      <c r="B1168" t="s">
        <v>42</v>
      </c>
      <c r="C1168" t="s">
        <v>12</v>
      </c>
      <c r="D1168">
        <v>20150221</v>
      </c>
      <c r="F1168" s="7">
        <v>42443</v>
      </c>
      <c r="G1168" t="s">
        <v>841</v>
      </c>
      <c r="H1168" s="14">
        <v>-0.37</v>
      </c>
    </row>
    <row r="1169" spans="1:8" x14ac:dyDescent="0.35">
      <c r="A1169" t="s">
        <v>305</v>
      </c>
      <c r="B1169" t="s">
        <v>42</v>
      </c>
      <c r="C1169" t="s">
        <v>12</v>
      </c>
      <c r="D1169">
        <v>20150221</v>
      </c>
      <c r="F1169" s="7">
        <v>42443</v>
      </c>
      <c r="G1169" t="s">
        <v>96</v>
      </c>
      <c r="H1169" s="14">
        <v>123.41000000000001</v>
      </c>
    </row>
    <row r="1170" spans="1:8" x14ac:dyDescent="0.35">
      <c r="A1170" t="s">
        <v>305</v>
      </c>
      <c r="B1170" t="s">
        <v>42</v>
      </c>
      <c r="C1170" t="s">
        <v>12</v>
      </c>
      <c r="D1170">
        <v>20150221</v>
      </c>
      <c r="F1170" s="7">
        <v>42443</v>
      </c>
      <c r="G1170" t="s">
        <v>115</v>
      </c>
      <c r="H1170" s="14">
        <v>0.36</v>
      </c>
    </row>
    <row r="1171" spans="1:8" x14ac:dyDescent="0.35">
      <c r="A1171" t="s">
        <v>305</v>
      </c>
      <c r="B1171" t="s">
        <v>42</v>
      </c>
      <c r="C1171" t="s">
        <v>12</v>
      </c>
      <c r="D1171">
        <v>20150221</v>
      </c>
      <c r="F1171" s="7">
        <v>42443</v>
      </c>
      <c r="G1171" t="s">
        <v>116</v>
      </c>
      <c r="H1171" s="14">
        <v>0.01</v>
      </c>
    </row>
    <row r="1172" spans="1:8" x14ac:dyDescent="0.35">
      <c r="A1172" t="s">
        <v>305</v>
      </c>
      <c r="B1172" t="s">
        <v>42</v>
      </c>
      <c r="C1172" t="s">
        <v>12</v>
      </c>
      <c r="D1172">
        <v>20150221</v>
      </c>
      <c r="F1172" s="7">
        <v>42443</v>
      </c>
      <c r="G1172" t="s">
        <v>954</v>
      </c>
      <c r="H1172" s="14">
        <v>-0.35</v>
      </c>
    </row>
    <row r="1173" spans="1:8" x14ac:dyDescent="0.35">
      <c r="A1173" t="s">
        <v>305</v>
      </c>
      <c r="B1173" t="s">
        <v>42</v>
      </c>
      <c r="C1173" t="s">
        <v>12</v>
      </c>
      <c r="D1173">
        <v>20150221</v>
      </c>
      <c r="F1173" s="7">
        <v>42443</v>
      </c>
      <c r="G1173" t="s">
        <v>953</v>
      </c>
      <c r="H1173" s="14">
        <v>-338.67</v>
      </c>
    </row>
    <row r="1174" spans="1:8" x14ac:dyDescent="0.35">
      <c r="A1174" t="s">
        <v>305</v>
      </c>
      <c r="B1174" t="s">
        <v>44</v>
      </c>
      <c r="C1174" t="s">
        <v>12</v>
      </c>
      <c r="D1174">
        <v>20150221</v>
      </c>
      <c r="F1174" s="7">
        <v>42443</v>
      </c>
      <c r="G1174" t="s">
        <v>92</v>
      </c>
      <c r="H1174" s="14">
        <v>318.81</v>
      </c>
    </row>
    <row r="1175" spans="1:8" x14ac:dyDescent="0.35">
      <c r="A1175" t="s">
        <v>305</v>
      </c>
      <c r="B1175" t="s">
        <v>44</v>
      </c>
      <c r="C1175" t="s">
        <v>12</v>
      </c>
      <c r="D1175">
        <v>20150221</v>
      </c>
      <c r="F1175" s="7">
        <v>42443</v>
      </c>
      <c r="G1175" t="s">
        <v>841</v>
      </c>
      <c r="H1175" s="14">
        <v>-0.53</v>
      </c>
    </row>
    <row r="1176" spans="1:8" x14ac:dyDescent="0.35">
      <c r="A1176" t="s">
        <v>305</v>
      </c>
      <c r="B1176" t="s">
        <v>44</v>
      </c>
      <c r="C1176" t="s">
        <v>12</v>
      </c>
      <c r="D1176">
        <v>20150221</v>
      </c>
      <c r="F1176" s="7">
        <v>42443</v>
      </c>
      <c r="G1176" t="s">
        <v>96</v>
      </c>
      <c r="H1176" s="14">
        <v>20.380000000000003</v>
      </c>
    </row>
    <row r="1177" spans="1:8" x14ac:dyDescent="0.35">
      <c r="A1177" t="s">
        <v>305</v>
      </c>
      <c r="B1177" t="s">
        <v>44</v>
      </c>
      <c r="C1177" t="s">
        <v>12</v>
      </c>
      <c r="D1177">
        <v>20150221</v>
      </c>
      <c r="F1177" s="7">
        <v>42443</v>
      </c>
      <c r="G1177" t="s">
        <v>115</v>
      </c>
      <c r="H1177" s="14">
        <v>0.52</v>
      </c>
    </row>
    <row r="1178" spans="1:8" x14ac:dyDescent="0.35">
      <c r="A1178" t="s">
        <v>305</v>
      </c>
      <c r="B1178" t="s">
        <v>44</v>
      </c>
      <c r="C1178" t="s">
        <v>12</v>
      </c>
      <c r="D1178">
        <v>20150221</v>
      </c>
      <c r="F1178" s="7">
        <v>42443</v>
      </c>
      <c r="G1178" t="s">
        <v>116</v>
      </c>
      <c r="H1178" s="14">
        <v>0.01</v>
      </c>
    </row>
    <row r="1179" spans="1:8" x14ac:dyDescent="0.35">
      <c r="A1179" t="s">
        <v>305</v>
      </c>
      <c r="B1179" t="s">
        <v>44</v>
      </c>
      <c r="C1179" t="s">
        <v>12</v>
      </c>
      <c r="D1179">
        <v>20150221</v>
      </c>
      <c r="F1179" s="7">
        <v>42443</v>
      </c>
      <c r="G1179" t="s">
        <v>956</v>
      </c>
      <c r="H1179" s="14">
        <v>-0.35</v>
      </c>
    </row>
    <row r="1180" spans="1:8" x14ac:dyDescent="0.35">
      <c r="A1180" t="s">
        <v>305</v>
      </c>
      <c r="B1180" t="s">
        <v>44</v>
      </c>
      <c r="C1180" t="s">
        <v>12</v>
      </c>
      <c r="D1180">
        <v>20150221</v>
      </c>
      <c r="F1180" s="7">
        <v>42443</v>
      </c>
      <c r="G1180" t="s">
        <v>955</v>
      </c>
      <c r="H1180" s="14">
        <v>-338.84</v>
      </c>
    </row>
    <row r="1181" spans="1:8" x14ac:dyDescent="0.35">
      <c r="A1181" t="s">
        <v>305</v>
      </c>
      <c r="B1181" t="s">
        <v>54</v>
      </c>
      <c r="C1181" t="s">
        <v>12</v>
      </c>
      <c r="D1181">
        <v>20150221</v>
      </c>
      <c r="F1181" s="7">
        <v>42443</v>
      </c>
      <c r="G1181" t="s">
        <v>92</v>
      </c>
      <c r="H1181" s="14">
        <v>266.89</v>
      </c>
    </row>
    <row r="1182" spans="1:8" x14ac:dyDescent="0.35">
      <c r="A1182" t="s">
        <v>305</v>
      </c>
      <c r="B1182" t="s">
        <v>54</v>
      </c>
      <c r="C1182" t="s">
        <v>12</v>
      </c>
      <c r="D1182">
        <v>20150221</v>
      </c>
      <c r="F1182" s="7">
        <v>42443</v>
      </c>
      <c r="G1182" t="s">
        <v>841</v>
      </c>
      <c r="H1182" s="14">
        <v>-0.45</v>
      </c>
    </row>
    <row r="1183" spans="1:8" x14ac:dyDescent="0.35">
      <c r="A1183" t="s">
        <v>305</v>
      </c>
      <c r="B1183" t="s">
        <v>54</v>
      </c>
      <c r="C1183" t="s">
        <v>12</v>
      </c>
      <c r="D1183">
        <v>20150221</v>
      </c>
      <c r="F1183" s="7">
        <v>42443</v>
      </c>
      <c r="G1183" t="s">
        <v>96</v>
      </c>
      <c r="H1183" s="14">
        <v>75.760000000000005</v>
      </c>
    </row>
    <row r="1184" spans="1:8" x14ac:dyDescent="0.35">
      <c r="A1184" t="s">
        <v>305</v>
      </c>
      <c r="B1184" t="s">
        <v>54</v>
      </c>
      <c r="C1184" t="s">
        <v>12</v>
      </c>
      <c r="D1184">
        <v>20150221</v>
      </c>
      <c r="F1184" s="7">
        <v>42443</v>
      </c>
      <c r="G1184" t="s">
        <v>115</v>
      </c>
      <c r="H1184" s="14">
        <v>0.44</v>
      </c>
    </row>
    <row r="1185" spans="1:8" x14ac:dyDescent="0.35">
      <c r="A1185" t="s">
        <v>305</v>
      </c>
      <c r="B1185" t="s">
        <v>54</v>
      </c>
      <c r="C1185" t="s">
        <v>12</v>
      </c>
      <c r="D1185">
        <v>20150221</v>
      </c>
      <c r="F1185" s="7">
        <v>42443</v>
      </c>
      <c r="G1185" t="s">
        <v>116</v>
      </c>
      <c r="H1185" s="14">
        <v>0.01</v>
      </c>
    </row>
    <row r="1186" spans="1:8" x14ac:dyDescent="0.35">
      <c r="A1186" t="s">
        <v>305</v>
      </c>
      <c r="B1186" t="s">
        <v>54</v>
      </c>
      <c r="C1186" t="s">
        <v>12</v>
      </c>
      <c r="D1186">
        <v>20150221</v>
      </c>
      <c r="F1186" s="7">
        <v>42443</v>
      </c>
      <c r="G1186" t="s">
        <v>958</v>
      </c>
      <c r="H1186" s="14">
        <v>-0.36</v>
      </c>
    </row>
    <row r="1187" spans="1:8" x14ac:dyDescent="0.35">
      <c r="A1187" t="s">
        <v>305</v>
      </c>
      <c r="B1187" t="s">
        <v>54</v>
      </c>
      <c r="C1187" t="s">
        <v>12</v>
      </c>
      <c r="D1187">
        <v>20150221</v>
      </c>
      <c r="F1187" s="7">
        <v>42443</v>
      </c>
      <c r="G1187" t="s">
        <v>957</v>
      </c>
      <c r="H1187" s="14">
        <v>-342.29</v>
      </c>
    </row>
    <row r="1188" spans="1:8" x14ac:dyDescent="0.35">
      <c r="A1188" t="s">
        <v>301</v>
      </c>
      <c r="B1188" t="s">
        <v>53</v>
      </c>
      <c r="C1188" t="s">
        <v>12</v>
      </c>
      <c r="D1188">
        <v>20150221</v>
      </c>
      <c r="F1188" s="7">
        <v>42445</v>
      </c>
      <c r="G1188" t="s">
        <v>92</v>
      </c>
      <c r="H1188" s="14">
        <v>1.7</v>
      </c>
    </row>
    <row r="1189" spans="1:8" x14ac:dyDescent="0.35">
      <c r="A1189" t="s">
        <v>301</v>
      </c>
      <c r="B1189" t="s">
        <v>53</v>
      </c>
      <c r="C1189" t="s">
        <v>12</v>
      </c>
      <c r="D1189">
        <v>20150221</v>
      </c>
      <c r="F1189" s="7">
        <v>42445</v>
      </c>
      <c r="G1189" t="s">
        <v>109</v>
      </c>
      <c r="H1189" s="14">
        <v>-1.7</v>
      </c>
    </row>
    <row r="1190" spans="1:8" x14ac:dyDescent="0.35">
      <c r="A1190" t="s">
        <v>301</v>
      </c>
      <c r="B1190" t="s">
        <v>53</v>
      </c>
      <c r="C1190" t="s">
        <v>12</v>
      </c>
      <c r="D1190">
        <v>20150528</v>
      </c>
      <c r="F1190" s="7">
        <v>42445</v>
      </c>
      <c r="G1190" t="s">
        <v>109</v>
      </c>
      <c r="H1190" s="14">
        <v>0</v>
      </c>
    </row>
    <row r="1191" spans="1:8" x14ac:dyDescent="0.35">
      <c r="A1191" t="s">
        <v>301</v>
      </c>
      <c r="B1191" t="s">
        <v>53</v>
      </c>
      <c r="C1191" t="s">
        <v>12</v>
      </c>
      <c r="D1191">
        <v>20150528</v>
      </c>
      <c r="F1191" s="7">
        <v>42445</v>
      </c>
      <c r="G1191" t="s">
        <v>92</v>
      </c>
      <c r="H1191" s="14">
        <v>0</v>
      </c>
    </row>
    <row r="1192" spans="1:8" x14ac:dyDescent="0.35">
      <c r="A1192" t="s">
        <v>301</v>
      </c>
      <c r="B1192" t="s">
        <v>53</v>
      </c>
      <c r="C1192" t="s">
        <v>12</v>
      </c>
      <c r="D1192">
        <v>20141124</v>
      </c>
      <c r="F1192" s="7">
        <v>42445</v>
      </c>
      <c r="G1192" t="s">
        <v>109</v>
      </c>
      <c r="H1192" s="14">
        <v>0</v>
      </c>
    </row>
    <row r="1193" spans="1:8" x14ac:dyDescent="0.35">
      <c r="A1193" t="s">
        <v>301</v>
      </c>
      <c r="B1193" t="s">
        <v>53</v>
      </c>
      <c r="C1193" t="s">
        <v>12</v>
      </c>
      <c r="D1193">
        <v>20141124</v>
      </c>
      <c r="F1193" s="7">
        <v>42445</v>
      </c>
      <c r="G1193" t="s">
        <v>92</v>
      </c>
      <c r="H1193" s="14">
        <v>0</v>
      </c>
    </row>
    <row r="1194" spans="1:8" x14ac:dyDescent="0.35">
      <c r="A1194" t="s">
        <v>301</v>
      </c>
      <c r="B1194" t="s">
        <v>26</v>
      </c>
      <c r="C1194" t="s">
        <v>12</v>
      </c>
      <c r="D1194">
        <v>20150221</v>
      </c>
      <c r="F1194" s="7">
        <v>42451</v>
      </c>
      <c r="G1194" t="s">
        <v>92</v>
      </c>
      <c r="H1194" s="14">
        <v>3.39</v>
      </c>
    </row>
    <row r="1195" spans="1:8" x14ac:dyDescent="0.35">
      <c r="A1195" t="s">
        <v>301</v>
      </c>
      <c r="B1195" t="s">
        <v>26</v>
      </c>
      <c r="C1195" t="s">
        <v>12</v>
      </c>
      <c r="D1195">
        <v>20150221</v>
      </c>
      <c r="F1195" s="7">
        <v>42451</v>
      </c>
      <c r="G1195" t="s">
        <v>109</v>
      </c>
      <c r="H1195" s="14">
        <v>-3.39</v>
      </c>
    </row>
    <row r="1196" spans="1:8" x14ac:dyDescent="0.35">
      <c r="A1196" t="s">
        <v>301</v>
      </c>
      <c r="B1196" t="s">
        <v>26</v>
      </c>
      <c r="C1196" t="s">
        <v>12</v>
      </c>
      <c r="D1196">
        <v>20150528</v>
      </c>
      <c r="F1196" s="7">
        <v>42451</v>
      </c>
      <c r="G1196" t="s">
        <v>92</v>
      </c>
      <c r="H1196" s="14">
        <v>3.1</v>
      </c>
    </row>
    <row r="1197" spans="1:8" x14ac:dyDescent="0.35">
      <c r="A1197" t="s">
        <v>301</v>
      </c>
      <c r="B1197" t="s">
        <v>26</v>
      </c>
      <c r="C1197" t="s">
        <v>12</v>
      </c>
      <c r="D1197">
        <v>20150528</v>
      </c>
      <c r="F1197" s="7">
        <v>42451</v>
      </c>
      <c r="G1197" t="s">
        <v>109</v>
      </c>
      <c r="H1197" s="14">
        <v>-3.1</v>
      </c>
    </row>
    <row r="1198" spans="1:8" x14ac:dyDescent="0.35">
      <c r="A1198" t="s">
        <v>301</v>
      </c>
      <c r="B1198" t="s">
        <v>26</v>
      </c>
      <c r="C1198" t="s">
        <v>12</v>
      </c>
      <c r="D1198">
        <v>20141124</v>
      </c>
      <c r="F1198" s="7">
        <v>42451</v>
      </c>
      <c r="G1198" t="s">
        <v>109</v>
      </c>
      <c r="H1198" s="14">
        <v>0</v>
      </c>
    </row>
    <row r="1199" spans="1:8" x14ac:dyDescent="0.35">
      <c r="A1199" t="s">
        <v>301</v>
      </c>
      <c r="B1199" t="s">
        <v>26</v>
      </c>
      <c r="C1199" t="s">
        <v>12</v>
      </c>
      <c r="D1199">
        <v>20141124</v>
      </c>
      <c r="F1199" s="7">
        <v>42451</v>
      </c>
      <c r="G1199" t="s">
        <v>92</v>
      </c>
      <c r="H1199" s="14">
        <v>0</v>
      </c>
    </row>
    <row r="1200" spans="1:8" x14ac:dyDescent="0.35">
      <c r="A1200" t="s">
        <v>101</v>
      </c>
      <c r="C1200" t="s">
        <v>12</v>
      </c>
      <c r="F1200" s="7">
        <v>42452</v>
      </c>
      <c r="G1200" t="s">
        <v>91</v>
      </c>
      <c r="H1200" s="14">
        <v>6106.59</v>
      </c>
    </row>
    <row r="1201" spans="1:8" x14ac:dyDescent="0.35">
      <c r="A1201" t="s">
        <v>101</v>
      </c>
      <c r="C1201" t="s">
        <v>12</v>
      </c>
      <c r="F1201" s="7">
        <v>42452</v>
      </c>
      <c r="G1201" t="s">
        <v>92</v>
      </c>
      <c r="H1201" s="14">
        <v>-6106.59</v>
      </c>
    </row>
    <row r="1202" spans="1:8" x14ac:dyDescent="0.35">
      <c r="A1202" t="s">
        <v>295</v>
      </c>
      <c r="B1202" t="s">
        <v>32</v>
      </c>
      <c r="C1202" t="s">
        <v>12</v>
      </c>
      <c r="D1202">
        <v>20150221</v>
      </c>
      <c r="F1202" s="7">
        <v>42453</v>
      </c>
      <c r="G1202" t="s">
        <v>959</v>
      </c>
      <c r="H1202" s="14">
        <v>6.34</v>
      </c>
    </row>
    <row r="1203" spans="1:8" x14ac:dyDescent="0.35">
      <c r="A1203" t="s">
        <v>295</v>
      </c>
      <c r="B1203" t="s">
        <v>32</v>
      </c>
      <c r="C1203" t="s">
        <v>12</v>
      </c>
      <c r="D1203">
        <v>20150221</v>
      </c>
      <c r="F1203" s="7">
        <v>42453</v>
      </c>
      <c r="G1203" t="s">
        <v>92</v>
      </c>
      <c r="H1203" s="14">
        <v>-6.34</v>
      </c>
    </row>
    <row r="1204" spans="1:8" x14ac:dyDescent="0.35">
      <c r="A1204" t="s">
        <v>295</v>
      </c>
      <c r="B1204" t="s">
        <v>32</v>
      </c>
      <c r="C1204" t="s">
        <v>12</v>
      </c>
      <c r="D1204">
        <v>20150528</v>
      </c>
      <c r="F1204" s="7">
        <v>42453</v>
      </c>
      <c r="G1204" t="s">
        <v>92</v>
      </c>
      <c r="H1204" s="14">
        <v>0</v>
      </c>
    </row>
    <row r="1205" spans="1:8" x14ac:dyDescent="0.35">
      <c r="A1205" t="s">
        <v>295</v>
      </c>
      <c r="B1205" t="s">
        <v>32</v>
      </c>
      <c r="C1205" t="s">
        <v>12</v>
      </c>
      <c r="D1205">
        <v>20150528</v>
      </c>
      <c r="F1205" s="7">
        <v>42453</v>
      </c>
      <c r="G1205" t="s">
        <v>1019</v>
      </c>
      <c r="H1205" s="14">
        <v>0</v>
      </c>
    </row>
    <row r="1206" spans="1:8" x14ac:dyDescent="0.35">
      <c r="A1206" t="s">
        <v>295</v>
      </c>
      <c r="B1206" t="s">
        <v>32</v>
      </c>
      <c r="C1206" t="s">
        <v>12</v>
      </c>
      <c r="D1206">
        <v>20141124</v>
      </c>
      <c r="F1206" s="7">
        <v>42453</v>
      </c>
      <c r="G1206" t="s">
        <v>92</v>
      </c>
      <c r="H1206" s="14">
        <v>0</v>
      </c>
    </row>
    <row r="1207" spans="1:8" x14ac:dyDescent="0.35">
      <c r="A1207" t="s">
        <v>295</v>
      </c>
      <c r="B1207" t="s">
        <v>32</v>
      </c>
      <c r="C1207" t="s">
        <v>12</v>
      </c>
      <c r="D1207">
        <v>20141124</v>
      </c>
      <c r="F1207" s="7">
        <v>42453</v>
      </c>
      <c r="G1207" t="s">
        <v>902</v>
      </c>
      <c r="H1207" s="14">
        <v>0</v>
      </c>
    </row>
    <row r="1208" spans="1:8" x14ac:dyDescent="0.35">
      <c r="A1208" t="s">
        <v>301</v>
      </c>
      <c r="B1208" t="s">
        <v>32</v>
      </c>
      <c r="C1208" t="s">
        <v>12</v>
      </c>
      <c r="D1208">
        <v>20150221</v>
      </c>
      <c r="F1208" s="7">
        <v>42453</v>
      </c>
      <c r="G1208" t="s">
        <v>92</v>
      </c>
      <c r="H1208" s="14">
        <v>26.62</v>
      </c>
    </row>
    <row r="1209" spans="1:8" x14ac:dyDescent="0.35">
      <c r="A1209" t="s">
        <v>301</v>
      </c>
      <c r="B1209" t="s">
        <v>32</v>
      </c>
      <c r="C1209" t="s">
        <v>12</v>
      </c>
      <c r="D1209">
        <v>20150221</v>
      </c>
      <c r="F1209" s="7">
        <v>42453</v>
      </c>
      <c r="G1209" t="s">
        <v>109</v>
      </c>
      <c r="H1209" s="14">
        <v>-26.62</v>
      </c>
    </row>
    <row r="1210" spans="1:8" x14ac:dyDescent="0.35">
      <c r="A1210" t="s">
        <v>301</v>
      </c>
      <c r="B1210" t="s">
        <v>32</v>
      </c>
      <c r="C1210" t="s">
        <v>12</v>
      </c>
      <c r="D1210">
        <v>20150528</v>
      </c>
      <c r="F1210" s="7">
        <v>42453</v>
      </c>
      <c r="G1210" t="s">
        <v>109</v>
      </c>
      <c r="H1210" s="14">
        <v>0</v>
      </c>
    </row>
    <row r="1211" spans="1:8" x14ac:dyDescent="0.35">
      <c r="A1211" t="s">
        <v>301</v>
      </c>
      <c r="B1211" t="s">
        <v>32</v>
      </c>
      <c r="C1211" t="s">
        <v>12</v>
      </c>
      <c r="D1211">
        <v>20150528</v>
      </c>
      <c r="F1211" s="7">
        <v>42453</v>
      </c>
      <c r="G1211" t="s">
        <v>92</v>
      </c>
      <c r="H1211" s="14">
        <v>0</v>
      </c>
    </row>
    <row r="1212" spans="1:8" x14ac:dyDescent="0.35">
      <c r="A1212" t="s">
        <v>301</v>
      </c>
      <c r="B1212" t="s">
        <v>32</v>
      </c>
      <c r="C1212" t="s">
        <v>12</v>
      </c>
      <c r="D1212">
        <v>20141124</v>
      </c>
      <c r="F1212" s="7">
        <v>42453</v>
      </c>
      <c r="G1212" t="s">
        <v>109</v>
      </c>
      <c r="H1212" s="14">
        <v>0</v>
      </c>
    </row>
    <row r="1213" spans="1:8" x14ac:dyDescent="0.35">
      <c r="A1213" t="s">
        <v>301</v>
      </c>
      <c r="B1213" t="s">
        <v>32</v>
      </c>
      <c r="C1213" t="s">
        <v>12</v>
      </c>
      <c r="D1213">
        <v>20141124</v>
      </c>
      <c r="F1213" s="7">
        <v>42453</v>
      </c>
      <c r="G1213" t="s">
        <v>92</v>
      </c>
      <c r="H1213" s="14">
        <v>0</v>
      </c>
    </row>
    <row r="1214" spans="1:8" x14ac:dyDescent="0.35">
      <c r="A1214" t="s">
        <v>301</v>
      </c>
      <c r="B1214" t="s">
        <v>57</v>
      </c>
      <c r="C1214" t="s">
        <v>12</v>
      </c>
      <c r="D1214">
        <v>20150221</v>
      </c>
      <c r="F1214" s="7">
        <v>42459</v>
      </c>
      <c r="G1214" t="s">
        <v>109</v>
      </c>
      <c r="H1214" s="14">
        <v>0</v>
      </c>
    </row>
    <row r="1215" spans="1:8" x14ac:dyDescent="0.35">
      <c r="A1215" t="s">
        <v>301</v>
      </c>
      <c r="B1215" t="s">
        <v>57</v>
      </c>
      <c r="C1215" t="s">
        <v>12</v>
      </c>
      <c r="D1215">
        <v>20150221</v>
      </c>
      <c r="F1215" s="7">
        <v>42459</v>
      </c>
      <c r="G1215" t="s">
        <v>92</v>
      </c>
      <c r="H1215" s="14">
        <v>0</v>
      </c>
    </row>
    <row r="1216" spans="1:8" x14ac:dyDescent="0.35">
      <c r="A1216" t="s">
        <v>301</v>
      </c>
      <c r="B1216" t="s">
        <v>57</v>
      </c>
      <c r="C1216" t="s">
        <v>12</v>
      </c>
      <c r="D1216">
        <v>20150528</v>
      </c>
      <c r="F1216" s="7">
        <v>42459</v>
      </c>
      <c r="G1216" t="s">
        <v>92</v>
      </c>
      <c r="H1216" s="14">
        <v>1.29</v>
      </c>
    </row>
    <row r="1217" spans="1:8" x14ac:dyDescent="0.35">
      <c r="A1217" t="s">
        <v>301</v>
      </c>
      <c r="B1217" t="s">
        <v>57</v>
      </c>
      <c r="C1217" t="s">
        <v>12</v>
      </c>
      <c r="D1217">
        <v>20150528</v>
      </c>
      <c r="F1217" s="7">
        <v>42459</v>
      </c>
      <c r="G1217" t="s">
        <v>109</v>
      </c>
      <c r="H1217" s="14">
        <v>-1.29</v>
      </c>
    </row>
    <row r="1218" spans="1:8" x14ac:dyDescent="0.35">
      <c r="A1218" t="s">
        <v>301</v>
      </c>
      <c r="B1218" t="s">
        <v>57</v>
      </c>
      <c r="C1218" t="s">
        <v>12</v>
      </c>
      <c r="D1218">
        <v>20141124</v>
      </c>
      <c r="F1218" s="7">
        <v>42459</v>
      </c>
      <c r="G1218" t="s">
        <v>109</v>
      </c>
      <c r="H1218" s="14">
        <v>0</v>
      </c>
    </row>
    <row r="1219" spans="1:8" x14ac:dyDescent="0.35">
      <c r="A1219" t="s">
        <v>301</v>
      </c>
      <c r="B1219" t="s">
        <v>57</v>
      </c>
      <c r="C1219" t="s">
        <v>12</v>
      </c>
      <c r="D1219">
        <v>20141124</v>
      </c>
      <c r="F1219" s="7">
        <v>42459</v>
      </c>
      <c r="G1219" t="s">
        <v>92</v>
      </c>
      <c r="H1219" s="14">
        <v>0</v>
      </c>
    </row>
    <row r="1220" spans="1:8" x14ac:dyDescent="0.35">
      <c r="A1220" t="s">
        <v>301</v>
      </c>
      <c r="B1220" t="s">
        <v>58</v>
      </c>
      <c r="C1220" t="s">
        <v>12</v>
      </c>
      <c r="D1220">
        <v>20150221</v>
      </c>
      <c r="F1220" s="7">
        <v>42461</v>
      </c>
      <c r="G1220" t="s">
        <v>109</v>
      </c>
      <c r="H1220" s="14">
        <v>0</v>
      </c>
    </row>
    <row r="1221" spans="1:8" x14ac:dyDescent="0.35">
      <c r="A1221" t="s">
        <v>301</v>
      </c>
      <c r="B1221" t="s">
        <v>58</v>
      </c>
      <c r="C1221" t="s">
        <v>12</v>
      </c>
      <c r="D1221">
        <v>20150221</v>
      </c>
      <c r="F1221" s="7">
        <v>42461</v>
      </c>
      <c r="G1221" t="s">
        <v>92</v>
      </c>
      <c r="H1221" s="14">
        <v>0</v>
      </c>
    </row>
    <row r="1222" spans="1:8" x14ac:dyDescent="0.35">
      <c r="A1222" t="s">
        <v>301</v>
      </c>
      <c r="B1222" t="s">
        <v>43</v>
      </c>
      <c r="C1222" t="s">
        <v>12</v>
      </c>
      <c r="D1222">
        <v>20150221</v>
      </c>
      <c r="F1222" s="7">
        <v>42461</v>
      </c>
      <c r="G1222" t="s">
        <v>109</v>
      </c>
      <c r="H1222" s="14">
        <v>0</v>
      </c>
    </row>
    <row r="1223" spans="1:8" x14ac:dyDescent="0.35">
      <c r="A1223" t="s">
        <v>301</v>
      </c>
      <c r="B1223" t="s">
        <v>43</v>
      </c>
      <c r="C1223" t="s">
        <v>12</v>
      </c>
      <c r="D1223">
        <v>20150221</v>
      </c>
      <c r="F1223" s="7">
        <v>42461</v>
      </c>
      <c r="G1223" t="s">
        <v>92</v>
      </c>
      <c r="H1223" s="14">
        <v>0</v>
      </c>
    </row>
    <row r="1224" spans="1:8" x14ac:dyDescent="0.35">
      <c r="A1224" t="s">
        <v>301</v>
      </c>
      <c r="B1224" t="s">
        <v>58</v>
      </c>
      <c r="C1224" t="s">
        <v>12</v>
      </c>
      <c r="D1224">
        <v>20150528</v>
      </c>
      <c r="F1224" s="7">
        <v>42461</v>
      </c>
      <c r="G1224" t="s">
        <v>92</v>
      </c>
      <c r="H1224" s="14">
        <v>2.1</v>
      </c>
    </row>
    <row r="1225" spans="1:8" x14ac:dyDescent="0.35">
      <c r="A1225" t="s">
        <v>301</v>
      </c>
      <c r="B1225" t="s">
        <v>58</v>
      </c>
      <c r="C1225" t="s">
        <v>12</v>
      </c>
      <c r="D1225">
        <v>20150528</v>
      </c>
      <c r="F1225" s="7">
        <v>42461</v>
      </c>
      <c r="G1225" t="s">
        <v>109</v>
      </c>
      <c r="H1225" s="14">
        <v>-2.1</v>
      </c>
    </row>
    <row r="1226" spans="1:8" x14ac:dyDescent="0.35">
      <c r="A1226" t="s">
        <v>301</v>
      </c>
      <c r="B1226" t="s">
        <v>43</v>
      </c>
      <c r="C1226" t="s">
        <v>12</v>
      </c>
      <c r="D1226">
        <v>20150528</v>
      </c>
      <c r="F1226" s="7">
        <v>42461</v>
      </c>
      <c r="G1226" t="s">
        <v>92</v>
      </c>
      <c r="H1226" s="14">
        <v>2</v>
      </c>
    </row>
    <row r="1227" spans="1:8" x14ac:dyDescent="0.35">
      <c r="A1227" t="s">
        <v>301</v>
      </c>
      <c r="B1227" t="s">
        <v>43</v>
      </c>
      <c r="C1227" t="s">
        <v>12</v>
      </c>
      <c r="D1227">
        <v>20150528</v>
      </c>
      <c r="F1227" s="7">
        <v>42461</v>
      </c>
      <c r="G1227" t="s">
        <v>109</v>
      </c>
      <c r="H1227" s="14">
        <v>-2</v>
      </c>
    </row>
    <row r="1228" spans="1:8" x14ac:dyDescent="0.35">
      <c r="A1228" t="s">
        <v>301</v>
      </c>
      <c r="B1228" t="s">
        <v>58</v>
      </c>
      <c r="C1228" t="s">
        <v>12</v>
      </c>
      <c r="D1228">
        <v>20141124</v>
      </c>
      <c r="F1228" s="7">
        <v>42461</v>
      </c>
      <c r="G1228" t="s">
        <v>109</v>
      </c>
      <c r="H1228" s="14">
        <v>0</v>
      </c>
    </row>
    <row r="1229" spans="1:8" x14ac:dyDescent="0.35">
      <c r="A1229" t="s">
        <v>301</v>
      </c>
      <c r="B1229" t="s">
        <v>58</v>
      </c>
      <c r="C1229" t="s">
        <v>12</v>
      </c>
      <c r="D1229">
        <v>20141124</v>
      </c>
      <c r="F1229" s="7">
        <v>42461</v>
      </c>
      <c r="G1229" t="s">
        <v>92</v>
      </c>
      <c r="H1229" s="14">
        <v>0</v>
      </c>
    </row>
    <row r="1230" spans="1:8" x14ac:dyDescent="0.35">
      <c r="A1230" t="s">
        <v>301</v>
      </c>
      <c r="B1230" t="s">
        <v>43</v>
      </c>
      <c r="C1230" t="s">
        <v>12</v>
      </c>
      <c r="D1230">
        <v>20141124</v>
      </c>
      <c r="F1230" s="7">
        <v>42461</v>
      </c>
      <c r="G1230" t="s">
        <v>109</v>
      </c>
      <c r="H1230" s="14">
        <v>0</v>
      </c>
    </row>
    <row r="1231" spans="1:8" x14ac:dyDescent="0.35">
      <c r="A1231" t="s">
        <v>301</v>
      </c>
      <c r="B1231" t="s">
        <v>43</v>
      </c>
      <c r="C1231" t="s">
        <v>12</v>
      </c>
      <c r="D1231">
        <v>20141124</v>
      </c>
      <c r="F1231" s="7">
        <v>42461</v>
      </c>
      <c r="G1231" t="s">
        <v>92</v>
      </c>
      <c r="H1231" s="14">
        <v>0</v>
      </c>
    </row>
    <row r="1232" spans="1:8" x14ac:dyDescent="0.35">
      <c r="A1232" t="s">
        <v>301</v>
      </c>
      <c r="B1232" t="s">
        <v>48</v>
      </c>
      <c r="C1232" t="s">
        <v>12</v>
      </c>
      <c r="D1232">
        <v>20150221</v>
      </c>
      <c r="F1232" s="7">
        <v>42464</v>
      </c>
      <c r="G1232" t="s">
        <v>92</v>
      </c>
      <c r="H1232" s="14">
        <v>1.21</v>
      </c>
    </row>
    <row r="1233" spans="1:8" x14ac:dyDescent="0.35">
      <c r="A1233" t="s">
        <v>301</v>
      </c>
      <c r="B1233" t="s">
        <v>48</v>
      </c>
      <c r="C1233" t="s">
        <v>12</v>
      </c>
      <c r="D1233">
        <v>20150221</v>
      </c>
      <c r="F1233" s="7">
        <v>42464</v>
      </c>
      <c r="G1233" t="s">
        <v>109</v>
      </c>
      <c r="H1233" s="14">
        <v>-1.21</v>
      </c>
    </row>
    <row r="1234" spans="1:8" x14ac:dyDescent="0.35">
      <c r="A1234" t="s">
        <v>301</v>
      </c>
      <c r="B1234" t="s">
        <v>48</v>
      </c>
      <c r="C1234" t="s">
        <v>12</v>
      </c>
      <c r="D1234">
        <v>20150528</v>
      </c>
      <c r="F1234" s="7">
        <v>42464</v>
      </c>
      <c r="G1234" t="s">
        <v>109</v>
      </c>
      <c r="H1234" s="14">
        <v>0</v>
      </c>
    </row>
    <row r="1235" spans="1:8" x14ac:dyDescent="0.35">
      <c r="A1235" t="s">
        <v>301</v>
      </c>
      <c r="B1235" t="s">
        <v>48</v>
      </c>
      <c r="C1235" t="s">
        <v>12</v>
      </c>
      <c r="D1235">
        <v>20150528</v>
      </c>
      <c r="F1235" s="7">
        <v>42464</v>
      </c>
      <c r="G1235" t="s">
        <v>92</v>
      </c>
      <c r="H1235" s="14">
        <v>0</v>
      </c>
    </row>
    <row r="1236" spans="1:8" x14ac:dyDescent="0.35">
      <c r="A1236" t="s">
        <v>301</v>
      </c>
      <c r="B1236" t="s">
        <v>48</v>
      </c>
      <c r="C1236" t="s">
        <v>12</v>
      </c>
      <c r="D1236">
        <v>20141124</v>
      </c>
      <c r="F1236" s="7">
        <v>42464</v>
      </c>
      <c r="G1236" t="s">
        <v>109</v>
      </c>
      <c r="H1236" s="14">
        <v>0</v>
      </c>
    </row>
    <row r="1237" spans="1:8" x14ac:dyDescent="0.35">
      <c r="A1237" t="s">
        <v>301</v>
      </c>
      <c r="B1237" t="s">
        <v>48</v>
      </c>
      <c r="C1237" t="s">
        <v>12</v>
      </c>
      <c r="D1237">
        <v>20141124</v>
      </c>
      <c r="F1237" s="7">
        <v>42464</v>
      </c>
      <c r="G1237" t="s">
        <v>92</v>
      </c>
      <c r="H1237" s="14">
        <v>0</v>
      </c>
    </row>
    <row r="1238" spans="1:8" x14ac:dyDescent="0.35">
      <c r="A1238" t="s">
        <v>101</v>
      </c>
      <c r="C1238" t="s">
        <v>12</v>
      </c>
      <c r="F1238" s="7">
        <v>42468</v>
      </c>
      <c r="G1238" t="s">
        <v>91</v>
      </c>
      <c r="H1238" s="14">
        <v>33.369999999999997</v>
      </c>
    </row>
    <row r="1239" spans="1:8" x14ac:dyDescent="0.35">
      <c r="A1239" t="s">
        <v>101</v>
      </c>
      <c r="C1239" t="s">
        <v>12</v>
      </c>
      <c r="F1239" s="7">
        <v>42468</v>
      </c>
      <c r="G1239" t="s">
        <v>92</v>
      </c>
      <c r="H1239" s="14">
        <v>-33.369999999999997</v>
      </c>
    </row>
    <row r="1240" spans="1:8" x14ac:dyDescent="0.35">
      <c r="A1240" t="s">
        <v>301</v>
      </c>
      <c r="B1240" t="s">
        <v>56</v>
      </c>
      <c r="C1240" t="s">
        <v>12</v>
      </c>
      <c r="D1240">
        <v>20150221</v>
      </c>
      <c r="F1240" s="7">
        <v>42475</v>
      </c>
      <c r="G1240" t="s">
        <v>109</v>
      </c>
      <c r="H1240" s="14">
        <v>0</v>
      </c>
    </row>
    <row r="1241" spans="1:8" x14ac:dyDescent="0.35">
      <c r="A1241" t="s">
        <v>301</v>
      </c>
      <c r="B1241" t="s">
        <v>56</v>
      </c>
      <c r="C1241" t="s">
        <v>12</v>
      </c>
      <c r="D1241">
        <v>20150221</v>
      </c>
      <c r="F1241" s="7">
        <v>42475</v>
      </c>
      <c r="G1241" t="s">
        <v>92</v>
      </c>
      <c r="H1241" s="14">
        <v>0</v>
      </c>
    </row>
    <row r="1242" spans="1:8" x14ac:dyDescent="0.35">
      <c r="A1242" t="s">
        <v>301</v>
      </c>
      <c r="B1242" t="s">
        <v>56</v>
      </c>
      <c r="C1242" t="s">
        <v>12</v>
      </c>
      <c r="D1242">
        <v>20150528</v>
      </c>
      <c r="F1242" s="7">
        <v>42475</v>
      </c>
      <c r="G1242" t="s">
        <v>92</v>
      </c>
      <c r="H1242" s="14">
        <v>2.4500000000000002</v>
      </c>
    </row>
    <row r="1243" spans="1:8" x14ac:dyDescent="0.35">
      <c r="A1243" t="s">
        <v>301</v>
      </c>
      <c r="B1243" t="s">
        <v>56</v>
      </c>
      <c r="C1243" t="s">
        <v>12</v>
      </c>
      <c r="D1243">
        <v>20150528</v>
      </c>
      <c r="F1243" s="7">
        <v>42475</v>
      </c>
      <c r="G1243" t="s">
        <v>109</v>
      </c>
      <c r="H1243" s="14">
        <v>-2.4500000000000002</v>
      </c>
    </row>
    <row r="1244" spans="1:8" x14ac:dyDescent="0.35">
      <c r="A1244" t="s">
        <v>301</v>
      </c>
      <c r="B1244" t="s">
        <v>56</v>
      </c>
      <c r="C1244" t="s">
        <v>12</v>
      </c>
      <c r="D1244">
        <v>20141124</v>
      </c>
      <c r="F1244" s="7">
        <v>42475</v>
      </c>
      <c r="G1244" t="s">
        <v>109</v>
      </c>
      <c r="H1244" s="14">
        <v>0</v>
      </c>
    </row>
    <row r="1245" spans="1:8" x14ac:dyDescent="0.35">
      <c r="A1245" t="s">
        <v>301</v>
      </c>
      <c r="B1245" t="s">
        <v>56</v>
      </c>
      <c r="C1245" t="s">
        <v>12</v>
      </c>
      <c r="D1245">
        <v>20141124</v>
      </c>
      <c r="F1245" s="7">
        <v>42475</v>
      </c>
      <c r="G1245" t="s">
        <v>92</v>
      </c>
      <c r="H1245" s="14">
        <v>0</v>
      </c>
    </row>
    <row r="1246" spans="1:8" x14ac:dyDescent="0.35">
      <c r="A1246" t="s">
        <v>101</v>
      </c>
      <c r="C1246" t="s">
        <v>12</v>
      </c>
      <c r="F1246" s="7">
        <v>42478</v>
      </c>
      <c r="G1246" t="s">
        <v>91</v>
      </c>
      <c r="H1246" s="14">
        <v>2.4500000000000002</v>
      </c>
    </row>
    <row r="1247" spans="1:8" x14ac:dyDescent="0.35">
      <c r="A1247" t="s">
        <v>101</v>
      </c>
      <c r="C1247" t="s">
        <v>12</v>
      </c>
      <c r="F1247" s="7">
        <v>42478</v>
      </c>
      <c r="G1247" t="s">
        <v>92</v>
      </c>
      <c r="H1247" s="14">
        <v>-2.4500000000000002</v>
      </c>
    </row>
    <row r="1248" spans="1:8" x14ac:dyDescent="0.35">
      <c r="A1248" t="s">
        <v>301</v>
      </c>
      <c r="B1248" t="s">
        <v>22</v>
      </c>
      <c r="C1248" t="s">
        <v>12</v>
      </c>
      <c r="D1248">
        <v>20150221</v>
      </c>
      <c r="F1248" s="7">
        <v>42487</v>
      </c>
      <c r="G1248" t="s">
        <v>109</v>
      </c>
      <c r="H1248" s="14">
        <v>0</v>
      </c>
    </row>
    <row r="1249" spans="1:8" x14ac:dyDescent="0.35">
      <c r="A1249" t="s">
        <v>301</v>
      </c>
      <c r="B1249" t="s">
        <v>22</v>
      </c>
      <c r="C1249" t="s">
        <v>12</v>
      </c>
      <c r="D1249">
        <v>20150221</v>
      </c>
      <c r="F1249" s="7">
        <v>42487</v>
      </c>
      <c r="G1249" t="s">
        <v>92</v>
      </c>
      <c r="H1249" s="14">
        <v>0</v>
      </c>
    </row>
    <row r="1250" spans="1:8" x14ac:dyDescent="0.35">
      <c r="A1250" t="s">
        <v>301</v>
      </c>
      <c r="B1250" t="s">
        <v>27</v>
      </c>
      <c r="C1250" t="s">
        <v>12</v>
      </c>
      <c r="D1250">
        <v>20150221</v>
      </c>
      <c r="F1250" s="7">
        <v>42487</v>
      </c>
      <c r="G1250" t="s">
        <v>109</v>
      </c>
      <c r="H1250" s="14">
        <v>0</v>
      </c>
    </row>
    <row r="1251" spans="1:8" x14ac:dyDescent="0.35">
      <c r="A1251" t="s">
        <v>301</v>
      </c>
      <c r="B1251" t="s">
        <v>27</v>
      </c>
      <c r="C1251" t="s">
        <v>12</v>
      </c>
      <c r="D1251">
        <v>20150221</v>
      </c>
      <c r="F1251" s="7">
        <v>42487</v>
      </c>
      <c r="G1251" t="s">
        <v>92</v>
      </c>
      <c r="H1251" s="14">
        <v>0</v>
      </c>
    </row>
    <row r="1252" spans="1:8" x14ac:dyDescent="0.35">
      <c r="A1252" t="s">
        <v>301</v>
      </c>
      <c r="B1252" t="s">
        <v>22</v>
      </c>
      <c r="C1252" t="s">
        <v>12</v>
      </c>
      <c r="D1252">
        <v>20150528</v>
      </c>
      <c r="F1252" s="7">
        <v>42487</v>
      </c>
      <c r="G1252" t="s">
        <v>92</v>
      </c>
      <c r="H1252" s="14">
        <v>2.99</v>
      </c>
    </row>
    <row r="1253" spans="1:8" x14ac:dyDescent="0.35">
      <c r="A1253" t="s">
        <v>301</v>
      </c>
      <c r="B1253" t="s">
        <v>22</v>
      </c>
      <c r="C1253" t="s">
        <v>12</v>
      </c>
      <c r="D1253">
        <v>20150528</v>
      </c>
      <c r="F1253" s="7">
        <v>42487</v>
      </c>
      <c r="G1253" t="s">
        <v>109</v>
      </c>
      <c r="H1253" s="14">
        <v>-2.99</v>
      </c>
    </row>
    <row r="1254" spans="1:8" x14ac:dyDescent="0.35">
      <c r="A1254" t="s">
        <v>301</v>
      </c>
      <c r="B1254" t="s">
        <v>27</v>
      </c>
      <c r="C1254" t="s">
        <v>12</v>
      </c>
      <c r="D1254">
        <v>20150528</v>
      </c>
      <c r="F1254" s="7">
        <v>42487</v>
      </c>
      <c r="G1254" t="s">
        <v>92</v>
      </c>
      <c r="H1254" s="14">
        <v>1.1599999999999999</v>
      </c>
    </row>
    <row r="1255" spans="1:8" x14ac:dyDescent="0.35">
      <c r="A1255" t="s">
        <v>301</v>
      </c>
      <c r="B1255" t="s">
        <v>27</v>
      </c>
      <c r="C1255" t="s">
        <v>12</v>
      </c>
      <c r="D1255">
        <v>20150528</v>
      </c>
      <c r="F1255" s="7">
        <v>42487</v>
      </c>
      <c r="G1255" t="s">
        <v>109</v>
      </c>
      <c r="H1255" s="14">
        <v>-1.1599999999999999</v>
      </c>
    </row>
    <row r="1256" spans="1:8" x14ac:dyDescent="0.35">
      <c r="A1256" t="s">
        <v>301</v>
      </c>
      <c r="B1256" t="s">
        <v>22</v>
      </c>
      <c r="C1256" t="s">
        <v>12</v>
      </c>
      <c r="D1256">
        <v>20141124</v>
      </c>
      <c r="F1256" s="7">
        <v>42487</v>
      </c>
      <c r="G1256" t="s">
        <v>109</v>
      </c>
      <c r="H1256" s="14">
        <v>0</v>
      </c>
    </row>
    <row r="1257" spans="1:8" x14ac:dyDescent="0.35">
      <c r="A1257" t="s">
        <v>301</v>
      </c>
      <c r="B1257" t="s">
        <v>22</v>
      </c>
      <c r="C1257" t="s">
        <v>12</v>
      </c>
      <c r="D1257">
        <v>20141124</v>
      </c>
      <c r="F1257" s="7">
        <v>42487</v>
      </c>
      <c r="G1257" t="s">
        <v>92</v>
      </c>
      <c r="H1257" s="14">
        <v>0</v>
      </c>
    </row>
    <row r="1258" spans="1:8" x14ac:dyDescent="0.35">
      <c r="A1258" t="s">
        <v>301</v>
      </c>
      <c r="B1258" t="s">
        <v>27</v>
      </c>
      <c r="C1258" t="s">
        <v>12</v>
      </c>
      <c r="D1258">
        <v>20141124</v>
      </c>
      <c r="F1258" s="7">
        <v>42487</v>
      </c>
      <c r="G1258" t="s">
        <v>109</v>
      </c>
      <c r="H1258" s="14">
        <v>0</v>
      </c>
    </row>
    <row r="1259" spans="1:8" x14ac:dyDescent="0.35">
      <c r="A1259" t="s">
        <v>301</v>
      </c>
      <c r="B1259" t="s">
        <v>27</v>
      </c>
      <c r="C1259" t="s">
        <v>12</v>
      </c>
      <c r="D1259">
        <v>20141124</v>
      </c>
      <c r="F1259" s="7">
        <v>42487</v>
      </c>
      <c r="G1259" t="s">
        <v>92</v>
      </c>
      <c r="H1259" s="14">
        <v>0</v>
      </c>
    </row>
    <row r="1260" spans="1:8" x14ac:dyDescent="0.35">
      <c r="A1260" t="s">
        <v>101</v>
      </c>
      <c r="C1260" t="s">
        <v>12</v>
      </c>
      <c r="F1260" s="7">
        <v>42492</v>
      </c>
      <c r="G1260" t="s">
        <v>91</v>
      </c>
      <c r="H1260" s="14">
        <v>4.1500000000000004</v>
      </c>
    </row>
    <row r="1261" spans="1:8" x14ac:dyDescent="0.35">
      <c r="A1261" t="s">
        <v>101</v>
      </c>
      <c r="C1261" t="s">
        <v>12</v>
      </c>
      <c r="F1261" s="7">
        <v>42492</v>
      </c>
      <c r="G1261" t="s">
        <v>92</v>
      </c>
      <c r="H1261" s="14">
        <v>-4.1500000000000004</v>
      </c>
    </row>
    <row r="1262" spans="1:8" x14ac:dyDescent="0.35">
      <c r="A1262" t="s">
        <v>837</v>
      </c>
      <c r="B1262" t="s">
        <v>49</v>
      </c>
      <c r="C1262" t="s">
        <v>12</v>
      </c>
      <c r="D1262">
        <v>20150221</v>
      </c>
      <c r="F1262" s="7">
        <v>42510</v>
      </c>
      <c r="G1262" t="s">
        <v>836</v>
      </c>
      <c r="H1262" s="14">
        <v>0</v>
      </c>
    </row>
    <row r="1263" spans="1:8" x14ac:dyDescent="0.35">
      <c r="A1263" t="s">
        <v>837</v>
      </c>
      <c r="B1263" t="s">
        <v>49</v>
      </c>
      <c r="C1263" t="s">
        <v>12</v>
      </c>
      <c r="D1263">
        <v>20150221</v>
      </c>
      <c r="F1263" s="7">
        <v>42510</v>
      </c>
      <c r="G1263" t="s">
        <v>92</v>
      </c>
      <c r="H1263" s="14">
        <v>0</v>
      </c>
    </row>
    <row r="1264" spans="1:8" x14ac:dyDescent="0.35">
      <c r="A1264" t="s">
        <v>837</v>
      </c>
      <c r="B1264" t="s">
        <v>49</v>
      </c>
      <c r="C1264" t="s">
        <v>12</v>
      </c>
      <c r="D1264">
        <v>20150528</v>
      </c>
      <c r="F1264" s="7">
        <v>42510</v>
      </c>
      <c r="G1264" t="s">
        <v>92</v>
      </c>
      <c r="H1264" s="14">
        <v>4.78</v>
      </c>
    </row>
    <row r="1265" spans="1:8" x14ac:dyDescent="0.35">
      <c r="A1265" t="s">
        <v>837</v>
      </c>
      <c r="B1265" t="s">
        <v>49</v>
      </c>
      <c r="C1265" t="s">
        <v>12</v>
      </c>
      <c r="D1265">
        <v>20150528</v>
      </c>
      <c r="F1265" s="7">
        <v>42510</v>
      </c>
      <c r="G1265" t="s">
        <v>836</v>
      </c>
      <c r="H1265" s="14">
        <v>-4.78</v>
      </c>
    </row>
    <row r="1266" spans="1:8" x14ac:dyDescent="0.35">
      <c r="A1266" t="s">
        <v>837</v>
      </c>
      <c r="B1266" t="s">
        <v>49</v>
      </c>
      <c r="C1266" t="s">
        <v>12</v>
      </c>
      <c r="D1266">
        <v>20141124</v>
      </c>
      <c r="F1266" s="7">
        <v>42510</v>
      </c>
      <c r="G1266" t="s">
        <v>836</v>
      </c>
      <c r="H1266" s="14">
        <v>0</v>
      </c>
    </row>
    <row r="1267" spans="1:8" x14ac:dyDescent="0.35">
      <c r="A1267" t="s">
        <v>837</v>
      </c>
      <c r="B1267" t="s">
        <v>49</v>
      </c>
      <c r="C1267" t="s">
        <v>12</v>
      </c>
      <c r="D1267">
        <v>20141124</v>
      </c>
      <c r="F1267" s="7">
        <v>42510</v>
      </c>
      <c r="G1267" t="s">
        <v>92</v>
      </c>
      <c r="H1267" s="14">
        <v>0</v>
      </c>
    </row>
    <row r="1268" spans="1:8" x14ac:dyDescent="0.35">
      <c r="A1268" t="s">
        <v>300</v>
      </c>
      <c r="B1268" t="s">
        <v>55</v>
      </c>
      <c r="C1268" t="s">
        <v>12</v>
      </c>
      <c r="D1268">
        <v>20150528</v>
      </c>
      <c r="F1268" s="7">
        <v>42517</v>
      </c>
      <c r="G1268" t="s">
        <v>92</v>
      </c>
      <c r="H1268" s="14">
        <v>2.3199999999999998</v>
      </c>
    </row>
    <row r="1269" spans="1:8" x14ac:dyDescent="0.35">
      <c r="A1269" t="s">
        <v>300</v>
      </c>
      <c r="B1269" t="s">
        <v>55</v>
      </c>
      <c r="C1269" t="s">
        <v>12</v>
      </c>
      <c r="D1269">
        <v>20150528</v>
      </c>
      <c r="F1269" s="7">
        <v>42517</v>
      </c>
      <c r="G1269" t="s">
        <v>963</v>
      </c>
      <c r="H1269" s="14">
        <v>-2.3199999999999998</v>
      </c>
    </row>
    <row r="1270" spans="1:8" x14ac:dyDescent="0.35">
      <c r="A1270" t="s">
        <v>301</v>
      </c>
      <c r="B1270" t="s">
        <v>55</v>
      </c>
      <c r="C1270" t="s">
        <v>12</v>
      </c>
      <c r="D1270">
        <v>20150221</v>
      </c>
      <c r="F1270" s="7">
        <v>42517</v>
      </c>
      <c r="G1270" t="s">
        <v>109</v>
      </c>
      <c r="H1270" s="14">
        <v>0</v>
      </c>
    </row>
    <row r="1271" spans="1:8" x14ac:dyDescent="0.35">
      <c r="A1271" t="s">
        <v>301</v>
      </c>
      <c r="B1271" t="s">
        <v>55</v>
      </c>
      <c r="C1271" t="s">
        <v>12</v>
      </c>
      <c r="D1271">
        <v>20150221</v>
      </c>
      <c r="F1271" s="7">
        <v>42517</v>
      </c>
      <c r="G1271" t="s">
        <v>92</v>
      </c>
      <c r="H1271" s="14">
        <v>0</v>
      </c>
    </row>
    <row r="1272" spans="1:8" x14ac:dyDescent="0.35">
      <c r="A1272" t="s">
        <v>301</v>
      </c>
      <c r="B1272" t="s">
        <v>55</v>
      </c>
      <c r="C1272" t="s">
        <v>12</v>
      </c>
      <c r="D1272">
        <v>20150528</v>
      </c>
      <c r="F1272" s="7">
        <v>42517</v>
      </c>
      <c r="G1272" t="s">
        <v>92</v>
      </c>
      <c r="H1272" s="14">
        <v>3.21</v>
      </c>
    </row>
    <row r="1273" spans="1:8" x14ac:dyDescent="0.35">
      <c r="A1273" t="s">
        <v>301</v>
      </c>
      <c r="B1273" t="s">
        <v>55</v>
      </c>
      <c r="C1273" t="s">
        <v>12</v>
      </c>
      <c r="D1273">
        <v>20150528</v>
      </c>
      <c r="F1273" s="7">
        <v>42517</v>
      </c>
      <c r="G1273" t="s">
        <v>109</v>
      </c>
      <c r="H1273" s="14">
        <v>-3.21</v>
      </c>
    </row>
    <row r="1274" spans="1:8" x14ac:dyDescent="0.35">
      <c r="A1274" t="s">
        <v>301</v>
      </c>
      <c r="B1274" t="s">
        <v>55</v>
      </c>
      <c r="C1274" t="s">
        <v>12</v>
      </c>
      <c r="D1274">
        <v>20141124</v>
      </c>
      <c r="F1274" s="7">
        <v>42517</v>
      </c>
      <c r="G1274" t="s">
        <v>109</v>
      </c>
      <c r="H1274" s="14">
        <v>0</v>
      </c>
    </row>
    <row r="1275" spans="1:8" x14ac:dyDescent="0.35">
      <c r="A1275" t="s">
        <v>301</v>
      </c>
      <c r="B1275" t="s">
        <v>55</v>
      </c>
      <c r="C1275" t="s">
        <v>12</v>
      </c>
      <c r="D1275">
        <v>20141124</v>
      </c>
      <c r="F1275" s="7">
        <v>42517</v>
      </c>
      <c r="G1275" t="s">
        <v>92</v>
      </c>
      <c r="H1275" s="14">
        <v>0</v>
      </c>
    </row>
    <row r="1276" spans="1:8" x14ac:dyDescent="0.35">
      <c r="A1276" t="s">
        <v>301</v>
      </c>
      <c r="B1276" t="s">
        <v>24</v>
      </c>
      <c r="C1276" t="s">
        <v>12</v>
      </c>
      <c r="D1276">
        <v>20150221</v>
      </c>
      <c r="F1276" s="7">
        <v>42527</v>
      </c>
      <c r="G1276" t="s">
        <v>109</v>
      </c>
      <c r="H1276" s="14">
        <v>0</v>
      </c>
    </row>
    <row r="1277" spans="1:8" x14ac:dyDescent="0.35">
      <c r="A1277" t="s">
        <v>301</v>
      </c>
      <c r="B1277" t="s">
        <v>24</v>
      </c>
      <c r="C1277" t="s">
        <v>12</v>
      </c>
      <c r="D1277">
        <v>20150221</v>
      </c>
      <c r="F1277" s="7">
        <v>42527</v>
      </c>
      <c r="G1277" t="s">
        <v>92</v>
      </c>
      <c r="H1277" s="14">
        <v>0</v>
      </c>
    </row>
    <row r="1278" spans="1:8" x14ac:dyDescent="0.35">
      <c r="A1278" t="s">
        <v>301</v>
      </c>
      <c r="B1278" t="s">
        <v>24</v>
      </c>
      <c r="C1278" t="s">
        <v>12</v>
      </c>
      <c r="D1278">
        <v>20150528</v>
      </c>
      <c r="F1278" s="7">
        <v>42527</v>
      </c>
      <c r="G1278" t="s">
        <v>92</v>
      </c>
      <c r="H1278" s="14">
        <v>1.57</v>
      </c>
    </row>
    <row r="1279" spans="1:8" x14ac:dyDescent="0.35">
      <c r="A1279" t="s">
        <v>301</v>
      </c>
      <c r="B1279" t="s">
        <v>24</v>
      </c>
      <c r="C1279" t="s">
        <v>12</v>
      </c>
      <c r="D1279">
        <v>20150528</v>
      </c>
      <c r="F1279" s="7">
        <v>42527</v>
      </c>
      <c r="G1279" t="s">
        <v>109</v>
      </c>
      <c r="H1279" s="14">
        <v>-1.57</v>
      </c>
    </row>
    <row r="1280" spans="1:8" x14ac:dyDescent="0.35">
      <c r="A1280" t="s">
        <v>301</v>
      </c>
      <c r="B1280" t="s">
        <v>24</v>
      </c>
      <c r="C1280" t="s">
        <v>12</v>
      </c>
      <c r="D1280">
        <v>20141124</v>
      </c>
      <c r="F1280" s="7">
        <v>42527</v>
      </c>
      <c r="G1280" t="s">
        <v>109</v>
      </c>
      <c r="H1280" s="14">
        <v>0</v>
      </c>
    </row>
    <row r="1281" spans="1:8" x14ac:dyDescent="0.35">
      <c r="A1281" t="s">
        <v>301</v>
      </c>
      <c r="B1281" t="s">
        <v>24</v>
      </c>
      <c r="C1281" t="s">
        <v>12</v>
      </c>
      <c r="D1281">
        <v>20141124</v>
      </c>
      <c r="F1281" s="7">
        <v>42527</v>
      </c>
      <c r="G1281" t="s">
        <v>92</v>
      </c>
      <c r="H1281" s="14">
        <v>0</v>
      </c>
    </row>
    <row r="1282" spans="1:8" x14ac:dyDescent="0.35">
      <c r="A1282" t="s">
        <v>301</v>
      </c>
      <c r="B1282" t="s">
        <v>28</v>
      </c>
      <c r="C1282" t="s">
        <v>12</v>
      </c>
      <c r="D1282">
        <v>20150221</v>
      </c>
      <c r="F1282" s="7">
        <v>42530</v>
      </c>
      <c r="G1282" t="s">
        <v>109</v>
      </c>
      <c r="H1282" s="14">
        <v>0</v>
      </c>
    </row>
    <row r="1283" spans="1:8" x14ac:dyDescent="0.35">
      <c r="A1283" t="s">
        <v>301</v>
      </c>
      <c r="B1283" t="s">
        <v>28</v>
      </c>
      <c r="C1283" t="s">
        <v>12</v>
      </c>
      <c r="D1283">
        <v>20150221</v>
      </c>
      <c r="F1283" s="7">
        <v>42530</v>
      </c>
      <c r="G1283" t="s">
        <v>92</v>
      </c>
      <c r="H1283" s="14">
        <v>0</v>
      </c>
    </row>
    <row r="1284" spans="1:8" x14ac:dyDescent="0.35">
      <c r="A1284" t="s">
        <v>301</v>
      </c>
      <c r="B1284" t="s">
        <v>28</v>
      </c>
      <c r="C1284" t="s">
        <v>12</v>
      </c>
      <c r="D1284">
        <v>20150528</v>
      </c>
      <c r="F1284" s="7">
        <v>42530</v>
      </c>
      <c r="G1284" t="s">
        <v>92</v>
      </c>
      <c r="H1284" s="14">
        <v>3.08</v>
      </c>
    </row>
    <row r="1285" spans="1:8" x14ac:dyDescent="0.35">
      <c r="A1285" t="s">
        <v>301</v>
      </c>
      <c r="B1285" t="s">
        <v>28</v>
      </c>
      <c r="C1285" t="s">
        <v>12</v>
      </c>
      <c r="D1285">
        <v>20150528</v>
      </c>
      <c r="F1285" s="7">
        <v>42530</v>
      </c>
      <c r="G1285" t="s">
        <v>109</v>
      </c>
      <c r="H1285" s="14">
        <v>-3.08</v>
      </c>
    </row>
    <row r="1286" spans="1:8" x14ac:dyDescent="0.35">
      <c r="A1286" t="s">
        <v>301</v>
      </c>
      <c r="B1286" t="s">
        <v>28</v>
      </c>
      <c r="C1286" t="s">
        <v>12</v>
      </c>
      <c r="D1286">
        <v>20141124</v>
      </c>
      <c r="F1286" s="7">
        <v>42530</v>
      </c>
      <c r="G1286" t="s">
        <v>109</v>
      </c>
      <c r="H1286" s="14">
        <v>0</v>
      </c>
    </row>
    <row r="1287" spans="1:8" x14ac:dyDescent="0.35">
      <c r="A1287" t="s">
        <v>301</v>
      </c>
      <c r="B1287" t="s">
        <v>28</v>
      </c>
      <c r="C1287" t="s">
        <v>12</v>
      </c>
      <c r="D1287">
        <v>20141124</v>
      </c>
      <c r="F1287" s="7">
        <v>42530</v>
      </c>
      <c r="G1287" t="s">
        <v>92</v>
      </c>
      <c r="H1287" s="14">
        <v>0</v>
      </c>
    </row>
    <row r="1288" spans="1:8" x14ac:dyDescent="0.35">
      <c r="A1288" t="s">
        <v>301</v>
      </c>
      <c r="B1288" t="s">
        <v>33</v>
      </c>
      <c r="C1288" t="s">
        <v>12</v>
      </c>
      <c r="D1288">
        <v>20150221</v>
      </c>
      <c r="F1288" s="7">
        <v>42534</v>
      </c>
      <c r="G1288" t="s">
        <v>109</v>
      </c>
      <c r="H1288" s="14">
        <v>0</v>
      </c>
    </row>
    <row r="1289" spans="1:8" x14ac:dyDescent="0.35">
      <c r="A1289" t="s">
        <v>301</v>
      </c>
      <c r="B1289" t="s">
        <v>33</v>
      </c>
      <c r="C1289" t="s">
        <v>12</v>
      </c>
      <c r="D1289">
        <v>20150221</v>
      </c>
      <c r="F1289" s="7">
        <v>42534</v>
      </c>
      <c r="G1289" t="s">
        <v>92</v>
      </c>
      <c r="H1289" s="14">
        <v>0</v>
      </c>
    </row>
    <row r="1290" spans="1:8" x14ac:dyDescent="0.35">
      <c r="A1290" t="s">
        <v>301</v>
      </c>
      <c r="B1290" t="s">
        <v>33</v>
      </c>
      <c r="C1290" t="s">
        <v>12</v>
      </c>
      <c r="D1290">
        <v>20150528</v>
      </c>
      <c r="F1290" s="7">
        <v>42534</v>
      </c>
      <c r="G1290" t="s">
        <v>92</v>
      </c>
      <c r="H1290" s="14">
        <v>2.4700000000000002</v>
      </c>
    </row>
    <row r="1291" spans="1:8" x14ac:dyDescent="0.35">
      <c r="A1291" t="s">
        <v>301</v>
      </c>
      <c r="B1291" t="s">
        <v>33</v>
      </c>
      <c r="C1291" t="s">
        <v>12</v>
      </c>
      <c r="D1291">
        <v>20150528</v>
      </c>
      <c r="F1291" s="7">
        <v>42534</v>
      </c>
      <c r="G1291" t="s">
        <v>109</v>
      </c>
      <c r="H1291" s="14">
        <v>-2.4700000000000002</v>
      </c>
    </row>
    <row r="1292" spans="1:8" x14ac:dyDescent="0.35">
      <c r="A1292" t="s">
        <v>301</v>
      </c>
      <c r="B1292" t="s">
        <v>33</v>
      </c>
      <c r="C1292" t="s">
        <v>12</v>
      </c>
      <c r="D1292">
        <v>20141124</v>
      </c>
      <c r="F1292" s="7">
        <v>42534</v>
      </c>
      <c r="G1292" t="s">
        <v>109</v>
      </c>
      <c r="H1292" s="14">
        <v>0</v>
      </c>
    </row>
    <row r="1293" spans="1:8" x14ac:dyDescent="0.35">
      <c r="A1293" t="s">
        <v>301</v>
      </c>
      <c r="B1293" t="s">
        <v>33</v>
      </c>
      <c r="C1293" t="s">
        <v>12</v>
      </c>
      <c r="D1293">
        <v>20141124</v>
      </c>
      <c r="F1293" s="7">
        <v>42534</v>
      </c>
      <c r="G1293" t="s">
        <v>92</v>
      </c>
      <c r="H1293" s="14">
        <v>0</v>
      </c>
    </row>
    <row r="1294" spans="1:8" x14ac:dyDescent="0.35">
      <c r="A1294" t="s">
        <v>101</v>
      </c>
      <c r="C1294" t="s">
        <v>12</v>
      </c>
      <c r="F1294" s="7">
        <v>42536</v>
      </c>
      <c r="G1294" t="s">
        <v>91</v>
      </c>
      <c r="H1294" s="14">
        <v>17.43</v>
      </c>
    </row>
    <row r="1295" spans="1:8" x14ac:dyDescent="0.35">
      <c r="A1295" t="s">
        <v>101</v>
      </c>
      <c r="C1295" t="s">
        <v>12</v>
      </c>
      <c r="F1295" s="7">
        <v>42536</v>
      </c>
      <c r="G1295" t="s">
        <v>92</v>
      </c>
      <c r="H1295" s="14">
        <v>-17.43</v>
      </c>
    </row>
    <row r="1296" spans="1:8" x14ac:dyDescent="0.35">
      <c r="A1296" t="s">
        <v>301</v>
      </c>
      <c r="B1296" t="s">
        <v>26</v>
      </c>
      <c r="C1296" t="s">
        <v>12</v>
      </c>
      <c r="D1296">
        <v>20150221</v>
      </c>
      <c r="F1296" s="7">
        <v>42542</v>
      </c>
      <c r="G1296" t="s">
        <v>109</v>
      </c>
      <c r="H1296" s="14">
        <v>0</v>
      </c>
    </row>
    <row r="1297" spans="1:8" x14ac:dyDescent="0.35">
      <c r="A1297" t="s">
        <v>301</v>
      </c>
      <c r="B1297" t="s">
        <v>26</v>
      </c>
      <c r="C1297" t="s">
        <v>12</v>
      </c>
      <c r="D1297">
        <v>20150221</v>
      </c>
      <c r="F1297" s="7">
        <v>42542</v>
      </c>
      <c r="G1297" t="s">
        <v>92</v>
      </c>
      <c r="H1297" s="14">
        <v>0</v>
      </c>
    </row>
    <row r="1298" spans="1:8" x14ac:dyDescent="0.35">
      <c r="A1298" t="s">
        <v>301</v>
      </c>
      <c r="B1298" t="s">
        <v>26</v>
      </c>
      <c r="C1298" t="s">
        <v>12</v>
      </c>
      <c r="D1298">
        <v>20150528</v>
      </c>
      <c r="F1298" s="7">
        <v>42542</v>
      </c>
      <c r="G1298" t="s">
        <v>92</v>
      </c>
      <c r="H1298" s="14">
        <v>3.1</v>
      </c>
    </row>
    <row r="1299" spans="1:8" x14ac:dyDescent="0.35">
      <c r="A1299" t="s">
        <v>301</v>
      </c>
      <c r="B1299" t="s">
        <v>26</v>
      </c>
      <c r="C1299" t="s">
        <v>12</v>
      </c>
      <c r="D1299">
        <v>20150528</v>
      </c>
      <c r="F1299" s="7">
        <v>42542</v>
      </c>
      <c r="G1299" t="s">
        <v>109</v>
      </c>
      <c r="H1299" s="14">
        <v>-3.1</v>
      </c>
    </row>
    <row r="1300" spans="1:8" x14ac:dyDescent="0.35">
      <c r="A1300" t="s">
        <v>301</v>
      </c>
      <c r="B1300" t="s">
        <v>26</v>
      </c>
      <c r="C1300" t="s">
        <v>12</v>
      </c>
      <c r="D1300">
        <v>20141124</v>
      </c>
      <c r="F1300" s="7">
        <v>42542</v>
      </c>
      <c r="G1300" t="s">
        <v>109</v>
      </c>
      <c r="H1300" s="14">
        <v>0</v>
      </c>
    </row>
    <row r="1301" spans="1:8" x14ac:dyDescent="0.35">
      <c r="A1301" t="s">
        <v>301</v>
      </c>
      <c r="B1301" t="s">
        <v>26</v>
      </c>
      <c r="C1301" t="s">
        <v>12</v>
      </c>
      <c r="D1301">
        <v>20141124</v>
      </c>
      <c r="F1301" s="7">
        <v>42542</v>
      </c>
      <c r="G1301" t="s">
        <v>92</v>
      </c>
      <c r="H1301" s="14">
        <v>0</v>
      </c>
    </row>
    <row r="1302" spans="1:8" x14ac:dyDescent="0.35">
      <c r="A1302" t="s">
        <v>301</v>
      </c>
      <c r="B1302" t="s">
        <v>57</v>
      </c>
      <c r="C1302" t="s">
        <v>12</v>
      </c>
      <c r="D1302">
        <v>20150221</v>
      </c>
      <c r="F1302" s="7">
        <v>42550</v>
      </c>
      <c r="G1302" t="s">
        <v>109</v>
      </c>
      <c r="H1302" s="14">
        <v>0</v>
      </c>
    </row>
    <row r="1303" spans="1:8" x14ac:dyDescent="0.35">
      <c r="A1303" t="s">
        <v>301</v>
      </c>
      <c r="B1303" t="s">
        <v>57</v>
      </c>
      <c r="C1303" t="s">
        <v>12</v>
      </c>
      <c r="D1303">
        <v>20150221</v>
      </c>
      <c r="F1303" s="7">
        <v>42550</v>
      </c>
      <c r="G1303" t="s">
        <v>92</v>
      </c>
      <c r="H1303" s="14">
        <v>0</v>
      </c>
    </row>
    <row r="1304" spans="1:8" x14ac:dyDescent="0.35">
      <c r="A1304" t="s">
        <v>301</v>
      </c>
      <c r="B1304" t="s">
        <v>57</v>
      </c>
      <c r="C1304" t="s">
        <v>12</v>
      </c>
      <c r="D1304">
        <v>20150528</v>
      </c>
      <c r="F1304" s="7">
        <v>42550</v>
      </c>
      <c r="G1304" t="s">
        <v>92</v>
      </c>
      <c r="H1304" s="14">
        <v>1.41</v>
      </c>
    </row>
    <row r="1305" spans="1:8" x14ac:dyDescent="0.35">
      <c r="A1305" t="s">
        <v>301</v>
      </c>
      <c r="B1305" t="s">
        <v>57</v>
      </c>
      <c r="C1305" t="s">
        <v>12</v>
      </c>
      <c r="D1305">
        <v>20150528</v>
      </c>
      <c r="F1305" s="7">
        <v>42550</v>
      </c>
      <c r="G1305" t="s">
        <v>109</v>
      </c>
      <c r="H1305" s="14">
        <v>-1.41</v>
      </c>
    </row>
    <row r="1306" spans="1:8" x14ac:dyDescent="0.35">
      <c r="A1306" t="s">
        <v>301</v>
      </c>
      <c r="B1306" t="s">
        <v>57</v>
      </c>
      <c r="C1306" t="s">
        <v>12</v>
      </c>
      <c r="D1306">
        <v>20141124</v>
      </c>
      <c r="F1306" s="7">
        <v>42550</v>
      </c>
      <c r="G1306" t="s">
        <v>109</v>
      </c>
      <c r="H1306" s="14">
        <v>0</v>
      </c>
    </row>
    <row r="1307" spans="1:8" x14ac:dyDescent="0.35">
      <c r="A1307" t="s">
        <v>301</v>
      </c>
      <c r="B1307" t="s">
        <v>57</v>
      </c>
      <c r="C1307" t="s">
        <v>12</v>
      </c>
      <c r="D1307">
        <v>20141124</v>
      </c>
      <c r="F1307" s="7">
        <v>42550</v>
      </c>
      <c r="G1307" t="s">
        <v>92</v>
      </c>
      <c r="H1307" s="14">
        <v>0</v>
      </c>
    </row>
    <row r="1308" spans="1:8" x14ac:dyDescent="0.35">
      <c r="A1308" t="s">
        <v>301</v>
      </c>
      <c r="B1308" t="s">
        <v>58</v>
      </c>
      <c r="C1308" t="s">
        <v>12</v>
      </c>
      <c r="D1308">
        <v>20150221</v>
      </c>
      <c r="F1308" s="7">
        <v>42552</v>
      </c>
      <c r="G1308" t="s">
        <v>109</v>
      </c>
      <c r="H1308" s="14">
        <v>0</v>
      </c>
    </row>
    <row r="1309" spans="1:8" x14ac:dyDescent="0.35">
      <c r="A1309" t="s">
        <v>301</v>
      </c>
      <c r="B1309" t="s">
        <v>58</v>
      </c>
      <c r="C1309" t="s">
        <v>12</v>
      </c>
      <c r="D1309">
        <v>20150221</v>
      </c>
      <c r="F1309" s="7">
        <v>42552</v>
      </c>
      <c r="G1309" t="s">
        <v>92</v>
      </c>
      <c r="H1309" s="14">
        <v>0</v>
      </c>
    </row>
    <row r="1310" spans="1:8" x14ac:dyDescent="0.35">
      <c r="A1310" t="s">
        <v>301</v>
      </c>
      <c r="B1310" t="s">
        <v>43</v>
      </c>
      <c r="C1310" t="s">
        <v>12</v>
      </c>
      <c r="D1310">
        <v>20150221</v>
      </c>
      <c r="F1310" s="7">
        <v>42552</v>
      </c>
      <c r="G1310" t="s">
        <v>109</v>
      </c>
      <c r="H1310" s="14">
        <v>0</v>
      </c>
    </row>
    <row r="1311" spans="1:8" x14ac:dyDescent="0.35">
      <c r="A1311" t="s">
        <v>301</v>
      </c>
      <c r="B1311" t="s">
        <v>43</v>
      </c>
      <c r="C1311" t="s">
        <v>12</v>
      </c>
      <c r="D1311">
        <v>20150221</v>
      </c>
      <c r="F1311" s="7">
        <v>42552</v>
      </c>
      <c r="G1311" t="s">
        <v>92</v>
      </c>
      <c r="H1311" s="14">
        <v>0</v>
      </c>
    </row>
    <row r="1312" spans="1:8" x14ac:dyDescent="0.35">
      <c r="A1312" t="s">
        <v>301</v>
      </c>
      <c r="B1312" t="s">
        <v>58</v>
      </c>
      <c r="C1312" t="s">
        <v>12</v>
      </c>
      <c r="D1312">
        <v>20150528</v>
      </c>
      <c r="F1312" s="7">
        <v>42552</v>
      </c>
      <c r="G1312" t="s">
        <v>92</v>
      </c>
      <c r="H1312" s="14">
        <v>2.31</v>
      </c>
    </row>
    <row r="1313" spans="1:8" x14ac:dyDescent="0.35">
      <c r="A1313" t="s">
        <v>301</v>
      </c>
      <c r="B1313" t="s">
        <v>58</v>
      </c>
      <c r="C1313" t="s">
        <v>12</v>
      </c>
      <c r="D1313">
        <v>20150528</v>
      </c>
      <c r="F1313" s="7">
        <v>42552</v>
      </c>
      <c r="G1313" t="s">
        <v>109</v>
      </c>
      <c r="H1313" s="14">
        <v>-2.31</v>
      </c>
    </row>
    <row r="1314" spans="1:8" x14ac:dyDescent="0.35">
      <c r="A1314" t="s">
        <v>301</v>
      </c>
      <c r="B1314" t="s">
        <v>43</v>
      </c>
      <c r="C1314" t="s">
        <v>12</v>
      </c>
      <c r="D1314">
        <v>20150528</v>
      </c>
      <c r="F1314" s="7">
        <v>42552</v>
      </c>
      <c r="G1314" t="s">
        <v>92</v>
      </c>
      <c r="H1314" s="14">
        <v>2</v>
      </c>
    </row>
    <row r="1315" spans="1:8" x14ac:dyDescent="0.35">
      <c r="A1315" t="s">
        <v>301</v>
      </c>
      <c r="B1315" t="s">
        <v>43</v>
      </c>
      <c r="C1315" t="s">
        <v>12</v>
      </c>
      <c r="D1315">
        <v>20150528</v>
      </c>
      <c r="F1315" s="7">
        <v>42552</v>
      </c>
      <c r="G1315" t="s">
        <v>109</v>
      </c>
      <c r="H1315" s="14">
        <v>-2</v>
      </c>
    </row>
    <row r="1316" spans="1:8" x14ac:dyDescent="0.35">
      <c r="A1316" t="s">
        <v>301</v>
      </c>
      <c r="B1316" t="s">
        <v>58</v>
      </c>
      <c r="C1316" t="s">
        <v>12</v>
      </c>
      <c r="D1316">
        <v>20141124</v>
      </c>
      <c r="F1316" s="7">
        <v>42552</v>
      </c>
      <c r="G1316" t="s">
        <v>109</v>
      </c>
      <c r="H1316" s="14">
        <v>0</v>
      </c>
    </row>
    <row r="1317" spans="1:8" x14ac:dyDescent="0.35">
      <c r="A1317" t="s">
        <v>301</v>
      </c>
      <c r="B1317" t="s">
        <v>58</v>
      </c>
      <c r="C1317" t="s">
        <v>12</v>
      </c>
      <c r="D1317">
        <v>20141124</v>
      </c>
      <c r="F1317" s="7">
        <v>42552</v>
      </c>
      <c r="G1317" t="s">
        <v>92</v>
      </c>
      <c r="H1317" s="14">
        <v>0</v>
      </c>
    </row>
    <row r="1318" spans="1:8" x14ac:dyDescent="0.35">
      <c r="A1318" t="s">
        <v>301</v>
      </c>
      <c r="B1318" t="s">
        <v>43</v>
      </c>
      <c r="C1318" t="s">
        <v>12</v>
      </c>
      <c r="D1318">
        <v>20141124</v>
      </c>
      <c r="F1318" s="7">
        <v>42552</v>
      </c>
      <c r="G1318" t="s">
        <v>109</v>
      </c>
      <c r="H1318" s="14">
        <v>0</v>
      </c>
    </row>
    <row r="1319" spans="1:8" x14ac:dyDescent="0.35">
      <c r="A1319" t="s">
        <v>301</v>
      </c>
      <c r="B1319" t="s">
        <v>43</v>
      </c>
      <c r="C1319" t="s">
        <v>12</v>
      </c>
      <c r="D1319">
        <v>20141124</v>
      </c>
      <c r="F1319" s="7">
        <v>42552</v>
      </c>
      <c r="G1319" t="s">
        <v>92</v>
      </c>
      <c r="H1319" s="14">
        <v>0</v>
      </c>
    </row>
    <row r="1320" spans="1:8" x14ac:dyDescent="0.35">
      <c r="A1320" t="s">
        <v>301</v>
      </c>
      <c r="B1320" t="s">
        <v>56</v>
      </c>
      <c r="C1320" t="s">
        <v>12</v>
      </c>
      <c r="D1320">
        <v>20150221</v>
      </c>
      <c r="F1320" s="7">
        <v>42566</v>
      </c>
      <c r="G1320" t="s">
        <v>109</v>
      </c>
      <c r="H1320" s="14">
        <v>0</v>
      </c>
    </row>
    <row r="1321" spans="1:8" x14ac:dyDescent="0.35">
      <c r="A1321" t="s">
        <v>301</v>
      </c>
      <c r="B1321" t="s">
        <v>56</v>
      </c>
      <c r="C1321" t="s">
        <v>12</v>
      </c>
      <c r="D1321">
        <v>20150221</v>
      </c>
      <c r="F1321" s="7">
        <v>42566</v>
      </c>
      <c r="G1321" t="s">
        <v>92</v>
      </c>
      <c r="H1321" s="14">
        <v>0</v>
      </c>
    </row>
    <row r="1322" spans="1:8" x14ac:dyDescent="0.35">
      <c r="A1322" t="s">
        <v>301</v>
      </c>
      <c r="B1322" t="s">
        <v>56</v>
      </c>
      <c r="C1322" t="s">
        <v>12</v>
      </c>
      <c r="D1322">
        <v>20150528</v>
      </c>
      <c r="F1322" s="7">
        <v>42566</v>
      </c>
      <c r="G1322" t="s">
        <v>92</v>
      </c>
      <c r="H1322" s="14">
        <v>2.4500000000000002</v>
      </c>
    </row>
    <row r="1323" spans="1:8" x14ac:dyDescent="0.35">
      <c r="A1323" t="s">
        <v>301</v>
      </c>
      <c r="B1323" t="s">
        <v>56</v>
      </c>
      <c r="C1323" t="s">
        <v>12</v>
      </c>
      <c r="D1323">
        <v>20150528</v>
      </c>
      <c r="F1323" s="7">
        <v>42566</v>
      </c>
      <c r="G1323" t="s">
        <v>109</v>
      </c>
      <c r="H1323" s="14">
        <v>-2.4500000000000002</v>
      </c>
    </row>
    <row r="1324" spans="1:8" x14ac:dyDescent="0.35">
      <c r="A1324" t="s">
        <v>301</v>
      </c>
      <c r="B1324" t="s">
        <v>56</v>
      </c>
      <c r="C1324" t="s">
        <v>12</v>
      </c>
      <c r="D1324">
        <v>20141124</v>
      </c>
      <c r="F1324" s="7">
        <v>42566</v>
      </c>
      <c r="G1324" t="s">
        <v>109</v>
      </c>
      <c r="H1324" s="14">
        <v>0</v>
      </c>
    </row>
    <row r="1325" spans="1:8" x14ac:dyDescent="0.35">
      <c r="A1325" t="s">
        <v>301</v>
      </c>
      <c r="B1325" t="s">
        <v>56</v>
      </c>
      <c r="C1325" t="s">
        <v>12</v>
      </c>
      <c r="D1325">
        <v>20141124</v>
      </c>
      <c r="F1325" s="7">
        <v>42566</v>
      </c>
      <c r="G1325" t="s">
        <v>92</v>
      </c>
      <c r="H1325" s="14">
        <v>0</v>
      </c>
    </row>
    <row r="1326" spans="1:8" x14ac:dyDescent="0.35">
      <c r="A1326" t="s">
        <v>301</v>
      </c>
      <c r="B1326" t="s">
        <v>22</v>
      </c>
      <c r="C1326" t="s">
        <v>12</v>
      </c>
      <c r="D1326">
        <v>20150221</v>
      </c>
      <c r="F1326" s="7">
        <v>42578</v>
      </c>
      <c r="G1326" t="s">
        <v>109</v>
      </c>
      <c r="H1326" s="14">
        <v>0</v>
      </c>
    </row>
    <row r="1327" spans="1:8" x14ac:dyDescent="0.35">
      <c r="A1327" t="s">
        <v>301</v>
      </c>
      <c r="B1327" t="s">
        <v>22</v>
      </c>
      <c r="C1327" t="s">
        <v>12</v>
      </c>
      <c r="D1327">
        <v>20150221</v>
      </c>
      <c r="F1327" s="7">
        <v>42578</v>
      </c>
      <c r="G1327" t="s">
        <v>92</v>
      </c>
      <c r="H1327" s="14">
        <v>0</v>
      </c>
    </row>
    <row r="1328" spans="1:8" x14ac:dyDescent="0.35">
      <c r="A1328" t="s">
        <v>301</v>
      </c>
      <c r="B1328" t="s">
        <v>27</v>
      </c>
      <c r="C1328" t="s">
        <v>12</v>
      </c>
      <c r="D1328">
        <v>20150221</v>
      </c>
      <c r="F1328" s="7">
        <v>42578</v>
      </c>
      <c r="G1328" t="s">
        <v>109</v>
      </c>
      <c r="H1328" s="14">
        <v>0</v>
      </c>
    </row>
    <row r="1329" spans="1:8" x14ac:dyDescent="0.35">
      <c r="A1329" t="s">
        <v>301</v>
      </c>
      <c r="B1329" t="s">
        <v>27</v>
      </c>
      <c r="C1329" t="s">
        <v>12</v>
      </c>
      <c r="D1329">
        <v>20150221</v>
      </c>
      <c r="F1329" s="7">
        <v>42578</v>
      </c>
      <c r="G1329" t="s">
        <v>92</v>
      </c>
      <c r="H1329" s="14">
        <v>0</v>
      </c>
    </row>
    <row r="1330" spans="1:8" x14ac:dyDescent="0.35">
      <c r="A1330" t="s">
        <v>301</v>
      </c>
      <c r="B1330" t="s">
        <v>22</v>
      </c>
      <c r="C1330" t="s">
        <v>12</v>
      </c>
      <c r="D1330">
        <v>20150528</v>
      </c>
      <c r="F1330" s="7">
        <v>42578</v>
      </c>
      <c r="G1330" t="s">
        <v>92</v>
      </c>
      <c r="H1330" s="14">
        <v>2.99</v>
      </c>
    </row>
    <row r="1331" spans="1:8" x14ac:dyDescent="0.35">
      <c r="A1331" t="s">
        <v>301</v>
      </c>
      <c r="B1331" t="s">
        <v>22</v>
      </c>
      <c r="C1331" t="s">
        <v>12</v>
      </c>
      <c r="D1331">
        <v>20150528</v>
      </c>
      <c r="F1331" s="7">
        <v>42578</v>
      </c>
      <c r="G1331" t="s">
        <v>109</v>
      </c>
      <c r="H1331" s="14">
        <v>-2.99</v>
      </c>
    </row>
    <row r="1332" spans="1:8" x14ac:dyDescent="0.35">
      <c r="A1332" t="s">
        <v>301</v>
      </c>
      <c r="B1332" t="s">
        <v>27</v>
      </c>
      <c r="C1332" t="s">
        <v>12</v>
      </c>
      <c r="D1332">
        <v>20150528</v>
      </c>
      <c r="F1332" s="7">
        <v>42578</v>
      </c>
      <c r="G1332" t="s">
        <v>92</v>
      </c>
      <c r="H1332" s="14">
        <v>1.1599999999999999</v>
      </c>
    </row>
    <row r="1333" spans="1:8" x14ac:dyDescent="0.35">
      <c r="A1333" t="s">
        <v>301</v>
      </c>
      <c r="B1333" t="s">
        <v>27</v>
      </c>
      <c r="C1333" t="s">
        <v>12</v>
      </c>
      <c r="D1333">
        <v>20150528</v>
      </c>
      <c r="F1333" s="7">
        <v>42578</v>
      </c>
      <c r="G1333" t="s">
        <v>109</v>
      </c>
      <c r="H1333" s="14">
        <v>-1.1599999999999999</v>
      </c>
    </row>
    <row r="1334" spans="1:8" x14ac:dyDescent="0.35">
      <c r="A1334" t="s">
        <v>301</v>
      </c>
      <c r="B1334" t="s">
        <v>22</v>
      </c>
      <c r="C1334" t="s">
        <v>12</v>
      </c>
      <c r="D1334">
        <v>20141124</v>
      </c>
      <c r="F1334" s="7">
        <v>42578</v>
      </c>
      <c r="G1334" t="s">
        <v>109</v>
      </c>
      <c r="H1334" s="14">
        <v>0</v>
      </c>
    </row>
    <row r="1335" spans="1:8" x14ac:dyDescent="0.35">
      <c r="A1335" t="s">
        <v>301</v>
      </c>
      <c r="B1335" t="s">
        <v>22</v>
      </c>
      <c r="C1335" t="s">
        <v>12</v>
      </c>
      <c r="D1335">
        <v>20141124</v>
      </c>
      <c r="F1335" s="7">
        <v>42578</v>
      </c>
      <c r="G1335" t="s">
        <v>92</v>
      </c>
      <c r="H1335" s="14">
        <v>0</v>
      </c>
    </row>
    <row r="1336" spans="1:8" x14ac:dyDescent="0.35">
      <c r="A1336" t="s">
        <v>301</v>
      </c>
      <c r="B1336" t="s">
        <v>27</v>
      </c>
      <c r="C1336" t="s">
        <v>12</v>
      </c>
      <c r="D1336">
        <v>20141124</v>
      </c>
      <c r="F1336" s="7">
        <v>42578</v>
      </c>
      <c r="G1336" t="s">
        <v>109</v>
      </c>
      <c r="H1336" s="14">
        <v>0</v>
      </c>
    </row>
    <row r="1337" spans="1:8" x14ac:dyDescent="0.35">
      <c r="A1337" t="s">
        <v>301</v>
      </c>
      <c r="B1337" t="s">
        <v>27</v>
      </c>
      <c r="C1337" t="s">
        <v>12</v>
      </c>
      <c r="D1337">
        <v>20141124</v>
      </c>
      <c r="F1337" s="7">
        <v>42578</v>
      </c>
      <c r="G1337" t="s">
        <v>92</v>
      </c>
      <c r="H1337" s="14">
        <v>0</v>
      </c>
    </row>
    <row r="1338" spans="1:8" x14ac:dyDescent="0.35">
      <c r="A1338" t="s">
        <v>305</v>
      </c>
      <c r="B1338" t="s">
        <v>63</v>
      </c>
      <c r="C1338" t="s">
        <v>12</v>
      </c>
      <c r="D1338">
        <v>20150528</v>
      </c>
      <c r="F1338" s="7">
        <v>42591</v>
      </c>
      <c r="G1338" t="s">
        <v>92</v>
      </c>
      <c r="H1338" s="14">
        <v>601.66999999999996</v>
      </c>
    </row>
    <row r="1339" spans="1:8" x14ac:dyDescent="0.35">
      <c r="A1339" t="s">
        <v>305</v>
      </c>
      <c r="B1339" t="s">
        <v>63</v>
      </c>
      <c r="C1339" t="s">
        <v>12</v>
      </c>
      <c r="D1339">
        <v>20150528</v>
      </c>
      <c r="F1339" s="7">
        <v>42591</v>
      </c>
      <c r="G1339" t="s">
        <v>115</v>
      </c>
      <c r="H1339" s="14">
        <v>0</v>
      </c>
    </row>
    <row r="1340" spans="1:8" x14ac:dyDescent="0.35">
      <c r="A1340" t="s">
        <v>305</v>
      </c>
      <c r="B1340" t="s">
        <v>63</v>
      </c>
      <c r="C1340" t="s">
        <v>12</v>
      </c>
      <c r="D1340">
        <v>20150528</v>
      </c>
      <c r="F1340" s="7">
        <v>42591</v>
      </c>
      <c r="G1340" t="s">
        <v>116</v>
      </c>
      <c r="H1340" s="14">
        <v>0</v>
      </c>
    </row>
    <row r="1341" spans="1:8" x14ac:dyDescent="0.35">
      <c r="A1341" t="s">
        <v>305</v>
      </c>
      <c r="B1341" t="s">
        <v>63</v>
      </c>
      <c r="C1341" t="s">
        <v>12</v>
      </c>
      <c r="D1341">
        <v>20150528</v>
      </c>
      <c r="F1341" s="7">
        <v>42591</v>
      </c>
      <c r="G1341" t="s">
        <v>1006</v>
      </c>
      <c r="H1341" s="14">
        <v>-0.34</v>
      </c>
    </row>
    <row r="1342" spans="1:8" x14ac:dyDescent="0.35">
      <c r="A1342" t="s">
        <v>305</v>
      </c>
      <c r="B1342" t="s">
        <v>63</v>
      </c>
      <c r="C1342" t="s">
        <v>12</v>
      </c>
      <c r="D1342">
        <v>20150528</v>
      </c>
      <c r="F1342" s="7">
        <v>42591</v>
      </c>
      <c r="G1342" t="s">
        <v>95</v>
      </c>
      <c r="H1342" s="14">
        <v>-265.5</v>
      </c>
    </row>
    <row r="1343" spans="1:8" x14ac:dyDescent="0.35">
      <c r="A1343" t="s">
        <v>305</v>
      </c>
      <c r="B1343" t="s">
        <v>63</v>
      </c>
      <c r="C1343" t="s">
        <v>12</v>
      </c>
      <c r="D1343">
        <v>20150528</v>
      </c>
      <c r="E1343">
        <v>-116.83</v>
      </c>
      <c r="F1343" s="7">
        <v>42591</v>
      </c>
      <c r="G1343" t="s">
        <v>1005</v>
      </c>
      <c r="H1343" s="14">
        <v>-335.83</v>
      </c>
    </row>
    <row r="1344" spans="1:8" x14ac:dyDescent="0.35">
      <c r="A1344" t="s">
        <v>837</v>
      </c>
      <c r="B1344" t="s">
        <v>49</v>
      </c>
      <c r="C1344" t="s">
        <v>12</v>
      </c>
      <c r="D1344">
        <v>20150221</v>
      </c>
      <c r="F1344" s="7">
        <v>42604</v>
      </c>
      <c r="G1344" t="s">
        <v>836</v>
      </c>
      <c r="H1344" s="14">
        <v>0</v>
      </c>
    </row>
    <row r="1345" spans="1:8" x14ac:dyDescent="0.35">
      <c r="A1345" t="s">
        <v>837</v>
      </c>
      <c r="B1345" t="s">
        <v>49</v>
      </c>
      <c r="C1345" t="s">
        <v>12</v>
      </c>
      <c r="D1345">
        <v>20150221</v>
      </c>
      <c r="F1345" s="7">
        <v>42604</v>
      </c>
      <c r="G1345" t="s">
        <v>92</v>
      </c>
      <c r="H1345" s="14">
        <v>0</v>
      </c>
    </row>
    <row r="1346" spans="1:8" x14ac:dyDescent="0.35">
      <c r="A1346" t="s">
        <v>837</v>
      </c>
      <c r="B1346" t="s">
        <v>49</v>
      </c>
      <c r="C1346" t="s">
        <v>12</v>
      </c>
      <c r="D1346">
        <v>20150528</v>
      </c>
      <c r="F1346" s="7">
        <v>42604</v>
      </c>
      <c r="G1346" t="s">
        <v>92</v>
      </c>
      <c r="H1346" s="14">
        <v>4.78</v>
      </c>
    </row>
    <row r="1347" spans="1:8" x14ac:dyDescent="0.35">
      <c r="A1347" t="s">
        <v>837</v>
      </c>
      <c r="B1347" t="s">
        <v>49</v>
      </c>
      <c r="C1347" t="s">
        <v>12</v>
      </c>
      <c r="D1347">
        <v>20150528</v>
      </c>
      <c r="F1347" s="7">
        <v>42604</v>
      </c>
      <c r="G1347" t="s">
        <v>836</v>
      </c>
      <c r="H1347" s="14">
        <v>-4.78</v>
      </c>
    </row>
    <row r="1348" spans="1:8" x14ac:dyDescent="0.35">
      <c r="A1348" t="s">
        <v>837</v>
      </c>
      <c r="B1348" t="s">
        <v>49</v>
      </c>
      <c r="C1348" t="s">
        <v>12</v>
      </c>
      <c r="D1348">
        <v>20141124</v>
      </c>
      <c r="F1348" s="7">
        <v>42604</v>
      </c>
      <c r="G1348" t="s">
        <v>836</v>
      </c>
      <c r="H1348" s="14">
        <v>0</v>
      </c>
    </row>
    <row r="1349" spans="1:8" x14ac:dyDescent="0.35">
      <c r="A1349" t="s">
        <v>837</v>
      </c>
      <c r="B1349" t="s">
        <v>49</v>
      </c>
      <c r="C1349" t="s">
        <v>12</v>
      </c>
      <c r="D1349">
        <v>20141124</v>
      </c>
      <c r="F1349" s="7">
        <v>42604</v>
      </c>
      <c r="G1349" t="s">
        <v>92</v>
      </c>
      <c r="H1349" s="14">
        <v>0</v>
      </c>
    </row>
    <row r="1350" spans="1:8" x14ac:dyDescent="0.35">
      <c r="A1350" t="s">
        <v>300</v>
      </c>
      <c r="B1350" t="s">
        <v>55</v>
      </c>
      <c r="C1350" t="s">
        <v>12</v>
      </c>
      <c r="D1350">
        <v>20150528</v>
      </c>
      <c r="F1350" s="7">
        <v>42608</v>
      </c>
      <c r="G1350" t="s">
        <v>92</v>
      </c>
      <c r="H1350" s="14">
        <v>1.1100000000000001</v>
      </c>
    </row>
    <row r="1351" spans="1:8" x14ac:dyDescent="0.35">
      <c r="A1351" t="s">
        <v>300</v>
      </c>
      <c r="B1351" t="s">
        <v>55</v>
      </c>
      <c r="C1351" t="s">
        <v>12</v>
      </c>
      <c r="D1351">
        <v>20150528</v>
      </c>
      <c r="F1351" s="7">
        <v>42608</v>
      </c>
      <c r="G1351" t="s">
        <v>963</v>
      </c>
      <c r="H1351" s="14">
        <v>-1.1100000000000001</v>
      </c>
    </row>
    <row r="1352" spans="1:8" x14ac:dyDescent="0.35">
      <c r="A1352" t="s">
        <v>301</v>
      </c>
      <c r="B1352" t="s">
        <v>55</v>
      </c>
      <c r="C1352" t="s">
        <v>12</v>
      </c>
      <c r="D1352">
        <v>20150221</v>
      </c>
      <c r="F1352" s="7">
        <v>42608</v>
      </c>
      <c r="G1352" t="s">
        <v>109</v>
      </c>
      <c r="H1352" s="14">
        <v>0</v>
      </c>
    </row>
    <row r="1353" spans="1:8" x14ac:dyDescent="0.35">
      <c r="A1353" t="s">
        <v>301</v>
      </c>
      <c r="B1353" t="s">
        <v>55</v>
      </c>
      <c r="C1353" t="s">
        <v>12</v>
      </c>
      <c r="D1353">
        <v>20150221</v>
      </c>
      <c r="F1353" s="7">
        <v>42608</v>
      </c>
      <c r="G1353" t="s">
        <v>92</v>
      </c>
      <c r="H1353" s="14">
        <v>0</v>
      </c>
    </row>
    <row r="1354" spans="1:8" x14ac:dyDescent="0.35">
      <c r="A1354" t="s">
        <v>301</v>
      </c>
      <c r="B1354" t="s">
        <v>55</v>
      </c>
      <c r="C1354" t="s">
        <v>12</v>
      </c>
      <c r="D1354">
        <v>20150528</v>
      </c>
      <c r="F1354" s="7">
        <v>42608</v>
      </c>
      <c r="G1354" t="s">
        <v>92</v>
      </c>
      <c r="H1354" s="14">
        <v>4.42</v>
      </c>
    </row>
    <row r="1355" spans="1:8" x14ac:dyDescent="0.35">
      <c r="A1355" t="s">
        <v>301</v>
      </c>
      <c r="B1355" t="s">
        <v>55</v>
      </c>
      <c r="C1355" t="s">
        <v>12</v>
      </c>
      <c r="D1355">
        <v>20150528</v>
      </c>
      <c r="F1355" s="7">
        <v>42608</v>
      </c>
      <c r="G1355" t="s">
        <v>109</v>
      </c>
      <c r="H1355" s="14">
        <v>-4.42</v>
      </c>
    </row>
    <row r="1356" spans="1:8" x14ac:dyDescent="0.35">
      <c r="A1356" t="s">
        <v>301</v>
      </c>
      <c r="B1356" t="s">
        <v>55</v>
      </c>
      <c r="C1356" t="s">
        <v>12</v>
      </c>
      <c r="D1356">
        <v>20141124</v>
      </c>
      <c r="F1356" s="7">
        <v>42608</v>
      </c>
      <c r="G1356" t="s">
        <v>109</v>
      </c>
      <c r="H1356" s="14">
        <v>0</v>
      </c>
    </row>
    <row r="1357" spans="1:8" x14ac:dyDescent="0.35">
      <c r="A1357" t="s">
        <v>301</v>
      </c>
      <c r="B1357" t="s">
        <v>55</v>
      </c>
      <c r="C1357" t="s">
        <v>12</v>
      </c>
      <c r="D1357">
        <v>20141124</v>
      </c>
      <c r="F1357" s="7">
        <v>42608</v>
      </c>
      <c r="G1357" t="s">
        <v>92</v>
      </c>
      <c r="H1357" s="14">
        <v>0</v>
      </c>
    </row>
    <row r="1358" spans="1:8" x14ac:dyDescent="0.35">
      <c r="A1358" t="s">
        <v>301</v>
      </c>
      <c r="B1358" t="s">
        <v>24</v>
      </c>
      <c r="C1358" t="s">
        <v>12</v>
      </c>
      <c r="D1358">
        <v>20150221</v>
      </c>
      <c r="F1358" s="7">
        <v>42619</v>
      </c>
      <c r="G1358" t="s">
        <v>109</v>
      </c>
      <c r="H1358" s="14">
        <v>0</v>
      </c>
    </row>
    <row r="1359" spans="1:8" x14ac:dyDescent="0.35">
      <c r="A1359" t="s">
        <v>301</v>
      </c>
      <c r="B1359" t="s">
        <v>24</v>
      </c>
      <c r="C1359" t="s">
        <v>12</v>
      </c>
      <c r="D1359">
        <v>20150221</v>
      </c>
      <c r="F1359" s="7">
        <v>42619</v>
      </c>
      <c r="G1359" t="s">
        <v>92</v>
      </c>
      <c r="H1359" s="14">
        <v>0</v>
      </c>
    </row>
    <row r="1360" spans="1:8" x14ac:dyDescent="0.35">
      <c r="A1360" t="s">
        <v>301</v>
      </c>
      <c r="B1360" t="s">
        <v>24</v>
      </c>
      <c r="C1360" t="s">
        <v>12</v>
      </c>
      <c r="D1360">
        <v>20150528</v>
      </c>
      <c r="F1360" s="7">
        <v>42619</v>
      </c>
      <c r="G1360" t="s">
        <v>92</v>
      </c>
      <c r="H1360" s="14">
        <v>1.57</v>
      </c>
    </row>
    <row r="1361" spans="1:8" x14ac:dyDescent="0.35">
      <c r="A1361" t="s">
        <v>301</v>
      </c>
      <c r="B1361" t="s">
        <v>24</v>
      </c>
      <c r="C1361" t="s">
        <v>12</v>
      </c>
      <c r="D1361">
        <v>20150528</v>
      </c>
      <c r="F1361" s="7">
        <v>42619</v>
      </c>
      <c r="G1361" t="s">
        <v>109</v>
      </c>
      <c r="H1361" s="14">
        <v>-1.57</v>
      </c>
    </row>
    <row r="1362" spans="1:8" x14ac:dyDescent="0.35">
      <c r="A1362" t="s">
        <v>301</v>
      </c>
      <c r="B1362" t="s">
        <v>24</v>
      </c>
      <c r="C1362" t="s">
        <v>12</v>
      </c>
      <c r="D1362">
        <v>20141124</v>
      </c>
      <c r="F1362" s="7">
        <v>42619</v>
      </c>
      <c r="G1362" t="s">
        <v>109</v>
      </c>
      <c r="H1362" s="14">
        <v>0</v>
      </c>
    </row>
    <row r="1363" spans="1:8" x14ac:dyDescent="0.35">
      <c r="A1363" t="s">
        <v>301</v>
      </c>
      <c r="B1363" t="s">
        <v>24</v>
      </c>
      <c r="C1363" t="s">
        <v>12</v>
      </c>
      <c r="D1363">
        <v>20141124</v>
      </c>
      <c r="F1363" s="7">
        <v>42619</v>
      </c>
      <c r="G1363" t="s">
        <v>92</v>
      </c>
      <c r="H1363" s="14">
        <v>0</v>
      </c>
    </row>
    <row r="1364" spans="1:8" x14ac:dyDescent="0.35">
      <c r="A1364" t="s">
        <v>301</v>
      </c>
      <c r="B1364" t="s">
        <v>28</v>
      </c>
      <c r="C1364" t="s">
        <v>12</v>
      </c>
      <c r="D1364">
        <v>20150221</v>
      </c>
      <c r="F1364" s="7">
        <v>42620</v>
      </c>
      <c r="G1364" t="s">
        <v>109</v>
      </c>
      <c r="H1364" s="14">
        <v>0</v>
      </c>
    </row>
    <row r="1365" spans="1:8" x14ac:dyDescent="0.35">
      <c r="A1365" t="s">
        <v>301</v>
      </c>
      <c r="B1365" t="s">
        <v>28</v>
      </c>
      <c r="C1365" t="s">
        <v>12</v>
      </c>
      <c r="D1365">
        <v>20150221</v>
      </c>
      <c r="F1365" s="7">
        <v>42620</v>
      </c>
      <c r="G1365" t="s">
        <v>92</v>
      </c>
      <c r="H1365" s="14">
        <v>0</v>
      </c>
    </row>
    <row r="1366" spans="1:8" x14ac:dyDescent="0.35">
      <c r="A1366" t="s">
        <v>301</v>
      </c>
      <c r="B1366" t="s">
        <v>28</v>
      </c>
      <c r="C1366" t="s">
        <v>12</v>
      </c>
      <c r="D1366">
        <v>20150528</v>
      </c>
      <c r="F1366" s="7">
        <v>42620</v>
      </c>
      <c r="G1366" t="s">
        <v>92</v>
      </c>
      <c r="H1366" s="14">
        <v>3.08</v>
      </c>
    </row>
    <row r="1367" spans="1:8" x14ac:dyDescent="0.35">
      <c r="A1367" t="s">
        <v>301</v>
      </c>
      <c r="B1367" t="s">
        <v>28</v>
      </c>
      <c r="C1367" t="s">
        <v>12</v>
      </c>
      <c r="D1367">
        <v>20150528</v>
      </c>
      <c r="F1367" s="7">
        <v>42620</v>
      </c>
      <c r="G1367" t="s">
        <v>109</v>
      </c>
      <c r="H1367" s="14">
        <v>-3.08</v>
      </c>
    </row>
    <row r="1368" spans="1:8" x14ac:dyDescent="0.35">
      <c r="A1368" t="s">
        <v>301</v>
      </c>
      <c r="B1368" t="s">
        <v>28</v>
      </c>
      <c r="C1368" t="s">
        <v>12</v>
      </c>
      <c r="D1368">
        <v>20141124</v>
      </c>
      <c r="F1368" s="7">
        <v>42620</v>
      </c>
      <c r="G1368" t="s">
        <v>109</v>
      </c>
      <c r="H1368" s="14">
        <v>0</v>
      </c>
    </row>
    <row r="1369" spans="1:8" x14ac:dyDescent="0.35">
      <c r="A1369" t="s">
        <v>301</v>
      </c>
      <c r="B1369" t="s">
        <v>28</v>
      </c>
      <c r="C1369" t="s">
        <v>12</v>
      </c>
      <c r="D1369">
        <v>20141124</v>
      </c>
      <c r="F1369" s="7">
        <v>42620</v>
      </c>
      <c r="G1369" t="s">
        <v>92</v>
      </c>
      <c r="H1369" s="14">
        <v>0</v>
      </c>
    </row>
    <row r="1370" spans="1:8" x14ac:dyDescent="0.35">
      <c r="A1370" t="s">
        <v>101</v>
      </c>
      <c r="C1370" t="s">
        <v>12</v>
      </c>
      <c r="F1370" s="7">
        <v>42621</v>
      </c>
      <c r="G1370" t="s">
        <v>91</v>
      </c>
      <c r="H1370" s="14">
        <v>632.04999999999995</v>
      </c>
    </row>
    <row r="1371" spans="1:8" x14ac:dyDescent="0.35">
      <c r="A1371" t="s">
        <v>101</v>
      </c>
      <c r="C1371" t="s">
        <v>12</v>
      </c>
      <c r="F1371" s="7">
        <v>42621</v>
      </c>
      <c r="G1371" t="s">
        <v>92</v>
      </c>
      <c r="H1371" s="14">
        <v>-632.04999999999995</v>
      </c>
    </row>
    <row r="1372" spans="1:8" x14ac:dyDescent="0.35">
      <c r="A1372" t="s">
        <v>301</v>
      </c>
      <c r="B1372" t="s">
        <v>50</v>
      </c>
      <c r="C1372" t="s">
        <v>12</v>
      </c>
      <c r="D1372">
        <v>20150221</v>
      </c>
      <c r="F1372" s="7">
        <v>42634</v>
      </c>
      <c r="G1372" t="s">
        <v>109</v>
      </c>
      <c r="H1372" s="14">
        <v>0</v>
      </c>
    </row>
    <row r="1373" spans="1:8" x14ac:dyDescent="0.35">
      <c r="A1373" t="s">
        <v>301</v>
      </c>
      <c r="B1373" t="s">
        <v>50</v>
      </c>
      <c r="C1373" t="s">
        <v>12</v>
      </c>
      <c r="D1373">
        <v>20150221</v>
      </c>
      <c r="F1373" s="7">
        <v>42634</v>
      </c>
      <c r="G1373" t="s">
        <v>92</v>
      </c>
      <c r="H1373" s="14">
        <v>0</v>
      </c>
    </row>
    <row r="1374" spans="1:8" x14ac:dyDescent="0.35">
      <c r="A1374" t="s">
        <v>301</v>
      </c>
      <c r="B1374" t="s">
        <v>50</v>
      </c>
      <c r="C1374" t="s">
        <v>12</v>
      </c>
      <c r="D1374">
        <v>20150528</v>
      </c>
      <c r="F1374" s="7">
        <v>42634</v>
      </c>
      <c r="G1374" t="s">
        <v>92</v>
      </c>
      <c r="H1374" s="14">
        <v>2.0099999999999998</v>
      </c>
    </row>
    <row r="1375" spans="1:8" x14ac:dyDescent="0.35">
      <c r="A1375" t="s">
        <v>301</v>
      </c>
      <c r="B1375" t="s">
        <v>50</v>
      </c>
      <c r="C1375" t="s">
        <v>12</v>
      </c>
      <c r="D1375">
        <v>20150528</v>
      </c>
      <c r="F1375" s="7">
        <v>42634</v>
      </c>
      <c r="G1375" t="s">
        <v>109</v>
      </c>
      <c r="H1375" s="14">
        <v>-2.0099999999999998</v>
      </c>
    </row>
    <row r="1376" spans="1:8" x14ac:dyDescent="0.35">
      <c r="A1376" t="s">
        <v>301</v>
      </c>
      <c r="B1376" t="s">
        <v>50</v>
      </c>
      <c r="C1376" t="s">
        <v>12</v>
      </c>
      <c r="D1376">
        <v>20141124</v>
      </c>
      <c r="F1376" s="7">
        <v>42634</v>
      </c>
      <c r="G1376" t="s">
        <v>109</v>
      </c>
      <c r="H1376" s="14">
        <v>0</v>
      </c>
    </row>
    <row r="1377" spans="1:8" x14ac:dyDescent="0.35">
      <c r="A1377" t="s">
        <v>301</v>
      </c>
      <c r="B1377" t="s">
        <v>50</v>
      </c>
      <c r="C1377" t="s">
        <v>12</v>
      </c>
      <c r="D1377">
        <v>20141124</v>
      </c>
      <c r="F1377" s="7">
        <v>42634</v>
      </c>
      <c r="G1377" t="s">
        <v>92</v>
      </c>
      <c r="H1377" s="14">
        <v>0</v>
      </c>
    </row>
    <row r="1378" spans="1:8" x14ac:dyDescent="0.35">
      <c r="A1378" t="s">
        <v>301</v>
      </c>
      <c r="B1378" t="s">
        <v>26</v>
      </c>
      <c r="C1378" t="s">
        <v>12</v>
      </c>
      <c r="D1378">
        <v>20150221</v>
      </c>
      <c r="F1378" s="7">
        <v>42635</v>
      </c>
      <c r="G1378" t="s">
        <v>109</v>
      </c>
      <c r="H1378" s="14">
        <v>0</v>
      </c>
    </row>
    <row r="1379" spans="1:8" x14ac:dyDescent="0.35">
      <c r="A1379" t="s">
        <v>301</v>
      </c>
      <c r="B1379" t="s">
        <v>26</v>
      </c>
      <c r="C1379" t="s">
        <v>12</v>
      </c>
      <c r="D1379">
        <v>20150221</v>
      </c>
      <c r="F1379" s="7">
        <v>42635</v>
      </c>
      <c r="G1379" t="s">
        <v>92</v>
      </c>
      <c r="H1379" s="14">
        <v>0</v>
      </c>
    </row>
    <row r="1380" spans="1:8" x14ac:dyDescent="0.35">
      <c r="A1380" t="s">
        <v>301</v>
      </c>
      <c r="B1380" t="s">
        <v>26</v>
      </c>
      <c r="C1380" t="s">
        <v>12</v>
      </c>
      <c r="D1380">
        <v>20150528</v>
      </c>
      <c r="F1380" s="7">
        <v>42635</v>
      </c>
      <c r="G1380" t="s">
        <v>92</v>
      </c>
      <c r="H1380" s="14">
        <v>3.1</v>
      </c>
    </row>
    <row r="1381" spans="1:8" x14ac:dyDescent="0.35">
      <c r="A1381" t="s">
        <v>301</v>
      </c>
      <c r="B1381" t="s">
        <v>26</v>
      </c>
      <c r="C1381" t="s">
        <v>12</v>
      </c>
      <c r="D1381">
        <v>20150528</v>
      </c>
      <c r="F1381" s="7">
        <v>42635</v>
      </c>
      <c r="G1381" t="s">
        <v>109</v>
      </c>
      <c r="H1381" s="14">
        <v>-3.1</v>
      </c>
    </row>
    <row r="1382" spans="1:8" x14ac:dyDescent="0.35">
      <c r="A1382" t="s">
        <v>301</v>
      </c>
      <c r="B1382" t="s">
        <v>26</v>
      </c>
      <c r="C1382" t="s">
        <v>12</v>
      </c>
      <c r="D1382">
        <v>20141124</v>
      </c>
      <c r="F1382" s="7">
        <v>42635</v>
      </c>
      <c r="G1382" t="s">
        <v>109</v>
      </c>
      <c r="H1382" s="14">
        <v>0</v>
      </c>
    </row>
    <row r="1383" spans="1:8" x14ac:dyDescent="0.35">
      <c r="A1383" t="s">
        <v>301</v>
      </c>
      <c r="B1383" t="s">
        <v>26</v>
      </c>
      <c r="C1383" t="s">
        <v>12</v>
      </c>
      <c r="D1383">
        <v>20141124</v>
      </c>
      <c r="F1383" s="7">
        <v>42635</v>
      </c>
      <c r="G1383" t="s">
        <v>92</v>
      </c>
      <c r="H1383" s="14">
        <v>0</v>
      </c>
    </row>
    <row r="1384" spans="1:8" x14ac:dyDescent="0.35">
      <c r="A1384" t="s">
        <v>301</v>
      </c>
      <c r="B1384" t="s">
        <v>57</v>
      </c>
      <c r="C1384" t="s">
        <v>12</v>
      </c>
      <c r="D1384">
        <v>20150221</v>
      </c>
      <c r="F1384" s="7">
        <v>42642</v>
      </c>
      <c r="G1384" t="s">
        <v>109</v>
      </c>
      <c r="H1384" s="14">
        <v>0</v>
      </c>
    </row>
    <row r="1385" spans="1:8" x14ac:dyDescent="0.35">
      <c r="A1385" t="s">
        <v>301</v>
      </c>
      <c r="B1385" t="s">
        <v>57</v>
      </c>
      <c r="C1385" t="s">
        <v>12</v>
      </c>
      <c r="D1385">
        <v>20150221</v>
      </c>
      <c r="F1385" s="7">
        <v>42642</v>
      </c>
      <c r="G1385" t="s">
        <v>92</v>
      </c>
      <c r="H1385" s="14">
        <v>0</v>
      </c>
    </row>
    <row r="1386" spans="1:8" x14ac:dyDescent="0.35">
      <c r="A1386" t="s">
        <v>301</v>
      </c>
      <c r="B1386" t="s">
        <v>57</v>
      </c>
      <c r="C1386" t="s">
        <v>12</v>
      </c>
      <c r="D1386">
        <v>20150528</v>
      </c>
      <c r="F1386" s="7">
        <v>42642</v>
      </c>
      <c r="G1386" t="s">
        <v>92</v>
      </c>
      <c r="H1386" s="14">
        <v>1.41</v>
      </c>
    </row>
    <row r="1387" spans="1:8" x14ac:dyDescent="0.35">
      <c r="A1387" t="s">
        <v>301</v>
      </c>
      <c r="B1387" t="s">
        <v>57</v>
      </c>
      <c r="C1387" t="s">
        <v>12</v>
      </c>
      <c r="D1387">
        <v>20150528</v>
      </c>
      <c r="F1387" s="7">
        <v>42642</v>
      </c>
      <c r="G1387" t="s">
        <v>109</v>
      </c>
      <c r="H1387" s="14">
        <v>-1.41</v>
      </c>
    </row>
    <row r="1388" spans="1:8" x14ac:dyDescent="0.35">
      <c r="A1388" t="s">
        <v>301</v>
      </c>
      <c r="B1388" t="s">
        <v>57</v>
      </c>
      <c r="C1388" t="s">
        <v>12</v>
      </c>
      <c r="D1388">
        <v>20141124</v>
      </c>
      <c r="F1388" s="7">
        <v>42642</v>
      </c>
      <c r="G1388" t="s">
        <v>109</v>
      </c>
      <c r="H1388" s="14">
        <v>0</v>
      </c>
    </row>
    <row r="1389" spans="1:8" x14ac:dyDescent="0.35">
      <c r="A1389" t="s">
        <v>301</v>
      </c>
      <c r="B1389" t="s">
        <v>57</v>
      </c>
      <c r="C1389" t="s">
        <v>12</v>
      </c>
      <c r="D1389">
        <v>20141124</v>
      </c>
      <c r="F1389" s="7">
        <v>42642</v>
      </c>
      <c r="G1389" t="s">
        <v>92</v>
      </c>
      <c r="H1389" s="14">
        <v>0</v>
      </c>
    </row>
    <row r="1390" spans="1:8" x14ac:dyDescent="0.35">
      <c r="A1390" t="s">
        <v>301</v>
      </c>
      <c r="B1390" t="s">
        <v>58</v>
      </c>
      <c r="C1390" t="s">
        <v>12</v>
      </c>
      <c r="D1390">
        <v>20150221</v>
      </c>
      <c r="F1390" s="7">
        <v>42646</v>
      </c>
      <c r="G1390" t="s">
        <v>109</v>
      </c>
      <c r="H1390" s="14">
        <v>0</v>
      </c>
    </row>
    <row r="1391" spans="1:8" x14ac:dyDescent="0.35">
      <c r="A1391" t="s">
        <v>301</v>
      </c>
      <c r="B1391" t="s">
        <v>58</v>
      </c>
      <c r="C1391" t="s">
        <v>12</v>
      </c>
      <c r="D1391">
        <v>20150221</v>
      </c>
      <c r="F1391" s="7">
        <v>42646</v>
      </c>
      <c r="G1391" t="s">
        <v>92</v>
      </c>
      <c r="H1391" s="14">
        <v>0</v>
      </c>
    </row>
    <row r="1392" spans="1:8" x14ac:dyDescent="0.35">
      <c r="A1392" t="s">
        <v>301</v>
      </c>
      <c r="B1392" t="s">
        <v>43</v>
      </c>
      <c r="C1392" t="s">
        <v>12</v>
      </c>
      <c r="D1392">
        <v>20150221</v>
      </c>
      <c r="F1392" s="7">
        <v>42646</v>
      </c>
      <c r="G1392" t="s">
        <v>109</v>
      </c>
      <c r="H1392" s="14">
        <v>0</v>
      </c>
    </row>
    <row r="1393" spans="1:8" x14ac:dyDescent="0.35">
      <c r="A1393" t="s">
        <v>301</v>
      </c>
      <c r="B1393" t="s">
        <v>43</v>
      </c>
      <c r="C1393" t="s">
        <v>12</v>
      </c>
      <c r="D1393">
        <v>20150221</v>
      </c>
      <c r="F1393" s="7">
        <v>42646</v>
      </c>
      <c r="G1393" t="s">
        <v>92</v>
      </c>
      <c r="H1393" s="14">
        <v>0</v>
      </c>
    </row>
    <row r="1394" spans="1:8" x14ac:dyDescent="0.35">
      <c r="A1394" t="s">
        <v>301</v>
      </c>
      <c r="B1394" t="s">
        <v>58</v>
      </c>
      <c r="C1394" t="s">
        <v>12</v>
      </c>
      <c r="D1394">
        <v>20150528</v>
      </c>
      <c r="F1394" s="7">
        <v>42646</v>
      </c>
      <c r="G1394" t="s">
        <v>92</v>
      </c>
      <c r="H1394" s="14">
        <v>2.31</v>
      </c>
    </row>
    <row r="1395" spans="1:8" x14ac:dyDescent="0.35">
      <c r="A1395" t="s">
        <v>301</v>
      </c>
      <c r="B1395" t="s">
        <v>58</v>
      </c>
      <c r="C1395" t="s">
        <v>12</v>
      </c>
      <c r="D1395">
        <v>20150528</v>
      </c>
      <c r="F1395" s="7">
        <v>42646</v>
      </c>
      <c r="G1395" t="s">
        <v>109</v>
      </c>
      <c r="H1395" s="14">
        <v>-2.31</v>
      </c>
    </row>
    <row r="1396" spans="1:8" x14ac:dyDescent="0.35">
      <c r="A1396" t="s">
        <v>301</v>
      </c>
      <c r="B1396" t="s">
        <v>43</v>
      </c>
      <c r="C1396" t="s">
        <v>12</v>
      </c>
      <c r="D1396">
        <v>20150528</v>
      </c>
      <c r="F1396" s="7">
        <v>42646</v>
      </c>
      <c r="G1396" t="s">
        <v>92</v>
      </c>
      <c r="H1396" s="14">
        <v>1</v>
      </c>
    </row>
    <row r="1397" spans="1:8" x14ac:dyDescent="0.35">
      <c r="A1397" t="s">
        <v>301</v>
      </c>
      <c r="B1397" t="s">
        <v>43</v>
      </c>
      <c r="C1397" t="s">
        <v>12</v>
      </c>
      <c r="D1397">
        <v>20150528</v>
      </c>
      <c r="F1397" s="7">
        <v>42646</v>
      </c>
      <c r="G1397" t="s">
        <v>109</v>
      </c>
      <c r="H1397" s="14">
        <v>-1</v>
      </c>
    </row>
    <row r="1398" spans="1:8" x14ac:dyDescent="0.35">
      <c r="A1398" t="s">
        <v>301</v>
      </c>
      <c r="B1398" t="s">
        <v>58</v>
      </c>
      <c r="C1398" t="s">
        <v>12</v>
      </c>
      <c r="D1398">
        <v>20141124</v>
      </c>
      <c r="F1398" s="7">
        <v>42646</v>
      </c>
      <c r="G1398" t="s">
        <v>109</v>
      </c>
      <c r="H1398" s="14">
        <v>0</v>
      </c>
    </row>
    <row r="1399" spans="1:8" x14ac:dyDescent="0.35">
      <c r="A1399" t="s">
        <v>301</v>
      </c>
      <c r="B1399" t="s">
        <v>58</v>
      </c>
      <c r="C1399" t="s">
        <v>12</v>
      </c>
      <c r="D1399">
        <v>20141124</v>
      </c>
      <c r="F1399" s="7">
        <v>42646</v>
      </c>
      <c r="G1399" t="s">
        <v>92</v>
      </c>
      <c r="H1399" s="14">
        <v>0</v>
      </c>
    </row>
    <row r="1400" spans="1:8" x14ac:dyDescent="0.35">
      <c r="A1400" t="s">
        <v>301</v>
      </c>
      <c r="B1400" t="s">
        <v>43</v>
      </c>
      <c r="C1400" t="s">
        <v>12</v>
      </c>
      <c r="D1400">
        <v>20141124</v>
      </c>
      <c r="F1400" s="7">
        <v>42646</v>
      </c>
      <c r="G1400" t="s">
        <v>109</v>
      </c>
      <c r="H1400" s="14">
        <v>0</v>
      </c>
    </row>
    <row r="1401" spans="1:8" x14ac:dyDescent="0.35">
      <c r="A1401" t="s">
        <v>301</v>
      </c>
      <c r="B1401" t="s">
        <v>43</v>
      </c>
      <c r="C1401" t="s">
        <v>12</v>
      </c>
      <c r="D1401">
        <v>20141124</v>
      </c>
      <c r="F1401" s="7">
        <v>42646</v>
      </c>
      <c r="G1401" t="s">
        <v>92</v>
      </c>
      <c r="H1401" s="14">
        <v>0</v>
      </c>
    </row>
    <row r="1402" spans="1:8" x14ac:dyDescent="0.35">
      <c r="A1402" t="s">
        <v>301</v>
      </c>
      <c r="B1402" t="s">
        <v>56</v>
      </c>
      <c r="C1402" t="s">
        <v>12</v>
      </c>
      <c r="D1402">
        <v>20150221</v>
      </c>
      <c r="F1402" s="7">
        <v>42657</v>
      </c>
      <c r="G1402" t="s">
        <v>109</v>
      </c>
      <c r="H1402" s="14">
        <v>0</v>
      </c>
    </row>
    <row r="1403" spans="1:8" x14ac:dyDescent="0.35">
      <c r="A1403" t="s">
        <v>301</v>
      </c>
      <c r="B1403" t="s">
        <v>56</v>
      </c>
      <c r="C1403" t="s">
        <v>12</v>
      </c>
      <c r="D1403">
        <v>20150221</v>
      </c>
      <c r="F1403" s="7">
        <v>42657</v>
      </c>
      <c r="G1403" t="s">
        <v>92</v>
      </c>
      <c r="H1403" s="14">
        <v>0</v>
      </c>
    </row>
    <row r="1404" spans="1:8" x14ac:dyDescent="0.35">
      <c r="A1404" t="s">
        <v>301</v>
      </c>
      <c r="B1404" t="s">
        <v>56</v>
      </c>
      <c r="C1404" t="s">
        <v>12</v>
      </c>
      <c r="D1404">
        <v>20150528</v>
      </c>
      <c r="F1404" s="7">
        <v>42657</v>
      </c>
      <c r="G1404" t="s">
        <v>92</v>
      </c>
      <c r="H1404" s="14">
        <v>2.4500000000000002</v>
      </c>
    </row>
    <row r="1405" spans="1:8" x14ac:dyDescent="0.35">
      <c r="A1405" t="s">
        <v>301</v>
      </c>
      <c r="B1405" t="s">
        <v>56</v>
      </c>
      <c r="C1405" t="s">
        <v>12</v>
      </c>
      <c r="D1405">
        <v>20150528</v>
      </c>
      <c r="F1405" s="7">
        <v>42657</v>
      </c>
      <c r="G1405" t="s">
        <v>109</v>
      </c>
      <c r="H1405" s="14">
        <v>-2.4500000000000002</v>
      </c>
    </row>
    <row r="1406" spans="1:8" x14ac:dyDescent="0.35">
      <c r="A1406" t="s">
        <v>301</v>
      </c>
      <c r="B1406" t="s">
        <v>56</v>
      </c>
      <c r="C1406" t="s">
        <v>12</v>
      </c>
      <c r="D1406">
        <v>20141124</v>
      </c>
      <c r="F1406" s="7">
        <v>42657</v>
      </c>
      <c r="G1406" t="s">
        <v>109</v>
      </c>
      <c r="H1406" s="14">
        <v>0</v>
      </c>
    </row>
    <row r="1407" spans="1:8" x14ac:dyDescent="0.35">
      <c r="A1407" t="s">
        <v>301</v>
      </c>
      <c r="B1407" t="s">
        <v>56</v>
      </c>
      <c r="C1407" t="s">
        <v>12</v>
      </c>
      <c r="D1407">
        <v>20141124</v>
      </c>
      <c r="F1407" s="7">
        <v>42657</v>
      </c>
      <c r="G1407" t="s">
        <v>92</v>
      </c>
      <c r="H1407" s="14">
        <v>0</v>
      </c>
    </row>
    <row r="1408" spans="1:8" x14ac:dyDescent="0.35">
      <c r="A1408" t="s">
        <v>101</v>
      </c>
      <c r="C1408" t="s">
        <v>12</v>
      </c>
      <c r="F1408" s="7">
        <v>42667</v>
      </c>
      <c r="G1408" t="s">
        <v>91</v>
      </c>
      <c r="H1408" s="14">
        <v>12.28</v>
      </c>
    </row>
    <row r="1409" spans="1:8" x14ac:dyDescent="0.35">
      <c r="A1409" t="s">
        <v>101</v>
      </c>
      <c r="C1409" t="s">
        <v>12</v>
      </c>
      <c r="F1409" s="7">
        <v>42667</v>
      </c>
      <c r="G1409" t="s">
        <v>92</v>
      </c>
      <c r="H1409" s="14">
        <v>-12.28</v>
      </c>
    </row>
    <row r="1410" spans="1:8" x14ac:dyDescent="0.35">
      <c r="A1410" t="s">
        <v>301</v>
      </c>
      <c r="B1410" t="s">
        <v>22</v>
      </c>
      <c r="C1410" t="s">
        <v>12</v>
      </c>
      <c r="D1410">
        <v>20150221</v>
      </c>
      <c r="F1410" s="7">
        <v>42669</v>
      </c>
      <c r="G1410" t="s">
        <v>109</v>
      </c>
      <c r="H1410" s="14">
        <v>0</v>
      </c>
    </row>
    <row r="1411" spans="1:8" x14ac:dyDescent="0.35">
      <c r="A1411" t="s">
        <v>301</v>
      </c>
      <c r="B1411" t="s">
        <v>22</v>
      </c>
      <c r="C1411" t="s">
        <v>12</v>
      </c>
      <c r="D1411">
        <v>20150221</v>
      </c>
      <c r="F1411" s="7">
        <v>42669</v>
      </c>
      <c r="G1411" t="s">
        <v>92</v>
      </c>
      <c r="H1411" s="14">
        <v>0</v>
      </c>
    </row>
    <row r="1412" spans="1:8" x14ac:dyDescent="0.35">
      <c r="A1412" t="s">
        <v>301</v>
      </c>
      <c r="B1412" t="s">
        <v>27</v>
      </c>
      <c r="C1412" t="s">
        <v>12</v>
      </c>
      <c r="D1412">
        <v>20150221</v>
      </c>
      <c r="F1412" s="7">
        <v>42669</v>
      </c>
      <c r="G1412" t="s">
        <v>109</v>
      </c>
      <c r="H1412" s="14">
        <v>0</v>
      </c>
    </row>
    <row r="1413" spans="1:8" x14ac:dyDescent="0.35">
      <c r="A1413" t="s">
        <v>301</v>
      </c>
      <c r="B1413" t="s">
        <v>27</v>
      </c>
      <c r="C1413" t="s">
        <v>12</v>
      </c>
      <c r="D1413">
        <v>20150221</v>
      </c>
      <c r="F1413" s="7">
        <v>42669</v>
      </c>
      <c r="G1413" t="s">
        <v>92</v>
      </c>
      <c r="H1413" s="14">
        <v>0</v>
      </c>
    </row>
    <row r="1414" spans="1:8" x14ac:dyDescent="0.35">
      <c r="A1414" t="s">
        <v>301</v>
      </c>
      <c r="B1414" t="s">
        <v>22</v>
      </c>
      <c r="C1414" t="s">
        <v>12</v>
      </c>
      <c r="D1414">
        <v>20150528</v>
      </c>
      <c r="F1414" s="7">
        <v>42669</v>
      </c>
      <c r="G1414" t="s">
        <v>92</v>
      </c>
      <c r="H1414" s="14">
        <v>2.99</v>
      </c>
    </row>
    <row r="1415" spans="1:8" x14ac:dyDescent="0.35">
      <c r="A1415" t="s">
        <v>301</v>
      </c>
      <c r="B1415" t="s">
        <v>22</v>
      </c>
      <c r="C1415" t="s">
        <v>12</v>
      </c>
      <c r="D1415">
        <v>20150528</v>
      </c>
      <c r="F1415" s="7">
        <v>42669</v>
      </c>
      <c r="G1415" t="s">
        <v>109</v>
      </c>
      <c r="H1415" s="14">
        <v>-2.99</v>
      </c>
    </row>
    <row r="1416" spans="1:8" x14ac:dyDescent="0.35">
      <c r="A1416" t="s">
        <v>301</v>
      </c>
      <c r="B1416" t="s">
        <v>27</v>
      </c>
      <c r="C1416" t="s">
        <v>12</v>
      </c>
      <c r="D1416">
        <v>20150528</v>
      </c>
      <c r="F1416" s="7">
        <v>42669</v>
      </c>
      <c r="G1416" t="s">
        <v>92</v>
      </c>
      <c r="H1416" s="14">
        <v>1.74</v>
      </c>
    </row>
    <row r="1417" spans="1:8" x14ac:dyDescent="0.35">
      <c r="A1417" t="s">
        <v>301</v>
      </c>
      <c r="B1417" t="s">
        <v>27</v>
      </c>
      <c r="C1417" t="s">
        <v>12</v>
      </c>
      <c r="D1417">
        <v>20150528</v>
      </c>
      <c r="F1417" s="7">
        <v>42669</v>
      </c>
      <c r="G1417" t="s">
        <v>109</v>
      </c>
      <c r="H1417" s="14">
        <v>-1.74</v>
      </c>
    </row>
    <row r="1418" spans="1:8" x14ac:dyDescent="0.35">
      <c r="A1418" t="s">
        <v>301</v>
      </c>
      <c r="B1418" t="s">
        <v>22</v>
      </c>
      <c r="C1418" t="s">
        <v>12</v>
      </c>
      <c r="D1418">
        <v>20141124</v>
      </c>
      <c r="F1418" s="7">
        <v>42669</v>
      </c>
      <c r="G1418" t="s">
        <v>109</v>
      </c>
      <c r="H1418" s="14">
        <v>0</v>
      </c>
    </row>
    <row r="1419" spans="1:8" x14ac:dyDescent="0.35">
      <c r="A1419" t="s">
        <v>301</v>
      </c>
      <c r="B1419" t="s">
        <v>22</v>
      </c>
      <c r="C1419" t="s">
        <v>12</v>
      </c>
      <c r="D1419">
        <v>20141124</v>
      </c>
      <c r="F1419" s="7">
        <v>42669</v>
      </c>
      <c r="G1419" t="s">
        <v>92</v>
      </c>
      <c r="H1419" s="14">
        <v>0</v>
      </c>
    </row>
    <row r="1420" spans="1:8" x14ac:dyDescent="0.35">
      <c r="A1420" t="s">
        <v>301</v>
      </c>
      <c r="B1420" t="s">
        <v>27</v>
      </c>
      <c r="C1420" t="s">
        <v>12</v>
      </c>
      <c r="D1420">
        <v>20141124</v>
      </c>
      <c r="F1420" s="7">
        <v>42669</v>
      </c>
      <c r="G1420" t="s">
        <v>109</v>
      </c>
      <c r="H1420" s="14">
        <v>0</v>
      </c>
    </row>
    <row r="1421" spans="1:8" x14ac:dyDescent="0.35">
      <c r="A1421" t="s">
        <v>301</v>
      </c>
      <c r="B1421" t="s">
        <v>27</v>
      </c>
      <c r="C1421" t="s">
        <v>12</v>
      </c>
      <c r="D1421">
        <v>20141124</v>
      </c>
      <c r="F1421" s="7">
        <v>42669</v>
      </c>
      <c r="G1421" t="s">
        <v>92</v>
      </c>
      <c r="H1421" s="14">
        <v>0</v>
      </c>
    </row>
    <row r="1422" spans="1:8" x14ac:dyDescent="0.35">
      <c r="A1422" t="s">
        <v>301</v>
      </c>
      <c r="B1422" t="s">
        <v>17</v>
      </c>
      <c r="C1422" t="s">
        <v>12</v>
      </c>
      <c r="D1422">
        <v>20150221</v>
      </c>
      <c r="F1422" s="7">
        <v>42671</v>
      </c>
      <c r="G1422" t="s">
        <v>109</v>
      </c>
      <c r="H1422" s="14">
        <v>0</v>
      </c>
    </row>
    <row r="1423" spans="1:8" x14ac:dyDescent="0.35">
      <c r="A1423" t="s">
        <v>301</v>
      </c>
      <c r="B1423" t="s">
        <v>17</v>
      </c>
      <c r="C1423" t="s">
        <v>12</v>
      </c>
      <c r="D1423">
        <v>20150221</v>
      </c>
      <c r="F1423" s="7">
        <v>42671</v>
      </c>
      <c r="G1423" t="s">
        <v>92</v>
      </c>
      <c r="H1423" s="14">
        <v>0</v>
      </c>
    </row>
    <row r="1424" spans="1:8" x14ac:dyDescent="0.35">
      <c r="A1424" t="s">
        <v>301</v>
      </c>
      <c r="B1424" t="s">
        <v>17</v>
      </c>
      <c r="C1424" t="s">
        <v>12</v>
      </c>
      <c r="D1424">
        <v>20150528</v>
      </c>
      <c r="F1424" s="7">
        <v>42671</v>
      </c>
      <c r="G1424" t="s">
        <v>92</v>
      </c>
      <c r="H1424" s="14">
        <v>9.48</v>
      </c>
    </row>
    <row r="1425" spans="1:8" x14ac:dyDescent="0.35">
      <c r="A1425" t="s">
        <v>301</v>
      </c>
      <c r="B1425" t="s">
        <v>17</v>
      </c>
      <c r="C1425" t="s">
        <v>12</v>
      </c>
      <c r="D1425">
        <v>20150528</v>
      </c>
      <c r="F1425" s="7">
        <v>42671</v>
      </c>
      <c r="G1425" t="s">
        <v>109</v>
      </c>
      <c r="H1425" s="14">
        <v>-9.48</v>
      </c>
    </row>
    <row r="1426" spans="1:8" x14ac:dyDescent="0.35">
      <c r="A1426" t="s">
        <v>301</v>
      </c>
      <c r="B1426" t="s">
        <v>17</v>
      </c>
      <c r="C1426" t="s">
        <v>12</v>
      </c>
      <c r="D1426">
        <v>20141124</v>
      </c>
      <c r="F1426" s="7">
        <v>42671</v>
      </c>
      <c r="G1426" t="s">
        <v>109</v>
      </c>
      <c r="H1426" s="14">
        <v>0</v>
      </c>
    </row>
    <row r="1427" spans="1:8" x14ac:dyDescent="0.35">
      <c r="A1427" t="s">
        <v>301</v>
      </c>
      <c r="B1427" t="s">
        <v>17</v>
      </c>
      <c r="C1427" t="s">
        <v>12</v>
      </c>
      <c r="D1427">
        <v>20141124</v>
      </c>
      <c r="F1427" s="7">
        <v>42671</v>
      </c>
      <c r="G1427" t="s">
        <v>92</v>
      </c>
      <c r="H1427" s="14">
        <v>0</v>
      </c>
    </row>
    <row r="1428" spans="1:8" x14ac:dyDescent="0.35">
      <c r="A1428" t="s">
        <v>101</v>
      </c>
      <c r="C1428" t="s">
        <v>12</v>
      </c>
      <c r="F1428" s="7">
        <v>42681</v>
      </c>
      <c r="G1428" t="s">
        <v>91</v>
      </c>
      <c r="H1428" s="14">
        <v>14.21</v>
      </c>
    </row>
    <row r="1429" spans="1:8" x14ac:dyDescent="0.35">
      <c r="A1429" t="s">
        <v>101</v>
      </c>
      <c r="C1429" t="s">
        <v>12</v>
      </c>
      <c r="F1429" s="7">
        <v>42681</v>
      </c>
      <c r="G1429" t="s">
        <v>92</v>
      </c>
      <c r="H1429" s="14">
        <v>-14.21</v>
      </c>
    </row>
    <row r="1430" spans="1:8" x14ac:dyDescent="0.35">
      <c r="A1430" t="s">
        <v>837</v>
      </c>
      <c r="B1430" t="s">
        <v>49</v>
      </c>
      <c r="C1430" t="s">
        <v>12</v>
      </c>
      <c r="D1430">
        <v>20150221</v>
      </c>
      <c r="F1430" s="7">
        <v>42695</v>
      </c>
      <c r="G1430" t="s">
        <v>836</v>
      </c>
      <c r="H1430" s="14">
        <v>0</v>
      </c>
    </row>
    <row r="1431" spans="1:8" x14ac:dyDescent="0.35">
      <c r="A1431" t="s">
        <v>837</v>
      </c>
      <c r="B1431" t="s">
        <v>49</v>
      </c>
      <c r="C1431" t="s">
        <v>12</v>
      </c>
      <c r="D1431">
        <v>20150221</v>
      </c>
      <c r="F1431" s="7">
        <v>42695</v>
      </c>
      <c r="G1431" t="s">
        <v>92</v>
      </c>
      <c r="H1431" s="14">
        <v>0</v>
      </c>
    </row>
    <row r="1432" spans="1:8" x14ac:dyDescent="0.35">
      <c r="A1432" t="s">
        <v>837</v>
      </c>
      <c r="B1432" t="s">
        <v>49</v>
      </c>
      <c r="C1432" t="s">
        <v>12</v>
      </c>
      <c r="D1432">
        <v>20150528</v>
      </c>
      <c r="F1432" s="7">
        <v>42695</v>
      </c>
      <c r="G1432" t="s">
        <v>92</v>
      </c>
      <c r="H1432" s="14">
        <v>2.39</v>
      </c>
    </row>
    <row r="1433" spans="1:8" x14ac:dyDescent="0.35">
      <c r="A1433" t="s">
        <v>837</v>
      </c>
      <c r="B1433" t="s">
        <v>49</v>
      </c>
      <c r="C1433" t="s">
        <v>12</v>
      </c>
      <c r="D1433">
        <v>20150528</v>
      </c>
      <c r="F1433" s="7">
        <v>42695</v>
      </c>
      <c r="G1433" t="s">
        <v>836</v>
      </c>
      <c r="H1433" s="14">
        <v>-2.39</v>
      </c>
    </row>
    <row r="1434" spans="1:8" x14ac:dyDescent="0.35">
      <c r="A1434" t="s">
        <v>837</v>
      </c>
      <c r="B1434" t="s">
        <v>49</v>
      </c>
      <c r="C1434" t="s">
        <v>12</v>
      </c>
      <c r="D1434">
        <v>20141124</v>
      </c>
      <c r="F1434" s="7">
        <v>42695</v>
      </c>
      <c r="G1434" t="s">
        <v>836</v>
      </c>
      <c r="H1434" s="14">
        <v>0</v>
      </c>
    </row>
    <row r="1435" spans="1:8" x14ac:dyDescent="0.35">
      <c r="A1435" t="s">
        <v>837</v>
      </c>
      <c r="B1435" t="s">
        <v>49</v>
      </c>
      <c r="C1435" t="s">
        <v>12</v>
      </c>
      <c r="D1435">
        <v>20141124</v>
      </c>
      <c r="F1435" s="7">
        <v>42695</v>
      </c>
      <c r="G1435" t="s">
        <v>92</v>
      </c>
      <c r="H1435" s="14">
        <v>0</v>
      </c>
    </row>
    <row r="1436" spans="1:8" x14ac:dyDescent="0.35">
      <c r="A1436" t="s">
        <v>300</v>
      </c>
      <c r="B1436" t="s">
        <v>55</v>
      </c>
      <c r="C1436" t="s">
        <v>12</v>
      </c>
      <c r="D1436">
        <v>20150528</v>
      </c>
      <c r="F1436" s="7">
        <v>42699</v>
      </c>
      <c r="G1436" t="s">
        <v>92</v>
      </c>
      <c r="H1436" s="14">
        <v>1.1100000000000001</v>
      </c>
    </row>
    <row r="1437" spans="1:8" x14ac:dyDescent="0.35">
      <c r="A1437" t="s">
        <v>300</v>
      </c>
      <c r="B1437" t="s">
        <v>55</v>
      </c>
      <c r="C1437" t="s">
        <v>12</v>
      </c>
      <c r="D1437">
        <v>20150528</v>
      </c>
      <c r="F1437" s="7">
        <v>42699</v>
      </c>
      <c r="G1437" t="s">
        <v>963</v>
      </c>
      <c r="H1437" s="14">
        <v>-1.1100000000000001</v>
      </c>
    </row>
    <row r="1438" spans="1:8" x14ac:dyDescent="0.35">
      <c r="A1438" t="s">
        <v>301</v>
      </c>
      <c r="B1438" t="s">
        <v>55</v>
      </c>
      <c r="C1438" t="s">
        <v>12</v>
      </c>
      <c r="D1438">
        <v>20150221</v>
      </c>
      <c r="F1438" s="7">
        <v>42699</v>
      </c>
      <c r="G1438" t="s">
        <v>109</v>
      </c>
      <c r="H1438" s="14">
        <v>0</v>
      </c>
    </row>
    <row r="1439" spans="1:8" x14ac:dyDescent="0.35">
      <c r="A1439" t="s">
        <v>301</v>
      </c>
      <c r="B1439" t="s">
        <v>55</v>
      </c>
      <c r="C1439" t="s">
        <v>12</v>
      </c>
      <c r="D1439">
        <v>20150221</v>
      </c>
      <c r="F1439" s="7">
        <v>42699</v>
      </c>
      <c r="G1439" t="s">
        <v>92</v>
      </c>
      <c r="H1439" s="14">
        <v>0</v>
      </c>
    </row>
    <row r="1440" spans="1:8" x14ac:dyDescent="0.35">
      <c r="A1440" t="s">
        <v>301</v>
      </c>
      <c r="B1440" t="s">
        <v>55</v>
      </c>
      <c r="C1440" t="s">
        <v>12</v>
      </c>
      <c r="D1440">
        <v>20150528</v>
      </c>
      <c r="F1440" s="7">
        <v>42699</v>
      </c>
      <c r="G1440" t="s">
        <v>92</v>
      </c>
      <c r="H1440" s="14">
        <v>4.42</v>
      </c>
    </row>
    <row r="1441" spans="1:8" x14ac:dyDescent="0.35">
      <c r="A1441" t="s">
        <v>301</v>
      </c>
      <c r="B1441" t="s">
        <v>55</v>
      </c>
      <c r="C1441" t="s">
        <v>12</v>
      </c>
      <c r="D1441">
        <v>20150528</v>
      </c>
      <c r="F1441" s="7">
        <v>42699</v>
      </c>
      <c r="G1441" t="s">
        <v>109</v>
      </c>
      <c r="H1441" s="14">
        <v>-4.42</v>
      </c>
    </row>
    <row r="1442" spans="1:8" x14ac:dyDescent="0.35">
      <c r="A1442" t="s">
        <v>301</v>
      </c>
      <c r="B1442" t="s">
        <v>55</v>
      </c>
      <c r="C1442" t="s">
        <v>12</v>
      </c>
      <c r="D1442">
        <v>20141124</v>
      </c>
      <c r="F1442" s="7">
        <v>42699</v>
      </c>
      <c r="G1442" t="s">
        <v>109</v>
      </c>
      <c r="H1442" s="14">
        <v>0</v>
      </c>
    </row>
    <row r="1443" spans="1:8" x14ac:dyDescent="0.35">
      <c r="A1443" t="s">
        <v>301</v>
      </c>
      <c r="B1443" t="s">
        <v>55</v>
      </c>
      <c r="C1443" t="s">
        <v>12</v>
      </c>
      <c r="D1443">
        <v>20141124</v>
      </c>
      <c r="F1443" s="7">
        <v>42699</v>
      </c>
      <c r="G1443" t="s">
        <v>92</v>
      </c>
      <c r="H1443" s="14">
        <v>0</v>
      </c>
    </row>
    <row r="1444" spans="1:8" x14ac:dyDescent="0.35">
      <c r="A1444" t="s">
        <v>100</v>
      </c>
      <c r="C1444" t="s">
        <v>12</v>
      </c>
      <c r="F1444" s="7">
        <v>42709</v>
      </c>
      <c r="G1444" t="s">
        <v>92</v>
      </c>
      <c r="H1444" s="14">
        <v>7.92</v>
      </c>
    </row>
    <row r="1445" spans="1:8" x14ac:dyDescent="0.35">
      <c r="A1445" t="s">
        <v>100</v>
      </c>
      <c r="C1445" t="s">
        <v>12</v>
      </c>
      <c r="F1445" s="7">
        <v>42709</v>
      </c>
      <c r="G1445" t="s">
        <v>91</v>
      </c>
      <c r="H1445" s="14">
        <v>-7.92</v>
      </c>
    </row>
    <row r="1446" spans="1:8" x14ac:dyDescent="0.35">
      <c r="A1446" t="s">
        <v>301</v>
      </c>
      <c r="B1446" t="s">
        <v>24</v>
      </c>
      <c r="C1446" t="s">
        <v>12</v>
      </c>
      <c r="D1446">
        <v>20150221</v>
      </c>
      <c r="F1446" s="7">
        <v>42709</v>
      </c>
      <c r="G1446" t="s">
        <v>109</v>
      </c>
      <c r="H1446" s="14">
        <v>0</v>
      </c>
    </row>
    <row r="1447" spans="1:8" x14ac:dyDescent="0.35">
      <c r="A1447" t="s">
        <v>301</v>
      </c>
      <c r="B1447" t="s">
        <v>24</v>
      </c>
      <c r="C1447" t="s">
        <v>12</v>
      </c>
      <c r="D1447">
        <v>20150221</v>
      </c>
      <c r="F1447" s="7">
        <v>42709</v>
      </c>
      <c r="G1447" t="s">
        <v>92</v>
      </c>
      <c r="H1447" s="14">
        <v>0</v>
      </c>
    </row>
    <row r="1448" spans="1:8" x14ac:dyDescent="0.35">
      <c r="A1448" t="s">
        <v>301</v>
      </c>
      <c r="B1448" t="s">
        <v>24</v>
      </c>
      <c r="C1448" t="s">
        <v>12</v>
      </c>
      <c r="D1448">
        <v>20150528</v>
      </c>
      <c r="F1448" s="7">
        <v>42709</v>
      </c>
      <c r="G1448" t="s">
        <v>92</v>
      </c>
      <c r="H1448" s="14">
        <v>1.57</v>
      </c>
    </row>
    <row r="1449" spans="1:8" x14ac:dyDescent="0.35">
      <c r="A1449" t="s">
        <v>301</v>
      </c>
      <c r="B1449" t="s">
        <v>24</v>
      </c>
      <c r="C1449" t="s">
        <v>12</v>
      </c>
      <c r="D1449">
        <v>20150528</v>
      </c>
      <c r="F1449" s="7">
        <v>42709</v>
      </c>
      <c r="G1449" t="s">
        <v>109</v>
      </c>
      <c r="H1449" s="14">
        <v>-1.57</v>
      </c>
    </row>
    <row r="1450" spans="1:8" x14ac:dyDescent="0.35">
      <c r="A1450" t="s">
        <v>301</v>
      </c>
      <c r="B1450" t="s">
        <v>24</v>
      </c>
      <c r="C1450" t="s">
        <v>12</v>
      </c>
      <c r="D1450">
        <v>20141124</v>
      </c>
      <c r="F1450" s="7">
        <v>42709</v>
      </c>
      <c r="G1450" t="s">
        <v>109</v>
      </c>
      <c r="H1450" s="14">
        <v>0</v>
      </c>
    </row>
    <row r="1451" spans="1:8" x14ac:dyDescent="0.35">
      <c r="A1451" t="s">
        <v>301</v>
      </c>
      <c r="B1451" t="s">
        <v>24</v>
      </c>
      <c r="C1451" t="s">
        <v>12</v>
      </c>
      <c r="D1451">
        <v>20141124</v>
      </c>
      <c r="F1451" s="7">
        <v>42709</v>
      </c>
      <c r="G1451" t="s">
        <v>92</v>
      </c>
      <c r="H1451" s="14">
        <v>0</v>
      </c>
    </row>
    <row r="1452" spans="1:8" x14ac:dyDescent="0.35">
      <c r="A1452" t="s">
        <v>101</v>
      </c>
      <c r="C1452" t="s">
        <v>12</v>
      </c>
      <c r="F1452" s="7">
        <v>42710</v>
      </c>
      <c r="G1452" t="s">
        <v>91</v>
      </c>
      <c r="H1452" s="14">
        <v>9.49</v>
      </c>
    </row>
    <row r="1453" spans="1:8" x14ac:dyDescent="0.35">
      <c r="A1453" t="s">
        <v>101</v>
      </c>
      <c r="C1453" t="s">
        <v>12</v>
      </c>
      <c r="F1453" s="7">
        <v>42710</v>
      </c>
      <c r="G1453" t="s">
        <v>92</v>
      </c>
      <c r="H1453" s="14">
        <v>-9.49</v>
      </c>
    </row>
    <row r="1454" spans="1:8" x14ac:dyDescent="0.35">
      <c r="A1454" t="s">
        <v>301</v>
      </c>
      <c r="B1454" t="s">
        <v>26</v>
      </c>
      <c r="C1454" t="s">
        <v>12</v>
      </c>
      <c r="D1454">
        <v>20150221</v>
      </c>
      <c r="F1454" s="7">
        <v>42717</v>
      </c>
      <c r="G1454" t="s">
        <v>109</v>
      </c>
      <c r="H1454" s="14">
        <v>0</v>
      </c>
    </row>
    <row r="1455" spans="1:8" x14ac:dyDescent="0.35">
      <c r="A1455" t="s">
        <v>301</v>
      </c>
      <c r="B1455" t="s">
        <v>26</v>
      </c>
      <c r="C1455" t="s">
        <v>12</v>
      </c>
      <c r="D1455">
        <v>20150221</v>
      </c>
      <c r="F1455" s="7">
        <v>42717</v>
      </c>
      <c r="G1455" t="s">
        <v>92</v>
      </c>
      <c r="H1455" s="14">
        <v>0</v>
      </c>
    </row>
    <row r="1456" spans="1:8" x14ac:dyDescent="0.35">
      <c r="A1456" t="s">
        <v>301</v>
      </c>
      <c r="B1456" t="s">
        <v>26</v>
      </c>
      <c r="C1456" t="s">
        <v>12</v>
      </c>
      <c r="D1456">
        <v>20150528</v>
      </c>
      <c r="F1456" s="7">
        <v>42717</v>
      </c>
      <c r="G1456" t="s">
        <v>92</v>
      </c>
      <c r="H1456" s="14">
        <v>3.1</v>
      </c>
    </row>
    <row r="1457" spans="1:8" x14ac:dyDescent="0.35">
      <c r="A1457" t="s">
        <v>301</v>
      </c>
      <c r="B1457" t="s">
        <v>26</v>
      </c>
      <c r="C1457" t="s">
        <v>12</v>
      </c>
      <c r="D1457">
        <v>20150528</v>
      </c>
      <c r="F1457" s="7">
        <v>42717</v>
      </c>
      <c r="G1457" t="s">
        <v>109</v>
      </c>
      <c r="H1457" s="14">
        <v>-3.1</v>
      </c>
    </row>
    <row r="1458" spans="1:8" x14ac:dyDescent="0.35">
      <c r="A1458" t="s">
        <v>301</v>
      </c>
      <c r="B1458" t="s">
        <v>26</v>
      </c>
      <c r="C1458" t="s">
        <v>12</v>
      </c>
      <c r="D1458">
        <v>20141124</v>
      </c>
      <c r="F1458" s="7">
        <v>42717</v>
      </c>
      <c r="G1458" t="s">
        <v>109</v>
      </c>
      <c r="H1458" s="14">
        <v>0</v>
      </c>
    </row>
    <row r="1459" spans="1:8" x14ac:dyDescent="0.35">
      <c r="A1459" t="s">
        <v>301</v>
      </c>
      <c r="B1459" t="s">
        <v>26</v>
      </c>
      <c r="C1459" t="s">
        <v>12</v>
      </c>
      <c r="D1459">
        <v>20141124</v>
      </c>
      <c r="F1459" s="7">
        <v>42717</v>
      </c>
      <c r="G1459" t="s">
        <v>92</v>
      </c>
      <c r="H1459" s="14">
        <v>0</v>
      </c>
    </row>
    <row r="1460" spans="1:8" x14ac:dyDescent="0.35">
      <c r="A1460" t="s">
        <v>101</v>
      </c>
      <c r="C1460" t="s">
        <v>12</v>
      </c>
      <c r="F1460" s="7">
        <v>42719</v>
      </c>
      <c r="G1460" t="s">
        <v>91</v>
      </c>
      <c r="H1460" s="14">
        <v>11.02</v>
      </c>
    </row>
    <row r="1461" spans="1:8" x14ac:dyDescent="0.35">
      <c r="A1461" t="s">
        <v>101</v>
      </c>
      <c r="C1461" t="s">
        <v>12</v>
      </c>
      <c r="F1461" s="7">
        <v>42719</v>
      </c>
      <c r="G1461" t="s">
        <v>92</v>
      </c>
      <c r="H1461" s="14">
        <v>-11.02</v>
      </c>
    </row>
    <row r="1462" spans="1:8" x14ac:dyDescent="0.35">
      <c r="A1462" t="s">
        <v>300</v>
      </c>
      <c r="B1462" t="s">
        <v>47</v>
      </c>
      <c r="C1462" t="s">
        <v>12</v>
      </c>
      <c r="D1462">
        <v>20150528</v>
      </c>
      <c r="F1462" s="7">
        <v>42723</v>
      </c>
      <c r="G1462" t="s">
        <v>92</v>
      </c>
      <c r="H1462" s="14">
        <v>38.47</v>
      </c>
    </row>
    <row r="1463" spans="1:8" x14ac:dyDescent="0.35">
      <c r="A1463" t="s">
        <v>300</v>
      </c>
      <c r="B1463" t="s">
        <v>47</v>
      </c>
      <c r="C1463" t="s">
        <v>12</v>
      </c>
      <c r="D1463">
        <v>20150528</v>
      </c>
      <c r="F1463" s="7">
        <v>42723</v>
      </c>
      <c r="G1463" t="s">
        <v>975</v>
      </c>
      <c r="H1463" s="14">
        <v>-38.47</v>
      </c>
    </row>
    <row r="1464" spans="1:8" x14ac:dyDescent="0.35">
      <c r="A1464" t="s">
        <v>301</v>
      </c>
      <c r="B1464" t="s">
        <v>47</v>
      </c>
      <c r="C1464" t="s">
        <v>12</v>
      </c>
      <c r="D1464">
        <v>20150221</v>
      </c>
      <c r="F1464" s="7">
        <v>42723</v>
      </c>
      <c r="G1464" t="s">
        <v>109</v>
      </c>
      <c r="H1464" s="14">
        <v>0</v>
      </c>
    </row>
    <row r="1465" spans="1:8" x14ac:dyDescent="0.35">
      <c r="A1465" t="s">
        <v>301</v>
      </c>
      <c r="B1465" t="s">
        <v>47</v>
      </c>
      <c r="C1465" t="s">
        <v>12</v>
      </c>
      <c r="D1465">
        <v>20150221</v>
      </c>
      <c r="F1465" s="7">
        <v>42723</v>
      </c>
      <c r="G1465" t="s">
        <v>92</v>
      </c>
      <c r="H1465" s="14">
        <v>0</v>
      </c>
    </row>
    <row r="1466" spans="1:8" x14ac:dyDescent="0.35">
      <c r="A1466" t="s">
        <v>301</v>
      </c>
      <c r="B1466" t="s">
        <v>47</v>
      </c>
      <c r="C1466" t="s">
        <v>12</v>
      </c>
      <c r="D1466">
        <v>20141124</v>
      </c>
      <c r="F1466" s="7">
        <v>42723</v>
      </c>
      <c r="G1466" t="s">
        <v>109</v>
      </c>
      <c r="H1466" s="14">
        <v>0</v>
      </c>
    </row>
    <row r="1467" spans="1:8" x14ac:dyDescent="0.35">
      <c r="A1467" t="s">
        <v>301</v>
      </c>
      <c r="B1467" t="s">
        <v>47</v>
      </c>
      <c r="C1467" t="s">
        <v>12</v>
      </c>
      <c r="D1467">
        <v>20141124</v>
      </c>
      <c r="F1467" s="7">
        <v>42723</v>
      </c>
      <c r="G1467" t="s">
        <v>92</v>
      </c>
      <c r="H1467" s="14">
        <v>0</v>
      </c>
    </row>
    <row r="1468" spans="1:8" x14ac:dyDescent="0.35">
      <c r="A1468" t="s">
        <v>301</v>
      </c>
      <c r="B1468" t="s">
        <v>50</v>
      </c>
      <c r="C1468" t="s">
        <v>12</v>
      </c>
      <c r="D1468">
        <v>20150221</v>
      </c>
      <c r="F1468" s="7">
        <v>42725</v>
      </c>
      <c r="G1468" t="s">
        <v>109</v>
      </c>
      <c r="H1468" s="14">
        <v>0</v>
      </c>
    </row>
    <row r="1469" spans="1:8" x14ac:dyDescent="0.35">
      <c r="A1469" t="s">
        <v>301</v>
      </c>
      <c r="B1469" t="s">
        <v>50</v>
      </c>
      <c r="C1469" t="s">
        <v>12</v>
      </c>
      <c r="D1469">
        <v>20150221</v>
      </c>
      <c r="F1469" s="7">
        <v>42725</v>
      </c>
      <c r="G1469" t="s">
        <v>92</v>
      </c>
      <c r="H1469" s="14">
        <v>0</v>
      </c>
    </row>
    <row r="1470" spans="1:8" x14ac:dyDescent="0.35">
      <c r="A1470" t="s">
        <v>301</v>
      </c>
      <c r="B1470" t="s">
        <v>50</v>
      </c>
      <c r="C1470" t="s">
        <v>12</v>
      </c>
      <c r="D1470">
        <v>20150528</v>
      </c>
      <c r="F1470" s="7">
        <v>42725</v>
      </c>
      <c r="G1470" t="s">
        <v>92</v>
      </c>
      <c r="H1470" s="14">
        <v>2.0099999999999998</v>
      </c>
    </row>
    <row r="1471" spans="1:8" x14ac:dyDescent="0.35">
      <c r="A1471" t="s">
        <v>301</v>
      </c>
      <c r="B1471" t="s">
        <v>50</v>
      </c>
      <c r="C1471" t="s">
        <v>12</v>
      </c>
      <c r="D1471">
        <v>20150528</v>
      </c>
      <c r="F1471" s="7">
        <v>42725</v>
      </c>
      <c r="G1471" t="s">
        <v>109</v>
      </c>
      <c r="H1471" s="14">
        <v>-2.0099999999999998</v>
      </c>
    </row>
    <row r="1472" spans="1:8" x14ac:dyDescent="0.35">
      <c r="A1472" t="s">
        <v>301</v>
      </c>
      <c r="B1472" t="s">
        <v>50</v>
      </c>
      <c r="C1472" t="s">
        <v>12</v>
      </c>
      <c r="D1472">
        <v>20141124</v>
      </c>
      <c r="F1472" s="7">
        <v>42725</v>
      </c>
      <c r="G1472" t="s">
        <v>109</v>
      </c>
      <c r="H1472" s="14">
        <v>0</v>
      </c>
    </row>
    <row r="1473" spans="1:8" x14ac:dyDescent="0.35">
      <c r="A1473" t="s">
        <v>301</v>
      </c>
      <c r="B1473" t="s">
        <v>50</v>
      </c>
      <c r="C1473" t="s">
        <v>12</v>
      </c>
      <c r="D1473">
        <v>20141124</v>
      </c>
      <c r="F1473" s="7">
        <v>42725</v>
      </c>
      <c r="G1473" t="s">
        <v>92</v>
      </c>
      <c r="H1473" s="14">
        <v>0</v>
      </c>
    </row>
    <row r="1474" spans="1:8" x14ac:dyDescent="0.35">
      <c r="A1474" t="s">
        <v>301</v>
      </c>
      <c r="B1474" t="s">
        <v>57</v>
      </c>
      <c r="C1474" t="s">
        <v>12</v>
      </c>
      <c r="D1474">
        <v>20150221</v>
      </c>
      <c r="F1474" s="7">
        <v>42733</v>
      </c>
      <c r="G1474" t="s">
        <v>109</v>
      </c>
      <c r="H1474" s="14">
        <v>0</v>
      </c>
    </row>
    <row r="1475" spans="1:8" x14ac:dyDescent="0.35">
      <c r="A1475" t="s">
        <v>301</v>
      </c>
      <c r="B1475" t="s">
        <v>57</v>
      </c>
      <c r="C1475" t="s">
        <v>12</v>
      </c>
      <c r="D1475">
        <v>20150221</v>
      </c>
      <c r="F1475" s="7">
        <v>42733</v>
      </c>
      <c r="G1475" t="s">
        <v>92</v>
      </c>
      <c r="H1475" s="14">
        <v>0</v>
      </c>
    </row>
    <row r="1476" spans="1:8" x14ac:dyDescent="0.35">
      <c r="A1476" t="s">
        <v>301</v>
      </c>
      <c r="B1476" t="s">
        <v>57</v>
      </c>
      <c r="C1476" t="s">
        <v>12</v>
      </c>
      <c r="D1476">
        <v>20150528</v>
      </c>
      <c r="F1476" s="7">
        <v>42733</v>
      </c>
      <c r="G1476" t="s">
        <v>92</v>
      </c>
      <c r="H1476" s="14">
        <v>1.41</v>
      </c>
    </row>
    <row r="1477" spans="1:8" x14ac:dyDescent="0.35">
      <c r="A1477" t="s">
        <v>301</v>
      </c>
      <c r="B1477" t="s">
        <v>57</v>
      </c>
      <c r="C1477" t="s">
        <v>12</v>
      </c>
      <c r="D1477">
        <v>20150528</v>
      </c>
      <c r="F1477" s="7">
        <v>42733</v>
      </c>
      <c r="G1477" t="s">
        <v>109</v>
      </c>
      <c r="H1477" s="14">
        <v>-1.41</v>
      </c>
    </row>
    <row r="1478" spans="1:8" x14ac:dyDescent="0.35">
      <c r="A1478" t="s">
        <v>301</v>
      </c>
      <c r="B1478" t="s">
        <v>57</v>
      </c>
      <c r="C1478" t="s">
        <v>12</v>
      </c>
      <c r="D1478">
        <v>20141124</v>
      </c>
      <c r="F1478" s="7">
        <v>42733</v>
      </c>
      <c r="G1478" t="s">
        <v>109</v>
      </c>
      <c r="H1478" s="14">
        <v>0</v>
      </c>
    </row>
    <row r="1479" spans="1:8" x14ac:dyDescent="0.35">
      <c r="A1479" t="s">
        <v>301</v>
      </c>
      <c r="B1479" t="s">
        <v>57</v>
      </c>
      <c r="C1479" t="s">
        <v>12</v>
      </c>
      <c r="D1479">
        <v>20141124</v>
      </c>
      <c r="F1479" s="7">
        <v>42733</v>
      </c>
      <c r="G1479" t="s">
        <v>92</v>
      </c>
      <c r="H1479" s="14">
        <v>0</v>
      </c>
    </row>
    <row r="1480" spans="1:8" x14ac:dyDescent="0.35">
      <c r="A1480" t="s">
        <v>301</v>
      </c>
      <c r="B1480" t="s">
        <v>58</v>
      </c>
      <c r="C1480" t="s">
        <v>12</v>
      </c>
      <c r="D1480">
        <v>20150221</v>
      </c>
      <c r="F1480" s="7">
        <v>42738</v>
      </c>
      <c r="G1480" t="s">
        <v>109</v>
      </c>
      <c r="H1480" s="14">
        <v>0</v>
      </c>
    </row>
    <row r="1481" spans="1:8" x14ac:dyDescent="0.35">
      <c r="A1481" t="s">
        <v>301</v>
      </c>
      <c r="B1481" t="s">
        <v>58</v>
      </c>
      <c r="C1481" t="s">
        <v>12</v>
      </c>
      <c r="D1481">
        <v>20150221</v>
      </c>
      <c r="F1481" s="7">
        <v>42738</v>
      </c>
      <c r="G1481" t="s">
        <v>92</v>
      </c>
      <c r="H1481" s="14">
        <v>0</v>
      </c>
    </row>
    <row r="1482" spans="1:8" x14ac:dyDescent="0.35">
      <c r="A1482" t="s">
        <v>301</v>
      </c>
      <c r="B1482" t="s">
        <v>43</v>
      </c>
      <c r="C1482" t="s">
        <v>12</v>
      </c>
      <c r="D1482">
        <v>20150221</v>
      </c>
      <c r="F1482" s="7">
        <v>42738</v>
      </c>
      <c r="G1482" t="s">
        <v>109</v>
      </c>
      <c r="H1482" s="14">
        <v>0</v>
      </c>
    </row>
    <row r="1483" spans="1:8" x14ac:dyDescent="0.35">
      <c r="A1483" t="s">
        <v>301</v>
      </c>
      <c r="B1483" t="s">
        <v>43</v>
      </c>
      <c r="C1483" t="s">
        <v>12</v>
      </c>
      <c r="D1483">
        <v>20150221</v>
      </c>
      <c r="F1483" s="7">
        <v>42738</v>
      </c>
      <c r="G1483" t="s">
        <v>92</v>
      </c>
      <c r="H1483" s="14">
        <v>0</v>
      </c>
    </row>
    <row r="1484" spans="1:8" x14ac:dyDescent="0.35">
      <c r="A1484" t="s">
        <v>301</v>
      </c>
      <c r="B1484" t="s">
        <v>58</v>
      </c>
      <c r="C1484" t="s">
        <v>12</v>
      </c>
      <c r="D1484">
        <v>20150528</v>
      </c>
      <c r="F1484" s="7">
        <v>42738</v>
      </c>
      <c r="G1484" t="s">
        <v>92</v>
      </c>
      <c r="H1484" s="14">
        <v>2.31</v>
      </c>
    </row>
    <row r="1485" spans="1:8" x14ac:dyDescent="0.35">
      <c r="A1485" t="s">
        <v>301</v>
      </c>
      <c r="B1485" t="s">
        <v>58</v>
      </c>
      <c r="C1485" t="s">
        <v>12</v>
      </c>
      <c r="D1485">
        <v>20150528</v>
      </c>
      <c r="F1485" s="7">
        <v>42738</v>
      </c>
      <c r="G1485" t="s">
        <v>109</v>
      </c>
      <c r="H1485" s="14">
        <v>-2.31</v>
      </c>
    </row>
    <row r="1486" spans="1:8" x14ac:dyDescent="0.35">
      <c r="A1486" t="s">
        <v>301</v>
      </c>
      <c r="B1486" t="s">
        <v>43</v>
      </c>
      <c r="C1486" t="s">
        <v>12</v>
      </c>
      <c r="D1486">
        <v>20150528</v>
      </c>
      <c r="F1486" s="7">
        <v>42738</v>
      </c>
      <c r="G1486" t="s">
        <v>92</v>
      </c>
      <c r="H1486" s="14">
        <v>1</v>
      </c>
    </row>
    <row r="1487" spans="1:8" x14ac:dyDescent="0.35">
      <c r="A1487" t="s">
        <v>301</v>
      </c>
      <c r="B1487" t="s">
        <v>43</v>
      </c>
      <c r="C1487" t="s">
        <v>12</v>
      </c>
      <c r="D1487">
        <v>20150528</v>
      </c>
      <c r="F1487" s="7">
        <v>42738</v>
      </c>
      <c r="G1487" t="s">
        <v>109</v>
      </c>
      <c r="H1487" s="14">
        <v>-1</v>
      </c>
    </row>
    <row r="1488" spans="1:8" x14ac:dyDescent="0.35">
      <c r="A1488" t="s">
        <v>301</v>
      </c>
      <c r="B1488" t="s">
        <v>58</v>
      </c>
      <c r="C1488" t="s">
        <v>12</v>
      </c>
      <c r="D1488">
        <v>20141124</v>
      </c>
      <c r="F1488" s="7">
        <v>42738</v>
      </c>
      <c r="G1488" t="s">
        <v>109</v>
      </c>
      <c r="H1488" s="14">
        <v>0</v>
      </c>
    </row>
    <row r="1489" spans="1:8" x14ac:dyDescent="0.35">
      <c r="A1489" t="s">
        <v>301</v>
      </c>
      <c r="B1489" t="s">
        <v>58</v>
      </c>
      <c r="C1489" t="s">
        <v>12</v>
      </c>
      <c r="D1489">
        <v>20141124</v>
      </c>
      <c r="F1489" s="7">
        <v>42738</v>
      </c>
      <c r="G1489" t="s">
        <v>92</v>
      </c>
      <c r="H1489" s="14">
        <v>0</v>
      </c>
    </row>
    <row r="1490" spans="1:8" x14ac:dyDescent="0.35">
      <c r="A1490" t="s">
        <v>301</v>
      </c>
      <c r="B1490" t="s">
        <v>43</v>
      </c>
      <c r="C1490" t="s">
        <v>12</v>
      </c>
      <c r="D1490">
        <v>20141124</v>
      </c>
      <c r="F1490" s="7">
        <v>42738</v>
      </c>
      <c r="G1490" t="s">
        <v>109</v>
      </c>
      <c r="H1490" s="14">
        <v>0</v>
      </c>
    </row>
    <row r="1491" spans="1:8" x14ac:dyDescent="0.35">
      <c r="A1491" t="s">
        <v>301</v>
      </c>
      <c r="B1491" t="s">
        <v>43</v>
      </c>
      <c r="C1491" t="s">
        <v>12</v>
      </c>
      <c r="D1491">
        <v>20141124</v>
      </c>
      <c r="F1491" s="7">
        <v>42738</v>
      </c>
      <c r="G1491" t="s">
        <v>92</v>
      </c>
      <c r="H1491" s="14">
        <v>0</v>
      </c>
    </row>
    <row r="1492" spans="1:8" x14ac:dyDescent="0.35">
      <c r="A1492" t="s">
        <v>301</v>
      </c>
      <c r="B1492" t="s">
        <v>56</v>
      </c>
      <c r="C1492" t="s">
        <v>12</v>
      </c>
      <c r="D1492">
        <v>20150221</v>
      </c>
      <c r="F1492" s="7">
        <v>42748</v>
      </c>
      <c r="G1492" t="s">
        <v>109</v>
      </c>
      <c r="H1492" s="14">
        <v>0</v>
      </c>
    </row>
    <row r="1493" spans="1:8" x14ac:dyDescent="0.35">
      <c r="A1493" t="s">
        <v>301</v>
      </c>
      <c r="B1493" t="s">
        <v>56</v>
      </c>
      <c r="C1493" t="s">
        <v>12</v>
      </c>
      <c r="D1493">
        <v>20150221</v>
      </c>
      <c r="F1493" s="7">
        <v>42748</v>
      </c>
      <c r="G1493" t="s">
        <v>92</v>
      </c>
      <c r="H1493" s="14">
        <v>0</v>
      </c>
    </row>
    <row r="1494" spans="1:8" x14ac:dyDescent="0.35">
      <c r="A1494" t="s">
        <v>301</v>
      </c>
      <c r="B1494" t="s">
        <v>56</v>
      </c>
      <c r="C1494" t="s">
        <v>12</v>
      </c>
      <c r="D1494">
        <v>20150528</v>
      </c>
      <c r="F1494" s="7">
        <v>42748</v>
      </c>
      <c r="G1494" t="s">
        <v>92</v>
      </c>
      <c r="H1494" s="14">
        <v>2.58</v>
      </c>
    </row>
    <row r="1495" spans="1:8" x14ac:dyDescent="0.35">
      <c r="A1495" t="s">
        <v>301</v>
      </c>
      <c r="B1495" t="s">
        <v>56</v>
      </c>
      <c r="C1495" t="s">
        <v>12</v>
      </c>
      <c r="D1495">
        <v>20150528</v>
      </c>
      <c r="F1495" s="7">
        <v>42748</v>
      </c>
      <c r="G1495" t="s">
        <v>109</v>
      </c>
      <c r="H1495" s="14">
        <v>-2.58</v>
      </c>
    </row>
    <row r="1496" spans="1:8" x14ac:dyDescent="0.35">
      <c r="A1496" t="s">
        <v>301</v>
      </c>
      <c r="B1496" t="s">
        <v>56</v>
      </c>
      <c r="C1496" t="s">
        <v>12</v>
      </c>
      <c r="D1496">
        <v>20141124</v>
      </c>
      <c r="F1496" s="7">
        <v>42748</v>
      </c>
      <c r="G1496" t="s">
        <v>109</v>
      </c>
      <c r="H1496" s="14">
        <v>0</v>
      </c>
    </row>
    <row r="1497" spans="1:8" x14ac:dyDescent="0.35">
      <c r="A1497" t="s">
        <v>301</v>
      </c>
      <c r="B1497" t="s">
        <v>56</v>
      </c>
      <c r="C1497" t="s">
        <v>12</v>
      </c>
      <c r="D1497">
        <v>20141124</v>
      </c>
      <c r="F1497" s="7">
        <v>42748</v>
      </c>
      <c r="G1497" t="s">
        <v>92</v>
      </c>
      <c r="H1497" s="14">
        <v>0</v>
      </c>
    </row>
    <row r="1498" spans="1:8" x14ac:dyDescent="0.35">
      <c r="A1498" t="s">
        <v>101</v>
      </c>
      <c r="C1498" t="s">
        <v>12</v>
      </c>
      <c r="F1498" s="7">
        <v>42759</v>
      </c>
      <c r="G1498" t="s">
        <v>91</v>
      </c>
      <c r="H1498" s="14">
        <v>47.78</v>
      </c>
    </row>
    <row r="1499" spans="1:8" x14ac:dyDescent="0.35">
      <c r="A1499" t="s">
        <v>101</v>
      </c>
      <c r="C1499" t="s">
        <v>12</v>
      </c>
      <c r="F1499" s="7">
        <v>42759</v>
      </c>
      <c r="G1499" t="s">
        <v>92</v>
      </c>
      <c r="H1499" s="14">
        <v>-47.78</v>
      </c>
    </row>
    <row r="1500" spans="1:8" x14ac:dyDescent="0.35">
      <c r="A1500" t="s">
        <v>301</v>
      </c>
      <c r="B1500" t="s">
        <v>22</v>
      </c>
      <c r="C1500" t="s">
        <v>12</v>
      </c>
      <c r="D1500">
        <v>20150221</v>
      </c>
      <c r="F1500" s="7">
        <v>42760</v>
      </c>
      <c r="G1500" t="s">
        <v>109</v>
      </c>
      <c r="H1500" s="14">
        <v>0</v>
      </c>
    </row>
    <row r="1501" spans="1:8" x14ac:dyDescent="0.35">
      <c r="A1501" t="s">
        <v>301</v>
      </c>
      <c r="B1501" t="s">
        <v>22</v>
      </c>
      <c r="C1501" t="s">
        <v>12</v>
      </c>
      <c r="D1501">
        <v>20150221</v>
      </c>
      <c r="F1501" s="7">
        <v>42760</v>
      </c>
      <c r="G1501" t="s">
        <v>92</v>
      </c>
      <c r="H1501" s="14">
        <v>0</v>
      </c>
    </row>
    <row r="1502" spans="1:8" x14ac:dyDescent="0.35">
      <c r="A1502" t="s">
        <v>301</v>
      </c>
      <c r="B1502" t="s">
        <v>27</v>
      </c>
      <c r="C1502" t="s">
        <v>12</v>
      </c>
      <c r="D1502">
        <v>20150221</v>
      </c>
      <c r="F1502" s="7">
        <v>42760</v>
      </c>
      <c r="G1502" t="s">
        <v>109</v>
      </c>
      <c r="H1502" s="14">
        <v>0</v>
      </c>
    </row>
    <row r="1503" spans="1:8" x14ac:dyDescent="0.35">
      <c r="A1503" t="s">
        <v>301</v>
      </c>
      <c r="B1503" t="s">
        <v>27</v>
      </c>
      <c r="C1503" t="s">
        <v>12</v>
      </c>
      <c r="D1503">
        <v>20150221</v>
      </c>
      <c r="F1503" s="7">
        <v>42760</v>
      </c>
      <c r="G1503" t="s">
        <v>92</v>
      </c>
      <c r="H1503" s="14">
        <v>0</v>
      </c>
    </row>
    <row r="1504" spans="1:8" x14ac:dyDescent="0.35">
      <c r="A1504" t="s">
        <v>301</v>
      </c>
      <c r="B1504" t="s">
        <v>22</v>
      </c>
      <c r="C1504" t="s">
        <v>12</v>
      </c>
      <c r="D1504">
        <v>20150528</v>
      </c>
      <c r="F1504" s="7">
        <v>42760</v>
      </c>
      <c r="G1504" t="s">
        <v>92</v>
      </c>
      <c r="H1504" s="14">
        <v>2.99</v>
      </c>
    </row>
    <row r="1505" spans="1:8" x14ac:dyDescent="0.35">
      <c r="A1505" t="s">
        <v>301</v>
      </c>
      <c r="B1505" t="s">
        <v>22</v>
      </c>
      <c r="C1505" t="s">
        <v>12</v>
      </c>
      <c r="D1505">
        <v>20150528</v>
      </c>
      <c r="F1505" s="7">
        <v>42760</v>
      </c>
      <c r="G1505" t="s">
        <v>109</v>
      </c>
      <c r="H1505" s="14">
        <v>-2.99</v>
      </c>
    </row>
    <row r="1506" spans="1:8" x14ac:dyDescent="0.35">
      <c r="A1506" t="s">
        <v>301</v>
      </c>
      <c r="B1506" t="s">
        <v>27</v>
      </c>
      <c r="C1506" t="s">
        <v>12</v>
      </c>
      <c r="D1506">
        <v>20150528</v>
      </c>
      <c r="F1506" s="7">
        <v>42760</v>
      </c>
      <c r="G1506" t="s">
        <v>92</v>
      </c>
      <c r="H1506" s="14">
        <v>1.74</v>
      </c>
    </row>
    <row r="1507" spans="1:8" x14ac:dyDescent="0.35">
      <c r="A1507" t="s">
        <v>301</v>
      </c>
      <c r="B1507" t="s">
        <v>27</v>
      </c>
      <c r="C1507" t="s">
        <v>12</v>
      </c>
      <c r="D1507">
        <v>20150528</v>
      </c>
      <c r="F1507" s="7">
        <v>42760</v>
      </c>
      <c r="G1507" t="s">
        <v>109</v>
      </c>
      <c r="H1507" s="14">
        <v>-1.74</v>
      </c>
    </row>
    <row r="1508" spans="1:8" x14ac:dyDescent="0.35">
      <c r="A1508" t="s">
        <v>301</v>
      </c>
      <c r="B1508" t="s">
        <v>22</v>
      </c>
      <c r="C1508" t="s">
        <v>12</v>
      </c>
      <c r="D1508">
        <v>20141124</v>
      </c>
      <c r="F1508" s="7">
        <v>42760</v>
      </c>
      <c r="G1508" t="s">
        <v>109</v>
      </c>
      <c r="H1508" s="14">
        <v>0</v>
      </c>
    </row>
    <row r="1509" spans="1:8" x14ac:dyDescent="0.35">
      <c r="A1509" t="s">
        <v>301</v>
      </c>
      <c r="B1509" t="s">
        <v>22</v>
      </c>
      <c r="C1509" t="s">
        <v>12</v>
      </c>
      <c r="D1509">
        <v>20141124</v>
      </c>
      <c r="F1509" s="7">
        <v>42760</v>
      </c>
      <c r="G1509" t="s">
        <v>92</v>
      </c>
      <c r="H1509" s="14">
        <v>0</v>
      </c>
    </row>
    <row r="1510" spans="1:8" x14ac:dyDescent="0.35">
      <c r="A1510" t="s">
        <v>301</v>
      </c>
      <c r="B1510" t="s">
        <v>27</v>
      </c>
      <c r="C1510" t="s">
        <v>12</v>
      </c>
      <c r="D1510">
        <v>20141124</v>
      </c>
      <c r="F1510" s="7">
        <v>42760</v>
      </c>
      <c r="G1510" t="s">
        <v>109</v>
      </c>
      <c r="H1510" s="14">
        <v>0</v>
      </c>
    </row>
    <row r="1511" spans="1:8" x14ac:dyDescent="0.35">
      <c r="A1511" t="s">
        <v>301</v>
      </c>
      <c r="B1511" t="s">
        <v>27</v>
      </c>
      <c r="C1511" t="s">
        <v>12</v>
      </c>
      <c r="D1511">
        <v>20141124</v>
      </c>
      <c r="F1511" s="7">
        <v>42760</v>
      </c>
      <c r="G1511" t="s">
        <v>92</v>
      </c>
      <c r="H1511" s="14">
        <v>0</v>
      </c>
    </row>
    <row r="1512" spans="1:8" x14ac:dyDescent="0.35">
      <c r="A1512" t="s">
        <v>101</v>
      </c>
      <c r="C1512" t="s">
        <v>12</v>
      </c>
      <c r="F1512" s="7">
        <v>42775</v>
      </c>
      <c r="G1512" t="s">
        <v>91</v>
      </c>
      <c r="H1512" s="14">
        <v>4.7300000000000004</v>
      </c>
    </row>
    <row r="1513" spans="1:8" x14ac:dyDescent="0.35">
      <c r="A1513" t="s">
        <v>101</v>
      </c>
      <c r="C1513" t="s">
        <v>12</v>
      </c>
      <c r="F1513" s="7">
        <v>42775</v>
      </c>
      <c r="G1513" t="s">
        <v>92</v>
      </c>
      <c r="H1513" s="14">
        <v>-4.7300000000000004</v>
      </c>
    </row>
    <row r="1514" spans="1:8" x14ac:dyDescent="0.35">
      <c r="A1514" t="s">
        <v>305</v>
      </c>
      <c r="B1514" t="s">
        <v>28</v>
      </c>
      <c r="C1514" t="s">
        <v>12</v>
      </c>
      <c r="D1514">
        <v>20150528</v>
      </c>
      <c r="F1514" s="7">
        <v>42779</v>
      </c>
      <c r="G1514" t="s">
        <v>92</v>
      </c>
      <c r="H1514" s="14">
        <v>442.06</v>
      </c>
    </row>
    <row r="1515" spans="1:8" x14ac:dyDescent="0.35">
      <c r="A1515" t="s">
        <v>305</v>
      </c>
      <c r="B1515" t="s">
        <v>28</v>
      </c>
      <c r="C1515" t="s">
        <v>12</v>
      </c>
      <c r="D1515">
        <v>20150528</v>
      </c>
      <c r="F1515" s="7">
        <v>42779</v>
      </c>
      <c r="G1515" t="s">
        <v>115</v>
      </c>
      <c r="H1515" s="14">
        <v>0</v>
      </c>
    </row>
    <row r="1516" spans="1:8" x14ac:dyDescent="0.35">
      <c r="A1516" t="s">
        <v>305</v>
      </c>
      <c r="B1516" t="s">
        <v>28</v>
      </c>
      <c r="C1516" t="s">
        <v>12</v>
      </c>
      <c r="D1516">
        <v>20150528</v>
      </c>
      <c r="F1516" s="7">
        <v>42779</v>
      </c>
      <c r="G1516" t="s">
        <v>116</v>
      </c>
      <c r="H1516" s="14">
        <v>0</v>
      </c>
    </row>
    <row r="1517" spans="1:8" x14ac:dyDescent="0.35">
      <c r="A1517" t="s">
        <v>305</v>
      </c>
      <c r="B1517" t="s">
        <v>28</v>
      </c>
      <c r="C1517" t="s">
        <v>12</v>
      </c>
      <c r="D1517">
        <v>20150528</v>
      </c>
      <c r="F1517" s="7">
        <v>42779</v>
      </c>
      <c r="G1517" t="s">
        <v>986</v>
      </c>
      <c r="H1517" s="14">
        <v>-0.35</v>
      </c>
    </row>
    <row r="1518" spans="1:8" x14ac:dyDescent="0.35">
      <c r="A1518" t="s">
        <v>305</v>
      </c>
      <c r="B1518" t="s">
        <v>28</v>
      </c>
      <c r="C1518" t="s">
        <v>12</v>
      </c>
      <c r="D1518">
        <v>20150528</v>
      </c>
      <c r="F1518" s="7">
        <v>42779</v>
      </c>
      <c r="G1518" t="s">
        <v>95</v>
      </c>
      <c r="H1518" s="14">
        <v>-102.85999999999999</v>
      </c>
    </row>
    <row r="1519" spans="1:8" x14ac:dyDescent="0.35">
      <c r="A1519" t="s">
        <v>305</v>
      </c>
      <c r="B1519" t="s">
        <v>28</v>
      </c>
      <c r="C1519" t="s">
        <v>12</v>
      </c>
      <c r="D1519">
        <v>20150528</v>
      </c>
      <c r="E1519">
        <v>-19.22</v>
      </c>
      <c r="F1519" s="7">
        <v>42779</v>
      </c>
      <c r="G1519" t="s">
        <v>985</v>
      </c>
      <c r="H1519" s="14">
        <v>-338.85</v>
      </c>
    </row>
    <row r="1520" spans="1:8" x14ac:dyDescent="0.35">
      <c r="A1520" t="s">
        <v>101</v>
      </c>
      <c r="C1520" t="s">
        <v>12</v>
      </c>
      <c r="F1520" s="7">
        <v>42782</v>
      </c>
      <c r="G1520" t="s">
        <v>91</v>
      </c>
      <c r="H1520" s="14">
        <v>442.06</v>
      </c>
    </row>
    <row r="1521" spans="1:8" x14ac:dyDescent="0.35">
      <c r="A1521" t="s">
        <v>101</v>
      </c>
      <c r="C1521" t="s">
        <v>12</v>
      </c>
      <c r="F1521" s="7">
        <v>42782</v>
      </c>
      <c r="G1521" t="s">
        <v>92</v>
      </c>
      <c r="H1521" s="14">
        <v>-442.06</v>
      </c>
    </row>
    <row r="1522" spans="1:8" x14ac:dyDescent="0.35">
      <c r="A1522" t="s">
        <v>837</v>
      </c>
      <c r="B1522" t="s">
        <v>49</v>
      </c>
      <c r="C1522" t="s">
        <v>12</v>
      </c>
      <c r="D1522">
        <v>20150221</v>
      </c>
      <c r="F1522" s="7">
        <v>42787</v>
      </c>
      <c r="G1522" t="s">
        <v>836</v>
      </c>
      <c r="H1522" s="14">
        <v>0</v>
      </c>
    </row>
    <row r="1523" spans="1:8" x14ac:dyDescent="0.35">
      <c r="A1523" t="s">
        <v>837</v>
      </c>
      <c r="B1523" t="s">
        <v>49</v>
      </c>
      <c r="C1523" t="s">
        <v>12</v>
      </c>
      <c r="D1523">
        <v>20150221</v>
      </c>
      <c r="F1523" s="7">
        <v>42787</v>
      </c>
      <c r="G1523" t="s">
        <v>92</v>
      </c>
      <c r="H1523" s="14">
        <v>0</v>
      </c>
    </row>
    <row r="1524" spans="1:8" x14ac:dyDescent="0.35">
      <c r="A1524" t="s">
        <v>837</v>
      </c>
      <c r="B1524" t="s">
        <v>49</v>
      </c>
      <c r="C1524" t="s">
        <v>12</v>
      </c>
      <c r="D1524">
        <v>20150528</v>
      </c>
      <c r="F1524" s="7">
        <v>42787</v>
      </c>
      <c r="G1524" t="s">
        <v>92</v>
      </c>
      <c r="H1524" s="14">
        <v>3.34</v>
      </c>
    </row>
    <row r="1525" spans="1:8" x14ac:dyDescent="0.35">
      <c r="A1525" t="s">
        <v>837</v>
      </c>
      <c r="B1525" t="s">
        <v>49</v>
      </c>
      <c r="C1525" t="s">
        <v>12</v>
      </c>
      <c r="D1525">
        <v>20150528</v>
      </c>
      <c r="F1525" s="7">
        <v>42787</v>
      </c>
      <c r="G1525" t="s">
        <v>836</v>
      </c>
      <c r="H1525" s="14">
        <v>-3.34</v>
      </c>
    </row>
    <row r="1526" spans="1:8" x14ac:dyDescent="0.35">
      <c r="A1526" t="s">
        <v>837</v>
      </c>
      <c r="B1526" t="s">
        <v>49</v>
      </c>
      <c r="C1526" t="s">
        <v>12</v>
      </c>
      <c r="D1526">
        <v>20141124</v>
      </c>
      <c r="F1526" s="7">
        <v>42787</v>
      </c>
      <c r="G1526" t="s">
        <v>836</v>
      </c>
      <c r="H1526" s="14">
        <v>0</v>
      </c>
    </row>
    <row r="1527" spans="1:8" x14ac:dyDescent="0.35">
      <c r="A1527" t="s">
        <v>837</v>
      </c>
      <c r="B1527" t="s">
        <v>49</v>
      </c>
      <c r="C1527" t="s">
        <v>12</v>
      </c>
      <c r="D1527">
        <v>20141124</v>
      </c>
      <c r="F1527" s="7">
        <v>42787</v>
      </c>
      <c r="G1527" t="s">
        <v>92</v>
      </c>
      <c r="H1527" s="14">
        <v>0</v>
      </c>
    </row>
    <row r="1528" spans="1:8" x14ac:dyDescent="0.35">
      <c r="A1528" t="s">
        <v>301</v>
      </c>
      <c r="B1528" t="s">
        <v>55</v>
      </c>
      <c r="C1528" t="s">
        <v>12</v>
      </c>
      <c r="D1528">
        <v>20150221</v>
      </c>
      <c r="F1528" s="7">
        <v>42790</v>
      </c>
      <c r="G1528" t="s">
        <v>109</v>
      </c>
      <c r="H1528" s="14">
        <v>0</v>
      </c>
    </row>
    <row r="1529" spans="1:8" x14ac:dyDescent="0.35">
      <c r="A1529" t="s">
        <v>301</v>
      </c>
      <c r="B1529" t="s">
        <v>55</v>
      </c>
      <c r="C1529" t="s">
        <v>12</v>
      </c>
      <c r="D1529">
        <v>20150221</v>
      </c>
      <c r="F1529" s="7">
        <v>42790</v>
      </c>
      <c r="G1529" t="s">
        <v>92</v>
      </c>
      <c r="H1529" s="14">
        <v>0</v>
      </c>
    </row>
    <row r="1530" spans="1:8" x14ac:dyDescent="0.35">
      <c r="A1530" t="s">
        <v>300</v>
      </c>
      <c r="B1530" t="s">
        <v>55</v>
      </c>
      <c r="C1530" t="s">
        <v>12</v>
      </c>
      <c r="D1530">
        <v>20150528</v>
      </c>
      <c r="F1530" s="7">
        <v>42790</v>
      </c>
      <c r="G1530" t="s">
        <v>92</v>
      </c>
      <c r="H1530" s="14">
        <v>1</v>
      </c>
    </row>
    <row r="1531" spans="1:8" x14ac:dyDescent="0.35">
      <c r="A1531" t="s">
        <v>300</v>
      </c>
      <c r="B1531" t="s">
        <v>55</v>
      </c>
      <c r="C1531" t="s">
        <v>12</v>
      </c>
      <c r="D1531">
        <v>20150528</v>
      </c>
      <c r="F1531" s="7">
        <v>42790</v>
      </c>
      <c r="G1531" t="s">
        <v>963</v>
      </c>
      <c r="H1531" s="14">
        <v>-1</v>
      </c>
    </row>
    <row r="1532" spans="1:8" x14ac:dyDescent="0.35">
      <c r="A1532" t="s">
        <v>301</v>
      </c>
      <c r="B1532" t="s">
        <v>55</v>
      </c>
      <c r="C1532" t="s">
        <v>12</v>
      </c>
      <c r="D1532">
        <v>20150528</v>
      </c>
      <c r="F1532" s="7">
        <v>42790</v>
      </c>
      <c r="G1532" t="s">
        <v>92</v>
      </c>
      <c r="H1532" s="14">
        <v>4.53</v>
      </c>
    </row>
    <row r="1533" spans="1:8" x14ac:dyDescent="0.35">
      <c r="A1533" t="s">
        <v>301</v>
      </c>
      <c r="B1533" t="s">
        <v>55</v>
      </c>
      <c r="C1533" t="s">
        <v>12</v>
      </c>
      <c r="D1533">
        <v>20150528</v>
      </c>
      <c r="F1533" s="7">
        <v>42790</v>
      </c>
      <c r="G1533" t="s">
        <v>109</v>
      </c>
      <c r="H1533" s="14">
        <v>-4.53</v>
      </c>
    </row>
    <row r="1534" spans="1:8" x14ac:dyDescent="0.35">
      <c r="A1534" t="s">
        <v>301</v>
      </c>
      <c r="B1534" t="s">
        <v>55</v>
      </c>
      <c r="C1534" t="s">
        <v>12</v>
      </c>
      <c r="D1534">
        <v>20141124</v>
      </c>
      <c r="F1534" s="7">
        <v>42790</v>
      </c>
      <c r="G1534" t="s">
        <v>109</v>
      </c>
      <c r="H1534" s="14">
        <v>0</v>
      </c>
    </row>
    <row r="1535" spans="1:8" x14ac:dyDescent="0.35">
      <c r="A1535" t="s">
        <v>301</v>
      </c>
      <c r="B1535" t="s">
        <v>55</v>
      </c>
      <c r="C1535" t="s">
        <v>12</v>
      </c>
      <c r="D1535">
        <v>20141124</v>
      </c>
      <c r="F1535" s="7">
        <v>42790</v>
      </c>
      <c r="G1535" t="s">
        <v>92</v>
      </c>
      <c r="H1535" s="14">
        <v>0</v>
      </c>
    </row>
    <row r="1536" spans="1:8" x14ac:dyDescent="0.35">
      <c r="A1536" t="s">
        <v>101</v>
      </c>
      <c r="C1536" t="s">
        <v>12</v>
      </c>
      <c r="F1536" s="7">
        <v>42800</v>
      </c>
      <c r="G1536" t="s">
        <v>91</v>
      </c>
      <c r="H1536" s="14">
        <v>8.8699999999999992</v>
      </c>
    </row>
    <row r="1537" spans="1:8" x14ac:dyDescent="0.35">
      <c r="A1537" t="s">
        <v>101</v>
      </c>
      <c r="C1537" t="s">
        <v>12</v>
      </c>
      <c r="F1537" s="7">
        <v>42800</v>
      </c>
      <c r="G1537" t="s">
        <v>92</v>
      </c>
      <c r="H1537" s="14">
        <v>-8.8699999999999992</v>
      </c>
    </row>
    <row r="1538" spans="1:8" x14ac:dyDescent="0.35">
      <c r="A1538" t="s">
        <v>301</v>
      </c>
      <c r="B1538" t="s">
        <v>24</v>
      </c>
      <c r="C1538" t="s">
        <v>12</v>
      </c>
      <c r="D1538">
        <v>20150221</v>
      </c>
      <c r="F1538" s="7">
        <v>42800</v>
      </c>
      <c r="G1538" t="s">
        <v>109</v>
      </c>
      <c r="H1538" s="14">
        <v>0</v>
      </c>
    </row>
    <row r="1539" spans="1:8" x14ac:dyDescent="0.35">
      <c r="A1539" t="s">
        <v>301</v>
      </c>
      <c r="B1539" t="s">
        <v>24</v>
      </c>
      <c r="C1539" t="s">
        <v>12</v>
      </c>
      <c r="D1539">
        <v>20150221</v>
      </c>
      <c r="F1539" s="7">
        <v>42800</v>
      </c>
      <c r="G1539" t="s">
        <v>92</v>
      </c>
      <c r="H1539" s="14">
        <v>0</v>
      </c>
    </row>
    <row r="1540" spans="1:8" x14ac:dyDescent="0.35">
      <c r="A1540" t="s">
        <v>301</v>
      </c>
      <c r="B1540" t="s">
        <v>24</v>
      </c>
      <c r="C1540" t="s">
        <v>12</v>
      </c>
      <c r="D1540">
        <v>20150528</v>
      </c>
      <c r="F1540" s="7">
        <v>42800</v>
      </c>
      <c r="G1540" t="s">
        <v>92</v>
      </c>
      <c r="H1540" s="14">
        <v>1.57</v>
      </c>
    </row>
    <row r="1541" spans="1:8" x14ac:dyDescent="0.35">
      <c r="A1541" t="s">
        <v>301</v>
      </c>
      <c r="B1541" t="s">
        <v>24</v>
      </c>
      <c r="C1541" t="s">
        <v>12</v>
      </c>
      <c r="D1541">
        <v>20150528</v>
      </c>
      <c r="F1541" s="7">
        <v>42800</v>
      </c>
      <c r="G1541" t="s">
        <v>109</v>
      </c>
      <c r="H1541" s="14">
        <v>-1.57</v>
      </c>
    </row>
    <row r="1542" spans="1:8" x14ac:dyDescent="0.35">
      <c r="A1542" t="s">
        <v>301</v>
      </c>
      <c r="B1542" t="s">
        <v>24</v>
      </c>
      <c r="C1542" t="s">
        <v>12</v>
      </c>
      <c r="D1542">
        <v>20141124</v>
      </c>
      <c r="F1542" s="7">
        <v>42800</v>
      </c>
      <c r="G1542" t="s">
        <v>109</v>
      </c>
      <c r="H1542" s="14">
        <v>0</v>
      </c>
    </row>
    <row r="1543" spans="1:8" x14ac:dyDescent="0.35">
      <c r="A1543" t="s">
        <v>301</v>
      </c>
      <c r="B1543" t="s">
        <v>24</v>
      </c>
      <c r="C1543" t="s">
        <v>12</v>
      </c>
      <c r="D1543">
        <v>20141124</v>
      </c>
      <c r="F1543" s="7">
        <v>42800</v>
      </c>
      <c r="G1543" t="s">
        <v>92</v>
      </c>
      <c r="H1543" s="14">
        <v>0</v>
      </c>
    </row>
    <row r="1544" spans="1:8" x14ac:dyDescent="0.35">
      <c r="A1544" t="s">
        <v>101</v>
      </c>
      <c r="C1544" t="s">
        <v>12</v>
      </c>
      <c r="F1544" s="7">
        <v>42802</v>
      </c>
      <c r="G1544" t="s">
        <v>91</v>
      </c>
      <c r="H1544" s="14">
        <v>1.57</v>
      </c>
    </row>
    <row r="1545" spans="1:8" x14ac:dyDescent="0.35">
      <c r="A1545" t="s">
        <v>101</v>
      </c>
      <c r="C1545" t="s">
        <v>12</v>
      </c>
      <c r="F1545" s="7">
        <v>42802</v>
      </c>
      <c r="G1545" t="s">
        <v>92</v>
      </c>
      <c r="H1545" s="14">
        <v>-1.57</v>
      </c>
    </row>
    <row r="1546" spans="1:8" x14ac:dyDescent="0.35">
      <c r="A1546" t="s">
        <v>301</v>
      </c>
      <c r="B1546" t="s">
        <v>64</v>
      </c>
      <c r="C1546" t="s">
        <v>12</v>
      </c>
      <c r="D1546">
        <v>20150221</v>
      </c>
      <c r="F1546" s="7">
        <v>42814</v>
      </c>
      <c r="G1546" t="s">
        <v>109</v>
      </c>
      <c r="H1546" s="14">
        <v>0</v>
      </c>
    </row>
    <row r="1547" spans="1:8" x14ac:dyDescent="0.35">
      <c r="A1547" t="s">
        <v>301</v>
      </c>
      <c r="B1547" t="s">
        <v>64</v>
      </c>
      <c r="C1547" t="s">
        <v>12</v>
      </c>
      <c r="D1547">
        <v>20150221</v>
      </c>
      <c r="F1547" s="7">
        <v>42814</v>
      </c>
      <c r="G1547" t="s">
        <v>92</v>
      </c>
      <c r="H1547" s="14">
        <v>0</v>
      </c>
    </row>
    <row r="1548" spans="1:8" x14ac:dyDescent="0.35">
      <c r="A1548" t="s">
        <v>301</v>
      </c>
      <c r="B1548" t="s">
        <v>64</v>
      </c>
      <c r="C1548" t="s">
        <v>12</v>
      </c>
      <c r="D1548">
        <v>20150528</v>
      </c>
      <c r="F1548" s="7">
        <v>42814</v>
      </c>
      <c r="G1548" t="s">
        <v>92</v>
      </c>
      <c r="H1548" s="14">
        <v>1.84</v>
      </c>
    </row>
    <row r="1549" spans="1:8" x14ac:dyDescent="0.35">
      <c r="A1549" t="s">
        <v>301</v>
      </c>
      <c r="B1549" t="s">
        <v>64</v>
      </c>
      <c r="C1549" t="s">
        <v>12</v>
      </c>
      <c r="D1549">
        <v>20150528</v>
      </c>
      <c r="F1549" s="7">
        <v>42814</v>
      </c>
      <c r="G1549" t="s">
        <v>109</v>
      </c>
      <c r="H1549" s="14">
        <v>-1.84</v>
      </c>
    </row>
    <row r="1550" spans="1:8" x14ac:dyDescent="0.35">
      <c r="A1550" t="s">
        <v>301</v>
      </c>
      <c r="B1550" t="s">
        <v>64</v>
      </c>
      <c r="C1550" t="s">
        <v>12</v>
      </c>
      <c r="D1550">
        <v>20141124</v>
      </c>
      <c r="F1550" s="7">
        <v>42814</v>
      </c>
      <c r="G1550" t="s">
        <v>109</v>
      </c>
      <c r="H1550" s="14">
        <v>0</v>
      </c>
    </row>
    <row r="1551" spans="1:8" x14ac:dyDescent="0.35">
      <c r="A1551" t="s">
        <v>301</v>
      </c>
      <c r="B1551" t="s">
        <v>64</v>
      </c>
      <c r="C1551" t="s">
        <v>12</v>
      </c>
      <c r="D1551">
        <v>20141124</v>
      </c>
      <c r="F1551" s="7">
        <v>42814</v>
      </c>
      <c r="G1551" t="s">
        <v>92</v>
      </c>
      <c r="H1551" s="14">
        <v>0</v>
      </c>
    </row>
    <row r="1552" spans="1:8" x14ac:dyDescent="0.35">
      <c r="A1552" t="s">
        <v>301</v>
      </c>
      <c r="B1552" t="s">
        <v>26</v>
      </c>
      <c r="C1552" t="s">
        <v>12</v>
      </c>
      <c r="D1552">
        <v>20150221</v>
      </c>
      <c r="F1552" s="7">
        <v>42822</v>
      </c>
      <c r="G1552" t="s">
        <v>109</v>
      </c>
      <c r="H1552" s="14">
        <v>0</v>
      </c>
    </row>
    <row r="1553" spans="1:8" x14ac:dyDescent="0.35">
      <c r="A1553" t="s">
        <v>301</v>
      </c>
      <c r="B1553" t="s">
        <v>26</v>
      </c>
      <c r="C1553" t="s">
        <v>12</v>
      </c>
      <c r="D1553">
        <v>20150221</v>
      </c>
      <c r="F1553" s="7">
        <v>42822</v>
      </c>
      <c r="G1553" t="s">
        <v>92</v>
      </c>
      <c r="H1553" s="14">
        <v>0</v>
      </c>
    </row>
    <row r="1554" spans="1:8" x14ac:dyDescent="0.35">
      <c r="A1554" t="s">
        <v>301</v>
      </c>
      <c r="B1554" t="s">
        <v>26</v>
      </c>
      <c r="C1554" t="s">
        <v>12</v>
      </c>
      <c r="D1554">
        <v>20150528</v>
      </c>
      <c r="F1554" s="7">
        <v>42822</v>
      </c>
      <c r="G1554" t="s">
        <v>92</v>
      </c>
      <c r="H1554" s="14">
        <v>3.19</v>
      </c>
    </row>
    <row r="1555" spans="1:8" x14ac:dyDescent="0.35">
      <c r="A1555" t="s">
        <v>301</v>
      </c>
      <c r="B1555" t="s">
        <v>26</v>
      </c>
      <c r="C1555" t="s">
        <v>12</v>
      </c>
      <c r="D1555">
        <v>20150528</v>
      </c>
      <c r="F1555" s="7">
        <v>42822</v>
      </c>
      <c r="G1555" t="s">
        <v>109</v>
      </c>
      <c r="H1555" s="14">
        <v>-3.19</v>
      </c>
    </row>
    <row r="1556" spans="1:8" x14ac:dyDescent="0.35">
      <c r="A1556" t="s">
        <v>301</v>
      </c>
      <c r="B1556" t="s">
        <v>26</v>
      </c>
      <c r="C1556" t="s">
        <v>12</v>
      </c>
      <c r="D1556">
        <v>20141124</v>
      </c>
      <c r="F1556" s="7">
        <v>42822</v>
      </c>
      <c r="G1556" t="s">
        <v>109</v>
      </c>
      <c r="H1556" s="14">
        <v>0</v>
      </c>
    </row>
    <row r="1557" spans="1:8" x14ac:dyDescent="0.35">
      <c r="A1557" t="s">
        <v>301</v>
      </c>
      <c r="B1557" t="s">
        <v>26</v>
      </c>
      <c r="C1557" t="s">
        <v>12</v>
      </c>
      <c r="D1557">
        <v>20141124</v>
      </c>
      <c r="F1557" s="7">
        <v>42822</v>
      </c>
      <c r="G1557" t="s">
        <v>92</v>
      </c>
      <c r="H1557" s="14">
        <v>0</v>
      </c>
    </row>
    <row r="1558" spans="1:8" x14ac:dyDescent="0.35">
      <c r="A1558" t="s">
        <v>301</v>
      </c>
      <c r="B1558" t="s">
        <v>50</v>
      </c>
      <c r="C1558" t="s">
        <v>12</v>
      </c>
      <c r="D1558">
        <v>20150221</v>
      </c>
      <c r="F1558" s="7">
        <v>42823</v>
      </c>
      <c r="G1558" t="s">
        <v>109</v>
      </c>
      <c r="H1558" s="14">
        <v>0</v>
      </c>
    </row>
    <row r="1559" spans="1:8" x14ac:dyDescent="0.35">
      <c r="A1559" t="s">
        <v>301</v>
      </c>
      <c r="B1559" t="s">
        <v>50</v>
      </c>
      <c r="C1559" t="s">
        <v>12</v>
      </c>
      <c r="D1559">
        <v>20150221</v>
      </c>
      <c r="F1559" s="7">
        <v>42823</v>
      </c>
      <c r="G1559" t="s">
        <v>92</v>
      </c>
      <c r="H1559" s="14">
        <v>0</v>
      </c>
    </row>
    <row r="1560" spans="1:8" x14ac:dyDescent="0.35">
      <c r="A1560" t="s">
        <v>301</v>
      </c>
      <c r="B1560" t="s">
        <v>50</v>
      </c>
      <c r="C1560" t="s">
        <v>12</v>
      </c>
      <c r="D1560">
        <v>20150528</v>
      </c>
      <c r="F1560" s="7">
        <v>42823</v>
      </c>
      <c r="G1560" t="s">
        <v>92</v>
      </c>
      <c r="H1560" s="14">
        <v>2.0099999999999998</v>
      </c>
    </row>
    <row r="1561" spans="1:8" x14ac:dyDescent="0.35">
      <c r="A1561" t="s">
        <v>301</v>
      </c>
      <c r="B1561" t="s">
        <v>50</v>
      </c>
      <c r="C1561" t="s">
        <v>12</v>
      </c>
      <c r="D1561">
        <v>20150528</v>
      </c>
      <c r="F1561" s="7">
        <v>42823</v>
      </c>
      <c r="G1561" t="s">
        <v>109</v>
      </c>
      <c r="H1561" s="14">
        <v>-2.0099999999999998</v>
      </c>
    </row>
    <row r="1562" spans="1:8" x14ac:dyDescent="0.35">
      <c r="A1562" t="s">
        <v>301</v>
      </c>
      <c r="B1562" t="s">
        <v>50</v>
      </c>
      <c r="C1562" t="s">
        <v>12</v>
      </c>
      <c r="D1562">
        <v>20141124</v>
      </c>
      <c r="F1562" s="7">
        <v>42823</v>
      </c>
      <c r="G1562" t="s">
        <v>109</v>
      </c>
      <c r="H1562" s="14">
        <v>0</v>
      </c>
    </row>
    <row r="1563" spans="1:8" x14ac:dyDescent="0.35">
      <c r="A1563" t="s">
        <v>301</v>
      </c>
      <c r="B1563" t="s">
        <v>50</v>
      </c>
      <c r="C1563" t="s">
        <v>12</v>
      </c>
      <c r="D1563">
        <v>20141124</v>
      </c>
      <c r="F1563" s="7">
        <v>42823</v>
      </c>
      <c r="G1563" t="s">
        <v>92</v>
      </c>
      <c r="H1563" s="14">
        <v>0</v>
      </c>
    </row>
    <row r="1564" spans="1:8" x14ac:dyDescent="0.35">
      <c r="A1564" t="s">
        <v>301</v>
      </c>
      <c r="B1564" t="s">
        <v>57</v>
      </c>
      <c r="C1564" t="s">
        <v>12</v>
      </c>
      <c r="D1564">
        <v>20150221</v>
      </c>
      <c r="F1564" s="7">
        <v>42824</v>
      </c>
      <c r="G1564" t="s">
        <v>109</v>
      </c>
      <c r="H1564" s="14">
        <v>0</v>
      </c>
    </row>
    <row r="1565" spans="1:8" x14ac:dyDescent="0.35">
      <c r="A1565" t="s">
        <v>301</v>
      </c>
      <c r="B1565" t="s">
        <v>57</v>
      </c>
      <c r="C1565" t="s">
        <v>12</v>
      </c>
      <c r="D1565">
        <v>20150221</v>
      </c>
      <c r="F1565" s="7">
        <v>42824</v>
      </c>
      <c r="G1565" t="s">
        <v>92</v>
      </c>
      <c r="H1565" s="14">
        <v>0</v>
      </c>
    </row>
    <row r="1566" spans="1:8" x14ac:dyDescent="0.35">
      <c r="A1566" t="s">
        <v>301</v>
      </c>
      <c r="B1566" t="s">
        <v>57</v>
      </c>
      <c r="C1566" t="s">
        <v>12</v>
      </c>
      <c r="D1566">
        <v>20150528</v>
      </c>
      <c r="F1566" s="7">
        <v>42824</v>
      </c>
      <c r="G1566" t="s">
        <v>92</v>
      </c>
      <c r="H1566" s="14">
        <v>1.56</v>
      </c>
    </row>
    <row r="1567" spans="1:8" x14ac:dyDescent="0.35">
      <c r="A1567" t="s">
        <v>301</v>
      </c>
      <c r="B1567" t="s">
        <v>57</v>
      </c>
      <c r="C1567" t="s">
        <v>12</v>
      </c>
      <c r="D1567">
        <v>20150528</v>
      </c>
      <c r="F1567" s="7">
        <v>42824</v>
      </c>
      <c r="G1567" t="s">
        <v>109</v>
      </c>
      <c r="H1567" s="14">
        <v>-1.56</v>
      </c>
    </row>
    <row r="1568" spans="1:8" x14ac:dyDescent="0.35">
      <c r="A1568" t="s">
        <v>301</v>
      </c>
      <c r="B1568" t="s">
        <v>57</v>
      </c>
      <c r="C1568" t="s">
        <v>12</v>
      </c>
      <c r="D1568">
        <v>20141124</v>
      </c>
      <c r="F1568" s="7">
        <v>42824</v>
      </c>
      <c r="G1568" t="s">
        <v>109</v>
      </c>
      <c r="H1568" s="14">
        <v>0</v>
      </c>
    </row>
    <row r="1569" spans="1:8" x14ac:dyDescent="0.35">
      <c r="A1569" t="s">
        <v>301</v>
      </c>
      <c r="B1569" t="s">
        <v>57</v>
      </c>
      <c r="C1569" t="s">
        <v>12</v>
      </c>
      <c r="D1569">
        <v>20141124</v>
      </c>
      <c r="F1569" s="7">
        <v>42824</v>
      </c>
      <c r="G1569" t="s">
        <v>92</v>
      </c>
      <c r="H1569" s="14">
        <v>0</v>
      </c>
    </row>
    <row r="1570" spans="1:8" x14ac:dyDescent="0.35">
      <c r="A1570" t="s">
        <v>301</v>
      </c>
      <c r="B1570" t="s">
        <v>58</v>
      </c>
      <c r="C1570" t="s">
        <v>12</v>
      </c>
      <c r="D1570">
        <v>20150221</v>
      </c>
      <c r="F1570" s="7">
        <v>42828</v>
      </c>
      <c r="G1570" t="s">
        <v>109</v>
      </c>
      <c r="H1570" s="14">
        <v>0</v>
      </c>
    </row>
    <row r="1571" spans="1:8" x14ac:dyDescent="0.35">
      <c r="A1571" t="s">
        <v>301</v>
      </c>
      <c r="B1571" t="s">
        <v>58</v>
      </c>
      <c r="C1571" t="s">
        <v>12</v>
      </c>
      <c r="D1571">
        <v>20150221</v>
      </c>
      <c r="F1571" s="7">
        <v>42828</v>
      </c>
      <c r="G1571" t="s">
        <v>92</v>
      </c>
      <c r="H1571" s="14">
        <v>0</v>
      </c>
    </row>
    <row r="1572" spans="1:8" x14ac:dyDescent="0.35">
      <c r="A1572" t="s">
        <v>301</v>
      </c>
      <c r="B1572" t="s">
        <v>43</v>
      </c>
      <c r="C1572" t="s">
        <v>12</v>
      </c>
      <c r="D1572">
        <v>20150221</v>
      </c>
      <c r="F1572" s="7">
        <v>42828</v>
      </c>
      <c r="G1572" t="s">
        <v>109</v>
      </c>
      <c r="H1572" s="14">
        <v>0</v>
      </c>
    </row>
    <row r="1573" spans="1:8" x14ac:dyDescent="0.35">
      <c r="A1573" t="s">
        <v>301</v>
      </c>
      <c r="B1573" t="s">
        <v>43</v>
      </c>
      <c r="C1573" t="s">
        <v>12</v>
      </c>
      <c r="D1573">
        <v>20150221</v>
      </c>
      <c r="F1573" s="7">
        <v>42828</v>
      </c>
      <c r="G1573" t="s">
        <v>92</v>
      </c>
      <c r="H1573" s="14">
        <v>0</v>
      </c>
    </row>
    <row r="1574" spans="1:8" x14ac:dyDescent="0.35">
      <c r="A1574" t="s">
        <v>301</v>
      </c>
      <c r="B1574" t="s">
        <v>58</v>
      </c>
      <c r="C1574" t="s">
        <v>12</v>
      </c>
      <c r="D1574">
        <v>20150528</v>
      </c>
      <c r="F1574" s="7">
        <v>42828</v>
      </c>
      <c r="G1574" t="s">
        <v>92</v>
      </c>
      <c r="H1574" s="14">
        <v>2.31</v>
      </c>
    </row>
    <row r="1575" spans="1:8" x14ac:dyDescent="0.35">
      <c r="A1575" t="s">
        <v>301</v>
      </c>
      <c r="B1575" t="s">
        <v>58</v>
      </c>
      <c r="C1575" t="s">
        <v>12</v>
      </c>
      <c r="D1575">
        <v>20150528</v>
      </c>
      <c r="F1575" s="7">
        <v>42828</v>
      </c>
      <c r="G1575" t="s">
        <v>109</v>
      </c>
      <c r="H1575" s="14">
        <v>-2.31</v>
      </c>
    </row>
    <row r="1576" spans="1:8" x14ac:dyDescent="0.35">
      <c r="A1576" t="s">
        <v>301</v>
      </c>
      <c r="B1576" t="s">
        <v>43</v>
      </c>
      <c r="C1576" t="s">
        <v>12</v>
      </c>
      <c r="D1576">
        <v>20150528</v>
      </c>
      <c r="F1576" s="7">
        <v>42828</v>
      </c>
      <c r="G1576" t="s">
        <v>92</v>
      </c>
      <c r="H1576" s="14">
        <v>1</v>
      </c>
    </row>
    <row r="1577" spans="1:8" x14ac:dyDescent="0.35">
      <c r="A1577" t="s">
        <v>301</v>
      </c>
      <c r="B1577" t="s">
        <v>43</v>
      </c>
      <c r="C1577" t="s">
        <v>12</v>
      </c>
      <c r="D1577">
        <v>20150528</v>
      </c>
      <c r="F1577" s="7">
        <v>42828</v>
      </c>
      <c r="G1577" t="s">
        <v>109</v>
      </c>
      <c r="H1577" s="14">
        <v>-1</v>
      </c>
    </row>
    <row r="1578" spans="1:8" x14ac:dyDescent="0.35">
      <c r="A1578" t="s">
        <v>301</v>
      </c>
      <c r="B1578" t="s">
        <v>58</v>
      </c>
      <c r="C1578" t="s">
        <v>12</v>
      </c>
      <c r="D1578">
        <v>20141124</v>
      </c>
      <c r="F1578" s="7">
        <v>42828</v>
      </c>
      <c r="G1578" t="s">
        <v>109</v>
      </c>
      <c r="H1578" s="14">
        <v>0</v>
      </c>
    </row>
    <row r="1579" spans="1:8" x14ac:dyDescent="0.35">
      <c r="A1579" t="s">
        <v>301</v>
      </c>
      <c r="B1579" t="s">
        <v>58</v>
      </c>
      <c r="C1579" t="s">
        <v>12</v>
      </c>
      <c r="D1579">
        <v>20141124</v>
      </c>
      <c r="F1579" s="7">
        <v>42828</v>
      </c>
      <c r="G1579" t="s">
        <v>92</v>
      </c>
      <c r="H1579" s="14">
        <v>0</v>
      </c>
    </row>
    <row r="1580" spans="1:8" x14ac:dyDescent="0.35">
      <c r="A1580" t="s">
        <v>301</v>
      </c>
      <c r="B1580" t="s">
        <v>43</v>
      </c>
      <c r="C1580" t="s">
        <v>12</v>
      </c>
      <c r="D1580">
        <v>20141124</v>
      </c>
      <c r="F1580" s="7">
        <v>42828</v>
      </c>
      <c r="G1580" t="s">
        <v>109</v>
      </c>
      <c r="H1580" s="14">
        <v>0</v>
      </c>
    </row>
    <row r="1581" spans="1:8" x14ac:dyDescent="0.35">
      <c r="A1581" t="s">
        <v>301</v>
      </c>
      <c r="B1581" t="s">
        <v>43</v>
      </c>
      <c r="C1581" t="s">
        <v>12</v>
      </c>
      <c r="D1581">
        <v>20141124</v>
      </c>
      <c r="F1581" s="7">
        <v>42828</v>
      </c>
      <c r="G1581" t="s">
        <v>92</v>
      </c>
      <c r="H1581" s="14">
        <v>0</v>
      </c>
    </row>
    <row r="1582" spans="1:8" x14ac:dyDescent="0.35">
      <c r="A1582" t="s">
        <v>101</v>
      </c>
      <c r="C1582" t="s">
        <v>12</v>
      </c>
      <c r="F1582" s="7">
        <v>42832</v>
      </c>
      <c r="G1582" t="s">
        <v>91</v>
      </c>
      <c r="H1582" s="14">
        <v>11.91</v>
      </c>
    </row>
    <row r="1583" spans="1:8" x14ac:dyDescent="0.35">
      <c r="A1583" t="s">
        <v>101</v>
      </c>
      <c r="C1583" t="s">
        <v>12</v>
      </c>
      <c r="F1583" s="7">
        <v>42832</v>
      </c>
      <c r="G1583" t="s">
        <v>92</v>
      </c>
      <c r="H1583" s="14">
        <v>-11.91</v>
      </c>
    </row>
    <row r="1584" spans="1:8" x14ac:dyDescent="0.35">
      <c r="A1584" t="s">
        <v>301</v>
      </c>
      <c r="B1584" t="s">
        <v>56</v>
      </c>
      <c r="C1584" t="s">
        <v>12</v>
      </c>
      <c r="D1584">
        <v>20150221</v>
      </c>
      <c r="F1584" s="7">
        <v>42838</v>
      </c>
      <c r="G1584" t="s">
        <v>109</v>
      </c>
      <c r="H1584" s="14">
        <v>0</v>
      </c>
    </row>
    <row r="1585" spans="1:8" x14ac:dyDescent="0.35">
      <c r="A1585" t="s">
        <v>301</v>
      </c>
      <c r="B1585" t="s">
        <v>56</v>
      </c>
      <c r="C1585" t="s">
        <v>12</v>
      </c>
      <c r="D1585">
        <v>20150221</v>
      </c>
      <c r="F1585" s="7">
        <v>42838</v>
      </c>
      <c r="G1585" t="s">
        <v>92</v>
      </c>
      <c r="H1585" s="14">
        <v>0</v>
      </c>
    </row>
    <row r="1586" spans="1:8" x14ac:dyDescent="0.35">
      <c r="A1586" t="s">
        <v>301</v>
      </c>
      <c r="B1586" t="s">
        <v>56</v>
      </c>
      <c r="C1586" t="s">
        <v>12</v>
      </c>
      <c r="D1586">
        <v>20150528</v>
      </c>
      <c r="F1586" s="7">
        <v>42838</v>
      </c>
      <c r="G1586" t="s">
        <v>92</v>
      </c>
      <c r="H1586" s="14">
        <v>2.58</v>
      </c>
    </row>
    <row r="1587" spans="1:8" x14ac:dyDescent="0.35">
      <c r="A1587" t="s">
        <v>301</v>
      </c>
      <c r="B1587" t="s">
        <v>56</v>
      </c>
      <c r="C1587" t="s">
        <v>12</v>
      </c>
      <c r="D1587">
        <v>20150528</v>
      </c>
      <c r="F1587" s="7">
        <v>42838</v>
      </c>
      <c r="G1587" t="s">
        <v>109</v>
      </c>
      <c r="H1587" s="14">
        <v>-2.58</v>
      </c>
    </row>
    <row r="1588" spans="1:8" x14ac:dyDescent="0.35">
      <c r="A1588" t="s">
        <v>301</v>
      </c>
      <c r="B1588" t="s">
        <v>56</v>
      </c>
      <c r="C1588" t="s">
        <v>12</v>
      </c>
      <c r="D1588">
        <v>20141124</v>
      </c>
      <c r="F1588" s="7">
        <v>42838</v>
      </c>
      <c r="G1588" t="s">
        <v>109</v>
      </c>
      <c r="H1588" s="14">
        <v>0</v>
      </c>
    </row>
    <row r="1589" spans="1:8" x14ac:dyDescent="0.35">
      <c r="A1589" t="s">
        <v>301</v>
      </c>
      <c r="B1589" t="s">
        <v>56</v>
      </c>
      <c r="C1589" t="s">
        <v>12</v>
      </c>
      <c r="D1589">
        <v>20141124</v>
      </c>
      <c r="F1589" s="7">
        <v>42838</v>
      </c>
      <c r="G1589" t="s">
        <v>92</v>
      </c>
      <c r="H1589" s="14">
        <v>0</v>
      </c>
    </row>
    <row r="1590" spans="1:8" x14ac:dyDescent="0.35">
      <c r="A1590" t="s">
        <v>301</v>
      </c>
      <c r="B1590" t="s">
        <v>22</v>
      </c>
      <c r="C1590" t="s">
        <v>12</v>
      </c>
      <c r="D1590">
        <v>20150221</v>
      </c>
      <c r="F1590" s="7">
        <v>42851</v>
      </c>
      <c r="G1590" t="s">
        <v>109</v>
      </c>
      <c r="H1590" s="14">
        <v>0</v>
      </c>
    </row>
    <row r="1591" spans="1:8" x14ac:dyDescent="0.35">
      <c r="A1591" t="s">
        <v>301</v>
      </c>
      <c r="B1591" t="s">
        <v>22</v>
      </c>
      <c r="C1591" t="s">
        <v>12</v>
      </c>
      <c r="D1591">
        <v>20150221</v>
      </c>
      <c r="F1591" s="7">
        <v>42851</v>
      </c>
      <c r="G1591" t="s">
        <v>92</v>
      </c>
      <c r="H1591" s="14">
        <v>0</v>
      </c>
    </row>
    <row r="1592" spans="1:8" x14ac:dyDescent="0.35">
      <c r="A1592" t="s">
        <v>301</v>
      </c>
      <c r="B1592" t="s">
        <v>27</v>
      </c>
      <c r="C1592" t="s">
        <v>12</v>
      </c>
      <c r="D1592">
        <v>20150221</v>
      </c>
      <c r="F1592" s="7">
        <v>42851</v>
      </c>
      <c r="G1592" t="s">
        <v>109</v>
      </c>
      <c r="H1592" s="14">
        <v>0</v>
      </c>
    </row>
    <row r="1593" spans="1:8" x14ac:dyDescent="0.35">
      <c r="A1593" t="s">
        <v>301</v>
      </c>
      <c r="B1593" t="s">
        <v>27</v>
      </c>
      <c r="C1593" t="s">
        <v>12</v>
      </c>
      <c r="D1593">
        <v>20150221</v>
      </c>
      <c r="F1593" s="7">
        <v>42851</v>
      </c>
      <c r="G1593" t="s">
        <v>92</v>
      </c>
      <c r="H1593" s="14">
        <v>0</v>
      </c>
    </row>
    <row r="1594" spans="1:8" x14ac:dyDescent="0.35">
      <c r="A1594" t="s">
        <v>301</v>
      </c>
      <c r="B1594" t="s">
        <v>22</v>
      </c>
      <c r="C1594" t="s">
        <v>12</v>
      </c>
      <c r="D1594">
        <v>20150528</v>
      </c>
      <c r="F1594" s="7">
        <v>42851</v>
      </c>
      <c r="G1594" t="s">
        <v>92</v>
      </c>
      <c r="H1594" s="14">
        <v>3.34</v>
      </c>
    </row>
    <row r="1595" spans="1:8" x14ac:dyDescent="0.35">
      <c r="A1595" t="s">
        <v>301</v>
      </c>
      <c r="B1595" t="s">
        <v>22</v>
      </c>
      <c r="C1595" t="s">
        <v>12</v>
      </c>
      <c r="D1595">
        <v>20150528</v>
      </c>
      <c r="F1595" s="7">
        <v>42851</v>
      </c>
      <c r="G1595" t="s">
        <v>109</v>
      </c>
      <c r="H1595" s="14">
        <v>-3.34</v>
      </c>
    </row>
    <row r="1596" spans="1:8" x14ac:dyDescent="0.35">
      <c r="A1596" t="s">
        <v>301</v>
      </c>
      <c r="B1596" t="s">
        <v>27</v>
      </c>
      <c r="C1596" t="s">
        <v>12</v>
      </c>
      <c r="D1596">
        <v>20150528</v>
      </c>
      <c r="F1596" s="7">
        <v>42851</v>
      </c>
      <c r="G1596" t="s">
        <v>92</v>
      </c>
      <c r="H1596" s="14">
        <v>1.74</v>
      </c>
    </row>
    <row r="1597" spans="1:8" x14ac:dyDescent="0.35">
      <c r="A1597" t="s">
        <v>301</v>
      </c>
      <c r="B1597" t="s">
        <v>27</v>
      </c>
      <c r="C1597" t="s">
        <v>12</v>
      </c>
      <c r="D1597">
        <v>20150528</v>
      </c>
      <c r="F1597" s="7">
        <v>42851</v>
      </c>
      <c r="G1597" t="s">
        <v>109</v>
      </c>
      <c r="H1597" s="14">
        <v>-1.74</v>
      </c>
    </row>
    <row r="1598" spans="1:8" x14ac:dyDescent="0.35">
      <c r="A1598" t="s">
        <v>301</v>
      </c>
      <c r="B1598" t="s">
        <v>22</v>
      </c>
      <c r="C1598" t="s">
        <v>12</v>
      </c>
      <c r="D1598">
        <v>20141124</v>
      </c>
      <c r="F1598" s="7">
        <v>42851</v>
      </c>
      <c r="G1598" t="s">
        <v>109</v>
      </c>
      <c r="H1598" s="14">
        <v>0</v>
      </c>
    </row>
    <row r="1599" spans="1:8" x14ac:dyDescent="0.35">
      <c r="A1599" t="s">
        <v>301</v>
      </c>
      <c r="B1599" t="s">
        <v>22</v>
      </c>
      <c r="C1599" t="s">
        <v>12</v>
      </c>
      <c r="D1599">
        <v>20141124</v>
      </c>
      <c r="F1599" s="7">
        <v>42851</v>
      </c>
      <c r="G1599" t="s">
        <v>92</v>
      </c>
      <c r="H1599" s="14">
        <v>0</v>
      </c>
    </row>
    <row r="1600" spans="1:8" x14ac:dyDescent="0.35">
      <c r="A1600" t="s">
        <v>301</v>
      </c>
      <c r="B1600" t="s">
        <v>27</v>
      </c>
      <c r="C1600" t="s">
        <v>12</v>
      </c>
      <c r="D1600">
        <v>20141124</v>
      </c>
      <c r="F1600" s="7">
        <v>42851</v>
      </c>
      <c r="G1600" t="s">
        <v>109</v>
      </c>
      <c r="H1600" s="14">
        <v>0</v>
      </c>
    </row>
    <row r="1601" spans="1:8" x14ac:dyDescent="0.35">
      <c r="A1601" t="s">
        <v>301</v>
      </c>
      <c r="B1601" t="s">
        <v>27</v>
      </c>
      <c r="C1601" t="s">
        <v>12</v>
      </c>
      <c r="D1601">
        <v>20141124</v>
      </c>
      <c r="F1601" s="7">
        <v>42851</v>
      </c>
      <c r="G1601" t="s">
        <v>92</v>
      </c>
      <c r="H1601" s="14">
        <v>0</v>
      </c>
    </row>
    <row r="1602" spans="1:8" x14ac:dyDescent="0.35">
      <c r="A1602" t="s">
        <v>297</v>
      </c>
      <c r="B1602" t="s">
        <v>55</v>
      </c>
      <c r="C1602" t="s">
        <v>12</v>
      </c>
      <c r="D1602">
        <v>20141124</v>
      </c>
      <c r="F1602" s="7">
        <v>42871</v>
      </c>
      <c r="G1602" t="s">
        <v>296</v>
      </c>
      <c r="H1602" s="14">
        <v>7.66</v>
      </c>
    </row>
    <row r="1603" spans="1:8" x14ac:dyDescent="0.35">
      <c r="A1603" t="s">
        <v>297</v>
      </c>
      <c r="B1603" t="s">
        <v>55</v>
      </c>
      <c r="C1603" t="s">
        <v>12</v>
      </c>
      <c r="D1603">
        <v>20141124</v>
      </c>
      <c r="F1603" s="7">
        <v>42871</v>
      </c>
      <c r="G1603" t="s">
        <v>92</v>
      </c>
      <c r="H1603" s="14">
        <v>-7.66</v>
      </c>
    </row>
    <row r="1604" spans="1:8" x14ac:dyDescent="0.35">
      <c r="A1604" t="s">
        <v>837</v>
      </c>
      <c r="B1604" t="s">
        <v>49</v>
      </c>
      <c r="C1604" t="s">
        <v>12</v>
      </c>
      <c r="D1604">
        <v>20150221</v>
      </c>
      <c r="F1604" s="7">
        <v>42877</v>
      </c>
      <c r="G1604" t="s">
        <v>836</v>
      </c>
      <c r="H1604" s="14">
        <v>0</v>
      </c>
    </row>
    <row r="1605" spans="1:8" x14ac:dyDescent="0.35">
      <c r="A1605" t="s">
        <v>837</v>
      </c>
      <c r="B1605" t="s">
        <v>49</v>
      </c>
      <c r="C1605" t="s">
        <v>12</v>
      </c>
      <c r="D1605">
        <v>20150221</v>
      </c>
      <c r="F1605" s="7">
        <v>42877</v>
      </c>
      <c r="G1605" t="s">
        <v>92</v>
      </c>
      <c r="H1605" s="14">
        <v>0</v>
      </c>
    </row>
    <row r="1606" spans="1:8" x14ac:dyDescent="0.35">
      <c r="A1606" t="s">
        <v>837</v>
      </c>
      <c r="B1606" t="s">
        <v>49</v>
      </c>
      <c r="C1606" t="s">
        <v>12</v>
      </c>
      <c r="D1606">
        <v>20150528</v>
      </c>
      <c r="F1606" s="7">
        <v>42877</v>
      </c>
      <c r="G1606" t="s">
        <v>92</v>
      </c>
      <c r="H1606" s="14">
        <v>13.14</v>
      </c>
    </row>
    <row r="1607" spans="1:8" x14ac:dyDescent="0.35">
      <c r="A1607" t="s">
        <v>837</v>
      </c>
      <c r="B1607" t="s">
        <v>49</v>
      </c>
      <c r="C1607" t="s">
        <v>12</v>
      </c>
      <c r="D1607">
        <v>20150528</v>
      </c>
      <c r="F1607" s="7">
        <v>42877</v>
      </c>
      <c r="G1607" t="s">
        <v>836</v>
      </c>
      <c r="H1607" s="14">
        <v>-13.14</v>
      </c>
    </row>
    <row r="1608" spans="1:8" x14ac:dyDescent="0.35">
      <c r="A1608" t="s">
        <v>837</v>
      </c>
      <c r="B1608" t="s">
        <v>49</v>
      </c>
      <c r="C1608" t="s">
        <v>12</v>
      </c>
      <c r="D1608">
        <v>20141124</v>
      </c>
      <c r="F1608" s="7">
        <v>42877</v>
      </c>
      <c r="G1608" t="s">
        <v>836</v>
      </c>
      <c r="H1608" s="14">
        <v>0</v>
      </c>
    </row>
    <row r="1609" spans="1:8" x14ac:dyDescent="0.35">
      <c r="A1609" t="s">
        <v>837</v>
      </c>
      <c r="B1609" t="s">
        <v>49</v>
      </c>
      <c r="C1609" t="s">
        <v>12</v>
      </c>
      <c r="D1609">
        <v>20141124</v>
      </c>
      <c r="F1609" s="7">
        <v>42877</v>
      </c>
      <c r="G1609" t="s">
        <v>92</v>
      </c>
      <c r="H1609" s="14">
        <v>0</v>
      </c>
    </row>
    <row r="1610" spans="1:8" x14ac:dyDescent="0.35">
      <c r="A1610" t="s">
        <v>301</v>
      </c>
      <c r="B1610" t="s">
        <v>55</v>
      </c>
      <c r="C1610" t="s">
        <v>12</v>
      </c>
      <c r="D1610">
        <v>20150221</v>
      </c>
      <c r="F1610" s="7">
        <v>42881</v>
      </c>
      <c r="G1610" t="s">
        <v>109</v>
      </c>
      <c r="H1610" s="14">
        <v>0</v>
      </c>
    </row>
    <row r="1611" spans="1:8" x14ac:dyDescent="0.35">
      <c r="A1611" t="s">
        <v>301</v>
      </c>
      <c r="B1611" t="s">
        <v>55</v>
      </c>
      <c r="C1611" t="s">
        <v>12</v>
      </c>
      <c r="D1611">
        <v>20150221</v>
      </c>
      <c r="F1611" s="7">
        <v>42881</v>
      </c>
      <c r="G1611" t="s">
        <v>92</v>
      </c>
      <c r="H1611" s="14">
        <v>0</v>
      </c>
    </row>
    <row r="1612" spans="1:8" x14ac:dyDescent="0.35">
      <c r="A1612" t="s">
        <v>301</v>
      </c>
      <c r="B1612" t="s">
        <v>55</v>
      </c>
      <c r="C1612" t="s">
        <v>12</v>
      </c>
      <c r="D1612">
        <v>20150528</v>
      </c>
      <c r="F1612" s="7">
        <v>42881</v>
      </c>
      <c r="G1612" t="s">
        <v>92</v>
      </c>
      <c r="H1612" s="14">
        <v>4.53</v>
      </c>
    </row>
    <row r="1613" spans="1:8" x14ac:dyDescent="0.35">
      <c r="A1613" t="s">
        <v>301</v>
      </c>
      <c r="B1613" t="s">
        <v>55</v>
      </c>
      <c r="C1613" t="s">
        <v>12</v>
      </c>
      <c r="D1613">
        <v>20150528</v>
      </c>
      <c r="F1613" s="7">
        <v>42881</v>
      </c>
      <c r="G1613" t="s">
        <v>109</v>
      </c>
      <c r="H1613" s="14">
        <v>-4.53</v>
      </c>
    </row>
    <row r="1614" spans="1:8" x14ac:dyDescent="0.35">
      <c r="A1614" t="s">
        <v>300</v>
      </c>
      <c r="B1614" t="s">
        <v>55</v>
      </c>
      <c r="C1614" t="s">
        <v>12</v>
      </c>
      <c r="D1614">
        <v>20150528</v>
      </c>
      <c r="F1614" s="7">
        <v>42881</v>
      </c>
      <c r="G1614" t="s">
        <v>92</v>
      </c>
      <c r="H1614" s="14">
        <v>1</v>
      </c>
    </row>
    <row r="1615" spans="1:8" x14ac:dyDescent="0.35">
      <c r="A1615" t="s">
        <v>300</v>
      </c>
      <c r="B1615" t="s">
        <v>55</v>
      </c>
      <c r="C1615" t="s">
        <v>12</v>
      </c>
      <c r="D1615">
        <v>20150528</v>
      </c>
      <c r="F1615" s="7">
        <v>42881</v>
      </c>
      <c r="G1615" t="s">
        <v>963</v>
      </c>
      <c r="H1615" s="14">
        <v>-1</v>
      </c>
    </row>
    <row r="1616" spans="1:8" x14ac:dyDescent="0.35">
      <c r="A1616" t="s">
        <v>301</v>
      </c>
      <c r="B1616" t="s">
        <v>55</v>
      </c>
      <c r="C1616" t="s">
        <v>12</v>
      </c>
      <c r="D1616">
        <v>20141124</v>
      </c>
      <c r="F1616" s="7">
        <v>42881</v>
      </c>
      <c r="G1616" t="s">
        <v>109</v>
      </c>
      <c r="H1616" s="14">
        <v>0</v>
      </c>
    </row>
    <row r="1617" spans="1:8" x14ac:dyDescent="0.35">
      <c r="A1617" t="s">
        <v>301</v>
      </c>
      <c r="B1617" t="s">
        <v>55</v>
      </c>
      <c r="C1617" t="s">
        <v>12</v>
      </c>
      <c r="D1617">
        <v>20141124</v>
      </c>
      <c r="F1617" s="7">
        <v>42881</v>
      </c>
      <c r="G1617" t="s">
        <v>92</v>
      </c>
      <c r="H1617" s="14">
        <v>0</v>
      </c>
    </row>
    <row r="1618" spans="1:8" x14ac:dyDescent="0.35">
      <c r="A1618" t="s">
        <v>301</v>
      </c>
      <c r="B1618" t="s">
        <v>24</v>
      </c>
      <c r="C1618" t="s">
        <v>12</v>
      </c>
      <c r="D1618">
        <v>20150221</v>
      </c>
      <c r="F1618" s="7">
        <v>42891</v>
      </c>
      <c r="G1618" t="s">
        <v>109</v>
      </c>
      <c r="H1618" s="14">
        <v>0</v>
      </c>
    </row>
    <row r="1619" spans="1:8" x14ac:dyDescent="0.35">
      <c r="A1619" t="s">
        <v>301</v>
      </c>
      <c r="B1619" t="s">
        <v>24</v>
      </c>
      <c r="C1619" t="s">
        <v>12</v>
      </c>
      <c r="D1619">
        <v>20150221</v>
      </c>
      <c r="F1619" s="7">
        <v>42891</v>
      </c>
      <c r="G1619" t="s">
        <v>92</v>
      </c>
      <c r="H1619" s="14">
        <v>0</v>
      </c>
    </row>
    <row r="1620" spans="1:8" x14ac:dyDescent="0.35">
      <c r="A1620" t="s">
        <v>301</v>
      </c>
      <c r="B1620" t="s">
        <v>24</v>
      </c>
      <c r="C1620" t="s">
        <v>12</v>
      </c>
      <c r="D1620">
        <v>20150528</v>
      </c>
      <c r="F1620" s="7">
        <v>42891</v>
      </c>
      <c r="G1620" t="s">
        <v>92</v>
      </c>
      <c r="H1620" s="14">
        <v>1.57</v>
      </c>
    </row>
    <row r="1621" spans="1:8" x14ac:dyDescent="0.35">
      <c r="A1621" t="s">
        <v>301</v>
      </c>
      <c r="B1621" t="s">
        <v>24</v>
      </c>
      <c r="C1621" t="s">
        <v>12</v>
      </c>
      <c r="D1621">
        <v>20150528</v>
      </c>
      <c r="F1621" s="7">
        <v>42891</v>
      </c>
      <c r="G1621" t="s">
        <v>109</v>
      </c>
      <c r="H1621" s="14">
        <v>-1.57</v>
      </c>
    </row>
    <row r="1622" spans="1:8" x14ac:dyDescent="0.35">
      <c r="A1622" t="s">
        <v>301</v>
      </c>
      <c r="B1622" t="s">
        <v>24</v>
      </c>
      <c r="C1622" t="s">
        <v>12</v>
      </c>
      <c r="D1622">
        <v>20141124</v>
      </c>
      <c r="F1622" s="7">
        <v>42891</v>
      </c>
      <c r="G1622" t="s">
        <v>109</v>
      </c>
      <c r="H1622" s="14">
        <v>0</v>
      </c>
    </row>
    <row r="1623" spans="1:8" x14ac:dyDescent="0.35">
      <c r="A1623" t="s">
        <v>301</v>
      </c>
      <c r="B1623" t="s">
        <v>24</v>
      </c>
      <c r="C1623" t="s">
        <v>12</v>
      </c>
      <c r="D1623">
        <v>20141124</v>
      </c>
      <c r="F1623" s="7">
        <v>42891</v>
      </c>
      <c r="G1623" t="s">
        <v>92</v>
      </c>
      <c r="H1623" s="14">
        <v>0</v>
      </c>
    </row>
    <row r="1624" spans="1:8" x14ac:dyDescent="0.35">
      <c r="A1624" t="s">
        <v>301</v>
      </c>
      <c r="B1624" t="s">
        <v>64</v>
      </c>
      <c r="C1624" t="s">
        <v>12</v>
      </c>
      <c r="D1624">
        <v>20150221</v>
      </c>
      <c r="F1624" s="7">
        <v>42905</v>
      </c>
      <c r="G1624" t="s">
        <v>109</v>
      </c>
      <c r="H1624" s="14">
        <v>0</v>
      </c>
    </row>
    <row r="1625" spans="1:8" x14ac:dyDescent="0.35">
      <c r="A1625" t="s">
        <v>301</v>
      </c>
      <c r="B1625" t="s">
        <v>64</v>
      </c>
      <c r="C1625" t="s">
        <v>12</v>
      </c>
      <c r="D1625">
        <v>20150221</v>
      </c>
      <c r="F1625" s="7">
        <v>42905</v>
      </c>
      <c r="G1625" t="s">
        <v>92</v>
      </c>
      <c r="H1625" s="14">
        <v>0</v>
      </c>
    </row>
    <row r="1626" spans="1:8" x14ac:dyDescent="0.35">
      <c r="A1626" t="s">
        <v>301</v>
      </c>
      <c r="B1626" t="s">
        <v>64</v>
      </c>
      <c r="C1626" t="s">
        <v>12</v>
      </c>
      <c r="D1626">
        <v>20150528</v>
      </c>
      <c r="F1626" s="7">
        <v>42905</v>
      </c>
      <c r="G1626" t="s">
        <v>92</v>
      </c>
      <c r="H1626" s="14">
        <v>1.84</v>
      </c>
    </row>
    <row r="1627" spans="1:8" x14ac:dyDescent="0.35">
      <c r="A1627" t="s">
        <v>301</v>
      </c>
      <c r="B1627" t="s">
        <v>64</v>
      </c>
      <c r="C1627" t="s">
        <v>12</v>
      </c>
      <c r="D1627">
        <v>20150528</v>
      </c>
      <c r="F1627" s="7">
        <v>42905</v>
      </c>
      <c r="G1627" t="s">
        <v>109</v>
      </c>
      <c r="H1627" s="14">
        <v>-1.84</v>
      </c>
    </row>
    <row r="1628" spans="1:8" x14ac:dyDescent="0.35">
      <c r="A1628" t="s">
        <v>301</v>
      </c>
      <c r="B1628" t="s">
        <v>64</v>
      </c>
      <c r="C1628" t="s">
        <v>12</v>
      </c>
      <c r="D1628">
        <v>20141124</v>
      </c>
      <c r="F1628" s="7">
        <v>42905</v>
      </c>
      <c r="G1628" t="s">
        <v>109</v>
      </c>
      <c r="H1628" s="14">
        <v>0</v>
      </c>
    </row>
    <row r="1629" spans="1:8" x14ac:dyDescent="0.35">
      <c r="A1629" t="s">
        <v>301</v>
      </c>
      <c r="B1629" t="s">
        <v>64</v>
      </c>
      <c r="C1629" t="s">
        <v>12</v>
      </c>
      <c r="D1629">
        <v>20141124</v>
      </c>
      <c r="F1629" s="7">
        <v>42905</v>
      </c>
      <c r="G1629" t="s">
        <v>92</v>
      </c>
      <c r="H1629" s="14">
        <v>0</v>
      </c>
    </row>
    <row r="1630" spans="1:8" x14ac:dyDescent="0.35">
      <c r="A1630" t="s">
        <v>301</v>
      </c>
      <c r="B1630" t="s">
        <v>26</v>
      </c>
      <c r="C1630" t="s">
        <v>12</v>
      </c>
      <c r="D1630">
        <v>20150221</v>
      </c>
      <c r="F1630" s="7">
        <v>42906</v>
      </c>
      <c r="G1630" t="s">
        <v>109</v>
      </c>
      <c r="H1630" s="14">
        <v>0</v>
      </c>
    </row>
    <row r="1631" spans="1:8" x14ac:dyDescent="0.35">
      <c r="A1631" t="s">
        <v>301</v>
      </c>
      <c r="B1631" t="s">
        <v>26</v>
      </c>
      <c r="C1631" t="s">
        <v>12</v>
      </c>
      <c r="D1631">
        <v>20150221</v>
      </c>
      <c r="F1631" s="7">
        <v>42906</v>
      </c>
      <c r="G1631" t="s">
        <v>92</v>
      </c>
      <c r="H1631" s="14">
        <v>0</v>
      </c>
    </row>
    <row r="1632" spans="1:8" x14ac:dyDescent="0.35">
      <c r="A1632" t="s">
        <v>301</v>
      </c>
      <c r="B1632" t="s">
        <v>26</v>
      </c>
      <c r="C1632" t="s">
        <v>12</v>
      </c>
      <c r="D1632">
        <v>20150528</v>
      </c>
      <c r="F1632" s="7">
        <v>42906</v>
      </c>
      <c r="G1632" t="s">
        <v>92</v>
      </c>
      <c r="H1632" s="14">
        <v>3.19</v>
      </c>
    </row>
    <row r="1633" spans="1:8" x14ac:dyDescent="0.35">
      <c r="A1633" t="s">
        <v>301</v>
      </c>
      <c r="B1633" t="s">
        <v>26</v>
      </c>
      <c r="C1633" t="s">
        <v>12</v>
      </c>
      <c r="D1633">
        <v>20150528</v>
      </c>
      <c r="F1633" s="7">
        <v>42906</v>
      </c>
      <c r="G1633" t="s">
        <v>109</v>
      </c>
      <c r="H1633" s="14">
        <v>-3.19</v>
      </c>
    </row>
    <row r="1634" spans="1:8" x14ac:dyDescent="0.35">
      <c r="A1634" t="s">
        <v>301</v>
      </c>
      <c r="B1634" t="s">
        <v>26</v>
      </c>
      <c r="C1634" t="s">
        <v>12</v>
      </c>
      <c r="D1634">
        <v>20141124</v>
      </c>
      <c r="F1634" s="7">
        <v>42906</v>
      </c>
      <c r="G1634" t="s">
        <v>109</v>
      </c>
      <c r="H1634" s="14">
        <v>0</v>
      </c>
    </row>
    <row r="1635" spans="1:8" x14ac:dyDescent="0.35">
      <c r="A1635" t="s">
        <v>301</v>
      </c>
      <c r="B1635" t="s">
        <v>26</v>
      </c>
      <c r="C1635" t="s">
        <v>12</v>
      </c>
      <c r="D1635">
        <v>20141124</v>
      </c>
      <c r="F1635" s="7">
        <v>42906</v>
      </c>
      <c r="G1635" t="s">
        <v>92</v>
      </c>
      <c r="H1635" s="14">
        <v>0</v>
      </c>
    </row>
    <row r="1636" spans="1:8" x14ac:dyDescent="0.35">
      <c r="A1636" t="s">
        <v>101</v>
      </c>
      <c r="C1636" t="s">
        <v>12</v>
      </c>
      <c r="F1636" s="7">
        <v>42912</v>
      </c>
      <c r="G1636" t="s">
        <v>91</v>
      </c>
      <c r="H1636" s="14">
        <v>25.27</v>
      </c>
    </row>
    <row r="1637" spans="1:8" x14ac:dyDescent="0.35">
      <c r="A1637" t="s">
        <v>101</v>
      </c>
      <c r="C1637" t="s">
        <v>12</v>
      </c>
      <c r="F1637" s="7">
        <v>42912</v>
      </c>
      <c r="G1637" t="s">
        <v>92</v>
      </c>
      <c r="H1637" s="14">
        <v>-25.27</v>
      </c>
    </row>
    <row r="1638" spans="1:8" x14ac:dyDescent="0.35">
      <c r="A1638" t="s">
        <v>301</v>
      </c>
      <c r="B1638" t="s">
        <v>50</v>
      </c>
      <c r="C1638" t="s">
        <v>12</v>
      </c>
      <c r="D1638">
        <v>20150221</v>
      </c>
      <c r="F1638" s="7">
        <v>42914</v>
      </c>
      <c r="G1638" t="s">
        <v>109</v>
      </c>
      <c r="H1638" s="14">
        <v>0</v>
      </c>
    </row>
    <row r="1639" spans="1:8" x14ac:dyDescent="0.35">
      <c r="A1639" t="s">
        <v>301</v>
      </c>
      <c r="B1639" t="s">
        <v>50</v>
      </c>
      <c r="C1639" t="s">
        <v>12</v>
      </c>
      <c r="D1639">
        <v>20150221</v>
      </c>
      <c r="F1639" s="7">
        <v>42914</v>
      </c>
      <c r="G1639" t="s">
        <v>92</v>
      </c>
      <c r="H1639" s="14">
        <v>0</v>
      </c>
    </row>
    <row r="1640" spans="1:8" x14ac:dyDescent="0.35">
      <c r="A1640" t="s">
        <v>301</v>
      </c>
      <c r="B1640" t="s">
        <v>50</v>
      </c>
      <c r="C1640" t="s">
        <v>12</v>
      </c>
      <c r="D1640">
        <v>20150528</v>
      </c>
      <c r="F1640" s="7">
        <v>42914</v>
      </c>
      <c r="G1640" t="s">
        <v>92</v>
      </c>
      <c r="H1640" s="14">
        <v>2.0099999999999998</v>
      </c>
    </row>
    <row r="1641" spans="1:8" x14ac:dyDescent="0.35">
      <c r="A1641" t="s">
        <v>301</v>
      </c>
      <c r="B1641" t="s">
        <v>50</v>
      </c>
      <c r="C1641" t="s">
        <v>12</v>
      </c>
      <c r="D1641">
        <v>20150528</v>
      </c>
      <c r="F1641" s="7">
        <v>42914</v>
      </c>
      <c r="G1641" t="s">
        <v>109</v>
      </c>
      <c r="H1641" s="14">
        <v>-2.0099999999999998</v>
      </c>
    </row>
    <row r="1642" spans="1:8" x14ac:dyDescent="0.35">
      <c r="A1642" t="s">
        <v>301</v>
      </c>
      <c r="B1642" t="s">
        <v>50</v>
      </c>
      <c r="C1642" t="s">
        <v>12</v>
      </c>
      <c r="D1642">
        <v>20141124</v>
      </c>
      <c r="F1642" s="7">
        <v>42914</v>
      </c>
      <c r="G1642" t="s">
        <v>109</v>
      </c>
      <c r="H1642" s="14">
        <v>0</v>
      </c>
    </row>
    <row r="1643" spans="1:8" x14ac:dyDescent="0.35">
      <c r="A1643" t="s">
        <v>301</v>
      </c>
      <c r="B1643" t="s">
        <v>50</v>
      </c>
      <c r="C1643" t="s">
        <v>12</v>
      </c>
      <c r="D1643">
        <v>20141124</v>
      </c>
      <c r="F1643" s="7">
        <v>42914</v>
      </c>
      <c r="G1643" t="s">
        <v>92</v>
      </c>
      <c r="H1643" s="14">
        <v>0</v>
      </c>
    </row>
    <row r="1644" spans="1:8" x14ac:dyDescent="0.35">
      <c r="A1644" t="s">
        <v>301</v>
      </c>
      <c r="B1644" t="s">
        <v>57</v>
      </c>
      <c r="C1644" t="s">
        <v>12</v>
      </c>
      <c r="D1644">
        <v>20150221</v>
      </c>
      <c r="F1644" s="7">
        <v>42915</v>
      </c>
      <c r="G1644" t="s">
        <v>109</v>
      </c>
      <c r="H1644" s="14">
        <v>0</v>
      </c>
    </row>
    <row r="1645" spans="1:8" x14ac:dyDescent="0.35">
      <c r="A1645" t="s">
        <v>301</v>
      </c>
      <c r="B1645" t="s">
        <v>57</v>
      </c>
      <c r="C1645" t="s">
        <v>12</v>
      </c>
      <c r="D1645">
        <v>20150221</v>
      </c>
      <c r="F1645" s="7">
        <v>42915</v>
      </c>
      <c r="G1645" t="s">
        <v>92</v>
      </c>
      <c r="H1645" s="14">
        <v>0</v>
      </c>
    </row>
    <row r="1646" spans="1:8" x14ac:dyDescent="0.35">
      <c r="A1646" t="s">
        <v>301</v>
      </c>
      <c r="B1646" t="s">
        <v>57</v>
      </c>
      <c r="C1646" t="s">
        <v>12</v>
      </c>
      <c r="D1646">
        <v>20150528</v>
      </c>
      <c r="F1646" s="7">
        <v>42915</v>
      </c>
      <c r="G1646" t="s">
        <v>92</v>
      </c>
      <c r="H1646" s="14">
        <v>1.56</v>
      </c>
    </row>
    <row r="1647" spans="1:8" x14ac:dyDescent="0.35">
      <c r="A1647" t="s">
        <v>301</v>
      </c>
      <c r="B1647" t="s">
        <v>57</v>
      </c>
      <c r="C1647" t="s">
        <v>12</v>
      </c>
      <c r="D1647">
        <v>20150528</v>
      </c>
      <c r="F1647" s="7">
        <v>42915</v>
      </c>
      <c r="G1647" t="s">
        <v>109</v>
      </c>
      <c r="H1647" s="14">
        <v>-1.56</v>
      </c>
    </row>
    <row r="1648" spans="1:8" x14ac:dyDescent="0.35">
      <c r="A1648" t="s">
        <v>301</v>
      </c>
      <c r="B1648" t="s">
        <v>57</v>
      </c>
      <c r="C1648" t="s">
        <v>12</v>
      </c>
      <c r="D1648">
        <v>20141124</v>
      </c>
      <c r="F1648" s="7">
        <v>42915</v>
      </c>
      <c r="G1648" t="s">
        <v>109</v>
      </c>
      <c r="H1648" s="14">
        <v>0</v>
      </c>
    </row>
    <row r="1649" spans="1:8" x14ac:dyDescent="0.35">
      <c r="A1649" t="s">
        <v>301</v>
      </c>
      <c r="B1649" t="s">
        <v>57</v>
      </c>
      <c r="C1649" t="s">
        <v>12</v>
      </c>
      <c r="D1649">
        <v>20141124</v>
      </c>
      <c r="F1649" s="7">
        <v>42915</v>
      </c>
      <c r="G1649" t="s">
        <v>92</v>
      </c>
      <c r="H1649" s="14">
        <v>0</v>
      </c>
    </row>
    <row r="1650" spans="1:8" x14ac:dyDescent="0.35">
      <c r="A1650" t="s">
        <v>301</v>
      </c>
      <c r="B1650" t="s">
        <v>58</v>
      </c>
      <c r="C1650" t="s">
        <v>12</v>
      </c>
      <c r="D1650">
        <v>20150221</v>
      </c>
      <c r="F1650" s="7">
        <v>42919</v>
      </c>
      <c r="G1650" t="s">
        <v>109</v>
      </c>
      <c r="H1650" s="14">
        <v>0</v>
      </c>
    </row>
    <row r="1651" spans="1:8" x14ac:dyDescent="0.35">
      <c r="A1651" t="s">
        <v>301</v>
      </c>
      <c r="B1651" t="s">
        <v>58</v>
      </c>
      <c r="C1651" t="s">
        <v>12</v>
      </c>
      <c r="D1651">
        <v>20150221</v>
      </c>
      <c r="F1651" s="7">
        <v>42919</v>
      </c>
      <c r="G1651" t="s">
        <v>92</v>
      </c>
      <c r="H1651" s="14">
        <v>0</v>
      </c>
    </row>
    <row r="1652" spans="1:8" x14ac:dyDescent="0.35">
      <c r="A1652" t="s">
        <v>301</v>
      </c>
      <c r="B1652" t="s">
        <v>43</v>
      </c>
      <c r="C1652" t="s">
        <v>12</v>
      </c>
      <c r="D1652">
        <v>20150221</v>
      </c>
      <c r="F1652" s="7">
        <v>42919</v>
      </c>
      <c r="G1652" t="s">
        <v>109</v>
      </c>
      <c r="H1652" s="14">
        <v>0</v>
      </c>
    </row>
    <row r="1653" spans="1:8" x14ac:dyDescent="0.35">
      <c r="A1653" t="s">
        <v>301</v>
      </c>
      <c r="B1653" t="s">
        <v>43</v>
      </c>
      <c r="C1653" t="s">
        <v>12</v>
      </c>
      <c r="D1653">
        <v>20150221</v>
      </c>
      <c r="F1653" s="7">
        <v>42919</v>
      </c>
      <c r="G1653" t="s">
        <v>92</v>
      </c>
      <c r="H1653" s="14">
        <v>0</v>
      </c>
    </row>
    <row r="1654" spans="1:8" x14ac:dyDescent="0.35">
      <c r="A1654" t="s">
        <v>301</v>
      </c>
      <c r="B1654" t="s">
        <v>58</v>
      </c>
      <c r="C1654" t="s">
        <v>12</v>
      </c>
      <c r="D1654">
        <v>20150528</v>
      </c>
      <c r="F1654" s="7">
        <v>42919</v>
      </c>
      <c r="G1654" t="s">
        <v>92</v>
      </c>
      <c r="H1654" s="14">
        <v>2.52</v>
      </c>
    </row>
    <row r="1655" spans="1:8" x14ac:dyDescent="0.35">
      <c r="A1655" t="s">
        <v>301</v>
      </c>
      <c r="B1655" t="s">
        <v>58</v>
      </c>
      <c r="C1655" t="s">
        <v>12</v>
      </c>
      <c r="D1655">
        <v>20150528</v>
      </c>
      <c r="F1655" s="7">
        <v>42919</v>
      </c>
      <c r="G1655" t="s">
        <v>109</v>
      </c>
      <c r="H1655" s="14">
        <v>-2.52</v>
      </c>
    </row>
    <row r="1656" spans="1:8" x14ac:dyDescent="0.35">
      <c r="A1656" t="s">
        <v>301</v>
      </c>
      <c r="B1656" t="s">
        <v>43</v>
      </c>
      <c r="C1656" t="s">
        <v>12</v>
      </c>
      <c r="D1656">
        <v>20150528</v>
      </c>
      <c r="F1656" s="7">
        <v>42919</v>
      </c>
      <c r="G1656" t="s">
        <v>92</v>
      </c>
      <c r="H1656" s="14">
        <v>1</v>
      </c>
    </row>
    <row r="1657" spans="1:8" x14ac:dyDescent="0.35">
      <c r="A1657" t="s">
        <v>301</v>
      </c>
      <c r="B1657" t="s">
        <v>43</v>
      </c>
      <c r="C1657" t="s">
        <v>12</v>
      </c>
      <c r="D1657">
        <v>20150528</v>
      </c>
      <c r="F1657" s="7">
        <v>42919</v>
      </c>
      <c r="G1657" t="s">
        <v>109</v>
      </c>
      <c r="H1657" s="14">
        <v>-1</v>
      </c>
    </row>
    <row r="1658" spans="1:8" x14ac:dyDescent="0.35">
      <c r="A1658" t="s">
        <v>301</v>
      </c>
      <c r="B1658" t="s">
        <v>58</v>
      </c>
      <c r="C1658" t="s">
        <v>12</v>
      </c>
      <c r="D1658">
        <v>20141124</v>
      </c>
      <c r="F1658" s="7">
        <v>42919</v>
      </c>
      <c r="G1658" t="s">
        <v>109</v>
      </c>
      <c r="H1658" s="14">
        <v>0</v>
      </c>
    </row>
    <row r="1659" spans="1:8" x14ac:dyDescent="0.35">
      <c r="A1659" t="s">
        <v>301</v>
      </c>
      <c r="B1659" t="s">
        <v>58</v>
      </c>
      <c r="C1659" t="s">
        <v>12</v>
      </c>
      <c r="D1659">
        <v>20141124</v>
      </c>
      <c r="F1659" s="7">
        <v>42919</v>
      </c>
      <c r="G1659" t="s">
        <v>92</v>
      </c>
      <c r="H1659" s="14">
        <v>0</v>
      </c>
    </row>
    <row r="1660" spans="1:8" x14ac:dyDescent="0.35">
      <c r="A1660" t="s">
        <v>301</v>
      </c>
      <c r="B1660" t="s">
        <v>43</v>
      </c>
      <c r="C1660" t="s">
        <v>12</v>
      </c>
      <c r="D1660">
        <v>20141124</v>
      </c>
      <c r="F1660" s="7">
        <v>42919</v>
      </c>
      <c r="G1660" t="s">
        <v>109</v>
      </c>
      <c r="H1660" s="14">
        <v>0</v>
      </c>
    </row>
    <row r="1661" spans="1:8" x14ac:dyDescent="0.35">
      <c r="A1661" t="s">
        <v>301</v>
      </c>
      <c r="B1661" t="s">
        <v>43</v>
      </c>
      <c r="C1661" t="s">
        <v>12</v>
      </c>
      <c r="D1661">
        <v>20141124</v>
      </c>
      <c r="F1661" s="7">
        <v>42919</v>
      </c>
      <c r="G1661" t="s">
        <v>92</v>
      </c>
      <c r="H1661" s="14">
        <v>0</v>
      </c>
    </row>
    <row r="1662" spans="1:8" x14ac:dyDescent="0.35">
      <c r="A1662" t="s">
        <v>301</v>
      </c>
      <c r="B1662" t="s">
        <v>56</v>
      </c>
      <c r="C1662" t="s">
        <v>12</v>
      </c>
      <c r="D1662">
        <v>20150221</v>
      </c>
      <c r="F1662" s="7">
        <v>42930</v>
      </c>
      <c r="G1662" t="s">
        <v>109</v>
      </c>
      <c r="H1662" s="14">
        <v>0</v>
      </c>
    </row>
    <row r="1663" spans="1:8" x14ac:dyDescent="0.35">
      <c r="A1663" t="s">
        <v>301</v>
      </c>
      <c r="B1663" t="s">
        <v>56</v>
      </c>
      <c r="C1663" t="s">
        <v>12</v>
      </c>
      <c r="D1663">
        <v>20150221</v>
      </c>
      <c r="F1663" s="7">
        <v>42930</v>
      </c>
      <c r="G1663" t="s">
        <v>92</v>
      </c>
      <c r="H1663" s="14">
        <v>0</v>
      </c>
    </row>
    <row r="1664" spans="1:8" x14ac:dyDescent="0.35">
      <c r="A1664" t="s">
        <v>301</v>
      </c>
      <c r="B1664" t="s">
        <v>56</v>
      </c>
      <c r="C1664" t="s">
        <v>12</v>
      </c>
      <c r="D1664">
        <v>20150528</v>
      </c>
      <c r="F1664" s="7">
        <v>42930</v>
      </c>
      <c r="G1664" t="s">
        <v>92</v>
      </c>
      <c r="H1664" s="14">
        <v>2.58</v>
      </c>
    </row>
    <row r="1665" spans="1:8" x14ac:dyDescent="0.35">
      <c r="A1665" t="s">
        <v>301</v>
      </c>
      <c r="B1665" t="s">
        <v>56</v>
      </c>
      <c r="C1665" t="s">
        <v>12</v>
      </c>
      <c r="D1665">
        <v>20150528</v>
      </c>
      <c r="F1665" s="7">
        <v>42930</v>
      </c>
      <c r="G1665" t="s">
        <v>109</v>
      </c>
      <c r="H1665" s="14">
        <v>-2.58</v>
      </c>
    </row>
    <row r="1666" spans="1:8" x14ac:dyDescent="0.35">
      <c r="A1666" t="s">
        <v>301</v>
      </c>
      <c r="B1666" t="s">
        <v>56</v>
      </c>
      <c r="C1666" t="s">
        <v>12</v>
      </c>
      <c r="D1666">
        <v>20141124</v>
      </c>
      <c r="F1666" s="7">
        <v>42930</v>
      </c>
      <c r="G1666" t="s">
        <v>109</v>
      </c>
      <c r="H1666" s="14">
        <v>0</v>
      </c>
    </row>
    <row r="1667" spans="1:8" x14ac:dyDescent="0.35">
      <c r="A1667" t="s">
        <v>301</v>
      </c>
      <c r="B1667" t="s">
        <v>56</v>
      </c>
      <c r="C1667" t="s">
        <v>12</v>
      </c>
      <c r="D1667">
        <v>20141124</v>
      </c>
      <c r="F1667" s="7">
        <v>42930</v>
      </c>
      <c r="G1667" t="s">
        <v>92</v>
      </c>
      <c r="H1667" s="14">
        <v>0</v>
      </c>
    </row>
    <row r="1668" spans="1:8" x14ac:dyDescent="0.35">
      <c r="A1668" t="s">
        <v>301</v>
      </c>
      <c r="B1668" t="s">
        <v>22</v>
      </c>
      <c r="C1668" t="s">
        <v>12</v>
      </c>
      <c r="D1668">
        <v>20150221</v>
      </c>
      <c r="F1668" s="7">
        <v>42942</v>
      </c>
      <c r="G1668" t="s">
        <v>109</v>
      </c>
      <c r="H1668" s="14">
        <v>0</v>
      </c>
    </row>
    <row r="1669" spans="1:8" x14ac:dyDescent="0.35">
      <c r="A1669" t="s">
        <v>301</v>
      </c>
      <c r="B1669" t="s">
        <v>22</v>
      </c>
      <c r="C1669" t="s">
        <v>12</v>
      </c>
      <c r="D1669">
        <v>20150221</v>
      </c>
      <c r="F1669" s="7">
        <v>42942</v>
      </c>
      <c r="G1669" t="s">
        <v>92</v>
      </c>
      <c r="H1669" s="14">
        <v>0</v>
      </c>
    </row>
    <row r="1670" spans="1:8" x14ac:dyDescent="0.35">
      <c r="A1670" t="s">
        <v>301</v>
      </c>
      <c r="B1670" t="s">
        <v>27</v>
      </c>
      <c r="C1670" t="s">
        <v>12</v>
      </c>
      <c r="D1670">
        <v>20150221</v>
      </c>
      <c r="F1670" s="7">
        <v>42942</v>
      </c>
      <c r="G1670" t="s">
        <v>109</v>
      </c>
      <c r="H1670" s="14">
        <v>0</v>
      </c>
    </row>
    <row r="1671" spans="1:8" x14ac:dyDescent="0.35">
      <c r="A1671" t="s">
        <v>301</v>
      </c>
      <c r="B1671" t="s">
        <v>27</v>
      </c>
      <c r="C1671" t="s">
        <v>12</v>
      </c>
      <c r="D1671">
        <v>20150221</v>
      </c>
      <c r="F1671" s="7">
        <v>42942</v>
      </c>
      <c r="G1671" t="s">
        <v>92</v>
      </c>
      <c r="H1671" s="14">
        <v>0</v>
      </c>
    </row>
    <row r="1672" spans="1:8" x14ac:dyDescent="0.35">
      <c r="A1672" t="s">
        <v>301</v>
      </c>
      <c r="B1672" t="s">
        <v>22</v>
      </c>
      <c r="C1672" t="s">
        <v>12</v>
      </c>
      <c r="D1672">
        <v>20150528</v>
      </c>
      <c r="F1672" s="7">
        <v>42942</v>
      </c>
      <c r="G1672" t="s">
        <v>92</v>
      </c>
      <c r="H1672" s="14">
        <v>3.34</v>
      </c>
    </row>
    <row r="1673" spans="1:8" x14ac:dyDescent="0.35">
      <c r="A1673" t="s">
        <v>301</v>
      </c>
      <c r="B1673" t="s">
        <v>22</v>
      </c>
      <c r="C1673" t="s">
        <v>12</v>
      </c>
      <c r="D1673">
        <v>20150528</v>
      </c>
      <c r="F1673" s="7">
        <v>42942</v>
      </c>
      <c r="G1673" t="s">
        <v>109</v>
      </c>
      <c r="H1673" s="14">
        <v>-3.34</v>
      </c>
    </row>
    <row r="1674" spans="1:8" x14ac:dyDescent="0.35">
      <c r="A1674" t="s">
        <v>301</v>
      </c>
      <c r="B1674" t="s">
        <v>27</v>
      </c>
      <c r="C1674" t="s">
        <v>12</v>
      </c>
      <c r="D1674">
        <v>20150528</v>
      </c>
      <c r="F1674" s="7">
        <v>42942</v>
      </c>
      <c r="G1674" t="s">
        <v>92</v>
      </c>
      <c r="H1674" s="14">
        <v>1.74</v>
      </c>
    </row>
    <row r="1675" spans="1:8" x14ac:dyDescent="0.35">
      <c r="A1675" t="s">
        <v>301</v>
      </c>
      <c r="B1675" t="s">
        <v>27</v>
      </c>
      <c r="C1675" t="s">
        <v>12</v>
      </c>
      <c r="D1675">
        <v>20150528</v>
      </c>
      <c r="F1675" s="7">
        <v>42942</v>
      </c>
      <c r="G1675" t="s">
        <v>109</v>
      </c>
      <c r="H1675" s="14">
        <v>-1.74</v>
      </c>
    </row>
    <row r="1676" spans="1:8" x14ac:dyDescent="0.35">
      <c r="A1676" t="s">
        <v>301</v>
      </c>
      <c r="B1676" t="s">
        <v>22</v>
      </c>
      <c r="C1676" t="s">
        <v>12</v>
      </c>
      <c r="D1676">
        <v>20141124</v>
      </c>
      <c r="F1676" s="7">
        <v>42942</v>
      </c>
      <c r="G1676" t="s">
        <v>109</v>
      </c>
      <c r="H1676" s="14">
        <v>0</v>
      </c>
    </row>
    <row r="1677" spans="1:8" x14ac:dyDescent="0.35">
      <c r="A1677" t="s">
        <v>301</v>
      </c>
      <c r="B1677" t="s">
        <v>22</v>
      </c>
      <c r="C1677" t="s">
        <v>12</v>
      </c>
      <c r="D1677">
        <v>20141124</v>
      </c>
      <c r="F1677" s="7">
        <v>42942</v>
      </c>
      <c r="G1677" t="s">
        <v>92</v>
      </c>
      <c r="H1677" s="14">
        <v>0</v>
      </c>
    </row>
    <row r="1678" spans="1:8" x14ac:dyDescent="0.35">
      <c r="A1678" t="s">
        <v>301</v>
      </c>
      <c r="B1678" t="s">
        <v>27</v>
      </c>
      <c r="C1678" t="s">
        <v>12</v>
      </c>
      <c r="D1678">
        <v>20141124</v>
      </c>
      <c r="F1678" s="7">
        <v>42942</v>
      </c>
      <c r="G1678" t="s">
        <v>109</v>
      </c>
      <c r="H1678" s="14">
        <v>0</v>
      </c>
    </row>
    <row r="1679" spans="1:8" x14ac:dyDescent="0.35">
      <c r="A1679" t="s">
        <v>301</v>
      </c>
      <c r="B1679" t="s">
        <v>27</v>
      </c>
      <c r="C1679" t="s">
        <v>12</v>
      </c>
      <c r="D1679">
        <v>20141124</v>
      </c>
      <c r="F1679" s="7">
        <v>42942</v>
      </c>
      <c r="G1679" t="s">
        <v>92</v>
      </c>
      <c r="H1679" s="14">
        <v>0</v>
      </c>
    </row>
    <row r="1680" spans="1:8" x14ac:dyDescent="0.35">
      <c r="A1680" t="s">
        <v>305</v>
      </c>
      <c r="B1680" t="s">
        <v>51</v>
      </c>
      <c r="C1680" t="s">
        <v>12</v>
      </c>
      <c r="D1680">
        <v>20150528</v>
      </c>
      <c r="F1680" s="7">
        <v>42955</v>
      </c>
      <c r="G1680" t="s">
        <v>92</v>
      </c>
      <c r="H1680" s="14">
        <v>419.76</v>
      </c>
    </row>
    <row r="1681" spans="1:8" x14ac:dyDescent="0.35">
      <c r="A1681" t="s">
        <v>305</v>
      </c>
      <c r="B1681" t="s">
        <v>51</v>
      </c>
      <c r="C1681" t="s">
        <v>12</v>
      </c>
      <c r="D1681">
        <v>20150528</v>
      </c>
      <c r="F1681" s="7">
        <v>42955</v>
      </c>
      <c r="G1681" t="s">
        <v>115</v>
      </c>
      <c r="H1681" s="14">
        <v>0</v>
      </c>
    </row>
    <row r="1682" spans="1:8" x14ac:dyDescent="0.35">
      <c r="A1682" t="s">
        <v>305</v>
      </c>
      <c r="B1682" t="s">
        <v>51</v>
      </c>
      <c r="C1682" t="s">
        <v>12</v>
      </c>
      <c r="D1682">
        <v>20150528</v>
      </c>
      <c r="F1682" s="7">
        <v>42955</v>
      </c>
      <c r="G1682" t="s">
        <v>116</v>
      </c>
      <c r="H1682" s="14">
        <v>0</v>
      </c>
    </row>
    <row r="1683" spans="1:8" x14ac:dyDescent="0.35">
      <c r="A1683" t="s">
        <v>305</v>
      </c>
      <c r="B1683" t="s">
        <v>51</v>
      </c>
      <c r="C1683" t="s">
        <v>12</v>
      </c>
      <c r="D1683">
        <v>20150528</v>
      </c>
      <c r="F1683" s="7">
        <v>42955</v>
      </c>
      <c r="G1683" t="s">
        <v>1004</v>
      </c>
      <c r="H1683" s="14">
        <v>-0.34</v>
      </c>
    </row>
    <row r="1684" spans="1:8" x14ac:dyDescent="0.35">
      <c r="A1684" t="s">
        <v>305</v>
      </c>
      <c r="B1684" t="s">
        <v>51</v>
      </c>
      <c r="C1684" t="s">
        <v>12</v>
      </c>
      <c r="D1684">
        <v>20150528</v>
      </c>
      <c r="F1684" s="7">
        <v>42955</v>
      </c>
      <c r="G1684" t="s">
        <v>95</v>
      </c>
      <c r="H1684" s="14">
        <v>-80.109999999999985</v>
      </c>
    </row>
    <row r="1685" spans="1:8" x14ac:dyDescent="0.35">
      <c r="A1685" t="s">
        <v>305</v>
      </c>
      <c r="B1685" t="s">
        <v>51</v>
      </c>
      <c r="C1685" t="s">
        <v>12</v>
      </c>
      <c r="D1685">
        <v>20150528</v>
      </c>
      <c r="E1685">
        <v>-12.53</v>
      </c>
      <c r="F1685" s="7">
        <v>42955</v>
      </c>
      <c r="G1685" t="s">
        <v>1003</v>
      </c>
      <c r="H1685" s="14">
        <v>-339.31</v>
      </c>
    </row>
    <row r="1686" spans="1:8" x14ac:dyDescent="0.35">
      <c r="A1686" t="s">
        <v>837</v>
      </c>
      <c r="B1686" t="s">
        <v>49</v>
      </c>
      <c r="C1686" t="s">
        <v>12</v>
      </c>
      <c r="D1686">
        <v>20150221</v>
      </c>
      <c r="F1686" s="7">
        <v>42968</v>
      </c>
      <c r="G1686" t="s">
        <v>836</v>
      </c>
      <c r="H1686" s="14">
        <v>0</v>
      </c>
    </row>
    <row r="1687" spans="1:8" x14ac:dyDescent="0.35">
      <c r="A1687" t="s">
        <v>837</v>
      </c>
      <c r="B1687" t="s">
        <v>49</v>
      </c>
      <c r="C1687" t="s">
        <v>12</v>
      </c>
      <c r="D1687">
        <v>20150221</v>
      </c>
      <c r="F1687" s="7">
        <v>42968</v>
      </c>
      <c r="G1687" t="s">
        <v>92</v>
      </c>
      <c r="H1687" s="14">
        <v>0</v>
      </c>
    </row>
    <row r="1688" spans="1:8" x14ac:dyDescent="0.35">
      <c r="A1688" t="s">
        <v>837</v>
      </c>
      <c r="B1688" t="s">
        <v>49</v>
      </c>
      <c r="C1688" t="s">
        <v>12</v>
      </c>
      <c r="D1688">
        <v>20150528</v>
      </c>
      <c r="F1688" s="7">
        <v>42968</v>
      </c>
      <c r="G1688" t="s">
        <v>92</v>
      </c>
      <c r="H1688" s="14">
        <v>3.82</v>
      </c>
    </row>
    <row r="1689" spans="1:8" x14ac:dyDescent="0.35">
      <c r="A1689" t="s">
        <v>837</v>
      </c>
      <c r="B1689" t="s">
        <v>49</v>
      </c>
      <c r="C1689" t="s">
        <v>12</v>
      </c>
      <c r="D1689">
        <v>20150528</v>
      </c>
      <c r="F1689" s="7">
        <v>42968</v>
      </c>
      <c r="G1689" t="s">
        <v>836</v>
      </c>
      <c r="H1689" s="14">
        <v>-3.82</v>
      </c>
    </row>
    <row r="1690" spans="1:8" x14ac:dyDescent="0.35">
      <c r="A1690" t="s">
        <v>837</v>
      </c>
      <c r="B1690" t="s">
        <v>49</v>
      </c>
      <c r="C1690" t="s">
        <v>12</v>
      </c>
      <c r="D1690">
        <v>20141124</v>
      </c>
      <c r="F1690" s="7">
        <v>42968</v>
      </c>
      <c r="G1690" t="s">
        <v>836</v>
      </c>
      <c r="H1690" s="14">
        <v>0</v>
      </c>
    </row>
    <row r="1691" spans="1:8" x14ac:dyDescent="0.35">
      <c r="A1691" t="s">
        <v>837</v>
      </c>
      <c r="B1691" t="s">
        <v>49</v>
      </c>
      <c r="C1691" t="s">
        <v>12</v>
      </c>
      <c r="D1691">
        <v>20141124</v>
      </c>
      <c r="F1691" s="7">
        <v>42968</v>
      </c>
      <c r="G1691" t="s">
        <v>92</v>
      </c>
      <c r="H1691" s="14">
        <v>0</v>
      </c>
    </row>
    <row r="1692" spans="1:8" x14ac:dyDescent="0.35">
      <c r="A1692" t="s">
        <v>301</v>
      </c>
      <c r="B1692" t="s">
        <v>55</v>
      </c>
      <c r="C1692" t="s">
        <v>12</v>
      </c>
      <c r="D1692">
        <v>20150221</v>
      </c>
      <c r="F1692" s="7">
        <v>42972</v>
      </c>
      <c r="G1692" t="s">
        <v>109</v>
      </c>
      <c r="H1692" s="14">
        <v>0</v>
      </c>
    </row>
    <row r="1693" spans="1:8" x14ac:dyDescent="0.35">
      <c r="A1693" t="s">
        <v>301</v>
      </c>
      <c r="B1693" t="s">
        <v>55</v>
      </c>
      <c r="C1693" t="s">
        <v>12</v>
      </c>
      <c r="D1693">
        <v>20150221</v>
      </c>
      <c r="F1693" s="7">
        <v>42972</v>
      </c>
      <c r="G1693" t="s">
        <v>92</v>
      </c>
      <c r="H1693" s="14">
        <v>0</v>
      </c>
    </row>
    <row r="1694" spans="1:8" x14ac:dyDescent="0.35">
      <c r="A1694" t="s">
        <v>301</v>
      </c>
      <c r="B1694" t="s">
        <v>55</v>
      </c>
      <c r="C1694" t="s">
        <v>12</v>
      </c>
      <c r="D1694">
        <v>20150528</v>
      </c>
      <c r="F1694" s="7">
        <v>42972</v>
      </c>
      <c r="G1694" t="s">
        <v>92</v>
      </c>
      <c r="H1694" s="14">
        <v>2.76</v>
      </c>
    </row>
    <row r="1695" spans="1:8" x14ac:dyDescent="0.35">
      <c r="A1695" t="s">
        <v>301</v>
      </c>
      <c r="B1695" t="s">
        <v>55</v>
      </c>
      <c r="C1695" t="s">
        <v>12</v>
      </c>
      <c r="D1695">
        <v>20150528</v>
      </c>
      <c r="F1695" s="7">
        <v>42972</v>
      </c>
      <c r="G1695" t="s">
        <v>109</v>
      </c>
      <c r="H1695" s="14">
        <v>-2.76</v>
      </c>
    </row>
    <row r="1696" spans="1:8" x14ac:dyDescent="0.35">
      <c r="A1696" t="s">
        <v>300</v>
      </c>
      <c r="B1696" t="s">
        <v>55</v>
      </c>
      <c r="C1696" t="s">
        <v>12</v>
      </c>
      <c r="D1696">
        <v>20150528</v>
      </c>
      <c r="F1696" s="7">
        <v>42972</v>
      </c>
      <c r="G1696" t="s">
        <v>92</v>
      </c>
      <c r="H1696" s="14">
        <v>2.77</v>
      </c>
    </row>
    <row r="1697" spans="1:8" x14ac:dyDescent="0.35">
      <c r="A1697" t="s">
        <v>300</v>
      </c>
      <c r="B1697" t="s">
        <v>55</v>
      </c>
      <c r="C1697" t="s">
        <v>12</v>
      </c>
      <c r="D1697">
        <v>20150528</v>
      </c>
      <c r="F1697" s="7">
        <v>42972</v>
      </c>
      <c r="G1697" t="s">
        <v>963</v>
      </c>
      <c r="H1697" s="14">
        <v>-2.77</v>
      </c>
    </row>
    <row r="1698" spans="1:8" x14ac:dyDescent="0.35">
      <c r="A1698" t="s">
        <v>301</v>
      </c>
      <c r="B1698" t="s">
        <v>55</v>
      </c>
      <c r="C1698" t="s">
        <v>12</v>
      </c>
      <c r="D1698">
        <v>20141124</v>
      </c>
      <c r="F1698" s="7">
        <v>42972</v>
      </c>
      <c r="G1698" t="s">
        <v>109</v>
      </c>
      <c r="H1698" s="14">
        <v>0</v>
      </c>
    </row>
    <row r="1699" spans="1:8" x14ac:dyDescent="0.35">
      <c r="A1699" t="s">
        <v>301</v>
      </c>
      <c r="B1699" t="s">
        <v>55</v>
      </c>
      <c r="C1699" t="s">
        <v>12</v>
      </c>
      <c r="D1699">
        <v>20141124</v>
      </c>
      <c r="F1699" s="7">
        <v>42972</v>
      </c>
      <c r="G1699" t="s">
        <v>92</v>
      </c>
      <c r="H1699" s="14">
        <v>0</v>
      </c>
    </row>
    <row r="1700" spans="1:8" x14ac:dyDescent="0.35">
      <c r="A1700" t="s">
        <v>301</v>
      </c>
      <c r="B1700" t="s">
        <v>24</v>
      </c>
      <c r="C1700" t="s">
        <v>12</v>
      </c>
      <c r="D1700">
        <v>20150221</v>
      </c>
      <c r="F1700" s="7">
        <v>42983</v>
      </c>
      <c r="G1700" t="s">
        <v>109</v>
      </c>
      <c r="H1700" s="14">
        <v>0</v>
      </c>
    </row>
    <row r="1701" spans="1:8" x14ac:dyDescent="0.35">
      <c r="A1701" t="s">
        <v>301</v>
      </c>
      <c r="B1701" t="s">
        <v>24</v>
      </c>
      <c r="C1701" t="s">
        <v>12</v>
      </c>
      <c r="D1701">
        <v>20150221</v>
      </c>
      <c r="F1701" s="7">
        <v>42983</v>
      </c>
      <c r="G1701" t="s">
        <v>92</v>
      </c>
      <c r="H1701" s="14">
        <v>0</v>
      </c>
    </row>
    <row r="1702" spans="1:8" x14ac:dyDescent="0.35">
      <c r="A1702" t="s">
        <v>301</v>
      </c>
      <c r="B1702" t="s">
        <v>24</v>
      </c>
      <c r="C1702" t="s">
        <v>12</v>
      </c>
      <c r="D1702">
        <v>20150528</v>
      </c>
      <c r="F1702" s="7">
        <v>42983</v>
      </c>
      <c r="G1702" t="s">
        <v>92</v>
      </c>
      <c r="H1702" s="14">
        <v>1.57</v>
      </c>
    </row>
    <row r="1703" spans="1:8" x14ac:dyDescent="0.35">
      <c r="A1703" t="s">
        <v>301</v>
      </c>
      <c r="B1703" t="s">
        <v>24</v>
      </c>
      <c r="C1703" t="s">
        <v>12</v>
      </c>
      <c r="D1703">
        <v>20150528</v>
      </c>
      <c r="F1703" s="7">
        <v>42983</v>
      </c>
      <c r="G1703" t="s">
        <v>109</v>
      </c>
      <c r="H1703" s="14">
        <v>-1.57</v>
      </c>
    </row>
    <row r="1704" spans="1:8" x14ac:dyDescent="0.35">
      <c r="A1704" t="s">
        <v>301</v>
      </c>
      <c r="B1704" t="s">
        <v>24</v>
      </c>
      <c r="C1704" t="s">
        <v>12</v>
      </c>
      <c r="D1704">
        <v>20141124</v>
      </c>
      <c r="F1704" s="7">
        <v>42983</v>
      </c>
      <c r="G1704" t="s">
        <v>109</v>
      </c>
      <c r="H1704" s="14">
        <v>0</v>
      </c>
    </row>
    <row r="1705" spans="1:8" x14ac:dyDescent="0.35">
      <c r="A1705" t="s">
        <v>301</v>
      </c>
      <c r="B1705" t="s">
        <v>24</v>
      </c>
      <c r="C1705" t="s">
        <v>12</v>
      </c>
      <c r="D1705">
        <v>20141124</v>
      </c>
      <c r="F1705" s="7">
        <v>42983</v>
      </c>
      <c r="G1705" t="s">
        <v>92</v>
      </c>
      <c r="H1705" s="14">
        <v>0</v>
      </c>
    </row>
    <row r="1706" spans="1:8" x14ac:dyDescent="0.35">
      <c r="A1706" t="s">
        <v>301</v>
      </c>
      <c r="B1706" t="s">
        <v>64</v>
      </c>
      <c r="C1706" t="s">
        <v>12</v>
      </c>
      <c r="D1706">
        <v>20150221</v>
      </c>
      <c r="F1706" s="7">
        <v>42996</v>
      </c>
      <c r="G1706" t="s">
        <v>109</v>
      </c>
      <c r="H1706" s="14">
        <v>0</v>
      </c>
    </row>
    <row r="1707" spans="1:8" x14ac:dyDescent="0.35">
      <c r="A1707" t="s">
        <v>301</v>
      </c>
      <c r="B1707" t="s">
        <v>64</v>
      </c>
      <c r="C1707" t="s">
        <v>12</v>
      </c>
      <c r="D1707">
        <v>20150221</v>
      </c>
      <c r="F1707" s="7">
        <v>42996</v>
      </c>
      <c r="G1707" t="s">
        <v>92</v>
      </c>
      <c r="H1707" s="14">
        <v>0</v>
      </c>
    </row>
    <row r="1708" spans="1:8" x14ac:dyDescent="0.35">
      <c r="A1708" t="s">
        <v>301</v>
      </c>
      <c r="B1708" t="s">
        <v>64</v>
      </c>
      <c r="C1708" t="s">
        <v>12</v>
      </c>
      <c r="D1708">
        <v>20150528</v>
      </c>
      <c r="F1708" s="7">
        <v>42996</v>
      </c>
      <c r="G1708" t="s">
        <v>92</v>
      </c>
      <c r="H1708" s="14">
        <v>1.84</v>
      </c>
    </row>
    <row r="1709" spans="1:8" x14ac:dyDescent="0.35">
      <c r="A1709" t="s">
        <v>301</v>
      </c>
      <c r="B1709" t="s">
        <v>64</v>
      </c>
      <c r="C1709" t="s">
        <v>12</v>
      </c>
      <c r="D1709">
        <v>20150528</v>
      </c>
      <c r="F1709" s="7">
        <v>42996</v>
      </c>
      <c r="G1709" t="s">
        <v>109</v>
      </c>
      <c r="H1709" s="14">
        <v>-1.84</v>
      </c>
    </row>
    <row r="1710" spans="1:8" x14ac:dyDescent="0.35">
      <c r="A1710" t="s">
        <v>301</v>
      </c>
      <c r="B1710" t="s">
        <v>64</v>
      </c>
      <c r="C1710" t="s">
        <v>12</v>
      </c>
      <c r="D1710">
        <v>20141124</v>
      </c>
      <c r="F1710" s="7">
        <v>42996</v>
      </c>
      <c r="G1710" t="s">
        <v>109</v>
      </c>
      <c r="H1710" s="14">
        <v>0</v>
      </c>
    </row>
    <row r="1711" spans="1:8" x14ac:dyDescent="0.35">
      <c r="A1711" t="s">
        <v>301</v>
      </c>
      <c r="B1711" t="s">
        <v>64</v>
      </c>
      <c r="C1711" t="s">
        <v>12</v>
      </c>
      <c r="D1711">
        <v>20141124</v>
      </c>
      <c r="F1711" s="7">
        <v>42996</v>
      </c>
      <c r="G1711" t="s">
        <v>92</v>
      </c>
      <c r="H1711" s="14">
        <v>0</v>
      </c>
    </row>
    <row r="1712" spans="1:8" x14ac:dyDescent="0.35">
      <c r="A1712" t="s">
        <v>301</v>
      </c>
      <c r="B1712" t="s">
        <v>50</v>
      </c>
      <c r="C1712" t="s">
        <v>12</v>
      </c>
      <c r="D1712">
        <v>20150221</v>
      </c>
      <c r="F1712" s="7">
        <v>42998</v>
      </c>
      <c r="G1712" t="s">
        <v>109</v>
      </c>
      <c r="H1712" s="14">
        <v>0</v>
      </c>
    </row>
    <row r="1713" spans="1:8" x14ac:dyDescent="0.35">
      <c r="A1713" t="s">
        <v>301</v>
      </c>
      <c r="B1713" t="s">
        <v>50</v>
      </c>
      <c r="C1713" t="s">
        <v>12</v>
      </c>
      <c r="D1713">
        <v>20150221</v>
      </c>
      <c r="F1713" s="7">
        <v>42998</v>
      </c>
      <c r="G1713" t="s">
        <v>92</v>
      </c>
      <c r="H1713" s="14">
        <v>0</v>
      </c>
    </row>
    <row r="1714" spans="1:8" x14ac:dyDescent="0.35">
      <c r="A1714" t="s">
        <v>301</v>
      </c>
      <c r="B1714" t="s">
        <v>50</v>
      </c>
      <c r="C1714" t="s">
        <v>12</v>
      </c>
      <c r="D1714">
        <v>20150528</v>
      </c>
      <c r="F1714" s="7">
        <v>42998</v>
      </c>
      <c r="G1714" t="s">
        <v>92</v>
      </c>
      <c r="H1714" s="14">
        <v>2.0099999999999998</v>
      </c>
    </row>
    <row r="1715" spans="1:8" x14ac:dyDescent="0.35">
      <c r="A1715" t="s">
        <v>301</v>
      </c>
      <c r="B1715" t="s">
        <v>50</v>
      </c>
      <c r="C1715" t="s">
        <v>12</v>
      </c>
      <c r="D1715">
        <v>20150528</v>
      </c>
      <c r="F1715" s="7">
        <v>42998</v>
      </c>
      <c r="G1715" t="s">
        <v>109</v>
      </c>
      <c r="H1715" s="14">
        <v>-2.0099999999999998</v>
      </c>
    </row>
    <row r="1716" spans="1:8" x14ac:dyDescent="0.35">
      <c r="A1716" t="s">
        <v>301</v>
      </c>
      <c r="B1716" t="s">
        <v>50</v>
      </c>
      <c r="C1716" t="s">
        <v>12</v>
      </c>
      <c r="D1716">
        <v>20141124</v>
      </c>
      <c r="F1716" s="7">
        <v>42998</v>
      </c>
      <c r="G1716" t="s">
        <v>109</v>
      </c>
      <c r="H1716" s="14">
        <v>0</v>
      </c>
    </row>
    <row r="1717" spans="1:8" x14ac:dyDescent="0.35">
      <c r="A1717" t="s">
        <v>301</v>
      </c>
      <c r="B1717" t="s">
        <v>50</v>
      </c>
      <c r="C1717" t="s">
        <v>12</v>
      </c>
      <c r="D1717">
        <v>20141124</v>
      </c>
      <c r="F1717" s="7">
        <v>42998</v>
      </c>
      <c r="G1717" t="s">
        <v>92</v>
      </c>
      <c r="H1717" s="14">
        <v>0</v>
      </c>
    </row>
    <row r="1718" spans="1:8" x14ac:dyDescent="0.35">
      <c r="A1718" t="s">
        <v>301</v>
      </c>
      <c r="B1718" t="s">
        <v>26</v>
      </c>
      <c r="C1718" t="s">
        <v>12</v>
      </c>
      <c r="D1718">
        <v>20150221</v>
      </c>
      <c r="F1718" s="7">
        <v>42999</v>
      </c>
      <c r="G1718" t="s">
        <v>109</v>
      </c>
      <c r="H1718" s="14">
        <v>0</v>
      </c>
    </row>
    <row r="1719" spans="1:8" x14ac:dyDescent="0.35">
      <c r="A1719" t="s">
        <v>301</v>
      </c>
      <c r="B1719" t="s">
        <v>26</v>
      </c>
      <c r="C1719" t="s">
        <v>12</v>
      </c>
      <c r="D1719">
        <v>20150221</v>
      </c>
      <c r="F1719" s="7">
        <v>42999</v>
      </c>
      <c r="G1719" t="s">
        <v>92</v>
      </c>
      <c r="H1719" s="14">
        <v>0</v>
      </c>
    </row>
    <row r="1720" spans="1:8" x14ac:dyDescent="0.35">
      <c r="A1720" t="s">
        <v>301</v>
      </c>
      <c r="B1720" t="s">
        <v>26</v>
      </c>
      <c r="C1720" t="s">
        <v>12</v>
      </c>
      <c r="D1720">
        <v>20150528</v>
      </c>
      <c r="F1720" s="7">
        <v>42999</v>
      </c>
      <c r="G1720" t="s">
        <v>92</v>
      </c>
      <c r="H1720" s="14">
        <v>3.19</v>
      </c>
    </row>
    <row r="1721" spans="1:8" x14ac:dyDescent="0.35">
      <c r="A1721" t="s">
        <v>301</v>
      </c>
      <c r="B1721" t="s">
        <v>26</v>
      </c>
      <c r="C1721" t="s">
        <v>12</v>
      </c>
      <c r="D1721">
        <v>20150528</v>
      </c>
      <c r="F1721" s="7">
        <v>42999</v>
      </c>
      <c r="G1721" t="s">
        <v>109</v>
      </c>
      <c r="H1721" s="14">
        <v>-3.19</v>
      </c>
    </row>
    <row r="1722" spans="1:8" x14ac:dyDescent="0.35">
      <c r="A1722" t="s">
        <v>301</v>
      </c>
      <c r="B1722" t="s">
        <v>26</v>
      </c>
      <c r="C1722" t="s">
        <v>12</v>
      </c>
      <c r="D1722">
        <v>20141124</v>
      </c>
      <c r="F1722" s="7">
        <v>42999</v>
      </c>
      <c r="G1722" t="s">
        <v>109</v>
      </c>
      <c r="H1722" s="14">
        <v>0</v>
      </c>
    </row>
    <row r="1723" spans="1:8" x14ac:dyDescent="0.35">
      <c r="A1723" t="s">
        <v>301</v>
      </c>
      <c r="B1723" t="s">
        <v>26</v>
      </c>
      <c r="C1723" t="s">
        <v>12</v>
      </c>
      <c r="D1723">
        <v>20141124</v>
      </c>
      <c r="F1723" s="7">
        <v>42999</v>
      </c>
      <c r="G1723" t="s">
        <v>92</v>
      </c>
      <c r="H1723" s="14">
        <v>0</v>
      </c>
    </row>
    <row r="1724" spans="1:8" x14ac:dyDescent="0.35">
      <c r="A1724" t="s">
        <v>301</v>
      </c>
      <c r="B1724" t="s">
        <v>57</v>
      </c>
      <c r="C1724" t="s">
        <v>12</v>
      </c>
      <c r="D1724">
        <v>20150221</v>
      </c>
      <c r="F1724" s="7">
        <v>43006</v>
      </c>
      <c r="G1724" t="s">
        <v>109</v>
      </c>
      <c r="H1724" s="14">
        <v>0</v>
      </c>
    </row>
    <row r="1725" spans="1:8" x14ac:dyDescent="0.35">
      <c r="A1725" t="s">
        <v>301</v>
      </c>
      <c r="B1725" t="s">
        <v>57</v>
      </c>
      <c r="C1725" t="s">
        <v>12</v>
      </c>
      <c r="D1725">
        <v>20150221</v>
      </c>
      <c r="F1725" s="7">
        <v>43006</v>
      </c>
      <c r="G1725" t="s">
        <v>92</v>
      </c>
      <c r="H1725" s="14">
        <v>0</v>
      </c>
    </row>
    <row r="1726" spans="1:8" x14ac:dyDescent="0.35">
      <c r="A1726" t="s">
        <v>301</v>
      </c>
      <c r="B1726" t="s">
        <v>57</v>
      </c>
      <c r="C1726" t="s">
        <v>12</v>
      </c>
      <c r="D1726">
        <v>20150528</v>
      </c>
      <c r="F1726" s="7">
        <v>43006</v>
      </c>
      <c r="G1726" t="s">
        <v>92</v>
      </c>
      <c r="H1726" s="14">
        <v>1.56</v>
      </c>
    </row>
    <row r="1727" spans="1:8" x14ac:dyDescent="0.35">
      <c r="A1727" t="s">
        <v>301</v>
      </c>
      <c r="B1727" t="s">
        <v>57</v>
      </c>
      <c r="C1727" t="s">
        <v>12</v>
      </c>
      <c r="D1727">
        <v>20150528</v>
      </c>
      <c r="F1727" s="7">
        <v>43006</v>
      </c>
      <c r="G1727" t="s">
        <v>109</v>
      </c>
      <c r="H1727" s="14">
        <v>-1.56</v>
      </c>
    </row>
    <row r="1728" spans="1:8" x14ac:dyDescent="0.35">
      <c r="A1728" t="s">
        <v>301</v>
      </c>
      <c r="B1728" t="s">
        <v>57</v>
      </c>
      <c r="C1728" t="s">
        <v>12</v>
      </c>
      <c r="D1728">
        <v>20141124</v>
      </c>
      <c r="F1728" s="7">
        <v>43006</v>
      </c>
      <c r="G1728" t="s">
        <v>109</v>
      </c>
      <c r="H1728" s="14">
        <v>0</v>
      </c>
    </row>
    <row r="1729" spans="1:8" x14ac:dyDescent="0.35">
      <c r="A1729" t="s">
        <v>301</v>
      </c>
      <c r="B1729" t="s">
        <v>57</v>
      </c>
      <c r="C1729" t="s">
        <v>12</v>
      </c>
      <c r="D1729">
        <v>20141124</v>
      </c>
      <c r="F1729" s="7">
        <v>43006</v>
      </c>
      <c r="G1729" t="s">
        <v>92</v>
      </c>
      <c r="H1729" s="14">
        <v>0</v>
      </c>
    </row>
    <row r="1730" spans="1:8" x14ac:dyDescent="0.35">
      <c r="A1730" t="s">
        <v>301</v>
      </c>
      <c r="B1730" t="s">
        <v>47</v>
      </c>
      <c r="C1730" t="s">
        <v>12</v>
      </c>
      <c r="D1730">
        <v>20150221</v>
      </c>
      <c r="F1730" s="7">
        <v>43007</v>
      </c>
      <c r="G1730" t="s">
        <v>109</v>
      </c>
      <c r="H1730" s="14">
        <v>0</v>
      </c>
    </row>
    <row r="1731" spans="1:8" x14ac:dyDescent="0.35">
      <c r="A1731" t="s">
        <v>301</v>
      </c>
      <c r="B1731" t="s">
        <v>47</v>
      </c>
      <c r="C1731" t="s">
        <v>12</v>
      </c>
      <c r="D1731">
        <v>20150221</v>
      </c>
      <c r="F1731" s="7">
        <v>43007</v>
      </c>
      <c r="G1731" t="s">
        <v>92</v>
      </c>
      <c r="H1731" s="14">
        <v>0</v>
      </c>
    </row>
    <row r="1732" spans="1:8" x14ac:dyDescent="0.35">
      <c r="A1732" t="s">
        <v>301</v>
      </c>
      <c r="B1732" t="s">
        <v>47</v>
      </c>
      <c r="C1732" t="s">
        <v>12</v>
      </c>
      <c r="D1732">
        <v>20150528</v>
      </c>
      <c r="F1732" s="7">
        <v>43007</v>
      </c>
      <c r="G1732" t="s">
        <v>92</v>
      </c>
      <c r="H1732" s="14">
        <v>38.47</v>
      </c>
    </row>
    <row r="1733" spans="1:8" x14ac:dyDescent="0.35">
      <c r="A1733" t="s">
        <v>301</v>
      </c>
      <c r="B1733" t="s">
        <v>47</v>
      </c>
      <c r="C1733" t="s">
        <v>12</v>
      </c>
      <c r="D1733">
        <v>20150528</v>
      </c>
      <c r="F1733" s="7">
        <v>43007</v>
      </c>
      <c r="G1733" t="s">
        <v>109</v>
      </c>
      <c r="H1733" s="14">
        <v>-38.47</v>
      </c>
    </row>
    <row r="1734" spans="1:8" x14ac:dyDescent="0.35">
      <c r="A1734" t="s">
        <v>301</v>
      </c>
      <c r="B1734" t="s">
        <v>47</v>
      </c>
      <c r="C1734" t="s">
        <v>12</v>
      </c>
      <c r="D1734">
        <v>20141124</v>
      </c>
      <c r="F1734" s="7">
        <v>43007</v>
      </c>
      <c r="G1734" t="s">
        <v>109</v>
      </c>
      <c r="H1734" s="14">
        <v>0</v>
      </c>
    </row>
    <row r="1735" spans="1:8" x14ac:dyDescent="0.35">
      <c r="A1735" t="s">
        <v>301</v>
      </c>
      <c r="B1735" t="s">
        <v>47</v>
      </c>
      <c r="C1735" t="s">
        <v>12</v>
      </c>
      <c r="D1735">
        <v>20141124</v>
      </c>
      <c r="F1735" s="7">
        <v>43007</v>
      </c>
      <c r="G1735" t="s">
        <v>92</v>
      </c>
      <c r="H1735" s="14">
        <v>0</v>
      </c>
    </row>
    <row r="1736" spans="1:8" x14ac:dyDescent="0.35">
      <c r="A1736" t="s">
        <v>301</v>
      </c>
      <c r="B1736" t="s">
        <v>58</v>
      </c>
      <c r="C1736" t="s">
        <v>12</v>
      </c>
      <c r="D1736">
        <v>20150221</v>
      </c>
      <c r="F1736" s="7">
        <v>43010</v>
      </c>
      <c r="G1736" t="s">
        <v>109</v>
      </c>
      <c r="H1736" s="14">
        <v>0</v>
      </c>
    </row>
    <row r="1737" spans="1:8" x14ac:dyDescent="0.35">
      <c r="A1737" t="s">
        <v>301</v>
      </c>
      <c r="B1737" t="s">
        <v>58</v>
      </c>
      <c r="C1737" t="s">
        <v>12</v>
      </c>
      <c r="D1737">
        <v>20150221</v>
      </c>
      <c r="F1737" s="7">
        <v>43010</v>
      </c>
      <c r="G1737" t="s">
        <v>92</v>
      </c>
      <c r="H1737" s="14">
        <v>0</v>
      </c>
    </row>
    <row r="1738" spans="1:8" x14ac:dyDescent="0.35">
      <c r="A1738" t="s">
        <v>301</v>
      </c>
      <c r="B1738" t="s">
        <v>43</v>
      </c>
      <c r="C1738" t="s">
        <v>12</v>
      </c>
      <c r="D1738">
        <v>20150221</v>
      </c>
      <c r="F1738" s="7">
        <v>43010</v>
      </c>
      <c r="G1738" t="s">
        <v>109</v>
      </c>
      <c r="H1738" s="14">
        <v>0</v>
      </c>
    </row>
    <row r="1739" spans="1:8" x14ac:dyDescent="0.35">
      <c r="A1739" t="s">
        <v>301</v>
      </c>
      <c r="B1739" t="s">
        <v>43</v>
      </c>
      <c r="C1739" t="s">
        <v>12</v>
      </c>
      <c r="D1739">
        <v>20150221</v>
      </c>
      <c r="F1739" s="7">
        <v>43010</v>
      </c>
      <c r="G1739" t="s">
        <v>92</v>
      </c>
      <c r="H1739" s="14">
        <v>0</v>
      </c>
    </row>
    <row r="1740" spans="1:8" x14ac:dyDescent="0.35">
      <c r="A1740" t="s">
        <v>301</v>
      </c>
      <c r="B1740" t="s">
        <v>58</v>
      </c>
      <c r="C1740" t="s">
        <v>12</v>
      </c>
      <c r="D1740">
        <v>20150528</v>
      </c>
      <c r="F1740" s="7">
        <v>43010</v>
      </c>
      <c r="G1740" t="s">
        <v>92</v>
      </c>
      <c r="H1740" s="14">
        <v>2.52</v>
      </c>
    </row>
    <row r="1741" spans="1:8" x14ac:dyDescent="0.35">
      <c r="A1741" t="s">
        <v>301</v>
      </c>
      <c r="B1741" t="s">
        <v>58</v>
      </c>
      <c r="C1741" t="s">
        <v>12</v>
      </c>
      <c r="D1741">
        <v>20150528</v>
      </c>
      <c r="F1741" s="7">
        <v>43010</v>
      </c>
      <c r="G1741" t="s">
        <v>109</v>
      </c>
      <c r="H1741" s="14">
        <v>-2.52</v>
      </c>
    </row>
    <row r="1742" spans="1:8" x14ac:dyDescent="0.35">
      <c r="A1742" t="s">
        <v>301</v>
      </c>
      <c r="B1742" t="s">
        <v>43</v>
      </c>
      <c r="C1742" t="s">
        <v>12</v>
      </c>
      <c r="D1742">
        <v>20150528</v>
      </c>
      <c r="F1742" s="7">
        <v>43010</v>
      </c>
      <c r="G1742" t="s">
        <v>92</v>
      </c>
      <c r="H1742" s="14">
        <v>1</v>
      </c>
    </row>
    <row r="1743" spans="1:8" x14ac:dyDescent="0.35">
      <c r="A1743" t="s">
        <v>301</v>
      </c>
      <c r="B1743" t="s">
        <v>43</v>
      </c>
      <c r="C1743" t="s">
        <v>12</v>
      </c>
      <c r="D1743">
        <v>20150528</v>
      </c>
      <c r="F1743" s="7">
        <v>43010</v>
      </c>
      <c r="G1743" t="s">
        <v>109</v>
      </c>
      <c r="H1743" s="14">
        <v>-1</v>
      </c>
    </row>
    <row r="1744" spans="1:8" x14ac:dyDescent="0.35">
      <c r="A1744" t="s">
        <v>301</v>
      </c>
      <c r="B1744" t="s">
        <v>58</v>
      </c>
      <c r="C1744" t="s">
        <v>12</v>
      </c>
      <c r="D1744">
        <v>20141124</v>
      </c>
      <c r="F1744" s="7">
        <v>43010</v>
      </c>
      <c r="G1744" t="s">
        <v>109</v>
      </c>
      <c r="H1744" s="14">
        <v>0</v>
      </c>
    </row>
    <row r="1745" spans="1:8" x14ac:dyDescent="0.35">
      <c r="A1745" t="s">
        <v>301</v>
      </c>
      <c r="B1745" t="s">
        <v>58</v>
      </c>
      <c r="C1745" t="s">
        <v>12</v>
      </c>
      <c r="D1745">
        <v>20141124</v>
      </c>
      <c r="F1745" s="7">
        <v>43010</v>
      </c>
      <c r="G1745" t="s">
        <v>92</v>
      </c>
      <c r="H1745" s="14">
        <v>0</v>
      </c>
    </row>
    <row r="1746" spans="1:8" x14ac:dyDescent="0.35">
      <c r="A1746" t="s">
        <v>301</v>
      </c>
      <c r="B1746" t="s">
        <v>43</v>
      </c>
      <c r="C1746" t="s">
        <v>12</v>
      </c>
      <c r="D1746">
        <v>20141124</v>
      </c>
      <c r="F1746" s="7">
        <v>43010</v>
      </c>
      <c r="G1746" t="s">
        <v>109</v>
      </c>
      <c r="H1746" s="14">
        <v>0</v>
      </c>
    </row>
    <row r="1747" spans="1:8" x14ac:dyDescent="0.35">
      <c r="A1747" t="s">
        <v>301</v>
      </c>
      <c r="B1747" t="s">
        <v>43</v>
      </c>
      <c r="C1747" t="s">
        <v>12</v>
      </c>
      <c r="D1747">
        <v>20141124</v>
      </c>
      <c r="F1747" s="7">
        <v>43010</v>
      </c>
      <c r="G1747" t="s">
        <v>92</v>
      </c>
      <c r="H1747" s="14">
        <v>0</v>
      </c>
    </row>
    <row r="1748" spans="1:8" x14ac:dyDescent="0.35">
      <c r="A1748" t="s">
        <v>101</v>
      </c>
      <c r="C1748" t="s">
        <v>12</v>
      </c>
      <c r="F1748" s="7">
        <v>43021</v>
      </c>
      <c r="G1748" t="s">
        <v>91</v>
      </c>
      <c r="H1748" s="14">
        <v>496.02</v>
      </c>
    </row>
    <row r="1749" spans="1:8" x14ac:dyDescent="0.35">
      <c r="A1749" t="s">
        <v>101</v>
      </c>
      <c r="C1749" t="s">
        <v>12</v>
      </c>
      <c r="F1749" s="7">
        <v>43021</v>
      </c>
      <c r="G1749" t="s">
        <v>92</v>
      </c>
      <c r="H1749" s="14">
        <v>-496.02</v>
      </c>
    </row>
    <row r="1750" spans="1:8" x14ac:dyDescent="0.35">
      <c r="A1750" t="s">
        <v>301</v>
      </c>
      <c r="B1750" t="s">
        <v>56</v>
      </c>
      <c r="C1750" t="s">
        <v>12</v>
      </c>
      <c r="D1750">
        <v>20150221</v>
      </c>
      <c r="F1750" s="7">
        <v>43021</v>
      </c>
      <c r="G1750" t="s">
        <v>109</v>
      </c>
      <c r="H1750" s="14">
        <v>0</v>
      </c>
    </row>
    <row r="1751" spans="1:8" x14ac:dyDescent="0.35">
      <c r="A1751" t="s">
        <v>301</v>
      </c>
      <c r="B1751" t="s">
        <v>56</v>
      </c>
      <c r="C1751" t="s">
        <v>12</v>
      </c>
      <c r="D1751">
        <v>20150221</v>
      </c>
      <c r="F1751" s="7">
        <v>43021</v>
      </c>
      <c r="G1751" t="s">
        <v>92</v>
      </c>
      <c r="H1751" s="14">
        <v>0</v>
      </c>
    </row>
    <row r="1752" spans="1:8" x14ac:dyDescent="0.35">
      <c r="A1752" t="s">
        <v>301</v>
      </c>
      <c r="B1752" t="s">
        <v>56</v>
      </c>
      <c r="C1752" t="s">
        <v>12</v>
      </c>
      <c r="D1752">
        <v>20150528</v>
      </c>
      <c r="F1752" s="7">
        <v>43021</v>
      </c>
      <c r="G1752" t="s">
        <v>92</v>
      </c>
      <c r="H1752" s="14">
        <v>2.58</v>
      </c>
    </row>
    <row r="1753" spans="1:8" x14ac:dyDescent="0.35">
      <c r="A1753" t="s">
        <v>301</v>
      </c>
      <c r="B1753" t="s">
        <v>56</v>
      </c>
      <c r="C1753" t="s">
        <v>12</v>
      </c>
      <c r="D1753">
        <v>20150528</v>
      </c>
      <c r="F1753" s="7">
        <v>43021</v>
      </c>
      <c r="G1753" t="s">
        <v>109</v>
      </c>
      <c r="H1753" s="14">
        <v>-2.58</v>
      </c>
    </row>
    <row r="1754" spans="1:8" x14ac:dyDescent="0.35">
      <c r="A1754" t="s">
        <v>301</v>
      </c>
      <c r="B1754" t="s">
        <v>56</v>
      </c>
      <c r="C1754" t="s">
        <v>12</v>
      </c>
      <c r="D1754">
        <v>20141124</v>
      </c>
      <c r="F1754" s="7">
        <v>43021</v>
      </c>
      <c r="G1754" t="s">
        <v>109</v>
      </c>
      <c r="H1754" s="14">
        <v>0</v>
      </c>
    </row>
    <row r="1755" spans="1:8" x14ac:dyDescent="0.35">
      <c r="A1755" t="s">
        <v>301</v>
      </c>
      <c r="B1755" t="s">
        <v>56</v>
      </c>
      <c r="C1755" t="s">
        <v>12</v>
      </c>
      <c r="D1755">
        <v>20141124</v>
      </c>
      <c r="F1755" s="7">
        <v>43021</v>
      </c>
      <c r="G1755" t="s">
        <v>92</v>
      </c>
      <c r="H1755" s="14">
        <v>0</v>
      </c>
    </row>
    <row r="1756" spans="1:8" x14ac:dyDescent="0.35">
      <c r="A1756" t="s">
        <v>100</v>
      </c>
      <c r="C1756" t="s">
        <v>12</v>
      </c>
      <c r="F1756" s="7">
        <v>43024</v>
      </c>
      <c r="G1756" t="s">
        <v>92</v>
      </c>
      <c r="H1756" s="14">
        <v>2.58</v>
      </c>
    </row>
    <row r="1757" spans="1:8" x14ac:dyDescent="0.35">
      <c r="A1757" t="s">
        <v>100</v>
      </c>
      <c r="C1757" t="s">
        <v>12</v>
      </c>
      <c r="F1757" s="7">
        <v>43024</v>
      </c>
      <c r="G1757" t="s">
        <v>91</v>
      </c>
      <c r="H1757" s="14">
        <v>-2.58</v>
      </c>
    </row>
    <row r="1758" spans="1:8" x14ac:dyDescent="0.35">
      <c r="A1758" t="s">
        <v>301</v>
      </c>
      <c r="B1758" t="s">
        <v>22</v>
      </c>
      <c r="C1758" t="s">
        <v>12</v>
      </c>
      <c r="D1758">
        <v>20150528</v>
      </c>
      <c r="E1758">
        <v>2</v>
      </c>
      <c r="F1758" s="7">
        <v>43033</v>
      </c>
      <c r="G1758" t="s">
        <v>92</v>
      </c>
      <c r="H1758" s="14">
        <v>3.34</v>
      </c>
    </row>
    <row r="1759" spans="1:8" x14ac:dyDescent="0.35">
      <c r="A1759" t="s">
        <v>301</v>
      </c>
      <c r="B1759" t="s">
        <v>22</v>
      </c>
      <c r="C1759" t="s">
        <v>12</v>
      </c>
      <c r="D1759">
        <v>20150528</v>
      </c>
      <c r="E1759">
        <v>2</v>
      </c>
      <c r="F1759" s="7">
        <v>43033</v>
      </c>
      <c r="G1759" t="s">
        <v>109</v>
      </c>
      <c r="H1759" s="14">
        <v>-3.34</v>
      </c>
    </row>
    <row r="1760" spans="1:8" x14ac:dyDescent="0.35">
      <c r="A1760" t="s">
        <v>301</v>
      </c>
      <c r="B1760" t="s">
        <v>27</v>
      </c>
      <c r="C1760" t="s">
        <v>12</v>
      </c>
      <c r="D1760">
        <v>20150528</v>
      </c>
      <c r="E1760">
        <v>3</v>
      </c>
      <c r="F1760" s="7">
        <v>43033</v>
      </c>
      <c r="G1760" t="s">
        <v>92</v>
      </c>
      <c r="H1760" s="14">
        <v>2.0299999999999998</v>
      </c>
    </row>
    <row r="1761" spans="1:8" x14ac:dyDescent="0.35">
      <c r="A1761" t="s">
        <v>301</v>
      </c>
      <c r="B1761" t="s">
        <v>27</v>
      </c>
      <c r="C1761" t="s">
        <v>12</v>
      </c>
      <c r="D1761">
        <v>20150528</v>
      </c>
      <c r="E1761">
        <v>3</v>
      </c>
      <c r="F1761" s="7">
        <v>43033</v>
      </c>
      <c r="G1761" t="s">
        <v>109</v>
      </c>
      <c r="H1761" s="14">
        <v>-2.0299999999999998</v>
      </c>
    </row>
    <row r="1762" spans="1:8" x14ac:dyDescent="0.35">
      <c r="A1762" t="s">
        <v>101</v>
      </c>
      <c r="C1762" t="s">
        <v>12</v>
      </c>
      <c r="F1762" s="7">
        <v>43034</v>
      </c>
      <c r="G1762" t="s">
        <v>91</v>
      </c>
      <c r="H1762" s="14">
        <v>5.16</v>
      </c>
    </row>
    <row r="1763" spans="1:8" x14ac:dyDescent="0.35">
      <c r="A1763" t="s">
        <v>101</v>
      </c>
      <c r="C1763" t="s">
        <v>12</v>
      </c>
      <c r="F1763" s="7">
        <v>43034</v>
      </c>
      <c r="G1763" t="s">
        <v>92</v>
      </c>
      <c r="H1763" s="14">
        <v>-5.16</v>
      </c>
    </row>
    <row r="1764" spans="1:8" x14ac:dyDescent="0.35">
      <c r="A1764" t="s">
        <v>301</v>
      </c>
      <c r="B1764" t="s">
        <v>17</v>
      </c>
      <c r="C1764" t="s">
        <v>12</v>
      </c>
      <c r="D1764">
        <v>20150528</v>
      </c>
      <c r="E1764">
        <v>3</v>
      </c>
      <c r="F1764" s="7">
        <v>43039</v>
      </c>
      <c r="G1764" t="s">
        <v>92</v>
      </c>
      <c r="H1764" s="14">
        <v>9.48</v>
      </c>
    </row>
    <row r="1765" spans="1:8" x14ac:dyDescent="0.35">
      <c r="A1765" t="s">
        <v>301</v>
      </c>
      <c r="B1765" t="s">
        <v>17</v>
      </c>
      <c r="C1765" t="s">
        <v>12</v>
      </c>
      <c r="D1765">
        <v>20150528</v>
      </c>
      <c r="E1765">
        <v>3</v>
      </c>
      <c r="F1765" s="7">
        <v>43039</v>
      </c>
      <c r="G1765" t="s">
        <v>109</v>
      </c>
      <c r="H1765" s="14">
        <v>-9.48</v>
      </c>
    </row>
    <row r="1766" spans="1:8" x14ac:dyDescent="0.35">
      <c r="A1766" t="s">
        <v>100</v>
      </c>
      <c r="C1766" t="s">
        <v>12</v>
      </c>
      <c r="F1766" s="7">
        <v>43046</v>
      </c>
      <c r="G1766" t="s">
        <v>92</v>
      </c>
      <c r="H1766" s="14">
        <v>2000</v>
      </c>
    </row>
    <row r="1767" spans="1:8" x14ac:dyDescent="0.35">
      <c r="A1767" t="s">
        <v>100</v>
      </c>
      <c r="C1767" t="s">
        <v>12</v>
      </c>
      <c r="F1767" s="7">
        <v>43046</v>
      </c>
      <c r="G1767" t="s">
        <v>91</v>
      </c>
      <c r="H1767" s="14">
        <v>-2000</v>
      </c>
    </row>
    <row r="1768" spans="1:8" x14ac:dyDescent="0.35">
      <c r="A1768" t="s">
        <v>698</v>
      </c>
      <c r="C1768" t="s">
        <v>12</v>
      </c>
      <c r="F1768" s="7">
        <v>43055</v>
      </c>
      <c r="G1768" t="s">
        <v>92</v>
      </c>
      <c r="H1768" s="14">
        <v>7.66</v>
      </c>
    </row>
    <row r="1769" spans="1:8" x14ac:dyDescent="0.35">
      <c r="A1769" t="s">
        <v>698</v>
      </c>
      <c r="C1769" t="s">
        <v>12</v>
      </c>
      <c r="F1769" s="7">
        <v>43055</v>
      </c>
      <c r="G1769" t="s">
        <v>296</v>
      </c>
      <c r="H1769" s="14">
        <v>-7.66</v>
      </c>
    </row>
    <row r="1770" spans="1:8" x14ac:dyDescent="0.35">
      <c r="A1770" t="s">
        <v>837</v>
      </c>
      <c r="B1770" t="s">
        <v>49</v>
      </c>
      <c r="C1770" t="s">
        <v>12</v>
      </c>
      <c r="F1770" s="7">
        <v>43059</v>
      </c>
      <c r="G1770" t="s">
        <v>92</v>
      </c>
      <c r="H1770" s="14">
        <v>15.29</v>
      </c>
    </row>
    <row r="1771" spans="1:8" x14ac:dyDescent="0.35">
      <c r="A1771" t="s">
        <v>837</v>
      </c>
      <c r="B1771" t="s">
        <v>49</v>
      </c>
      <c r="C1771" t="s">
        <v>12</v>
      </c>
      <c r="F1771" s="7">
        <v>43059</v>
      </c>
      <c r="G1771" t="s">
        <v>836</v>
      </c>
      <c r="H1771" s="14">
        <v>-15.29</v>
      </c>
    </row>
    <row r="1772" spans="1:8" x14ac:dyDescent="0.35">
      <c r="A1772" t="s">
        <v>301</v>
      </c>
      <c r="B1772" t="s">
        <v>55</v>
      </c>
      <c r="C1772" t="s">
        <v>12</v>
      </c>
      <c r="D1772">
        <v>20150528</v>
      </c>
      <c r="E1772">
        <v>1</v>
      </c>
      <c r="F1772" s="7">
        <v>43063</v>
      </c>
      <c r="G1772" t="s">
        <v>92</v>
      </c>
      <c r="H1772" s="14">
        <v>2.76</v>
      </c>
    </row>
    <row r="1773" spans="1:8" x14ac:dyDescent="0.35">
      <c r="A1773" t="s">
        <v>301</v>
      </c>
      <c r="B1773" t="s">
        <v>55</v>
      </c>
      <c r="C1773" t="s">
        <v>12</v>
      </c>
      <c r="D1773">
        <v>20150528</v>
      </c>
      <c r="E1773">
        <v>1</v>
      </c>
      <c r="F1773" s="7">
        <v>43063</v>
      </c>
      <c r="G1773" t="s">
        <v>109</v>
      </c>
      <c r="H1773" s="14">
        <v>-2.76</v>
      </c>
    </row>
    <row r="1774" spans="1:8" x14ac:dyDescent="0.35">
      <c r="A1774" t="s">
        <v>300</v>
      </c>
      <c r="B1774" t="s">
        <v>55</v>
      </c>
      <c r="C1774" t="s">
        <v>12</v>
      </c>
      <c r="D1774">
        <v>20150528</v>
      </c>
      <c r="E1774">
        <v>1</v>
      </c>
      <c r="F1774" s="7">
        <v>43063</v>
      </c>
      <c r="G1774" t="s">
        <v>92</v>
      </c>
      <c r="H1774" s="14">
        <v>2.77</v>
      </c>
    </row>
    <row r="1775" spans="1:8" x14ac:dyDescent="0.35">
      <c r="A1775" t="s">
        <v>300</v>
      </c>
      <c r="B1775" t="s">
        <v>55</v>
      </c>
      <c r="C1775" t="s">
        <v>12</v>
      </c>
      <c r="D1775">
        <v>20150528</v>
      </c>
      <c r="E1775">
        <v>1</v>
      </c>
      <c r="F1775" s="7">
        <v>43063</v>
      </c>
      <c r="G1775" t="s">
        <v>963</v>
      </c>
      <c r="H1775" s="14">
        <v>-2.77</v>
      </c>
    </row>
    <row r="1776" spans="1:8" x14ac:dyDescent="0.35">
      <c r="A1776" t="s">
        <v>301</v>
      </c>
      <c r="B1776" t="s">
        <v>24</v>
      </c>
      <c r="C1776" t="s">
        <v>12</v>
      </c>
      <c r="D1776">
        <v>20150528</v>
      </c>
      <c r="E1776">
        <v>2</v>
      </c>
      <c r="F1776" s="7">
        <v>43073</v>
      </c>
      <c r="G1776" t="s">
        <v>92</v>
      </c>
      <c r="H1776" s="14">
        <v>1.57</v>
      </c>
    </row>
    <row r="1777" spans="1:8" x14ac:dyDescent="0.35">
      <c r="A1777" t="s">
        <v>301</v>
      </c>
      <c r="B1777" t="s">
        <v>24</v>
      </c>
      <c r="C1777" t="s">
        <v>12</v>
      </c>
      <c r="D1777">
        <v>20150528</v>
      </c>
      <c r="E1777">
        <v>2</v>
      </c>
      <c r="F1777" s="7">
        <v>43073</v>
      </c>
      <c r="G1777" t="s">
        <v>109</v>
      </c>
      <c r="H1777" s="14">
        <v>-1.57</v>
      </c>
    </row>
    <row r="1778" spans="1:8" x14ac:dyDescent="0.35">
      <c r="A1778" t="s">
        <v>301</v>
      </c>
      <c r="B1778" t="s">
        <v>37</v>
      </c>
      <c r="C1778" t="s">
        <v>12</v>
      </c>
      <c r="D1778">
        <v>20150528</v>
      </c>
      <c r="E1778">
        <v>3</v>
      </c>
      <c r="F1778" s="7">
        <v>43074</v>
      </c>
      <c r="G1778" t="s">
        <v>92</v>
      </c>
      <c r="H1778" s="14">
        <v>1.06</v>
      </c>
    </row>
    <row r="1779" spans="1:8" x14ac:dyDescent="0.35">
      <c r="A1779" t="s">
        <v>301</v>
      </c>
      <c r="B1779" t="s">
        <v>37</v>
      </c>
      <c r="C1779" t="s">
        <v>12</v>
      </c>
      <c r="D1779">
        <v>20150528</v>
      </c>
      <c r="E1779">
        <v>3</v>
      </c>
      <c r="F1779" s="7">
        <v>43074</v>
      </c>
      <c r="G1779" t="s">
        <v>109</v>
      </c>
      <c r="H1779" s="14">
        <v>-1.06</v>
      </c>
    </row>
    <row r="1780" spans="1:8" x14ac:dyDescent="0.35">
      <c r="A1780" t="s">
        <v>301</v>
      </c>
      <c r="B1780" t="s">
        <v>26</v>
      </c>
      <c r="C1780" t="s">
        <v>12</v>
      </c>
      <c r="D1780">
        <v>20150528</v>
      </c>
      <c r="E1780">
        <v>3</v>
      </c>
      <c r="F1780" s="7">
        <v>43081</v>
      </c>
      <c r="G1780" t="s">
        <v>92</v>
      </c>
      <c r="H1780" s="14">
        <v>3.19</v>
      </c>
    </row>
    <row r="1781" spans="1:8" x14ac:dyDescent="0.35">
      <c r="A1781" t="s">
        <v>301</v>
      </c>
      <c r="B1781" t="s">
        <v>26</v>
      </c>
      <c r="C1781" t="s">
        <v>12</v>
      </c>
      <c r="D1781">
        <v>20150528</v>
      </c>
      <c r="E1781">
        <v>3</v>
      </c>
      <c r="F1781" s="7">
        <v>43081</v>
      </c>
      <c r="G1781" t="s">
        <v>109</v>
      </c>
      <c r="H1781" s="14">
        <v>-3.19</v>
      </c>
    </row>
    <row r="1782" spans="1:8" x14ac:dyDescent="0.35">
      <c r="A1782" t="s">
        <v>301</v>
      </c>
      <c r="B1782" t="s">
        <v>64</v>
      </c>
      <c r="C1782" t="s">
        <v>12</v>
      </c>
      <c r="D1782">
        <v>20150528</v>
      </c>
      <c r="E1782">
        <v>1</v>
      </c>
      <c r="F1782" s="7">
        <v>43087</v>
      </c>
      <c r="G1782" t="s">
        <v>92</v>
      </c>
      <c r="H1782" s="14">
        <v>0.09</v>
      </c>
    </row>
    <row r="1783" spans="1:8" x14ac:dyDescent="0.35">
      <c r="A1783" t="s">
        <v>301</v>
      </c>
      <c r="B1783" t="s">
        <v>64</v>
      </c>
      <c r="C1783" t="s">
        <v>12</v>
      </c>
      <c r="D1783">
        <v>20150528</v>
      </c>
      <c r="E1783">
        <v>1</v>
      </c>
      <c r="F1783" s="7">
        <v>43087</v>
      </c>
      <c r="G1783" t="s">
        <v>109</v>
      </c>
      <c r="H1783" s="14">
        <v>-0.09</v>
      </c>
    </row>
    <row r="1784" spans="1:8" x14ac:dyDescent="0.35">
      <c r="A1784" t="s">
        <v>301</v>
      </c>
      <c r="B1784" t="s">
        <v>57</v>
      </c>
      <c r="C1784" t="s">
        <v>12</v>
      </c>
      <c r="D1784">
        <v>20150528</v>
      </c>
      <c r="E1784">
        <v>1</v>
      </c>
      <c r="F1784" s="7">
        <v>43097</v>
      </c>
      <c r="G1784" t="s">
        <v>92</v>
      </c>
      <c r="H1784" s="14">
        <v>1.56</v>
      </c>
    </row>
    <row r="1785" spans="1:8" x14ac:dyDescent="0.35">
      <c r="A1785" t="s">
        <v>301</v>
      </c>
      <c r="B1785" t="s">
        <v>57</v>
      </c>
      <c r="C1785" t="s">
        <v>12</v>
      </c>
      <c r="D1785">
        <v>20150528</v>
      </c>
      <c r="E1785">
        <v>1</v>
      </c>
      <c r="F1785" s="7">
        <v>43097</v>
      </c>
      <c r="G1785" t="s">
        <v>109</v>
      </c>
      <c r="H1785" s="14">
        <v>-1.56</v>
      </c>
    </row>
    <row r="1786" spans="1:8" x14ac:dyDescent="0.35">
      <c r="A1786" t="s">
        <v>301</v>
      </c>
      <c r="B1786" t="s">
        <v>50</v>
      </c>
      <c r="C1786" t="s">
        <v>12</v>
      </c>
      <c r="D1786">
        <v>20150528</v>
      </c>
      <c r="E1786">
        <v>2</v>
      </c>
      <c r="F1786" s="7">
        <v>43097</v>
      </c>
      <c r="G1786" t="s">
        <v>92</v>
      </c>
      <c r="H1786" s="14">
        <v>2.0099999999999998</v>
      </c>
    </row>
    <row r="1787" spans="1:8" x14ac:dyDescent="0.35">
      <c r="A1787" t="s">
        <v>301</v>
      </c>
      <c r="B1787" t="s">
        <v>50</v>
      </c>
      <c r="C1787" t="s">
        <v>12</v>
      </c>
      <c r="D1787">
        <v>20150528</v>
      </c>
      <c r="E1787">
        <v>2</v>
      </c>
      <c r="F1787" s="7">
        <v>43097</v>
      </c>
      <c r="G1787" t="s">
        <v>109</v>
      </c>
      <c r="H1787" s="14">
        <v>-2.0099999999999998</v>
      </c>
    </row>
    <row r="1788" spans="1:8" x14ac:dyDescent="0.35">
      <c r="A1788" t="s">
        <v>301</v>
      </c>
      <c r="B1788" t="s">
        <v>43</v>
      </c>
      <c r="C1788" t="s">
        <v>12</v>
      </c>
      <c r="D1788">
        <v>20150528</v>
      </c>
      <c r="E1788">
        <v>2</v>
      </c>
      <c r="F1788" s="7">
        <v>43102</v>
      </c>
      <c r="G1788" t="s">
        <v>92</v>
      </c>
      <c r="H1788" s="14">
        <v>1</v>
      </c>
    </row>
    <row r="1789" spans="1:8" x14ac:dyDescent="0.35">
      <c r="A1789" t="s">
        <v>301</v>
      </c>
      <c r="B1789" t="s">
        <v>43</v>
      </c>
      <c r="C1789" t="s">
        <v>12</v>
      </c>
      <c r="D1789">
        <v>20150528</v>
      </c>
      <c r="E1789">
        <v>2</v>
      </c>
      <c r="F1789" s="7">
        <v>43102</v>
      </c>
      <c r="G1789" t="s">
        <v>109</v>
      </c>
      <c r="H1789" s="14">
        <v>-1</v>
      </c>
    </row>
    <row r="1790" spans="1:8" x14ac:dyDescent="0.35">
      <c r="A1790" t="s">
        <v>301</v>
      </c>
      <c r="B1790" t="s">
        <v>58</v>
      </c>
      <c r="C1790" t="s">
        <v>12</v>
      </c>
      <c r="D1790">
        <v>20150528</v>
      </c>
      <c r="E1790">
        <v>1</v>
      </c>
      <c r="F1790" s="7">
        <v>43102</v>
      </c>
      <c r="G1790" t="s">
        <v>92</v>
      </c>
      <c r="H1790" s="14">
        <v>2.52</v>
      </c>
    </row>
    <row r="1791" spans="1:8" x14ac:dyDescent="0.35">
      <c r="A1791" t="s">
        <v>301</v>
      </c>
      <c r="B1791" t="s">
        <v>58</v>
      </c>
      <c r="C1791" t="s">
        <v>12</v>
      </c>
      <c r="D1791">
        <v>20150528</v>
      </c>
      <c r="E1791">
        <v>1</v>
      </c>
      <c r="F1791" s="7">
        <v>43102</v>
      </c>
      <c r="G1791" t="s">
        <v>109</v>
      </c>
      <c r="H1791" s="14">
        <v>-2.52</v>
      </c>
    </row>
    <row r="1792" spans="1:8" x14ac:dyDescent="0.35">
      <c r="A1792" t="s">
        <v>301</v>
      </c>
      <c r="B1792" t="s">
        <v>61</v>
      </c>
      <c r="C1792" t="s">
        <v>12</v>
      </c>
      <c r="D1792">
        <v>20150528</v>
      </c>
      <c r="E1792">
        <v>1</v>
      </c>
      <c r="F1792" s="7">
        <v>43104</v>
      </c>
      <c r="G1792" t="s">
        <v>92</v>
      </c>
      <c r="H1792" s="14">
        <v>1.5</v>
      </c>
    </row>
    <row r="1793" spans="1:8" x14ac:dyDescent="0.35">
      <c r="A1793" t="s">
        <v>301</v>
      </c>
      <c r="B1793" t="s">
        <v>61</v>
      </c>
      <c r="C1793" t="s">
        <v>12</v>
      </c>
      <c r="D1793">
        <v>20150528</v>
      </c>
      <c r="E1793">
        <v>1</v>
      </c>
      <c r="F1793" s="7">
        <v>43104</v>
      </c>
      <c r="G1793" t="s">
        <v>109</v>
      </c>
      <c r="H1793" s="14">
        <v>-1.5</v>
      </c>
    </row>
    <row r="1794" spans="1:8" x14ac:dyDescent="0.35">
      <c r="A1794" t="s">
        <v>301</v>
      </c>
      <c r="B1794" t="s">
        <v>56</v>
      </c>
      <c r="C1794" t="s">
        <v>12</v>
      </c>
      <c r="D1794">
        <v>20150528</v>
      </c>
      <c r="E1794">
        <v>1</v>
      </c>
      <c r="F1794" s="7">
        <v>43118</v>
      </c>
      <c r="G1794" t="s">
        <v>92</v>
      </c>
      <c r="H1794" s="14">
        <v>0.12</v>
      </c>
    </row>
    <row r="1795" spans="1:8" x14ac:dyDescent="0.35">
      <c r="A1795" t="s">
        <v>301</v>
      </c>
      <c r="B1795" t="s">
        <v>56</v>
      </c>
      <c r="C1795" t="s">
        <v>12</v>
      </c>
      <c r="D1795">
        <v>20150528</v>
      </c>
      <c r="E1795">
        <v>1</v>
      </c>
      <c r="F1795" s="7">
        <v>43118</v>
      </c>
      <c r="G1795" t="s">
        <v>109</v>
      </c>
      <c r="H1795" s="14">
        <v>-0.12</v>
      </c>
    </row>
    <row r="1796" spans="1:8" x14ac:dyDescent="0.35">
      <c r="A1796" t="s">
        <v>301</v>
      </c>
      <c r="B1796" t="s">
        <v>27</v>
      </c>
      <c r="C1796" t="s">
        <v>12</v>
      </c>
      <c r="D1796">
        <v>20150528</v>
      </c>
      <c r="E1796">
        <v>3</v>
      </c>
      <c r="F1796" s="7">
        <v>43124</v>
      </c>
      <c r="G1796" t="s">
        <v>92</v>
      </c>
      <c r="H1796" s="14">
        <v>2.0299999999999998</v>
      </c>
    </row>
    <row r="1797" spans="1:8" x14ac:dyDescent="0.35">
      <c r="A1797" t="s">
        <v>301</v>
      </c>
      <c r="B1797" t="s">
        <v>27</v>
      </c>
      <c r="C1797" t="s">
        <v>12</v>
      </c>
      <c r="D1797">
        <v>20150528</v>
      </c>
      <c r="E1797">
        <v>3</v>
      </c>
      <c r="F1797" s="7">
        <v>43124</v>
      </c>
      <c r="G1797" t="s">
        <v>109</v>
      </c>
      <c r="H1797" s="14">
        <v>-2.0299999999999998</v>
      </c>
    </row>
    <row r="1798" spans="1:8" x14ac:dyDescent="0.35">
      <c r="A1798" t="s">
        <v>301</v>
      </c>
      <c r="B1798" t="s">
        <v>22</v>
      </c>
      <c r="C1798" t="s">
        <v>12</v>
      </c>
      <c r="D1798">
        <v>20150528</v>
      </c>
      <c r="E1798">
        <v>2</v>
      </c>
      <c r="F1798" s="7">
        <v>43124</v>
      </c>
      <c r="G1798" t="s">
        <v>92</v>
      </c>
      <c r="H1798" s="14">
        <v>3.34</v>
      </c>
    </row>
    <row r="1799" spans="1:8" x14ac:dyDescent="0.35">
      <c r="A1799" t="s">
        <v>301</v>
      </c>
      <c r="B1799" t="s">
        <v>22</v>
      </c>
      <c r="C1799" t="s">
        <v>12</v>
      </c>
      <c r="D1799">
        <v>20150528</v>
      </c>
      <c r="E1799">
        <v>2</v>
      </c>
      <c r="F1799" s="7">
        <v>43124</v>
      </c>
      <c r="G1799" t="s">
        <v>109</v>
      </c>
      <c r="H1799" s="14">
        <v>-3.34</v>
      </c>
    </row>
    <row r="1800" spans="1:8" x14ac:dyDescent="0.35">
      <c r="A1800" t="s">
        <v>297</v>
      </c>
      <c r="C1800" t="s">
        <v>12</v>
      </c>
      <c r="F1800" s="7">
        <v>43147</v>
      </c>
      <c r="G1800" t="s">
        <v>296</v>
      </c>
      <c r="H1800" s="14">
        <v>10</v>
      </c>
    </row>
    <row r="1801" spans="1:8" x14ac:dyDescent="0.35">
      <c r="A1801" t="s">
        <v>297</v>
      </c>
      <c r="C1801" t="s">
        <v>12</v>
      </c>
      <c r="F1801" s="7">
        <v>43147</v>
      </c>
      <c r="G1801" t="s">
        <v>92</v>
      </c>
      <c r="H1801" s="14">
        <v>-10</v>
      </c>
    </row>
    <row r="1802" spans="1:8" x14ac:dyDescent="0.35">
      <c r="A1802" t="s">
        <v>837</v>
      </c>
      <c r="B1802" t="s">
        <v>49</v>
      </c>
      <c r="C1802" t="s">
        <v>12</v>
      </c>
      <c r="F1802" s="7">
        <v>43151</v>
      </c>
      <c r="G1802" t="s">
        <v>92</v>
      </c>
      <c r="H1802" s="14">
        <v>1.05</v>
      </c>
    </row>
    <row r="1803" spans="1:8" x14ac:dyDescent="0.35">
      <c r="A1803" t="s">
        <v>837</v>
      </c>
      <c r="B1803" t="s">
        <v>49</v>
      </c>
      <c r="C1803" t="s">
        <v>12</v>
      </c>
      <c r="F1803" s="7">
        <v>43151</v>
      </c>
      <c r="G1803" t="s">
        <v>836</v>
      </c>
      <c r="H1803" s="14">
        <v>-1.05</v>
      </c>
    </row>
    <row r="1804" spans="1:8" x14ac:dyDescent="0.35">
      <c r="A1804" t="s">
        <v>301</v>
      </c>
      <c r="B1804" t="s">
        <v>55</v>
      </c>
      <c r="C1804" t="s">
        <v>12</v>
      </c>
      <c r="D1804">
        <v>20150528</v>
      </c>
      <c r="E1804">
        <v>1</v>
      </c>
      <c r="F1804" s="7">
        <v>43154</v>
      </c>
      <c r="G1804" t="s">
        <v>92</v>
      </c>
      <c r="H1804" s="14">
        <v>0.14000000000000001</v>
      </c>
    </row>
    <row r="1805" spans="1:8" x14ac:dyDescent="0.35">
      <c r="A1805" t="s">
        <v>301</v>
      </c>
      <c r="B1805" t="s">
        <v>55</v>
      </c>
      <c r="C1805" t="s">
        <v>12</v>
      </c>
      <c r="D1805">
        <v>20150528</v>
      </c>
      <c r="E1805">
        <v>1</v>
      </c>
      <c r="F1805" s="7">
        <v>43154</v>
      </c>
      <c r="G1805" t="s">
        <v>109</v>
      </c>
      <c r="H1805" s="14">
        <v>-0.14000000000000001</v>
      </c>
    </row>
    <row r="1806" spans="1:8" x14ac:dyDescent="0.35">
      <c r="A1806" t="s">
        <v>100</v>
      </c>
      <c r="C1806" t="s">
        <v>12</v>
      </c>
      <c r="F1806" s="7">
        <v>43164</v>
      </c>
      <c r="G1806" t="s">
        <v>92</v>
      </c>
      <c r="H1806" s="14">
        <v>3000</v>
      </c>
    </row>
    <row r="1807" spans="1:8" x14ac:dyDescent="0.35">
      <c r="A1807" t="s">
        <v>100</v>
      </c>
      <c r="C1807" t="s">
        <v>12</v>
      </c>
      <c r="F1807" s="7">
        <v>43164</v>
      </c>
      <c r="G1807" t="s">
        <v>91</v>
      </c>
      <c r="H1807" s="14">
        <v>-3000</v>
      </c>
    </row>
    <row r="1808" spans="1:8" x14ac:dyDescent="0.35">
      <c r="A1808" t="s">
        <v>301</v>
      </c>
      <c r="B1808" t="s">
        <v>24</v>
      </c>
      <c r="C1808" t="s">
        <v>12</v>
      </c>
      <c r="D1808">
        <v>20150528</v>
      </c>
      <c r="E1808">
        <v>2</v>
      </c>
      <c r="F1808" s="7">
        <v>43164</v>
      </c>
      <c r="G1808" t="s">
        <v>92</v>
      </c>
      <c r="H1808" s="14">
        <v>1.57</v>
      </c>
    </row>
    <row r="1809" spans="1:8" x14ac:dyDescent="0.35">
      <c r="A1809" t="s">
        <v>301</v>
      </c>
      <c r="B1809" t="s">
        <v>24</v>
      </c>
      <c r="C1809" t="s">
        <v>12</v>
      </c>
      <c r="D1809">
        <v>20150528</v>
      </c>
      <c r="E1809">
        <v>2</v>
      </c>
      <c r="F1809" s="7">
        <v>43164</v>
      </c>
      <c r="G1809" t="s">
        <v>109</v>
      </c>
      <c r="H1809" s="14">
        <v>-1.57</v>
      </c>
    </row>
    <row r="1810" spans="1:8" x14ac:dyDescent="0.35">
      <c r="A1810" t="s">
        <v>301</v>
      </c>
      <c r="B1810" t="s">
        <v>64</v>
      </c>
      <c r="C1810" t="s">
        <v>12</v>
      </c>
      <c r="D1810">
        <v>20150528</v>
      </c>
      <c r="E1810">
        <v>1</v>
      </c>
      <c r="F1810" s="7">
        <v>43178</v>
      </c>
      <c r="G1810" t="s">
        <v>92</v>
      </c>
      <c r="H1810" s="14">
        <v>0.09</v>
      </c>
    </row>
    <row r="1811" spans="1:8" x14ac:dyDescent="0.35">
      <c r="A1811" t="s">
        <v>301</v>
      </c>
      <c r="B1811" t="s">
        <v>64</v>
      </c>
      <c r="C1811" t="s">
        <v>12</v>
      </c>
      <c r="D1811">
        <v>20150528</v>
      </c>
      <c r="E1811">
        <v>1</v>
      </c>
      <c r="F1811" s="7">
        <v>43178</v>
      </c>
      <c r="G1811" t="s">
        <v>109</v>
      </c>
      <c r="H1811" s="14">
        <v>-0.09</v>
      </c>
    </row>
    <row r="1812" spans="1:8" x14ac:dyDescent="0.35">
      <c r="A1812" t="s">
        <v>301</v>
      </c>
      <c r="B1812" t="s">
        <v>26</v>
      </c>
      <c r="C1812" t="s">
        <v>12</v>
      </c>
      <c r="D1812">
        <v>20150528</v>
      </c>
      <c r="E1812">
        <v>3</v>
      </c>
      <c r="F1812" s="7">
        <v>43179</v>
      </c>
      <c r="G1812" t="s">
        <v>92</v>
      </c>
      <c r="H1812" s="14">
        <v>3.19</v>
      </c>
    </row>
    <row r="1813" spans="1:8" x14ac:dyDescent="0.35">
      <c r="A1813" t="s">
        <v>301</v>
      </c>
      <c r="B1813" t="s">
        <v>26</v>
      </c>
      <c r="C1813" t="s">
        <v>12</v>
      </c>
      <c r="D1813">
        <v>20150528</v>
      </c>
      <c r="E1813">
        <v>3</v>
      </c>
      <c r="F1813" s="7">
        <v>43179</v>
      </c>
      <c r="G1813" t="s">
        <v>109</v>
      </c>
      <c r="H1813" s="14">
        <v>-3.19</v>
      </c>
    </row>
    <row r="1814" spans="1:8" x14ac:dyDescent="0.35">
      <c r="A1814" t="s">
        <v>101</v>
      </c>
      <c r="C1814" t="s">
        <v>12</v>
      </c>
      <c r="F1814" s="7">
        <v>43181</v>
      </c>
      <c r="G1814" t="s">
        <v>91</v>
      </c>
      <c r="H1814" s="14">
        <v>10200.42</v>
      </c>
    </row>
    <row r="1815" spans="1:8" x14ac:dyDescent="0.35">
      <c r="A1815" t="s">
        <v>101</v>
      </c>
      <c r="C1815" t="s">
        <v>12</v>
      </c>
      <c r="F1815" s="7">
        <v>43181</v>
      </c>
      <c r="G1815" t="s">
        <v>92</v>
      </c>
      <c r="H1815" s="14">
        <v>-10200.42</v>
      </c>
    </row>
    <row r="1816" spans="1:8" x14ac:dyDescent="0.35">
      <c r="A1816" t="s">
        <v>301</v>
      </c>
      <c r="B1816" t="s">
        <v>37</v>
      </c>
      <c r="C1816" t="s">
        <v>12</v>
      </c>
      <c r="D1816">
        <v>20150528</v>
      </c>
      <c r="E1816">
        <v>3</v>
      </c>
      <c r="F1816" s="7">
        <v>43187</v>
      </c>
      <c r="G1816" t="s">
        <v>92</v>
      </c>
      <c r="H1816" s="14">
        <v>1.06</v>
      </c>
    </row>
    <row r="1817" spans="1:8" x14ac:dyDescent="0.35">
      <c r="A1817" t="s">
        <v>301</v>
      </c>
      <c r="B1817" t="s">
        <v>37</v>
      </c>
      <c r="C1817" t="s">
        <v>12</v>
      </c>
      <c r="D1817">
        <v>20150528</v>
      </c>
      <c r="E1817">
        <v>3</v>
      </c>
      <c r="F1817" s="7">
        <v>43187</v>
      </c>
      <c r="G1817" t="s">
        <v>109</v>
      </c>
      <c r="H1817" s="14">
        <v>-1.06</v>
      </c>
    </row>
    <row r="1818" spans="1:8" x14ac:dyDescent="0.35">
      <c r="A1818" t="s">
        <v>301</v>
      </c>
      <c r="B1818" t="s">
        <v>57</v>
      </c>
      <c r="C1818" t="s">
        <v>12</v>
      </c>
      <c r="D1818">
        <v>20150528</v>
      </c>
      <c r="E1818">
        <v>1</v>
      </c>
      <c r="F1818" s="7">
        <v>43188</v>
      </c>
      <c r="G1818" t="s">
        <v>92</v>
      </c>
      <c r="H1818" s="14">
        <v>1.71</v>
      </c>
    </row>
    <row r="1819" spans="1:8" x14ac:dyDescent="0.35">
      <c r="A1819" t="s">
        <v>301</v>
      </c>
      <c r="B1819" t="s">
        <v>57</v>
      </c>
      <c r="C1819" t="s">
        <v>12</v>
      </c>
      <c r="D1819">
        <v>20150528</v>
      </c>
      <c r="E1819">
        <v>1</v>
      </c>
      <c r="F1819" s="7">
        <v>43188</v>
      </c>
      <c r="G1819" t="s">
        <v>109</v>
      </c>
      <c r="H1819" s="14">
        <v>-1.71</v>
      </c>
    </row>
    <row r="1820" spans="1:8" x14ac:dyDescent="0.35">
      <c r="A1820" t="s">
        <v>301</v>
      </c>
      <c r="B1820" t="s">
        <v>58</v>
      </c>
      <c r="C1820" t="s">
        <v>12</v>
      </c>
      <c r="D1820">
        <v>20150528</v>
      </c>
      <c r="E1820">
        <v>1</v>
      </c>
      <c r="F1820" s="7">
        <v>43192</v>
      </c>
      <c r="G1820" t="s">
        <v>92</v>
      </c>
      <c r="H1820" s="14">
        <v>2.52</v>
      </c>
    </row>
    <row r="1821" spans="1:8" x14ac:dyDescent="0.35">
      <c r="A1821" t="s">
        <v>301</v>
      </c>
      <c r="B1821" t="s">
        <v>58</v>
      </c>
      <c r="C1821" t="s">
        <v>12</v>
      </c>
      <c r="D1821">
        <v>20150528</v>
      </c>
      <c r="E1821">
        <v>1</v>
      </c>
      <c r="F1821" s="7">
        <v>43192</v>
      </c>
      <c r="G1821" t="s">
        <v>109</v>
      </c>
      <c r="H1821" s="14">
        <v>-2.52</v>
      </c>
    </row>
    <row r="1822" spans="1:8" x14ac:dyDescent="0.35">
      <c r="A1822" t="s">
        <v>301</v>
      </c>
      <c r="B1822" t="s">
        <v>43</v>
      </c>
      <c r="C1822" t="s">
        <v>12</v>
      </c>
      <c r="D1822">
        <v>20150528</v>
      </c>
      <c r="E1822">
        <v>2</v>
      </c>
      <c r="F1822" s="7">
        <v>43193</v>
      </c>
      <c r="G1822" t="s">
        <v>92</v>
      </c>
      <c r="H1822" s="14">
        <v>1</v>
      </c>
    </row>
    <row r="1823" spans="1:8" x14ac:dyDescent="0.35">
      <c r="A1823" t="s">
        <v>301</v>
      </c>
      <c r="B1823" t="s">
        <v>43</v>
      </c>
      <c r="C1823" t="s">
        <v>12</v>
      </c>
      <c r="D1823">
        <v>20150528</v>
      </c>
      <c r="E1823">
        <v>2</v>
      </c>
      <c r="F1823" s="7">
        <v>43193</v>
      </c>
      <c r="G1823" t="s">
        <v>109</v>
      </c>
      <c r="H1823" s="14">
        <v>-1</v>
      </c>
    </row>
    <row r="1824" spans="1:8" x14ac:dyDescent="0.35">
      <c r="A1824" t="s">
        <v>101</v>
      </c>
      <c r="C1824" t="s">
        <v>12</v>
      </c>
      <c r="F1824" s="7">
        <v>43203</v>
      </c>
      <c r="G1824" t="s">
        <v>91</v>
      </c>
      <c r="H1824" s="14">
        <v>6.29</v>
      </c>
    </row>
    <row r="1825" spans="1:8" x14ac:dyDescent="0.35">
      <c r="A1825" t="s">
        <v>101</v>
      </c>
      <c r="C1825" t="s">
        <v>12</v>
      </c>
      <c r="F1825" s="7">
        <v>43203</v>
      </c>
      <c r="G1825" t="s">
        <v>92</v>
      </c>
      <c r="H1825" s="14">
        <v>-6.29</v>
      </c>
    </row>
    <row r="1826" spans="1:8" x14ac:dyDescent="0.35">
      <c r="A1826" t="s">
        <v>301</v>
      </c>
      <c r="B1826" t="s">
        <v>56</v>
      </c>
      <c r="C1826" t="s">
        <v>12</v>
      </c>
      <c r="D1826">
        <v>20150528</v>
      </c>
      <c r="E1826">
        <v>1</v>
      </c>
      <c r="F1826" s="7">
        <v>43203</v>
      </c>
      <c r="G1826" t="s">
        <v>92</v>
      </c>
      <c r="H1826" s="14">
        <v>0.12</v>
      </c>
    </row>
    <row r="1827" spans="1:8" x14ac:dyDescent="0.35">
      <c r="A1827" t="s">
        <v>301</v>
      </c>
      <c r="B1827" t="s">
        <v>56</v>
      </c>
      <c r="C1827" t="s">
        <v>12</v>
      </c>
      <c r="D1827">
        <v>20150528</v>
      </c>
      <c r="E1827">
        <v>1</v>
      </c>
      <c r="F1827" s="7">
        <v>43203</v>
      </c>
      <c r="G1827" t="s">
        <v>109</v>
      </c>
      <c r="H1827" s="14">
        <v>-0.12</v>
      </c>
    </row>
    <row r="1828" spans="1:8" x14ac:dyDescent="0.35">
      <c r="A1828" t="s">
        <v>101</v>
      </c>
      <c r="C1828" t="s">
        <v>12</v>
      </c>
      <c r="F1828" s="7">
        <v>43245</v>
      </c>
      <c r="G1828" t="s">
        <v>91</v>
      </c>
      <c r="H1828" s="14">
        <v>0.12</v>
      </c>
    </row>
    <row r="1829" spans="1:8" x14ac:dyDescent="0.35">
      <c r="A1829" t="s">
        <v>101</v>
      </c>
      <c r="C1829" t="s">
        <v>12</v>
      </c>
      <c r="F1829" s="7">
        <v>43245</v>
      </c>
      <c r="G1829" t="s">
        <v>92</v>
      </c>
      <c r="H1829" s="14">
        <v>-0.12</v>
      </c>
    </row>
    <row r="1830" spans="1:8" x14ac:dyDescent="0.35">
      <c r="A1830" t="s">
        <v>313</v>
      </c>
      <c r="C1830" t="s">
        <v>12</v>
      </c>
      <c r="E1830" s="4"/>
      <c r="F1830" s="7">
        <v>43070</v>
      </c>
      <c r="G1830" t="s">
        <v>91</v>
      </c>
      <c r="H1830" s="14">
        <v>3657.8399999999997</v>
      </c>
    </row>
    <row r="1831" spans="1:8" x14ac:dyDescent="0.35">
      <c r="A1831" t="s">
        <v>313</v>
      </c>
      <c r="C1831" t="s">
        <v>12</v>
      </c>
      <c r="E1831" s="4"/>
      <c r="F1831" s="7">
        <v>43070</v>
      </c>
      <c r="G1831" t="s">
        <v>92</v>
      </c>
      <c r="H1831" s="14">
        <v>-3657.8399999999997</v>
      </c>
    </row>
    <row r="1832" spans="1:8" x14ac:dyDescent="0.35">
      <c r="A1832" t="s">
        <v>833</v>
      </c>
      <c r="B1832" t="s">
        <v>64</v>
      </c>
      <c r="C1832" t="s">
        <v>12</v>
      </c>
      <c r="D1832">
        <v>20150528</v>
      </c>
      <c r="F1832" s="7">
        <v>43070</v>
      </c>
      <c r="G1832" t="s">
        <v>92</v>
      </c>
      <c r="H1832" s="14">
        <v>668.64</v>
      </c>
    </row>
    <row r="1833" spans="1:8" x14ac:dyDescent="0.35">
      <c r="A1833" t="s">
        <v>833</v>
      </c>
      <c r="B1833" t="s">
        <v>64</v>
      </c>
      <c r="C1833" t="s">
        <v>12</v>
      </c>
      <c r="D1833">
        <v>20150528</v>
      </c>
      <c r="F1833" s="7">
        <v>43070</v>
      </c>
      <c r="G1833" t="s">
        <v>115</v>
      </c>
      <c r="H1833" s="14">
        <v>0</v>
      </c>
    </row>
    <row r="1834" spans="1:8" x14ac:dyDescent="0.35">
      <c r="A1834" t="s">
        <v>833</v>
      </c>
      <c r="B1834" t="s">
        <v>64</v>
      </c>
      <c r="C1834" t="s">
        <v>12</v>
      </c>
      <c r="D1834">
        <v>20150528</v>
      </c>
      <c r="F1834" s="7">
        <v>43070</v>
      </c>
      <c r="G1834" t="s">
        <v>116</v>
      </c>
      <c r="H1834" s="14">
        <v>0</v>
      </c>
    </row>
    <row r="1835" spans="1:8" x14ac:dyDescent="0.35">
      <c r="A1835" t="s">
        <v>833</v>
      </c>
      <c r="B1835" t="s">
        <v>64</v>
      </c>
      <c r="C1835" t="s">
        <v>12</v>
      </c>
      <c r="D1835">
        <v>20150528</v>
      </c>
      <c r="F1835" s="7">
        <v>43070</v>
      </c>
      <c r="G1835" t="s">
        <v>1013</v>
      </c>
      <c r="H1835" s="14">
        <v>-322</v>
      </c>
    </row>
    <row r="1836" spans="1:8" x14ac:dyDescent="0.35">
      <c r="A1836" t="s">
        <v>833</v>
      </c>
      <c r="B1836" t="s">
        <v>64</v>
      </c>
      <c r="C1836" t="s">
        <v>12</v>
      </c>
      <c r="D1836">
        <v>20150528</v>
      </c>
      <c r="F1836" s="7">
        <v>43070</v>
      </c>
      <c r="G1836" t="s">
        <v>1014</v>
      </c>
      <c r="H1836" s="14">
        <v>0</v>
      </c>
    </row>
    <row r="1837" spans="1:8" x14ac:dyDescent="0.35">
      <c r="A1837" t="s">
        <v>833</v>
      </c>
      <c r="B1837" t="s">
        <v>64</v>
      </c>
      <c r="C1837" t="s">
        <v>12</v>
      </c>
      <c r="D1837">
        <v>20150528</v>
      </c>
      <c r="F1837" s="7">
        <v>43070</v>
      </c>
      <c r="G1837" t="s">
        <v>834</v>
      </c>
      <c r="H1837" s="14">
        <v>-346.64</v>
      </c>
    </row>
    <row r="1838" spans="1:8" x14ac:dyDescent="0.35">
      <c r="A1838" t="s">
        <v>833</v>
      </c>
      <c r="B1838" t="s">
        <v>61</v>
      </c>
      <c r="C1838" t="s">
        <v>12</v>
      </c>
      <c r="D1838">
        <v>20150528</v>
      </c>
      <c r="F1838" s="7">
        <v>43070</v>
      </c>
      <c r="G1838" t="s">
        <v>92</v>
      </c>
      <c r="H1838" s="14">
        <v>740</v>
      </c>
    </row>
    <row r="1839" spans="1:8" x14ac:dyDescent="0.35">
      <c r="A1839" t="s">
        <v>833</v>
      </c>
      <c r="B1839" t="s">
        <v>61</v>
      </c>
      <c r="C1839" t="s">
        <v>12</v>
      </c>
      <c r="D1839">
        <v>20150528</v>
      </c>
      <c r="F1839" s="7">
        <v>43070</v>
      </c>
      <c r="G1839" t="s">
        <v>115</v>
      </c>
      <c r="H1839" s="14">
        <v>0</v>
      </c>
    </row>
    <row r="1840" spans="1:8" x14ac:dyDescent="0.35">
      <c r="A1840" t="s">
        <v>833</v>
      </c>
      <c r="B1840" t="s">
        <v>61</v>
      </c>
      <c r="C1840" t="s">
        <v>12</v>
      </c>
      <c r="D1840">
        <v>20150528</v>
      </c>
      <c r="F1840" s="7">
        <v>43070</v>
      </c>
      <c r="G1840" t="s">
        <v>116</v>
      </c>
      <c r="H1840" s="14">
        <v>0</v>
      </c>
    </row>
    <row r="1841" spans="1:8" x14ac:dyDescent="0.35">
      <c r="A1841" t="s">
        <v>833</v>
      </c>
      <c r="B1841" t="s">
        <v>61</v>
      </c>
      <c r="C1841" t="s">
        <v>12</v>
      </c>
      <c r="D1841">
        <v>20150528</v>
      </c>
      <c r="F1841" s="7">
        <v>43070</v>
      </c>
      <c r="G1841" t="s">
        <v>999</v>
      </c>
      <c r="H1841" s="14">
        <v>-325.44</v>
      </c>
    </row>
    <row r="1842" spans="1:8" x14ac:dyDescent="0.35">
      <c r="A1842" t="s">
        <v>833</v>
      </c>
      <c r="B1842" t="s">
        <v>61</v>
      </c>
      <c r="C1842" t="s">
        <v>12</v>
      </c>
      <c r="D1842">
        <v>20150528</v>
      </c>
      <c r="F1842" s="7">
        <v>43070</v>
      </c>
      <c r="G1842" t="s">
        <v>1000</v>
      </c>
      <c r="H1842" s="14">
        <v>0</v>
      </c>
    </row>
    <row r="1843" spans="1:8" x14ac:dyDescent="0.35">
      <c r="A1843" t="s">
        <v>833</v>
      </c>
      <c r="B1843" t="s">
        <v>61</v>
      </c>
      <c r="C1843" t="s">
        <v>12</v>
      </c>
      <c r="D1843">
        <v>20150528</v>
      </c>
      <c r="F1843" s="7">
        <v>43070</v>
      </c>
      <c r="G1843" t="s">
        <v>834</v>
      </c>
      <c r="H1843" s="14">
        <v>-414.56</v>
      </c>
    </row>
    <row r="1844" spans="1:8" x14ac:dyDescent="0.35">
      <c r="A1844" t="s">
        <v>833</v>
      </c>
      <c r="B1844" t="s">
        <v>49</v>
      </c>
      <c r="C1844" t="s">
        <v>12</v>
      </c>
      <c r="D1844">
        <v>20150528</v>
      </c>
      <c r="F1844" s="7">
        <v>43070</v>
      </c>
      <c r="G1844" t="s">
        <v>92</v>
      </c>
      <c r="H1844" s="14">
        <v>519.79999999999995</v>
      </c>
    </row>
    <row r="1845" spans="1:8" x14ac:dyDescent="0.35">
      <c r="A1845" t="s">
        <v>833</v>
      </c>
      <c r="B1845" t="s">
        <v>49</v>
      </c>
      <c r="C1845" t="s">
        <v>12</v>
      </c>
      <c r="D1845">
        <v>20150528</v>
      </c>
      <c r="F1845" s="7">
        <v>43070</v>
      </c>
      <c r="G1845" t="s">
        <v>115</v>
      </c>
      <c r="H1845" s="14">
        <v>0</v>
      </c>
    </row>
    <row r="1846" spans="1:8" x14ac:dyDescent="0.35">
      <c r="A1846" t="s">
        <v>833</v>
      </c>
      <c r="B1846" t="s">
        <v>49</v>
      </c>
      <c r="C1846" t="s">
        <v>12</v>
      </c>
      <c r="D1846">
        <v>20150528</v>
      </c>
      <c r="F1846" s="7">
        <v>43070</v>
      </c>
      <c r="G1846" t="s">
        <v>116</v>
      </c>
      <c r="H1846" s="14">
        <v>0</v>
      </c>
    </row>
    <row r="1847" spans="1:8" x14ac:dyDescent="0.35">
      <c r="A1847" t="s">
        <v>833</v>
      </c>
      <c r="B1847" t="s">
        <v>49</v>
      </c>
      <c r="C1847" t="s">
        <v>12</v>
      </c>
      <c r="D1847">
        <v>20150528</v>
      </c>
      <c r="F1847" s="7">
        <v>43070</v>
      </c>
      <c r="G1847" t="s">
        <v>995</v>
      </c>
      <c r="H1847" s="14">
        <v>-325.22000000000003</v>
      </c>
    </row>
    <row r="1848" spans="1:8" x14ac:dyDescent="0.35">
      <c r="A1848" t="s">
        <v>833</v>
      </c>
      <c r="B1848" t="s">
        <v>49</v>
      </c>
      <c r="C1848" t="s">
        <v>12</v>
      </c>
      <c r="D1848">
        <v>20150528</v>
      </c>
      <c r="F1848" s="7">
        <v>43070</v>
      </c>
      <c r="G1848" t="s">
        <v>996</v>
      </c>
      <c r="H1848" s="14">
        <v>0</v>
      </c>
    </row>
    <row r="1849" spans="1:8" x14ac:dyDescent="0.35">
      <c r="A1849" t="s">
        <v>833</v>
      </c>
      <c r="B1849" t="s">
        <v>49</v>
      </c>
      <c r="C1849" t="s">
        <v>12</v>
      </c>
      <c r="D1849">
        <v>20150528</v>
      </c>
      <c r="F1849" s="7">
        <v>43070</v>
      </c>
      <c r="G1849" t="s">
        <v>834</v>
      </c>
      <c r="H1849" s="14">
        <v>-194.57999999999993</v>
      </c>
    </row>
    <row r="1850" spans="1:8" x14ac:dyDescent="0.35">
      <c r="A1850" t="s">
        <v>833</v>
      </c>
      <c r="B1850" t="s">
        <v>46</v>
      </c>
      <c r="C1850" t="s">
        <v>12</v>
      </c>
      <c r="D1850">
        <v>20150528</v>
      </c>
      <c r="F1850" s="7">
        <v>43070</v>
      </c>
      <c r="G1850" t="s">
        <v>92</v>
      </c>
      <c r="H1850" s="14">
        <v>383.6</v>
      </c>
    </row>
    <row r="1851" spans="1:8" x14ac:dyDescent="0.35">
      <c r="A1851" t="s">
        <v>833</v>
      </c>
      <c r="B1851" t="s">
        <v>46</v>
      </c>
      <c r="C1851" t="s">
        <v>12</v>
      </c>
      <c r="D1851">
        <v>20150528</v>
      </c>
      <c r="F1851" s="7">
        <v>43070</v>
      </c>
      <c r="G1851" t="s">
        <v>115</v>
      </c>
      <c r="H1851" s="14">
        <v>0</v>
      </c>
    </row>
    <row r="1852" spans="1:8" x14ac:dyDescent="0.35">
      <c r="A1852" t="s">
        <v>833</v>
      </c>
      <c r="B1852" t="s">
        <v>46</v>
      </c>
      <c r="C1852" t="s">
        <v>12</v>
      </c>
      <c r="D1852">
        <v>20150528</v>
      </c>
      <c r="F1852" s="7">
        <v>43070</v>
      </c>
      <c r="G1852" t="s">
        <v>116</v>
      </c>
      <c r="H1852" s="14">
        <v>0</v>
      </c>
    </row>
    <row r="1853" spans="1:8" x14ac:dyDescent="0.35">
      <c r="A1853" t="s">
        <v>833</v>
      </c>
      <c r="B1853" t="s">
        <v>46</v>
      </c>
      <c r="C1853" t="s">
        <v>12</v>
      </c>
      <c r="D1853">
        <v>20150528</v>
      </c>
      <c r="F1853" s="7">
        <v>43070</v>
      </c>
      <c r="G1853" t="s">
        <v>973</v>
      </c>
      <c r="H1853" s="14">
        <v>-323.52</v>
      </c>
    </row>
    <row r="1854" spans="1:8" x14ac:dyDescent="0.35">
      <c r="A1854" t="s">
        <v>833</v>
      </c>
      <c r="B1854" t="s">
        <v>46</v>
      </c>
      <c r="C1854" t="s">
        <v>12</v>
      </c>
      <c r="D1854">
        <v>20150528</v>
      </c>
      <c r="F1854" s="7">
        <v>43070</v>
      </c>
      <c r="G1854" t="s">
        <v>974</v>
      </c>
      <c r="H1854" s="14">
        <v>0</v>
      </c>
    </row>
    <row r="1855" spans="1:8" x14ac:dyDescent="0.35">
      <c r="A1855" t="s">
        <v>833</v>
      </c>
      <c r="B1855" t="s">
        <v>46</v>
      </c>
      <c r="C1855" t="s">
        <v>12</v>
      </c>
      <c r="D1855">
        <v>20150528</v>
      </c>
      <c r="F1855" s="7">
        <v>43070</v>
      </c>
      <c r="G1855" t="s">
        <v>834</v>
      </c>
      <c r="H1855" s="14">
        <v>-60.080000000000041</v>
      </c>
    </row>
    <row r="1856" spans="1:8" x14ac:dyDescent="0.35">
      <c r="A1856" t="s">
        <v>833</v>
      </c>
      <c r="B1856" t="s">
        <v>55</v>
      </c>
      <c r="C1856" t="s">
        <v>12</v>
      </c>
      <c r="D1856">
        <v>20150528</v>
      </c>
      <c r="F1856" s="7">
        <v>43070</v>
      </c>
      <c r="G1856" t="s">
        <v>92</v>
      </c>
      <c r="H1856" s="14">
        <v>426.15</v>
      </c>
    </row>
    <row r="1857" spans="1:8" x14ac:dyDescent="0.35">
      <c r="A1857" t="s">
        <v>833</v>
      </c>
      <c r="B1857" t="s">
        <v>55</v>
      </c>
      <c r="C1857" t="s">
        <v>12</v>
      </c>
      <c r="D1857">
        <v>20150528</v>
      </c>
      <c r="F1857" s="7">
        <v>43070</v>
      </c>
      <c r="G1857" t="s">
        <v>115</v>
      </c>
      <c r="H1857" s="14">
        <v>0</v>
      </c>
    </row>
    <row r="1858" spans="1:8" x14ac:dyDescent="0.35">
      <c r="A1858" t="s">
        <v>833</v>
      </c>
      <c r="B1858" t="s">
        <v>55</v>
      </c>
      <c r="C1858" t="s">
        <v>12</v>
      </c>
      <c r="D1858">
        <v>20150528</v>
      </c>
      <c r="F1858" s="7">
        <v>43070</v>
      </c>
      <c r="G1858" t="s">
        <v>116</v>
      </c>
      <c r="H1858" s="14">
        <v>0</v>
      </c>
    </row>
    <row r="1859" spans="1:8" x14ac:dyDescent="0.35">
      <c r="A1859" t="s">
        <v>833</v>
      </c>
      <c r="B1859" t="s">
        <v>55</v>
      </c>
      <c r="C1859" t="s">
        <v>12</v>
      </c>
      <c r="D1859">
        <v>20150528</v>
      </c>
      <c r="F1859" s="7">
        <v>43070</v>
      </c>
      <c r="G1859" t="s">
        <v>963</v>
      </c>
      <c r="H1859" s="14">
        <v>-303.12</v>
      </c>
    </row>
    <row r="1860" spans="1:8" x14ac:dyDescent="0.35">
      <c r="A1860" t="s">
        <v>833</v>
      </c>
      <c r="B1860" t="s">
        <v>55</v>
      </c>
      <c r="C1860" t="s">
        <v>12</v>
      </c>
      <c r="D1860">
        <v>20150528</v>
      </c>
      <c r="F1860" s="7">
        <v>43070</v>
      </c>
      <c r="G1860" t="s">
        <v>964</v>
      </c>
      <c r="H1860" s="14">
        <v>0</v>
      </c>
    </row>
    <row r="1861" spans="1:8" x14ac:dyDescent="0.35">
      <c r="A1861" t="s">
        <v>833</v>
      </c>
      <c r="B1861" t="s">
        <v>55</v>
      </c>
      <c r="C1861" t="s">
        <v>12</v>
      </c>
      <c r="D1861">
        <v>20150528</v>
      </c>
      <c r="F1861" s="7">
        <v>43070</v>
      </c>
      <c r="G1861" t="s">
        <v>834</v>
      </c>
      <c r="H1861" s="14">
        <v>-123.03</v>
      </c>
    </row>
    <row r="1862" spans="1:8" x14ac:dyDescent="0.35">
      <c r="A1862" t="s">
        <v>833</v>
      </c>
      <c r="B1862" t="s">
        <v>56</v>
      </c>
      <c r="C1862" t="s">
        <v>12</v>
      </c>
      <c r="D1862">
        <v>20150528</v>
      </c>
      <c r="F1862" s="7">
        <v>43070</v>
      </c>
      <c r="G1862" t="s">
        <v>92</v>
      </c>
      <c r="H1862" s="14">
        <v>500.7</v>
      </c>
    </row>
    <row r="1863" spans="1:8" x14ac:dyDescent="0.35">
      <c r="A1863" t="s">
        <v>833</v>
      </c>
      <c r="B1863" t="s">
        <v>56</v>
      </c>
      <c r="C1863" t="s">
        <v>12</v>
      </c>
      <c r="D1863">
        <v>20150528</v>
      </c>
      <c r="F1863" s="7">
        <v>43070</v>
      </c>
      <c r="G1863" t="s">
        <v>115</v>
      </c>
      <c r="H1863" s="14">
        <v>0</v>
      </c>
    </row>
    <row r="1864" spans="1:8" x14ac:dyDescent="0.35">
      <c r="A1864" t="s">
        <v>833</v>
      </c>
      <c r="B1864" t="s">
        <v>56</v>
      </c>
      <c r="C1864" t="s">
        <v>12</v>
      </c>
      <c r="D1864">
        <v>20150528</v>
      </c>
      <c r="F1864" s="7">
        <v>43070</v>
      </c>
      <c r="G1864" t="s">
        <v>116</v>
      </c>
      <c r="H1864" s="14">
        <v>0</v>
      </c>
    </row>
    <row r="1865" spans="1:8" x14ac:dyDescent="0.35">
      <c r="A1865" t="s">
        <v>833</v>
      </c>
      <c r="B1865" t="s">
        <v>56</v>
      </c>
      <c r="C1865" t="s">
        <v>12</v>
      </c>
      <c r="D1865">
        <v>20150528</v>
      </c>
      <c r="F1865" s="7">
        <v>43070</v>
      </c>
      <c r="G1865" t="s">
        <v>965</v>
      </c>
      <c r="H1865" s="14">
        <v>-323.04000000000002</v>
      </c>
    </row>
    <row r="1866" spans="1:8" x14ac:dyDescent="0.35">
      <c r="A1866" t="s">
        <v>833</v>
      </c>
      <c r="B1866" t="s">
        <v>56</v>
      </c>
      <c r="C1866" t="s">
        <v>12</v>
      </c>
      <c r="D1866">
        <v>20150528</v>
      </c>
      <c r="F1866" s="7">
        <v>43070</v>
      </c>
      <c r="G1866" t="s">
        <v>966</v>
      </c>
      <c r="H1866" s="14">
        <v>0</v>
      </c>
    </row>
    <row r="1867" spans="1:8" x14ac:dyDescent="0.35">
      <c r="A1867" t="s">
        <v>833</v>
      </c>
      <c r="B1867" t="s">
        <v>56</v>
      </c>
      <c r="C1867" t="s">
        <v>12</v>
      </c>
      <c r="D1867">
        <v>20150528</v>
      </c>
      <c r="F1867" s="7">
        <v>43070</v>
      </c>
      <c r="G1867" t="s">
        <v>834</v>
      </c>
      <c r="H1867" s="14">
        <v>-177.65999999999997</v>
      </c>
    </row>
    <row r="1868" spans="1:8" x14ac:dyDescent="0.35">
      <c r="A1868" t="s">
        <v>833</v>
      </c>
      <c r="B1868" t="s">
        <v>59</v>
      </c>
      <c r="C1868" t="s">
        <v>12</v>
      </c>
      <c r="D1868">
        <v>20150528</v>
      </c>
      <c r="F1868" s="7">
        <v>43070</v>
      </c>
      <c r="G1868" t="s">
        <v>92</v>
      </c>
      <c r="H1868" s="14">
        <v>418.95</v>
      </c>
    </row>
    <row r="1869" spans="1:8" x14ac:dyDescent="0.35">
      <c r="A1869" t="s">
        <v>833</v>
      </c>
      <c r="B1869" t="s">
        <v>59</v>
      </c>
      <c r="C1869" t="s">
        <v>12</v>
      </c>
      <c r="D1869">
        <v>20150528</v>
      </c>
      <c r="F1869" s="7">
        <v>43070</v>
      </c>
      <c r="G1869" t="s">
        <v>115</v>
      </c>
      <c r="H1869" s="14">
        <v>0</v>
      </c>
    </row>
    <row r="1870" spans="1:8" x14ac:dyDescent="0.35">
      <c r="A1870" t="s">
        <v>833</v>
      </c>
      <c r="B1870" t="s">
        <v>59</v>
      </c>
      <c r="C1870" t="s">
        <v>12</v>
      </c>
      <c r="D1870">
        <v>20150528</v>
      </c>
      <c r="F1870" s="7">
        <v>43070</v>
      </c>
      <c r="G1870" t="s">
        <v>116</v>
      </c>
      <c r="H1870" s="14">
        <v>0</v>
      </c>
    </row>
    <row r="1871" spans="1:8" x14ac:dyDescent="0.35">
      <c r="A1871" t="s">
        <v>833</v>
      </c>
      <c r="B1871" t="s">
        <v>59</v>
      </c>
      <c r="C1871" t="s">
        <v>12</v>
      </c>
      <c r="D1871">
        <v>20150528</v>
      </c>
      <c r="F1871" s="7">
        <v>43070</v>
      </c>
      <c r="G1871" t="s">
        <v>987</v>
      </c>
      <c r="H1871" s="14">
        <v>-324.73</v>
      </c>
    </row>
    <row r="1872" spans="1:8" x14ac:dyDescent="0.35">
      <c r="A1872" t="s">
        <v>833</v>
      </c>
      <c r="B1872" t="s">
        <v>59</v>
      </c>
      <c r="C1872" t="s">
        <v>12</v>
      </c>
      <c r="D1872">
        <v>20150528</v>
      </c>
      <c r="F1872" s="7">
        <v>43070</v>
      </c>
      <c r="G1872" t="s">
        <v>988</v>
      </c>
      <c r="H1872" s="14">
        <v>0</v>
      </c>
    </row>
    <row r="1873" spans="1:8" x14ac:dyDescent="0.35">
      <c r="A1873" t="s">
        <v>833</v>
      </c>
      <c r="B1873" t="s">
        <v>59</v>
      </c>
      <c r="C1873" t="s">
        <v>12</v>
      </c>
      <c r="D1873">
        <v>20150528</v>
      </c>
      <c r="F1873" s="7">
        <v>43070</v>
      </c>
      <c r="G1873" t="s">
        <v>834</v>
      </c>
      <c r="H1873" s="14">
        <v>-94.21999999999997</v>
      </c>
    </row>
    <row r="1874" spans="1:8" x14ac:dyDescent="0.35">
      <c r="A1874" t="s">
        <v>305</v>
      </c>
      <c r="B1874" t="s">
        <v>17</v>
      </c>
      <c r="C1874" t="s">
        <v>12</v>
      </c>
      <c r="D1874">
        <v>20150528</v>
      </c>
      <c r="F1874" s="7">
        <v>43175</v>
      </c>
      <c r="G1874" t="s">
        <v>92</v>
      </c>
      <c r="H1874" s="14">
        <v>382.72</v>
      </c>
    </row>
    <row r="1875" spans="1:8" x14ac:dyDescent="0.35">
      <c r="A1875" t="s">
        <v>305</v>
      </c>
      <c r="B1875" t="s">
        <v>17</v>
      </c>
      <c r="C1875" t="s">
        <v>12</v>
      </c>
      <c r="D1875">
        <v>20150528</v>
      </c>
      <c r="F1875" s="7">
        <v>43175</v>
      </c>
      <c r="G1875" t="s">
        <v>115</v>
      </c>
      <c r="H1875" s="14">
        <v>0.74</v>
      </c>
    </row>
    <row r="1876" spans="1:8" x14ac:dyDescent="0.35">
      <c r="A1876" t="s">
        <v>305</v>
      </c>
      <c r="B1876" t="s">
        <v>17</v>
      </c>
      <c r="C1876" t="s">
        <v>12</v>
      </c>
      <c r="D1876">
        <v>20150528</v>
      </c>
      <c r="F1876" s="7">
        <v>43175</v>
      </c>
      <c r="G1876" t="s">
        <v>116</v>
      </c>
      <c r="H1876" s="14">
        <v>0.01</v>
      </c>
    </row>
    <row r="1877" spans="1:8" x14ac:dyDescent="0.35">
      <c r="A1877" t="s">
        <v>305</v>
      </c>
      <c r="B1877" t="s">
        <v>17</v>
      </c>
      <c r="C1877" t="s">
        <v>12</v>
      </c>
      <c r="D1877">
        <v>20150528</v>
      </c>
      <c r="F1877" s="7">
        <v>43175</v>
      </c>
      <c r="G1877" t="s">
        <v>961</v>
      </c>
      <c r="H1877" s="14">
        <v>-337.87</v>
      </c>
    </row>
    <row r="1878" spans="1:8" x14ac:dyDescent="0.35">
      <c r="A1878" t="s">
        <v>305</v>
      </c>
      <c r="B1878" t="s">
        <v>17</v>
      </c>
      <c r="C1878" t="s">
        <v>12</v>
      </c>
      <c r="D1878">
        <v>20150528</v>
      </c>
      <c r="F1878" s="7">
        <v>43175</v>
      </c>
      <c r="G1878" t="s">
        <v>962</v>
      </c>
      <c r="H1878" s="14">
        <v>-0.34</v>
      </c>
    </row>
    <row r="1879" spans="1:8" x14ac:dyDescent="0.35">
      <c r="A1879" t="s">
        <v>305</v>
      </c>
      <c r="B1879" t="s">
        <v>17</v>
      </c>
      <c r="C1879" t="s">
        <v>12</v>
      </c>
      <c r="D1879">
        <v>20150528</v>
      </c>
      <c r="F1879" s="7">
        <v>43175</v>
      </c>
      <c r="G1879" t="s">
        <v>841</v>
      </c>
      <c r="H1879" s="14">
        <v>-0.75</v>
      </c>
    </row>
    <row r="1880" spans="1:8" x14ac:dyDescent="0.35">
      <c r="A1880" t="s">
        <v>305</v>
      </c>
      <c r="B1880" t="s">
        <v>17</v>
      </c>
      <c r="C1880" t="s">
        <v>12</v>
      </c>
      <c r="D1880">
        <v>20150528</v>
      </c>
      <c r="F1880" s="7">
        <v>43175</v>
      </c>
      <c r="G1880" t="s">
        <v>95</v>
      </c>
      <c r="H1880" s="14">
        <v>-44.51</v>
      </c>
    </row>
    <row r="1881" spans="1:8" x14ac:dyDescent="0.35">
      <c r="A1881" t="s">
        <v>305</v>
      </c>
      <c r="B1881" t="s">
        <v>56</v>
      </c>
      <c r="C1881" t="s">
        <v>12</v>
      </c>
      <c r="D1881">
        <v>20150528</v>
      </c>
      <c r="F1881" s="7">
        <v>43175</v>
      </c>
      <c r="G1881" t="s">
        <v>92</v>
      </c>
      <c r="H1881" s="14">
        <v>25.69</v>
      </c>
    </row>
    <row r="1882" spans="1:8" x14ac:dyDescent="0.35">
      <c r="A1882" t="s">
        <v>305</v>
      </c>
      <c r="B1882" t="s">
        <v>56</v>
      </c>
      <c r="C1882" t="s">
        <v>12</v>
      </c>
      <c r="D1882">
        <v>20150528</v>
      </c>
      <c r="F1882" s="7">
        <v>43175</v>
      </c>
      <c r="G1882" t="s">
        <v>115</v>
      </c>
      <c r="H1882" s="14">
        <v>0.04</v>
      </c>
    </row>
    <row r="1883" spans="1:8" x14ac:dyDescent="0.35">
      <c r="A1883" t="s">
        <v>305</v>
      </c>
      <c r="B1883" t="s">
        <v>56</v>
      </c>
      <c r="C1883" t="s">
        <v>12</v>
      </c>
      <c r="D1883">
        <v>20150528</v>
      </c>
      <c r="F1883" s="7">
        <v>43175</v>
      </c>
      <c r="G1883" t="s">
        <v>116</v>
      </c>
      <c r="H1883" s="14">
        <v>0.01</v>
      </c>
    </row>
    <row r="1884" spans="1:8" x14ac:dyDescent="0.35">
      <c r="A1884" t="s">
        <v>305</v>
      </c>
      <c r="B1884" t="s">
        <v>56</v>
      </c>
      <c r="C1884" t="s">
        <v>12</v>
      </c>
      <c r="D1884">
        <v>20150528</v>
      </c>
      <c r="F1884" s="7">
        <v>43175</v>
      </c>
      <c r="G1884" t="s">
        <v>965</v>
      </c>
      <c r="H1884" s="14">
        <v>-15.61</v>
      </c>
    </row>
    <row r="1885" spans="1:8" x14ac:dyDescent="0.35">
      <c r="A1885" t="s">
        <v>305</v>
      </c>
      <c r="B1885" t="s">
        <v>56</v>
      </c>
      <c r="C1885" t="s">
        <v>12</v>
      </c>
      <c r="D1885">
        <v>20150528</v>
      </c>
      <c r="F1885" s="7">
        <v>43175</v>
      </c>
      <c r="G1885" t="s">
        <v>966</v>
      </c>
      <c r="H1885" s="14">
        <v>-0.34</v>
      </c>
    </row>
    <row r="1886" spans="1:8" x14ac:dyDescent="0.35">
      <c r="A1886" t="s">
        <v>305</v>
      </c>
      <c r="B1886" t="s">
        <v>56</v>
      </c>
      <c r="C1886" t="s">
        <v>12</v>
      </c>
      <c r="D1886">
        <v>20150528</v>
      </c>
      <c r="F1886" s="7">
        <v>43175</v>
      </c>
      <c r="G1886" t="s">
        <v>841</v>
      </c>
      <c r="H1886" s="14">
        <v>-0.05</v>
      </c>
    </row>
    <row r="1887" spans="1:8" x14ac:dyDescent="0.35">
      <c r="A1887" t="s">
        <v>305</v>
      </c>
      <c r="B1887" t="s">
        <v>56</v>
      </c>
      <c r="C1887" t="s">
        <v>12</v>
      </c>
      <c r="D1887">
        <v>20150528</v>
      </c>
      <c r="F1887" s="7">
        <v>43175</v>
      </c>
      <c r="G1887" t="s">
        <v>95</v>
      </c>
      <c r="H1887" s="14">
        <v>-9.7399999999999984</v>
      </c>
    </row>
    <row r="1888" spans="1:8" x14ac:dyDescent="0.35">
      <c r="A1888" t="s">
        <v>305</v>
      </c>
      <c r="B1888" t="s">
        <v>22</v>
      </c>
      <c r="C1888" t="s">
        <v>12</v>
      </c>
      <c r="D1888">
        <v>20150528</v>
      </c>
      <c r="F1888" s="7">
        <v>43175</v>
      </c>
      <c r="G1888" t="s">
        <v>92</v>
      </c>
      <c r="H1888" s="14">
        <v>520.27</v>
      </c>
    </row>
    <row r="1889" spans="1:8" x14ac:dyDescent="0.35">
      <c r="A1889" t="s">
        <v>305</v>
      </c>
      <c r="B1889" t="s">
        <v>22</v>
      </c>
      <c r="C1889" t="s">
        <v>12</v>
      </c>
      <c r="D1889">
        <v>20150528</v>
      </c>
      <c r="F1889" s="7">
        <v>43175</v>
      </c>
      <c r="G1889" t="s">
        <v>115</v>
      </c>
      <c r="H1889" s="14">
        <v>1.01</v>
      </c>
    </row>
    <row r="1890" spans="1:8" x14ac:dyDescent="0.35">
      <c r="A1890" t="s">
        <v>305</v>
      </c>
      <c r="B1890" t="s">
        <v>22</v>
      </c>
      <c r="C1890" t="s">
        <v>12</v>
      </c>
      <c r="D1890">
        <v>20150528</v>
      </c>
      <c r="F1890" s="7">
        <v>43175</v>
      </c>
      <c r="G1890" t="s">
        <v>116</v>
      </c>
      <c r="H1890" s="14">
        <v>0.02</v>
      </c>
    </row>
    <row r="1891" spans="1:8" x14ac:dyDescent="0.35">
      <c r="A1891" t="s">
        <v>305</v>
      </c>
      <c r="B1891" t="s">
        <v>22</v>
      </c>
      <c r="C1891" t="s">
        <v>12</v>
      </c>
      <c r="D1891">
        <v>20150528</v>
      </c>
      <c r="F1891" s="7">
        <v>43175</v>
      </c>
      <c r="G1891" t="s">
        <v>967</v>
      </c>
      <c r="H1891" s="14">
        <v>-337.07</v>
      </c>
    </row>
    <row r="1892" spans="1:8" x14ac:dyDescent="0.35">
      <c r="A1892" t="s">
        <v>305</v>
      </c>
      <c r="B1892" t="s">
        <v>22</v>
      </c>
      <c r="C1892" t="s">
        <v>12</v>
      </c>
      <c r="D1892">
        <v>20150528</v>
      </c>
      <c r="F1892" s="7">
        <v>43175</v>
      </c>
      <c r="G1892" t="s">
        <v>968</v>
      </c>
      <c r="H1892" s="14">
        <v>-0.34</v>
      </c>
    </row>
    <row r="1893" spans="1:8" x14ac:dyDescent="0.35">
      <c r="A1893" t="s">
        <v>305</v>
      </c>
      <c r="B1893" t="s">
        <v>22</v>
      </c>
      <c r="C1893" t="s">
        <v>12</v>
      </c>
      <c r="D1893">
        <v>20150528</v>
      </c>
      <c r="F1893" s="7">
        <v>43175</v>
      </c>
      <c r="G1893" t="s">
        <v>841</v>
      </c>
      <c r="H1893" s="14">
        <v>-1.03</v>
      </c>
    </row>
    <row r="1894" spans="1:8" x14ac:dyDescent="0.35">
      <c r="A1894" t="s">
        <v>305</v>
      </c>
      <c r="B1894" t="s">
        <v>22</v>
      </c>
      <c r="C1894" t="s">
        <v>12</v>
      </c>
      <c r="D1894">
        <v>20150528</v>
      </c>
      <c r="F1894" s="7">
        <v>43175</v>
      </c>
      <c r="G1894" t="s">
        <v>95</v>
      </c>
      <c r="H1894" s="14">
        <v>-182.85999999999999</v>
      </c>
    </row>
    <row r="1895" spans="1:8" x14ac:dyDescent="0.35">
      <c r="A1895" t="s">
        <v>305</v>
      </c>
      <c r="B1895" t="s">
        <v>55</v>
      </c>
      <c r="C1895" t="s">
        <v>12</v>
      </c>
      <c r="D1895">
        <v>20150528</v>
      </c>
      <c r="F1895" s="7">
        <v>43175</v>
      </c>
      <c r="G1895" t="s">
        <v>92</v>
      </c>
      <c r="H1895" s="14">
        <v>12.64</v>
      </c>
    </row>
    <row r="1896" spans="1:8" x14ac:dyDescent="0.35">
      <c r="A1896" t="s">
        <v>305</v>
      </c>
      <c r="B1896" t="s">
        <v>55</v>
      </c>
      <c r="C1896" t="s">
        <v>12</v>
      </c>
      <c r="D1896">
        <v>20150528</v>
      </c>
      <c r="F1896" s="7">
        <v>43175</v>
      </c>
      <c r="G1896" t="s">
        <v>115</v>
      </c>
      <c r="H1896" s="14">
        <v>0.03</v>
      </c>
    </row>
    <row r="1897" spans="1:8" x14ac:dyDescent="0.35">
      <c r="A1897" t="s">
        <v>305</v>
      </c>
      <c r="B1897" t="s">
        <v>55</v>
      </c>
      <c r="C1897" t="s">
        <v>12</v>
      </c>
      <c r="D1897">
        <v>20150528</v>
      </c>
      <c r="F1897" s="7">
        <v>43175</v>
      </c>
      <c r="G1897" t="s">
        <v>116</v>
      </c>
      <c r="H1897" s="14">
        <v>0.01</v>
      </c>
    </row>
    <row r="1898" spans="1:8" x14ac:dyDescent="0.35">
      <c r="A1898" t="s">
        <v>305</v>
      </c>
      <c r="B1898" t="s">
        <v>55</v>
      </c>
      <c r="C1898" t="s">
        <v>12</v>
      </c>
      <c r="D1898">
        <v>20150528</v>
      </c>
      <c r="F1898" s="7">
        <v>43175</v>
      </c>
      <c r="G1898" t="s">
        <v>963</v>
      </c>
      <c r="H1898" s="14">
        <v>-15.96</v>
      </c>
    </row>
    <row r="1899" spans="1:8" x14ac:dyDescent="0.35">
      <c r="A1899" t="s">
        <v>305</v>
      </c>
      <c r="B1899" t="s">
        <v>55</v>
      </c>
      <c r="C1899" t="s">
        <v>12</v>
      </c>
      <c r="D1899">
        <v>20150528</v>
      </c>
      <c r="F1899" s="7">
        <v>43175</v>
      </c>
      <c r="G1899" t="s">
        <v>964</v>
      </c>
      <c r="H1899" s="14">
        <v>-0.35</v>
      </c>
    </row>
    <row r="1900" spans="1:8" x14ac:dyDescent="0.35">
      <c r="A1900" t="s">
        <v>305</v>
      </c>
      <c r="B1900" t="s">
        <v>55</v>
      </c>
      <c r="C1900" t="s">
        <v>12</v>
      </c>
      <c r="D1900">
        <v>20150528</v>
      </c>
      <c r="F1900" s="7">
        <v>43175</v>
      </c>
      <c r="G1900" t="s">
        <v>841</v>
      </c>
      <c r="H1900" s="14">
        <v>-0.04</v>
      </c>
    </row>
    <row r="1901" spans="1:8" x14ac:dyDescent="0.35">
      <c r="A1901" t="s">
        <v>305</v>
      </c>
      <c r="B1901" t="s">
        <v>55</v>
      </c>
      <c r="C1901" t="s">
        <v>12</v>
      </c>
      <c r="D1901">
        <v>20150528</v>
      </c>
      <c r="F1901" s="7">
        <v>43175</v>
      </c>
      <c r="G1901" t="s">
        <v>96</v>
      </c>
      <c r="H1901" s="14">
        <v>3.67</v>
      </c>
    </row>
    <row r="1902" spans="1:8" x14ac:dyDescent="0.35">
      <c r="A1902" t="s">
        <v>305</v>
      </c>
      <c r="B1902" t="s">
        <v>24</v>
      </c>
      <c r="C1902" t="s">
        <v>12</v>
      </c>
      <c r="D1902">
        <v>20150528</v>
      </c>
      <c r="F1902" s="7">
        <v>43175</v>
      </c>
      <c r="G1902" t="s">
        <v>92</v>
      </c>
      <c r="H1902" s="14">
        <v>383.55</v>
      </c>
    </row>
    <row r="1903" spans="1:8" x14ac:dyDescent="0.35">
      <c r="A1903" t="s">
        <v>305</v>
      </c>
      <c r="B1903" t="s">
        <v>24</v>
      </c>
      <c r="C1903" t="s">
        <v>12</v>
      </c>
      <c r="D1903">
        <v>20150528</v>
      </c>
      <c r="F1903" s="7">
        <v>43175</v>
      </c>
      <c r="G1903" t="s">
        <v>115</v>
      </c>
      <c r="H1903" s="14">
        <v>0.74</v>
      </c>
    </row>
    <row r="1904" spans="1:8" x14ac:dyDescent="0.35">
      <c r="A1904" t="s">
        <v>305</v>
      </c>
      <c r="B1904" t="s">
        <v>24</v>
      </c>
      <c r="C1904" t="s">
        <v>12</v>
      </c>
      <c r="D1904">
        <v>20150528</v>
      </c>
      <c r="F1904" s="7">
        <v>43175</v>
      </c>
      <c r="G1904" t="s">
        <v>116</v>
      </c>
      <c r="H1904" s="14">
        <v>0.01</v>
      </c>
    </row>
    <row r="1905" spans="1:8" x14ac:dyDescent="0.35">
      <c r="A1905" t="s">
        <v>305</v>
      </c>
      <c r="B1905" t="s">
        <v>24</v>
      </c>
      <c r="C1905" t="s">
        <v>12</v>
      </c>
      <c r="D1905">
        <v>20150528</v>
      </c>
      <c r="F1905" s="7">
        <v>43175</v>
      </c>
      <c r="G1905" t="s">
        <v>971</v>
      </c>
      <c r="H1905" s="14">
        <v>-337.96</v>
      </c>
    </row>
    <row r="1906" spans="1:8" x14ac:dyDescent="0.35">
      <c r="A1906" t="s">
        <v>305</v>
      </c>
      <c r="B1906" t="s">
        <v>24</v>
      </c>
      <c r="C1906" t="s">
        <v>12</v>
      </c>
      <c r="D1906">
        <v>20150528</v>
      </c>
      <c r="F1906" s="7">
        <v>43175</v>
      </c>
      <c r="G1906" t="s">
        <v>972</v>
      </c>
      <c r="H1906" s="14">
        <v>-0.35</v>
      </c>
    </row>
    <row r="1907" spans="1:8" x14ac:dyDescent="0.35">
      <c r="A1907" t="s">
        <v>305</v>
      </c>
      <c r="B1907" t="s">
        <v>24</v>
      </c>
      <c r="C1907" t="s">
        <v>12</v>
      </c>
      <c r="D1907">
        <v>20150528</v>
      </c>
      <c r="F1907" s="7">
        <v>43175</v>
      </c>
      <c r="G1907" t="s">
        <v>841</v>
      </c>
      <c r="H1907" s="14">
        <v>-0.75</v>
      </c>
    </row>
    <row r="1908" spans="1:8" x14ac:dyDescent="0.35">
      <c r="A1908" t="s">
        <v>305</v>
      </c>
      <c r="B1908" t="s">
        <v>24</v>
      </c>
      <c r="C1908" t="s">
        <v>12</v>
      </c>
      <c r="D1908">
        <v>20150528</v>
      </c>
      <c r="F1908" s="7">
        <v>43175</v>
      </c>
      <c r="G1908" t="s">
        <v>95</v>
      </c>
      <c r="H1908" s="14">
        <v>-45.24</v>
      </c>
    </row>
    <row r="1909" spans="1:8" x14ac:dyDescent="0.35">
      <c r="A1909" t="s">
        <v>305</v>
      </c>
      <c r="B1909" t="s">
        <v>23</v>
      </c>
      <c r="C1909" t="s">
        <v>12</v>
      </c>
      <c r="D1909">
        <v>20150528</v>
      </c>
      <c r="F1909" s="7">
        <v>43175</v>
      </c>
      <c r="G1909" t="s">
        <v>92</v>
      </c>
      <c r="H1909" s="14">
        <v>114.93</v>
      </c>
    </row>
    <row r="1910" spans="1:8" x14ac:dyDescent="0.35">
      <c r="A1910" t="s">
        <v>305</v>
      </c>
      <c r="B1910" t="s">
        <v>23</v>
      </c>
      <c r="C1910" t="s">
        <v>12</v>
      </c>
      <c r="D1910">
        <v>20150528</v>
      </c>
      <c r="F1910" s="7">
        <v>43175</v>
      </c>
      <c r="G1910" t="s">
        <v>115</v>
      </c>
      <c r="H1910" s="14">
        <v>0.23</v>
      </c>
    </row>
    <row r="1911" spans="1:8" x14ac:dyDescent="0.35">
      <c r="A1911" t="s">
        <v>305</v>
      </c>
      <c r="B1911" t="s">
        <v>23</v>
      </c>
      <c r="C1911" t="s">
        <v>12</v>
      </c>
      <c r="D1911">
        <v>20150528</v>
      </c>
      <c r="F1911" s="7">
        <v>43175</v>
      </c>
      <c r="G1911" t="s">
        <v>116</v>
      </c>
      <c r="H1911" s="14">
        <v>0.01</v>
      </c>
    </row>
    <row r="1912" spans="1:8" x14ac:dyDescent="0.35">
      <c r="A1912" t="s">
        <v>305</v>
      </c>
      <c r="B1912" t="s">
        <v>23</v>
      </c>
      <c r="C1912" t="s">
        <v>12</v>
      </c>
      <c r="D1912">
        <v>20150528</v>
      </c>
      <c r="F1912" s="7">
        <v>43175</v>
      </c>
      <c r="G1912" t="s">
        <v>969</v>
      </c>
      <c r="H1912" s="14">
        <v>-339.14</v>
      </c>
    </row>
    <row r="1913" spans="1:8" x14ac:dyDescent="0.35">
      <c r="A1913" t="s">
        <v>305</v>
      </c>
      <c r="B1913" t="s">
        <v>23</v>
      </c>
      <c r="C1913" t="s">
        <v>12</v>
      </c>
      <c r="D1913">
        <v>20150528</v>
      </c>
      <c r="F1913" s="7">
        <v>43175</v>
      </c>
      <c r="G1913" t="s">
        <v>970</v>
      </c>
      <c r="H1913" s="14">
        <v>-0.35</v>
      </c>
    </row>
    <row r="1914" spans="1:8" x14ac:dyDescent="0.35">
      <c r="A1914" t="s">
        <v>305</v>
      </c>
      <c r="B1914" t="s">
        <v>23</v>
      </c>
      <c r="C1914" t="s">
        <v>12</v>
      </c>
      <c r="D1914">
        <v>20150528</v>
      </c>
      <c r="F1914" s="7">
        <v>43175</v>
      </c>
      <c r="G1914" t="s">
        <v>841</v>
      </c>
      <c r="H1914" s="14">
        <v>-0.24</v>
      </c>
    </row>
    <row r="1915" spans="1:8" x14ac:dyDescent="0.35">
      <c r="A1915" t="s">
        <v>305</v>
      </c>
      <c r="B1915" t="s">
        <v>23</v>
      </c>
      <c r="C1915" t="s">
        <v>12</v>
      </c>
      <c r="D1915">
        <v>20150528</v>
      </c>
      <c r="F1915" s="7">
        <v>43175</v>
      </c>
      <c r="G1915" t="s">
        <v>96</v>
      </c>
      <c r="H1915" s="14">
        <v>224.56</v>
      </c>
    </row>
    <row r="1916" spans="1:8" x14ac:dyDescent="0.35">
      <c r="A1916" t="s">
        <v>305</v>
      </c>
      <c r="B1916" t="s">
        <v>46</v>
      </c>
      <c r="C1916" t="s">
        <v>12</v>
      </c>
      <c r="D1916">
        <v>20150528</v>
      </c>
      <c r="F1916" s="7">
        <v>43175</v>
      </c>
      <c r="G1916" t="s">
        <v>92</v>
      </c>
      <c r="H1916" s="14">
        <v>33.81</v>
      </c>
    </row>
    <row r="1917" spans="1:8" x14ac:dyDescent="0.35">
      <c r="A1917" t="s">
        <v>305</v>
      </c>
      <c r="B1917" t="s">
        <v>46</v>
      </c>
      <c r="C1917" t="s">
        <v>12</v>
      </c>
      <c r="D1917">
        <v>20150528</v>
      </c>
      <c r="F1917" s="7">
        <v>43175</v>
      </c>
      <c r="G1917" t="s">
        <v>115</v>
      </c>
      <c r="H1917" s="14">
        <v>7.0000000000000007E-2</v>
      </c>
    </row>
    <row r="1918" spans="1:8" x14ac:dyDescent="0.35">
      <c r="A1918" t="s">
        <v>305</v>
      </c>
      <c r="B1918" t="s">
        <v>46</v>
      </c>
      <c r="C1918" t="s">
        <v>12</v>
      </c>
      <c r="D1918">
        <v>20150528</v>
      </c>
      <c r="F1918" s="7">
        <v>43175</v>
      </c>
      <c r="G1918" t="s">
        <v>116</v>
      </c>
      <c r="H1918" s="14">
        <v>0.01</v>
      </c>
    </row>
    <row r="1919" spans="1:8" x14ac:dyDescent="0.35">
      <c r="A1919" t="s">
        <v>305</v>
      </c>
      <c r="B1919" t="s">
        <v>46</v>
      </c>
      <c r="C1919" t="s">
        <v>12</v>
      </c>
      <c r="D1919">
        <v>20150528</v>
      </c>
      <c r="F1919" s="7">
        <v>43175</v>
      </c>
      <c r="G1919" t="s">
        <v>973</v>
      </c>
      <c r="H1919" s="14">
        <v>-16.18</v>
      </c>
    </row>
    <row r="1920" spans="1:8" x14ac:dyDescent="0.35">
      <c r="A1920" t="s">
        <v>305</v>
      </c>
      <c r="B1920" t="s">
        <v>46</v>
      </c>
      <c r="C1920" t="s">
        <v>12</v>
      </c>
      <c r="D1920">
        <v>20150528</v>
      </c>
      <c r="F1920" s="7">
        <v>43175</v>
      </c>
      <c r="G1920" t="s">
        <v>974</v>
      </c>
      <c r="H1920" s="14">
        <v>-0.35</v>
      </c>
    </row>
    <row r="1921" spans="1:8" x14ac:dyDescent="0.35">
      <c r="A1921" t="s">
        <v>305</v>
      </c>
      <c r="B1921" t="s">
        <v>46</v>
      </c>
      <c r="C1921" t="s">
        <v>12</v>
      </c>
      <c r="D1921">
        <v>20150528</v>
      </c>
      <c r="F1921" s="7">
        <v>43175</v>
      </c>
      <c r="G1921" t="s">
        <v>841</v>
      </c>
      <c r="H1921" s="14">
        <v>-0.08</v>
      </c>
    </row>
    <row r="1922" spans="1:8" x14ac:dyDescent="0.35">
      <c r="A1922" t="s">
        <v>305</v>
      </c>
      <c r="B1922" t="s">
        <v>46</v>
      </c>
      <c r="C1922" t="s">
        <v>12</v>
      </c>
      <c r="D1922">
        <v>20150528</v>
      </c>
      <c r="F1922" s="7">
        <v>43175</v>
      </c>
      <c r="G1922" t="s">
        <v>95</v>
      </c>
      <c r="H1922" s="14">
        <v>-17.28</v>
      </c>
    </row>
    <row r="1923" spans="1:8" x14ac:dyDescent="0.35">
      <c r="A1923" t="s">
        <v>305</v>
      </c>
      <c r="B1923" t="s">
        <v>47</v>
      </c>
      <c r="C1923" t="s">
        <v>12</v>
      </c>
      <c r="D1923">
        <v>20150528</v>
      </c>
      <c r="F1923" s="7">
        <v>43175</v>
      </c>
      <c r="G1923" t="s">
        <v>92</v>
      </c>
      <c r="H1923" s="14">
        <v>72.94</v>
      </c>
    </row>
    <row r="1924" spans="1:8" x14ac:dyDescent="0.35">
      <c r="A1924" t="s">
        <v>305</v>
      </c>
      <c r="B1924" t="s">
        <v>47</v>
      </c>
      <c r="C1924" t="s">
        <v>12</v>
      </c>
      <c r="D1924">
        <v>20150528</v>
      </c>
      <c r="F1924" s="7">
        <v>43175</v>
      </c>
      <c r="G1924" t="s">
        <v>115</v>
      </c>
      <c r="H1924" s="14">
        <v>0.14000000000000001</v>
      </c>
    </row>
    <row r="1925" spans="1:8" x14ac:dyDescent="0.35">
      <c r="A1925" t="s">
        <v>305</v>
      </c>
      <c r="B1925" t="s">
        <v>47</v>
      </c>
      <c r="C1925" t="s">
        <v>12</v>
      </c>
      <c r="D1925">
        <v>20150528</v>
      </c>
      <c r="F1925" s="7">
        <v>43175</v>
      </c>
      <c r="G1925" t="s">
        <v>116</v>
      </c>
      <c r="H1925" s="14">
        <v>0.01</v>
      </c>
    </row>
    <row r="1926" spans="1:8" x14ac:dyDescent="0.35">
      <c r="A1926" t="s">
        <v>305</v>
      </c>
      <c r="B1926" t="s">
        <v>47</v>
      </c>
      <c r="C1926" t="s">
        <v>12</v>
      </c>
      <c r="D1926">
        <v>20150528</v>
      </c>
      <c r="F1926" s="7">
        <v>43175</v>
      </c>
      <c r="G1926" t="s">
        <v>975</v>
      </c>
      <c r="H1926" s="14">
        <v>-183.37</v>
      </c>
    </row>
    <row r="1927" spans="1:8" x14ac:dyDescent="0.35">
      <c r="A1927" t="s">
        <v>305</v>
      </c>
      <c r="B1927" t="s">
        <v>47</v>
      </c>
      <c r="C1927" t="s">
        <v>12</v>
      </c>
      <c r="D1927">
        <v>20150528</v>
      </c>
      <c r="F1927" s="7">
        <v>43175</v>
      </c>
      <c r="G1927" t="s">
        <v>976</v>
      </c>
      <c r="H1927" s="14">
        <v>-0.34</v>
      </c>
    </row>
    <row r="1928" spans="1:8" x14ac:dyDescent="0.35">
      <c r="A1928" t="s">
        <v>305</v>
      </c>
      <c r="B1928" t="s">
        <v>47</v>
      </c>
      <c r="C1928" t="s">
        <v>12</v>
      </c>
      <c r="D1928">
        <v>20150528</v>
      </c>
      <c r="F1928" s="7">
        <v>43175</v>
      </c>
      <c r="G1928" t="s">
        <v>841</v>
      </c>
      <c r="H1928" s="14">
        <v>-0.15</v>
      </c>
    </row>
    <row r="1929" spans="1:8" x14ac:dyDescent="0.35">
      <c r="A1929" t="s">
        <v>305</v>
      </c>
      <c r="B1929" t="s">
        <v>47</v>
      </c>
      <c r="C1929" t="s">
        <v>12</v>
      </c>
      <c r="D1929">
        <v>20150528</v>
      </c>
      <c r="F1929" s="7">
        <v>43175</v>
      </c>
      <c r="G1929" t="s">
        <v>96</v>
      </c>
      <c r="H1929" s="14">
        <v>110.77000000000001</v>
      </c>
    </row>
    <row r="1930" spans="1:8" x14ac:dyDescent="0.35">
      <c r="A1930" t="s">
        <v>305</v>
      </c>
      <c r="B1930" t="s">
        <v>26</v>
      </c>
      <c r="C1930" t="s">
        <v>12</v>
      </c>
      <c r="D1930">
        <v>20150528</v>
      </c>
      <c r="F1930" s="7">
        <v>43175</v>
      </c>
      <c r="G1930" t="s">
        <v>92</v>
      </c>
      <c r="H1930" s="14">
        <v>128.44999999999999</v>
      </c>
    </row>
    <row r="1931" spans="1:8" x14ac:dyDescent="0.35">
      <c r="A1931" t="s">
        <v>305</v>
      </c>
      <c r="B1931" t="s">
        <v>26</v>
      </c>
      <c r="C1931" t="s">
        <v>12</v>
      </c>
      <c r="D1931">
        <v>20150528</v>
      </c>
      <c r="F1931" s="7">
        <v>43175</v>
      </c>
      <c r="G1931" t="s">
        <v>115</v>
      </c>
      <c r="H1931" s="14">
        <v>0.24</v>
      </c>
    </row>
    <row r="1932" spans="1:8" x14ac:dyDescent="0.35">
      <c r="A1932" t="s">
        <v>305</v>
      </c>
      <c r="B1932" t="s">
        <v>26</v>
      </c>
      <c r="C1932" t="s">
        <v>12</v>
      </c>
      <c r="D1932">
        <v>20150528</v>
      </c>
      <c r="F1932" s="7">
        <v>43175</v>
      </c>
      <c r="G1932" t="s">
        <v>116</v>
      </c>
      <c r="H1932" s="14">
        <v>0.01</v>
      </c>
    </row>
    <row r="1933" spans="1:8" x14ac:dyDescent="0.35">
      <c r="A1933" t="s">
        <v>305</v>
      </c>
      <c r="B1933" t="s">
        <v>26</v>
      </c>
      <c r="C1933" t="s">
        <v>12</v>
      </c>
      <c r="D1933">
        <v>20150528</v>
      </c>
      <c r="F1933" s="7">
        <v>43175</v>
      </c>
      <c r="G1933" t="s">
        <v>979</v>
      </c>
      <c r="H1933" s="14">
        <v>-337.61</v>
      </c>
    </row>
    <row r="1934" spans="1:8" x14ac:dyDescent="0.35">
      <c r="A1934" t="s">
        <v>305</v>
      </c>
      <c r="B1934" t="s">
        <v>26</v>
      </c>
      <c r="C1934" t="s">
        <v>12</v>
      </c>
      <c r="D1934">
        <v>20150528</v>
      </c>
      <c r="F1934" s="7">
        <v>43175</v>
      </c>
      <c r="G1934" t="s">
        <v>980</v>
      </c>
      <c r="H1934" s="14">
        <v>-0.34</v>
      </c>
    </row>
    <row r="1935" spans="1:8" x14ac:dyDescent="0.35">
      <c r="A1935" t="s">
        <v>305</v>
      </c>
      <c r="B1935" t="s">
        <v>26</v>
      </c>
      <c r="C1935" t="s">
        <v>12</v>
      </c>
      <c r="D1935">
        <v>20150528</v>
      </c>
      <c r="F1935" s="7">
        <v>43175</v>
      </c>
      <c r="G1935" t="s">
        <v>841</v>
      </c>
      <c r="H1935" s="14">
        <v>-0.25</v>
      </c>
    </row>
    <row r="1936" spans="1:8" x14ac:dyDescent="0.35">
      <c r="A1936" t="s">
        <v>305</v>
      </c>
      <c r="B1936" t="s">
        <v>26</v>
      </c>
      <c r="C1936" t="s">
        <v>12</v>
      </c>
      <c r="D1936">
        <v>20150528</v>
      </c>
      <c r="F1936" s="7">
        <v>43175</v>
      </c>
      <c r="G1936" t="s">
        <v>96</v>
      </c>
      <c r="H1936" s="14">
        <v>209.5</v>
      </c>
    </row>
    <row r="1937" spans="1:8" x14ac:dyDescent="0.35">
      <c r="A1937" t="s">
        <v>305</v>
      </c>
      <c r="B1937" t="s">
        <v>57</v>
      </c>
      <c r="C1937" t="s">
        <v>12</v>
      </c>
      <c r="D1937">
        <v>20150528</v>
      </c>
      <c r="F1937" s="7">
        <v>43175</v>
      </c>
      <c r="G1937" t="s">
        <v>92</v>
      </c>
      <c r="H1937" s="14">
        <v>239.29</v>
      </c>
    </row>
    <row r="1938" spans="1:8" x14ac:dyDescent="0.35">
      <c r="A1938" t="s">
        <v>305</v>
      </c>
      <c r="B1938" t="s">
        <v>57</v>
      </c>
      <c r="C1938" t="s">
        <v>12</v>
      </c>
      <c r="D1938">
        <v>20150528</v>
      </c>
      <c r="F1938" s="7">
        <v>43175</v>
      </c>
      <c r="G1938" t="s">
        <v>115</v>
      </c>
      <c r="H1938" s="14">
        <v>0.46</v>
      </c>
    </row>
    <row r="1939" spans="1:8" x14ac:dyDescent="0.35">
      <c r="A1939" t="s">
        <v>305</v>
      </c>
      <c r="B1939" t="s">
        <v>57</v>
      </c>
      <c r="C1939" t="s">
        <v>12</v>
      </c>
      <c r="D1939">
        <v>20150528</v>
      </c>
      <c r="F1939" s="7">
        <v>43175</v>
      </c>
      <c r="G1939" t="s">
        <v>116</v>
      </c>
      <c r="H1939" s="14">
        <v>0.01</v>
      </c>
    </row>
    <row r="1940" spans="1:8" x14ac:dyDescent="0.35">
      <c r="A1940" t="s">
        <v>305</v>
      </c>
      <c r="B1940" t="s">
        <v>57</v>
      </c>
      <c r="C1940" t="s">
        <v>12</v>
      </c>
      <c r="D1940">
        <v>20150528</v>
      </c>
      <c r="F1940" s="7">
        <v>43175</v>
      </c>
      <c r="G1940" t="s">
        <v>977</v>
      </c>
      <c r="H1940" s="14">
        <v>-339.45</v>
      </c>
    </row>
    <row r="1941" spans="1:8" x14ac:dyDescent="0.35">
      <c r="A1941" t="s">
        <v>305</v>
      </c>
      <c r="B1941" t="s">
        <v>57</v>
      </c>
      <c r="C1941" t="s">
        <v>12</v>
      </c>
      <c r="D1941">
        <v>20150528</v>
      </c>
      <c r="F1941" s="7">
        <v>43175</v>
      </c>
      <c r="G1941" t="s">
        <v>978</v>
      </c>
      <c r="H1941" s="14">
        <v>-0.34</v>
      </c>
    </row>
    <row r="1942" spans="1:8" x14ac:dyDescent="0.35">
      <c r="A1942" t="s">
        <v>305</v>
      </c>
      <c r="B1942" t="s">
        <v>57</v>
      </c>
      <c r="C1942" t="s">
        <v>12</v>
      </c>
      <c r="D1942">
        <v>20150528</v>
      </c>
      <c r="F1942" s="7">
        <v>43175</v>
      </c>
      <c r="G1942" t="s">
        <v>841</v>
      </c>
      <c r="H1942" s="14">
        <v>-0.47</v>
      </c>
    </row>
    <row r="1943" spans="1:8" x14ac:dyDescent="0.35">
      <c r="A1943" t="s">
        <v>305</v>
      </c>
      <c r="B1943" t="s">
        <v>57</v>
      </c>
      <c r="C1943" t="s">
        <v>12</v>
      </c>
      <c r="D1943">
        <v>20150528</v>
      </c>
      <c r="F1943" s="7">
        <v>43175</v>
      </c>
      <c r="G1943" t="s">
        <v>96</v>
      </c>
      <c r="H1943" s="14">
        <v>100.5</v>
      </c>
    </row>
    <row r="1944" spans="1:8" x14ac:dyDescent="0.35">
      <c r="A1944" t="s">
        <v>305</v>
      </c>
      <c r="B1944" t="s">
        <v>58</v>
      </c>
      <c r="C1944" t="s">
        <v>12</v>
      </c>
      <c r="D1944">
        <v>20150528</v>
      </c>
      <c r="F1944" s="7">
        <v>43175</v>
      </c>
      <c r="G1944" t="s">
        <v>92</v>
      </c>
      <c r="H1944" s="14">
        <v>279.49</v>
      </c>
    </row>
    <row r="1945" spans="1:8" x14ac:dyDescent="0.35">
      <c r="A1945" t="s">
        <v>305</v>
      </c>
      <c r="B1945" t="s">
        <v>58</v>
      </c>
      <c r="C1945" t="s">
        <v>12</v>
      </c>
      <c r="D1945">
        <v>20150528</v>
      </c>
      <c r="F1945" s="7">
        <v>43175</v>
      </c>
      <c r="G1945" t="s">
        <v>115</v>
      </c>
      <c r="H1945" s="14">
        <v>0.54</v>
      </c>
    </row>
    <row r="1946" spans="1:8" x14ac:dyDescent="0.35">
      <c r="A1946" t="s">
        <v>305</v>
      </c>
      <c r="B1946" t="s">
        <v>58</v>
      </c>
      <c r="C1946" t="s">
        <v>12</v>
      </c>
      <c r="D1946">
        <v>20150528</v>
      </c>
      <c r="F1946" s="7">
        <v>43175</v>
      </c>
      <c r="G1946" t="s">
        <v>116</v>
      </c>
      <c r="H1946" s="14">
        <v>0.01</v>
      </c>
    </row>
    <row r="1947" spans="1:8" x14ac:dyDescent="0.35">
      <c r="A1947" t="s">
        <v>305</v>
      </c>
      <c r="B1947" t="s">
        <v>58</v>
      </c>
      <c r="C1947" t="s">
        <v>12</v>
      </c>
      <c r="D1947">
        <v>20150528</v>
      </c>
      <c r="F1947" s="7">
        <v>43175</v>
      </c>
      <c r="G1947" t="s">
        <v>981</v>
      </c>
      <c r="H1947" s="14">
        <v>-337.26</v>
      </c>
    </row>
    <row r="1948" spans="1:8" x14ac:dyDescent="0.35">
      <c r="A1948" t="s">
        <v>305</v>
      </c>
      <c r="B1948" t="s">
        <v>58</v>
      </c>
      <c r="C1948" t="s">
        <v>12</v>
      </c>
      <c r="D1948">
        <v>20150528</v>
      </c>
      <c r="F1948" s="7">
        <v>43175</v>
      </c>
      <c r="G1948" t="s">
        <v>982</v>
      </c>
      <c r="H1948" s="14">
        <v>-0.34</v>
      </c>
    </row>
    <row r="1949" spans="1:8" x14ac:dyDescent="0.35">
      <c r="A1949" t="s">
        <v>305</v>
      </c>
      <c r="B1949" t="s">
        <v>58</v>
      </c>
      <c r="C1949" t="s">
        <v>12</v>
      </c>
      <c r="D1949">
        <v>20150528</v>
      </c>
      <c r="F1949" s="7">
        <v>43175</v>
      </c>
      <c r="G1949" t="s">
        <v>841</v>
      </c>
      <c r="H1949" s="14">
        <v>-0.55000000000000004</v>
      </c>
    </row>
    <row r="1950" spans="1:8" x14ac:dyDescent="0.35">
      <c r="A1950" t="s">
        <v>305</v>
      </c>
      <c r="B1950" t="s">
        <v>58</v>
      </c>
      <c r="C1950" t="s">
        <v>12</v>
      </c>
      <c r="D1950">
        <v>20150528</v>
      </c>
      <c r="F1950" s="7">
        <v>43175</v>
      </c>
      <c r="G1950" t="s">
        <v>96</v>
      </c>
      <c r="H1950" s="14">
        <v>58.11</v>
      </c>
    </row>
    <row r="1951" spans="1:8" x14ac:dyDescent="0.35">
      <c r="A1951" t="s">
        <v>305</v>
      </c>
      <c r="B1951" t="s">
        <v>27</v>
      </c>
      <c r="C1951" t="s">
        <v>12</v>
      </c>
      <c r="D1951">
        <v>20150528</v>
      </c>
      <c r="F1951" s="7">
        <v>43175</v>
      </c>
      <c r="G1951" t="s">
        <v>92</v>
      </c>
      <c r="H1951" s="14">
        <v>433.11</v>
      </c>
    </row>
    <row r="1952" spans="1:8" x14ac:dyDescent="0.35">
      <c r="A1952" t="s">
        <v>305</v>
      </c>
      <c r="B1952" t="s">
        <v>27</v>
      </c>
      <c r="C1952" t="s">
        <v>12</v>
      </c>
      <c r="D1952">
        <v>20150528</v>
      </c>
      <c r="F1952" s="7">
        <v>43175</v>
      </c>
      <c r="G1952" t="s">
        <v>115</v>
      </c>
      <c r="H1952" s="14">
        <v>0.83</v>
      </c>
    </row>
    <row r="1953" spans="1:8" x14ac:dyDescent="0.35">
      <c r="A1953" t="s">
        <v>305</v>
      </c>
      <c r="B1953" t="s">
        <v>27</v>
      </c>
      <c r="C1953" t="s">
        <v>12</v>
      </c>
      <c r="D1953">
        <v>20150528</v>
      </c>
      <c r="F1953" s="7">
        <v>43175</v>
      </c>
      <c r="G1953" t="s">
        <v>116</v>
      </c>
      <c r="H1953" s="14">
        <v>0.02</v>
      </c>
    </row>
    <row r="1954" spans="1:8" x14ac:dyDescent="0.35">
      <c r="A1954" t="s">
        <v>305</v>
      </c>
      <c r="B1954" t="s">
        <v>27</v>
      </c>
      <c r="C1954" t="s">
        <v>12</v>
      </c>
      <c r="D1954">
        <v>20150528</v>
      </c>
      <c r="F1954" s="7">
        <v>43175</v>
      </c>
      <c r="G1954" t="s">
        <v>983</v>
      </c>
      <c r="H1954" s="14">
        <v>-337.33</v>
      </c>
    </row>
    <row r="1955" spans="1:8" x14ac:dyDescent="0.35">
      <c r="A1955" t="s">
        <v>305</v>
      </c>
      <c r="B1955" t="s">
        <v>27</v>
      </c>
      <c r="C1955" t="s">
        <v>12</v>
      </c>
      <c r="D1955">
        <v>20150528</v>
      </c>
      <c r="F1955" s="7">
        <v>43175</v>
      </c>
      <c r="G1955" t="s">
        <v>984</v>
      </c>
      <c r="H1955" s="14">
        <v>-0.35</v>
      </c>
    </row>
    <row r="1956" spans="1:8" x14ac:dyDescent="0.35">
      <c r="A1956" t="s">
        <v>305</v>
      </c>
      <c r="B1956" t="s">
        <v>27</v>
      </c>
      <c r="C1956" t="s">
        <v>12</v>
      </c>
      <c r="D1956">
        <v>20150528</v>
      </c>
      <c r="F1956" s="7">
        <v>43175</v>
      </c>
      <c r="G1956" t="s">
        <v>841</v>
      </c>
      <c r="H1956" s="14">
        <v>-0.85</v>
      </c>
    </row>
    <row r="1957" spans="1:8" x14ac:dyDescent="0.35">
      <c r="A1957" t="s">
        <v>305</v>
      </c>
      <c r="B1957" t="s">
        <v>27</v>
      </c>
      <c r="C1957" t="s">
        <v>12</v>
      </c>
      <c r="D1957">
        <v>20150528</v>
      </c>
      <c r="F1957" s="7">
        <v>43175</v>
      </c>
      <c r="G1957" t="s">
        <v>95</v>
      </c>
      <c r="H1957" s="14">
        <v>-95.43</v>
      </c>
    </row>
    <row r="1958" spans="1:8" x14ac:dyDescent="0.35">
      <c r="A1958" t="s">
        <v>305</v>
      </c>
      <c r="B1958" t="s">
        <v>60</v>
      </c>
      <c r="C1958" t="s">
        <v>12</v>
      </c>
      <c r="D1958">
        <v>20150528</v>
      </c>
      <c r="F1958" s="7">
        <v>43175</v>
      </c>
      <c r="G1958" t="s">
        <v>92</v>
      </c>
      <c r="H1958" s="14">
        <v>100.58</v>
      </c>
    </row>
    <row r="1959" spans="1:8" x14ac:dyDescent="0.35">
      <c r="A1959" t="s">
        <v>305</v>
      </c>
      <c r="B1959" t="s">
        <v>60</v>
      </c>
      <c r="C1959" t="s">
        <v>12</v>
      </c>
      <c r="D1959">
        <v>20150528</v>
      </c>
      <c r="F1959" s="7">
        <v>43175</v>
      </c>
      <c r="G1959" t="s">
        <v>115</v>
      </c>
      <c r="H1959" s="14">
        <v>0.2</v>
      </c>
    </row>
    <row r="1960" spans="1:8" x14ac:dyDescent="0.35">
      <c r="A1960" t="s">
        <v>305</v>
      </c>
      <c r="B1960" t="s">
        <v>60</v>
      </c>
      <c r="C1960" t="s">
        <v>12</v>
      </c>
      <c r="D1960">
        <v>20150528</v>
      </c>
      <c r="F1960" s="7">
        <v>43175</v>
      </c>
      <c r="G1960" t="s">
        <v>116</v>
      </c>
      <c r="H1960" s="14">
        <v>0.01</v>
      </c>
    </row>
    <row r="1961" spans="1:8" x14ac:dyDescent="0.35">
      <c r="A1961" t="s">
        <v>305</v>
      </c>
      <c r="B1961" t="s">
        <v>60</v>
      </c>
      <c r="C1961" t="s">
        <v>12</v>
      </c>
      <c r="D1961">
        <v>20150528</v>
      </c>
      <c r="F1961" s="7">
        <v>43175</v>
      </c>
      <c r="G1961" t="s">
        <v>989</v>
      </c>
      <c r="H1961" s="14">
        <v>-338.42</v>
      </c>
    </row>
    <row r="1962" spans="1:8" x14ac:dyDescent="0.35">
      <c r="A1962" t="s">
        <v>305</v>
      </c>
      <c r="B1962" t="s">
        <v>60</v>
      </c>
      <c r="C1962" t="s">
        <v>12</v>
      </c>
      <c r="D1962">
        <v>20150528</v>
      </c>
      <c r="F1962" s="7">
        <v>43175</v>
      </c>
      <c r="G1962" t="s">
        <v>990</v>
      </c>
      <c r="H1962" s="14">
        <v>-0.34</v>
      </c>
    </row>
    <row r="1963" spans="1:8" x14ac:dyDescent="0.35">
      <c r="A1963" t="s">
        <v>305</v>
      </c>
      <c r="B1963" t="s">
        <v>60</v>
      </c>
      <c r="C1963" t="s">
        <v>12</v>
      </c>
      <c r="D1963">
        <v>20150528</v>
      </c>
      <c r="F1963" s="7">
        <v>43175</v>
      </c>
      <c r="G1963" t="s">
        <v>841</v>
      </c>
      <c r="H1963" s="14">
        <v>-0.21</v>
      </c>
    </row>
    <row r="1964" spans="1:8" x14ac:dyDescent="0.35">
      <c r="A1964" t="s">
        <v>305</v>
      </c>
      <c r="B1964" t="s">
        <v>60</v>
      </c>
      <c r="C1964" t="s">
        <v>12</v>
      </c>
      <c r="D1964">
        <v>20150528</v>
      </c>
      <c r="F1964" s="7">
        <v>43175</v>
      </c>
      <c r="G1964" t="s">
        <v>96</v>
      </c>
      <c r="H1964" s="14">
        <v>238.18</v>
      </c>
    </row>
    <row r="1965" spans="1:8" x14ac:dyDescent="0.35">
      <c r="A1965" t="s">
        <v>305</v>
      </c>
      <c r="B1965" t="s">
        <v>30</v>
      </c>
      <c r="C1965" t="s">
        <v>12</v>
      </c>
      <c r="D1965">
        <v>20150528</v>
      </c>
      <c r="F1965" s="7">
        <v>43175</v>
      </c>
      <c r="G1965" t="s">
        <v>92</v>
      </c>
      <c r="H1965" s="14">
        <v>630.57000000000005</v>
      </c>
    </row>
    <row r="1966" spans="1:8" x14ac:dyDescent="0.35">
      <c r="A1966" t="s">
        <v>305</v>
      </c>
      <c r="B1966" t="s">
        <v>30</v>
      </c>
      <c r="C1966" t="s">
        <v>12</v>
      </c>
      <c r="D1966">
        <v>20150528</v>
      </c>
      <c r="F1966" s="7">
        <v>43175</v>
      </c>
      <c r="G1966" t="s">
        <v>115</v>
      </c>
      <c r="H1966" s="14">
        <v>1.21</v>
      </c>
    </row>
    <row r="1967" spans="1:8" x14ac:dyDescent="0.35">
      <c r="A1967" t="s">
        <v>305</v>
      </c>
      <c r="B1967" t="s">
        <v>30</v>
      </c>
      <c r="C1967" t="s">
        <v>12</v>
      </c>
      <c r="D1967">
        <v>20150528</v>
      </c>
      <c r="F1967" s="7">
        <v>43175</v>
      </c>
      <c r="G1967" t="s">
        <v>116</v>
      </c>
      <c r="H1967" s="14">
        <v>0.02</v>
      </c>
    </row>
    <row r="1968" spans="1:8" x14ac:dyDescent="0.35">
      <c r="A1968" t="s">
        <v>305</v>
      </c>
      <c r="B1968" t="s">
        <v>30</v>
      </c>
      <c r="C1968" t="s">
        <v>12</v>
      </c>
      <c r="D1968">
        <v>20150528</v>
      </c>
      <c r="F1968" s="7">
        <v>43175</v>
      </c>
      <c r="G1968" t="s">
        <v>991</v>
      </c>
      <c r="H1968" s="14">
        <v>-998.09</v>
      </c>
    </row>
    <row r="1969" spans="1:8" x14ac:dyDescent="0.35">
      <c r="A1969" t="s">
        <v>305</v>
      </c>
      <c r="B1969" t="s">
        <v>30</v>
      </c>
      <c r="C1969" t="s">
        <v>12</v>
      </c>
      <c r="D1969">
        <v>20150528</v>
      </c>
      <c r="F1969" s="7">
        <v>43175</v>
      </c>
      <c r="G1969" t="s">
        <v>992</v>
      </c>
      <c r="H1969" s="14">
        <v>-1.03</v>
      </c>
    </row>
    <row r="1970" spans="1:8" x14ac:dyDescent="0.35">
      <c r="A1970" t="s">
        <v>305</v>
      </c>
      <c r="B1970" t="s">
        <v>30</v>
      </c>
      <c r="C1970" t="s">
        <v>12</v>
      </c>
      <c r="D1970">
        <v>20150528</v>
      </c>
      <c r="F1970" s="7">
        <v>43175</v>
      </c>
      <c r="G1970" t="s">
        <v>841</v>
      </c>
      <c r="H1970" s="14">
        <v>-1.23</v>
      </c>
    </row>
    <row r="1971" spans="1:8" x14ac:dyDescent="0.35">
      <c r="A1971" t="s">
        <v>305</v>
      </c>
      <c r="B1971" t="s">
        <v>30</v>
      </c>
      <c r="C1971" t="s">
        <v>12</v>
      </c>
      <c r="D1971">
        <v>20150528</v>
      </c>
      <c r="F1971" s="7">
        <v>43175</v>
      </c>
      <c r="G1971" t="s">
        <v>96</v>
      </c>
      <c r="H1971" s="14">
        <v>368.55</v>
      </c>
    </row>
    <row r="1972" spans="1:8" x14ac:dyDescent="0.35">
      <c r="A1972" t="s">
        <v>305</v>
      </c>
      <c r="B1972" t="s">
        <v>31</v>
      </c>
      <c r="C1972" t="s">
        <v>12</v>
      </c>
      <c r="D1972">
        <v>20150528</v>
      </c>
      <c r="F1972" s="7">
        <v>43175</v>
      </c>
      <c r="G1972" t="s">
        <v>92</v>
      </c>
      <c r="H1972" s="14">
        <v>240.94</v>
      </c>
    </row>
    <row r="1973" spans="1:8" x14ac:dyDescent="0.35">
      <c r="A1973" t="s">
        <v>305</v>
      </c>
      <c r="B1973" t="s">
        <v>31</v>
      </c>
      <c r="C1973" t="s">
        <v>12</v>
      </c>
      <c r="D1973">
        <v>20150528</v>
      </c>
      <c r="F1973" s="7">
        <v>43175</v>
      </c>
      <c r="G1973" t="s">
        <v>115</v>
      </c>
      <c r="H1973" s="14">
        <v>0.46</v>
      </c>
    </row>
    <row r="1974" spans="1:8" x14ac:dyDescent="0.35">
      <c r="A1974" t="s">
        <v>305</v>
      </c>
      <c r="B1974" t="s">
        <v>31</v>
      </c>
      <c r="C1974" t="s">
        <v>12</v>
      </c>
      <c r="D1974">
        <v>20150528</v>
      </c>
      <c r="F1974" s="7">
        <v>43175</v>
      </c>
      <c r="G1974" t="s">
        <v>116</v>
      </c>
      <c r="H1974" s="14">
        <v>0.01</v>
      </c>
    </row>
    <row r="1975" spans="1:8" x14ac:dyDescent="0.35">
      <c r="A1975" t="s">
        <v>305</v>
      </c>
      <c r="B1975" t="s">
        <v>31</v>
      </c>
      <c r="C1975" t="s">
        <v>12</v>
      </c>
      <c r="D1975">
        <v>20150528</v>
      </c>
      <c r="F1975" s="7">
        <v>43175</v>
      </c>
      <c r="G1975" t="s">
        <v>993</v>
      </c>
      <c r="H1975" s="14">
        <v>-338.31</v>
      </c>
    </row>
    <row r="1976" spans="1:8" x14ac:dyDescent="0.35">
      <c r="A1976" t="s">
        <v>305</v>
      </c>
      <c r="B1976" t="s">
        <v>31</v>
      </c>
      <c r="C1976" t="s">
        <v>12</v>
      </c>
      <c r="D1976">
        <v>20150528</v>
      </c>
      <c r="F1976" s="7">
        <v>43175</v>
      </c>
      <c r="G1976" t="s">
        <v>994</v>
      </c>
      <c r="H1976" s="14">
        <v>-0.35</v>
      </c>
    </row>
    <row r="1977" spans="1:8" x14ac:dyDescent="0.35">
      <c r="A1977" t="s">
        <v>305</v>
      </c>
      <c r="B1977" t="s">
        <v>31</v>
      </c>
      <c r="C1977" t="s">
        <v>12</v>
      </c>
      <c r="D1977">
        <v>20150528</v>
      </c>
      <c r="F1977" s="7">
        <v>43175</v>
      </c>
      <c r="G1977" t="s">
        <v>841</v>
      </c>
      <c r="H1977" s="14">
        <v>-0.47</v>
      </c>
    </row>
    <row r="1978" spans="1:8" x14ac:dyDescent="0.35">
      <c r="A1978" t="s">
        <v>305</v>
      </c>
      <c r="B1978" t="s">
        <v>31</v>
      </c>
      <c r="C1978" t="s">
        <v>12</v>
      </c>
      <c r="D1978">
        <v>20150528</v>
      </c>
      <c r="F1978" s="7">
        <v>43175</v>
      </c>
      <c r="G1978" t="s">
        <v>96</v>
      </c>
      <c r="H1978" s="14">
        <v>97.72</v>
      </c>
    </row>
    <row r="1979" spans="1:8" x14ac:dyDescent="0.35">
      <c r="A1979" t="s">
        <v>305</v>
      </c>
      <c r="B1979" t="s">
        <v>50</v>
      </c>
      <c r="C1979" t="s">
        <v>12</v>
      </c>
      <c r="D1979">
        <v>20150528</v>
      </c>
      <c r="F1979" s="7">
        <v>43175</v>
      </c>
      <c r="G1979" t="s">
        <v>92</v>
      </c>
      <c r="H1979" s="14">
        <v>240.71</v>
      </c>
    </row>
    <row r="1980" spans="1:8" x14ac:dyDescent="0.35">
      <c r="A1980" t="s">
        <v>305</v>
      </c>
      <c r="B1980" t="s">
        <v>50</v>
      </c>
      <c r="C1980" t="s">
        <v>12</v>
      </c>
      <c r="D1980">
        <v>20150528</v>
      </c>
      <c r="F1980" s="7">
        <v>43175</v>
      </c>
      <c r="G1980" t="s">
        <v>115</v>
      </c>
      <c r="H1980" s="14">
        <v>0.48</v>
      </c>
    </row>
    <row r="1981" spans="1:8" x14ac:dyDescent="0.35">
      <c r="A1981" t="s">
        <v>305</v>
      </c>
      <c r="B1981" t="s">
        <v>50</v>
      </c>
      <c r="C1981" t="s">
        <v>12</v>
      </c>
      <c r="D1981">
        <v>20150528</v>
      </c>
      <c r="F1981" s="7">
        <v>43175</v>
      </c>
      <c r="G1981" t="s">
        <v>116</v>
      </c>
      <c r="H1981" s="14">
        <v>0.01</v>
      </c>
    </row>
    <row r="1982" spans="1:8" x14ac:dyDescent="0.35">
      <c r="A1982" t="s">
        <v>305</v>
      </c>
      <c r="B1982" t="s">
        <v>50</v>
      </c>
      <c r="C1982" t="s">
        <v>12</v>
      </c>
      <c r="D1982">
        <v>20150528</v>
      </c>
      <c r="F1982" s="7">
        <v>43175</v>
      </c>
      <c r="G1982" t="s">
        <v>997</v>
      </c>
      <c r="H1982" s="14">
        <v>-337.68</v>
      </c>
    </row>
    <row r="1983" spans="1:8" x14ac:dyDescent="0.35">
      <c r="A1983" t="s">
        <v>305</v>
      </c>
      <c r="B1983" t="s">
        <v>50</v>
      </c>
      <c r="C1983" t="s">
        <v>12</v>
      </c>
      <c r="D1983">
        <v>20150528</v>
      </c>
      <c r="F1983" s="7">
        <v>43175</v>
      </c>
      <c r="G1983" t="s">
        <v>998</v>
      </c>
      <c r="H1983" s="14">
        <v>-0.34</v>
      </c>
    </row>
    <row r="1984" spans="1:8" x14ac:dyDescent="0.35">
      <c r="A1984" t="s">
        <v>305</v>
      </c>
      <c r="B1984" t="s">
        <v>50</v>
      </c>
      <c r="C1984" t="s">
        <v>12</v>
      </c>
      <c r="D1984">
        <v>20150528</v>
      </c>
      <c r="F1984" s="7">
        <v>43175</v>
      </c>
      <c r="G1984" t="s">
        <v>841</v>
      </c>
      <c r="H1984" s="14">
        <v>-0.49</v>
      </c>
    </row>
    <row r="1985" spans="1:8" x14ac:dyDescent="0.35">
      <c r="A1985" t="s">
        <v>305</v>
      </c>
      <c r="B1985" t="s">
        <v>50</v>
      </c>
      <c r="C1985" t="s">
        <v>12</v>
      </c>
      <c r="D1985">
        <v>20150528</v>
      </c>
      <c r="F1985" s="7">
        <v>43175</v>
      </c>
      <c r="G1985" t="s">
        <v>96</v>
      </c>
      <c r="H1985" s="14">
        <v>97.309999999999988</v>
      </c>
    </row>
    <row r="1986" spans="1:8" x14ac:dyDescent="0.35">
      <c r="A1986" t="s">
        <v>305</v>
      </c>
      <c r="B1986" t="s">
        <v>49</v>
      </c>
      <c r="C1986" t="s">
        <v>12</v>
      </c>
      <c r="D1986">
        <v>20150528</v>
      </c>
      <c r="F1986" s="7">
        <v>43175</v>
      </c>
      <c r="G1986" t="s">
        <v>92</v>
      </c>
      <c r="H1986" s="14">
        <v>24.11</v>
      </c>
    </row>
    <row r="1987" spans="1:8" x14ac:dyDescent="0.35">
      <c r="A1987" t="s">
        <v>305</v>
      </c>
      <c r="B1987" t="s">
        <v>49</v>
      </c>
      <c r="C1987" t="s">
        <v>12</v>
      </c>
      <c r="D1987">
        <v>20150528</v>
      </c>
      <c r="F1987" s="7">
        <v>43175</v>
      </c>
      <c r="G1987" t="s">
        <v>115</v>
      </c>
      <c r="H1987" s="14">
        <v>0.04</v>
      </c>
    </row>
    <row r="1988" spans="1:8" x14ac:dyDescent="0.35">
      <c r="A1988" t="s">
        <v>305</v>
      </c>
      <c r="B1988" t="s">
        <v>49</v>
      </c>
      <c r="C1988" t="s">
        <v>12</v>
      </c>
      <c r="D1988">
        <v>20150528</v>
      </c>
      <c r="F1988" s="7">
        <v>43175</v>
      </c>
      <c r="G1988" t="s">
        <v>116</v>
      </c>
      <c r="H1988" s="14">
        <v>0.01</v>
      </c>
    </row>
    <row r="1989" spans="1:8" x14ac:dyDescent="0.35">
      <c r="A1989" t="s">
        <v>305</v>
      </c>
      <c r="B1989" t="s">
        <v>49</v>
      </c>
      <c r="C1989" t="s">
        <v>12</v>
      </c>
      <c r="D1989">
        <v>20150528</v>
      </c>
      <c r="F1989" s="7">
        <v>43175</v>
      </c>
      <c r="G1989" t="s">
        <v>995</v>
      </c>
      <c r="H1989" s="14">
        <v>-12.58</v>
      </c>
    </row>
    <row r="1990" spans="1:8" x14ac:dyDescent="0.35">
      <c r="A1990" t="s">
        <v>305</v>
      </c>
      <c r="B1990" t="s">
        <v>49</v>
      </c>
      <c r="C1990" t="s">
        <v>12</v>
      </c>
      <c r="D1990">
        <v>20150528</v>
      </c>
      <c r="F1990" s="7">
        <v>43175</v>
      </c>
      <c r="G1990" t="s">
        <v>996</v>
      </c>
      <c r="H1990" s="14">
        <v>-0.35</v>
      </c>
    </row>
    <row r="1991" spans="1:8" x14ac:dyDescent="0.35">
      <c r="A1991" t="s">
        <v>305</v>
      </c>
      <c r="B1991" t="s">
        <v>49</v>
      </c>
      <c r="C1991" t="s">
        <v>12</v>
      </c>
      <c r="D1991">
        <v>20150528</v>
      </c>
      <c r="F1991" s="7">
        <v>43175</v>
      </c>
      <c r="G1991" t="s">
        <v>841</v>
      </c>
      <c r="H1991" s="14">
        <v>-0.05</v>
      </c>
    </row>
    <row r="1992" spans="1:8" x14ac:dyDescent="0.35">
      <c r="A1992" t="s">
        <v>305</v>
      </c>
      <c r="B1992" t="s">
        <v>49</v>
      </c>
      <c r="C1992" t="s">
        <v>12</v>
      </c>
      <c r="D1992">
        <v>20150528</v>
      </c>
      <c r="F1992" s="7">
        <v>43175</v>
      </c>
      <c r="G1992" t="s">
        <v>95</v>
      </c>
      <c r="H1992" s="14">
        <v>-11.18</v>
      </c>
    </row>
    <row r="1993" spans="1:8" x14ac:dyDescent="0.35">
      <c r="A1993" t="s">
        <v>305</v>
      </c>
      <c r="B1993" t="s">
        <v>59</v>
      </c>
      <c r="C1993" t="s">
        <v>12</v>
      </c>
      <c r="D1993">
        <v>20150528</v>
      </c>
      <c r="F1993" s="7">
        <v>43175</v>
      </c>
      <c r="G1993" t="s">
        <v>92</v>
      </c>
      <c r="H1993" s="14">
        <v>18.260000000000002</v>
      </c>
    </row>
    <row r="1994" spans="1:8" x14ac:dyDescent="0.35">
      <c r="A1994" t="s">
        <v>305</v>
      </c>
      <c r="B1994" t="s">
        <v>59</v>
      </c>
      <c r="C1994" t="s">
        <v>12</v>
      </c>
      <c r="D1994">
        <v>20150528</v>
      </c>
      <c r="F1994" s="7">
        <v>43175</v>
      </c>
      <c r="G1994" t="s">
        <v>115</v>
      </c>
      <c r="H1994" s="14">
        <v>0.04</v>
      </c>
    </row>
    <row r="1995" spans="1:8" x14ac:dyDescent="0.35">
      <c r="A1995" t="s">
        <v>305</v>
      </c>
      <c r="B1995" t="s">
        <v>59</v>
      </c>
      <c r="C1995" t="s">
        <v>12</v>
      </c>
      <c r="D1995">
        <v>20150528</v>
      </c>
      <c r="F1995" s="7">
        <v>43175</v>
      </c>
      <c r="G1995" t="s">
        <v>116</v>
      </c>
      <c r="H1995" s="14">
        <v>0.01</v>
      </c>
    </row>
    <row r="1996" spans="1:8" x14ac:dyDescent="0.35">
      <c r="A1996" t="s">
        <v>305</v>
      </c>
      <c r="B1996" t="s">
        <v>59</v>
      </c>
      <c r="C1996" t="s">
        <v>12</v>
      </c>
      <c r="D1996">
        <v>20150528</v>
      </c>
      <c r="F1996" s="7">
        <v>43175</v>
      </c>
      <c r="G1996" t="s">
        <v>987</v>
      </c>
      <c r="H1996" s="14">
        <v>-13.92</v>
      </c>
    </row>
    <row r="1997" spans="1:8" x14ac:dyDescent="0.35">
      <c r="A1997" t="s">
        <v>305</v>
      </c>
      <c r="B1997" t="s">
        <v>59</v>
      </c>
      <c r="C1997" t="s">
        <v>12</v>
      </c>
      <c r="D1997">
        <v>20150528</v>
      </c>
      <c r="F1997" s="7">
        <v>43175</v>
      </c>
      <c r="G1997" t="s">
        <v>988</v>
      </c>
      <c r="H1997" s="14">
        <v>-0.35</v>
      </c>
    </row>
    <row r="1998" spans="1:8" x14ac:dyDescent="0.35">
      <c r="A1998" t="s">
        <v>305</v>
      </c>
      <c r="B1998" t="s">
        <v>59</v>
      </c>
      <c r="C1998" t="s">
        <v>12</v>
      </c>
      <c r="D1998">
        <v>20150528</v>
      </c>
      <c r="F1998" s="7">
        <v>43175</v>
      </c>
      <c r="G1998" t="s">
        <v>841</v>
      </c>
      <c r="H1998" s="14">
        <v>-0.05</v>
      </c>
    </row>
    <row r="1999" spans="1:8" x14ac:dyDescent="0.35">
      <c r="A1999" t="s">
        <v>305</v>
      </c>
      <c r="B1999" t="s">
        <v>59</v>
      </c>
      <c r="C1999" t="s">
        <v>12</v>
      </c>
      <c r="D1999">
        <v>20150528</v>
      </c>
      <c r="F1999" s="7">
        <v>43175</v>
      </c>
      <c r="G1999" t="s">
        <v>95</v>
      </c>
      <c r="H1999" s="14">
        <v>-3.99</v>
      </c>
    </row>
    <row r="2000" spans="1:8" x14ac:dyDescent="0.35">
      <c r="A2000" t="s">
        <v>305</v>
      </c>
      <c r="B2000" t="s">
        <v>61</v>
      </c>
      <c r="C2000" t="s">
        <v>12</v>
      </c>
      <c r="D2000">
        <v>20150528</v>
      </c>
      <c r="F2000" s="7">
        <v>43175</v>
      </c>
      <c r="G2000" t="s">
        <v>92</v>
      </c>
      <c r="H2000" s="14">
        <v>18.059999999999999</v>
      </c>
    </row>
    <row r="2001" spans="1:8" x14ac:dyDescent="0.35">
      <c r="A2001" t="s">
        <v>305</v>
      </c>
      <c r="B2001" t="s">
        <v>61</v>
      </c>
      <c r="C2001" t="s">
        <v>12</v>
      </c>
      <c r="D2001">
        <v>20150528</v>
      </c>
      <c r="F2001" s="7">
        <v>43175</v>
      </c>
      <c r="G2001" t="s">
        <v>115</v>
      </c>
      <c r="H2001" s="14">
        <v>0.04</v>
      </c>
    </row>
    <row r="2002" spans="1:8" x14ac:dyDescent="0.35">
      <c r="A2002" t="s">
        <v>305</v>
      </c>
      <c r="B2002" t="s">
        <v>61</v>
      </c>
      <c r="C2002" t="s">
        <v>12</v>
      </c>
      <c r="D2002">
        <v>20150528</v>
      </c>
      <c r="F2002" s="7">
        <v>43175</v>
      </c>
      <c r="G2002" t="s">
        <v>116</v>
      </c>
      <c r="H2002" s="14">
        <v>0.01</v>
      </c>
    </row>
    <row r="2003" spans="1:8" x14ac:dyDescent="0.35">
      <c r="A2003" t="s">
        <v>305</v>
      </c>
      <c r="B2003" t="s">
        <v>61</v>
      </c>
      <c r="C2003" t="s">
        <v>12</v>
      </c>
      <c r="D2003">
        <v>20150528</v>
      </c>
      <c r="F2003" s="7">
        <v>43175</v>
      </c>
      <c r="G2003" t="s">
        <v>999</v>
      </c>
      <c r="H2003" s="14">
        <v>-12.2</v>
      </c>
    </row>
    <row r="2004" spans="1:8" x14ac:dyDescent="0.35">
      <c r="A2004" t="s">
        <v>305</v>
      </c>
      <c r="B2004" t="s">
        <v>61</v>
      </c>
      <c r="C2004" t="s">
        <v>12</v>
      </c>
      <c r="D2004">
        <v>20150528</v>
      </c>
      <c r="F2004" s="7">
        <v>43175</v>
      </c>
      <c r="G2004" t="s">
        <v>1000</v>
      </c>
      <c r="H2004" s="14">
        <v>-0.34</v>
      </c>
    </row>
    <row r="2005" spans="1:8" x14ac:dyDescent="0.35">
      <c r="A2005" t="s">
        <v>305</v>
      </c>
      <c r="B2005" t="s">
        <v>61</v>
      </c>
      <c r="C2005" t="s">
        <v>12</v>
      </c>
      <c r="D2005">
        <v>20150528</v>
      </c>
      <c r="F2005" s="7">
        <v>43175</v>
      </c>
      <c r="G2005" t="s">
        <v>841</v>
      </c>
      <c r="H2005" s="14">
        <v>-0.05</v>
      </c>
    </row>
    <row r="2006" spans="1:8" x14ac:dyDescent="0.35">
      <c r="A2006" t="s">
        <v>305</v>
      </c>
      <c r="B2006" t="s">
        <v>61</v>
      </c>
      <c r="C2006" t="s">
        <v>12</v>
      </c>
      <c r="D2006">
        <v>20150528</v>
      </c>
      <c r="F2006" s="7">
        <v>43175</v>
      </c>
      <c r="G2006" t="s">
        <v>95</v>
      </c>
      <c r="H2006" s="14">
        <v>-5.5200000000000005</v>
      </c>
    </row>
    <row r="2007" spans="1:8" x14ac:dyDescent="0.35">
      <c r="A2007" t="s">
        <v>305</v>
      </c>
      <c r="B2007" t="s">
        <v>62</v>
      </c>
      <c r="C2007" t="s">
        <v>12</v>
      </c>
      <c r="D2007">
        <v>20150528</v>
      </c>
      <c r="F2007" s="7">
        <v>43175</v>
      </c>
      <c r="G2007" t="s">
        <v>92</v>
      </c>
      <c r="H2007" s="14">
        <v>57.43</v>
      </c>
    </row>
    <row r="2008" spans="1:8" x14ac:dyDescent="0.35">
      <c r="A2008" t="s">
        <v>305</v>
      </c>
      <c r="B2008" t="s">
        <v>62</v>
      </c>
      <c r="C2008" t="s">
        <v>12</v>
      </c>
      <c r="D2008">
        <v>20150528</v>
      </c>
      <c r="F2008" s="7">
        <v>43175</v>
      </c>
      <c r="G2008" t="s">
        <v>115</v>
      </c>
      <c r="H2008" s="14">
        <v>0.11</v>
      </c>
    </row>
    <row r="2009" spans="1:8" x14ac:dyDescent="0.35">
      <c r="A2009" t="s">
        <v>305</v>
      </c>
      <c r="B2009" t="s">
        <v>62</v>
      </c>
      <c r="C2009" t="s">
        <v>12</v>
      </c>
      <c r="D2009">
        <v>20150528</v>
      </c>
      <c r="F2009" s="7">
        <v>43175</v>
      </c>
      <c r="G2009" t="s">
        <v>116</v>
      </c>
      <c r="H2009" s="14">
        <v>0.01</v>
      </c>
    </row>
    <row r="2010" spans="1:8" x14ac:dyDescent="0.35">
      <c r="A2010" t="s">
        <v>305</v>
      </c>
      <c r="B2010" t="s">
        <v>62</v>
      </c>
      <c r="C2010" t="s">
        <v>12</v>
      </c>
      <c r="D2010">
        <v>20150528</v>
      </c>
      <c r="F2010" s="7">
        <v>43175</v>
      </c>
      <c r="G2010" t="s">
        <v>1001</v>
      </c>
      <c r="H2010" s="14">
        <v>-336.06</v>
      </c>
    </row>
    <row r="2011" spans="1:8" x14ac:dyDescent="0.35">
      <c r="A2011" t="s">
        <v>305</v>
      </c>
      <c r="B2011" t="s">
        <v>62</v>
      </c>
      <c r="C2011" t="s">
        <v>12</v>
      </c>
      <c r="D2011">
        <v>20150528</v>
      </c>
      <c r="F2011" s="7">
        <v>43175</v>
      </c>
      <c r="G2011" t="s">
        <v>1002</v>
      </c>
      <c r="H2011" s="14">
        <v>-0.34</v>
      </c>
    </row>
    <row r="2012" spans="1:8" x14ac:dyDescent="0.35">
      <c r="A2012" t="s">
        <v>305</v>
      </c>
      <c r="B2012" t="s">
        <v>62</v>
      </c>
      <c r="C2012" t="s">
        <v>12</v>
      </c>
      <c r="D2012">
        <v>20150528</v>
      </c>
      <c r="F2012" s="7">
        <v>43175</v>
      </c>
      <c r="G2012" t="s">
        <v>841</v>
      </c>
      <c r="H2012" s="14">
        <v>-0.12</v>
      </c>
    </row>
    <row r="2013" spans="1:8" x14ac:dyDescent="0.35">
      <c r="A2013" t="s">
        <v>305</v>
      </c>
      <c r="B2013" t="s">
        <v>62</v>
      </c>
      <c r="C2013" t="s">
        <v>12</v>
      </c>
      <c r="D2013">
        <v>20150528</v>
      </c>
      <c r="F2013" s="7">
        <v>43175</v>
      </c>
      <c r="G2013" t="s">
        <v>96</v>
      </c>
      <c r="H2013" s="14">
        <v>278.97000000000003</v>
      </c>
    </row>
    <row r="2014" spans="1:8" x14ac:dyDescent="0.35">
      <c r="A2014" t="s">
        <v>305</v>
      </c>
      <c r="B2014" t="s">
        <v>33</v>
      </c>
      <c r="C2014" t="s">
        <v>12</v>
      </c>
      <c r="D2014">
        <v>20150528</v>
      </c>
      <c r="F2014" s="7">
        <v>43175</v>
      </c>
      <c r="G2014" t="s">
        <v>92</v>
      </c>
      <c r="H2014" s="14">
        <v>143.66</v>
      </c>
    </row>
    <row r="2015" spans="1:8" x14ac:dyDescent="0.35">
      <c r="A2015" t="s">
        <v>305</v>
      </c>
      <c r="B2015" t="s">
        <v>33</v>
      </c>
      <c r="C2015" t="s">
        <v>12</v>
      </c>
      <c r="D2015">
        <v>20150528</v>
      </c>
      <c r="F2015" s="7">
        <v>43175</v>
      </c>
      <c r="G2015" t="s">
        <v>115</v>
      </c>
      <c r="H2015" s="14">
        <v>0.28999999999999998</v>
      </c>
    </row>
    <row r="2016" spans="1:8" x14ac:dyDescent="0.35">
      <c r="A2016" t="s">
        <v>305</v>
      </c>
      <c r="B2016" t="s">
        <v>33</v>
      </c>
      <c r="C2016" t="s">
        <v>12</v>
      </c>
      <c r="D2016">
        <v>20150528</v>
      </c>
      <c r="F2016" s="7">
        <v>43175</v>
      </c>
      <c r="G2016" t="s">
        <v>116</v>
      </c>
      <c r="H2016" s="14">
        <v>0.01</v>
      </c>
    </row>
    <row r="2017" spans="1:8" x14ac:dyDescent="0.35">
      <c r="A2017" t="s">
        <v>305</v>
      </c>
      <c r="B2017" t="s">
        <v>33</v>
      </c>
      <c r="C2017" t="s">
        <v>12</v>
      </c>
      <c r="D2017">
        <v>20150528</v>
      </c>
      <c r="F2017" s="7">
        <v>43175</v>
      </c>
      <c r="G2017" t="s">
        <v>1007</v>
      </c>
      <c r="H2017" s="14">
        <v>-337.39</v>
      </c>
    </row>
    <row r="2018" spans="1:8" x14ac:dyDescent="0.35">
      <c r="A2018" t="s">
        <v>305</v>
      </c>
      <c r="B2018" t="s">
        <v>33</v>
      </c>
      <c r="C2018" t="s">
        <v>12</v>
      </c>
      <c r="D2018">
        <v>20150528</v>
      </c>
      <c r="F2018" s="7">
        <v>43175</v>
      </c>
      <c r="G2018" t="s">
        <v>1008</v>
      </c>
      <c r="H2018" s="14">
        <v>-0.34</v>
      </c>
    </row>
    <row r="2019" spans="1:8" x14ac:dyDescent="0.35">
      <c r="A2019" t="s">
        <v>305</v>
      </c>
      <c r="B2019" t="s">
        <v>33</v>
      </c>
      <c r="C2019" t="s">
        <v>12</v>
      </c>
      <c r="D2019">
        <v>20150528</v>
      </c>
      <c r="F2019" s="7">
        <v>43175</v>
      </c>
      <c r="G2019" t="s">
        <v>841</v>
      </c>
      <c r="H2019" s="14">
        <v>-0.3</v>
      </c>
    </row>
    <row r="2020" spans="1:8" x14ac:dyDescent="0.35">
      <c r="A2020" t="s">
        <v>305</v>
      </c>
      <c r="B2020" t="s">
        <v>33</v>
      </c>
      <c r="C2020" t="s">
        <v>12</v>
      </c>
      <c r="D2020">
        <v>20150528</v>
      </c>
      <c r="F2020" s="7">
        <v>43175</v>
      </c>
      <c r="G2020" t="s">
        <v>96</v>
      </c>
      <c r="H2020" s="14">
        <v>194.07000000000002</v>
      </c>
    </row>
    <row r="2021" spans="1:8" x14ac:dyDescent="0.35">
      <c r="A2021" t="s">
        <v>305</v>
      </c>
      <c r="B2021" t="s">
        <v>52</v>
      </c>
      <c r="C2021" t="s">
        <v>12</v>
      </c>
      <c r="D2021">
        <v>20150528</v>
      </c>
      <c r="F2021" s="7">
        <v>43175</v>
      </c>
      <c r="G2021" t="s">
        <v>92</v>
      </c>
      <c r="H2021" s="14">
        <v>107.14</v>
      </c>
    </row>
    <row r="2022" spans="1:8" x14ac:dyDescent="0.35">
      <c r="A2022" t="s">
        <v>305</v>
      </c>
      <c r="B2022" t="s">
        <v>52</v>
      </c>
      <c r="C2022" t="s">
        <v>12</v>
      </c>
      <c r="D2022">
        <v>20150528</v>
      </c>
      <c r="F2022" s="7">
        <v>43175</v>
      </c>
      <c r="G2022" t="s">
        <v>115</v>
      </c>
      <c r="H2022" s="14">
        <v>0.2</v>
      </c>
    </row>
    <row r="2023" spans="1:8" x14ac:dyDescent="0.35">
      <c r="A2023" t="s">
        <v>305</v>
      </c>
      <c r="B2023" t="s">
        <v>52</v>
      </c>
      <c r="C2023" t="s">
        <v>12</v>
      </c>
      <c r="D2023">
        <v>20150528</v>
      </c>
      <c r="F2023" s="7">
        <v>43175</v>
      </c>
      <c r="G2023" t="s">
        <v>116</v>
      </c>
      <c r="H2023" s="14">
        <v>0.01</v>
      </c>
    </row>
    <row r="2024" spans="1:8" x14ac:dyDescent="0.35">
      <c r="A2024" t="s">
        <v>305</v>
      </c>
      <c r="B2024" t="s">
        <v>52</v>
      </c>
      <c r="C2024" t="s">
        <v>12</v>
      </c>
      <c r="D2024">
        <v>20150528</v>
      </c>
      <c r="F2024" s="7">
        <v>43175</v>
      </c>
      <c r="G2024" t="s">
        <v>1009</v>
      </c>
      <c r="H2024" s="14">
        <v>-337.62</v>
      </c>
    </row>
    <row r="2025" spans="1:8" x14ac:dyDescent="0.35">
      <c r="A2025" t="s">
        <v>305</v>
      </c>
      <c r="B2025" t="s">
        <v>52</v>
      </c>
      <c r="C2025" t="s">
        <v>12</v>
      </c>
      <c r="D2025">
        <v>20150528</v>
      </c>
      <c r="F2025" s="7">
        <v>43175</v>
      </c>
      <c r="G2025" t="s">
        <v>1010</v>
      </c>
      <c r="H2025" s="14">
        <v>-0.34</v>
      </c>
    </row>
    <row r="2026" spans="1:8" x14ac:dyDescent="0.35">
      <c r="A2026" t="s">
        <v>305</v>
      </c>
      <c r="B2026" t="s">
        <v>52</v>
      </c>
      <c r="C2026" t="s">
        <v>12</v>
      </c>
      <c r="D2026">
        <v>20150528</v>
      </c>
      <c r="F2026" s="7">
        <v>43175</v>
      </c>
      <c r="G2026" t="s">
        <v>841</v>
      </c>
      <c r="H2026" s="14">
        <v>-0.21</v>
      </c>
    </row>
    <row r="2027" spans="1:8" x14ac:dyDescent="0.35">
      <c r="A2027" t="s">
        <v>305</v>
      </c>
      <c r="B2027" t="s">
        <v>52</v>
      </c>
      <c r="C2027" t="s">
        <v>12</v>
      </c>
      <c r="D2027">
        <v>20150528</v>
      </c>
      <c r="F2027" s="7">
        <v>43175</v>
      </c>
      <c r="G2027" t="s">
        <v>96</v>
      </c>
      <c r="H2027" s="14">
        <v>230.82000000000002</v>
      </c>
    </row>
    <row r="2028" spans="1:8" x14ac:dyDescent="0.35">
      <c r="A2028" t="s">
        <v>305</v>
      </c>
      <c r="B2028" t="s">
        <v>37</v>
      </c>
      <c r="C2028" t="s">
        <v>12</v>
      </c>
      <c r="D2028">
        <v>20150528</v>
      </c>
      <c r="F2028" s="7">
        <v>43175</v>
      </c>
      <c r="G2028" t="s">
        <v>92</v>
      </c>
      <c r="H2028" s="14">
        <v>229.65</v>
      </c>
    </row>
    <row r="2029" spans="1:8" x14ac:dyDescent="0.35">
      <c r="A2029" t="s">
        <v>305</v>
      </c>
      <c r="B2029" t="s">
        <v>37</v>
      </c>
      <c r="C2029" t="s">
        <v>12</v>
      </c>
      <c r="D2029">
        <v>20150528</v>
      </c>
      <c r="F2029" s="7">
        <v>43175</v>
      </c>
      <c r="G2029" t="s">
        <v>115</v>
      </c>
      <c r="H2029" s="14">
        <v>0.44</v>
      </c>
    </row>
    <row r="2030" spans="1:8" x14ac:dyDescent="0.35">
      <c r="A2030" t="s">
        <v>305</v>
      </c>
      <c r="B2030" t="s">
        <v>37</v>
      </c>
      <c r="C2030" t="s">
        <v>12</v>
      </c>
      <c r="D2030">
        <v>20150528</v>
      </c>
      <c r="F2030" s="7">
        <v>43175</v>
      </c>
      <c r="G2030" t="s">
        <v>116</v>
      </c>
      <c r="H2030" s="14">
        <v>0.01</v>
      </c>
    </row>
    <row r="2031" spans="1:8" x14ac:dyDescent="0.35">
      <c r="A2031" t="s">
        <v>305</v>
      </c>
      <c r="B2031" t="s">
        <v>37</v>
      </c>
      <c r="C2031" t="s">
        <v>12</v>
      </c>
      <c r="D2031">
        <v>20150528</v>
      </c>
      <c r="F2031" s="7">
        <v>43175</v>
      </c>
      <c r="G2031" t="s">
        <v>1011</v>
      </c>
      <c r="H2031" s="14">
        <v>-336.92</v>
      </c>
    </row>
    <row r="2032" spans="1:8" x14ac:dyDescent="0.35">
      <c r="A2032" t="s">
        <v>305</v>
      </c>
      <c r="B2032" t="s">
        <v>37</v>
      </c>
      <c r="C2032" t="s">
        <v>12</v>
      </c>
      <c r="D2032">
        <v>20150528</v>
      </c>
      <c r="F2032" s="7">
        <v>43175</v>
      </c>
      <c r="G2032" t="s">
        <v>1012</v>
      </c>
      <c r="H2032" s="14">
        <v>-0.34</v>
      </c>
    </row>
    <row r="2033" spans="1:8" x14ac:dyDescent="0.35">
      <c r="A2033" t="s">
        <v>305</v>
      </c>
      <c r="B2033" t="s">
        <v>37</v>
      </c>
      <c r="C2033" t="s">
        <v>12</v>
      </c>
      <c r="D2033">
        <v>20150528</v>
      </c>
      <c r="F2033" s="7">
        <v>43175</v>
      </c>
      <c r="G2033" t="s">
        <v>841</v>
      </c>
      <c r="H2033" s="14">
        <v>-0.45</v>
      </c>
    </row>
    <row r="2034" spans="1:8" x14ac:dyDescent="0.35">
      <c r="A2034" t="s">
        <v>305</v>
      </c>
      <c r="B2034" t="s">
        <v>37</v>
      </c>
      <c r="C2034" t="s">
        <v>12</v>
      </c>
      <c r="D2034">
        <v>20150528</v>
      </c>
      <c r="F2034" s="7">
        <v>43175</v>
      </c>
      <c r="G2034" t="s">
        <v>96</v>
      </c>
      <c r="H2034" s="14">
        <v>107.61</v>
      </c>
    </row>
    <row r="2035" spans="1:8" x14ac:dyDescent="0.35">
      <c r="A2035" t="s">
        <v>305</v>
      </c>
      <c r="B2035" t="s">
        <v>64</v>
      </c>
      <c r="C2035" t="s">
        <v>12</v>
      </c>
      <c r="D2035">
        <v>20150528</v>
      </c>
      <c r="F2035" s="7">
        <v>43175</v>
      </c>
      <c r="G2035" t="s">
        <v>92</v>
      </c>
      <c r="H2035" s="14">
        <v>37.39</v>
      </c>
    </row>
    <row r="2036" spans="1:8" x14ac:dyDescent="0.35">
      <c r="A2036" t="s">
        <v>305</v>
      </c>
      <c r="B2036" t="s">
        <v>64</v>
      </c>
      <c r="C2036" t="s">
        <v>12</v>
      </c>
      <c r="D2036">
        <v>20150528</v>
      </c>
      <c r="F2036" s="7">
        <v>43175</v>
      </c>
      <c r="G2036" t="s">
        <v>115</v>
      </c>
      <c r="H2036" s="14">
        <v>7.0000000000000007E-2</v>
      </c>
    </row>
    <row r="2037" spans="1:8" x14ac:dyDescent="0.35">
      <c r="A2037" t="s">
        <v>305</v>
      </c>
      <c r="B2037" t="s">
        <v>64</v>
      </c>
      <c r="C2037" t="s">
        <v>12</v>
      </c>
      <c r="D2037">
        <v>20150528</v>
      </c>
      <c r="F2037" s="7">
        <v>43175</v>
      </c>
      <c r="G2037" t="s">
        <v>116</v>
      </c>
      <c r="H2037" s="14">
        <v>0.01</v>
      </c>
    </row>
    <row r="2038" spans="1:8" x14ac:dyDescent="0.35">
      <c r="A2038" t="s">
        <v>305</v>
      </c>
      <c r="B2038" t="s">
        <v>64</v>
      </c>
      <c r="C2038" t="s">
        <v>12</v>
      </c>
      <c r="D2038">
        <v>20150528</v>
      </c>
      <c r="F2038" s="7">
        <v>43175</v>
      </c>
      <c r="G2038" t="s">
        <v>1013</v>
      </c>
      <c r="H2038" s="14">
        <v>-17.02</v>
      </c>
    </row>
    <row r="2039" spans="1:8" x14ac:dyDescent="0.35">
      <c r="A2039" t="s">
        <v>305</v>
      </c>
      <c r="B2039" t="s">
        <v>64</v>
      </c>
      <c r="C2039" t="s">
        <v>12</v>
      </c>
      <c r="D2039">
        <v>20150528</v>
      </c>
      <c r="F2039" s="7">
        <v>43175</v>
      </c>
      <c r="G2039" t="s">
        <v>1014</v>
      </c>
      <c r="H2039" s="14">
        <v>-0.34</v>
      </c>
    </row>
    <row r="2040" spans="1:8" x14ac:dyDescent="0.35">
      <c r="A2040" t="s">
        <v>305</v>
      </c>
      <c r="B2040" t="s">
        <v>64</v>
      </c>
      <c r="C2040" t="s">
        <v>12</v>
      </c>
      <c r="D2040">
        <v>20150528</v>
      </c>
      <c r="F2040" s="7">
        <v>43175</v>
      </c>
      <c r="G2040" t="s">
        <v>841</v>
      </c>
      <c r="H2040" s="14">
        <v>-0.08</v>
      </c>
    </row>
    <row r="2041" spans="1:8" x14ac:dyDescent="0.35">
      <c r="A2041" t="s">
        <v>305</v>
      </c>
      <c r="B2041" t="s">
        <v>64</v>
      </c>
      <c r="C2041" t="s">
        <v>12</v>
      </c>
      <c r="D2041">
        <v>20150528</v>
      </c>
      <c r="F2041" s="7">
        <v>43175</v>
      </c>
      <c r="G2041" t="s">
        <v>95</v>
      </c>
      <c r="H2041" s="14">
        <v>-20.03</v>
      </c>
    </row>
    <row r="2042" spans="1:8" x14ac:dyDescent="0.35">
      <c r="A2042" t="s">
        <v>305</v>
      </c>
      <c r="B2042" t="s">
        <v>42</v>
      </c>
      <c r="C2042" t="s">
        <v>12</v>
      </c>
      <c r="D2042">
        <v>20150528</v>
      </c>
      <c r="F2042" s="7">
        <v>43175</v>
      </c>
      <c r="G2042" t="s">
        <v>92</v>
      </c>
      <c r="H2042" s="14">
        <v>502.63</v>
      </c>
    </row>
    <row r="2043" spans="1:8" x14ac:dyDescent="0.35">
      <c r="A2043" t="s">
        <v>305</v>
      </c>
      <c r="B2043" t="s">
        <v>42</v>
      </c>
      <c r="C2043" t="s">
        <v>12</v>
      </c>
      <c r="D2043">
        <v>20150528</v>
      </c>
      <c r="F2043" s="7">
        <v>43175</v>
      </c>
      <c r="G2043" t="s">
        <v>115</v>
      </c>
      <c r="H2043" s="14">
        <v>0.98</v>
      </c>
    </row>
    <row r="2044" spans="1:8" x14ac:dyDescent="0.35">
      <c r="A2044" t="s">
        <v>305</v>
      </c>
      <c r="B2044" t="s">
        <v>42</v>
      </c>
      <c r="C2044" t="s">
        <v>12</v>
      </c>
      <c r="D2044">
        <v>20150528</v>
      </c>
      <c r="F2044" s="7">
        <v>43175</v>
      </c>
      <c r="G2044" t="s">
        <v>116</v>
      </c>
      <c r="H2044" s="14">
        <v>0.02</v>
      </c>
    </row>
    <row r="2045" spans="1:8" x14ac:dyDescent="0.35">
      <c r="A2045" t="s">
        <v>305</v>
      </c>
      <c r="B2045" t="s">
        <v>42</v>
      </c>
      <c r="C2045" t="s">
        <v>12</v>
      </c>
      <c r="D2045">
        <v>20150528</v>
      </c>
      <c r="F2045" s="7">
        <v>43175</v>
      </c>
      <c r="G2045" t="s">
        <v>1015</v>
      </c>
      <c r="H2045" s="14">
        <v>-340.45</v>
      </c>
    </row>
    <row r="2046" spans="1:8" x14ac:dyDescent="0.35">
      <c r="A2046" t="s">
        <v>305</v>
      </c>
      <c r="B2046" t="s">
        <v>42</v>
      </c>
      <c r="C2046" t="s">
        <v>12</v>
      </c>
      <c r="D2046">
        <v>20150528</v>
      </c>
      <c r="F2046" s="7">
        <v>43175</v>
      </c>
      <c r="G2046" t="s">
        <v>1016</v>
      </c>
      <c r="H2046" s="14">
        <v>-0.34</v>
      </c>
    </row>
    <row r="2047" spans="1:8" x14ac:dyDescent="0.35">
      <c r="A2047" t="s">
        <v>305</v>
      </c>
      <c r="B2047" t="s">
        <v>42</v>
      </c>
      <c r="C2047" t="s">
        <v>12</v>
      </c>
      <c r="D2047">
        <v>20150528</v>
      </c>
      <c r="F2047" s="7">
        <v>43175</v>
      </c>
      <c r="G2047" t="s">
        <v>841</v>
      </c>
      <c r="H2047" s="14">
        <v>-1</v>
      </c>
    </row>
    <row r="2048" spans="1:8" x14ac:dyDescent="0.35">
      <c r="A2048" t="s">
        <v>305</v>
      </c>
      <c r="B2048" t="s">
        <v>42</v>
      </c>
      <c r="C2048" t="s">
        <v>12</v>
      </c>
      <c r="D2048">
        <v>20150528</v>
      </c>
      <c r="F2048" s="7">
        <v>43175</v>
      </c>
      <c r="G2048" t="s">
        <v>95</v>
      </c>
      <c r="H2048" s="14">
        <v>-161.84</v>
      </c>
    </row>
    <row r="2049" spans="1:8" x14ac:dyDescent="0.35">
      <c r="A2049" t="s">
        <v>305</v>
      </c>
      <c r="B2049" t="s">
        <v>43</v>
      </c>
      <c r="C2049" t="s">
        <v>12</v>
      </c>
      <c r="D2049">
        <v>20150528</v>
      </c>
      <c r="F2049" s="7">
        <v>43175</v>
      </c>
      <c r="G2049" t="s">
        <v>92</v>
      </c>
      <c r="H2049" s="14">
        <v>163.04</v>
      </c>
    </row>
    <row r="2050" spans="1:8" x14ac:dyDescent="0.35">
      <c r="A2050" t="s">
        <v>305</v>
      </c>
      <c r="B2050" t="s">
        <v>43</v>
      </c>
      <c r="C2050" t="s">
        <v>12</v>
      </c>
      <c r="D2050">
        <v>20150528</v>
      </c>
      <c r="F2050" s="7">
        <v>43175</v>
      </c>
      <c r="G2050" t="s">
        <v>115</v>
      </c>
      <c r="H2050" s="14">
        <v>0.32</v>
      </c>
    </row>
    <row r="2051" spans="1:8" x14ac:dyDescent="0.35">
      <c r="A2051" t="s">
        <v>305</v>
      </c>
      <c r="B2051" t="s">
        <v>43</v>
      </c>
      <c r="C2051" t="s">
        <v>12</v>
      </c>
      <c r="D2051">
        <v>20150528</v>
      </c>
      <c r="F2051" s="7">
        <v>43175</v>
      </c>
      <c r="G2051" t="s">
        <v>116</v>
      </c>
      <c r="H2051" s="14">
        <v>0.01</v>
      </c>
    </row>
    <row r="2052" spans="1:8" x14ac:dyDescent="0.35">
      <c r="A2052" t="s">
        <v>305</v>
      </c>
      <c r="B2052" t="s">
        <v>43</v>
      </c>
      <c r="C2052" t="s">
        <v>12</v>
      </c>
      <c r="D2052">
        <v>20150528</v>
      </c>
      <c r="F2052" s="7">
        <v>43175</v>
      </c>
      <c r="G2052" t="s">
        <v>1017</v>
      </c>
      <c r="H2052" s="14">
        <v>-337.47</v>
      </c>
    </row>
    <row r="2053" spans="1:8" x14ac:dyDescent="0.35">
      <c r="A2053" t="s">
        <v>305</v>
      </c>
      <c r="B2053" t="s">
        <v>43</v>
      </c>
      <c r="C2053" t="s">
        <v>12</v>
      </c>
      <c r="D2053">
        <v>20150528</v>
      </c>
      <c r="F2053" s="7">
        <v>43175</v>
      </c>
      <c r="G2053" t="s">
        <v>1018</v>
      </c>
      <c r="H2053" s="14">
        <v>-0.34</v>
      </c>
    </row>
    <row r="2054" spans="1:8" x14ac:dyDescent="0.35">
      <c r="A2054" t="s">
        <v>305</v>
      </c>
      <c r="B2054" t="s">
        <v>43</v>
      </c>
      <c r="C2054" t="s">
        <v>12</v>
      </c>
      <c r="D2054">
        <v>20150528</v>
      </c>
      <c r="F2054" s="7">
        <v>43175</v>
      </c>
      <c r="G2054" t="s">
        <v>841</v>
      </c>
      <c r="H2054" s="14">
        <v>-0.33</v>
      </c>
    </row>
    <row r="2055" spans="1:8" x14ac:dyDescent="0.35">
      <c r="A2055" t="s">
        <v>305</v>
      </c>
      <c r="B2055" t="s">
        <v>43</v>
      </c>
      <c r="C2055" t="s">
        <v>12</v>
      </c>
      <c r="D2055">
        <v>20150528</v>
      </c>
      <c r="F2055" s="7">
        <v>43175</v>
      </c>
      <c r="G2055" t="s">
        <v>96</v>
      </c>
      <c r="H2055" s="14">
        <v>174.77</v>
      </c>
    </row>
    <row r="2056" spans="1:8" x14ac:dyDescent="0.35">
      <c r="A2056" t="s">
        <v>100</v>
      </c>
      <c r="C2056" s="7" t="s">
        <v>13</v>
      </c>
      <c r="E2056" s="30"/>
      <c r="F2056" s="7">
        <v>42464</v>
      </c>
      <c r="G2056" t="s">
        <v>98</v>
      </c>
      <c r="H2056" s="43">
        <v>6107</v>
      </c>
    </row>
    <row r="2057" spans="1:8" x14ac:dyDescent="0.35">
      <c r="A2057" t="s">
        <v>100</v>
      </c>
      <c r="C2057" s="7" t="s">
        <v>13</v>
      </c>
      <c r="E2057" s="30"/>
      <c r="F2057" s="7">
        <v>42464</v>
      </c>
      <c r="G2057" t="s">
        <v>91</v>
      </c>
      <c r="H2057" s="14">
        <v>-6107</v>
      </c>
    </row>
    <row r="2058" spans="1:8" x14ac:dyDescent="0.35">
      <c r="A2058" t="s">
        <v>304</v>
      </c>
      <c r="B2058" t="s">
        <v>400</v>
      </c>
      <c r="C2058" s="7" t="s">
        <v>13</v>
      </c>
      <c r="D2058">
        <v>20160407</v>
      </c>
      <c r="E2058" s="30">
        <v>100</v>
      </c>
      <c r="F2058" s="7">
        <v>42467</v>
      </c>
      <c r="G2058" t="str">
        <f>B2058&amp;" - Investment Asset - Rh - "&amp;D2058</f>
        <v>Wi-LAN - Investment Asset - Rh - 20160407</v>
      </c>
      <c r="H2058" s="14">
        <v>224.99</v>
      </c>
    </row>
    <row r="2059" spans="1:8" x14ac:dyDescent="0.35">
      <c r="A2059" t="s">
        <v>304</v>
      </c>
      <c r="B2059" t="s">
        <v>400</v>
      </c>
      <c r="C2059" s="7" t="s">
        <v>13</v>
      </c>
      <c r="D2059">
        <v>20160407</v>
      </c>
      <c r="E2059" s="30">
        <v>100</v>
      </c>
      <c r="F2059" s="7">
        <v>42467</v>
      </c>
      <c r="G2059" t="s">
        <v>98</v>
      </c>
      <c r="H2059" s="43">
        <v>-224.99</v>
      </c>
    </row>
    <row r="2060" spans="1:8" x14ac:dyDescent="0.35">
      <c r="A2060" t="s">
        <v>304</v>
      </c>
      <c r="B2060" t="s">
        <v>778</v>
      </c>
      <c r="C2060" s="7" t="s">
        <v>13</v>
      </c>
      <c r="D2060">
        <v>20160407</v>
      </c>
      <c r="E2060" s="30">
        <v>11</v>
      </c>
      <c r="F2060" s="7">
        <v>42467</v>
      </c>
      <c r="G2060" t="str">
        <f>B2060&amp;" - Investment Asset - Rh - "&amp;D2060</f>
        <v>SurModics - Investment Asset - Rh - 20160407</v>
      </c>
      <c r="H2060" s="14">
        <v>218.68</v>
      </c>
    </row>
    <row r="2061" spans="1:8" x14ac:dyDescent="0.35">
      <c r="A2061" t="s">
        <v>304</v>
      </c>
      <c r="B2061" t="s">
        <v>778</v>
      </c>
      <c r="C2061" s="7" t="s">
        <v>13</v>
      </c>
      <c r="D2061">
        <v>20160407</v>
      </c>
      <c r="E2061" s="30">
        <v>11</v>
      </c>
      <c r="F2061" s="7">
        <v>42467</v>
      </c>
      <c r="G2061" t="s">
        <v>98</v>
      </c>
      <c r="H2061" s="43">
        <v>-218.68</v>
      </c>
    </row>
    <row r="2062" spans="1:8" x14ac:dyDescent="0.35">
      <c r="A2062" t="s">
        <v>304</v>
      </c>
      <c r="B2062" t="s">
        <v>416</v>
      </c>
      <c r="C2062" s="7" t="s">
        <v>13</v>
      </c>
      <c r="D2062">
        <v>20160407</v>
      </c>
      <c r="E2062" s="30">
        <v>15</v>
      </c>
      <c r="F2062" s="7">
        <v>42467</v>
      </c>
      <c r="G2062" t="str">
        <f>B2062&amp;" - Investment Asset - Rh - "&amp;D2062</f>
        <v>Time - Investment Asset - Rh - 20160407</v>
      </c>
      <c r="H2062" s="14">
        <v>218.4</v>
      </c>
    </row>
    <row r="2063" spans="1:8" x14ac:dyDescent="0.35">
      <c r="A2063" t="s">
        <v>304</v>
      </c>
      <c r="B2063" t="s">
        <v>416</v>
      </c>
      <c r="C2063" s="7" t="s">
        <v>13</v>
      </c>
      <c r="D2063">
        <v>20160407</v>
      </c>
      <c r="E2063" s="30">
        <v>15</v>
      </c>
      <c r="F2063" s="7">
        <v>42467</v>
      </c>
      <c r="G2063" t="s">
        <v>98</v>
      </c>
      <c r="H2063" s="43">
        <v>-218.4</v>
      </c>
    </row>
    <row r="2064" spans="1:8" x14ac:dyDescent="0.35">
      <c r="A2064" t="s">
        <v>304</v>
      </c>
      <c r="B2064" t="s">
        <v>779</v>
      </c>
      <c r="C2064" s="7" t="s">
        <v>13</v>
      </c>
      <c r="D2064">
        <v>20160407</v>
      </c>
      <c r="E2064" s="30">
        <v>2</v>
      </c>
      <c r="F2064" s="7">
        <v>42467</v>
      </c>
      <c r="G2064" t="str">
        <f>B2064&amp;" - Investment Asset - Rh - "&amp;D2064</f>
        <v>United Therapeutics - Investment Asset - Rh - 20160407</v>
      </c>
      <c r="H2064" s="14">
        <v>226.54</v>
      </c>
    </row>
    <row r="2065" spans="1:8" x14ac:dyDescent="0.35">
      <c r="A2065" t="s">
        <v>304</v>
      </c>
      <c r="B2065" t="s">
        <v>779</v>
      </c>
      <c r="C2065" s="7" t="s">
        <v>13</v>
      </c>
      <c r="D2065">
        <v>20160407</v>
      </c>
      <c r="E2065" s="30">
        <v>2</v>
      </c>
      <c r="F2065" s="7">
        <v>42467</v>
      </c>
      <c r="G2065" t="s">
        <v>98</v>
      </c>
      <c r="H2065" s="43">
        <v>-226.54</v>
      </c>
    </row>
    <row r="2066" spans="1:8" x14ac:dyDescent="0.35">
      <c r="A2066" t="s">
        <v>304</v>
      </c>
      <c r="B2066" t="s">
        <v>409</v>
      </c>
      <c r="C2066" s="7" t="s">
        <v>13</v>
      </c>
      <c r="D2066">
        <v>20160407</v>
      </c>
      <c r="E2066" s="30">
        <v>7</v>
      </c>
      <c r="F2066" s="7">
        <v>42467</v>
      </c>
      <c r="G2066" t="str">
        <f>B2066&amp;" - Investment Asset - Rh - "&amp;D2066</f>
        <v>Xperi - Investment Asset - Rh - 20160407</v>
      </c>
      <c r="H2066" s="14">
        <v>209.58</v>
      </c>
    </row>
    <row r="2067" spans="1:8" x14ac:dyDescent="0.35">
      <c r="A2067" t="s">
        <v>304</v>
      </c>
      <c r="B2067" t="s">
        <v>409</v>
      </c>
      <c r="C2067" s="7" t="s">
        <v>13</v>
      </c>
      <c r="D2067">
        <v>20160407</v>
      </c>
      <c r="E2067" s="30">
        <v>7</v>
      </c>
      <c r="F2067" s="7">
        <v>42467</v>
      </c>
      <c r="G2067" t="s">
        <v>98</v>
      </c>
      <c r="H2067" s="43">
        <v>-209.58</v>
      </c>
    </row>
    <row r="2068" spans="1:8" x14ac:dyDescent="0.35">
      <c r="A2068" t="s">
        <v>304</v>
      </c>
      <c r="B2068" t="s">
        <v>780</v>
      </c>
      <c r="C2068" s="7" t="s">
        <v>13</v>
      </c>
      <c r="D2068">
        <v>20160407</v>
      </c>
      <c r="E2068" s="30">
        <v>16</v>
      </c>
      <c r="F2068" s="7">
        <v>42467</v>
      </c>
      <c r="G2068" t="str">
        <f>B2068&amp;" - Investment Asset - Rh - "&amp;D2068</f>
        <v>Silver Spring - Investment Asset - Rh - 20160407</v>
      </c>
      <c r="H2068" s="14">
        <v>221.92</v>
      </c>
    </row>
    <row r="2069" spans="1:8" x14ac:dyDescent="0.35">
      <c r="A2069" t="s">
        <v>304</v>
      </c>
      <c r="B2069" t="s">
        <v>780</v>
      </c>
      <c r="C2069" s="7" t="s">
        <v>13</v>
      </c>
      <c r="D2069">
        <v>20160407</v>
      </c>
      <c r="E2069" s="30">
        <v>16</v>
      </c>
      <c r="F2069" s="7">
        <v>42467</v>
      </c>
      <c r="G2069" t="s">
        <v>98</v>
      </c>
      <c r="H2069" s="43">
        <v>-221.92</v>
      </c>
    </row>
    <row r="2070" spans="1:8" x14ac:dyDescent="0.35">
      <c r="A2070" t="s">
        <v>304</v>
      </c>
      <c r="B2070" t="s">
        <v>37</v>
      </c>
      <c r="C2070" s="7" t="s">
        <v>13</v>
      </c>
      <c r="D2070">
        <v>20160407</v>
      </c>
      <c r="E2070" s="30">
        <v>20</v>
      </c>
      <c r="F2070" s="7">
        <v>42467</v>
      </c>
      <c r="G2070" s="21" t="str">
        <f>B2070&amp;" - Investment Asset - Rh - "&amp;D2070</f>
        <v>RPXC - Investment Asset - Rh - 20160407</v>
      </c>
      <c r="H2070" s="14">
        <v>222.8</v>
      </c>
    </row>
    <row r="2071" spans="1:8" x14ac:dyDescent="0.35">
      <c r="A2071" t="s">
        <v>304</v>
      </c>
      <c r="B2071" t="s">
        <v>37</v>
      </c>
      <c r="C2071" s="7" t="s">
        <v>13</v>
      </c>
      <c r="D2071">
        <v>20160407</v>
      </c>
      <c r="E2071" s="30">
        <v>20</v>
      </c>
      <c r="F2071" s="7">
        <v>42467</v>
      </c>
      <c r="G2071" s="21" t="s">
        <v>98</v>
      </c>
      <c r="H2071" s="43">
        <v>-222.8</v>
      </c>
    </row>
    <row r="2072" spans="1:8" x14ac:dyDescent="0.35">
      <c r="A2072" t="s">
        <v>304</v>
      </c>
      <c r="B2072" t="s">
        <v>412</v>
      </c>
      <c r="C2072" s="7" t="s">
        <v>13</v>
      </c>
      <c r="D2072">
        <v>20160407</v>
      </c>
      <c r="E2072" s="30">
        <v>6</v>
      </c>
      <c r="F2072" s="7">
        <v>42467</v>
      </c>
      <c r="G2072" t="str">
        <f>B2072&amp;" - Investment Asset - Rh - "&amp;D2072</f>
        <v>Natural Health Trends - Investment Asset - Rh - 20160407</v>
      </c>
      <c r="H2072" s="14">
        <v>201.9</v>
      </c>
    </row>
    <row r="2073" spans="1:8" x14ac:dyDescent="0.35">
      <c r="A2073" t="s">
        <v>304</v>
      </c>
      <c r="B2073" t="s">
        <v>412</v>
      </c>
      <c r="C2073" s="7" t="s">
        <v>13</v>
      </c>
      <c r="D2073">
        <v>20160407</v>
      </c>
      <c r="E2073" s="30">
        <v>6</v>
      </c>
      <c r="F2073" s="7">
        <v>42467</v>
      </c>
      <c r="G2073" s="21" t="s">
        <v>98</v>
      </c>
      <c r="H2073" s="43">
        <v>-201.9</v>
      </c>
    </row>
    <row r="2074" spans="1:8" x14ac:dyDescent="0.35">
      <c r="A2074" t="s">
        <v>304</v>
      </c>
      <c r="B2074" t="s">
        <v>781</v>
      </c>
      <c r="C2074" s="7" t="s">
        <v>13</v>
      </c>
      <c r="D2074">
        <v>20160407</v>
      </c>
      <c r="E2074" s="30">
        <v>9</v>
      </c>
      <c r="F2074" s="7">
        <v>42467</v>
      </c>
      <c r="G2074" t="str">
        <f>B2074&amp;" - Investment Asset - Rh - "&amp;D2074</f>
        <v>Neustar - Investment Asset - Rh - 20160407</v>
      </c>
      <c r="H2074" s="14">
        <v>214.29</v>
      </c>
    </row>
    <row r="2075" spans="1:8" x14ac:dyDescent="0.35">
      <c r="A2075" t="s">
        <v>304</v>
      </c>
      <c r="B2075" t="s">
        <v>781</v>
      </c>
      <c r="C2075" s="7" t="s">
        <v>13</v>
      </c>
      <c r="D2075">
        <v>20160407</v>
      </c>
      <c r="E2075" s="30">
        <v>9</v>
      </c>
      <c r="F2075" s="7">
        <v>42467</v>
      </c>
      <c r="G2075" s="21" t="s">
        <v>98</v>
      </c>
      <c r="H2075" s="43">
        <v>-214.29</v>
      </c>
    </row>
    <row r="2076" spans="1:8" x14ac:dyDescent="0.35">
      <c r="A2076" t="s">
        <v>304</v>
      </c>
      <c r="B2076" t="s">
        <v>782</v>
      </c>
      <c r="C2076" s="7" t="s">
        <v>13</v>
      </c>
      <c r="D2076">
        <v>20160407</v>
      </c>
      <c r="E2076" s="30">
        <v>13</v>
      </c>
      <c r="F2076" s="7">
        <v>42467</v>
      </c>
      <c r="G2076" t="str">
        <f>B2076&amp;" - Investment Asset - Rh - "&amp;D2076</f>
        <v>MSG Networks - Investment Asset - Rh - 20160407</v>
      </c>
      <c r="H2076" s="14">
        <v>215.77</v>
      </c>
    </row>
    <row r="2077" spans="1:8" x14ac:dyDescent="0.35">
      <c r="A2077" t="s">
        <v>304</v>
      </c>
      <c r="B2077" t="s">
        <v>782</v>
      </c>
      <c r="C2077" s="7" t="s">
        <v>13</v>
      </c>
      <c r="D2077">
        <v>20160407</v>
      </c>
      <c r="E2077" s="30">
        <v>13</v>
      </c>
      <c r="F2077" s="7">
        <v>42467</v>
      </c>
      <c r="G2077" t="s">
        <v>98</v>
      </c>
      <c r="H2077" s="43">
        <v>-215.77</v>
      </c>
    </row>
    <row r="2078" spans="1:8" x14ac:dyDescent="0.35">
      <c r="A2078" t="s">
        <v>304</v>
      </c>
      <c r="B2078" t="s">
        <v>783</v>
      </c>
      <c r="C2078" s="7" t="s">
        <v>13</v>
      </c>
      <c r="D2078">
        <v>20160407</v>
      </c>
      <c r="E2078" s="30">
        <v>4</v>
      </c>
      <c r="F2078" s="7">
        <v>42467</v>
      </c>
      <c r="G2078" t="str">
        <f>B2078&amp;" - Investment Asset - Rh - "&amp;D2078</f>
        <v>Michael Kors - Investment Asset - Rh - 20160407</v>
      </c>
      <c r="H2078" s="14">
        <v>216.36</v>
      </c>
    </row>
    <row r="2079" spans="1:8" x14ac:dyDescent="0.35">
      <c r="A2079" t="s">
        <v>304</v>
      </c>
      <c r="B2079" t="s">
        <v>783</v>
      </c>
      <c r="C2079" s="7" t="s">
        <v>13</v>
      </c>
      <c r="D2079">
        <v>20160407</v>
      </c>
      <c r="E2079" s="30">
        <v>4</v>
      </c>
      <c r="F2079" s="7">
        <v>42467</v>
      </c>
      <c r="G2079" t="s">
        <v>98</v>
      </c>
      <c r="H2079" s="43">
        <v>-216.36</v>
      </c>
    </row>
    <row r="2080" spans="1:8" x14ac:dyDescent="0.35">
      <c r="A2080" t="s">
        <v>304</v>
      </c>
      <c r="B2080" t="s">
        <v>73</v>
      </c>
      <c r="C2080" s="7" t="s">
        <v>13</v>
      </c>
      <c r="D2080">
        <v>20160407</v>
      </c>
      <c r="E2080" s="30">
        <v>17</v>
      </c>
      <c r="F2080" s="7">
        <v>42467</v>
      </c>
      <c r="G2080" t="str">
        <f>B2080&amp;" - Investment Asset - Rh - "&amp;D2080</f>
        <v>ILG - Investment Asset - Rh - 20160407</v>
      </c>
      <c r="H2080" s="14">
        <v>224.23</v>
      </c>
    </row>
    <row r="2081" spans="1:8" x14ac:dyDescent="0.35">
      <c r="A2081" t="s">
        <v>304</v>
      </c>
      <c r="B2081" t="s">
        <v>73</v>
      </c>
      <c r="C2081" s="7" t="s">
        <v>13</v>
      </c>
      <c r="D2081">
        <v>20160407</v>
      </c>
      <c r="E2081" s="30">
        <v>17</v>
      </c>
      <c r="F2081" s="7">
        <v>42467</v>
      </c>
      <c r="G2081" t="s">
        <v>98</v>
      </c>
      <c r="H2081" s="43">
        <v>-224.23</v>
      </c>
    </row>
    <row r="2082" spans="1:8" x14ac:dyDescent="0.35">
      <c r="A2082" t="s">
        <v>304</v>
      </c>
      <c r="B2082" t="s">
        <v>404</v>
      </c>
      <c r="C2082" s="7" t="s">
        <v>13</v>
      </c>
      <c r="D2082">
        <v>20160407</v>
      </c>
      <c r="E2082" s="30">
        <v>18</v>
      </c>
      <c r="F2082" s="7">
        <v>42467</v>
      </c>
      <c r="G2082" t="str">
        <f>B2082&amp;" - Investment Asset - Rh - "&amp;D2082</f>
        <v>HP - Investment Asset - Rh - 20160407</v>
      </c>
      <c r="H2082" s="14">
        <v>217.98</v>
      </c>
    </row>
    <row r="2083" spans="1:8" x14ac:dyDescent="0.35">
      <c r="A2083" t="s">
        <v>304</v>
      </c>
      <c r="B2083" t="s">
        <v>404</v>
      </c>
      <c r="C2083" s="7" t="s">
        <v>13</v>
      </c>
      <c r="D2083">
        <v>20160407</v>
      </c>
      <c r="E2083" s="30">
        <v>18</v>
      </c>
      <c r="F2083" s="7">
        <v>42467</v>
      </c>
      <c r="G2083" t="s">
        <v>98</v>
      </c>
      <c r="H2083" s="43">
        <v>-217.98</v>
      </c>
    </row>
    <row r="2084" spans="1:8" x14ac:dyDescent="0.35">
      <c r="A2084" t="s">
        <v>304</v>
      </c>
      <c r="B2084" t="s">
        <v>784</v>
      </c>
      <c r="C2084" s="7" t="s">
        <v>13</v>
      </c>
      <c r="D2084">
        <v>20160407</v>
      </c>
      <c r="E2084" s="30">
        <v>66</v>
      </c>
      <c r="F2084" s="7">
        <v>42467</v>
      </c>
      <c r="G2084" t="str">
        <f>B2084&amp;" - Investment Asset - Rh - "&amp;D2084</f>
        <v>Meet Group - Investment Asset - Rh - 20160407</v>
      </c>
      <c r="H2084" s="14">
        <v>190.73</v>
      </c>
    </row>
    <row r="2085" spans="1:8" x14ac:dyDescent="0.35">
      <c r="A2085" t="s">
        <v>304</v>
      </c>
      <c r="B2085" t="s">
        <v>784</v>
      </c>
      <c r="C2085" s="7" t="s">
        <v>13</v>
      </c>
      <c r="D2085">
        <v>20160407</v>
      </c>
      <c r="E2085" s="30">
        <v>66</v>
      </c>
      <c r="F2085" s="7">
        <v>42467</v>
      </c>
      <c r="G2085" t="s">
        <v>98</v>
      </c>
      <c r="H2085" s="43">
        <v>-190.73</v>
      </c>
    </row>
    <row r="2086" spans="1:8" x14ac:dyDescent="0.35">
      <c r="A2086" t="s">
        <v>304</v>
      </c>
      <c r="B2086" t="s">
        <v>395</v>
      </c>
      <c r="C2086" s="7" t="s">
        <v>13</v>
      </c>
      <c r="D2086">
        <v>20160407</v>
      </c>
      <c r="E2086" s="30">
        <v>58</v>
      </c>
      <c r="F2086" s="7">
        <v>42467</v>
      </c>
      <c r="G2086" t="str">
        <f>B2086&amp;" - Investment Asset - Rh - "&amp;D2086</f>
        <v>GlobalSCAPE - Investment Asset - Rh - 20160407</v>
      </c>
      <c r="H2086" s="14">
        <v>225.04</v>
      </c>
    </row>
    <row r="2087" spans="1:8" x14ac:dyDescent="0.35">
      <c r="A2087" t="s">
        <v>304</v>
      </c>
      <c r="B2087" t="s">
        <v>395</v>
      </c>
      <c r="C2087" s="7" t="s">
        <v>13</v>
      </c>
      <c r="D2087">
        <v>20160407</v>
      </c>
      <c r="E2087" s="30">
        <v>58</v>
      </c>
      <c r="F2087" s="7">
        <v>42467</v>
      </c>
      <c r="G2087" t="s">
        <v>98</v>
      </c>
      <c r="H2087" s="43">
        <v>-225.04</v>
      </c>
    </row>
    <row r="2088" spans="1:8" x14ac:dyDescent="0.35">
      <c r="A2088" t="s">
        <v>304</v>
      </c>
      <c r="B2088" t="s">
        <v>785</v>
      </c>
      <c r="C2088" s="7" t="s">
        <v>13</v>
      </c>
      <c r="D2088">
        <v>20160407</v>
      </c>
      <c r="E2088" s="30">
        <v>5</v>
      </c>
      <c r="F2088" s="7">
        <v>42467</v>
      </c>
      <c r="G2088" t="str">
        <f>B2088&amp;" - Investment Asset - Rh - "&amp;D2088</f>
        <v>Five Prime Therapeutics - Investment Asset - Rh - 20160407</v>
      </c>
      <c r="H2088" s="14">
        <v>222.7</v>
      </c>
    </row>
    <row r="2089" spans="1:8" x14ac:dyDescent="0.35">
      <c r="A2089" t="s">
        <v>304</v>
      </c>
      <c r="B2089" t="s">
        <v>785</v>
      </c>
      <c r="C2089" s="7" t="s">
        <v>13</v>
      </c>
      <c r="D2089">
        <v>20160407</v>
      </c>
      <c r="E2089" s="30">
        <v>5</v>
      </c>
      <c r="F2089" s="7">
        <v>42467</v>
      </c>
      <c r="G2089" t="s">
        <v>98</v>
      </c>
      <c r="H2089" s="43">
        <v>-222.7</v>
      </c>
    </row>
    <row r="2090" spans="1:8" x14ac:dyDescent="0.35">
      <c r="A2090" t="s">
        <v>304</v>
      </c>
      <c r="B2090" t="s">
        <v>786</v>
      </c>
      <c r="C2090" s="7" t="s">
        <v>13</v>
      </c>
      <c r="D2090">
        <v>20160407</v>
      </c>
      <c r="E2090" s="30">
        <v>15</v>
      </c>
      <c r="F2090" s="7">
        <v>42467</v>
      </c>
      <c r="G2090" t="str">
        <f>B2090&amp;" - Investment Asset - Rh - "&amp;D2090</f>
        <v>Fitbit - Investment Asset - Rh - 20160407</v>
      </c>
      <c r="H2090" s="14">
        <v>227.85</v>
      </c>
    </row>
    <row r="2091" spans="1:8" x14ac:dyDescent="0.35">
      <c r="A2091" t="s">
        <v>304</v>
      </c>
      <c r="B2091" t="s">
        <v>786</v>
      </c>
      <c r="C2091" s="7" t="s">
        <v>13</v>
      </c>
      <c r="D2091">
        <v>20160407</v>
      </c>
      <c r="E2091" s="30">
        <v>15</v>
      </c>
      <c r="F2091" s="7">
        <v>42467</v>
      </c>
      <c r="G2091" t="s">
        <v>98</v>
      </c>
      <c r="H2091" s="43">
        <v>-227.85</v>
      </c>
    </row>
    <row r="2092" spans="1:8" x14ac:dyDescent="0.35">
      <c r="A2092" t="s">
        <v>304</v>
      </c>
      <c r="B2092" t="s">
        <v>787</v>
      </c>
      <c r="C2092" s="7" t="s">
        <v>13</v>
      </c>
      <c r="D2092">
        <v>20160407</v>
      </c>
      <c r="E2092" s="30">
        <v>7</v>
      </c>
      <c r="F2092" s="7">
        <v>42467</v>
      </c>
      <c r="G2092" t="str">
        <f>B2092&amp;" - Investment Asset - Rh - "&amp;D2092</f>
        <v>Enanta - Investment Asset - Rh - 20160407</v>
      </c>
      <c r="H2092" s="14">
        <v>207.41</v>
      </c>
    </row>
    <row r="2093" spans="1:8" x14ac:dyDescent="0.35">
      <c r="A2093" t="s">
        <v>304</v>
      </c>
      <c r="B2093" t="s">
        <v>787</v>
      </c>
      <c r="C2093" s="7" t="s">
        <v>13</v>
      </c>
      <c r="D2093">
        <v>20160407</v>
      </c>
      <c r="E2093" s="30">
        <v>7</v>
      </c>
      <c r="F2093" s="7">
        <v>42467</v>
      </c>
      <c r="G2093" t="s">
        <v>98</v>
      </c>
      <c r="H2093" s="43">
        <v>-207.41</v>
      </c>
    </row>
    <row r="2094" spans="1:8" x14ac:dyDescent="0.35">
      <c r="A2094" t="s">
        <v>304</v>
      </c>
      <c r="B2094" t="s">
        <v>788</v>
      </c>
      <c r="C2094" s="7" t="s">
        <v>13</v>
      </c>
      <c r="D2094">
        <v>20160407</v>
      </c>
      <c r="E2094" s="30">
        <v>28</v>
      </c>
      <c r="F2094" s="7">
        <v>42467</v>
      </c>
      <c r="G2094" t="str">
        <f>B2094&amp;" - Investment Asset - Rh - "&amp;D2094</f>
        <v>Energy Focus - Investment Asset - Rh - 20160407</v>
      </c>
      <c r="H2094" s="14">
        <v>222.6</v>
      </c>
    </row>
    <row r="2095" spans="1:8" x14ac:dyDescent="0.35">
      <c r="A2095" t="s">
        <v>304</v>
      </c>
      <c r="B2095" t="s">
        <v>788</v>
      </c>
      <c r="C2095" s="7" t="s">
        <v>13</v>
      </c>
      <c r="D2095">
        <v>20160407</v>
      </c>
      <c r="E2095" s="30">
        <v>28</v>
      </c>
      <c r="F2095" s="7">
        <v>42467</v>
      </c>
      <c r="G2095" t="s">
        <v>98</v>
      </c>
      <c r="H2095" s="43">
        <v>-222.6</v>
      </c>
    </row>
    <row r="2096" spans="1:8" x14ac:dyDescent="0.35">
      <c r="A2096" t="s">
        <v>304</v>
      </c>
      <c r="B2096" t="s">
        <v>789</v>
      </c>
      <c r="C2096" s="7" t="s">
        <v>13</v>
      </c>
      <c r="D2096">
        <v>20160407</v>
      </c>
      <c r="E2096" s="30">
        <v>22</v>
      </c>
      <c r="F2096" s="7">
        <v>42467</v>
      </c>
      <c r="G2096" t="str">
        <f>B2096&amp;" - Investment Asset - Rh - "&amp;D2096</f>
        <v>Brocade - Investment Asset - Rh - 20160407</v>
      </c>
      <c r="H2096" s="14">
        <v>220.44</v>
      </c>
    </row>
    <row r="2097" spans="1:8" x14ac:dyDescent="0.35">
      <c r="A2097" t="s">
        <v>304</v>
      </c>
      <c r="B2097" t="s">
        <v>789</v>
      </c>
      <c r="C2097" s="7" t="s">
        <v>13</v>
      </c>
      <c r="D2097">
        <v>20160407</v>
      </c>
      <c r="E2097" s="30">
        <v>22</v>
      </c>
      <c r="F2097" s="7">
        <v>42467</v>
      </c>
      <c r="G2097" t="s">
        <v>98</v>
      </c>
      <c r="H2097" s="43">
        <v>-220.44</v>
      </c>
    </row>
    <row r="2098" spans="1:8" x14ac:dyDescent="0.35">
      <c r="A2098" t="s">
        <v>304</v>
      </c>
      <c r="B2098" t="s">
        <v>413</v>
      </c>
      <c r="C2098" s="7" t="s">
        <v>13</v>
      </c>
      <c r="D2098">
        <v>20160407</v>
      </c>
      <c r="E2098" s="30">
        <v>4</v>
      </c>
      <c r="F2098" s="7">
        <v>42467</v>
      </c>
      <c r="G2098" t="str">
        <f>B2098&amp;" - Investment Asset - Rh - "&amp;D2098</f>
        <v>Cal-Maine Foods - Investment Asset - Rh - 20160407</v>
      </c>
      <c r="H2098" s="14">
        <v>208.2</v>
      </c>
    </row>
    <row r="2099" spans="1:8" x14ac:dyDescent="0.35">
      <c r="A2099" t="s">
        <v>304</v>
      </c>
      <c r="B2099" t="s">
        <v>413</v>
      </c>
      <c r="C2099" s="7" t="s">
        <v>13</v>
      </c>
      <c r="D2099">
        <v>20160407</v>
      </c>
      <c r="E2099" s="30">
        <v>4</v>
      </c>
      <c r="F2099" s="7">
        <v>42467</v>
      </c>
      <c r="G2099" t="s">
        <v>98</v>
      </c>
      <c r="H2099" s="43">
        <v>-208.2</v>
      </c>
    </row>
    <row r="2100" spans="1:8" x14ac:dyDescent="0.35">
      <c r="A2100" t="s">
        <v>304</v>
      </c>
      <c r="B2100" t="s">
        <v>397</v>
      </c>
      <c r="C2100" s="7" t="s">
        <v>13</v>
      </c>
      <c r="D2100">
        <v>20160407</v>
      </c>
      <c r="E2100" s="30">
        <v>7</v>
      </c>
      <c r="F2100" s="7">
        <v>42467</v>
      </c>
      <c r="G2100" t="str">
        <f>B2100&amp;" - Investment Asset - Rh - "&amp;D2100</f>
        <v>Buckle - Investment Asset - Rh - 20160407</v>
      </c>
      <c r="H2100" s="14">
        <v>206.64</v>
      </c>
    </row>
    <row r="2101" spans="1:8" x14ac:dyDescent="0.35">
      <c r="A2101" t="s">
        <v>304</v>
      </c>
      <c r="B2101" t="s">
        <v>397</v>
      </c>
      <c r="C2101" s="7" t="s">
        <v>13</v>
      </c>
      <c r="D2101">
        <v>20160407</v>
      </c>
      <c r="E2101" s="30">
        <v>7</v>
      </c>
      <c r="F2101" s="7">
        <v>42467</v>
      </c>
      <c r="G2101" t="s">
        <v>98</v>
      </c>
      <c r="H2101" s="43">
        <v>-206.64</v>
      </c>
    </row>
    <row r="2102" spans="1:8" x14ac:dyDescent="0.35">
      <c r="A2102" t="s">
        <v>304</v>
      </c>
      <c r="B2102" t="s">
        <v>790</v>
      </c>
      <c r="C2102" s="7" t="s">
        <v>13</v>
      </c>
      <c r="D2102">
        <v>20160407</v>
      </c>
      <c r="E2102" s="30">
        <v>39</v>
      </c>
      <c r="F2102" s="7">
        <v>42467</v>
      </c>
      <c r="G2102" t="str">
        <f>B2102&amp;" - Investment Asset - Rh - "&amp;D2102</f>
        <v>BSQUARE - Investment Asset - Rh - 20160407</v>
      </c>
      <c r="H2102" s="14">
        <v>228.54</v>
      </c>
    </row>
    <row r="2103" spans="1:8" x14ac:dyDescent="0.35">
      <c r="A2103" t="s">
        <v>304</v>
      </c>
      <c r="B2103" t="s">
        <v>790</v>
      </c>
      <c r="C2103" s="7" t="s">
        <v>13</v>
      </c>
      <c r="D2103">
        <v>20160407</v>
      </c>
      <c r="E2103" s="30">
        <v>39</v>
      </c>
      <c r="F2103" s="7">
        <v>42467</v>
      </c>
      <c r="G2103" s="21" t="s">
        <v>98</v>
      </c>
      <c r="H2103" s="43">
        <v>-228.54</v>
      </c>
    </row>
    <row r="2104" spans="1:8" x14ac:dyDescent="0.35">
      <c r="A2104" t="s">
        <v>304</v>
      </c>
      <c r="B2104" t="s">
        <v>398</v>
      </c>
      <c r="C2104" s="7" t="s">
        <v>13</v>
      </c>
      <c r="D2104">
        <v>20160407</v>
      </c>
      <c r="E2104" s="30">
        <v>19</v>
      </c>
      <c r="F2104" s="7">
        <v>42467</v>
      </c>
      <c r="G2104" t="str">
        <f>B2104&amp;" - Investment Asset - Rh - "&amp;D2104</f>
        <v>BP Prudhoe Bay Royalty Trust - Investment Asset - Rh - 20160407</v>
      </c>
      <c r="H2104" s="14">
        <v>230.85</v>
      </c>
    </row>
    <row r="2105" spans="1:8" x14ac:dyDescent="0.35">
      <c r="A2105" t="s">
        <v>304</v>
      </c>
      <c r="B2105" t="s">
        <v>398</v>
      </c>
      <c r="C2105" s="7" t="s">
        <v>13</v>
      </c>
      <c r="D2105">
        <v>20160407</v>
      </c>
      <c r="E2105" s="30">
        <v>19</v>
      </c>
      <c r="F2105" s="7">
        <v>42467</v>
      </c>
      <c r="G2105" t="s">
        <v>98</v>
      </c>
      <c r="H2105" s="43">
        <v>-230.85</v>
      </c>
    </row>
    <row r="2106" spans="1:8" x14ac:dyDescent="0.35">
      <c r="A2106" t="s">
        <v>304</v>
      </c>
      <c r="B2106" t="s">
        <v>408</v>
      </c>
      <c r="C2106" s="7" t="s">
        <v>13</v>
      </c>
      <c r="D2106">
        <v>20160407</v>
      </c>
      <c r="E2106" s="30">
        <v>8</v>
      </c>
      <c r="F2106" s="7">
        <v>42467</v>
      </c>
      <c r="G2106" s="21" t="str">
        <f>B2106&amp;" - Investment Asset - Rh - "&amp;D2106</f>
        <v>Barrett Business Services - Investment Asset - Rh - 20160407</v>
      </c>
      <c r="H2106" s="14">
        <v>217.36</v>
      </c>
    </row>
    <row r="2107" spans="1:8" x14ac:dyDescent="0.35">
      <c r="A2107" t="s">
        <v>304</v>
      </c>
      <c r="B2107" t="s">
        <v>408</v>
      </c>
      <c r="C2107" s="7" t="s">
        <v>13</v>
      </c>
      <c r="D2107">
        <v>20160407</v>
      </c>
      <c r="E2107" s="30">
        <v>8</v>
      </c>
      <c r="F2107" s="7">
        <v>42467</v>
      </c>
      <c r="G2107" t="s">
        <v>98</v>
      </c>
      <c r="H2107" s="43">
        <v>-217.36</v>
      </c>
    </row>
    <row r="2108" spans="1:8" x14ac:dyDescent="0.35">
      <c r="A2108" t="s">
        <v>304</v>
      </c>
      <c r="B2108" t="s">
        <v>791</v>
      </c>
      <c r="C2108" s="7" t="s">
        <v>13</v>
      </c>
      <c r="D2108">
        <v>20160407</v>
      </c>
      <c r="E2108" s="30">
        <v>21</v>
      </c>
      <c r="F2108" s="7">
        <v>42467</v>
      </c>
      <c r="G2108" s="21" t="str">
        <f>B2108&amp;" - Investment Asset - Rh - "&amp;D2108</f>
        <v>Blue Bird - Investment Asset - Rh - 20160407</v>
      </c>
      <c r="H2108" s="14">
        <v>227.85</v>
      </c>
    </row>
    <row r="2109" spans="1:8" x14ac:dyDescent="0.35">
      <c r="A2109" t="s">
        <v>304</v>
      </c>
      <c r="B2109" t="s">
        <v>791</v>
      </c>
      <c r="C2109" s="7" t="s">
        <v>13</v>
      </c>
      <c r="D2109">
        <v>20160407</v>
      </c>
      <c r="E2109" s="30">
        <v>21</v>
      </c>
      <c r="F2109" s="7">
        <v>42467</v>
      </c>
      <c r="G2109" t="s">
        <v>98</v>
      </c>
      <c r="H2109" s="43">
        <v>-227.85</v>
      </c>
    </row>
    <row r="2110" spans="1:8" x14ac:dyDescent="0.35">
      <c r="A2110" t="s">
        <v>304</v>
      </c>
      <c r="B2110" t="s">
        <v>414</v>
      </c>
      <c r="C2110" s="7" t="s">
        <v>13</v>
      </c>
      <c r="D2110">
        <v>20160407</v>
      </c>
      <c r="E2110" s="30">
        <v>2</v>
      </c>
      <c r="F2110" s="7">
        <v>42467</v>
      </c>
      <c r="G2110" t="str">
        <f>B2110&amp;" - Investment Asset - Rh - "&amp;D2110</f>
        <v>Apple - Investment Asset - Rh - 20160407</v>
      </c>
      <c r="H2110" s="14">
        <v>218.9</v>
      </c>
    </row>
    <row r="2111" spans="1:8" x14ac:dyDescent="0.35">
      <c r="A2111" t="s">
        <v>304</v>
      </c>
      <c r="B2111" t="s">
        <v>414</v>
      </c>
      <c r="C2111" s="7" t="s">
        <v>13</v>
      </c>
      <c r="D2111">
        <v>20160407</v>
      </c>
      <c r="E2111" s="30">
        <v>2</v>
      </c>
      <c r="F2111" s="7">
        <v>42467</v>
      </c>
      <c r="G2111" t="s">
        <v>98</v>
      </c>
      <c r="H2111" s="43">
        <v>-218.9</v>
      </c>
    </row>
    <row r="2112" spans="1:8" x14ac:dyDescent="0.35">
      <c r="A2112" t="s">
        <v>304</v>
      </c>
      <c r="B2112" t="s">
        <v>792</v>
      </c>
      <c r="C2112" s="7" t="s">
        <v>13</v>
      </c>
      <c r="D2112">
        <v>20160407</v>
      </c>
      <c r="E2112" s="30">
        <v>8</v>
      </c>
      <c r="F2112" s="7">
        <v>42467</v>
      </c>
      <c r="G2112" t="str">
        <f>B2112&amp;" - Investment Asset - Rh - "&amp;D2112</f>
        <v>AMAG Pharmaceuticals - Investment Asset - Rh - 20160407</v>
      </c>
      <c r="H2112" s="14">
        <v>207.19</v>
      </c>
    </row>
    <row r="2113" spans="1:8" x14ac:dyDescent="0.35">
      <c r="A2113" t="s">
        <v>304</v>
      </c>
      <c r="B2113" t="s">
        <v>792</v>
      </c>
      <c r="C2113" s="7" t="s">
        <v>13</v>
      </c>
      <c r="D2113">
        <v>20160407</v>
      </c>
      <c r="E2113" s="30">
        <v>8</v>
      </c>
      <c r="F2113" s="7">
        <v>42467</v>
      </c>
      <c r="G2113" t="s">
        <v>98</v>
      </c>
      <c r="H2113" s="43">
        <v>-207.19</v>
      </c>
    </row>
    <row r="2114" spans="1:8" x14ac:dyDescent="0.35">
      <c r="A2114" t="s">
        <v>837</v>
      </c>
      <c r="B2114" t="s">
        <v>398</v>
      </c>
      <c r="C2114" s="7" t="s">
        <v>13</v>
      </c>
      <c r="D2114">
        <v>20160407</v>
      </c>
      <c r="E2114" s="30">
        <v>1</v>
      </c>
      <c r="F2114" s="7">
        <v>42480</v>
      </c>
      <c r="G2114" t="s">
        <v>98</v>
      </c>
      <c r="H2114" s="43">
        <v>1.37</v>
      </c>
    </row>
    <row r="2115" spans="1:8" x14ac:dyDescent="0.35">
      <c r="A2115" t="s">
        <v>837</v>
      </c>
      <c r="B2115" t="s">
        <v>398</v>
      </c>
      <c r="C2115" s="7" t="s">
        <v>13</v>
      </c>
      <c r="D2115">
        <v>20160407</v>
      </c>
      <c r="E2115" s="30">
        <v>1</v>
      </c>
      <c r="F2115" s="7">
        <v>42480</v>
      </c>
      <c r="G2115" t="s">
        <v>836</v>
      </c>
      <c r="H2115" s="14">
        <v>-1.37</v>
      </c>
    </row>
    <row r="2116" spans="1:8" x14ac:dyDescent="0.35">
      <c r="A2116" t="s">
        <v>101</v>
      </c>
      <c r="C2116" s="7" t="s">
        <v>13</v>
      </c>
      <c r="E2116" s="30"/>
      <c r="F2116" s="7">
        <v>42481</v>
      </c>
      <c r="G2116" t="s">
        <v>91</v>
      </c>
      <c r="H2116" s="14">
        <v>11.26</v>
      </c>
    </row>
    <row r="2117" spans="1:8" x14ac:dyDescent="0.35">
      <c r="A2117" t="s">
        <v>101</v>
      </c>
      <c r="C2117" s="7" t="s">
        <v>13</v>
      </c>
      <c r="E2117" s="30"/>
      <c r="F2117" s="7">
        <v>42481</v>
      </c>
      <c r="G2117" t="s">
        <v>98</v>
      </c>
      <c r="H2117" s="43">
        <v>-11.26</v>
      </c>
    </row>
    <row r="2118" spans="1:8" x14ac:dyDescent="0.35">
      <c r="A2118" t="s">
        <v>301</v>
      </c>
      <c r="B2118" t="s">
        <v>397</v>
      </c>
      <c r="C2118" s="7" t="s">
        <v>13</v>
      </c>
      <c r="D2118">
        <v>20160407</v>
      </c>
      <c r="E2118" s="30">
        <v>1</v>
      </c>
      <c r="F2118" s="7">
        <v>42487</v>
      </c>
      <c r="G2118" t="s">
        <v>98</v>
      </c>
      <c r="H2118" s="43">
        <v>1.75</v>
      </c>
    </row>
    <row r="2119" spans="1:8" x14ac:dyDescent="0.35">
      <c r="A2119" t="s">
        <v>301</v>
      </c>
      <c r="B2119" t="s">
        <v>397</v>
      </c>
      <c r="C2119" s="7" t="s">
        <v>13</v>
      </c>
      <c r="D2119">
        <v>20160407</v>
      </c>
      <c r="E2119" s="30">
        <v>1</v>
      </c>
      <c r="F2119" s="7">
        <v>42487</v>
      </c>
      <c r="G2119" t="s">
        <v>109</v>
      </c>
      <c r="H2119" s="14">
        <v>-1.75</v>
      </c>
    </row>
    <row r="2120" spans="1:8" x14ac:dyDescent="0.35">
      <c r="A2120" t="s">
        <v>101</v>
      </c>
      <c r="C2120" s="7" t="s">
        <v>13</v>
      </c>
      <c r="E2120" s="30"/>
      <c r="F2120" s="7">
        <v>42495</v>
      </c>
      <c r="G2120" t="s">
        <v>91</v>
      </c>
      <c r="H2120" s="14">
        <v>3.14</v>
      </c>
    </row>
    <row r="2121" spans="1:8" x14ac:dyDescent="0.35">
      <c r="A2121" t="s">
        <v>101</v>
      </c>
      <c r="C2121" s="7" t="s">
        <v>13</v>
      </c>
      <c r="E2121" s="30"/>
      <c r="F2121" s="7">
        <v>42495</v>
      </c>
      <c r="G2121" t="s">
        <v>98</v>
      </c>
      <c r="H2121" s="43">
        <v>-3.14</v>
      </c>
    </row>
    <row r="2122" spans="1:8" x14ac:dyDescent="0.35">
      <c r="A2122" t="s">
        <v>301</v>
      </c>
      <c r="B2122" t="s">
        <v>414</v>
      </c>
      <c r="C2122" s="7" t="s">
        <v>13</v>
      </c>
      <c r="D2122">
        <v>20160407</v>
      </c>
      <c r="E2122" s="30">
        <v>1</v>
      </c>
      <c r="F2122" s="7">
        <v>42502</v>
      </c>
      <c r="G2122" t="s">
        <v>98</v>
      </c>
      <c r="H2122" s="43">
        <v>1.1399999999999999</v>
      </c>
    </row>
    <row r="2123" spans="1:8" x14ac:dyDescent="0.35">
      <c r="A2123" t="s">
        <v>301</v>
      </c>
      <c r="B2123" t="s">
        <v>414</v>
      </c>
      <c r="C2123" s="7" t="s">
        <v>13</v>
      </c>
      <c r="D2123">
        <v>20160407</v>
      </c>
      <c r="E2123" s="30">
        <v>1</v>
      </c>
      <c r="F2123" s="7">
        <v>42502</v>
      </c>
      <c r="G2123" t="s">
        <v>109</v>
      </c>
      <c r="H2123" s="14">
        <v>-1.1399999999999999</v>
      </c>
    </row>
    <row r="2124" spans="1:8" x14ac:dyDescent="0.35">
      <c r="A2124" t="s">
        <v>301</v>
      </c>
      <c r="B2124" t="s">
        <v>413</v>
      </c>
      <c r="C2124" s="7" t="s">
        <v>13</v>
      </c>
      <c r="D2124">
        <v>20160407</v>
      </c>
      <c r="E2124" s="30">
        <v>1</v>
      </c>
      <c r="F2124" s="7">
        <v>42503</v>
      </c>
      <c r="G2124" t="s">
        <v>98</v>
      </c>
      <c r="H2124" s="43">
        <v>1.76</v>
      </c>
    </row>
    <row r="2125" spans="1:8" x14ac:dyDescent="0.35">
      <c r="A2125" t="s">
        <v>301</v>
      </c>
      <c r="B2125" t="s">
        <v>413</v>
      </c>
      <c r="C2125" s="7" t="s">
        <v>13</v>
      </c>
      <c r="D2125">
        <v>20160407</v>
      </c>
      <c r="E2125" s="30">
        <v>1</v>
      </c>
      <c r="F2125" s="7">
        <v>42503</v>
      </c>
      <c r="G2125" t="s">
        <v>109</v>
      </c>
      <c r="H2125" s="14">
        <v>-1.76</v>
      </c>
    </row>
    <row r="2126" spans="1:8" x14ac:dyDescent="0.35">
      <c r="A2126" t="s">
        <v>301</v>
      </c>
      <c r="B2126" t="s">
        <v>412</v>
      </c>
      <c r="C2126" s="7" t="s">
        <v>13</v>
      </c>
      <c r="D2126">
        <v>20160407</v>
      </c>
      <c r="E2126" s="30">
        <v>1</v>
      </c>
      <c r="F2126" s="7">
        <v>42510</v>
      </c>
      <c r="G2126" t="s">
        <v>98</v>
      </c>
      <c r="H2126" s="43">
        <v>0.36</v>
      </c>
    </row>
    <row r="2127" spans="1:8" x14ac:dyDescent="0.35">
      <c r="A2127" t="s">
        <v>301</v>
      </c>
      <c r="B2127" t="s">
        <v>412</v>
      </c>
      <c r="C2127" s="7" t="s">
        <v>13</v>
      </c>
      <c r="D2127">
        <v>20160407</v>
      </c>
      <c r="E2127" s="30">
        <v>1</v>
      </c>
      <c r="F2127" s="7">
        <v>42510</v>
      </c>
      <c r="G2127" t="s">
        <v>109</v>
      </c>
      <c r="H2127" s="14">
        <v>-0.36</v>
      </c>
    </row>
    <row r="2128" spans="1:8" x14ac:dyDescent="0.35">
      <c r="A2128" t="s">
        <v>301</v>
      </c>
      <c r="B2128" t="s">
        <v>408</v>
      </c>
      <c r="C2128" s="7" t="s">
        <v>13</v>
      </c>
      <c r="D2128">
        <v>20160407</v>
      </c>
      <c r="E2128" s="30">
        <v>1</v>
      </c>
      <c r="F2128" s="7">
        <v>42524</v>
      </c>
      <c r="G2128" t="s">
        <v>98</v>
      </c>
      <c r="H2128" s="43">
        <v>1.76</v>
      </c>
    </row>
    <row r="2129" spans="1:8" x14ac:dyDescent="0.35">
      <c r="A2129" t="s">
        <v>301</v>
      </c>
      <c r="B2129" t="s">
        <v>408</v>
      </c>
      <c r="C2129" s="7" t="s">
        <v>13</v>
      </c>
      <c r="D2129">
        <v>20160407</v>
      </c>
      <c r="E2129" s="30">
        <v>1</v>
      </c>
      <c r="F2129" s="7">
        <v>42524</v>
      </c>
      <c r="G2129" t="s">
        <v>109</v>
      </c>
      <c r="H2129" s="14">
        <v>-1.76</v>
      </c>
    </row>
    <row r="2130" spans="1:8" x14ac:dyDescent="0.35">
      <c r="A2130" t="s">
        <v>301</v>
      </c>
      <c r="B2130" t="s">
        <v>395</v>
      </c>
      <c r="C2130" s="7" t="s">
        <v>13</v>
      </c>
      <c r="D2130">
        <v>20160407</v>
      </c>
      <c r="E2130" s="30">
        <v>1</v>
      </c>
      <c r="F2130" s="7">
        <v>42529</v>
      </c>
      <c r="G2130" t="s">
        <v>98</v>
      </c>
      <c r="H2130" s="43">
        <v>0.87</v>
      </c>
    </row>
    <row r="2131" spans="1:8" x14ac:dyDescent="0.35">
      <c r="A2131" t="s">
        <v>301</v>
      </c>
      <c r="B2131" t="s">
        <v>395</v>
      </c>
      <c r="C2131" s="7" t="s">
        <v>13</v>
      </c>
      <c r="D2131">
        <v>20160407</v>
      </c>
      <c r="E2131" s="30">
        <v>1</v>
      </c>
      <c r="F2131" s="7">
        <v>42529</v>
      </c>
      <c r="G2131" t="s">
        <v>109</v>
      </c>
      <c r="H2131" s="14">
        <v>-0.87</v>
      </c>
    </row>
    <row r="2132" spans="1:8" x14ac:dyDescent="0.35">
      <c r="A2132" t="s">
        <v>301</v>
      </c>
      <c r="B2132" t="s">
        <v>409</v>
      </c>
      <c r="C2132" s="7" t="s">
        <v>13</v>
      </c>
      <c r="D2132">
        <v>20160407</v>
      </c>
      <c r="E2132" s="30">
        <v>1</v>
      </c>
      <c r="F2132" s="7">
        <v>42535</v>
      </c>
      <c r="G2132" t="s">
        <v>98</v>
      </c>
      <c r="H2132" s="43">
        <v>1.4</v>
      </c>
    </row>
    <row r="2133" spans="1:8" x14ac:dyDescent="0.35">
      <c r="A2133" t="s">
        <v>301</v>
      </c>
      <c r="B2133" t="s">
        <v>409</v>
      </c>
      <c r="C2133" s="7" t="s">
        <v>13</v>
      </c>
      <c r="D2133">
        <v>20160407</v>
      </c>
      <c r="E2133" s="30">
        <v>1</v>
      </c>
      <c r="F2133" s="7">
        <v>42535</v>
      </c>
      <c r="G2133" t="s">
        <v>109</v>
      </c>
      <c r="H2133" s="14">
        <v>-1.4</v>
      </c>
    </row>
    <row r="2134" spans="1:8" x14ac:dyDescent="0.35">
      <c r="A2134" t="s">
        <v>301</v>
      </c>
      <c r="B2134" t="s">
        <v>416</v>
      </c>
      <c r="C2134" s="7" t="s">
        <v>13</v>
      </c>
      <c r="D2134">
        <v>20160407</v>
      </c>
      <c r="E2134" s="30">
        <v>1</v>
      </c>
      <c r="F2134" s="7">
        <v>42536</v>
      </c>
      <c r="G2134" t="s">
        <v>98</v>
      </c>
      <c r="H2134" s="43">
        <v>2.85</v>
      </c>
    </row>
    <row r="2135" spans="1:8" x14ac:dyDescent="0.35">
      <c r="A2135" t="s">
        <v>301</v>
      </c>
      <c r="B2135" t="s">
        <v>416</v>
      </c>
      <c r="C2135" s="7" t="s">
        <v>13</v>
      </c>
      <c r="D2135">
        <v>20160407</v>
      </c>
      <c r="E2135" s="30">
        <v>1</v>
      </c>
      <c r="F2135" s="7">
        <v>42536</v>
      </c>
      <c r="G2135" t="s">
        <v>109</v>
      </c>
      <c r="H2135" s="14">
        <v>-2.85</v>
      </c>
    </row>
    <row r="2136" spans="1:8" x14ac:dyDescent="0.35">
      <c r="A2136" t="s">
        <v>101</v>
      </c>
      <c r="C2136" s="7" t="s">
        <v>13</v>
      </c>
      <c r="E2136" s="30"/>
      <c r="F2136" s="7">
        <v>42538</v>
      </c>
      <c r="G2136" t="s">
        <v>91</v>
      </c>
      <c r="H2136" s="14">
        <v>5.89</v>
      </c>
    </row>
    <row r="2137" spans="1:8" x14ac:dyDescent="0.35">
      <c r="A2137" t="s">
        <v>101</v>
      </c>
      <c r="C2137" s="7" t="s">
        <v>13</v>
      </c>
      <c r="E2137" s="30"/>
      <c r="F2137" s="7">
        <v>42538</v>
      </c>
      <c r="G2137" t="s">
        <v>98</v>
      </c>
      <c r="H2137" s="43">
        <v>-5.89</v>
      </c>
    </row>
    <row r="2138" spans="1:8" x14ac:dyDescent="0.35">
      <c r="A2138" t="s">
        <v>301</v>
      </c>
      <c r="B2138" t="s">
        <v>73</v>
      </c>
      <c r="C2138" s="7" t="s">
        <v>13</v>
      </c>
      <c r="D2138">
        <v>20160407</v>
      </c>
      <c r="E2138" s="30">
        <v>1</v>
      </c>
      <c r="F2138" s="7">
        <v>42542</v>
      </c>
      <c r="G2138" t="s">
        <v>98</v>
      </c>
      <c r="H2138" s="43">
        <v>2.04</v>
      </c>
    </row>
    <row r="2139" spans="1:8" x14ac:dyDescent="0.35">
      <c r="A2139" t="s">
        <v>301</v>
      </c>
      <c r="B2139" t="s">
        <v>73</v>
      </c>
      <c r="C2139" s="7" t="s">
        <v>13</v>
      </c>
      <c r="D2139">
        <v>20160407</v>
      </c>
      <c r="E2139" s="30">
        <v>1</v>
      </c>
      <c r="F2139" s="7">
        <v>42542</v>
      </c>
      <c r="G2139" t="s">
        <v>109</v>
      </c>
      <c r="H2139" s="14">
        <v>-2.04</v>
      </c>
    </row>
    <row r="2140" spans="1:8" x14ac:dyDescent="0.35">
      <c r="A2140" t="s">
        <v>101</v>
      </c>
      <c r="C2140" s="7" t="s">
        <v>13</v>
      </c>
      <c r="E2140" s="30"/>
      <c r="F2140" s="7">
        <v>42544</v>
      </c>
      <c r="G2140" t="s">
        <v>91</v>
      </c>
      <c r="H2140" s="14">
        <v>4.25</v>
      </c>
    </row>
    <row r="2141" spans="1:8" x14ac:dyDescent="0.35">
      <c r="A2141" t="s">
        <v>101</v>
      </c>
      <c r="C2141" s="7" t="s">
        <v>13</v>
      </c>
      <c r="E2141" s="30"/>
      <c r="F2141" s="7">
        <v>42544</v>
      </c>
      <c r="G2141" t="s">
        <v>98</v>
      </c>
      <c r="H2141" s="43">
        <v>-4.25</v>
      </c>
    </row>
    <row r="2142" spans="1:8" x14ac:dyDescent="0.35">
      <c r="A2142" t="s">
        <v>301</v>
      </c>
      <c r="B2142" t="s">
        <v>789</v>
      </c>
      <c r="C2142" s="7" t="s">
        <v>13</v>
      </c>
      <c r="D2142">
        <v>20160407</v>
      </c>
      <c r="E2142" s="30">
        <v>1</v>
      </c>
      <c r="F2142" s="7">
        <v>42556</v>
      </c>
      <c r="G2142" t="s">
        <v>98</v>
      </c>
      <c r="H2142" s="43">
        <v>1.21</v>
      </c>
    </row>
    <row r="2143" spans="1:8" x14ac:dyDescent="0.35">
      <c r="A2143" t="s">
        <v>301</v>
      </c>
      <c r="B2143" t="s">
        <v>789</v>
      </c>
      <c r="C2143" s="7" t="s">
        <v>13</v>
      </c>
      <c r="D2143">
        <v>20160407</v>
      </c>
      <c r="E2143" s="30">
        <v>1</v>
      </c>
      <c r="F2143" s="7">
        <v>42556</v>
      </c>
      <c r="G2143" t="s">
        <v>109</v>
      </c>
      <c r="H2143" s="14">
        <v>-1.21</v>
      </c>
    </row>
    <row r="2144" spans="1:8" x14ac:dyDescent="0.35">
      <c r="A2144" t="s">
        <v>301</v>
      </c>
      <c r="B2144" t="s">
        <v>404</v>
      </c>
      <c r="C2144" s="7" t="s">
        <v>13</v>
      </c>
      <c r="D2144">
        <v>20160407</v>
      </c>
      <c r="E2144" s="30">
        <v>1</v>
      </c>
      <c r="F2144" s="7">
        <v>42557</v>
      </c>
      <c r="G2144" t="s">
        <v>98</v>
      </c>
      <c r="H2144" s="43">
        <v>2.23</v>
      </c>
    </row>
    <row r="2145" spans="1:8" x14ac:dyDescent="0.35">
      <c r="A2145" t="s">
        <v>301</v>
      </c>
      <c r="B2145" t="s">
        <v>404</v>
      </c>
      <c r="C2145" s="7" t="s">
        <v>13</v>
      </c>
      <c r="D2145">
        <v>20160407</v>
      </c>
      <c r="E2145" s="30">
        <v>1</v>
      </c>
      <c r="F2145" s="7">
        <v>42557</v>
      </c>
      <c r="G2145" t="s">
        <v>109</v>
      </c>
      <c r="H2145" s="14">
        <v>-2.23</v>
      </c>
    </row>
    <row r="2146" spans="1:8" x14ac:dyDescent="0.35">
      <c r="A2146" t="s">
        <v>101</v>
      </c>
      <c r="C2146" s="7" t="s">
        <v>13</v>
      </c>
      <c r="E2146" s="30"/>
      <c r="F2146" s="7">
        <v>42559</v>
      </c>
      <c r="G2146" t="s">
        <v>91</v>
      </c>
      <c r="H2146" s="14">
        <v>2.04</v>
      </c>
    </row>
    <row r="2147" spans="1:8" x14ac:dyDescent="0.35">
      <c r="A2147" t="s">
        <v>101</v>
      </c>
      <c r="C2147" s="7" t="s">
        <v>13</v>
      </c>
      <c r="E2147" s="30"/>
      <c r="F2147" s="7">
        <v>42559</v>
      </c>
      <c r="G2147" t="s">
        <v>98</v>
      </c>
      <c r="H2147" s="43">
        <v>-2.04</v>
      </c>
    </row>
    <row r="2148" spans="1:8" x14ac:dyDescent="0.35">
      <c r="A2148" t="s">
        <v>301</v>
      </c>
      <c r="B2148" t="s">
        <v>400</v>
      </c>
      <c r="C2148" s="7" t="s">
        <v>13</v>
      </c>
      <c r="D2148">
        <v>20160407</v>
      </c>
      <c r="E2148" s="30">
        <v>1</v>
      </c>
      <c r="F2148" s="7">
        <v>42562</v>
      </c>
      <c r="G2148" t="s">
        <v>98</v>
      </c>
      <c r="H2148" s="43">
        <v>0.96</v>
      </c>
    </row>
    <row r="2149" spans="1:8" x14ac:dyDescent="0.35">
      <c r="A2149" t="s">
        <v>301</v>
      </c>
      <c r="B2149" t="s">
        <v>400</v>
      </c>
      <c r="C2149" s="7" t="s">
        <v>13</v>
      </c>
      <c r="D2149">
        <v>20160407</v>
      </c>
      <c r="E2149" s="30">
        <v>1</v>
      </c>
      <c r="F2149" s="7">
        <v>42562</v>
      </c>
      <c r="G2149" t="s">
        <v>109</v>
      </c>
      <c r="H2149" s="14">
        <v>-0.96</v>
      </c>
    </row>
    <row r="2150" spans="1:8" x14ac:dyDescent="0.35">
      <c r="A2150" t="s">
        <v>1020</v>
      </c>
      <c r="B2150" t="s">
        <v>400</v>
      </c>
      <c r="C2150" t="s">
        <v>13</v>
      </c>
      <c r="D2150">
        <v>20160407</v>
      </c>
      <c r="F2150" s="7">
        <v>42562</v>
      </c>
      <c r="G2150" t="s">
        <v>960</v>
      </c>
      <c r="H2150" s="14">
        <v>0.12</v>
      </c>
    </row>
    <row r="2151" spans="1:8" x14ac:dyDescent="0.35">
      <c r="A2151" t="s">
        <v>1020</v>
      </c>
      <c r="B2151" t="s">
        <v>400</v>
      </c>
      <c r="C2151" t="s">
        <v>13</v>
      </c>
      <c r="D2151">
        <v>20160407</v>
      </c>
      <c r="F2151" s="7">
        <v>42562</v>
      </c>
      <c r="G2151" t="s">
        <v>98</v>
      </c>
      <c r="H2151" s="43">
        <v>-0.12</v>
      </c>
    </row>
    <row r="2152" spans="1:8" x14ac:dyDescent="0.35">
      <c r="A2152" t="s">
        <v>101</v>
      </c>
      <c r="C2152" s="7" t="s">
        <v>13</v>
      </c>
      <c r="E2152" s="30"/>
      <c r="F2152" s="7">
        <v>42564</v>
      </c>
      <c r="G2152" t="s">
        <v>91</v>
      </c>
      <c r="H2152" s="14">
        <v>3.44</v>
      </c>
    </row>
    <row r="2153" spans="1:8" x14ac:dyDescent="0.35">
      <c r="A2153" t="s">
        <v>101</v>
      </c>
      <c r="C2153" s="7" t="s">
        <v>13</v>
      </c>
      <c r="E2153" s="30"/>
      <c r="F2153" s="7">
        <v>42564</v>
      </c>
      <c r="G2153" t="s">
        <v>98</v>
      </c>
      <c r="H2153" s="43">
        <v>-3.44</v>
      </c>
    </row>
    <row r="2154" spans="1:8" x14ac:dyDescent="0.35">
      <c r="A2154" t="s">
        <v>830</v>
      </c>
      <c r="B2154" t="s">
        <v>398</v>
      </c>
      <c r="C2154" s="7" t="s">
        <v>13</v>
      </c>
      <c r="D2154">
        <v>20160407</v>
      </c>
      <c r="E2154" s="30">
        <v>1</v>
      </c>
      <c r="F2154" s="7">
        <v>42571</v>
      </c>
      <c r="G2154" t="s">
        <v>98</v>
      </c>
      <c r="H2154" s="43">
        <v>13.02</v>
      </c>
    </row>
    <row r="2155" spans="1:8" x14ac:dyDescent="0.35">
      <c r="A2155" t="s">
        <v>830</v>
      </c>
      <c r="B2155" t="s">
        <v>398</v>
      </c>
      <c r="C2155" s="7" t="s">
        <v>13</v>
      </c>
      <c r="D2155">
        <v>20160407</v>
      </c>
      <c r="E2155" s="30">
        <v>1</v>
      </c>
      <c r="F2155" s="7">
        <v>42571</v>
      </c>
      <c r="G2155" t="s">
        <v>831</v>
      </c>
      <c r="H2155" s="14">
        <v>-13.02</v>
      </c>
    </row>
    <row r="2156" spans="1:8" x14ac:dyDescent="0.35">
      <c r="A2156" t="s">
        <v>301</v>
      </c>
      <c r="B2156" t="s">
        <v>397</v>
      </c>
      <c r="C2156" s="7" t="s">
        <v>13</v>
      </c>
      <c r="D2156">
        <v>20160407</v>
      </c>
      <c r="E2156" s="30">
        <v>1</v>
      </c>
      <c r="F2156" s="7">
        <v>42578</v>
      </c>
      <c r="G2156" t="s">
        <v>98</v>
      </c>
      <c r="H2156" s="43">
        <v>1.75</v>
      </c>
    </row>
    <row r="2157" spans="1:8" x14ac:dyDescent="0.35">
      <c r="A2157" t="s">
        <v>301</v>
      </c>
      <c r="B2157" t="s">
        <v>397</v>
      </c>
      <c r="C2157" s="7" t="s">
        <v>13</v>
      </c>
      <c r="D2157">
        <v>20160407</v>
      </c>
      <c r="E2157" s="30">
        <v>1</v>
      </c>
      <c r="F2157" s="7">
        <v>42578</v>
      </c>
      <c r="G2157" t="s">
        <v>109</v>
      </c>
      <c r="H2157" s="14">
        <v>-1.75</v>
      </c>
    </row>
    <row r="2158" spans="1:8" x14ac:dyDescent="0.35">
      <c r="A2158" t="s">
        <v>301</v>
      </c>
      <c r="B2158" t="s">
        <v>414</v>
      </c>
      <c r="C2158" s="7" t="s">
        <v>13</v>
      </c>
      <c r="D2158">
        <v>20160407</v>
      </c>
      <c r="E2158" s="30">
        <v>1</v>
      </c>
      <c r="F2158" s="7">
        <v>42593</v>
      </c>
      <c r="G2158" t="s">
        <v>98</v>
      </c>
      <c r="H2158" s="43">
        <v>1.1399999999999999</v>
      </c>
    </row>
    <row r="2159" spans="1:8" x14ac:dyDescent="0.35">
      <c r="A2159" t="s">
        <v>301</v>
      </c>
      <c r="B2159" t="s">
        <v>414</v>
      </c>
      <c r="C2159" s="7" t="s">
        <v>13</v>
      </c>
      <c r="D2159">
        <v>20160407</v>
      </c>
      <c r="E2159" s="30">
        <v>1</v>
      </c>
      <c r="F2159" s="7">
        <v>42593</v>
      </c>
      <c r="G2159" t="s">
        <v>109</v>
      </c>
      <c r="H2159" s="14">
        <v>-1.1399999999999999</v>
      </c>
    </row>
    <row r="2160" spans="1:8" x14ac:dyDescent="0.35">
      <c r="A2160" t="s">
        <v>301</v>
      </c>
      <c r="B2160" t="s">
        <v>412</v>
      </c>
      <c r="C2160" s="7" t="s">
        <v>13</v>
      </c>
      <c r="D2160">
        <v>20160407</v>
      </c>
      <c r="E2160" s="30">
        <v>1</v>
      </c>
      <c r="F2160" s="7">
        <v>42608</v>
      </c>
      <c r="G2160" t="s">
        <v>98</v>
      </c>
      <c r="H2160" s="43">
        <v>0.42</v>
      </c>
    </row>
    <row r="2161" spans="1:8" x14ac:dyDescent="0.35">
      <c r="A2161" t="s">
        <v>301</v>
      </c>
      <c r="B2161" t="s">
        <v>412</v>
      </c>
      <c r="C2161" s="7" t="s">
        <v>13</v>
      </c>
      <c r="D2161">
        <v>20160407</v>
      </c>
      <c r="E2161" s="30">
        <v>1</v>
      </c>
      <c r="F2161" s="7">
        <v>42608</v>
      </c>
      <c r="G2161" t="s">
        <v>109</v>
      </c>
      <c r="H2161" s="14">
        <v>-0.42</v>
      </c>
    </row>
    <row r="2162" spans="1:8" x14ac:dyDescent="0.35">
      <c r="A2162" t="s">
        <v>301</v>
      </c>
      <c r="B2162" t="s">
        <v>408</v>
      </c>
      <c r="C2162" s="7" t="s">
        <v>13</v>
      </c>
      <c r="D2162">
        <v>20160407</v>
      </c>
      <c r="E2162" s="30">
        <v>1</v>
      </c>
      <c r="F2162" s="7">
        <v>42619</v>
      </c>
      <c r="G2162" t="s">
        <v>98</v>
      </c>
      <c r="H2162" s="43">
        <v>1.76</v>
      </c>
    </row>
    <row r="2163" spans="1:8" x14ac:dyDescent="0.35">
      <c r="A2163" t="s">
        <v>301</v>
      </c>
      <c r="B2163" t="s">
        <v>408</v>
      </c>
      <c r="C2163" s="7" t="s">
        <v>13</v>
      </c>
      <c r="D2163">
        <v>20160407</v>
      </c>
      <c r="E2163" s="30">
        <v>1</v>
      </c>
      <c r="F2163" s="7">
        <v>42619</v>
      </c>
      <c r="G2163" t="s">
        <v>109</v>
      </c>
      <c r="H2163" s="14">
        <v>-1.76</v>
      </c>
    </row>
    <row r="2164" spans="1:8" x14ac:dyDescent="0.35">
      <c r="A2164" t="s">
        <v>301</v>
      </c>
      <c r="B2164" t="s">
        <v>395</v>
      </c>
      <c r="C2164" s="7" t="s">
        <v>13</v>
      </c>
      <c r="D2164">
        <v>20160407</v>
      </c>
      <c r="E2164" s="30">
        <v>1</v>
      </c>
      <c r="F2164" s="7">
        <v>42621</v>
      </c>
      <c r="G2164" t="s">
        <v>98</v>
      </c>
      <c r="H2164" s="43">
        <v>0.87</v>
      </c>
    </row>
    <row r="2165" spans="1:8" x14ac:dyDescent="0.35">
      <c r="A2165" t="s">
        <v>301</v>
      </c>
      <c r="B2165" t="s">
        <v>395</v>
      </c>
      <c r="C2165" s="7" t="s">
        <v>13</v>
      </c>
      <c r="D2165">
        <v>20160407</v>
      </c>
      <c r="E2165" s="30">
        <v>1</v>
      </c>
      <c r="F2165" s="7">
        <v>42621</v>
      </c>
      <c r="G2165" t="s">
        <v>109</v>
      </c>
      <c r="H2165" s="14">
        <v>-0.87</v>
      </c>
    </row>
    <row r="2166" spans="1:8" x14ac:dyDescent="0.35">
      <c r="A2166" t="s">
        <v>301</v>
      </c>
      <c r="B2166" t="s">
        <v>409</v>
      </c>
      <c r="C2166" s="7" t="s">
        <v>13</v>
      </c>
      <c r="D2166">
        <v>20160407</v>
      </c>
      <c r="E2166" s="30">
        <v>1</v>
      </c>
      <c r="F2166" s="7">
        <v>42625</v>
      </c>
      <c r="G2166" t="s">
        <v>98</v>
      </c>
      <c r="H2166" s="43">
        <v>1.4</v>
      </c>
    </row>
    <row r="2167" spans="1:8" x14ac:dyDescent="0.35">
      <c r="A2167" t="s">
        <v>301</v>
      </c>
      <c r="B2167" t="s">
        <v>409</v>
      </c>
      <c r="C2167" s="7" t="s">
        <v>13</v>
      </c>
      <c r="D2167">
        <v>20160407</v>
      </c>
      <c r="E2167" s="30">
        <v>1</v>
      </c>
      <c r="F2167" s="7">
        <v>42625</v>
      </c>
      <c r="G2167" t="s">
        <v>109</v>
      </c>
      <c r="H2167" s="14">
        <v>-1.4</v>
      </c>
    </row>
    <row r="2168" spans="1:8" x14ac:dyDescent="0.35">
      <c r="A2168" t="s">
        <v>101</v>
      </c>
      <c r="C2168" s="7" t="s">
        <v>13</v>
      </c>
      <c r="E2168" s="30"/>
      <c r="F2168" s="7">
        <v>42627</v>
      </c>
      <c r="G2168" t="s">
        <v>91</v>
      </c>
      <c r="H2168" s="14">
        <v>18.91</v>
      </c>
    </row>
    <row r="2169" spans="1:8" x14ac:dyDescent="0.35">
      <c r="A2169" t="s">
        <v>101</v>
      </c>
      <c r="C2169" s="7" t="s">
        <v>13</v>
      </c>
      <c r="E2169" s="30"/>
      <c r="F2169" s="7">
        <v>42627</v>
      </c>
      <c r="G2169" t="s">
        <v>98</v>
      </c>
      <c r="H2169" s="43">
        <v>-18.91</v>
      </c>
    </row>
    <row r="2170" spans="1:8" x14ac:dyDescent="0.35">
      <c r="A2170" t="s">
        <v>301</v>
      </c>
      <c r="B2170" t="s">
        <v>416</v>
      </c>
      <c r="C2170" s="7" t="s">
        <v>13</v>
      </c>
      <c r="D2170">
        <v>20160407</v>
      </c>
      <c r="E2170" s="30">
        <v>1</v>
      </c>
      <c r="F2170" s="7">
        <v>42628</v>
      </c>
      <c r="G2170" t="s">
        <v>98</v>
      </c>
      <c r="H2170" s="43">
        <v>2.85</v>
      </c>
    </row>
    <row r="2171" spans="1:8" x14ac:dyDescent="0.35">
      <c r="A2171" t="s">
        <v>301</v>
      </c>
      <c r="B2171" t="s">
        <v>416</v>
      </c>
      <c r="C2171" s="7" t="s">
        <v>13</v>
      </c>
      <c r="D2171">
        <v>20160407</v>
      </c>
      <c r="E2171" s="30">
        <v>1</v>
      </c>
      <c r="F2171" s="7">
        <v>42628</v>
      </c>
      <c r="G2171" t="s">
        <v>109</v>
      </c>
      <c r="H2171" s="14">
        <v>-2.85</v>
      </c>
    </row>
    <row r="2172" spans="1:8" x14ac:dyDescent="0.35">
      <c r="A2172" t="s">
        <v>301</v>
      </c>
      <c r="B2172" t="s">
        <v>73</v>
      </c>
      <c r="C2172" s="7" t="s">
        <v>13</v>
      </c>
      <c r="D2172">
        <v>20160407</v>
      </c>
      <c r="E2172" s="30">
        <v>1</v>
      </c>
      <c r="F2172" s="7">
        <v>42634</v>
      </c>
      <c r="G2172" t="s">
        <v>98</v>
      </c>
      <c r="H2172" s="43">
        <v>2.04</v>
      </c>
    </row>
    <row r="2173" spans="1:8" x14ac:dyDescent="0.35">
      <c r="A2173" t="s">
        <v>301</v>
      </c>
      <c r="B2173" t="s">
        <v>73</v>
      </c>
      <c r="C2173" s="7" t="s">
        <v>13</v>
      </c>
      <c r="D2173">
        <v>20160407</v>
      </c>
      <c r="E2173" s="30">
        <v>1</v>
      </c>
      <c r="F2173" s="7">
        <v>42634</v>
      </c>
      <c r="G2173" t="s">
        <v>109</v>
      </c>
      <c r="H2173" s="14">
        <v>-2.04</v>
      </c>
    </row>
    <row r="2174" spans="1:8" x14ac:dyDescent="0.35">
      <c r="A2174" t="s">
        <v>301</v>
      </c>
      <c r="B2174" t="s">
        <v>789</v>
      </c>
      <c r="C2174" s="7" t="s">
        <v>13</v>
      </c>
      <c r="D2174">
        <v>20160407</v>
      </c>
      <c r="E2174" s="30">
        <v>1</v>
      </c>
      <c r="F2174" s="7">
        <v>42646</v>
      </c>
      <c r="G2174" t="s">
        <v>98</v>
      </c>
      <c r="H2174" s="43">
        <v>1.21</v>
      </c>
    </row>
    <row r="2175" spans="1:8" x14ac:dyDescent="0.35">
      <c r="A2175" t="s">
        <v>301</v>
      </c>
      <c r="B2175" t="s">
        <v>789</v>
      </c>
      <c r="C2175" s="7" t="s">
        <v>13</v>
      </c>
      <c r="D2175">
        <v>20160407</v>
      </c>
      <c r="E2175" s="30">
        <v>1</v>
      </c>
      <c r="F2175" s="7">
        <v>42646</v>
      </c>
      <c r="G2175" t="s">
        <v>109</v>
      </c>
      <c r="H2175" s="14">
        <v>-1.21</v>
      </c>
    </row>
    <row r="2176" spans="1:8" x14ac:dyDescent="0.35">
      <c r="A2176" t="s">
        <v>301</v>
      </c>
      <c r="B2176" t="s">
        <v>404</v>
      </c>
      <c r="C2176" s="7" t="s">
        <v>13</v>
      </c>
      <c r="D2176">
        <v>20160407</v>
      </c>
      <c r="E2176" s="30">
        <v>1</v>
      </c>
      <c r="F2176" s="7">
        <v>42648</v>
      </c>
      <c r="G2176" t="s">
        <v>98</v>
      </c>
      <c r="H2176" s="43">
        <v>2.23</v>
      </c>
    </row>
    <row r="2177" spans="1:8" x14ac:dyDescent="0.35">
      <c r="A2177" t="s">
        <v>301</v>
      </c>
      <c r="B2177" t="s">
        <v>404</v>
      </c>
      <c r="C2177" s="7" t="s">
        <v>13</v>
      </c>
      <c r="D2177">
        <v>20160407</v>
      </c>
      <c r="E2177" s="30">
        <v>1</v>
      </c>
      <c r="F2177" s="7">
        <v>42648</v>
      </c>
      <c r="G2177" t="s">
        <v>109</v>
      </c>
      <c r="H2177" s="14">
        <v>-2.23</v>
      </c>
    </row>
    <row r="2178" spans="1:8" x14ac:dyDescent="0.35">
      <c r="A2178" t="s">
        <v>301</v>
      </c>
      <c r="B2178" t="s">
        <v>400</v>
      </c>
      <c r="C2178" s="7" t="s">
        <v>13</v>
      </c>
      <c r="D2178">
        <v>20160407</v>
      </c>
      <c r="E2178" s="30">
        <v>1</v>
      </c>
      <c r="F2178" s="7">
        <v>42650</v>
      </c>
      <c r="G2178" t="s">
        <v>98</v>
      </c>
      <c r="H2178" s="43">
        <v>0.94</v>
      </c>
    </row>
    <row r="2179" spans="1:8" x14ac:dyDescent="0.35">
      <c r="A2179" t="s">
        <v>301</v>
      </c>
      <c r="B2179" t="s">
        <v>400</v>
      </c>
      <c r="C2179" s="7" t="s">
        <v>13</v>
      </c>
      <c r="D2179">
        <v>20160407</v>
      </c>
      <c r="E2179" s="30">
        <v>1</v>
      </c>
      <c r="F2179" s="7">
        <v>42650</v>
      </c>
      <c r="G2179" t="s">
        <v>109</v>
      </c>
      <c r="H2179" s="14">
        <v>-0.94</v>
      </c>
    </row>
    <row r="2180" spans="1:8" x14ac:dyDescent="0.35">
      <c r="A2180" t="s">
        <v>295</v>
      </c>
      <c r="B2180" t="s">
        <v>400</v>
      </c>
      <c r="C2180" t="s">
        <v>13</v>
      </c>
      <c r="D2180">
        <v>20160407</v>
      </c>
      <c r="F2180" s="7">
        <v>42650</v>
      </c>
      <c r="G2180" t="s">
        <v>960</v>
      </c>
      <c r="H2180" s="14">
        <v>0.14000000000000001</v>
      </c>
    </row>
    <row r="2181" spans="1:8" x14ac:dyDescent="0.35">
      <c r="A2181" t="s">
        <v>295</v>
      </c>
      <c r="B2181" t="s">
        <v>400</v>
      </c>
      <c r="C2181" t="s">
        <v>13</v>
      </c>
      <c r="D2181">
        <v>20160407</v>
      </c>
      <c r="F2181" s="7">
        <v>42650</v>
      </c>
      <c r="G2181" t="s">
        <v>98</v>
      </c>
      <c r="H2181" s="43">
        <v>-0.14000000000000001</v>
      </c>
    </row>
    <row r="2182" spans="1:8" x14ac:dyDescent="0.35">
      <c r="A2182" t="s">
        <v>837</v>
      </c>
      <c r="B2182" t="s">
        <v>398</v>
      </c>
      <c r="C2182" s="7" t="s">
        <v>13</v>
      </c>
      <c r="D2182">
        <v>20160407</v>
      </c>
      <c r="E2182" s="30">
        <v>1</v>
      </c>
      <c r="F2182" s="7">
        <v>42663</v>
      </c>
      <c r="G2182" t="s">
        <v>98</v>
      </c>
      <c r="H2182" s="43">
        <v>12.91</v>
      </c>
    </row>
    <row r="2183" spans="1:8" x14ac:dyDescent="0.35">
      <c r="A2183" t="s">
        <v>837</v>
      </c>
      <c r="B2183" t="s">
        <v>398</v>
      </c>
      <c r="C2183" s="7" t="s">
        <v>13</v>
      </c>
      <c r="D2183">
        <v>20160407</v>
      </c>
      <c r="E2183" s="30">
        <v>1</v>
      </c>
      <c r="F2183" s="7">
        <v>42663</v>
      </c>
      <c r="G2183" t="s">
        <v>836</v>
      </c>
      <c r="H2183" s="14">
        <v>-12.91</v>
      </c>
    </row>
    <row r="2184" spans="1:8" x14ac:dyDescent="0.35">
      <c r="A2184" t="s">
        <v>301</v>
      </c>
      <c r="B2184" t="s">
        <v>397</v>
      </c>
      <c r="C2184" s="7" t="s">
        <v>13</v>
      </c>
      <c r="D2184">
        <v>20160407</v>
      </c>
      <c r="E2184" s="30">
        <v>1</v>
      </c>
      <c r="F2184" s="7">
        <v>42670</v>
      </c>
      <c r="G2184" t="s">
        <v>98</v>
      </c>
      <c r="H2184" s="43">
        <v>1.75</v>
      </c>
    </row>
    <row r="2185" spans="1:8" x14ac:dyDescent="0.35">
      <c r="A2185" t="s">
        <v>301</v>
      </c>
      <c r="B2185" t="s">
        <v>397</v>
      </c>
      <c r="C2185" s="7" t="s">
        <v>13</v>
      </c>
      <c r="D2185">
        <v>20160407</v>
      </c>
      <c r="E2185" s="30">
        <v>1</v>
      </c>
      <c r="F2185" s="7">
        <v>42670</v>
      </c>
      <c r="G2185" t="s">
        <v>109</v>
      </c>
      <c r="H2185" s="14">
        <v>-1.75</v>
      </c>
    </row>
    <row r="2186" spans="1:8" x14ac:dyDescent="0.35">
      <c r="A2186" t="s">
        <v>101</v>
      </c>
      <c r="C2186" s="7" t="s">
        <v>13</v>
      </c>
      <c r="E2186" s="30"/>
      <c r="F2186" s="7">
        <v>42671</v>
      </c>
      <c r="G2186" t="s">
        <v>91</v>
      </c>
      <c r="H2186" s="14">
        <v>24.31</v>
      </c>
    </row>
    <row r="2187" spans="1:8" x14ac:dyDescent="0.35">
      <c r="A2187" t="s">
        <v>101</v>
      </c>
      <c r="C2187" s="7" t="s">
        <v>13</v>
      </c>
      <c r="E2187" s="30"/>
      <c r="F2187" s="7">
        <v>42671</v>
      </c>
      <c r="G2187" t="s">
        <v>98</v>
      </c>
      <c r="H2187" s="43">
        <v>-24.31</v>
      </c>
    </row>
    <row r="2188" spans="1:8" x14ac:dyDescent="0.35">
      <c r="A2188" t="s">
        <v>301</v>
      </c>
      <c r="B2188" t="s">
        <v>414</v>
      </c>
      <c r="C2188" s="7" t="s">
        <v>13</v>
      </c>
      <c r="D2188">
        <v>20160407</v>
      </c>
      <c r="E2188" s="30">
        <v>1</v>
      </c>
      <c r="F2188" s="7">
        <v>42684</v>
      </c>
      <c r="G2188" t="s">
        <v>98</v>
      </c>
      <c r="H2188" s="43">
        <v>1.1399999999999999</v>
      </c>
    </row>
    <row r="2189" spans="1:8" x14ac:dyDescent="0.35">
      <c r="A2189" t="s">
        <v>301</v>
      </c>
      <c r="B2189" t="s">
        <v>414</v>
      </c>
      <c r="C2189" s="7" t="s">
        <v>13</v>
      </c>
      <c r="D2189">
        <v>20160407</v>
      </c>
      <c r="E2189" s="30">
        <v>1</v>
      </c>
      <c r="F2189" s="7">
        <v>42684</v>
      </c>
      <c r="G2189" t="s">
        <v>109</v>
      </c>
      <c r="H2189" s="14">
        <v>-1.1399999999999999</v>
      </c>
    </row>
    <row r="2190" spans="1:8" x14ac:dyDescent="0.35">
      <c r="A2190" t="s">
        <v>101</v>
      </c>
      <c r="C2190" s="7" t="s">
        <v>13</v>
      </c>
      <c r="E2190" s="30"/>
      <c r="F2190" s="7">
        <v>42688</v>
      </c>
      <c r="G2190" t="s">
        <v>91</v>
      </c>
      <c r="H2190" s="14">
        <v>1.75</v>
      </c>
    </row>
    <row r="2191" spans="1:8" x14ac:dyDescent="0.35">
      <c r="A2191" t="s">
        <v>101</v>
      </c>
      <c r="C2191" s="7" t="s">
        <v>13</v>
      </c>
      <c r="E2191" s="30"/>
      <c r="F2191" s="7">
        <v>42688</v>
      </c>
      <c r="G2191" t="s">
        <v>98</v>
      </c>
      <c r="H2191" s="43">
        <v>-1.75</v>
      </c>
    </row>
    <row r="2192" spans="1:8" x14ac:dyDescent="0.35">
      <c r="A2192" t="s">
        <v>301</v>
      </c>
      <c r="B2192" t="s">
        <v>409</v>
      </c>
      <c r="C2192" s="7" t="s">
        <v>13</v>
      </c>
      <c r="D2192">
        <v>20160407</v>
      </c>
      <c r="E2192" s="30">
        <v>1</v>
      </c>
      <c r="F2192" s="7">
        <v>42697</v>
      </c>
      <c r="G2192" t="s">
        <v>98</v>
      </c>
      <c r="H2192" s="43">
        <v>1.4</v>
      </c>
    </row>
    <row r="2193" spans="1:8" x14ac:dyDescent="0.35">
      <c r="A2193" t="s">
        <v>301</v>
      </c>
      <c r="B2193" t="s">
        <v>409</v>
      </c>
      <c r="C2193" s="7" t="s">
        <v>13</v>
      </c>
      <c r="D2193">
        <v>20160407</v>
      </c>
      <c r="E2193" s="30">
        <v>1</v>
      </c>
      <c r="F2193" s="7">
        <v>42697</v>
      </c>
      <c r="G2193" t="s">
        <v>109</v>
      </c>
      <c r="H2193" s="14">
        <v>-1.4</v>
      </c>
    </row>
    <row r="2194" spans="1:8" x14ac:dyDescent="0.35">
      <c r="A2194" t="s">
        <v>301</v>
      </c>
      <c r="B2194" t="s">
        <v>412</v>
      </c>
      <c r="C2194" s="7" t="s">
        <v>13</v>
      </c>
      <c r="D2194">
        <v>20160407</v>
      </c>
      <c r="E2194" s="30">
        <v>1</v>
      </c>
      <c r="F2194" s="7">
        <v>42699</v>
      </c>
      <c r="G2194" t="s">
        <v>98</v>
      </c>
      <c r="H2194" s="43">
        <v>2.58</v>
      </c>
    </row>
    <row r="2195" spans="1:8" x14ac:dyDescent="0.35">
      <c r="A2195" t="s">
        <v>301</v>
      </c>
      <c r="B2195" t="s">
        <v>412</v>
      </c>
      <c r="C2195" s="7" t="s">
        <v>13</v>
      </c>
      <c r="D2195">
        <v>20160407</v>
      </c>
      <c r="E2195" s="30">
        <v>1</v>
      </c>
      <c r="F2195" s="7">
        <v>42699</v>
      </c>
      <c r="G2195" t="s">
        <v>109</v>
      </c>
      <c r="H2195" s="14">
        <v>-2.58</v>
      </c>
    </row>
    <row r="2196" spans="1:8" x14ac:dyDescent="0.35">
      <c r="A2196" t="s">
        <v>301</v>
      </c>
      <c r="B2196" t="s">
        <v>408</v>
      </c>
      <c r="C2196" s="7" t="s">
        <v>13</v>
      </c>
      <c r="D2196">
        <v>20160407</v>
      </c>
      <c r="E2196" s="30">
        <v>1</v>
      </c>
      <c r="F2196" s="7">
        <v>42710</v>
      </c>
      <c r="G2196" t="s">
        <v>98</v>
      </c>
      <c r="H2196" s="43">
        <v>1.76</v>
      </c>
    </row>
    <row r="2197" spans="1:8" x14ac:dyDescent="0.35">
      <c r="A2197" t="s">
        <v>301</v>
      </c>
      <c r="B2197" t="s">
        <v>408</v>
      </c>
      <c r="C2197" s="7" t="s">
        <v>13</v>
      </c>
      <c r="D2197">
        <v>20160407</v>
      </c>
      <c r="E2197" s="30">
        <v>1</v>
      </c>
      <c r="F2197" s="7">
        <v>42710</v>
      </c>
      <c r="G2197" t="s">
        <v>109</v>
      </c>
      <c r="H2197" s="14">
        <v>-1.76</v>
      </c>
    </row>
    <row r="2198" spans="1:8" x14ac:dyDescent="0.35">
      <c r="A2198" t="s">
        <v>301</v>
      </c>
      <c r="B2198" t="s">
        <v>395</v>
      </c>
      <c r="C2198" s="7" t="s">
        <v>13</v>
      </c>
      <c r="D2198">
        <v>20160407</v>
      </c>
      <c r="E2198" s="30">
        <v>1</v>
      </c>
      <c r="F2198" s="7">
        <v>42712</v>
      </c>
      <c r="G2198" t="s">
        <v>98</v>
      </c>
      <c r="H2198" s="43">
        <v>0.87</v>
      </c>
    </row>
    <row r="2199" spans="1:8" x14ac:dyDescent="0.35">
      <c r="A2199" t="s">
        <v>301</v>
      </c>
      <c r="B2199" t="s">
        <v>395</v>
      </c>
      <c r="C2199" s="7" t="s">
        <v>13</v>
      </c>
      <c r="D2199">
        <v>20160407</v>
      </c>
      <c r="E2199" s="30">
        <v>1</v>
      </c>
      <c r="F2199" s="7">
        <v>42712</v>
      </c>
      <c r="G2199" t="s">
        <v>109</v>
      </c>
      <c r="H2199" s="14">
        <v>-0.87</v>
      </c>
    </row>
    <row r="2200" spans="1:8" x14ac:dyDescent="0.35">
      <c r="A2200" t="s">
        <v>101</v>
      </c>
      <c r="C2200" s="7" t="s">
        <v>13</v>
      </c>
      <c r="E2200" s="30"/>
      <c r="F2200" s="7">
        <v>42712</v>
      </c>
      <c r="G2200" t="s">
        <v>91</v>
      </c>
      <c r="H2200" s="14">
        <v>5.12</v>
      </c>
    </row>
    <row r="2201" spans="1:8" x14ac:dyDescent="0.35">
      <c r="A2201" t="s">
        <v>101</v>
      </c>
      <c r="C2201" s="7" t="s">
        <v>13</v>
      </c>
      <c r="E2201" s="30"/>
      <c r="F2201" s="7">
        <v>42712</v>
      </c>
      <c r="G2201" t="s">
        <v>98</v>
      </c>
      <c r="H2201" s="43">
        <v>-5.12</v>
      </c>
    </row>
    <row r="2202" spans="1:8" x14ac:dyDescent="0.35">
      <c r="A2202" t="s">
        <v>301</v>
      </c>
      <c r="B2202" t="s">
        <v>416</v>
      </c>
      <c r="C2202" s="7" t="s">
        <v>13</v>
      </c>
      <c r="D2202">
        <v>20160407</v>
      </c>
      <c r="E2202" s="30">
        <v>1</v>
      </c>
      <c r="F2202" s="7">
        <v>42719</v>
      </c>
      <c r="G2202" t="s">
        <v>98</v>
      </c>
      <c r="H2202" s="43">
        <v>2.85</v>
      </c>
    </row>
    <row r="2203" spans="1:8" x14ac:dyDescent="0.35">
      <c r="A2203" t="s">
        <v>301</v>
      </c>
      <c r="B2203" t="s">
        <v>416</v>
      </c>
      <c r="C2203" s="7" t="s">
        <v>13</v>
      </c>
      <c r="D2203">
        <v>20160407</v>
      </c>
      <c r="E2203" s="30">
        <v>1</v>
      </c>
      <c r="F2203" s="7">
        <v>42719</v>
      </c>
      <c r="G2203" t="s">
        <v>109</v>
      </c>
      <c r="H2203" s="14">
        <v>-2.85</v>
      </c>
    </row>
    <row r="2204" spans="1:8" x14ac:dyDescent="0.35">
      <c r="A2204" t="s">
        <v>301</v>
      </c>
      <c r="B2204" t="s">
        <v>73</v>
      </c>
      <c r="C2204" s="7" t="s">
        <v>13</v>
      </c>
      <c r="D2204">
        <v>20160407</v>
      </c>
      <c r="E2204" s="30">
        <v>1</v>
      </c>
      <c r="F2204" s="7">
        <v>42724</v>
      </c>
      <c r="G2204" t="s">
        <v>98</v>
      </c>
      <c r="H2204" s="43">
        <v>2.04</v>
      </c>
    </row>
    <row r="2205" spans="1:8" x14ac:dyDescent="0.35">
      <c r="A2205" t="s">
        <v>301</v>
      </c>
      <c r="B2205" t="s">
        <v>73</v>
      </c>
      <c r="C2205" s="7" t="s">
        <v>13</v>
      </c>
      <c r="D2205">
        <v>20160407</v>
      </c>
      <c r="E2205" s="30">
        <v>1</v>
      </c>
      <c r="F2205" s="7">
        <v>42724</v>
      </c>
      <c r="G2205" t="s">
        <v>109</v>
      </c>
      <c r="H2205" s="14">
        <v>-2.04</v>
      </c>
    </row>
    <row r="2206" spans="1:8" x14ac:dyDescent="0.35">
      <c r="A2206" t="s">
        <v>101</v>
      </c>
      <c r="C2206" s="7" t="s">
        <v>13</v>
      </c>
      <c r="E2206" s="30"/>
      <c r="F2206" s="7">
        <v>42724</v>
      </c>
      <c r="G2206" t="s">
        <v>91</v>
      </c>
      <c r="H2206" s="14">
        <v>2.63</v>
      </c>
    </row>
    <row r="2207" spans="1:8" x14ac:dyDescent="0.35">
      <c r="A2207" t="s">
        <v>101</v>
      </c>
      <c r="C2207" s="7" t="s">
        <v>13</v>
      </c>
      <c r="E2207" s="30"/>
      <c r="F2207" s="7">
        <v>42724</v>
      </c>
      <c r="G2207" t="s">
        <v>98</v>
      </c>
      <c r="H2207" s="43">
        <v>-2.63</v>
      </c>
    </row>
    <row r="2208" spans="1:8" x14ac:dyDescent="0.35">
      <c r="A2208" t="s">
        <v>301</v>
      </c>
      <c r="B2208" t="s">
        <v>789</v>
      </c>
      <c r="C2208" s="7" t="s">
        <v>13</v>
      </c>
      <c r="D2208">
        <v>20160407</v>
      </c>
      <c r="E2208" s="30">
        <v>1</v>
      </c>
      <c r="F2208" s="7">
        <v>42739</v>
      </c>
      <c r="G2208" t="s">
        <v>98</v>
      </c>
      <c r="H2208" s="43">
        <v>1.21</v>
      </c>
    </row>
    <row r="2209" spans="1:8" x14ac:dyDescent="0.35">
      <c r="A2209" t="s">
        <v>301</v>
      </c>
      <c r="B2209" t="s">
        <v>789</v>
      </c>
      <c r="C2209" s="7" t="s">
        <v>13</v>
      </c>
      <c r="D2209">
        <v>20160407</v>
      </c>
      <c r="E2209" s="30">
        <v>1</v>
      </c>
      <c r="F2209" s="7">
        <v>42739</v>
      </c>
      <c r="G2209" t="s">
        <v>109</v>
      </c>
      <c r="H2209" s="14">
        <v>-1.21</v>
      </c>
    </row>
    <row r="2210" spans="1:8" x14ac:dyDescent="0.35">
      <c r="A2210" t="s">
        <v>301</v>
      </c>
      <c r="B2210" t="s">
        <v>404</v>
      </c>
      <c r="C2210" s="7" t="s">
        <v>13</v>
      </c>
      <c r="D2210">
        <v>20160407</v>
      </c>
      <c r="E2210" s="30">
        <v>1</v>
      </c>
      <c r="F2210" s="7">
        <v>42739</v>
      </c>
      <c r="G2210" t="s">
        <v>98</v>
      </c>
      <c r="H2210" s="43">
        <v>2.39</v>
      </c>
    </row>
    <row r="2211" spans="1:8" x14ac:dyDescent="0.35">
      <c r="A2211" t="s">
        <v>301</v>
      </c>
      <c r="B2211" t="s">
        <v>404</v>
      </c>
      <c r="C2211" s="7" t="s">
        <v>13</v>
      </c>
      <c r="D2211">
        <v>20160407</v>
      </c>
      <c r="E2211" s="30">
        <v>1</v>
      </c>
      <c r="F2211" s="7">
        <v>42739</v>
      </c>
      <c r="G2211" t="s">
        <v>109</v>
      </c>
      <c r="H2211" s="14">
        <v>-2.39</v>
      </c>
    </row>
    <row r="2212" spans="1:8" x14ac:dyDescent="0.35">
      <c r="A2212" t="s">
        <v>301</v>
      </c>
      <c r="B2212" t="s">
        <v>400</v>
      </c>
      <c r="C2212" s="7" t="s">
        <v>13</v>
      </c>
      <c r="D2212">
        <v>20160407</v>
      </c>
      <c r="E2212" s="30">
        <v>1</v>
      </c>
      <c r="F2212" s="7">
        <v>42740</v>
      </c>
      <c r="G2212" t="s">
        <v>98</v>
      </c>
      <c r="H2212" s="43">
        <v>0.94</v>
      </c>
    </row>
    <row r="2213" spans="1:8" x14ac:dyDescent="0.35">
      <c r="A2213" t="s">
        <v>301</v>
      </c>
      <c r="B2213" t="s">
        <v>400</v>
      </c>
      <c r="C2213" s="7" t="s">
        <v>13</v>
      </c>
      <c r="D2213">
        <v>20160407</v>
      </c>
      <c r="E2213" s="30">
        <v>1</v>
      </c>
      <c r="F2213" s="7">
        <v>42740</v>
      </c>
      <c r="G2213" t="s">
        <v>109</v>
      </c>
      <c r="H2213" s="14">
        <v>-0.94</v>
      </c>
    </row>
    <row r="2214" spans="1:8" x14ac:dyDescent="0.35">
      <c r="A2214" t="s">
        <v>295</v>
      </c>
      <c r="B2214" t="s">
        <v>400</v>
      </c>
      <c r="C2214" t="s">
        <v>13</v>
      </c>
      <c r="D2214">
        <v>20160407</v>
      </c>
      <c r="F2214" s="7">
        <v>42740</v>
      </c>
      <c r="G2214" t="s">
        <v>960</v>
      </c>
      <c r="H2214" s="14">
        <v>0.14000000000000001</v>
      </c>
    </row>
    <row r="2215" spans="1:8" x14ac:dyDescent="0.35">
      <c r="A2215" t="s">
        <v>295</v>
      </c>
      <c r="B2215" t="s">
        <v>400</v>
      </c>
      <c r="C2215" t="s">
        <v>13</v>
      </c>
      <c r="D2215">
        <v>20160407</v>
      </c>
      <c r="F2215" s="7">
        <v>42740</v>
      </c>
      <c r="G2215" t="s">
        <v>98</v>
      </c>
      <c r="H2215" s="43">
        <v>-0.14000000000000001</v>
      </c>
    </row>
    <row r="2216" spans="1:8" x14ac:dyDescent="0.35">
      <c r="A2216" t="s">
        <v>101</v>
      </c>
      <c r="C2216" s="7" t="s">
        <v>13</v>
      </c>
      <c r="E2216" s="30"/>
      <c r="F2216" s="7">
        <v>42741</v>
      </c>
      <c r="G2216" t="s">
        <v>91</v>
      </c>
      <c r="H2216" s="14">
        <v>4.8899999999999997</v>
      </c>
    </row>
    <row r="2217" spans="1:8" x14ac:dyDescent="0.35">
      <c r="A2217" t="s">
        <v>101</v>
      </c>
      <c r="C2217" s="7" t="s">
        <v>13</v>
      </c>
      <c r="E2217" s="30"/>
      <c r="F2217" s="7">
        <v>42741</v>
      </c>
      <c r="G2217" t="s">
        <v>98</v>
      </c>
      <c r="H2217" s="43">
        <v>-4.8899999999999997</v>
      </c>
    </row>
    <row r="2218" spans="1:8" x14ac:dyDescent="0.35">
      <c r="A2218" t="s">
        <v>837</v>
      </c>
      <c r="B2218" t="s">
        <v>398</v>
      </c>
      <c r="C2218" s="7" t="s">
        <v>13</v>
      </c>
      <c r="D2218">
        <v>20160407</v>
      </c>
      <c r="E2218" s="30">
        <v>1</v>
      </c>
      <c r="F2218" s="7">
        <v>42755</v>
      </c>
      <c r="G2218" t="s">
        <v>98</v>
      </c>
      <c r="H2218" s="43">
        <v>18.89</v>
      </c>
    </row>
    <row r="2219" spans="1:8" x14ac:dyDescent="0.35">
      <c r="A2219" t="s">
        <v>837</v>
      </c>
      <c r="B2219" t="s">
        <v>398</v>
      </c>
      <c r="C2219" s="7" t="s">
        <v>13</v>
      </c>
      <c r="D2219">
        <v>20160407</v>
      </c>
      <c r="E2219" s="30">
        <v>1</v>
      </c>
      <c r="F2219" s="7">
        <v>42755</v>
      </c>
      <c r="G2219" t="s">
        <v>836</v>
      </c>
      <c r="H2219" s="14">
        <v>-18.89</v>
      </c>
    </row>
    <row r="2220" spans="1:8" x14ac:dyDescent="0.35">
      <c r="A2220" t="s">
        <v>301</v>
      </c>
      <c r="B2220" t="s">
        <v>397</v>
      </c>
      <c r="C2220" s="7" t="s">
        <v>13</v>
      </c>
      <c r="D2220">
        <v>20160407</v>
      </c>
      <c r="E2220" s="30">
        <v>1</v>
      </c>
      <c r="F2220" s="7">
        <v>42760</v>
      </c>
      <c r="G2220" t="s">
        <v>98</v>
      </c>
      <c r="H2220" s="43">
        <v>7</v>
      </c>
    </row>
    <row r="2221" spans="1:8" x14ac:dyDescent="0.35">
      <c r="A2221" t="s">
        <v>301</v>
      </c>
      <c r="B2221" t="s">
        <v>397</v>
      </c>
      <c r="C2221" s="7" t="s">
        <v>13</v>
      </c>
      <c r="D2221">
        <v>20160407</v>
      </c>
      <c r="E2221" s="30">
        <v>1</v>
      </c>
      <c r="F2221" s="7">
        <v>42760</v>
      </c>
      <c r="G2221" t="s">
        <v>109</v>
      </c>
      <c r="H2221" s="14">
        <v>-7</v>
      </c>
    </row>
    <row r="2222" spans="1:8" x14ac:dyDescent="0.35">
      <c r="A2222" t="s">
        <v>101</v>
      </c>
      <c r="C2222" s="7" t="s">
        <v>13</v>
      </c>
      <c r="E2222" s="30"/>
      <c r="F2222" s="7">
        <v>42768</v>
      </c>
      <c r="G2222" t="s">
        <v>91</v>
      </c>
      <c r="H2222" s="14">
        <v>30.29</v>
      </c>
    </row>
    <row r="2223" spans="1:8" x14ac:dyDescent="0.35">
      <c r="A2223" t="s">
        <v>101</v>
      </c>
      <c r="C2223" s="7" t="s">
        <v>13</v>
      </c>
      <c r="E2223" s="30"/>
      <c r="F2223" s="7">
        <v>42768</v>
      </c>
      <c r="G2223" s="21" t="s">
        <v>98</v>
      </c>
      <c r="H2223" s="43">
        <v>-30.29</v>
      </c>
    </row>
    <row r="2224" spans="1:8" x14ac:dyDescent="0.35">
      <c r="A2224" t="s">
        <v>301</v>
      </c>
      <c r="B2224" t="s">
        <v>414</v>
      </c>
      <c r="C2224" s="7" t="s">
        <v>13</v>
      </c>
      <c r="D2224">
        <v>20160407</v>
      </c>
      <c r="E2224" s="30">
        <v>1</v>
      </c>
      <c r="F2224" s="7">
        <v>42782</v>
      </c>
      <c r="G2224" t="s">
        <v>98</v>
      </c>
      <c r="H2224" s="43">
        <v>1.1399999999999999</v>
      </c>
    </row>
    <row r="2225" spans="1:8" x14ac:dyDescent="0.35">
      <c r="A2225" t="s">
        <v>301</v>
      </c>
      <c r="B2225" t="s">
        <v>414</v>
      </c>
      <c r="C2225" s="7" t="s">
        <v>13</v>
      </c>
      <c r="D2225">
        <v>20160407</v>
      </c>
      <c r="E2225" s="30">
        <v>1</v>
      </c>
      <c r="F2225" s="7">
        <v>42782</v>
      </c>
      <c r="G2225" s="21" t="s">
        <v>109</v>
      </c>
      <c r="H2225" s="14">
        <v>-1.1399999999999999</v>
      </c>
    </row>
    <row r="2226" spans="1:8" x14ac:dyDescent="0.35">
      <c r="A2226" t="s">
        <v>101</v>
      </c>
      <c r="C2226" s="7" t="s">
        <v>13</v>
      </c>
      <c r="E2226" s="30"/>
      <c r="F2226" s="7">
        <v>42790</v>
      </c>
      <c r="G2226" t="s">
        <v>91</v>
      </c>
      <c r="H2226" s="14">
        <v>1.1399999999999999</v>
      </c>
    </row>
    <row r="2227" spans="1:8" x14ac:dyDescent="0.35">
      <c r="A2227" t="s">
        <v>101</v>
      </c>
      <c r="C2227" s="7" t="s">
        <v>13</v>
      </c>
      <c r="E2227" s="30"/>
      <c r="F2227" s="7">
        <v>42790</v>
      </c>
      <c r="G2227" t="s">
        <v>98</v>
      </c>
      <c r="H2227" s="43">
        <v>-1.1399999999999999</v>
      </c>
    </row>
    <row r="2228" spans="1:8" x14ac:dyDescent="0.35">
      <c r="A2228" t="s">
        <v>301</v>
      </c>
      <c r="B2228" t="s">
        <v>412</v>
      </c>
      <c r="C2228" s="7" t="s">
        <v>13</v>
      </c>
      <c r="D2228">
        <v>20160407</v>
      </c>
      <c r="E2228" s="30">
        <v>1</v>
      </c>
      <c r="F2228" s="7">
        <v>42797</v>
      </c>
      <c r="G2228" t="s">
        <v>98</v>
      </c>
      <c r="H2228" s="43">
        <v>2.64</v>
      </c>
    </row>
    <row r="2229" spans="1:8" x14ac:dyDescent="0.35">
      <c r="A2229" t="s">
        <v>301</v>
      </c>
      <c r="B2229" t="s">
        <v>412</v>
      </c>
      <c r="C2229" s="7" t="s">
        <v>13</v>
      </c>
      <c r="D2229">
        <v>20160407</v>
      </c>
      <c r="E2229" s="30">
        <v>1</v>
      </c>
      <c r="F2229" s="7">
        <v>42797</v>
      </c>
      <c r="G2229" s="21" t="s">
        <v>109</v>
      </c>
      <c r="H2229" s="14">
        <v>-2.64</v>
      </c>
    </row>
    <row r="2230" spans="1:8" x14ac:dyDescent="0.35">
      <c r="A2230" t="s">
        <v>301</v>
      </c>
      <c r="B2230" t="s">
        <v>395</v>
      </c>
      <c r="C2230" s="7" t="s">
        <v>13</v>
      </c>
      <c r="D2230">
        <v>20160407</v>
      </c>
      <c r="E2230" s="30">
        <v>1</v>
      </c>
      <c r="F2230" s="7">
        <v>42802</v>
      </c>
      <c r="G2230" t="s">
        <v>98</v>
      </c>
      <c r="H2230" s="43">
        <v>0.87</v>
      </c>
    </row>
    <row r="2231" spans="1:8" x14ac:dyDescent="0.35">
      <c r="A2231" t="s">
        <v>301</v>
      </c>
      <c r="B2231" t="s">
        <v>395</v>
      </c>
      <c r="C2231" s="7" t="s">
        <v>13</v>
      </c>
      <c r="D2231">
        <v>20160407</v>
      </c>
      <c r="E2231" s="30">
        <v>1</v>
      </c>
      <c r="F2231" s="7">
        <v>42802</v>
      </c>
      <c r="G2231" s="21" t="s">
        <v>109</v>
      </c>
      <c r="H2231" s="14">
        <v>-0.87</v>
      </c>
    </row>
    <row r="2232" spans="1:8" x14ac:dyDescent="0.35">
      <c r="A2232" t="s">
        <v>101</v>
      </c>
      <c r="C2232" s="7" t="s">
        <v>13</v>
      </c>
      <c r="E2232" s="30"/>
      <c r="F2232" s="7">
        <v>42803</v>
      </c>
      <c r="G2232" t="s">
        <v>91</v>
      </c>
      <c r="H2232" s="14">
        <v>2.64</v>
      </c>
    </row>
    <row r="2233" spans="1:8" x14ac:dyDescent="0.35">
      <c r="A2233" t="s">
        <v>101</v>
      </c>
      <c r="C2233" s="7" t="s">
        <v>13</v>
      </c>
      <c r="E2233" s="30"/>
      <c r="F2233" s="7">
        <v>42803</v>
      </c>
      <c r="G2233" s="21" t="s">
        <v>98</v>
      </c>
      <c r="H2233" s="43">
        <v>-2.64</v>
      </c>
    </row>
    <row r="2234" spans="1:8" x14ac:dyDescent="0.35">
      <c r="A2234" t="s">
        <v>301</v>
      </c>
      <c r="B2234" t="s">
        <v>408</v>
      </c>
      <c r="C2234" s="7" t="s">
        <v>13</v>
      </c>
      <c r="D2234">
        <v>20160407</v>
      </c>
      <c r="E2234" s="30">
        <v>1</v>
      </c>
      <c r="F2234" s="7">
        <v>42808</v>
      </c>
      <c r="G2234" t="s">
        <v>98</v>
      </c>
      <c r="H2234" s="43">
        <v>2</v>
      </c>
    </row>
    <row r="2235" spans="1:8" x14ac:dyDescent="0.35">
      <c r="A2235" t="s">
        <v>301</v>
      </c>
      <c r="B2235" t="s">
        <v>408</v>
      </c>
      <c r="C2235" s="7" t="s">
        <v>13</v>
      </c>
      <c r="D2235">
        <v>20160407</v>
      </c>
      <c r="E2235" s="30">
        <v>1</v>
      </c>
      <c r="F2235" s="7">
        <v>42808</v>
      </c>
      <c r="G2235" s="21" t="s">
        <v>109</v>
      </c>
      <c r="H2235" s="14">
        <v>-2</v>
      </c>
    </row>
    <row r="2236" spans="1:8" x14ac:dyDescent="0.35">
      <c r="A2236" t="s">
        <v>301</v>
      </c>
      <c r="B2236" t="s">
        <v>416</v>
      </c>
      <c r="C2236" s="7" t="s">
        <v>13</v>
      </c>
      <c r="D2236">
        <v>20160407</v>
      </c>
      <c r="E2236" s="30">
        <v>1</v>
      </c>
      <c r="F2236" s="7">
        <v>42809</v>
      </c>
      <c r="G2236" t="s">
        <v>98</v>
      </c>
      <c r="H2236" s="43">
        <v>2.85</v>
      </c>
    </row>
    <row r="2237" spans="1:8" x14ac:dyDescent="0.35">
      <c r="A2237" t="s">
        <v>301</v>
      </c>
      <c r="B2237" t="s">
        <v>416</v>
      </c>
      <c r="C2237" s="7" t="s">
        <v>13</v>
      </c>
      <c r="D2237">
        <v>20160407</v>
      </c>
      <c r="E2237" s="30">
        <v>1</v>
      </c>
      <c r="F2237" s="7">
        <v>42809</v>
      </c>
      <c r="G2237" t="s">
        <v>109</v>
      </c>
      <c r="H2237" s="14">
        <v>-2.85</v>
      </c>
    </row>
    <row r="2238" spans="1:8" x14ac:dyDescent="0.35">
      <c r="A2238" t="s">
        <v>101</v>
      </c>
      <c r="C2238" s="7" t="s">
        <v>13</v>
      </c>
      <c r="E2238" s="30"/>
      <c r="F2238" s="7">
        <v>42810</v>
      </c>
      <c r="G2238" t="s">
        <v>91</v>
      </c>
      <c r="H2238" s="14">
        <v>0.87</v>
      </c>
    </row>
    <row r="2239" spans="1:8" x14ac:dyDescent="0.35">
      <c r="A2239" t="s">
        <v>101</v>
      </c>
      <c r="C2239" s="7" t="s">
        <v>13</v>
      </c>
      <c r="E2239" s="30"/>
      <c r="F2239" s="7">
        <v>42810</v>
      </c>
      <c r="G2239" t="s">
        <v>98</v>
      </c>
      <c r="H2239" s="43">
        <v>-0.87</v>
      </c>
    </row>
    <row r="2240" spans="1:8" x14ac:dyDescent="0.35">
      <c r="A2240" t="s">
        <v>301</v>
      </c>
      <c r="B2240" t="s">
        <v>409</v>
      </c>
      <c r="C2240" s="7" t="s">
        <v>13</v>
      </c>
      <c r="D2240">
        <v>20160407</v>
      </c>
      <c r="E2240" s="30">
        <v>1</v>
      </c>
      <c r="F2240" s="7">
        <v>42816</v>
      </c>
      <c r="G2240" t="s">
        <v>98</v>
      </c>
      <c r="H2240" s="43">
        <v>1.4</v>
      </c>
    </row>
    <row r="2241" spans="1:8" x14ac:dyDescent="0.35">
      <c r="A2241" t="s">
        <v>301</v>
      </c>
      <c r="B2241" t="s">
        <v>409</v>
      </c>
      <c r="C2241" s="7" t="s">
        <v>13</v>
      </c>
      <c r="D2241">
        <v>20160407</v>
      </c>
      <c r="E2241" s="30">
        <v>1</v>
      </c>
      <c r="F2241" s="7">
        <v>42816</v>
      </c>
      <c r="G2241" t="s">
        <v>109</v>
      </c>
      <c r="H2241" s="14">
        <v>-1.4</v>
      </c>
    </row>
    <row r="2242" spans="1:8" x14ac:dyDescent="0.35">
      <c r="A2242" t="s">
        <v>101</v>
      </c>
      <c r="C2242" s="7" t="s">
        <v>13</v>
      </c>
      <c r="E2242" s="30"/>
      <c r="F2242" s="7">
        <v>42816</v>
      </c>
      <c r="G2242" t="s">
        <v>91</v>
      </c>
      <c r="H2242" s="14">
        <v>4.8499999999999996</v>
      </c>
    </row>
    <row r="2243" spans="1:8" x14ac:dyDescent="0.35">
      <c r="A2243" t="s">
        <v>101</v>
      </c>
      <c r="C2243" s="7" t="s">
        <v>13</v>
      </c>
      <c r="E2243" s="30"/>
      <c r="F2243" s="7">
        <v>42816</v>
      </c>
      <c r="G2243" t="s">
        <v>98</v>
      </c>
      <c r="H2243" s="43">
        <v>-4.8499999999999996</v>
      </c>
    </row>
    <row r="2244" spans="1:8" x14ac:dyDescent="0.35">
      <c r="A2244" t="s">
        <v>301</v>
      </c>
      <c r="B2244" t="s">
        <v>73</v>
      </c>
      <c r="C2244" s="7" t="s">
        <v>13</v>
      </c>
      <c r="D2244">
        <v>20160407</v>
      </c>
      <c r="E2244" s="30">
        <v>1</v>
      </c>
      <c r="F2244" s="7">
        <v>42822</v>
      </c>
      <c r="G2244" t="s">
        <v>98</v>
      </c>
      <c r="H2244" s="43">
        <v>2.5499999999999998</v>
      </c>
    </row>
    <row r="2245" spans="1:8" x14ac:dyDescent="0.35">
      <c r="A2245" t="s">
        <v>301</v>
      </c>
      <c r="B2245" t="s">
        <v>73</v>
      </c>
      <c r="C2245" s="7" t="s">
        <v>13</v>
      </c>
      <c r="D2245">
        <v>20160407</v>
      </c>
      <c r="E2245" s="30">
        <v>1</v>
      </c>
      <c r="F2245" s="7">
        <v>42822</v>
      </c>
      <c r="G2245" s="21" t="s">
        <v>109</v>
      </c>
      <c r="H2245" s="14">
        <v>-2.5499999999999998</v>
      </c>
    </row>
    <row r="2246" spans="1:8" x14ac:dyDescent="0.35">
      <c r="A2246" t="s">
        <v>101</v>
      </c>
      <c r="C2246" s="7" t="s">
        <v>13</v>
      </c>
      <c r="E2246" s="30"/>
      <c r="F2246" s="7">
        <v>42824</v>
      </c>
      <c r="G2246" t="s">
        <v>91</v>
      </c>
      <c r="H2246" s="14">
        <v>1.4</v>
      </c>
    </row>
    <row r="2247" spans="1:8" x14ac:dyDescent="0.35">
      <c r="A2247" t="s">
        <v>101</v>
      </c>
      <c r="C2247" s="7" t="s">
        <v>13</v>
      </c>
      <c r="E2247" s="30"/>
      <c r="F2247" s="7">
        <v>42824</v>
      </c>
      <c r="G2247" s="21" t="s">
        <v>98</v>
      </c>
      <c r="H2247" s="43">
        <v>-1.4</v>
      </c>
    </row>
    <row r="2248" spans="1:8" x14ac:dyDescent="0.35">
      <c r="A2248" t="s">
        <v>301</v>
      </c>
      <c r="B2248" t="s">
        <v>789</v>
      </c>
      <c r="C2248" s="7" t="s">
        <v>13</v>
      </c>
      <c r="D2248">
        <v>20160407</v>
      </c>
      <c r="E2248" s="30">
        <v>1</v>
      </c>
      <c r="F2248" s="7">
        <v>42829</v>
      </c>
      <c r="G2248" s="21" t="s">
        <v>98</v>
      </c>
      <c r="H2248" s="43">
        <v>1.21</v>
      </c>
    </row>
    <row r="2249" spans="1:8" x14ac:dyDescent="0.35">
      <c r="A2249" t="s">
        <v>301</v>
      </c>
      <c r="B2249" t="s">
        <v>789</v>
      </c>
      <c r="C2249" s="7" t="s">
        <v>13</v>
      </c>
      <c r="D2249">
        <v>20160407</v>
      </c>
      <c r="E2249" s="30">
        <v>1</v>
      </c>
      <c r="F2249" s="7">
        <v>42829</v>
      </c>
      <c r="G2249" s="21" t="s">
        <v>109</v>
      </c>
      <c r="H2249" s="14">
        <v>-1.21</v>
      </c>
    </row>
    <row r="2250" spans="1:8" x14ac:dyDescent="0.35">
      <c r="A2250" t="s">
        <v>301</v>
      </c>
      <c r="B2250" t="s">
        <v>404</v>
      </c>
      <c r="C2250" s="7" t="s">
        <v>13</v>
      </c>
      <c r="D2250">
        <v>20160407</v>
      </c>
      <c r="E2250" s="30">
        <v>1</v>
      </c>
      <c r="F2250" s="7">
        <v>42830</v>
      </c>
      <c r="G2250" t="s">
        <v>98</v>
      </c>
      <c r="H2250" s="43">
        <v>2.39</v>
      </c>
    </row>
    <row r="2251" spans="1:8" x14ac:dyDescent="0.35">
      <c r="A2251" t="s">
        <v>301</v>
      </c>
      <c r="B2251" t="s">
        <v>404</v>
      </c>
      <c r="C2251" s="7" t="s">
        <v>13</v>
      </c>
      <c r="D2251">
        <v>20160407</v>
      </c>
      <c r="E2251" s="30">
        <v>1</v>
      </c>
      <c r="F2251" s="7">
        <v>42830</v>
      </c>
      <c r="G2251" t="s">
        <v>109</v>
      </c>
      <c r="H2251" s="14">
        <v>-2.39</v>
      </c>
    </row>
    <row r="2252" spans="1:8" x14ac:dyDescent="0.35">
      <c r="A2252" t="s">
        <v>301</v>
      </c>
      <c r="B2252" t="s">
        <v>400</v>
      </c>
      <c r="C2252" s="7" t="s">
        <v>13</v>
      </c>
      <c r="D2252">
        <v>20160407</v>
      </c>
      <c r="E2252" s="30">
        <v>1</v>
      </c>
      <c r="F2252" s="7">
        <v>42830</v>
      </c>
      <c r="G2252" t="s">
        <v>98</v>
      </c>
      <c r="H2252" s="43">
        <v>0.93</v>
      </c>
    </row>
    <row r="2253" spans="1:8" x14ac:dyDescent="0.35">
      <c r="A2253" t="s">
        <v>301</v>
      </c>
      <c r="B2253" t="s">
        <v>400</v>
      </c>
      <c r="C2253" s="7" t="s">
        <v>13</v>
      </c>
      <c r="D2253">
        <v>20160407</v>
      </c>
      <c r="E2253" s="30">
        <v>1</v>
      </c>
      <c r="F2253" s="7">
        <v>42830</v>
      </c>
      <c r="G2253" t="s">
        <v>109</v>
      </c>
      <c r="H2253" s="14">
        <v>-0.93</v>
      </c>
    </row>
    <row r="2254" spans="1:8" x14ac:dyDescent="0.35">
      <c r="A2254" t="s">
        <v>295</v>
      </c>
      <c r="B2254" t="s">
        <v>400</v>
      </c>
      <c r="C2254" t="s">
        <v>13</v>
      </c>
      <c r="D2254">
        <v>20160407</v>
      </c>
      <c r="F2254" s="7">
        <v>42830</v>
      </c>
      <c r="G2254" t="s">
        <v>960</v>
      </c>
      <c r="H2254" s="14">
        <v>0.14000000000000001</v>
      </c>
    </row>
    <row r="2255" spans="1:8" x14ac:dyDescent="0.35">
      <c r="A2255" t="s">
        <v>295</v>
      </c>
      <c r="B2255" t="s">
        <v>400</v>
      </c>
      <c r="C2255" t="s">
        <v>13</v>
      </c>
      <c r="D2255">
        <v>20160407</v>
      </c>
      <c r="F2255" s="7">
        <v>42830</v>
      </c>
      <c r="G2255" t="s">
        <v>98</v>
      </c>
      <c r="H2255" s="43">
        <v>-0.14000000000000001</v>
      </c>
    </row>
    <row r="2256" spans="1:8" x14ac:dyDescent="0.35">
      <c r="A2256" t="s">
        <v>101</v>
      </c>
      <c r="C2256" s="7" t="s">
        <v>13</v>
      </c>
      <c r="E2256" s="30"/>
      <c r="F2256" s="7">
        <v>42830</v>
      </c>
      <c r="G2256" t="s">
        <v>91</v>
      </c>
      <c r="H2256" s="14">
        <v>2.5499999999999998</v>
      </c>
    </row>
    <row r="2257" spans="1:8" x14ac:dyDescent="0.35">
      <c r="A2257" t="s">
        <v>101</v>
      </c>
      <c r="C2257" s="7" t="s">
        <v>13</v>
      </c>
      <c r="E2257" s="30"/>
      <c r="F2257" s="7">
        <v>42830</v>
      </c>
      <c r="G2257" t="s">
        <v>98</v>
      </c>
      <c r="H2257" s="43">
        <v>-2.5499999999999998</v>
      </c>
    </row>
    <row r="2258" spans="1:8" x14ac:dyDescent="0.35">
      <c r="A2258" t="s">
        <v>837</v>
      </c>
      <c r="B2258" t="s">
        <v>398</v>
      </c>
      <c r="C2258" s="7" t="s">
        <v>13</v>
      </c>
      <c r="D2258">
        <v>20160407</v>
      </c>
      <c r="E2258" s="30">
        <v>1</v>
      </c>
      <c r="F2258" s="7">
        <v>42845</v>
      </c>
      <c r="G2258" t="s">
        <v>98</v>
      </c>
      <c r="H2258" s="43">
        <v>20.87</v>
      </c>
    </row>
    <row r="2259" spans="1:8" x14ac:dyDescent="0.35">
      <c r="A2259" t="s">
        <v>837</v>
      </c>
      <c r="B2259" t="s">
        <v>398</v>
      </c>
      <c r="C2259" s="7" t="s">
        <v>13</v>
      </c>
      <c r="D2259">
        <v>20160407</v>
      </c>
      <c r="E2259" s="30">
        <v>1</v>
      </c>
      <c r="F2259" s="7">
        <v>42845</v>
      </c>
      <c r="G2259" t="s">
        <v>836</v>
      </c>
      <c r="H2259" s="14">
        <v>-20.87</v>
      </c>
    </row>
    <row r="2260" spans="1:8" x14ac:dyDescent="0.35">
      <c r="A2260" t="s">
        <v>301</v>
      </c>
      <c r="B2260" t="s">
        <v>397</v>
      </c>
      <c r="C2260" s="7" t="s">
        <v>13</v>
      </c>
      <c r="D2260">
        <v>20160407</v>
      </c>
      <c r="E2260" s="30">
        <v>1</v>
      </c>
      <c r="F2260" s="7">
        <v>42850</v>
      </c>
      <c r="G2260" t="s">
        <v>98</v>
      </c>
      <c r="H2260" s="43">
        <v>1.75</v>
      </c>
    </row>
    <row r="2261" spans="1:8" x14ac:dyDescent="0.35">
      <c r="A2261" t="s">
        <v>301</v>
      </c>
      <c r="B2261" t="s">
        <v>397</v>
      </c>
      <c r="C2261" s="7" t="s">
        <v>13</v>
      </c>
      <c r="D2261">
        <v>20160407</v>
      </c>
      <c r="E2261" s="30">
        <v>1</v>
      </c>
      <c r="F2261" s="7">
        <v>42850</v>
      </c>
      <c r="G2261" t="s">
        <v>109</v>
      </c>
      <c r="H2261" s="14">
        <v>-1.75</v>
      </c>
    </row>
    <row r="2262" spans="1:8" x14ac:dyDescent="0.35">
      <c r="A2262" t="s">
        <v>301</v>
      </c>
      <c r="B2262" t="s">
        <v>414</v>
      </c>
      <c r="C2262" s="7" t="s">
        <v>13</v>
      </c>
      <c r="D2262">
        <v>20160407</v>
      </c>
      <c r="E2262" s="30">
        <v>1</v>
      </c>
      <c r="F2262" s="7">
        <v>42873</v>
      </c>
      <c r="G2262" t="s">
        <v>98</v>
      </c>
      <c r="H2262" s="43">
        <v>1.26</v>
      </c>
    </row>
    <row r="2263" spans="1:8" x14ac:dyDescent="0.35">
      <c r="A2263" t="s">
        <v>301</v>
      </c>
      <c r="B2263" t="s">
        <v>414</v>
      </c>
      <c r="C2263" s="7" t="s">
        <v>13</v>
      </c>
      <c r="D2263">
        <v>20160407</v>
      </c>
      <c r="E2263" s="30">
        <v>1</v>
      </c>
      <c r="F2263" s="7">
        <v>42873</v>
      </c>
      <c r="G2263" t="s">
        <v>109</v>
      </c>
      <c r="H2263" s="14">
        <v>-1.26</v>
      </c>
    </row>
    <row r="2264" spans="1:8" x14ac:dyDescent="0.35">
      <c r="A2264" t="s">
        <v>301</v>
      </c>
      <c r="B2264" t="s">
        <v>412</v>
      </c>
      <c r="C2264" s="7" t="s">
        <v>13</v>
      </c>
      <c r="D2264">
        <v>20160407</v>
      </c>
      <c r="E2264" s="30">
        <v>1</v>
      </c>
      <c r="F2264" s="7">
        <v>42874</v>
      </c>
      <c r="G2264" t="s">
        <v>98</v>
      </c>
      <c r="H2264" s="43">
        <v>2.7</v>
      </c>
    </row>
    <row r="2265" spans="1:8" x14ac:dyDescent="0.35">
      <c r="A2265" t="s">
        <v>301</v>
      </c>
      <c r="B2265" t="s">
        <v>412</v>
      </c>
      <c r="C2265" s="7" t="s">
        <v>13</v>
      </c>
      <c r="D2265">
        <v>20160407</v>
      </c>
      <c r="E2265" s="30">
        <v>1</v>
      </c>
      <c r="F2265" s="7">
        <v>42874</v>
      </c>
      <c r="G2265" t="s">
        <v>109</v>
      </c>
      <c r="H2265" s="14">
        <v>-2.7</v>
      </c>
    </row>
    <row r="2266" spans="1:8" x14ac:dyDescent="0.35">
      <c r="A2266" t="s">
        <v>301</v>
      </c>
      <c r="B2266" t="s">
        <v>408</v>
      </c>
      <c r="C2266" s="7" t="s">
        <v>13</v>
      </c>
      <c r="D2266">
        <v>20160407</v>
      </c>
      <c r="E2266" s="30">
        <v>1</v>
      </c>
      <c r="F2266" s="7">
        <v>42891</v>
      </c>
      <c r="G2266" t="s">
        <v>98</v>
      </c>
      <c r="H2266" s="43">
        <v>2</v>
      </c>
    </row>
    <row r="2267" spans="1:8" x14ac:dyDescent="0.35">
      <c r="A2267" t="s">
        <v>301</v>
      </c>
      <c r="B2267" t="s">
        <v>408</v>
      </c>
      <c r="C2267" s="7" t="s">
        <v>13</v>
      </c>
      <c r="D2267">
        <v>20160407</v>
      </c>
      <c r="E2267" s="30">
        <v>1</v>
      </c>
      <c r="F2267" s="7">
        <v>42891</v>
      </c>
      <c r="G2267" t="s">
        <v>109</v>
      </c>
      <c r="H2267" s="14">
        <v>-2</v>
      </c>
    </row>
    <row r="2268" spans="1:8" x14ac:dyDescent="0.35">
      <c r="A2268" t="s">
        <v>301</v>
      </c>
      <c r="B2268" t="s">
        <v>395</v>
      </c>
      <c r="C2268" s="7" t="s">
        <v>13</v>
      </c>
      <c r="D2268">
        <v>20160407</v>
      </c>
      <c r="E2268" s="30">
        <v>1</v>
      </c>
      <c r="F2268" s="7">
        <v>42894</v>
      </c>
      <c r="G2268" t="s">
        <v>98</v>
      </c>
      <c r="H2268" s="43">
        <v>0.87</v>
      </c>
    </row>
    <row r="2269" spans="1:8" x14ac:dyDescent="0.35">
      <c r="A2269" t="s">
        <v>301</v>
      </c>
      <c r="B2269" t="s">
        <v>395</v>
      </c>
      <c r="C2269" s="7" t="s">
        <v>13</v>
      </c>
      <c r="D2269">
        <v>20160407</v>
      </c>
      <c r="E2269" s="30">
        <v>1</v>
      </c>
      <c r="F2269" s="7">
        <v>42894</v>
      </c>
      <c r="G2269" t="s">
        <v>109</v>
      </c>
      <c r="H2269" s="14">
        <v>-0.87</v>
      </c>
    </row>
    <row r="2270" spans="1:8" x14ac:dyDescent="0.35">
      <c r="A2270" t="s">
        <v>301</v>
      </c>
      <c r="B2270" t="s">
        <v>409</v>
      </c>
      <c r="C2270" s="7" t="s">
        <v>13</v>
      </c>
      <c r="D2270">
        <v>20160407</v>
      </c>
      <c r="E2270" s="30">
        <v>1</v>
      </c>
      <c r="F2270" s="7">
        <v>42900</v>
      </c>
      <c r="G2270" t="s">
        <v>98</v>
      </c>
      <c r="H2270" s="43">
        <v>1.4</v>
      </c>
    </row>
    <row r="2271" spans="1:8" x14ac:dyDescent="0.35">
      <c r="A2271" t="s">
        <v>301</v>
      </c>
      <c r="B2271" t="s">
        <v>409</v>
      </c>
      <c r="C2271" s="7" t="s">
        <v>13</v>
      </c>
      <c r="D2271">
        <v>20160407</v>
      </c>
      <c r="E2271" s="30">
        <v>1</v>
      </c>
      <c r="F2271" s="7">
        <v>42900</v>
      </c>
      <c r="G2271" t="s">
        <v>109</v>
      </c>
      <c r="H2271" s="14">
        <v>-1.4</v>
      </c>
    </row>
    <row r="2272" spans="1:8" x14ac:dyDescent="0.35">
      <c r="A2272" t="s">
        <v>301</v>
      </c>
      <c r="B2272" t="s">
        <v>416</v>
      </c>
      <c r="C2272" s="7" t="s">
        <v>13</v>
      </c>
      <c r="D2272">
        <v>20160407</v>
      </c>
      <c r="E2272" s="30">
        <v>1</v>
      </c>
      <c r="F2272" s="7">
        <v>42901</v>
      </c>
      <c r="G2272" t="s">
        <v>98</v>
      </c>
      <c r="H2272" s="43">
        <v>0.6</v>
      </c>
    </row>
    <row r="2273" spans="1:8" x14ac:dyDescent="0.35">
      <c r="A2273" t="s">
        <v>301</v>
      </c>
      <c r="B2273" t="s">
        <v>416</v>
      </c>
      <c r="C2273" s="7" t="s">
        <v>13</v>
      </c>
      <c r="D2273">
        <v>20160407</v>
      </c>
      <c r="E2273" s="30">
        <v>1</v>
      </c>
      <c r="F2273" s="7">
        <v>42901</v>
      </c>
      <c r="G2273" t="s">
        <v>109</v>
      </c>
      <c r="H2273" s="14">
        <v>-0.6</v>
      </c>
    </row>
    <row r="2274" spans="1:8" x14ac:dyDescent="0.35">
      <c r="A2274" t="s">
        <v>301</v>
      </c>
      <c r="B2274" t="s">
        <v>73</v>
      </c>
      <c r="C2274" s="7" t="s">
        <v>13</v>
      </c>
      <c r="D2274">
        <v>20160407</v>
      </c>
      <c r="E2274" s="30">
        <v>1</v>
      </c>
      <c r="F2274" s="7">
        <v>42906</v>
      </c>
      <c r="G2274" s="21" t="s">
        <v>98</v>
      </c>
      <c r="H2274" s="43">
        <v>2.5499999999999998</v>
      </c>
    </row>
    <row r="2275" spans="1:8" x14ac:dyDescent="0.35">
      <c r="A2275" t="s">
        <v>301</v>
      </c>
      <c r="B2275" t="s">
        <v>73</v>
      </c>
      <c r="C2275" s="7" t="s">
        <v>13</v>
      </c>
      <c r="D2275">
        <v>20160407</v>
      </c>
      <c r="E2275" s="30">
        <v>1</v>
      </c>
      <c r="F2275" s="7">
        <v>42906</v>
      </c>
      <c r="G2275" s="21" t="s">
        <v>109</v>
      </c>
      <c r="H2275" s="14">
        <v>-2.5499999999999998</v>
      </c>
    </row>
    <row r="2276" spans="1:8" x14ac:dyDescent="0.35">
      <c r="A2276" t="s">
        <v>101</v>
      </c>
      <c r="C2276" s="7" t="s">
        <v>13</v>
      </c>
      <c r="E2276" s="30"/>
      <c r="F2276" s="7">
        <v>42908</v>
      </c>
      <c r="G2276" t="s">
        <v>91</v>
      </c>
      <c r="H2276" s="14">
        <v>35.049999999999997</v>
      </c>
    </row>
    <row r="2277" spans="1:8" x14ac:dyDescent="0.35">
      <c r="A2277" t="s">
        <v>101</v>
      </c>
      <c r="C2277" s="7" t="s">
        <v>13</v>
      </c>
      <c r="E2277" s="30"/>
      <c r="F2277" s="7">
        <v>42908</v>
      </c>
      <c r="G2277" t="s">
        <v>98</v>
      </c>
      <c r="H2277" s="43">
        <v>-35.049999999999997</v>
      </c>
    </row>
    <row r="2278" spans="1:8" x14ac:dyDescent="0.35">
      <c r="A2278" t="s">
        <v>101</v>
      </c>
      <c r="C2278" s="7" t="s">
        <v>13</v>
      </c>
      <c r="E2278" s="30"/>
      <c r="F2278" s="7">
        <v>42914</v>
      </c>
      <c r="G2278" s="21" t="s">
        <v>91</v>
      </c>
      <c r="H2278" s="14">
        <v>2.5499999999999998</v>
      </c>
    </row>
    <row r="2279" spans="1:8" x14ac:dyDescent="0.35">
      <c r="A2279" t="s">
        <v>101</v>
      </c>
      <c r="C2279" s="7" t="s">
        <v>13</v>
      </c>
      <c r="E2279" s="30"/>
      <c r="F2279" s="7">
        <v>42914</v>
      </c>
      <c r="G2279" t="s">
        <v>98</v>
      </c>
      <c r="H2279" s="43">
        <v>-2.5499999999999998</v>
      </c>
    </row>
    <row r="2280" spans="1:8" x14ac:dyDescent="0.35">
      <c r="A2280" t="s">
        <v>301</v>
      </c>
      <c r="B2280" t="s">
        <v>789</v>
      </c>
      <c r="C2280" s="7" t="s">
        <v>13</v>
      </c>
      <c r="D2280">
        <v>20160407</v>
      </c>
      <c r="E2280" s="30">
        <v>1</v>
      </c>
      <c r="F2280" s="7">
        <v>42921</v>
      </c>
      <c r="G2280" s="21" t="s">
        <v>98</v>
      </c>
      <c r="H2280" s="43">
        <v>1.21</v>
      </c>
    </row>
    <row r="2281" spans="1:8" x14ac:dyDescent="0.35">
      <c r="A2281" t="s">
        <v>301</v>
      </c>
      <c r="B2281" t="s">
        <v>789</v>
      </c>
      <c r="C2281" s="7" t="s">
        <v>13</v>
      </c>
      <c r="D2281">
        <v>20160407</v>
      </c>
      <c r="E2281" s="30">
        <v>1</v>
      </c>
      <c r="F2281" s="7">
        <v>42921</v>
      </c>
      <c r="G2281" t="s">
        <v>109</v>
      </c>
      <c r="H2281" s="14">
        <v>-1.21</v>
      </c>
    </row>
    <row r="2282" spans="1:8" x14ac:dyDescent="0.35">
      <c r="A2282" t="s">
        <v>301</v>
      </c>
      <c r="B2282" t="s">
        <v>404</v>
      </c>
      <c r="C2282" s="7" t="s">
        <v>13</v>
      </c>
      <c r="D2282">
        <v>20160407</v>
      </c>
      <c r="E2282" s="30">
        <v>1</v>
      </c>
      <c r="F2282" s="7">
        <v>42921</v>
      </c>
      <c r="G2282" s="21" t="s">
        <v>98</v>
      </c>
      <c r="H2282" s="43">
        <v>2.39</v>
      </c>
    </row>
    <row r="2283" spans="1:8" x14ac:dyDescent="0.35">
      <c r="A2283" t="s">
        <v>301</v>
      </c>
      <c r="B2283" t="s">
        <v>404</v>
      </c>
      <c r="C2283" s="7" t="s">
        <v>13</v>
      </c>
      <c r="D2283">
        <v>20160407</v>
      </c>
      <c r="E2283" s="30">
        <v>1</v>
      </c>
      <c r="F2283" s="7">
        <v>42921</v>
      </c>
      <c r="G2283" t="s">
        <v>109</v>
      </c>
      <c r="H2283" s="14">
        <v>-2.39</v>
      </c>
    </row>
    <row r="2284" spans="1:8" x14ac:dyDescent="0.35">
      <c r="A2284" t="s">
        <v>301</v>
      </c>
      <c r="B2284" t="s">
        <v>400</v>
      </c>
      <c r="C2284" s="7" t="s">
        <v>13</v>
      </c>
      <c r="D2284">
        <v>20160407</v>
      </c>
      <c r="E2284" s="30">
        <v>1</v>
      </c>
      <c r="F2284" s="7">
        <v>42922</v>
      </c>
      <c r="G2284" t="s">
        <v>98</v>
      </c>
      <c r="H2284" s="43">
        <v>0.96</v>
      </c>
    </row>
    <row r="2285" spans="1:8" x14ac:dyDescent="0.35">
      <c r="A2285" t="s">
        <v>301</v>
      </c>
      <c r="B2285" t="s">
        <v>400</v>
      </c>
      <c r="C2285" s="7" t="s">
        <v>13</v>
      </c>
      <c r="D2285">
        <v>20160407</v>
      </c>
      <c r="E2285" s="30">
        <v>1</v>
      </c>
      <c r="F2285" s="7">
        <v>42922</v>
      </c>
      <c r="G2285" t="s">
        <v>109</v>
      </c>
      <c r="H2285" s="14">
        <v>-0.96</v>
      </c>
    </row>
    <row r="2286" spans="1:8" x14ac:dyDescent="0.35">
      <c r="A2286" t="s">
        <v>295</v>
      </c>
      <c r="B2286" t="s">
        <v>400</v>
      </c>
      <c r="C2286" t="s">
        <v>13</v>
      </c>
      <c r="D2286">
        <v>20160407</v>
      </c>
      <c r="F2286" s="7">
        <v>42922</v>
      </c>
      <c r="G2286" t="s">
        <v>960</v>
      </c>
      <c r="H2286" s="14">
        <v>0.14000000000000001</v>
      </c>
    </row>
    <row r="2287" spans="1:8" x14ac:dyDescent="0.35">
      <c r="A2287" t="s">
        <v>295</v>
      </c>
      <c r="B2287" t="s">
        <v>400</v>
      </c>
      <c r="C2287" t="s">
        <v>13</v>
      </c>
      <c r="D2287">
        <v>20160407</v>
      </c>
      <c r="F2287" s="7">
        <v>42922</v>
      </c>
      <c r="G2287" t="s">
        <v>98</v>
      </c>
      <c r="H2287" s="43">
        <v>-0.14000000000000001</v>
      </c>
    </row>
    <row r="2288" spans="1:8" x14ac:dyDescent="0.35">
      <c r="A2288" t="s">
        <v>837</v>
      </c>
      <c r="B2288" t="s">
        <v>398</v>
      </c>
      <c r="C2288" s="7" t="s">
        <v>13</v>
      </c>
      <c r="D2288">
        <v>20160407</v>
      </c>
      <c r="E2288" s="30">
        <v>1</v>
      </c>
      <c r="F2288" s="7">
        <v>42936</v>
      </c>
      <c r="G2288" t="s">
        <v>98</v>
      </c>
      <c r="H2288" s="43">
        <v>15.83</v>
      </c>
    </row>
    <row r="2289" spans="1:8" x14ac:dyDescent="0.35">
      <c r="A2289" t="s">
        <v>837</v>
      </c>
      <c r="B2289" t="s">
        <v>398</v>
      </c>
      <c r="C2289" s="7" t="s">
        <v>13</v>
      </c>
      <c r="D2289">
        <v>20160407</v>
      </c>
      <c r="E2289" s="30">
        <v>1</v>
      </c>
      <c r="F2289" s="7">
        <v>42936</v>
      </c>
      <c r="G2289" t="s">
        <v>836</v>
      </c>
      <c r="H2289" s="14">
        <v>-15.83</v>
      </c>
    </row>
    <row r="2290" spans="1:8" x14ac:dyDescent="0.35">
      <c r="A2290" t="s">
        <v>301</v>
      </c>
      <c r="B2290" t="s">
        <v>397</v>
      </c>
      <c r="C2290" s="7" t="s">
        <v>13</v>
      </c>
      <c r="D2290">
        <v>20160407</v>
      </c>
      <c r="E2290" s="30">
        <v>1</v>
      </c>
      <c r="F2290" s="7">
        <v>42942</v>
      </c>
      <c r="G2290" t="s">
        <v>98</v>
      </c>
      <c r="H2290" s="43">
        <v>1.75</v>
      </c>
    </row>
    <row r="2291" spans="1:8" x14ac:dyDescent="0.35">
      <c r="A2291" t="s">
        <v>301</v>
      </c>
      <c r="B2291" t="s">
        <v>397</v>
      </c>
      <c r="C2291" s="7" t="s">
        <v>13</v>
      </c>
      <c r="D2291">
        <v>20160407</v>
      </c>
      <c r="E2291" s="30">
        <v>1</v>
      </c>
      <c r="F2291" s="7">
        <v>42942</v>
      </c>
      <c r="G2291" t="s">
        <v>109</v>
      </c>
      <c r="H2291" s="14">
        <v>-1.75</v>
      </c>
    </row>
    <row r="2292" spans="1:8" x14ac:dyDescent="0.35">
      <c r="A2292" t="s">
        <v>305</v>
      </c>
      <c r="B2292" t="s">
        <v>781</v>
      </c>
      <c r="C2292" s="7" t="s">
        <v>13</v>
      </c>
      <c r="D2292">
        <v>20160407</v>
      </c>
      <c r="E2292" s="30">
        <v>9</v>
      </c>
      <c r="F2292" s="7">
        <v>42955</v>
      </c>
      <c r="G2292" s="21" t="s">
        <v>98</v>
      </c>
      <c r="H2292" s="43">
        <v>301.5</v>
      </c>
    </row>
    <row r="2293" spans="1:8" x14ac:dyDescent="0.35">
      <c r="A2293" t="s">
        <v>305</v>
      </c>
      <c r="B2293" t="s">
        <v>781</v>
      </c>
      <c r="C2293" s="7" t="s">
        <v>13</v>
      </c>
      <c r="D2293">
        <v>20160407</v>
      </c>
      <c r="E2293" s="30">
        <v>9</v>
      </c>
      <c r="F2293" s="7">
        <v>42955</v>
      </c>
      <c r="G2293" s="21" t="s">
        <v>95</v>
      </c>
      <c r="H2293" s="14">
        <v>-87.21</v>
      </c>
    </row>
    <row r="2294" spans="1:8" x14ac:dyDescent="0.35">
      <c r="A2294" t="s">
        <v>305</v>
      </c>
      <c r="B2294" t="s">
        <v>781</v>
      </c>
      <c r="C2294" s="7" t="s">
        <v>13</v>
      </c>
      <c r="D2294">
        <v>20160407</v>
      </c>
      <c r="E2294" s="30">
        <v>9</v>
      </c>
      <c r="F2294" s="7">
        <v>42955</v>
      </c>
      <c r="G2294" t="str">
        <f>B2294&amp;" - Investment Asset - Rh - "&amp;D2294</f>
        <v>Neustar - Investment Asset - Rh - 20160407</v>
      </c>
      <c r="H2294" s="14">
        <v>-214.29</v>
      </c>
    </row>
    <row r="2295" spans="1:8" x14ac:dyDescent="0.35">
      <c r="A2295" t="s">
        <v>301</v>
      </c>
      <c r="B2295" t="s">
        <v>414</v>
      </c>
      <c r="C2295" s="7" t="s">
        <v>13</v>
      </c>
      <c r="D2295">
        <v>20160407</v>
      </c>
      <c r="E2295" s="30">
        <v>1</v>
      </c>
      <c r="F2295" s="7">
        <v>42964</v>
      </c>
      <c r="G2295" t="s">
        <v>98</v>
      </c>
      <c r="H2295" s="43">
        <v>1.26</v>
      </c>
    </row>
    <row r="2296" spans="1:8" x14ac:dyDescent="0.35">
      <c r="A2296" t="s">
        <v>301</v>
      </c>
      <c r="B2296" t="s">
        <v>414</v>
      </c>
      <c r="C2296" s="7" t="s">
        <v>13</v>
      </c>
      <c r="D2296">
        <v>20160407</v>
      </c>
      <c r="E2296" s="30">
        <v>1</v>
      </c>
      <c r="F2296" s="7">
        <v>42964</v>
      </c>
      <c r="G2296" t="s">
        <v>109</v>
      </c>
      <c r="H2296" s="14">
        <v>-1.26</v>
      </c>
    </row>
    <row r="2297" spans="1:8" x14ac:dyDescent="0.35">
      <c r="A2297" t="s">
        <v>301</v>
      </c>
      <c r="B2297" t="s">
        <v>412</v>
      </c>
      <c r="C2297" s="7" t="s">
        <v>13</v>
      </c>
      <c r="D2297">
        <v>20160407</v>
      </c>
      <c r="E2297" s="30">
        <v>1</v>
      </c>
      <c r="F2297" s="7">
        <v>42978</v>
      </c>
      <c r="G2297" t="s">
        <v>98</v>
      </c>
      <c r="H2297" s="43">
        <v>2.16</v>
      </c>
    </row>
    <row r="2298" spans="1:8" x14ac:dyDescent="0.35">
      <c r="A2298" t="s">
        <v>301</v>
      </c>
      <c r="B2298" t="s">
        <v>412</v>
      </c>
      <c r="C2298" s="7" t="s">
        <v>13</v>
      </c>
      <c r="D2298">
        <v>20160407</v>
      </c>
      <c r="E2298" s="30">
        <v>1</v>
      </c>
      <c r="F2298" s="7">
        <v>42978</v>
      </c>
      <c r="G2298" t="s">
        <v>109</v>
      </c>
      <c r="H2298" s="14">
        <v>-2.16</v>
      </c>
    </row>
    <row r="2299" spans="1:8" x14ac:dyDescent="0.35">
      <c r="A2299" t="s">
        <v>301</v>
      </c>
      <c r="B2299" t="s">
        <v>409</v>
      </c>
      <c r="C2299" s="7" t="s">
        <v>13</v>
      </c>
      <c r="D2299">
        <v>20160407</v>
      </c>
      <c r="E2299" s="30">
        <v>1</v>
      </c>
      <c r="F2299" s="7">
        <v>42986</v>
      </c>
      <c r="G2299" t="s">
        <v>98</v>
      </c>
      <c r="H2299" s="43">
        <v>1.4</v>
      </c>
    </row>
    <row r="2300" spans="1:8" x14ac:dyDescent="0.35">
      <c r="A2300" t="s">
        <v>301</v>
      </c>
      <c r="B2300" t="s">
        <v>409</v>
      </c>
      <c r="C2300" s="7" t="s">
        <v>13</v>
      </c>
      <c r="D2300">
        <v>20160407</v>
      </c>
      <c r="E2300" s="30">
        <v>1</v>
      </c>
      <c r="F2300" s="7">
        <v>42986</v>
      </c>
      <c r="G2300" t="s">
        <v>109</v>
      </c>
      <c r="H2300" s="14">
        <v>-1.4</v>
      </c>
    </row>
    <row r="2301" spans="1:8" x14ac:dyDescent="0.35">
      <c r="A2301" t="s">
        <v>301</v>
      </c>
      <c r="B2301" t="s">
        <v>395</v>
      </c>
      <c r="C2301" s="7" t="s">
        <v>13</v>
      </c>
      <c r="D2301">
        <v>20160407</v>
      </c>
      <c r="E2301" s="30">
        <v>1</v>
      </c>
      <c r="F2301" s="7">
        <v>42986</v>
      </c>
      <c r="G2301" t="s">
        <v>98</v>
      </c>
      <c r="H2301" s="43">
        <v>0.87</v>
      </c>
    </row>
    <row r="2302" spans="1:8" x14ac:dyDescent="0.35">
      <c r="A2302" t="s">
        <v>301</v>
      </c>
      <c r="B2302" t="s">
        <v>395</v>
      </c>
      <c r="C2302" s="7" t="s">
        <v>13</v>
      </c>
      <c r="D2302">
        <v>20160407</v>
      </c>
      <c r="E2302" s="30">
        <v>1</v>
      </c>
      <c r="F2302" s="7">
        <v>42986</v>
      </c>
      <c r="G2302" t="s">
        <v>109</v>
      </c>
      <c r="H2302" s="14">
        <v>-0.87</v>
      </c>
    </row>
    <row r="2303" spans="1:8" x14ac:dyDescent="0.35">
      <c r="A2303" t="s">
        <v>301</v>
      </c>
      <c r="B2303" t="s">
        <v>408</v>
      </c>
      <c r="C2303" s="7" t="s">
        <v>13</v>
      </c>
      <c r="D2303">
        <v>20160407</v>
      </c>
      <c r="E2303" s="30">
        <v>1</v>
      </c>
      <c r="F2303" s="7">
        <v>42986</v>
      </c>
      <c r="G2303" t="s">
        <v>98</v>
      </c>
      <c r="H2303" s="43">
        <v>2</v>
      </c>
    </row>
    <row r="2304" spans="1:8" x14ac:dyDescent="0.35">
      <c r="A2304" t="s">
        <v>301</v>
      </c>
      <c r="B2304" t="s">
        <v>408</v>
      </c>
      <c r="C2304" s="7" t="s">
        <v>13</v>
      </c>
      <c r="D2304">
        <v>20160407</v>
      </c>
      <c r="E2304" s="30">
        <v>1</v>
      </c>
      <c r="F2304" s="7">
        <v>42986</v>
      </c>
      <c r="G2304" t="s">
        <v>109</v>
      </c>
      <c r="H2304" s="14">
        <v>-2</v>
      </c>
    </row>
    <row r="2305" spans="1:8" x14ac:dyDescent="0.35">
      <c r="A2305" t="s">
        <v>301</v>
      </c>
      <c r="B2305" t="s">
        <v>416</v>
      </c>
      <c r="C2305" s="7" t="s">
        <v>13</v>
      </c>
      <c r="D2305">
        <v>20160407</v>
      </c>
      <c r="E2305" s="30">
        <v>1</v>
      </c>
      <c r="F2305" s="7">
        <v>42993</v>
      </c>
      <c r="G2305" t="s">
        <v>98</v>
      </c>
      <c r="H2305" s="43">
        <v>0.6</v>
      </c>
    </row>
    <row r="2306" spans="1:8" x14ac:dyDescent="0.35">
      <c r="A2306" t="s">
        <v>301</v>
      </c>
      <c r="B2306" t="s">
        <v>416</v>
      </c>
      <c r="C2306" s="7" t="s">
        <v>13</v>
      </c>
      <c r="D2306">
        <v>20160407</v>
      </c>
      <c r="E2306" s="30">
        <v>1</v>
      </c>
      <c r="F2306" s="7">
        <v>42993</v>
      </c>
      <c r="G2306" t="s">
        <v>109</v>
      </c>
      <c r="H2306" s="14">
        <v>-0.6</v>
      </c>
    </row>
    <row r="2307" spans="1:8" x14ac:dyDescent="0.35">
      <c r="A2307" t="s">
        <v>301</v>
      </c>
      <c r="B2307" t="s">
        <v>73</v>
      </c>
      <c r="C2307" s="7" t="s">
        <v>13</v>
      </c>
      <c r="D2307">
        <v>20160407</v>
      </c>
      <c r="E2307" s="30">
        <v>1</v>
      </c>
      <c r="F2307" s="7">
        <v>42996</v>
      </c>
      <c r="G2307" t="s">
        <v>98</v>
      </c>
      <c r="H2307" s="43">
        <v>2.5499999999999998</v>
      </c>
    </row>
    <row r="2308" spans="1:8" x14ac:dyDescent="0.35">
      <c r="A2308" t="s">
        <v>301</v>
      </c>
      <c r="B2308" t="s">
        <v>73</v>
      </c>
      <c r="C2308" s="7" t="s">
        <v>13</v>
      </c>
      <c r="D2308">
        <v>20160407</v>
      </c>
      <c r="E2308" s="30">
        <v>1</v>
      </c>
      <c r="F2308" s="7">
        <v>42996</v>
      </c>
      <c r="G2308" t="s">
        <v>109</v>
      </c>
      <c r="H2308" s="14">
        <v>-2.5499999999999998</v>
      </c>
    </row>
    <row r="2309" spans="1:8" x14ac:dyDescent="0.35">
      <c r="A2309" t="s">
        <v>301</v>
      </c>
      <c r="B2309" t="s">
        <v>400</v>
      </c>
      <c r="C2309" s="7" t="s">
        <v>13</v>
      </c>
      <c r="D2309">
        <v>20160407</v>
      </c>
      <c r="E2309" s="30">
        <v>1</v>
      </c>
      <c r="F2309" s="7">
        <v>42996</v>
      </c>
      <c r="G2309" t="s">
        <v>98</v>
      </c>
      <c r="H2309" s="43">
        <v>0</v>
      </c>
    </row>
    <row r="2310" spans="1:8" x14ac:dyDescent="0.35">
      <c r="A2310" t="s">
        <v>301</v>
      </c>
      <c r="B2310" t="s">
        <v>400</v>
      </c>
      <c r="C2310" s="7" t="s">
        <v>13</v>
      </c>
      <c r="D2310">
        <v>20160407</v>
      </c>
      <c r="E2310" s="30">
        <v>1</v>
      </c>
      <c r="F2310" s="7">
        <v>42996</v>
      </c>
      <c r="G2310" t="s">
        <v>109</v>
      </c>
      <c r="H2310" s="14">
        <v>0</v>
      </c>
    </row>
    <row r="2311" spans="1:8" x14ac:dyDescent="0.35">
      <c r="A2311" t="s">
        <v>301</v>
      </c>
      <c r="B2311" t="s">
        <v>789</v>
      </c>
      <c r="C2311" s="7" t="s">
        <v>13</v>
      </c>
      <c r="D2311">
        <v>20160407</v>
      </c>
      <c r="E2311" s="30">
        <v>1</v>
      </c>
      <c r="F2311" s="7">
        <v>43011</v>
      </c>
      <c r="G2311" t="s">
        <v>98</v>
      </c>
      <c r="H2311" s="43">
        <v>1.21</v>
      </c>
    </row>
    <row r="2312" spans="1:8" x14ac:dyDescent="0.35">
      <c r="A2312" t="s">
        <v>301</v>
      </c>
      <c r="B2312" t="s">
        <v>789</v>
      </c>
      <c r="C2312" s="7" t="s">
        <v>13</v>
      </c>
      <c r="D2312">
        <v>20160407</v>
      </c>
      <c r="E2312" s="30">
        <v>1</v>
      </c>
      <c r="F2312" s="7">
        <v>43011</v>
      </c>
      <c r="G2312" t="s">
        <v>109</v>
      </c>
      <c r="H2312" s="14">
        <v>-1.21</v>
      </c>
    </row>
    <row r="2313" spans="1:8" x14ac:dyDescent="0.35">
      <c r="A2313" t="s">
        <v>301</v>
      </c>
      <c r="B2313" t="s">
        <v>404</v>
      </c>
      <c r="C2313" s="7" t="s">
        <v>13</v>
      </c>
      <c r="D2313">
        <v>20160407</v>
      </c>
      <c r="E2313" s="30">
        <v>1</v>
      </c>
      <c r="F2313" s="7">
        <v>43012</v>
      </c>
      <c r="G2313" t="s">
        <v>98</v>
      </c>
      <c r="H2313" s="43">
        <v>2.39</v>
      </c>
    </row>
    <row r="2314" spans="1:8" x14ac:dyDescent="0.35">
      <c r="A2314" t="s">
        <v>301</v>
      </c>
      <c r="B2314" t="s">
        <v>404</v>
      </c>
      <c r="C2314" s="7" t="s">
        <v>13</v>
      </c>
      <c r="D2314">
        <v>20160407</v>
      </c>
      <c r="E2314" s="30">
        <v>1</v>
      </c>
      <c r="F2314" s="7">
        <v>43012</v>
      </c>
      <c r="G2314" t="s">
        <v>109</v>
      </c>
      <c r="H2314" s="14">
        <v>-2.39</v>
      </c>
    </row>
    <row r="2315" spans="1:8" x14ac:dyDescent="0.35">
      <c r="A2315" t="s">
        <v>301</v>
      </c>
      <c r="B2315" t="s">
        <v>400</v>
      </c>
      <c r="C2315" s="7" t="s">
        <v>13</v>
      </c>
      <c r="D2315">
        <v>20160407</v>
      </c>
      <c r="E2315" s="30">
        <v>1</v>
      </c>
      <c r="F2315" s="7">
        <v>43014</v>
      </c>
      <c r="G2315" t="s">
        <v>98</v>
      </c>
      <c r="H2315" s="43">
        <v>1</v>
      </c>
    </row>
    <row r="2316" spans="1:8" x14ac:dyDescent="0.35">
      <c r="A2316" t="s">
        <v>301</v>
      </c>
      <c r="B2316" t="s">
        <v>400</v>
      </c>
      <c r="C2316" s="7" t="s">
        <v>13</v>
      </c>
      <c r="D2316">
        <v>20160407</v>
      </c>
      <c r="E2316" s="30">
        <v>1</v>
      </c>
      <c r="F2316" s="7">
        <v>43014</v>
      </c>
      <c r="G2316" t="s">
        <v>109</v>
      </c>
      <c r="H2316" s="14">
        <v>-1</v>
      </c>
    </row>
    <row r="2317" spans="1:8" x14ac:dyDescent="0.35">
      <c r="A2317" t="s">
        <v>295</v>
      </c>
      <c r="B2317" t="s">
        <v>400</v>
      </c>
      <c r="C2317" t="s">
        <v>13</v>
      </c>
      <c r="D2317">
        <v>20160407</v>
      </c>
      <c r="F2317" s="7">
        <v>43014</v>
      </c>
      <c r="G2317" t="s">
        <v>960</v>
      </c>
      <c r="H2317" s="14">
        <v>0.15</v>
      </c>
    </row>
    <row r="2318" spans="1:8" x14ac:dyDescent="0.35">
      <c r="A2318" t="s">
        <v>295</v>
      </c>
      <c r="B2318" t="s">
        <v>400</v>
      </c>
      <c r="C2318" t="s">
        <v>13</v>
      </c>
      <c r="D2318">
        <v>20160407</v>
      </c>
      <c r="F2318" s="7">
        <v>43014</v>
      </c>
      <c r="G2318" t="s">
        <v>98</v>
      </c>
      <c r="H2318" s="43">
        <v>-0.15</v>
      </c>
    </row>
    <row r="2319" spans="1:8" x14ac:dyDescent="0.35">
      <c r="A2319" t="s">
        <v>101</v>
      </c>
      <c r="C2319" s="7" t="s">
        <v>13</v>
      </c>
      <c r="E2319" s="30"/>
      <c r="F2319" s="7">
        <v>43021</v>
      </c>
      <c r="G2319" t="s">
        <v>91</v>
      </c>
      <c r="H2319" s="14">
        <v>339.58</v>
      </c>
    </row>
    <row r="2320" spans="1:8" x14ac:dyDescent="0.35">
      <c r="A2320" t="s">
        <v>101</v>
      </c>
      <c r="C2320" s="7" t="s">
        <v>13</v>
      </c>
      <c r="E2320" s="30"/>
      <c r="F2320" s="7">
        <v>43021</v>
      </c>
      <c r="G2320" t="s">
        <v>98</v>
      </c>
      <c r="H2320" s="43">
        <v>-339.58</v>
      </c>
    </row>
    <row r="2321" spans="1:8" x14ac:dyDescent="0.35">
      <c r="A2321" t="s">
        <v>837</v>
      </c>
      <c r="B2321" t="s">
        <v>398</v>
      </c>
      <c r="C2321" s="7" t="s">
        <v>13</v>
      </c>
      <c r="D2321">
        <v>20160407</v>
      </c>
      <c r="E2321" s="30">
        <v>1</v>
      </c>
      <c r="F2321" s="7">
        <v>43028</v>
      </c>
      <c r="G2321" t="s">
        <v>98</v>
      </c>
      <c r="H2321" s="43">
        <v>12.81</v>
      </c>
    </row>
    <row r="2322" spans="1:8" x14ac:dyDescent="0.35">
      <c r="A2322" t="s">
        <v>837</v>
      </c>
      <c r="B2322" t="s">
        <v>398</v>
      </c>
      <c r="C2322" s="7" t="s">
        <v>13</v>
      </c>
      <c r="D2322">
        <v>20160407</v>
      </c>
      <c r="E2322" s="30">
        <v>1</v>
      </c>
      <c r="F2322" s="7">
        <v>43028</v>
      </c>
      <c r="G2322" t="s">
        <v>836</v>
      </c>
      <c r="H2322" s="14">
        <v>-12.81</v>
      </c>
    </row>
    <row r="2323" spans="1:8" x14ac:dyDescent="0.35">
      <c r="A2323" t="s">
        <v>101</v>
      </c>
      <c r="C2323" s="7" t="s">
        <v>13</v>
      </c>
      <c r="E2323" s="30"/>
      <c r="F2323" s="7">
        <v>43034</v>
      </c>
      <c r="G2323" t="s">
        <v>91</v>
      </c>
      <c r="H2323" s="14">
        <v>12.84</v>
      </c>
    </row>
    <row r="2324" spans="1:8" x14ac:dyDescent="0.35">
      <c r="A2324" t="s">
        <v>101</v>
      </c>
      <c r="C2324" s="7" t="s">
        <v>13</v>
      </c>
      <c r="E2324" s="30"/>
      <c r="F2324" s="7">
        <v>43034</v>
      </c>
      <c r="G2324" t="s">
        <v>98</v>
      </c>
      <c r="H2324" s="43">
        <v>-12.84</v>
      </c>
    </row>
    <row r="2325" spans="1:8" x14ac:dyDescent="0.35">
      <c r="A2325" t="s">
        <v>301</v>
      </c>
      <c r="B2325" t="s">
        <v>397</v>
      </c>
      <c r="C2325" s="7" t="s">
        <v>13</v>
      </c>
      <c r="D2325">
        <v>20160407</v>
      </c>
      <c r="E2325" s="30">
        <v>1</v>
      </c>
      <c r="F2325" s="7">
        <v>43035</v>
      </c>
      <c r="G2325" t="s">
        <v>98</v>
      </c>
      <c r="H2325" s="43">
        <v>1.75</v>
      </c>
    </row>
    <row r="2326" spans="1:8" x14ac:dyDescent="0.35">
      <c r="A2326" t="s">
        <v>301</v>
      </c>
      <c r="B2326" t="s">
        <v>397</v>
      </c>
      <c r="C2326" s="7" t="s">
        <v>13</v>
      </c>
      <c r="D2326">
        <v>20160407</v>
      </c>
      <c r="E2326" s="30">
        <v>1</v>
      </c>
      <c r="F2326" s="7">
        <v>43035</v>
      </c>
      <c r="G2326" t="s">
        <v>109</v>
      </c>
      <c r="H2326" s="14">
        <v>-1.75</v>
      </c>
    </row>
    <row r="2327" spans="1:8" x14ac:dyDescent="0.35">
      <c r="A2327" t="s">
        <v>100</v>
      </c>
      <c r="C2327" s="7" t="s">
        <v>13</v>
      </c>
      <c r="E2327" s="30"/>
      <c r="F2327" s="7">
        <v>43041</v>
      </c>
      <c r="G2327" t="s">
        <v>98</v>
      </c>
      <c r="H2327" s="43">
        <v>2000</v>
      </c>
    </row>
    <row r="2328" spans="1:8" x14ac:dyDescent="0.35">
      <c r="A2328" t="s">
        <v>100</v>
      </c>
      <c r="C2328" s="7" t="s">
        <v>13</v>
      </c>
      <c r="E2328" s="30"/>
      <c r="F2328" s="7">
        <v>43041</v>
      </c>
      <c r="G2328" t="s">
        <v>91</v>
      </c>
      <c r="H2328" s="14">
        <v>-2000</v>
      </c>
    </row>
    <row r="2329" spans="1:8" x14ac:dyDescent="0.35">
      <c r="A2329" t="s">
        <v>101</v>
      </c>
      <c r="C2329" s="7" t="s">
        <v>13</v>
      </c>
      <c r="E2329" s="30"/>
      <c r="F2329" s="7">
        <v>43041</v>
      </c>
      <c r="G2329" t="s">
        <v>91</v>
      </c>
      <c r="H2329" s="14">
        <v>1.75</v>
      </c>
    </row>
    <row r="2330" spans="1:8" x14ac:dyDescent="0.35">
      <c r="A2330" t="s">
        <v>101</v>
      </c>
      <c r="C2330" s="7" t="s">
        <v>13</v>
      </c>
      <c r="E2330" s="30"/>
      <c r="F2330" s="7">
        <v>43041</v>
      </c>
      <c r="G2330" t="s">
        <v>98</v>
      </c>
      <c r="H2330" s="43">
        <v>-1.75</v>
      </c>
    </row>
    <row r="2331" spans="1:8" x14ac:dyDescent="0.35">
      <c r="A2331" t="s">
        <v>301</v>
      </c>
      <c r="B2331" t="s">
        <v>414</v>
      </c>
      <c r="C2331" s="7" t="s">
        <v>13</v>
      </c>
      <c r="D2331">
        <v>20160407</v>
      </c>
      <c r="E2331" s="30">
        <v>1</v>
      </c>
      <c r="F2331" s="7">
        <v>43055</v>
      </c>
      <c r="G2331" t="s">
        <v>98</v>
      </c>
      <c r="H2331" s="43">
        <v>1.26</v>
      </c>
    </row>
    <row r="2332" spans="1:8" x14ac:dyDescent="0.35">
      <c r="A2332" t="s">
        <v>301</v>
      </c>
      <c r="B2332" t="s">
        <v>414</v>
      </c>
      <c r="C2332" s="7" t="s">
        <v>13</v>
      </c>
      <c r="D2332">
        <v>20160407</v>
      </c>
      <c r="E2332" s="30">
        <v>1</v>
      </c>
      <c r="F2332" s="7">
        <v>43055</v>
      </c>
      <c r="G2332" t="s">
        <v>109</v>
      </c>
      <c r="H2332" s="14">
        <v>-1.26</v>
      </c>
    </row>
    <row r="2333" spans="1:8" x14ac:dyDescent="0.35">
      <c r="A2333" t="s">
        <v>305</v>
      </c>
      <c r="B2333" t="s">
        <v>789</v>
      </c>
      <c r="C2333" s="7" t="s">
        <v>13</v>
      </c>
      <c r="D2333">
        <v>20160407</v>
      </c>
      <c r="E2333" s="30">
        <v>22</v>
      </c>
      <c r="F2333" s="7">
        <v>43056</v>
      </c>
      <c r="G2333" t="str">
        <f>B2333&amp;" - Investment Asset - Rh - "&amp;D2333</f>
        <v>Brocade - Investment Asset - Rh - 20160407</v>
      </c>
      <c r="H2333" s="14">
        <v>-220.44</v>
      </c>
    </row>
    <row r="2334" spans="1:8" x14ac:dyDescent="0.35">
      <c r="A2334" t="s">
        <v>305</v>
      </c>
      <c r="B2334" t="s">
        <v>789</v>
      </c>
      <c r="C2334" s="7" t="s">
        <v>13</v>
      </c>
      <c r="D2334">
        <v>20160407</v>
      </c>
      <c r="E2334" s="30">
        <v>22</v>
      </c>
      <c r="F2334" s="7">
        <v>43056</v>
      </c>
      <c r="G2334" t="s">
        <v>98</v>
      </c>
      <c r="H2334" s="43">
        <v>280.5</v>
      </c>
    </row>
    <row r="2335" spans="1:8" x14ac:dyDescent="0.35">
      <c r="A2335" t="s">
        <v>305</v>
      </c>
      <c r="B2335" t="s">
        <v>789</v>
      </c>
      <c r="C2335" s="7" t="s">
        <v>13</v>
      </c>
      <c r="D2335">
        <v>20160407</v>
      </c>
      <c r="E2335" s="30">
        <v>22</v>
      </c>
      <c r="F2335" s="7">
        <v>43056</v>
      </c>
      <c r="G2335" t="s">
        <v>95</v>
      </c>
      <c r="H2335" s="14">
        <v>-60.06</v>
      </c>
    </row>
    <row r="2336" spans="1:8" x14ac:dyDescent="0.35">
      <c r="A2336" t="s">
        <v>301</v>
      </c>
      <c r="B2336" t="s">
        <v>412</v>
      </c>
      <c r="C2336" s="7" t="s">
        <v>13</v>
      </c>
      <c r="D2336">
        <v>20160407</v>
      </c>
      <c r="E2336" s="30">
        <v>1</v>
      </c>
      <c r="F2336" s="7">
        <v>43063</v>
      </c>
      <c r="G2336" t="s">
        <v>98</v>
      </c>
      <c r="H2336" s="43">
        <v>1.62</v>
      </c>
    </row>
    <row r="2337" spans="1:8" x14ac:dyDescent="0.35">
      <c r="A2337" t="s">
        <v>301</v>
      </c>
      <c r="B2337" t="s">
        <v>412</v>
      </c>
      <c r="C2337" s="7" t="s">
        <v>13</v>
      </c>
      <c r="D2337">
        <v>20160407</v>
      </c>
      <c r="E2337" s="30">
        <v>1</v>
      </c>
      <c r="F2337" s="7">
        <v>43063</v>
      </c>
      <c r="G2337" t="s">
        <v>109</v>
      </c>
      <c r="H2337" s="14">
        <v>-1.62</v>
      </c>
    </row>
    <row r="2338" spans="1:8" x14ac:dyDescent="0.35">
      <c r="A2338" t="s">
        <v>304</v>
      </c>
      <c r="B2338" t="s">
        <v>431</v>
      </c>
      <c r="C2338" s="7" t="s">
        <v>13</v>
      </c>
      <c r="D2338">
        <v>20171124</v>
      </c>
      <c r="E2338" s="30">
        <v>8</v>
      </c>
      <c r="F2338" s="7">
        <v>43063</v>
      </c>
      <c r="G2338" t="str">
        <f>B2338&amp;" - Investment Asset - Rh - "&amp;D2338</f>
        <v>Bioverativ - Investment Asset - Rh - 20171124</v>
      </c>
      <c r="H2338" s="14">
        <v>404.56</v>
      </c>
    </row>
    <row r="2339" spans="1:8" x14ac:dyDescent="0.35">
      <c r="A2339" t="s">
        <v>304</v>
      </c>
      <c r="B2339" t="s">
        <v>431</v>
      </c>
      <c r="C2339" s="7" t="s">
        <v>13</v>
      </c>
      <c r="D2339">
        <v>20171124</v>
      </c>
      <c r="E2339" s="30">
        <v>8</v>
      </c>
      <c r="F2339" s="7">
        <v>43063</v>
      </c>
      <c r="G2339" t="s">
        <v>98</v>
      </c>
      <c r="H2339" s="43">
        <v>-404.56</v>
      </c>
    </row>
    <row r="2340" spans="1:8" x14ac:dyDescent="0.35">
      <c r="A2340" t="s">
        <v>304</v>
      </c>
      <c r="B2340" t="s">
        <v>432</v>
      </c>
      <c r="C2340" s="7" t="s">
        <v>13</v>
      </c>
      <c r="D2340">
        <v>20171124</v>
      </c>
      <c r="E2340" s="30">
        <v>8</v>
      </c>
      <c r="F2340" s="7">
        <v>43063</v>
      </c>
      <c r="G2340" t="str">
        <f>B2340&amp;" - Investment Asset - Rh - "&amp;D2340</f>
        <v>AMC Networks - Investment Asset - Rh - 20171124</v>
      </c>
      <c r="H2340" s="14">
        <v>399.35</v>
      </c>
    </row>
    <row r="2341" spans="1:8" x14ac:dyDescent="0.35">
      <c r="A2341" t="s">
        <v>304</v>
      </c>
      <c r="B2341" t="s">
        <v>432</v>
      </c>
      <c r="C2341" s="7" t="s">
        <v>13</v>
      </c>
      <c r="D2341">
        <v>20171124</v>
      </c>
      <c r="E2341" s="30">
        <v>8</v>
      </c>
      <c r="F2341" s="7">
        <v>43063</v>
      </c>
      <c r="G2341" t="s">
        <v>98</v>
      </c>
      <c r="H2341" s="43">
        <v>-399.35</v>
      </c>
    </row>
    <row r="2342" spans="1:8" x14ac:dyDescent="0.35">
      <c r="A2342" t="s">
        <v>304</v>
      </c>
      <c r="B2342" t="s">
        <v>407</v>
      </c>
      <c r="C2342" s="7" t="s">
        <v>13</v>
      </c>
      <c r="D2342">
        <v>20171127</v>
      </c>
      <c r="E2342" s="30">
        <v>27</v>
      </c>
      <c r="F2342" s="7">
        <v>43066</v>
      </c>
      <c r="G2342" t="str">
        <f>B2342&amp;" - Investment Asset - Rh - "&amp;D2342</f>
        <v>Interpublic Group - Investment Asset - Rh - 20171127</v>
      </c>
      <c r="H2342" s="14">
        <v>506.25</v>
      </c>
    </row>
    <row r="2343" spans="1:8" x14ac:dyDescent="0.35">
      <c r="A2343" t="s">
        <v>304</v>
      </c>
      <c r="B2343" t="s">
        <v>407</v>
      </c>
      <c r="C2343" s="7" t="s">
        <v>13</v>
      </c>
      <c r="D2343">
        <v>20171127</v>
      </c>
      <c r="E2343" s="30">
        <v>27</v>
      </c>
      <c r="F2343" s="7">
        <v>43066</v>
      </c>
      <c r="G2343" t="s">
        <v>98</v>
      </c>
      <c r="H2343" s="43">
        <v>-506.25</v>
      </c>
    </row>
    <row r="2344" spans="1:8" x14ac:dyDescent="0.35">
      <c r="A2344" t="s">
        <v>304</v>
      </c>
      <c r="B2344" t="s">
        <v>399</v>
      </c>
      <c r="C2344" s="7" t="s">
        <v>13</v>
      </c>
      <c r="D2344">
        <v>20171127</v>
      </c>
      <c r="E2344" s="30">
        <v>15</v>
      </c>
      <c r="F2344" s="7">
        <v>43066</v>
      </c>
      <c r="G2344" t="str">
        <f>B2344&amp;" - Investment Asset - Rh - "&amp;D2344</f>
        <v>World Fuel Services - Investment Asset - Rh - 20171127</v>
      </c>
      <c r="H2344" s="14">
        <v>414.75</v>
      </c>
    </row>
    <row r="2345" spans="1:8" x14ac:dyDescent="0.35">
      <c r="A2345" t="s">
        <v>304</v>
      </c>
      <c r="B2345" t="s">
        <v>399</v>
      </c>
      <c r="C2345" s="7" t="s">
        <v>13</v>
      </c>
      <c r="D2345">
        <v>20171127</v>
      </c>
      <c r="E2345" s="30">
        <v>15</v>
      </c>
      <c r="F2345" s="7">
        <v>43066</v>
      </c>
      <c r="G2345" t="s">
        <v>98</v>
      </c>
      <c r="H2345" s="43">
        <v>-414.75</v>
      </c>
    </row>
    <row r="2346" spans="1:8" x14ac:dyDescent="0.35">
      <c r="A2346" t="s">
        <v>304</v>
      </c>
      <c r="B2346" t="s">
        <v>401</v>
      </c>
      <c r="C2346" s="7" t="s">
        <v>13</v>
      </c>
      <c r="D2346">
        <v>20171127</v>
      </c>
      <c r="E2346" s="30">
        <v>9</v>
      </c>
      <c r="F2346" s="7">
        <v>43066</v>
      </c>
      <c r="G2346" t="str">
        <f>B2346&amp;" - Investment Asset - Rh - "&amp;D2346</f>
        <v>Dine Brands - Investment Asset - Rh - 20171127</v>
      </c>
      <c r="H2346" s="14">
        <v>388.26</v>
      </c>
    </row>
    <row r="2347" spans="1:8" x14ac:dyDescent="0.35">
      <c r="A2347" t="s">
        <v>304</v>
      </c>
      <c r="B2347" t="s">
        <v>401</v>
      </c>
      <c r="C2347" s="7" t="s">
        <v>13</v>
      </c>
      <c r="D2347">
        <v>20171127</v>
      </c>
      <c r="E2347" s="30">
        <v>9</v>
      </c>
      <c r="F2347" s="7">
        <v>43066</v>
      </c>
      <c r="G2347" t="s">
        <v>98</v>
      </c>
      <c r="H2347" s="43">
        <v>-388.26</v>
      </c>
    </row>
    <row r="2348" spans="1:8" x14ac:dyDescent="0.35">
      <c r="A2348" t="s">
        <v>101</v>
      </c>
      <c r="C2348" s="7" t="s">
        <v>13</v>
      </c>
      <c r="E2348" s="30"/>
      <c r="F2348" s="7">
        <v>43069</v>
      </c>
      <c r="G2348" t="s">
        <v>91</v>
      </c>
      <c r="H2348" s="14">
        <v>170.21</v>
      </c>
    </row>
    <row r="2349" spans="1:8" x14ac:dyDescent="0.35">
      <c r="A2349" t="s">
        <v>101</v>
      </c>
      <c r="C2349" s="7" t="s">
        <v>13</v>
      </c>
      <c r="E2349" s="30"/>
      <c r="F2349" s="7">
        <v>43069</v>
      </c>
      <c r="G2349" t="s">
        <v>98</v>
      </c>
      <c r="H2349" s="43">
        <v>-170.21</v>
      </c>
    </row>
    <row r="2350" spans="1:8" x14ac:dyDescent="0.35">
      <c r="A2350" t="s">
        <v>301</v>
      </c>
      <c r="B2350" t="s">
        <v>37</v>
      </c>
      <c r="C2350" s="7" t="s">
        <v>13</v>
      </c>
      <c r="D2350">
        <v>20160407</v>
      </c>
      <c r="E2350" s="30">
        <v>1</v>
      </c>
      <c r="F2350" s="7">
        <v>43074</v>
      </c>
      <c r="G2350" t="s">
        <v>98</v>
      </c>
      <c r="H2350" s="43">
        <v>1</v>
      </c>
    </row>
    <row r="2351" spans="1:8" x14ac:dyDescent="0.35">
      <c r="A2351" t="s">
        <v>301</v>
      </c>
      <c r="B2351" t="s">
        <v>37</v>
      </c>
      <c r="C2351" s="7" t="s">
        <v>13</v>
      </c>
      <c r="D2351">
        <v>20160407</v>
      </c>
      <c r="E2351" s="30">
        <v>1</v>
      </c>
      <c r="F2351" s="7">
        <v>43074</v>
      </c>
      <c r="G2351" t="s">
        <v>109</v>
      </c>
      <c r="H2351" s="14">
        <v>-1</v>
      </c>
    </row>
    <row r="2352" spans="1:8" x14ac:dyDescent="0.35">
      <c r="A2352" t="s">
        <v>301</v>
      </c>
      <c r="B2352" t="s">
        <v>408</v>
      </c>
      <c r="C2352" s="7" t="s">
        <v>13</v>
      </c>
      <c r="D2352">
        <v>20160407</v>
      </c>
      <c r="E2352" s="30">
        <v>1</v>
      </c>
      <c r="F2352" s="7">
        <v>43077</v>
      </c>
      <c r="G2352" t="s">
        <v>98</v>
      </c>
      <c r="H2352" s="43">
        <v>2</v>
      </c>
    </row>
    <row r="2353" spans="1:8" x14ac:dyDescent="0.35">
      <c r="A2353" t="s">
        <v>301</v>
      </c>
      <c r="B2353" t="s">
        <v>408</v>
      </c>
      <c r="C2353" s="7" t="s">
        <v>13</v>
      </c>
      <c r="D2353">
        <v>20160407</v>
      </c>
      <c r="E2353" s="30">
        <v>1</v>
      </c>
      <c r="F2353" s="7">
        <v>43077</v>
      </c>
      <c r="G2353" t="s">
        <v>109</v>
      </c>
      <c r="H2353" s="14">
        <v>-2</v>
      </c>
    </row>
    <row r="2354" spans="1:8" x14ac:dyDescent="0.35">
      <c r="A2354" t="s">
        <v>301</v>
      </c>
      <c r="B2354" t="s">
        <v>409</v>
      </c>
      <c r="C2354" s="7" t="s">
        <v>13</v>
      </c>
      <c r="D2354">
        <v>20160407</v>
      </c>
      <c r="E2354" s="30">
        <v>1</v>
      </c>
      <c r="F2354" s="7">
        <v>43082</v>
      </c>
      <c r="G2354" t="s">
        <v>98</v>
      </c>
      <c r="H2354" s="43">
        <v>1.4</v>
      </c>
    </row>
    <row r="2355" spans="1:8" x14ac:dyDescent="0.35">
      <c r="A2355" t="s">
        <v>301</v>
      </c>
      <c r="B2355" t="s">
        <v>409</v>
      </c>
      <c r="C2355" s="7" t="s">
        <v>13</v>
      </c>
      <c r="D2355">
        <v>20160407</v>
      </c>
      <c r="E2355" s="30">
        <v>1</v>
      </c>
      <c r="F2355" s="7">
        <v>43082</v>
      </c>
      <c r="G2355" t="s">
        <v>109</v>
      </c>
      <c r="H2355" s="14">
        <v>-1.4</v>
      </c>
    </row>
    <row r="2356" spans="1:8" x14ac:dyDescent="0.35">
      <c r="A2356" t="s">
        <v>301</v>
      </c>
      <c r="B2356" t="s">
        <v>416</v>
      </c>
      <c r="C2356" s="7" t="s">
        <v>13</v>
      </c>
      <c r="D2356">
        <v>20160407</v>
      </c>
      <c r="E2356" s="30">
        <v>1</v>
      </c>
      <c r="F2356" s="7">
        <v>43084</v>
      </c>
      <c r="G2356" t="s">
        <v>98</v>
      </c>
      <c r="H2356" s="43">
        <v>0.6</v>
      </c>
    </row>
    <row r="2357" spans="1:8" x14ac:dyDescent="0.35">
      <c r="A2357" t="s">
        <v>301</v>
      </c>
      <c r="B2357" t="s">
        <v>416</v>
      </c>
      <c r="C2357" s="7" t="s">
        <v>13</v>
      </c>
      <c r="D2357">
        <v>20160407</v>
      </c>
      <c r="E2357" s="30">
        <v>1</v>
      </c>
      <c r="F2357" s="7">
        <v>43084</v>
      </c>
      <c r="G2357" t="s">
        <v>109</v>
      </c>
      <c r="H2357" s="14">
        <v>-0.6</v>
      </c>
    </row>
    <row r="2358" spans="1:8" x14ac:dyDescent="0.35">
      <c r="A2358" t="s">
        <v>301</v>
      </c>
      <c r="B2358" t="s">
        <v>407</v>
      </c>
      <c r="C2358" s="7" t="s">
        <v>13</v>
      </c>
      <c r="D2358">
        <v>20171127</v>
      </c>
      <c r="E2358" s="30">
        <v>1</v>
      </c>
      <c r="F2358" s="7">
        <v>43084</v>
      </c>
      <c r="G2358" t="s">
        <v>98</v>
      </c>
      <c r="H2358" s="43">
        <v>4.8600000000000003</v>
      </c>
    </row>
    <row r="2359" spans="1:8" x14ac:dyDescent="0.35">
      <c r="A2359" t="s">
        <v>301</v>
      </c>
      <c r="B2359" t="s">
        <v>407</v>
      </c>
      <c r="C2359" s="7" t="s">
        <v>13</v>
      </c>
      <c r="D2359">
        <v>20171127</v>
      </c>
      <c r="E2359" s="30">
        <v>1</v>
      </c>
      <c r="F2359" s="7">
        <v>43084</v>
      </c>
      <c r="G2359" t="s">
        <v>109</v>
      </c>
      <c r="H2359" s="14">
        <v>-4.8600000000000003</v>
      </c>
    </row>
    <row r="2360" spans="1:8" x14ac:dyDescent="0.35">
      <c r="A2360" t="s">
        <v>301</v>
      </c>
      <c r="B2360" t="s">
        <v>395</v>
      </c>
      <c r="C2360" s="7" t="s">
        <v>13</v>
      </c>
      <c r="D2360">
        <v>20160407</v>
      </c>
      <c r="E2360" s="30">
        <v>1</v>
      </c>
      <c r="F2360" s="7">
        <v>43087</v>
      </c>
      <c r="G2360" t="s">
        <v>98</v>
      </c>
      <c r="H2360" s="43">
        <v>0.87</v>
      </c>
    </row>
    <row r="2361" spans="1:8" x14ac:dyDescent="0.35">
      <c r="A2361" t="s">
        <v>301</v>
      </c>
      <c r="B2361" t="s">
        <v>395</v>
      </c>
      <c r="C2361" s="7" t="s">
        <v>13</v>
      </c>
      <c r="D2361">
        <v>20160407</v>
      </c>
      <c r="E2361" s="30">
        <v>1</v>
      </c>
      <c r="F2361" s="7">
        <v>43087</v>
      </c>
      <c r="G2361" t="s">
        <v>109</v>
      </c>
      <c r="H2361" s="14">
        <v>-0.87</v>
      </c>
    </row>
    <row r="2362" spans="1:8" x14ac:dyDescent="0.35">
      <c r="A2362" t="s">
        <v>301</v>
      </c>
      <c r="B2362" t="s">
        <v>73</v>
      </c>
      <c r="C2362" s="7" t="s">
        <v>13</v>
      </c>
      <c r="D2362">
        <v>20160407</v>
      </c>
      <c r="E2362" s="30">
        <v>1</v>
      </c>
      <c r="F2362" s="7">
        <v>43088</v>
      </c>
      <c r="G2362" t="s">
        <v>98</v>
      </c>
      <c r="H2362" s="43">
        <v>2.5499999999999998</v>
      </c>
    </row>
    <row r="2363" spans="1:8" x14ac:dyDescent="0.35">
      <c r="A2363" t="s">
        <v>301</v>
      </c>
      <c r="B2363" t="s">
        <v>73</v>
      </c>
      <c r="C2363" s="7" t="s">
        <v>13</v>
      </c>
      <c r="D2363">
        <v>20160407</v>
      </c>
      <c r="E2363" s="30">
        <v>1</v>
      </c>
      <c r="F2363" s="7">
        <v>43088</v>
      </c>
      <c r="G2363" t="s">
        <v>109</v>
      </c>
      <c r="H2363" s="14">
        <v>-2.5499999999999998</v>
      </c>
    </row>
    <row r="2364" spans="1:8" x14ac:dyDescent="0.35">
      <c r="A2364" t="s">
        <v>100</v>
      </c>
      <c r="C2364" s="7" t="s">
        <v>13</v>
      </c>
      <c r="E2364" s="30"/>
      <c r="F2364" s="7">
        <v>43098</v>
      </c>
      <c r="G2364" t="s">
        <v>98</v>
      </c>
      <c r="H2364" s="43">
        <v>2000</v>
      </c>
    </row>
    <row r="2365" spans="1:8" x14ac:dyDescent="0.35">
      <c r="A2365" t="s">
        <v>100</v>
      </c>
      <c r="C2365" s="7" t="s">
        <v>13</v>
      </c>
      <c r="E2365" s="30"/>
      <c r="F2365" s="7">
        <v>43098</v>
      </c>
      <c r="G2365" t="s">
        <v>91</v>
      </c>
      <c r="H2365" s="14">
        <v>-2000</v>
      </c>
    </row>
    <row r="2366" spans="1:8" x14ac:dyDescent="0.35">
      <c r="A2366" t="s">
        <v>301</v>
      </c>
      <c r="B2366" t="s">
        <v>404</v>
      </c>
      <c r="C2366" s="7" t="s">
        <v>13</v>
      </c>
      <c r="D2366">
        <v>20160407</v>
      </c>
      <c r="E2366" s="30">
        <v>1</v>
      </c>
      <c r="F2366" s="7">
        <v>43103</v>
      </c>
      <c r="G2366" t="s">
        <v>98</v>
      </c>
      <c r="H2366" s="43">
        <v>2.5099999999999998</v>
      </c>
    </row>
    <row r="2367" spans="1:8" x14ac:dyDescent="0.35">
      <c r="A2367" t="s">
        <v>301</v>
      </c>
      <c r="B2367" t="s">
        <v>404</v>
      </c>
      <c r="C2367" s="7" t="s">
        <v>13</v>
      </c>
      <c r="D2367">
        <v>20160407</v>
      </c>
      <c r="E2367" s="30">
        <v>1</v>
      </c>
      <c r="F2367" s="7">
        <v>43103</v>
      </c>
      <c r="G2367" t="s">
        <v>109</v>
      </c>
      <c r="H2367" s="14">
        <v>-2.5099999999999998</v>
      </c>
    </row>
    <row r="2368" spans="1:8" x14ac:dyDescent="0.35">
      <c r="A2368" t="s">
        <v>304</v>
      </c>
      <c r="B2368" t="s">
        <v>428</v>
      </c>
      <c r="C2368" s="7" t="s">
        <v>13</v>
      </c>
      <c r="D2368">
        <v>20180104</v>
      </c>
      <c r="E2368" s="30">
        <v>206</v>
      </c>
      <c r="F2368" s="7">
        <v>43104</v>
      </c>
      <c r="G2368" t="str">
        <f>B2368&amp;" - Investment Asset - Rh - "&amp;D2368</f>
        <v>Sequential Brands - Investment Asset - Rh - 20180104</v>
      </c>
      <c r="H2368" s="14">
        <v>400.69</v>
      </c>
    </row>
    <row r="2369" spans="1:8" x14ac:dyDescent="0.35">
      <c r="A2369" t="s">
        <v>304</v>
      </c>
      <c r="B2369" t="s">
        <v>428</v>
      </c>
      <c r="C2369" s="7" t="s">
        <v>13</v>
      </c>
      <c r="D2369">
        <v>20180104</v>
      </c>
      <c r="E2369" s="30">
        <v>206</v>
      </c>
      <c r="F2369" s="7">
        <v>43104</v>
      </c>
      <c r="G2369" t="s">
        <v>98</v>
      </c>
      <c r="H2369" s="43">
        <v>-400.69</v>
      </c>
    </row>
    <row r="2370" spans="1:8" x14ac:dyDescent="0.35">
      <c r="A2370" t="s">
        <v>304</v>
      </c>
      <c r="B2370" t="s">
        <v>429</v>
      </c>
      <c r="C2370" s="7" t="s">
        <v>13</v>
      </c>
      <c r="D2370">
        <v>20180104</v>
      </c>
      <c r="E2370" s="30">
        <v>7</v>
      </c>
      <c r="F2370" s="7">
        <v>43104</v>
      </c>
      <c r="G2370" t="str">
        <f>B2370&amp;" - Investment Asset - Rh - "&amp;D2370</f>
        <v>Eagle Pharmaceuticals - Investment Asset - Rh - 20180104</v>
      </c>
      <c r="H2370" s="14">
        <v>410.83</v>
      </c>
    </row>
    <row r="2371" spans="1:8" x14ac:dyDescent="0.35">
      <c r="A2371" t="s">
        <v>304</v>
      </c>
      <c r="B2371" t="s">
        <v>429</v>
      </c>
      <c r="C2371" s="7" t="s">
        <v>13</v>
      </c>
      <c r="D2371">
        <v>20180104</v>
      </c>
      <c r="E2371" s="30">
        <v>7</v>
      </c>
      <c r="F2371" s="7">
        <v>43104</v>
      </c>
      <c r="G2371" t="s">
        <v>98</v>
      </c>
      <c r="H2371" s="43">
        <v>-410.83</v>
      </c>
    </row>
    <row r="2372" spans="1:8" x14ac:dyDescent="0.35">
      <c r="A2372" t="s">
        <v>304</v>
      </c>
      <c r="B2372" t="s">
        <v>406</v>
      </c>
      <c r="C2372" s="7" t="s">
        <v>13</v>
      </c>
      <c r="D2372">
        <v>20180104</v>
      </c>
      <c r="E2372" s="30">
        <v>23</v>
      </c>
      <c r="F2372" s="7">
        <v>43104</v>
      </c>
      <c r="G2372" t="str">
        <f>B2372&amp;" - Investment Asset - Rh - "&amp;D2372</f>
        <v>NIC - Investment Asset - Rh - 20180104</v>
      </c>
      <c r="H2372" s="14">
        <v>392.04</v>
      </c>
    </row>
    <row r="2373" spans="1:8" x14ac:dyDescent="0.35">
      <c r="A2373" t="s">
        <v>304</v>
      </c>
      <c r="B2373" t="s">
        <v>406</v>
      </c>
      <c r="C2373" s="7" t="s">
        <v>13</v>
      </c>
      <c r="D2373">
        <v>20180104</v>
      </c>
      <c r="E2373" s="30">
        <v>23</v>
      </c>
      <c r="F2373" s="7">
        <v>43104</v>
      </c>
      <c r="G2373" t="s">
        <v>98</v>
      </c>
      <c r="H2373" s="43">
        <v>-392.04</v>
      </c>
    </row>
    <row r="2374" spans="1:8" x14ac:dyDescent="0.35">
      <c r="A2374" t="s">
        <v>304</v>
      </c>
      <c r="B2374" t="s">
        <v>430</v>
      </c>
      <c r="C2374" s="7" t="s">
        <v>13</v>
      </c>
      <c r="D2374">
        <v>20180104</v>
      </c>
      <c r="E2374" s="30">
        <v>205</v>
      </c>
      <c r="F2374" s="7">
        <v>43104</v>
      </c>
      <c r="G2374" t="str">
        <f>B2374&amp;" - Investment Asset - Rh - "&amp;D2374</f>
        <v>DHI - Investment Asset - Rh - 20180104</v>
      </c>
      <c r="H2374" s="14">
        <v>409.8</v>
      </c>
    </row>
    <row r="2375" spans="1:8" x14ac:dyDescent="0.35">
      <c r="A2375" t="s">
        <v>304</v>
      </c>
      <c r="B2375" t="s">
        <v>430</v>
      </c>
      <c r="C2375" s="7" t="s">
        <v>13</v>
      </c>
      <c r="D2375">
        <v>20180104</v>
      </c>
      <c r="E2375" s="30">
        <v>205</v>
      </c>
      <c r="F2375" s="7">
        <v>43104</v>
      </c>
      <c r="G2375" t="s">
        <v>98</v>
      </c>
      <c r="H2375" s="43">
        <v>-409.8</v>
      </c>
    </row>
    <row r="2376" spans="1:8" x14ac:dyDescent="0.35">
      <c r="A2376" t="s">
        <v>301</v>
      </c>
      <c r="B2376" t="s">
        <v>399</v>
      </c>
      <c r="C2376" s="7" t="s">
        <v>13</v>
      </c>
      <c r="D2376">
        <v>20171127</v>
      </c>
      <c r="E2376" s="30">
        <v>1</v>
      </c>
      <c r="F2376" s="7">
        <v>43105</v>
      </c>
      <c r="G2376" t="s">
        <v>98</v>
      </c>
      <c r="H2376" s="43">
        <v>0.9</v>
      </c>
    </row>
    <row r="2377" spans="1:8" x14ac:dyDescent="0.35">
      <c r="A2377" t="s">
        <v>301</v>
      </c>
      <c r="B2377" t="s">
        <v>399</v>
      </c>
      <c r="C2377" s="7" t="s">
        <v>13</v>
      </c>
      <c r="D2377">
        <v>20171127</v>
      </c>
      <c r="E2377" s="30">
        <v>1</v>
      </c>
      <c r="F2377" s="7">
        <v>43105</v>
      </c>
      <c r="G2377" t="s">
        <v>109</v>
      </c>
      <c r="H2377" s="14">
        <v>-0.9</v>
      </c>
    </row>
    <row r="2378" spans="1:8" x14ac:dyDescent="0.35">
      <c r="A2378" t="s">
        <v>304</v>
      </c>
      <c r="B2378" t="s">
        <v>427</v>
      </c>
      <c r="C2378" s="7" t="s">
        <v>13</v>
      </c>
      <c r="D2378">
        <v>20180105</v>
      </c>
      <c r="E2378" s="30">
        <v>10</v>
      </c>
      <c r="F2378" s="7">
        <v>43105</v>
      </c>
      <c r="G2378" t="str">
        <f>B2378&amp;" - Investment Asset - Rh - "&amp;D2378</f>
        <v>SP Plus - Investment Asset - Rh - 20180105</v>
      </c>
      <c r="H2378" s="14">
        <v>377.48</v>
      </c>
    </row>
    <row r="2379" spans="1:8" x14ac:dyDescent="0.35">
      <c r="A2379" t="s">
        <v>304</v>
      </c>
      <c r="B2379" t="s">
        <v>427</v>
      </c>
      <c r="C2379" s="7" t="s">
        <v>13</v>
      </c>
      <c r="D2379">
        <v>20180105</v>
      </c>
      <c r="E2379" s="30">
        <v>10</v>
      </c>
      <c r="F2379" s="7">
        <v>43105</v>
      </c>
      <c r="G2379" t="s">
        <v>98</v>
      </c>
      <c r="H2379" s="43">
        <v>-377.48</v>
      </c>
    </row>
    <row r="2380" spans="1:8" x14ac:dyDescent="0.35">
      <c r="A2380" t="s">
        <v>301</v>
      </c>
      <c r="B2380" t="s">
        <v>400</v>
      </c>
      <c r="C2380" s="7" t="s">
        <v>13</v>
      </c>
      <c r="D2380">
        <v>20160407</v>
      </c>
      <c r="E2380" s="30">
        <v>1</v>
      </c>
      <c r="F2380" s="7">
        <v>43108</v>
      </c>
      <c r="G2380" t="s">
        <v>98</v>
      </c>
      <c r="H2380" s="43">
        <v>1.01</v>
      </c>
    </row>
    <row r="2381" spans="1:8" x14ac:dyDescent="0.35">
      <c r="A2381" t="s">
        <v>301</v>
      </c>
      <c r="B2381" t="s">
        <v>400</v>
      </c>
      <c r="C2381" s="7" t="s">
        <v>13</v>
      </c>
      <c r="D2381">
        <v>20160407</v>
      </c>
      <c r="E2381" s="30">
        <v>1</v>
      </c>
      <c r="F2381" s="7">
        <v>43108</v>
      </c>
      <c r="G2381" t="s">
        <v>109</v>
      </c>
      <c r="H2381" s="14">
        <v>-1.01</v>
      </c>
    </row>
    <row r="2382" spans="1:8" x14ac:dyDescent="0.35">
      <c r="A2382" t="s">
        <v>295</v>
      </c>
      <c r="B2382" t="s">
        <v>400</v>
      </c>
      <c r="C2382" t="s">
        <v>13</v>
      </c>
      <c r="D2382">
        <v>20160407</v>
      </c>
      <c r="F2382" s="7">
        <v>43108</v>
      </c>
      <c r="G2382" t="s">
        <v>960</v>
      </c>
      <c r="H2382" s="14">
        <v>0.15</v>
      </c>
    </row>
    <row r="2383" spans="1:8" x14ac:dyDescent="0.35">
      <c r="A2383" t="s">
        <v>295</v>
      </c>
      <c r="B2383" t="s">
        <v>400</v>
      </c>
      <c r="C2383" t="s">
        <v>13</v>
      </c>
      <c r="D2383">
        <v>20160407</v>
      </c>
      <c r="F2383" s="7">
        <v>43108</v>
      </c>
      <c r="G2383" t="s">
        <v>98</v>
      </c>
      <c r="H2383" s="43">
        <v>-0.15</v>
      </c>
    </row>
    <row r="2384" spans="1:8" x14ac:dyDescent="0.35">
      <c r="A2384" t="s">
        <v>305</v>
      </c>
      <c r="B2384" t="s">
        <v>780</v>
      </c>
      <c r="C2384" s="7" t="s">
        <v>13</v>
      </c>
      <c r="D2384">
        <v>20160407</v>
      </c>
      <c r="E2384" s="30"/>
      <c r="F2384" s="7">
        <v>43108</v>
      </c>
      <c r="G2384" t="s">
        <v>98</v>
      </c>
      <c r="H2384" s="43">
        <v>260</v>
      </c>
    </row>
    <row r="2385" spans="1:9" x14ac:dyDescent="0.35">
      <c r="A2385" t="s">
        <v>305</v>
      </c>
      <c r="B2385" t="s">
        <v>780</v>
      </c>
      <c r="C2385" s="7" t="s">
        <v>13</v>
      </c>
      <c r="D2385">
        <v>20160407</v>
      </c>
      <c r="E2385" s="30"/>
      <c r="F2385" s="7">
        <v>43108</v>
      </c>
      <c r="G2385" t="s">
        <v>95</v>
      </c>
      <c r="H2385" s="14">
        <v>-38.08</v>
      </c>
    </row>
    <row r="2386" spans="1:9" x14ac:dyDescent="0.35">
      <c r="A2386" t="s">
        <v>305</v>
      </c>
      <c r="B2386" t="s">
        <v>780</v>
      </c>
      <c r="C2386" s="7" t="s">
        <v>13</v>
      </c>
      <c r="D2386">
        <v>20160407</v>
      </c>
      <c r="E2386" s="30"/>
      <c r="F2386" s="7">
        <v>43108</v>
      </c>
      <c r="G2386" t="str">
        <f>B2386&amp;" - Investment Asset - Rh - "&amp;D2386</f>
        <v>Silver Spring - Investment Asset - Rh - 20160407</v>
      </c>
      <c r="H2386" s="14">
        <v>-221.92</v>
      </c>
    </row>
    <row r="2387" spans="1:9" x14ac:dyDescent="0.35">
      <c r="A2387" t="s">
        <v>101</v>
      </c>
      <c r="C2387" s="7" t="s">
        <v>13</v>
      </c>
      <c r="E2387" s="30"/>
      <c r="F2387" s="7">
        <v>43110</v>
      </c>
      <c r="G2387" t="s">
        <v>91</v>
      </c>
      <c r="H2387" s="14">
        <v>24.92</v>
      </c>
    </row>
    <row r="2388" spans="1:9" x14ac:dyDescent="0.35">
      <c r="A2388" t="s">
        <v>101</v>
      </c>
      <c r="C2388" s="7" t="s">
        <v>13</v>
      </c>
      <c r="E2388" s="30"/>
      <c r="F2388" s="7">
        <v>43110</v>
      </c>
      <c r="G2388" t="s">
        <v>98</v>
      </c>
      <c r="H2388" s="43">
        <v>-24.92</v>
      </c>
    </row>
    <row r="2389" spans="1:9" x14ac:dyDescent="0.35">
      <c r="A2389" t="s">
        <v>101</v>
      </c>
      <c r="C2389" s="7" t="s">
        <v>13</v>
      </c>
      <c r="E2389" s="30"/>
      <c r="F2389" s="7">
        <v>43111</v>
      </c>
      <c r="G2389" t="s">
        <v>91</v>
      </c>
      <c r="H2389" s="14">
        <v>0.9</v>
      </c>
    </row>
    <row r="2390" spans="1:9" x14ac:dyDescent="0.35">
      <c r="A2390" t="s">
        <v>101</v>
      </c>
      <c r="C2390" s="7" t="s">
        <v>13</v>
      </c>
      <c r="E2390" s="30"/>
      <c r="F2390" s="7">
        <v>43111</v>
      </c>
      <c r="G2390" t="s">
        <v>98</v>
      </c>
      <c r="H2390" s="43">
        <v>-0.9</v>
      </c>
    </row>
    <row r="2391" spans="1:9" x14ac:dyDescent="0.35">
      <c r="A2391" t="s">
        <v>301</v>
      </c>
      <c r="B2391" t="s">
        <v>401</v>
      </c>
      <c r="C2391" s="7" t="s">
        <v>13</v>
      </c>
      <c r="D2391">
        <v>20171127</v>
      </c>
      <c r="E2391" s="30">
        <v>1</v>
      </c>
      <c r="F2391" s="7">
        <v>43112</v>
      </c>
      <c r="G2391" t="s">
        <v>98</v>
      </c>
      <c r="H2391" s="43">
        <v>8.73</v>
      </c>
    </row>
    <row r="2392" spans="1:9" x14ac:dyDescent="0.35">
      <c r="A2392" t="s">
        <v>301</v>
      </c>
      <c r="B2392" t="s">
        <v>401</v>
      </c>
      <c r="C2392" s="7" t="s">
        <v>13</v>
      </c>
      <c r="D2392">
        <v>20171127</v>
      </c>
      <c r="E2392" s="30">
        <v>1</v>
      </c>
      <c r="F2392" s="7">
        <v>43112</v>
      </c>
      <c r="G2392" t="s">
        <v>109</v>
      </c>
      <c r="H2392" s="14">
        <v>-8.73</v>
      </c>
    </row>
    <row r="2393" spans="1:9" x14ac:dyDescent="0.35">
      <c r="A2393" t="s">
        <v>837</v>
      </c>
      <c r="B2393" t="s">
        <v>398</v>
      </c>
      <c r="C2393" s="7" t="s">
        <v>13</v>
      </c>
      <c r="D2393">
        <v>20160407</v>
      </c>
      <c r="E2393" s="30">
        <v>1</v>
      </c>
      <c r="F2393" s="7">
        <v>43122</v>
      </c>
      <c r="G2393" t="s">
        <v>98</v>
      </c>
      <c r="H2393" s="43">
        <v>23.37</v>
      </c>
    </row>
    <row r="2394" spans="1:9" x14ac:dyDescent="0.35">
      <c r="A2394" t="s">
        <v>837</v>
      </c>
      <c r="B2394" t="s">
        <v>398</v>
      </c>
      <c r="C2394" s="7" t="s">
        <v>13</v>
      </c>
      <c r="D2394">
        <v>20160407</v>
      </c>
      <c r="E2394" s="30">
        <v>1</v>
      </c>
      <c r="F2394" s="7">
        <v>43122</v>
      </c>
      <c r="G2394" t="s">
        <v>836</v>
      </c>
      <c r="H2394" s="14">
        <v>-23.37</v>
      </c>
    </row>
    <row r="2395" spans="1:9" x14ac:dyDescent="0.35">
      <c r="A2395" t="s">
        <v>100</v>
      </c>
      <c r="C2395" s="7" t="s">
        <v>13</v>
      </c>
      <c r="E2395" s="30"/>
      <c r="F2395" s="7">
        <v>43125</v>
      </c>
      <c r="G2395" t="s">
        <v>98</v>
      </c>
      <c r="H2395" s="43">
        <v>1730</v>
      </c>
    </row>
    <row r="2396" spans="1:9" x14ac:dyDescent="0.35">
      <c r="A2396" t="s">
        <v>100</v>
      </c>
      <c r="C2396" s="7" t="s">
        <v>13</v>
      </c>
      <c r="E2396" s="30"/>
      <c r="F2396" s="7">
        <v>43125</v>
      </c>
      <c r="G2396" t="s">
        <v>91</v>
      </c>
      <c r="H2396" s="14">
        <v>-1730</v>
      </c>
    </row>
    <row r="2397" spans="1:9" x14ac:dyDescent="0.35">
      <c r="A2397" t="s">
        <v>301</v>
      </c>
      <c r="B2397" t="s">
        <v>397</v>
      </c>
      <c r="C2397" s="7" t="s">
        <v>13</v>
      </c>
      <c r="D2397">
        <v>20160407</v>
      </c>
      <c r="E2397" s="30">
        <v>1</v>
      </c>
      <c r="F2397" s="7">
        <v>43126</v>
      </c>
      <c r="G2397" t="s">
        <v>98</v>
      </c>
      <c r="H2397" s="43">
        <v>14</v>
      </c>
    </row>
    <row r="2398" spans="1:9" x14ac:dyDescent="0.35">
      <c r="A2398" t="s">
        <v>301</v>
      </c>
      <c r="B2398" t="s">
        <v>397</v>
      </c>
      <c r="C2398" s="7" t="s">
        <v>13</v>
      </c>
      <c r="D2398">
        <v>20160407</v>
      </c>
      <c r="E2398" s="30">
        <v>1</v>
      </c>
      <c r="F2398" s="7">
        <v>43126</v>
      </c>
      <c r="G2398" t="s">
        <v>109</v>
      </c>
      <c r="H2398" s="14">
        <v>-14</v>
      </c>
    </row>
    <row r="2399" spans="1:9" x14ac:dyDescent="0.35">
      <c r="A2399" t="s">
        <v>305</v>
      </c>
      <c r="B2399" t="s">
        <v>416</v>
      </c>
      <c r="C2399" s="7" t="s">
        <v>13</v>
      </c>
      <c r="D2399">
        <v>20160407</v>
      </c>
      <c r="E2399" s="30"/>
      <c r="F2399" s="7">
        <v>43133</v>
      </c>
      <c r="G2399" t="s">
        <v>98</v>
      </c>
      <c r="H2399" s="43">
        <v>277.5</v>
      </c>
      <c r="I2399" s="42"/>
    </row>
    <row r="2400" spans="1:9" x14ac:dyDescent="0.35">
      <c r="A2400" t="s">
        <v>305</v>
      </c>
      <c r="B2400" t="s">
        <v>416</v>
      </c>
      <c r="C2400" s="7" t="s">
        <v>13</v>
      </c>
      <c r="D2400">
        <v>20160407</v>
      </c>
      <c r="E2400" s="30"/>
      <c r="F2400" s="7">
        <v>43133</v>
      </c>
      <c r="G2400" t="s">
        <v>95</v>
      </c>
      <c r="H2400" s="14">
        <v>-59.1</v>
      </c>
      <c r="I2400" s="42"/>
    </row>
    <row r="2401" spans="1:9" x14ac:dyDescent="0.35">
      <c r="A2401" t="s">
        <v>305</v>
      </c>
      <c r="B2401" t="s">
        <v>416</v>
      </c>
      <c r="C2401" s="7" t="s">
        <v>13</v>
      </c>
      <c r="D2401">
        <v>20160407</v>
      </c>
      <c r="E2401" s="30"/>
      <c r="F2401" s="7">
        <v>43133</v>
      </c>
      <c r="G2401" t="str">
        <f>B2401&amp;" - Investment Asset - Rh - "&amp;D2401</f>
        <v>Time - Investment Asset - Rh - 20160407</v>
      </c>
      <c r="H2401" s="14">
        <v>-218.4</v>
      </c>
      <c r="I2401" s="42"/>
    </row>
    <row r="2402" spans="1:9" x14ac:dyDescent="0.35">
      <c r="A2402" t="s">
        <v>301</v>
      </c>
      <c r="B2402" t="s">
        <v>414</v>
      </c>
      <c r="C2402" s="7" t="s">
        <v>13</v>
      </c>
      <c r="D2402">
        <v>20160407</v>
      </c>
      <c r="E2402" s="30">
        <v>1</v>
      </c>
      <c r="F2402" s="7">
        <v>43146</v>
      </c>
      <c r="G2402" t="s">
        <v>98</v>
      </c>
      <c r="H2402" s="43">
        <v>1.26</v>
      </c>
      <c r="I2402" s="42"/>
    </row>
    <row r="2403" spans="1:9" x14ac:dyDescent="0.35">
      <c r="A2403" t="s">
        <v>301</v>
      </c>
      <c r="B2403" t="s">
        <v>414</v>
      </c>
      <c r="C2403" s="7" t="s">
        <v>13</v>
      </c>
      <c r="D2403">
        <v>20160407</v>
      </c>
      <c r="E2403" s="30">
        <v>1</v>
      </c>
      <c r="F2403" s="7">
        <v>43146</v>
      </c>
      <c r="G2403" t="s">
        <v>109</v>
      </c>
      <c r="H2403" s="14">
        <v>-1.26</v>
      </c>
      <c r="I2403" s="42"/>
    </row>
    <row r="2404" spans="1:9" x14ac:dyDescent="0.35">
      <c r="A2404" t="s">
        <v>304</v>
      </c>
      <c r="B2404" t="s">
        <v>405</v>
      </c>
      <c r="C2404" s="7" t="s">
        <v>13</v>
      </c>
      <c r="D2404">
        <v>20180215</v>
      </c>
      <c r="E2404" s="30">
        <v>12</v>
      </c>
      <c r="F2404" s="7">
        <v>43146</v>
      </c>
      <c r="G2404" t="str">
        <f>B2404&amp;" - Investment Asset - Rh - "&amp;D2404</f>
        <v>Viacom - Investment Asset - Rh - 20180215</v>
      </c>
      <c r="H2404" s="14">
        <v>405.72</v>
      </c>
      <c r="I2404" s="42"/>
    </row>
    <row r="2405" spans="1:9" x14ac:dyDescent="0.35">
      <c r="A2405" t="s">
        <v>304</v>
      </c>
      <c r="B2405" t="s">
        <v>405</v>
      </c>
      <c r="C2405" s="7" t="s">
        <v>13</v>
      </c>
      <c r="D2405">
        <v>20180215</v>
      </c>
      <c r="E2405" s="30">
        <v>12</v>
      </c>
      <c r="F2405" s="7">
        <v>43146</v>
      </c>
      <c r="G2405" t="s">
        <v>98</v>
      </c>
      <c r="H2405" s="43">
        <v>-405.72</v>
      </c>
      <c r="I2405" s="42"/>
    </row>
    <row r="2406" spans="1:9" x14ac:dyDescent="0.35">
      <c r="A2406" t="s">
        <v>304</v>
      </c>
      <c r="B2406" t="s">
        <v>403</v>
      </c>
      <c r="C2406" s="7" t="s">
        <v>13</v>
      </c>
      <c r="D2406">
        <v>20180215</v>
      </c>
      <c r="E2406" s="30">
        <v>8</v>
      </c>
      <c r="F2406" s="7">
        <v>43146</v>
      </c>
      <c r="G2406" t="str">
        <f>B2406&amp;" - Investment Asset - Rh - "&amp;D2406</f>
        <v>Tupperware - Investment Asset - Rh - 20180215</v>
      </c>
      <c r="H2406" s="14">
        <v>415.35</v>
      </c>
      <c r="I2406" s="42"/>
    </row>
    <row r="2407" spans="1:9" x14ac:dyDescent="0.35">
      <c r="A2407" t="s">
        <v>304</v>
      </c>
      <c r="B2407" t="s">
        <v>403</v>
      </c>
      <c r="C2407" s="7" t="s">
        <v>13</v>
      </c>
      <c r="D2407">
        <v>20180215</v>
      </c>
      <c r="E2407" s="30">
        <v>8</v>
      </c>
      <c r="F2407" s="7">
        <v>43146</v>
      </c>
      <c r="G2407" t="s">
        <v>98</v>
      </c>
      <c r="H2407" s="43">
        <v>-415.35</v>
      </c>
      <c r="I2407" s="42"/>
    </row>
    <row r="2408" spans="1:9" x14ac:dyDescent="0.35">
      <c r="A2408" t="s">
        <v>304</v>
      </c>
      <c r="B2408" t="s">
        <v>425</v>
      </c>
      <c r="C2408" s="7" t="s">
        <v>13</v>
      </c>
      <c r="D2408">
        <v>20180215</v>
      </c>
      <c r="E2408" s="30">
        <v>17</v>
      </c>
      <c r="F2408" s="7">
        <v>43146</v>
      </c>
      <c r="G2408" t="str">
        <f>B2408&amp;" - Investment Asset - Rh - "&amp;D2408</f>
        <v>Motorcar Parts of America - Investment Asset - Rh - 20180215</v>
      </c>
      <c r="H2408" s="14">
        <v>406.47</v>
      </c>
      <c r="I2408" s="42"/>
    </row>
    <row r="2409" spans="1:9" x14ac:dyDescent="0.35">
      <c r="A2409" t="s">
        <v>304</v>
      </c>
      <c r="B2409" t="s">
        <v>425</v>
      </c>
      <c r="C2409" s="7" t="s">
        <v>13</v>
      </c>
      <c r="D2409">
        <v>20180215</v>
      </c>
      <c r="E2409" s="30">
        <v>17</v>
      </c>
      <c r="F2409" s="7">
        <v>43146</v>
      </c>
      <c r="G2409" t="s">
        <v>98</v>
      </c>
      <c r="H2409" s="43">
        <v>-406.47</v>
      </c>
      <c r="I2409" s="42"/>
    </row>
    <row r="2410" spans="1:9" x14ac:dyDescent="0.35">
      <c r="A2410" t="s">
        <v>304</v>
      </c>
      <c r="B2410" t="s">
        <v>410</v>
      </c>
      <c r="C2410" s="7" t="s">
        <v>13</v>
      </c>
      <c r="D2410">
        <v>20180215</v>
      </c>
      <c r="E2410" s="30">
        <v>4</v>
      </c>
      <c r="F2410" s="7">
        <v>43146</v>
      </c>
      <c r="G2410" t="str">
        <f>B2410&amp;" - Investment Asset - Rh - "&amp;D2410</f>
        <v>AmerisourceBergen - Investment Asset - Rh - 20180215</v>
      </c>
      <c r="H2410" s="14">
        <v>384.72</v>
      </c>
      <c r="I2410" s="42"/>
    </row>
    <row r="2411" spans="1:9" x14ac:dyDescent="0.35">
      <c r="A2411" t="s">
        <v>304</v>
      </c>
      <c r="B2411" t="s">
        <v>410</v>
      </c>
      <c r="C2411" s="7" t="s">
        <v>13</v>
      </c>
      <c r="D2411">
        <v>20180215</v>
      </c>
      <c r="E2411" s="30">
        <v>4</v>
      </c>
      <c r="F2411" s="7">
        <v>43146</v>
      </c>
      <c r="G2411" t="s">
        <v>98</v>
      </c>
      <c r="H2411" s="43">
        <v>-384.72</v>
      </c>
      <c r="I2411" s="42"/>
    </row>
    <row r="2412" spans="1:9" x14ac:dyDescent="0.35">
      <c r="A2412" t="s">
        <v>304</v>
      </c>
      <c r="B2412" t="s">
        <v>426</v>
      </c>
      <c r="C2412" s="7" t="s">
        <v>13</v>
      </c>
      <c r="D2412">
        <v>20180215</v>
      </c>
      <c r="E2412" s="30">
        <v>6</v>
      </c>
      <c r="F2412" s="7">
        <v>43146</v>
      </c>
      <c r="G2412" t="str">
        <f>B2412&amp;" - Investment Asset - Rh - "&amp;D2412</f>
        <v>Advanced Energy - Investment Asset - Rh - 20180215</v>
      </c>
      <c r="H2412" s="14">
        <v>397.8</v>
      </c>
      <c r="I2412" s="42"/>
    </row>
    <row r="2413" spans="1:9" x14ac:dyDescent="0.35">
      <c r="A2413" t="s">
        <v>304</v>
      </c>
      <c r="B2413" t="s">
        <v>426</v>
      </c>
      <c r="C2413" s="7" t="s">
        <v>13</v>
      </c>
      <c r="D2413">
        <v>20180215</v>
      </c>
      <c r="E2413" s="30">
        <v>6</v>
      </c>
      <c r="F2413" s="7">
        <v>43146</v>
      </c>
      <c r="G2413" t="s">
        <v>98</v>
      </c>
      <c r="H2413" s="43">
        <v>-397.8</v>
      </c>
      <c r="I2413" s="42"/>
    </row>
    <row r="2414" spans="1:9" x14ac:dyDescent="0.35">
      <c r="A2414" t="s">
        <v>101</v>
      </c>
      <c r="C2414" s="7" t="s">
        <v>13</v>
      </c>
      <c r="E2414" s="30"/>
      <c r="F2414" s="7">
        <v>43152</v>
      </c>
      <c r="G2414" t="s">
        <v>91</v>
      </c>
      <c r="H2414" s="14">
        <v>304.39999999999998</v>
      </c>
      <c r="I2414" s="42"/>
    </row>
    <row r="2415" spans="1:9" x14ac:dyDescent="0.35">
      <c r="A2415" t="s">
        <v>101</v>
      </c>
      <c r="C2415" s="7" t="s">
        <v>13</v>
      </c>
      <c r="E2415" s="30"/>
      <c r="F2415" s="7">
        <v>43152</v>
      </c>
      <c r="G2415" t="s">
        <v>98</v>
      </c>
      <c r="H2415" s="43">
        <v>-304.39999999999998</v>
      </c>
      <c r="I2415" s="42"/>
    </row>
    <row r="2416" spans="1:9" x14ac:dyDescent="0.35">
      <c r="A2416" t="s">
        <v>100</v>
      </c>
      <c r="C2416" s="7" t="s">
        <v>13</v>
      </c>
      <c r="E2416" s="30"/>
      <c r="F2416" s="7">
        <v>43153</v>
      </c>
      <c r="G2416" t="s">
        <v>98</v>
      </c>
      <c r="H2416" s="43">
        <v>2000</v>
      </c>
      <c r="I2416" s="42"/>
    </row>
    <row r="2417" spans="1:8" x14ac:dyDescent="0.35">
      <c r="A2417" t="s">
        <v>100</v>
      </c>
      <c r="C2417" s="7" t="s">
        <v>13</v>
      </c>
      <c r="E2417" s="30"/>
      <c r="F2417" s="7">
        <v>43153</v>
      </c>
      <c r="G2417" t="s">
        <v>91</v>
      </c>
      <c r="H2417" s="14">
        <v>-2000</v>
      </c>
    </row>
    <row r="2418" spans="1:8" x14ac:dyDescent="0.35">
      <c r="A2418" t="s">
        <v>304</v>
      </c>
      <c r="B2418" t="s">
        <v>421</v>
      </c>
      <c r="C2418" s="7" t="s">
        <v>13</v>
      </c>
      <c r="D2418">
        <v>20180227</v>
      </c>
      <c r="E2418" s="30">
        <v>4</v>
      </c>
      <c r="F2418" s="7">
        <v>43158</v>
      </c>
      <c r="G2418" t="str">
        <f>B2418&amp;" - Investment Asset - Rh - "&amp;D2418</f>
        <v>Cerecor - Investment Asset - Rh - 20180227</v>
      </c>
      <c r="H2418" s="14">
        <v>20.88</v>
      </c>
    </row>
    <row r="2419" spans="1:8" x14ac:dyDescent="0.35">
      <c r="A2419" t="s">
        <v>304</v>
      </c>
      <c r="B2419" t="s">
        <v>421</v>
      </c>
      <c r="C2419" s="7" t="s">
        <v>13</v>
      </c>
      <c r="D2419">
        <v>20180227</v>
      </c>
      <c r="E2419" s="30">
        <v>4</v>
      </c>
      <c r="F2419" s="7">
        <v>43158</v>
      </c>
      <c r="G2419" t="s">
        <v>98</v>
      </c>
      <c r="H2419" s="14">
        <v>-20.88</v>
      </c>
    </row>
    <row r="2420" spans="1:8" x14ac:dyDescent="0.35">
      <c r="A2420" t="s">
        <v>304</v>
      </c>
      <c r="B2420" t="s">
        <v>422</v>
      </c>
      <c r="C2420" s="7" t="s">
        <v>13</v>
      </c>
      <c r="D2420">
        <v>20180227</v>
      </c>
      <c r="E2420" s="30">
        <v>14</v>
      </c>
      <c r="F2420" s="7">
        <v>43158</v>
      </c>
      <c r="G2420" t="str">
        <f>B2420&amp;" - Investment Asset - Rh - "&amp;D2420</f>
        <v>Discovery - Investment Asset - Rh - 20180227</v>
      </c>
      <c r="H2420" s="14">
        <v>371</v>
      </c>
    </row>
    <row r="2421" spans="1:8" x14ac:dyDescent="0.35">
      <c r="A2421" t="s">
        <v>304</v>
      </c>
      <c r="B2421" t="s">
        <v>422</v>
      </c>
      <c r="C2421" s="7" t="s">
        <v>13</v>
      </c>
      <c r="D2421">
        <v>20180227</v>
      </c>
      <c r="E2421" s="30">
        <v>14</v>
      </c>
      <c r="F2421" s="7">
        <v>43158</v>
      </c>
      <c r="G2421" t="s">
        <v>98</v>
      </c>
      <c r="H2421" s="14">
        <v>-371</v>
      </c>
    </row>
    <row r="2422" spans="1:8" x14ac:dyDescent="0.35">
      <c r="A2422" t="s">
        <v>304</v>
      </c>
      <c r="B2422" t="s">
        <v>423</v>
      </c>
      <c r="C2422" s="7" t="s">
        <v>13</v>
      </c>
      <c r="D2422">
        <v>20180227</v>
      </c>
      <c r="E2422" s="30">
        <v>18</v>
      </c>
      <c r="F2422" s="7">
        <v>43158</v>
      </c>
      <c r="G2422" t="str">
        <f>B2422&amp;" - Investment Asset - Rh - "&amp;D2422</f>
        <v>Concert Pharmaceuticals - Investment Asset - Rh - 20180227</v>
      </c>
      <c r="H2422" s="14">
        <v>406.33</v>
      </c>
    </row>
    <row r="2423" spans="1:8" x14ac:dyDescent="0.35">
      <c r="A2423" t="s">
        <v>304</v>
      </c>
      <c r="B2423" t="s">
        <v>423</v>
      </c>
      <c r="C2423" s="7" t="s">
        <v>13</v>
      </c>
      <c r="D2423">
        <v>20180227</v>
      </c>
      <c r="E2423" s="30">
        <v>18</v>
      </c>
      <c r="F2423" s="7">
        <v>43158</v>
      </c>
      <c r="G2423" t="s">
        <v>98</v>
      </c>
      <c r="H2423" s="14">
        <v>-406.33</v>
      </c>
    </row>
    <row r="2424" spans="1:8" x14ac:dyDescent="0.35">
      <c r="A2424" t="s">
        <v>304</v>
      </c>
      <c r="B2424" t="s">
        <v>421</v>
      </c>
      <c r="C2424" s="7" t="s">
        <v>13</v>
      </c>
      <c r="D2424">
        <v>20180227</v>
      </c>
      <c r="E2424" s="30">
        <v>76</v>
      </c>
      <c r="F2424" s="7">
        <v>43158</v>
      </c>
      <c r="G2424" t="str">
        <f>B2424&amp;" - Investment Asset - Rh - "&amp;D2424</f>
        <v>Cerecor - Investment Asset - Rh - 20180227</v>
      </c>
      <c r="H2424" s="14">
        <v>398.92</v>
      </c>
    </row>
    <row r="2425" spans="1:8" x14ac:dyDescent="0.35">
      <c r="A2425" t="s">
        <v>304</v>
      </c>
      <c r="B2425" t="s">
        <v>421</v>
      </c>
      <c r="C2425" s="7" t="s">
        <v>13</v>
      </c>
      <c r="D2425">
        <v>20180227</v>
      </c>
      <c r="E2425" s="30">
        <v>76</v>
      </c>
      <c r="F2425" s="7">
        <v>43158</v>
      </c>
      <c r="G2425" t="s">
        <v>98</v>
      </c>
      <c r="H2425" s="14">
        <v>-398.92</v>
      </c>
    </row>
    <row r="2426" spans="1:8" x14ac:dyDescent="0.35">
      <c r="A2426" t="s">
        <v>304</v>
      </c>
      <c r="B2426" t="s">
        <v>424</v>
      </c>
      <c r="C2426" s="7" t="s">
        <v>13</v>
      </c>
      <c r="D2426">
        <v>20180227</v>
      </c>
      <c r="E2426" s="30">
        <v>18</v>
      </c>
      <c r="F2426" s="7">
        <v>43158</v>
      </c>
      <c r="G2426" t="str">
        <f>B2426&amp;" - Investment Asset - Rh - "&amp;D2426</f>
        <v>Casa Systems - Investment Asset - Rh - 20180227</v>
      </c>
      <c r="H2426" s="14">
        <v>395.82</v>
      </c>
    </row>
    <row r="2427" spans="1:8" x14ac:dyDescent="0.35">
      <c r="A2427" t="s">
        <v>304</v>
      </c>
      <c r="B2427" t="s">
        <v>424</v>
      </c>
      <c r="C2427" s="7" t="s">
        <v>13</v>
      </c>
      <c r="D2427">
        <v>20180227</v>
      </c>
      <c r="E2427" s="30">
        <v>18</v>
      </c>
      <c r="F2427" s="7">
        <v>43158</v>
      </c>
      <c r="G2427" t="s">
        <v>98</v>
      </c>
      <c r="H2427" s="14">
        <v>-395.82</v>
      </c>
    </row>
    <row r="2428" spans="1:8" x14ac:dyDescent="0.35">
      <c r="A2428" t="s">
        <v>304</v>
      </c>
      <c r="B2428" t="s">
        <v>411</v>
      </c>
      <c r="C2428" s="7" t="s">
        <v>13</v>
      </c>
      <c r="D2428">
        <v>20180227</v>
      </c>
      <c r="E2428" s="30">
        <v>49</v>
      </c>
      <c r="F2428" s="7">
        <v>43158</v>
      </c>
      <c r="G2428" t="str">
        <f>B2428&amp;" - Investment Asset - Rh - "&amp;D2428</f>
        <v>North European Oil Royalty Trust - Investment Asset - Rh - 20180227</v>
      </c>
      <c r="H2428" s="14">
        <v>403.68</v>
      </c>
    </row>
    <row r="2429" spans="1:8" x14ac:dyDescent="0.35">
      <c r="A2429" t="s">
        <v>304</v>
      </c>
      <c r="B2429" t="s">
        <v>411</v>
      </c>
      <c r="C2429" s="7" t="s">
        <v>13</v>
      </c>
      <c r="D2429">
        <v>20180227</v>
      </c>
      <c r="E2429" s="30">
        <v>49</v>
      </c>
      <c r="F2429" s="7">
        <v>43158</v>
      </c>
      <c r="G2429" t="s">
        <v>98</v>
      </c>
      <c r="H2429" s="14">
        <v>-403.68</v>
      </c>
    </row>
    <row r="2430" spans="1:8" x14ac:dyDescent="0.35">
      <c r="A2430" t="s">
        <v>301</v>
      </c>
      <c r="B2430" t="s">
        <v>410</v>
      </c>
      <c r="C2430" s="7" t="s">
        <v>13</v>
      </c>
      <c r="D2430">
        <v>20180215</v>
      </c>
      <c r="E2430" s="30">
        <v>1</v>
      </c>
      <c r="F2430" s="7">
        <v>43164</v>
      </c>
      <c r="G2430" t="s">
        <v>98</v>
      </c>
      <c r="H2430" s="14">
        <v>1.52</v>
      </c>
    </row>
    <row r="2431" spans="1:8" x14ac:dyDescent="0.35">
      <c r="A2431" t="s">
        <v>301</v>
      </c>
      <c r="B2431" t="s">
        <v>410</v>
      </c>
      <c r="C2431" s="7" t="s">
        <v>13</v>
      </c>
      <c r="D2431">
        <v>20180215</v>
      </c>
      <c r="E2431" s="30">
        <v>1</v>
      </c>
      <c r="F2431" s="7">
        <v>43164</v>
      </c>
      <c r="G2431" t="s">
        <v>109</v>
      </c>
      <c r="H2431" s="14">
        <v>-1.52</v>
      </c>
    </row>
    <row r="2432" spans="1:8" x14ac:dyDescent="0.35">
      <c r="A2432" t="s">
        <v>101</v>
      </c>
      <c r="C2432" s="7" t="s">
        <v>13</v>
      </c>
      <c r="E2432" s="30"/>
      <c r="F2432" s="7">
        <v>43167</v>
      </c>
      <c r="G2432" t="s">
        <v>91</v>
      </c>
      <c r="H2432" s="14">
        <v>4.63</v>
      </c>
    </row>
    <row r="2433" spans="1:8" x14ac:dyDescent="0.35">
      <c r="A2433" t="s">
        <v>101</v>
      </c>
      <c r="C2433" s="7" t="s">
        <v>13</v>
      </c>
      <c r="E2433" s="30"/>
      <c r="F2433" s="7">
        <v>43167</v>
      </c>
      <c r="G2433" t="s">
        <v>98</v>
      </c>
      <c r="H2433" s="14">
        <v>-4.63</v>
      </c>
    </row>
    <row r="2434" spans="1:8" x14ac:dyDescent="0.35">
      <c r="A2434" t="s">
        <v>301</v>
      </c>
      <c r="B2434" t="s">
        <v>412</v>
      </c>
      <c r="C2434" s="7" t="s">
        <v>13</v>
      </c>
      <c r="D2434">
        <v>20160407</v>
      </c>
      <c r="E2434" s="30">
        <v>1</v>
      </c>
      <c r="F2434" s="7">
        <v>43168</v>
      </c>
      <c r="G2434" t="s">
        <v>98</v>
      </c>
      <c r="H2434" s="14">
        <v>0.78</v>
      </c>
    </row>
    <row r="2435" spans="1:8" x14ac:dyDescent="0.35">
      <c r="A2435" t="s">
        <v>301</v>
      </c>
      <c r="B2435" t="s">
        <v>412</v>
      </c>
      <c r="C2435" s="7" t="s">
        <v>13</v>
      </c>
      <c r="D2435">
        <v>20160407</v>
      </c>
      <c r="E2435" s="30">
        <v>1</v>
      </c>
      <c r="F2435" s="7">
        <v>43168</v>
      </c>
      <c r="G2435" t="s">
        <v>109</v>
      </c>
      <c r="H2435" s="14">
        <v>-0.78</v>
      </c>
    </row>
    <row r="2436" spans="1:8" x14ac:dyDescent="0.35">
      <c r="A2436" t="s">
        <v>301</v>
      </c>
      <c r="B2436" t="s">
        <v>407</v>
      </c>
      <c r="C2436" s="7" t="s">
        <v>13</v>
      </c>
      <c r="D2436">
        <v>20171127</v>
      </c>
      <c r="E2436" s="30">
        <v>1</v>
      </c>
      <c r="F2436" s="7">
        <v>43174</v>
      </c>
      <c r="G2436" t="s">
        <v>98</v>
      </c>
      <c r="H2436" s="14">
        <v>5.67</v>
      </c>
    </row>
    <row r="2437" spans="1:8" x14ac:dyDescent="0.35">
      <c r="A2437" t="s">
        <v>301</v>
      </c>
      <c r="B2437" t="s">
        <v>407</v>
      </c>
      <c r="C2437" s="7" t="s">
        <v>13</v>
      </c>
      <c r="D2437">
        <v>20171127</v>
      </c>
      <c r="E2437" s="30">
        <v>1</v>
      </c>
      <c r="F2437" s="7">
        <v>43174</v>
      </c>
      <c r="G2437" t="s">
        <v>109</v>
      </c>
      <c r="H2437" s="14">
        <v>-5.67</v>
      </c>
    </row>
    <row r="2438" spans="1:8" x14ac:dyDescent="0.35">
      <c r="A2438" t="s">
        <v>100</v>
      </c>
      <c r="C2438" s="7" t="s">
        <v>13</v>
      </c>
      <c r="E2438" s="30"/>
      <c r="F2438" s="7">
        <v>43174</v>
      </c>
      <c r="G2438" t="s">
        <v>98</v>
      </c>
      <c r="H2438" s="14">
        <v>2000</v>
      </c>
    </row>
    <row r="2439" spans="1:8" x14ac:dyDescent="0.35">
      <c r="A2439" t="s">
        <v>100</v>
      </c>
      <c r="C2439" s="7" t="s">
        <v>13</v>
      </c>
      <c r="E2439" s="30"/>
      <c r="F2439" s="7">
        <v>43174</v>
      </c>
      <c r="G2439" t="s">
        <v>91</v>
      </c>
      <c r="H2439" s="14">
        <v>-2000</v>
      </c>
    </row>
    <row r="2440" spans="1:8" x14ac:dyDescent="0.35">
      <c r="A2440" t="s">
        <v>301</v>
      </c>
      <c r="B2440" t="s">
        <v>406</v>
      </c>
      <c r="C2440" s="7" t="s">
        <v>13</v>
      </c>
      <c r="D2440">
        <v>20180104</v>
      </c>
      <c r="E2440" s="30">
        <v>1</v>
      </c>
      <c r="F2440" s="7">
        <v>43179</v>
      </c>
      <c r="G2440" t="s">
        <v>98</v>
      </c>
      <c r="H2440" s="14">
        <v>1.84</v>
      </c>
    </row>
    <row r="2441" spans="1:8" x14ac:dyDescent="0.35">
      <c r="A2441" t="s">
        <v>301</v>
      </c>
      <c r="B2441" t="s">
        <v>406</v>
      </c>
      <c r="C2441" s="7" t="s">
        <v>13</v>
      </c>
      <c r="D2441">
        <v>20180104</v>
      </c>
      <c r="E2441" s="30">
        <v>1</v>
      </c>
      <c r="F2441" s="7">
        <v>43179</v>
      </c>
      <c r="G2441" t="s">
        <v>109</v>
      </c>
      <c r="H2441" s="14">
        <v>-1.84</v>
      </c>
    </row>
    <row r="2442" spans="1:8" x14ac:dyDescent="0.35">
      <c r="A2442" t="s">
        <v>100</v>
      </c>
      <c r="C2442" s="7" t="s">
        <v>13</v>
      </c>
      <c r="E2442" s="30"/>
      <c r="F2442" s="7">
        <v>43179</v>
      </c>
      <c r="G2442" t="s">
        <v>98</v>
      </c>
      <c r="H2442" s="14">
        <v>500</v>
      </c>
    </row>
    <row r="2443" spans="1:8" x14ac:dyDescent="0.35">
      <c r="A2443" t="s">
        <v>100</v>
      </c>
      <c r="C2443" s="7" t="s">
        <v>13</v>
      </c>
      <c r="E2443" s="30"/>
      <c r="F2443" s="7">
        <v>43179</v>
      </c>
      <c r="G2443" t="s">
        <v>91</v>
      </c>
      <c r="H2443" s="14">
        <v>-500</v>
      </c>
    </row>
    <row r="2444" spans="1:8" x14ac:dyDescent="0.35">
      <c r="A2444" t="s">
        <v>301</v>
      </c>
      <c r="B2444" t="s">
        <v>409</v>
      </c>
      <c r="C2444" s="7" t="s">
        <v>13</v>
      </c>
      <c r="D2444">
        <v>20160407</v>
      </c>
      <c r="E2444" s="30">
        <v>1</v>
      </c>
      <c r="F2444" s="7">
        <v>43181</v>
      </c>
      <c r="G2444" t="s">
        <v>98</v>
      </c>
      <c r="H2444" s="14">
        <v>1.4</v>
      </c>
    </row>
    <row r="2445" spans="1:8" x14ac:dyDescent="0.35">
      <c r="A2445" t="s">
        <v>301</v>
      </c>
      <c r="B2445" t="s">
        <v>409</v>
      </c>
      <c r="C2445" s="7" t="s">
        <v>13</v>
      </c>
      <c r="D2445">
        <v>20160407</v>
      </c>
      <c r="E2445" s="30">
        <v>1</v>
      </c>
      <c r="F2445" s="7">
        <v>43181</v>
      </c>
      <c r="G2445" t="s">
        <v>109</v>
      </c>
      <c r="H2445" s="14">
        <v>-1.4</v>
      </c>
    </row>
    <row r="2446" spans="1:8" x14ac:dyDescent="0.35">
      <c r="A2446" t="s">
        <v>301</v>
      </c>
      <c r="B2446" t="s">
        <v>395</v>
      </c>
      <c r="C2446" s="7" t="s">
        <v>13</v>
      </c>
      <c r="D2446">
        <v>20160407</v>
      </c>
      <c r="E2446" s="30">
        <v>1</v>
      </c>
      <c r="F2446" s="7">
        <v>43182</v>
      </c>
      <c r="G2446" t="s">
        <v>98</v>
      </c>
      <c r="H2446" s="14">
        <v>0.87</v>
      </c>
    </row>
    <row r="2447" spans="1:8" x14ac:dyDescent="0.35">
      <c r="A2447" t="s">
        <v>301</v>
      </c>
      <c r="B2447" t="s">
        <v>395</v>
      </c>
      <c r="C2447" s="7" t="s">
        <v>13</v>
      </c>
      <c r="D2447">
        <v>20160407</v>
      </c>
      <c r="E2447" s="30">
        <v>1</v>
      </c>
      <c r="F2447" s="7">
        <v>43182</v>
      </c>
      <c r="G2447" t="s">
        <v>109</v>
      </c>
      <c r="H2447" s="14">
        <v>-0.87</v>
      </c>
    </row>
    <row r="2448" spans="1:8" x14ac:dyDescent="0.35">
      <c r="A2448" t="s">
        <v>301</v>
      </c>
      <c r="B2448" t="s">
        <v>37</v>
      </c>
      <c r="C2448" s="7" t="s">
        <v>13</v>
      </c>
      <c r="D2448">
        <v>20160407</v>
      </c>
      <c r="E2448" s="30">
        <v>1</v>
      </c>
      <c r="F2448" s="7">
        <v>43187</v>
      </c>
      <c r="G2448" t="s">
        <v>98</v>
      </c>
      <c r="H2448" s="14">
        <v>1</v>
      </c>
    </row>
    <row r="2449" spans="1:8" x14ac:dyDescent="0.35">
      <c r="A2449" t="s">
        <v>301</v>
      </c>
      <c r="B2449" t="s">
        <v>37</v>
      </c>
      <c r="C2449" s="7" t="s">
        <v>13</v>
      </c>
      <c r="D2449">
        <v>20160407</v>
      </c>
      <c r="E2449" s="30">
        <v>1</v>
      </c>
      <c r="F2449" s="7">
        <v>43187</v>
      </c>
      <c r="G2449" t="s">
        <v>109</v>
      </c>
      <c r="H2449" s="14">
        <v>-1</v>
      </c>
    </row>
    <row r="2450" spans="1:8" x14ac:dyDescent="0.35">
      <c r="A2450" t="s">
        <v>301</v>
      </c>
      <c r="B2450" t="s">
        <v>408</v>
      </c>
      <c r="C2450" s="7" t="s">
        <v>13</v>
      </c>
      <c r="D2450">
        <v>20160407</v>
      </c>
      <c r="E2450" s="30">
        <v>1</v>
      </c>
      <c r="F2450" s="7">
        <v>43189</v>
      </c>
      <c r="G2450" t="s">
        <v>98</v>
      </c>
      <c r="H2450" s="14">
        <v>2</v>
      </c>
    </row>
    <row r="2451" spans="1:8" x14ac:dyDescent="0.35">
      <c r="A2451" t="s">
        <v>301</v>
      </c>
      <c r="B2451" t="s">
        <v>408</v>
      </c>
      <c r="C2451" s="7" t="s">
        <v>13</v>
      </c>
      <c r="D2451">
        <v>20160407</v>
      </c>
      <c r="E2451" s="30">
        <v>1</v>
      </c>
      <c r="F2451" s="7">
        <v>43189</v>
      </c>
      <c r="G2451" t="s">
        <v>109</v>
      </c>
      <c r="H2451" s="14">
        <v>-2</v>
      </c>
    </row>
    <row r="2452" spans="1:8" x14ac:dyDescent="0.35">
      <c r="A2452" t="s">
        <v>301</v>
      </c>
      <c r="B2452" t="s">
        <v>73</v>
      </c>
      <c r="C2452" s="7" t="s">
        <v>13</v>
      </c>
      <c r="D2452">
        <v>20160407</v>
      </c>
      <c r="E2452" s="30">
        <v>1</v>
      </c>
      <c r="F2452" s="7">
        <v>43189</v>
      </c>
      <c r="G2452" t="s">
        <v>98</v>
      </c>
      <c r="H2452" s="14">
        <v>2.98</v>
      </c>
    </row>
    <row r="2453" spans="1:8" x14ac:dyDescent="0.35">
      <c r="A2453" t="s">
        <v>301</v>
      </c>
      <c r="B2453" t="s">
        <v>73</v>
      </c>
      <c r="C2453" s="7" t="s">
        <v>13</v>
      </c>
      <c r="D2453">
        <v>20160407</v>
      </c>
      <c r="E2453" s="30">
        <v>1</v>
      </c>
      <c r="F2453" s="7">
        <v>43189</v>
      </c>
      <c r="G2453" t="s">
        <v>109</v>
      </c>
      <c r="H2453" s="14">
        <v>-2.98</v>
      </c>
    </row>
    <row r="2454" spans="1:8" x14ac:dyDescent="0.35">
      <c r="A2454" t="s">
        <v>301</v>
      </c>
      <c r="B2454" t="s">
        <v>405</v>
      </c>
      <c r="C2454" s="7" t="s">
        <v>13</v>
      </c>
      <c r="D2454">
        <v>20180215</v>
      </c>
      <c r="E2454" s="30">
        <v>1</v>
      </c>
      <c r="F2454" s="7">
        <v>43193</v>
      </c>
      <c r="G2454" t="s">
        <v>98</v>
      </c>
      <c r="H2454" s="14">
        <v>2.4</v>
      </c>
    </row>
    <row r="2455" spans="1:8" x14ac:dyDescent="0.35">
      <c r="A2455" t="s">
        <v>301</v>
      </c>
      <c r="B2455" t="s">
        <v>405</v>
      </c>
      <c r="C2455" s="7" t="s">
        <v>13</v>
      </c>
      <c r="D2455">
        <v>20180215</v>
      </c>
      <c r="E2455" s="30">
        <v>1</v>
      </c>
      <c r="F2455" s="7">
        <v>43193</v>
      </c>
      <c r="G2455" t="s">
        <v>109</v>
      </c>
      <c r="H2455" s="14">
        <v>-2.4</v>
      </c>
    </row>
    <row r="2456" spans="1:8" x14ac:dyDescent="0.35">
      <c r="A2456" t="s">
        <v>301</v>
      </c>
      <c r="B2456" t="s">
        <v>404</v>
      </c>
      <c r="C2456" s="7" t="s">
        <v>13</v>
      </c>
      <c r="D2456">
        <v>20160407</v>
      </c>
      <c r="E2456" s="30">
        <v>1</v>
      </c>
      <c r="F2456" s="7">
        <v>43194</v>
      </c>
      <c r="G2456" t="s">
        <v>98</v>
      </c>
      <c r="H2456" s="14">
        <v>2.5099999999999998</v>
      </c>
    </row>
    <row r="2457" spans="1:8" x14ac:dyDescent="0.35">
      <c r="A2457" t="s">
        <v>301</v>
      </c>
      <c r="B2457" t="s">
        <v>404</v>
      </c>
      <c r="C2457" s="7" t="s">
        <v>13</v>
      </c>
      <c r="D2457">
        <v>20160407</v>
      </c>
      <c r="E2457" s="30">
        <v>1</v>
      </c>
      <c r="F2457" s="7">
        <v>43194</v>
      </c>
      <c r="G2457" t="s">
        <v>109</v>
      </c>
      <c r="H2457" s="14">
        <v>-2.5099999999999998</v>
      </c>
    </row>
    <row r="2458" spans="1:8" x14ac:dyDescent="0.35">
      <c r="A2458" t="s">
        <v>301</v>
      </c>
      <c r="B2458" t="s">
        <v>403</v>
      </c>
      <c r="C2458" s="7" t="s">
        <v>13</v>
      </c>
      <c r="D2458">
        <v>20180215</v>
      </c>
      <c r="E2458" s="30">
        <v>1</v>
      </c>
      <c r="F2458" s="7">
        <v>43195</v>
      </c>
      <c r="G2458" t="s">
        <v>98</v>
      </c>
      <c r="H2458" s="14">
        <v>5.44</v>
      </c>
    </row>
    <row r="2459" spans="1:8" x14ac:dyDescent="0.35">
      <c r="A2459" t="s">
        <v>301</v>
      </c>
      <c r="B2459" t="s">
        <v>403</v>
      </c>
      <c r="C2459" s="7" t="s">
        <v>13</v>
      </c>
      <c r="D2459">
        <v>20180215</v>
      </c>
      <c r="E2459" s="30">
        <v>1</v>
      </c>
      <c r="F2459" s="7">
        <v>43195</v>
      </c>
      <c r="G2459" t="s">
        <v>109</v>
      </c>
      <c r="H2459" s="14">
        <v>-5.44</v>
      </c>
    </row>
    <row r="2460" spans="1:8" x14ac:dyDescent="0.35">
      <c r="A2460" t="s">
        <v>301</v>
      </c>
      <c r="B2460" t="s">
        <v>401</v>
      </c>
      <c r="C2460" s="7" t="s">
        <v>13</v>
      </c>
      <c r="D2460">
        <v>20171127</v>
      </c>
      <c r="E2460" s="30">
        <v>1</v>
      </c>
      <c r="F2460" s="7">
        <v>43196</v>
      </c>
      <c r="G2460" t="s">
        <v>98</v>
      </c>
      <c r="H2460" s="14">
        <v>5.67</v>
      </c>
    </row>
    <row r="2461" spans="1:8" x14ac:dyDescent="0.35">
      <c r="A2461" t="s">
        <v>301</v>
      </c>
      <c r="B2461" t="s">
        <v>401</v>
      </c>
      <c r="C2461" s="7" t="s">
        <v>13</v>
      </c>
      <c r="D2461">
        <v>20171127</v>
      </c>
      <c r="E2461" s="30">
        <v>1</v>
      </c>
      <c r="F2461" s="7">
        <v>43196</v>
      </c>
      <c r="G2461" t="s">
        <v>109</v>
      </c>
      <c r="H2461" s="14">
        <v>-5.67</v>
      </c>
    </row>
    <row r="2462" spans="1:8" x14ac:dyDescent="0.35">
      <c r="A2462" t="s">
        <v>301</v>
      </c>
      <c r="B2462" t="s">
        <v>399</v>
      </c>
      <c r="C2462" s="7" t="s">
        <v>13</v>
      </c>
      <c r="D2462">
        <v>20171127</v>
      </c>
      <c r="E2462" s="30">
        <v>1</v>
      </c>
      <c r="F2462" s="7">
        <v>43196</v>
      </c>
      <c r="G2462" t="s">
        <v>98</v>
      </c>
      <c r="H2462" s="14">
        <v>0.9</v>
      </c>
    </row>
    <row r="2463" spans="1:8" x14ac:dyDescent="0.35">
      <c r="A2463" t="s">
        <v>301</v>
      </c>
      <c r="B2463" t="s">
        <v>399</v>
      </c>
      <c r="C2463" s="7" t="s">
        <v>13</v>
      </c>
      <c r="D2463">
        <v>20171127</v>
      </c>
      <c r="E2463" s="30">
        <v>1</v>
      </c>
      <c r="F2463" s="7">
        <v>43196</v>
      </c>
      <c r="G2463" t="s">
        <v>109</v>
      </c>
      <c r="H2463" s="14">
        <v>-0.9</v>
      </c>
    </row>
    <row r="2464" spans="1:8" x14ac:dyDescent="0.35">
      <c r="A2464" t="s">
        <v>301</v>
      </c>
      <c r="B2464" t="s">
        <v>400</v>
      </c>
      <c r="C2464" s="7" t="s">
        <v>13</v>
      </c>
      <c r="D2464">
        <v>20160407</v>
      </c>
      <c r="E2464" s="30">
        <v>1</v>
      </c>
      <c r="F2464" s="7">
        <v>43196</v>
      </c>
      <c r="G2464" t="s">
        <v>98</v>
      </c>
      <c r="H2464" s="14">
        <v>0.98</v>
      </c>
    </row>
    <row r="2465" spans="1:8" x14ac:dyDescent="0.35">
      <c r="A2465" t="s">
        <v>301</v>
      </c>
      <c r="B2465" t="s">
        <v>400</v>
      </c>
      <c r="C2465" s="7" t="s">
        <v>13</v>
      </c>
      <c r="D2465">
        <v>20160407</v>
      </c>
      <c r="E2465" s="30">
        <v>1</v>
      </c>
      <c r="F2465" s="7">
        <v>43196</v>
      </c>
      <c r="G2465" t="s">
        <v>109</v>
      </c>
      <c r="H2465" s="14">
        <v>-0.98</v>
      </c>
    </row>
    <row r="2466" spans="1:8" x14ac:dyDescent="0.35">
      <c r="A2466" t="s">
        <v>1020</v>
      </c>
      <c r="B2466" t="s">
        <v>400</v>
      </c>
      <c r="C2466" t="s">
        <v>13</v>
      </c>
      <c r="D2466">
        <v>20160407</v>
      </c>
      <c r="F2466" s="7">
        <v>43196</v>
      </c>
      <c r="G2466" t="s">
        <v>960</v>
      </c>
      <c r="H2466" s="14">
        <v>0.15</v>
      </c>
    </row>
    <row r="2467" spans="1:8" x14ac:dyDescent="0.35">
      <c r="A2467" t="s">
        <v>1020</v>
      </c>
      <c r="B2467" t="s">
        <v>400</v>
      </c>
      <c r="C2467" t="s">
        <v>13</v>
      </c>
      <c r="D2467">
        <v>20160407</v>
      </c>
      <c r="F2467" s="7">
        <v>43196</v>
      </c>
      <c r="G2467" t="s">
        <v>98</v>
      </c>
      <c r="H2467" s="14">
        <v>-0.15</v>
      </c>
    </row>
    <row r="2468" spans="1:8" x14ac:dyDescent="0.35">
      <c r="A2468" t="s">
        <v>433</v>
      </c>
      <c r="C2468" s="7" t="s">
        <v>13</v>
      </c>
      <c r="E2468" s="30"/>
      <c r="F2468" s="7">
        <v>43200</v>
      </c>
      <c r="G2468" t="s">
        <v>98</v>
      </c>
      <c r="H2468" s="14">
        <v>0.15</v>
      </c>
    </row>
    <row r="2469" spans="1:8" x14ac:dyDescent="0.35">
      <c r="A2469" t="s">
        <v>433</v>
      </c>
      <c r="C2469" s="7" t="s">
        <v>13</v>
      </c>
      <c r="E2469" s="30"/>
      <c r="F2469" s="7">
        <v>43200</v>
      </c>
      <c r="G2469" t="s">
        <v>394</v>
      </c>
      <c r="H2469" s="14">
        <v>-0.15</v>
      </c>
    </row>
    <row r="2470" spans="1:8" x14ac:dyDescent="0.35">
      <c r="A2470" t="s">
        <v>837</v>
      </c>
      <c r="B2470" t="s">
        <v>398</v>
      </c>
      <c r="C2470" s="7" t="s">
        <v>13</v>
      </c>
      <c r="D2470">
        <v>20160407</v>
      </c>
      <c r="E2470" s="30">
        <v>1</v>
      </c>
      <c r="F2470" s="7">
        <v>43210</v>
      </c>
      <c r="G2470" t="s">
        <v>98</v>
      </c>
      <c r="H2470" s="14">
        <v>24.22</v>
      </c>
    </row>
    <row r="2471" spans="1:8" x14ac:dyDescent="0.35">
      <c r="A2471" t="s">
        <v>837</v>
      </c>
      <c r="B2471" t="s">
        <v>398</v>
      </c>
      <c r="C2471" s="7" t="s">
        <v>13</v>
      </c>
      <c r="D2471">
        <v>20160407</v>
      </c>
      <c r="E2471" s="30">
        <v>1</v>
      </c>
      <c r="F2471" s="7">
        <v>43210</v>
      </c>
      <c r="G2471" t="s">
        <v>836</v>
      </c>
      <c r="H2471" s="14">
        <v>-24.22</v>
      </c>
    </row>
    <row r="2472" spans="1:8" x14ac:dyDescent="0.35">
      <c r="A2472" t="s">
        <v>301</v>
      </c>
      <c r="B2472" t="s">
        <v>397</v>
      </c>
      <c r="C2472" s="7" t="s">
        <v>13</v>
      </c>
      <c r="D2472">
        <v>20160407</v>
      </c>
      <c r="E2472" s="30">
        <v>1</v>
      </c>
      <c r="F2472" s="7">
        <v>43217</v>
      </c>
      <c r="G2472" t="s">
        <v>98</v>
      </c>
      <c r="H2472" s="14">
        <v>1.75</v>
      </c>
    </row>
    <row r="2473" spans="1:8" x14ac:dyDescent="0.35">
      <c r="A2473" t="s">
        <v>301</v>
      </c>
      <c r="B2473" t="s">
        <v>397</v>
      </c>
      <c r="C2473" s="7" t="s">
        <v>13</v>
      </c>
      <c r="D2473">
        <v>20160407</v>
      </c>
      <c r="E2473" s="30">
        <v>1</v>
      </c>
      <c r="F2473" s="7">
        <v>43217</v>
      </c>
      <c r="G2473" t="s">
        <v>109</v>
      </c>
      <c r="H2473" s="14">
        <v>-1.75</v>
      </c>
    </row>
    <row r="2474" spans="1:8" x14ac:dyDescent="0.35">
      <c r="A2474" t="s">
        <v>433</v>
      </c>
      <c r="C2474" s="7" t="s">
        <v>13</v>
      </c>
      <c r="E2474" s="30"/>
      <c r="F2474" s="7">
        <v>43231</v>
      </c>
      <c r="G2474" t="s">
        <v>98</v>
      </c>
      <c r="H2474" s="14">
        <v>0.88</v>
      </c>
    </row>
    <row r="2475" spans="1:8" x14ac:dyDescent="0.35">
      <c r="A2475" t="s">
        <v>433</v>
      </c>
      <c r="C2475" s="7" t="s">
        <v>13</v>
      </c>
      <c r="E2475" s="30"/>
      <c r="F2475" s="7">
        <v>43231</v>
      </c>
      <c r="G2475" t="s">
        <v>394</v>
      </c>
      <c r="H2475" s="14">
        <v>-0.88</v>
      </c>
    </row>
    <row r="2476" spans="1:8" x14ac:dyDescent="0.35">
      <c r="A2476" t="s">
        <v>301</v>
      </c>
      <c r="B2476" t="s">
        <v>414</v>
      </c>
      <c r="C2476" s="7" t="s">
        <v>13</v>
      </c>
      <c r="D2476">
        <v>20160407</v>
      </c>
      <c r="E2476" s="30">
        <v>1</v>
      </c>
      <c r="F2476" s="7">
        <v>43237</v>
      </c>
      <c r="G2476" t="s">
        <v>98</v>
      </c>
      <c r="H2476" s="14">
        <v>1.46</v>
      </c>
    </row>
    <row r="2477" spans="1:8" x14ac:dyDescent="0.35">
      <c r="A2477" t="s">
        <v>301</v>
      </c>
      <c r="B2477" t="s">
        <v>414</v>
      </c>
      <c r="C2477" s="7" t="s">
        <v>13</v>
      </c>
      <c r="D2477">
        <v>20160407</v>
      </c>
      <c r="E2477" s="30">
        <v>1</v>
      </c>
      <c r="F2477" s="7">
        <v>43237</v>
      </c>
      <c r="G2477" t="s">
        <v>109</v>
      </c>
      <c r="H2477" s="14">
        <v>-1.46</v>
      </c>
    </row>
    <row r="2478" spans="1:8" x14ac:dyDescent="0.35">
      <c r="A2478" t="s">
        <v>301</v>
      </c>
      <c r="B2478" t="s">
        <v>412</v>
      </c>
      <c r="C2478" s="7" t="s">
        <v>13</v>
      </c>
      <c r="D2478">
        <v>20160407</v>
      </c>
      <c r="E2478" s="30">
        <v>1</v>
      </c>
      <c r="F2478" s="7">
        <v>43245</v>
      </c>
      <c r="G2478" t="s">
        <v>98</v>
      </c>
      <c r="H2478" s="14">
        <v>11.4</v>
      </c>
    </row>
    <row r="2479" spans="1:8" x14ac:dyDescent="0.35">
      <c r="A2479" t="s">
        <v>301</v>
      </c>
      <c r="B2479" t="s">
        <v>412</v>
      </c>
      <c r="C2479" s="7" t="s">
        <v>13</v>
      </c>
      <c r="D2479">
        <v>20160407</v>
      </c>
      <c r="E2479" s="30">
        <v>1</v>
      </c>
      <c r="F2479" s="7">
        <v>43245</v>
      </c>
      <c r="G2479" t="s">
        <v>109</v>
      </c>
      <c r="H2479" s="14">
        <v>-11.4</v>
      </c>
    </row>
    <row r="2480" spans="1:8" x14ac:dyDescent="0.35">
      <c r="A2480" t="s">
        <v>301</v>
      </c>
      <c r="B2480" t="s">
        <v>411</v>
      </c>
      <c r="C2480" s="7" t="s">
        <v>13</v>
      </c>
      <c r="D2480">
        <v>20180227</v>
      </c>
      <c r="E2480" s="30">
        <v>1</v>
      </c>
      <c r="F2480" s="7">
        <v>43250</v>
      </c>
      <c r="G2480" t="s">
        <v>98</v>
      </c>
      <c r="H2480" s="14">
        <v>9.31</v>
      </c>
    </row>
    <row r="2481" spans="1:8" x14ac:dyDescent="0.35">
      <c r="A2481" t="s">
        <v>301</v>
      </c>
      <c r="B2481" t="s">
        <v>411</v>
      </c>
      <c r="C2481" s="7" t="s">
        <v>13</v>
      </c>
      <c r="D2481">
        <v>20180227</v>
      </c>
      <c r="E2481" s="30">
        <v>1</v>
      </c>
      <c r="F2481" s="7">
        <v>43250</v>
      </c>
      <c r="G2481" t="s">
        <v>109</v>
      </c>
      <c r="H2481" s="14">
        <v>-9.31</v>
      </c>
    </row>
    <row r="2482" spans="1:8" x14ac:dyDescent="0.35">
      <c r="A2482" t="s">
        <v>301</v>
      </c>
      <c r="B2482" t="s">
        <v>408</v>
      </c>
      <c r="C2482" s="7" t="s">
        <v>13</v>
      </c>
      <c r="D2482">
        <v>20160407</v>
      </c>
      <c r="E2482" s="30">
        <v>1</v>
      </c>
      <c r="F2482" s="7">
        <v>43252</v>
      </c>
      <c r="G2482" t="s">
        <v>98</v>
      </c>
      <c r="H2482" s="14">
        <v>2</v>
      </c>
    </row>
    <row r="2483" spans="1:8" x14ac:dyDescent="0.35">
      <c r="A2483" t="s">
        <v>301</v>
      </c>
      <c r="B2483" t="s">
        <v>408</v>
      </c>
      <c r="C2483" s="7" t="s">
        <v>13</v>
      </c>
      <c r="D2483">
        <v>20160407</v>
      </c>
      <c r="E2483" s="30">
        <v>1</v>
      </c>
      <c r="F2483" s="7">
        <v>43252</v>
      </c>
      <c r="G2483" t="s">
        <v>109</v>
      </c>
      <c r="H2483" s="14">
        <v>-2</v>
      </c>
    </row>
    <row r="2484" spans="1:8" x14ac:dyDescent="0.35">
      <c r="A2484" t="s">
        <v>301</v>
      </c>
      <c r="B2484" t="s">
        <v>410</v>
      </c>
      <c r="C2484" s="7" t="s">
        <v>13</v>
      </c>
      <c r="D2484">
        <v>20180215</v>
      </c>
      <c r="E2484" s="30">
        <v>1</v>
      </c>
      <c r="F2484" s="7">
        <v>43255</v>
      </c>
      <c r="G2484" t="s">
        <v>98</v>
      </c>
      <c r="H2484" s="14">
        <v>1.52</v>
      </c>
    </row>
    <row r="2485" spans="1:8" x14ac:dyDescent="0.35">
      <c r="A2485" t="s">
        <v>301</v>
      </c>
      <c r="B2485" t="s">
        <v>410</v>
      </c>
      <c r="C2485" s="7" t="s">
        <v>13</v>
      </c>
      <c r="D2485">
        <v>20180215</v>
      </c>
      <c r="E2485" s="30">
        <v>1</v>
      </c>
      <c r="F2485" s="7">
        <v>43255</v>
      </c>
      <c r="G2485" t="s">
        <v>109</v>
      </c>
      <c r="H2485" s="14">
        <v>-1.52</v>
      </c>
    </row>
    <row r="2486" spans="1:8" x14ac:dyDescent="0.35">
      <c r="A2486" t="s">
        <v>433</v>
      </c>
      <c r="C2486" s="7" t="s">
        <v>13</v>
      </c>
      <c r="E2486" s="30"/>
      <c r="F2486" s="7">
        <v>43259</v>
      </c>
      <c r="G2486" t="s">
        <v>98</v>
      </c>
      <c r="H2486" s="14">
        <v>0.27</v>
      </c>
    </row>
    <row r="2487" spans="1:8" x14ac:dyDescent="0.35">
      <c r="A2487" t="s">
        <v>433</v>
      </c>
      <c r="C2487" s="7" t="s">
        <v>13</v>
      </c>
      <c r="E2487" s="30"/>
      <c r="F2487" s="7">
        <v>43259</v>
      </c>
      <c r="G2487" t="s">
        <v>394</v>
      </c>
      <c r="H2487" s="14">
        <v>-0.27</v>
      </c>
    </row>
    <row r="2488" spans="1:8" x14ac:dyDescent="0.35">
      <c r="A2488" t="s">
        <v>301</v>
      </c>
      <c r="B2488" t="s">
        <v>73</v>
      </c>
      <c r="C2488" s="7" t="s">
        <v>13</v>
      </c>
      <c r="D2488">
        <v>20160407</v>
      </c>
      <c r="E2488" s="30">
        <v>1</v>
      </c>
      <c r="F2488" s="7">
        <v>43263</v>
      </c>
      <c r="G2488" t="s">
        <v>98</v>
      </c>
      <c r="H2488" s="14">
        <v>2.98</v>
      </c>
    </row>
    <row r="2489" spans="1:8" x14ac:dyDescent="0.35">
      <c r="A2489" t="s">
        <v>301</v>
      </c>
      <c r="B2489" t="s">
        <v>73</v>
      </c>
      <c r="C2489" s="7" t="s">
        <v>13</v>
      </c>
      <c r="D2489">
        <v>20160407</v>
      </c>
      <c r="E2489" s="30">
        <v>1</v>
      </c>
      <c r="F2489" s="7">
        <v>43263</v>
      </c>
      <c r="G2489" t="s">
        <v>109</v>
      </c>
      <c r="H2489" s="14">
        <v>-2.98</v>
      </c>
    </row>
    <row r="2490" spans="1:8" x14ac:dyDescent="0.35">
      <c r="A2490" t="s">
        <v>101</v>
      </c>
      <c r="C2490" s="7" t="s">
        <v>13</v>
      </c>
      <c r="E2490" s="30"/>
      <c r="F2490" s="7">
        <v>43264</v>
      </c>
      <c r="G2490" t="s">
        <v>91</v>
      </c>
      <c r="H2490" s="14">
        <v>3428.5</v>
      </c>
    </row>
    <row r="2491" spans="1:8" x14ac:dyDescent="0.35">
      <c r="A2491" t="s">
        <v>101</v>
      </c>
      <c r="C2491" s="7" t="s">
        <v>13</v>
      </c>
      <c r="E2491" s="30"/>
      <c r="F2491" s="7">
        <v>43264</v>
      </c>
      <c r="G2491" t="s">
        <v>98</v>
      </c>
      <c r="H2491" s="14">
        <v>-3428.5</v>
      </c>
    </row>
    <row r="2492" spans="1:8" x14ac:dyDescent="0.35">
      <c r="A2492" t="s">
        <v>301</v>
      </c>
      <c r="B2492" t="s">
        <v>409</v>
      </c>
      <c r="C2492" s="7" t="s">
        <v>13</v>
      </c>
      <c r="D2492">
        <v>20160407</v>
      </c>
      <c r="E2492" s="30">
        <v>1</v>
      </c>
      <c r="F2492" s="7">
        <v>43265</v>
      </c>
      <c r="G2492" t="s">
        <v>98</v>
      </c>
      <c r="H2492" s="14">
        <v>1.4</v>
      </c>
    </row>
    <row r="2493" spans="1:8" x14ac:dyDescent="0.35">
      <c r="A2493" t="s">
        <v>301</v>
      </c>
      <c r="B2493" t="s">
        <v>409</v>
      </c>
      <c r="C2493" s="7" t="s">
        <v>13</v>
      </c>
      <c r="D2493">
        <v>20160407</v>
      </c>
      <c r="E2493" s="30">
        <v>1</v>
      </c>
      <c r="F2493" s="7">
        <v>43265</v>
      </c>
      <c r="G2493" t="s">
        <v>109</v>
      </c>
      <c r="H2493" s="14">
        <v>-1.4</v>
      </c>
    </row>
    <row r="2494" spans="1:8" x14ac:dyDescent="0.35">
      <c r="A2494" t="s">
        <v>301</v>
      </c>
      <c r="B2494" t="s">
        <v>407</v>
      </c>
      <c r="C2494" s="7" t="s">
        <v>13</v>
      </c>
      <c r="D2494">
        <v>20171127</v>
      </c>
      <c r="E2494" s="30">
        <v>1</v>
      </c>
      <c r="F2494" s="7">
        <v>43269</v>
      </c>
      <c r="G2494" t="s">
        <v>98</v>
      </c>
      <c r="H2494" s="14">
        <v>5.67</v>
      </c>
    </row>
    <row r="2495" spans="1:8" x14ac:dyDescent="0.35">
      <c r="A2495" t="s">
        <v>301</v>
      </c>
      <c r="B2495" t="s">
        <v>407</v>
      </c>
      <c r="C2495" s="7" t="s">
        <v>13</v>
      </c>
      <c r="D2495">
        <v>20171127</v>
      </c>
      <c r="E2495" s="30">
        <v>1</v>
      </c>
      <c r="F2495" s="7">
        <v>43269</v>
      </c>
      <c r="G2495" t="s">
        <v>109</v>
      </c>
      <c r="H2495" s="14">
        <v>-5.67</v>
      </c>
    </row>
    <row r="2496" spans="1:8" x14ac:dyDescent="0.35">
      <c r="A2496" t="s">
        <v>301</v>
      </c>
      <c r="B2496" t="s">
        <v>406</v>
      </c>
      <c r="C2496" s="7" t="s">
        <v>13</v>
      </c>
      <c r="D2496">
        <v>20180104</v>
      </c>
      <c r="E2496" s="30">
        <v>1</v>
      </c>
      <c r="F2496" s="7">
        <v>43270</v>
      </c>
      <c r="G2496" t="s">
        <v>98</v>
      </c>
      <c r="H2496" s="14">
        <v>1.84</v>
      </c>
    </row>
    <row r="2497" spans="1:8" x14ac:dyDescent="0.35">
      <c r="A2497" t="s">
        <v>301</v>
      </c>
      <c r="B2497" t="s">
        <v>406</v>
      </c>
      <c r="C2497" s="7" t="s">
        <v>13</v>
      </c>
      <c r="D2497">
        <v>20180104</v>
      </c>
      <c r="E2497" s="30">
        <v>1</v>
      </c>
      <c r="F2497" s="7">
        <v>43270</v>
      </c>
      <c r="G2497" t="s">
        <v>109</v>
      </c>
      <c r="H2497" s="14">
        <v>-1.84</v>
      </c>
    </row>
    <row r="2498" spans="1:8" x14ac:dyDescent="0.35">
      <c r="A2498" t="s">
        <v>301</v>
      </c>
      <c r="B2498" t="s">
        <v>395</v>
      </c>
      <c r="C2498" s="7" t="s">
        <v>13</v>
      </c>
      <c r="D2498">
        <v>20160407</v>
      </c>
      <c r="E2498" s="30">
        <v>1</v>
      </c>
      <c r="F2498" s="7">
        <v>43273</v>
      </c>
      <c r="G2498" t="s">
        <v>98</v>
      </c>
      <c r="H2498" s="14">
        <v>0.87</v>
      </c>
    </row>
    <row r="2499" spans="1:8" x14ac:dyDescent="0.35">
      <c r="A2499" t="s">
        <v>301</v>
      </c>
      <c r="B2499" t="s">
        <v>395</v>
      </c>
      <c r="C2499" s="7" t="s">
        <v>13</v>
      </c>
      <c r="D2499">
        <v>20160407</v>
      </c>
      <c r="E2499" s="30">
        <v>1</v>
      </c>
      <c r="F2499" s="7">
        <v>43273</v>
      </c>
      <c r="G2499" t="s">
        <v>109</v>
      </c>
      <c r="H2499" s="14">
        <v>-0.87</v>
      </c>
    </row>
    <row r="2500" spans="1:8" x14ac:dyDescent="0.35">
      <c r="A2500" t="s">
        <v>305</v>
      </c>
      <c r="B2500" t="s">
        <v>431</v>
      </c>
      <c r="C2500" s="7" t="s">
        <v>13</v>
      </c>
      <c r="D2500">
        <v>20171124</v>
      </c>
      <c r="E2500" s="30">
        <v>8</v>
      </c>
      <c r="F2500" s="7">
        <v>43281</v>
      </c>
      <c r="G2500" t="str">
        <f>B2500&amp;" - Investment Asset - Rh - "&amp;D2500</f>
        <v>Bioverativ - Investment Asset - Rh - 20171124</v>
      </c>
      <c r="H2500" s="14">
        <v>-404.56</v>
      </c>
    </row>
    <row r="2501" spans="1:8" x14ac:dyDescent="0.35">
      <c r="A2501" t="s">
        <v>305</v>
      </c>
      <c r="B2501" t="s">
        <v>431</v>
      </c>
      <c r="C2501" s="7" t="s">
        <v>13</v>
      </c>
      <c r="D2501">
        <v>20171124</v>
      </c>
      <c r="E2501" s="30">
        <v>8</v>
      </c>
      <c r="F2501" s="7">
        <v>43281</v>
      </c>
      <c r="G2501" t="s">
        <v>98</v>
      </c>
      <c r="H2501" s="14">
        <f>8*105</f>
        <v>840</v>
      </c>
    </row>
    <row r="2502" spans="1:8" x14ac:dyDescent="0.35">
      <c r="A2502" t="s">
        <v>305</v>
      </c>
      <c r="B2502" t="s">
        <v>431</v>
      </c>
      <c r="C2502" s="7" t="s">
        <v>13</v>
      </c>
      <c r="D2502">
        <v>20171124</v>
      </c>
      <c r="E2502" s="30">
        <v>8</v>
      </c>
      <c r="F2502" s="7">
        <v>43281</v>
      </c>
      <c r="G2502" t="s">
        <v>95</v>
      </c>
      <c r="H2502" s="14">
        <v>-435.44</v>
      </c>
    </row>
    <row r="2503" spans="1:8" x14ac:dyDescent="0.35">
      <c r="A2503" t="s">
        <v>305</v>
      </c>
      <c r="B2503" t="s">
        <v>37</v>
      </c>
      <c r="C2503" s="7" t="s">
        <v>13</v>
      </c>
      <c r="D2503">
        <v>20160407</v>
      </c>
      <c r="E2503" s="30">
        <v>20</v>
      </c>
      <c r="F2503" s="7">
        <v>43281</v>
      </c>
      <c r="G2503" s="21" t="str">
        <f>B2503&amp;" - Investment Asset - Rh - "&amp;D2503</f>
        <v>RPXC - Investment Asset - Rh - 20160407</v>
      </c>
      <c r="H2503" s="14">
        <v>-222.8</v>
      </c>
    </row>
    <row r="2504" spans="1:8" x14ac:dyDescent="0.35">
      <c r="A2504" t="s">
        <v>305</v>
      </c>
      <c r="B2504" t="s">
        <v>37</v>
      </c>
      <c r="C2504" s="7" t="s">
        <v>13</v>
      </c>
      <c r="D2504">
        <v>20160407</v>
      </c>
      <c r="E2504" s="30">
        <v>20</v>
      </c>
      <c r="F2504" s="7">
        <v>43281</v>
      </c>
      <c r="G2504" s="21" t="s">
        <v>98</v>
      </c>
      <c r="H2504" s="14">
        <f>20*10.5</f>
        <v>210</v>
      </c>
    </row>
    <row r="2505" spans="1:8" x14ac:dyDescent="0.35">
      <c r="A2505" t="s">
        <v>305</v>
      </c>
      <c r="B2505" t="s">
        <v>37</v>
      </c>
      <c r="C2505" s="7" t="s">
        <v>13</v>
      </c>
      <c r="D2505">
        <v>20160407</v>
      </c>
      <c r="E2505" s="30">
        <v>20</v>
      </c>
      <c r="F2505" s="7">
        <v>43281</v>
      </c>
      <c r="G2505" s="21" t="s">
        <v>96</v>
      </c>
      <c r="H2505" s="14">
        <v>12.8</v>
      </c>
    </row>
    <row r="2506" spans="1:8" x14ac:dyDescent="0.35">
      <c r="A2506" t="s">
        <v>301</v>
      </c>
      <c r="B2506" t="s">
        <v>405</v>
      </c>
      <c r="C2506" s="7" t="s">
        <v>13</v>
      </c>
      <c r="D2506">
        <v>20180215</v>
      </c>
      <c r="E2506" s="30">
        <v>1</v>
      </c>
      <c r="F2506" s="7">
        <v>43283</v>
      </c>
      <c r="G2506" t="s">
        <v>98</v>
      </c>
      <c r="H2506" s="43">
        <v>2.4</v>
      </c>
    </row>
    <row r="2507" spans="1:8" x14ac:dyDescent="0.35">
      <c r="A2507" t="s">
        <v>301</v>
      </c>
      <c r="B2507" t="s">
        <v>405</v>
      </c>
      <c r="C2507" s="7" t="s">
        <v>13</v>
      </c>
      <c r="D2507">
        <v>20180215</v>
      </c>
      <c r="E2507" s="30">
        <v>1</v>
      </c>
      <c r="F2507" s="7">
        <v>43283</v>
      </c>
      <c r="G2507" t="s">
        <v>109</v>
      </c>
      <c r="H2507" s="14">
        <v>-2.4</v>
      </c>
    </row>
    <row r="2508" spans="1:8" x14ac:dyDescent="0.35">
      <c r="A2508" t="s">
        <v>433</v>
      </c>
      <c r="C2508" s="7" t="s">
        <v>13</v>
      </c>
      <c r="E2508" s="30"/>
      <c r="F2508" s="7">
        <v>43283</v>
      </c>
      <c r="G2508" t="s">
        <v>98</v>
      </c>
      <c r="H2508" s="43">
        <v>0.5</v>
      </c>
    </row>
    <row r="2509" spans="1:8" x14ac:dyDescent="0.35">
      <c r="A2509" t="s">
        <v>433</v>
      </c>
      <c r="C2509" s="7" t="s">
        <v>13</v>
      </c>
      <c r="E2509" s="30"/>
      <c r="F2509" s="7">
        <v>43283</v>
      </c>
      <c r="G2509" t="s">
        <v>394</v>
      </c>
      <c r="H2509" s="14">
        <v>-0.5</v>
      </c>
    </row>
    <row r="2510" spans="1:8" x14ac:dyDescent="0.35">
      <c r="A2510" t="s">
        <v>301</v>
      </c>
      <c r="B2510" t="s">
        <v>404</v>
      </c>
      <c r="C2510" s="7" t="s">
        <v>13</v>
      </c>
      <c r="D2510">
        <v>20160407</v>
      </c>
      <c r="E2510" s="30">
        <v>1</v>
      </c>
      <c r="F2510" s="7">
        <v>43286</v>
      </c>
      <c r="G2510" t="s">
        <v>98</v>
      </c>
      <c r="H2510" s="43">
        <v>2.5099999999999998</v>
      </c>
    </row>
    <row r="2511" spans="1:8" x14ac:dyDescent="0.35">
      <c r="A2511" t="s">
        <v>301</v>
      </c>
      <c r="B2511" t="s">
        <v>404</v>
      </c>
      <c r="C2511" s="7" t="s">
        <v>13</v>
      </c>
      <c r="D2511">
        <v>20160407</v>
      </c>
      <c r="E2511" s="30">
        <v>1</v>
      </c>
      <c r="F2511" s="7">
        <v>43286</v>
      </c>
      <c r="G2511" t="s">
        <v>109</v>
      </c>
      <c r="H2511" s="14">
        <v>-2.5099999999999998</v>
      </c>
    </row>
    <row r="2512" spans="1:8" x14ac:dyDescent="0.35">
      <c r="A2512" t="s">
        <v>301</v>
      </c>
      <c r="B2512" t="s">
        <v>399</v>
      </c>
      <c r="C2512" s="7" t="s">
        <v>13</v>
      </c>
      <c r="D2512">
        <v>20171127</v>
      </c>
      <c r="E2512" s="30">
        <v>1</v>
      </c>
      <c r="F2512" s="7">
        <v>43287</v>
      </c>
      <c r="G2512" t="s">
        <v>98</v>
      </c>
      <c r="H2512" s="43">
        <v>0.9</v>
      </c>
    </row>
    <row r="2513" spans="1:8" x14ac:dyDescent="0.35">
      <c r="A2513" t="s">
        <v>301</v>
      </c>
      <c r="B2513" t="s">
        <v>399</v>
      </c>
      <c r="C2513" s="7" t="s">
        <v>13</v>
      </c>
      <c r="D2513">
        <v>20171127</v>
      </c>
      <c r="E2513" s="30">
        <v>1</v>
      </c>
      <c r="F2513" s="7">
        <v>43287</v>
      </c>
      <c r="G2513" t="s">
        <v>109</v>
      </c>
      <c r="H2513" s="14">
        <v>-0.9</v>
      </c>
    </row>
    <row r="2514" spans="1:8" x14ac:dyDescent="0.35">
      <c r="A2514" t="s">
        <v>301</v>
      </c>
      <c r="B2514" t="s">
        <v>401</v>
      </c>
      <c r="C2514" s="7" t="s">
        <v>13</v>
      </c>
      <c r="D2514">
        <v>20171127</v>
      </c>
      <c r="E2514" s="30">
        <v>1</v>
      </c>
      <c r="F2514" s="7">
        <v>43287</v>
      </c>
      <c r="G2514" t="s">
        <v>98</v>
      </c>
      <c r="H2514" s="43">
        <v>5.67</v>
      </c>
    </row>
    <row r="2515" spans="1:8" x14ac:dyDescent="0.35">
      <c r="A2515" t="s">
        <v>301</v>
      </c>
      <c r="B2515" t="s">
        <v>401</v>
      </c>
      <c r="C2515" s="7" t="s">
        <v>13</v>
      </c>
      <c r="D2515">
        <v>20171127</v>
      </c>
      <c r="E2515" s="30">
        <v>1</v>
      </c>
      <c r="F2515" s="7">
        <v>43287</v>
      </c>
      <c r="G2515" t="s">
        <v>109</v>
      </c>
      <c r="H2515" s="14">
        <v>-5.67</v>
      </c>
    </row>
    <row r="2516" spans="1:8" x14ac:dyDescent="0.35">
      <c r="A2516" t="s">
        <v>301</v>
      </c>
      <c r="B2516" t="s">
        <v>403</v>
      </c>
      <c r="C2516" s="7" t="s">
        <v>13</v>
      </c>
      <c r="D2516">
        <v>20180215</v>
      </c>
      <c r="E2516" s="30">
        <v>1</v>
      </c>
      <c r="F2516" s="7">
        <v>43287</v>
      </c>
      <c r="G2516" t="s">
        <v>98</v>
      </c>
      <c r="H2516" s="43">
        <v>5.44</v>
      </c>
    </row>
    <row r="2517" spans="1:8" x14ac:dyDescent="0.35">
      <c r="A2517" t="s">
        <v>301</v>
      </c>
      <c r="B2517" t="s">
        <v>403</v>
      </c>
      <c r="C2517" s="7" t="s">
        <v>13</v>
      </c>
      <c r="D2517">
        <v>20180215</v>
      </c>
      <c r="E2517" s="30">
        <v>1</v>
      </c>
      <c r="F2517" s="7">
        <v>43287</v>
      </c>
      <c r="G2517" t="s">
        <v>109</v>
      </c>
      <c r="H2517" s="14">
        <v>-5.44</v>
      </c>
    </row>
    <row r="2518" spans="1:8" x14ac:dyDescent="0.35">
      <c r="A2518" t="s">
        <v>301</v>
      </c>
      <c r="B2518" t="s">
        <v>400</v>
      </c>
      <c r="C2518" s="7" t="s">
        <v>13</v>
      </c>
      <c r="D2518">
        <v>20160407</v>
      </c>
      <c r="E2518" s="30">
        <v>1</v>
      </c>
      <c r="F2518" s="7">
        <v>43290</v>
      </c>
      <c r="G2518" t="s">
        <v>98</v>
      </c>
      <c r="H2518" s="43">
        <v>0.95</v>
      </c>
    </row>
    <row r="2519" spans="1:8" x14ac:dyDescent="0.35">
      <c r="A2519" t="s">
        <v>301</v>
      </c>
      <c r="B2519" t="s">
        <v>400</v>
      </c>
      <c r="C2519" s="7" t="s">
        <v>13</v>
      </c>
      <c r="D2519">
        <v>20160407</v>
      </c>
      <c r="E2519" s="30">
        <v>1</v>
      </c>
      <c r="F2519" s="7">
        <v>43290</v>
      </c>
      <c r="G2519" t="s">
        <v>109</v>
      </c>
      <c r="H2519" s="14">
        <v>-0.95</v>
      </c>
    </row>
    <row r="2520" spans="1:8" x14ac:dyDescent="0.35">
      <c r="A2520" t="s">
        <v>295</v>
      </c>
      <c r="B2520" t="s">
        <v>400</v>
      </c>
      <c r="C2520" t="s">
        <v>13</v>
      </c>
      <c r="D2520">
        <v>20160407</v>
      </c>
      <c r="F2520" s="7">
        <v>43290</v>
      </c>
      <c r="G2520" t="s">
        <v>960</v>
      </c>
      <c r="H2520" s="14">
        <v>0.14000000000000001</v>
      </c>
    </row>
    <row r="2521" spans="1:8" x14ac:dyDescent="0.35">
      <c r="A2521" t="s">
        <v>295</v>
      </c>
      <c r="B2521" t="s">
        <v>400</v>
      </c>
      <c r="C2521" t="s">
        <v>13</v>
      </c>
      <c r="D2521">
        <v>20160407</v>
      </c>
      <c r="F2521" s="7">
        <v>43290</v>
      </c>
      <c r="G2521" t="s">
        <v>98</v>
      </c>
      <c r="H2521" s="43">
        <v>-0.14000000000000001</v>
      </c>
    </row>
    <row r="2522" spans="1:8" x14ac:dyDescent="0.35">
      <c r="A2522" t="s">
        <v>101</v>
      </c>
      <c r="C2522" s="7" t="s">
        <v>13</v>
      </c>
      <c r="E2522" s="30"/>
      <c r="F2522" s="7">
        <v>43300</v>
      </c>
      <c r="G2522" t="s">
        <v>91</v>
      </c>
      <c r="H2522" s="14">
        <v>241.26</v>
      </c>
    </row>
    <row r="2523" spans="1:8" x14ac:dyDescent="0.35">
      <c r="A2523" t="s">
        <v>101</v>
      </c>
      <c r="C2523" s="7" t="s">
        <v>13</v>
      </c>
      <c r="E2523" s="30"/>
      <c r="F2523" s="7">
        <v>43300</v>
      </c>
      <c r="G2523" t="s">
        <v>98</v>
      </c>
      <c r="H2523" s="43">
        <v>-241.26</v>
      </c>
    </row>
    <row r="2524" spans="1:8" x14ac:dyDescent="0.35">
      <c r="A2524" t="s">
        <v>837</v>
      </c>
      <c r="B2524" t="s">
        <v>398</v>
      </c>
      <c r="C2524" s="7" t="s">
        <v>13</v>
      </c>
      <c r="D2524">
        <v>20160407</v>
      </c>
      <c r="E2524" s="30">
        <v>1</v>
      </c>
      <c r="F2524" s="7">
        <v>43301</v>
      </c>
      <c r="G2524" t="s">
        <v>98</v>
      </c>
      <c r="H2524" s="43">
        <v>26.74</v>
      </c>
    </row>
    <row r="2525" spans="1:8" x14ac:dyDescent="0.35">
      <c r="A2525" t="s">
        <v>837</v>
      </c>
      <c r="B2525" t="s">
        <v>398</v>
      </c>
      <c r="C2525" s="7" t="s">
        <v>13</v>
      </c>
      <c r="D2525">
        <v>20160407</v>
      </c>
      <c r="E2525" s="30">
        <v>1</v>
      </c>
      <c r="F2525" s="7">
        <v>43301</v>
      </c>
      <c r="G2525" t="s">
        <v>836</v>
      </c>
      <c r="H2525" s="14">
        <v>-26.74</v>
      </c>
    </row>
    <row r="2526" spans="1:8" x14ac:dyDescent="0.35">
      <c r="A2526" t="s">
        <v>301</v>
      </c>
      <c r="B2526" t="s">
        <v>397</v>
      </c>
      <c r="C2526" s="7" t="s">
        <v>13</v>
      </c>
      <c r="D2526">
        <v>20160407</v>
      </c>
      <c r="E2526" s="30">
        <v>1</v>
      </c>
      <c r="F2526" s="7">
        <v>43308</v>
      </c>
      <c r="G2526" t="s">
        <v>98</v>
      </c>
      <c r="H2526" s="43">
        <v>1.75</v>
      </c>
    </row>
    <row r="2527" spans="1:8" x14ac:dyDescent="0.35">
      <c r="A2527" t="s">
        <v>301</v>
      </c>
      <c r="B2527" t="s">
        <v>397</v>
      </c>
      <c r="C2527" s="7" t="s">
        <v>13</v>
      </c>
      <c r="D2527">
        <v>20160407</v>
      </c>
      <c r="E2527" s="30">
        <v>1</v>
      </c>
      <c r="F2527" s="7">
        <v>43308</v>
      </c>
      <c r="G2527" t="s">
        <v>109</v>
      </c>
      <c r="H2527" s="14">
        <v>-1.75</v>
      </c>
    </row>
    <row r="2528" spans="1:8" x14ac:dyDescent="0.35">
      <c r="A2528" t="s">
        <v>101</v>
      </c>
      <c r="C2528" s="7" t="s">
        <v>13</v>
      </c>
      <c r="E2528" s="30"/>
      <c r="F2528" s="7">
        <v>43314</v>
      </c>
      <c r="G2528" t="s">
        <v>91</v>
      </c>
      <c r="H2528" s="14">
        <v>28.49</v>
      </c>
    </row>
    <row r="2529" spans="1:8" x14ac:dyDescent="0.35">
      <c r="A2529" t="s">
        <v>101</v>
      </c>
      <c r="C2529" s="7" t="s">
        <v>13</v>
      </c>
      <c r="E2529" s="30"/>
      <c r="F2529" s="7">
        <v>43314</v>
      </c>
      <c r="G2529" t="s">
        <v>98</v>
      </c>
      <c r="H2529" s="43">
        <v>-28.49</v>
      </c>
    </row>
    <row r="2530" spans="1:8" x14ac:dyDescent="0.35">
      <c r="A2530" t="s">
        <v>433</v>
      </c>
      <c r="C2530" s="7" t="s">
        <v>13</v>
      </c>
      <c r="E2530" s="30"/>
      <c r="F2530" s="7">
        <v>43318</v>
      </c>
      <c r="G2530" t="s">
        <v>98</v>
      </c>
      <c r="H2530" s="43">
        <v>0.1</v>
      </c>
    </row>
    <row r="2531" spans="1:8" x14ac:dyDescent="0.35">
      <c r="A2531" t="s">
        <v>433</v>
      </c>
      <c r="C2531" s="7" t="s">
        <v>13</v>
      </c>
      <c r="E2531" s="30"/>
      <c r="F2531" s="7">
        <v>43318</v>
      </c>
      <c r="G2531" t="s">
        <v>394</v>
      </c>
      <c r="H2531" s="14">
        <v>-0.1</v>
      </c>
    </row>
    <row r="2532" spans="1:8" x14ac:dyDescent="0.35">
      <c r="A2532" t="s">
        <v>301</v>
      </c>
      <c r="B2532" t="s">
        <v>414</v>
      </c>
      <c r="C2532" s="7" t="s">
        <v>13</v>
      </c>
      <c r="D2532">
        <v>20160407</v>
      </c>
      <c r="E2532" s="30">
        <v>1</v>
      </c>
      <c r="F2532" s="7">
        <v>43328</v>
      </c>
      <c r="G2532" t="s">
        <v>98</v>
      </c>
      <c r="H2532" s="43">
        <v>1.46</v>
      </c>
    </row>
    <row r="2533" spans="1:8" x14ac:dyDescent="0.35">
      <c r="A2533" t="s">
        <v>301</v>
      </c>
      <c r="B2533" t="s">
        <v>414</v>
      </c>
      <c r="C2533" s="7" t="s">
        <v>13</v>
      </c>
      <c r="D2533">
        <v>20160407</v>
      </c>
      <c r="E2533" s="30">
        <v>1</v>
      </c>
      <c r="F2533" s="7">
        <v>43328</v>
      </c>
      <c r="G2533" t="s">
        <v>109</v>
      </c>
      <c r="H2533" s="14">
        <v>-1.46</v>
      </c>
    </row>
    <row r="2534" spans="1:8" x14ac:dyDescent="0.35">
      <c r="A2534" t="s">
        <v>100</v>
      </c>
      <c r="C2534" s="7" t="s">
        <v>13</v>
      </c>
      <c r="E2534" s="30"/>
      <c r="F2534" s="7">
        <v>43332</v>
      </c>
      <c r="G2534" t="s">
        <v>98</v>
      </c>
      <c r="H2534" s="43">
        <v>2000</v>
      </c>
    </row>
    <row r="2535" spans="1:8" x14ac:dyDescent="0.35">
      <c r="A2535" t="s">
        <v>100</v>
      </c>
      <c r="C2535" s="7" t="s">
        <v>13</v>
      </c>
      <c r="E2535" s="30"/>
      <c r="F2535" s="7">
        <v>43332</v>
      </c>
      <c r="G2535" t="s">
        <v>91</v>
      </c>
      <c r="H2535" s="14">
        <v>-2000</v>
      </c>
    </row>
    <row r="2536" spans="1:8" x14ac:dyDescent="0.35">
      <c r="A2536" t="s">
        <v>301</v>
      </c>
      <c r="B2536" t="s">
        <v>413</v>
      </c>
      <c r="C2536" s="7" t="s">
        <v>13</v>
      </c>
      <c r="D2536">
        <v>20160407</v>
      </c>
      <c r="E2536" s="30">
        <v>1</v>
      </c>
      <c r="F2536" s="7">
        <v>43333</v>
      </c>
      <c r="G2536" t="s">
        <v>98</v>
      </c>
      <c r="H2536" s="43">
        <v>1.4</v>
      </c>
    </row>
    <row r="2537" spans="1:8" x14ac:dyDescent="0.35">
      <c r="A2537" t="s">
        <v>301</v>
      </c>
      <c r="B2537" t="s">
        <v>413</v>
      </c>
      <c r="C2537" s="7" t="s">
        <v>13</v>
      </c>
      <c r="D2537">
        <v>20160407</v>
      </c>
      <c r="E2537" s="30">
        <v>1</v>
      </c>
      <c r="F2537" s="7">
        <v>43333</v>
      </c>
      <c r="G2537" t="s">
        <v>109</v>
      </c>
      <c r="H2537" s="14">
        <v>-1.4</v>
      </c>
    </row>
    <row r="2538" spans="1:8" x14ac:dyDescent="0.35">
      <c r="A2538" t="s">
        <v>301</v>
      </c>
      <c r="B2538" t="s">
        <v>412</v>
      </c>
      <c r="C2538" s="7" t="s">
        <v>13</v>
      </c>
      <c r="D2538">
        <v>20160407</v>
      </c>
      <c r="E2538" s="30">
        <v>1</v>
      </c>
      <c r="F2538" s="7">
        <v>43336</v>
      </c>
      <c r="G2538" t="s">
        <v>98</v>
      </c>
      <c r="H2538" s="43">
        <v>2.4</v>
      </c>
    </row>
    <row r="2539" spans="1:8" x14ac:dyDescent="0.35">
      <c r="A2539" t="s">
        <v>301</v>
      </c>
      <c r="B2539" t="s">
        <v>412</v>
      </c>
      <c r="C2539" s="7" t="s">
        <v>13</v>
      </c>
      <c r="D2539">
        <v>20160407</v>
      </c>
      <c r="E2539" s="30">
        <v>1</v>
      </c>
      <c r="F2539" s="7">
        <v>43336</v>
      </c>
      <c r="G2539" t="s">
        <v>109</v>
      </c>
      <c r="H2539" s="14">
        <v>-2.4</v>
      </c>
    </row>
    <row r="2540" spans="1:8" x14ac:dyDescent="0.35">
      <c r="A2540" t="s">
        <v>301</v>
      </c>
      <c r="B2540" t="s">
        <v>411</v>
      </c>
      <c r="C2540" s="7" t="s">
        <v>13</v>
      </c>
      <c r="D2540">
        <v>20180227</v>
      </c>
      <c r="E2540" s="30">
        <v>1</v>
      </c>
      <c r="F2540" s="7">
        <v>43341</v>
      </c>
      <c r="G2540" t="s">
        <v>98</v>
      </c>
      <c r="H2540" s="43">
        <v>9.31</v>
      </c>
    </row>
    <row r="2541" spans="1:8" x14ac:dyDescent="0.35">
      <c r="A2541" t="s">
        <v>301</v>
      </c>
      <c r="B2541" t="s">
        <v>411</v>
      </c>
      <c r="C2541" s="7" t="s">
        <v>13</v>
      </c>
      <c r="D2541">
        <v>20180227</v>
      </c>
      <c r="E2541" s="30">
        <v>1</v>
      </c>
      <c r="F2541" s="7">
        <v>43341</v>
      </c>
      <c r="G2541" t="s">
        <v>109</v>
      </c>
      <c r="H2541" s="14">
        <v>-9.31</v>
      </c>
    </row>
    <row r="2542" spans="1:8" x14ac:dyDescent="0.35">
      <c r="A2542" t="s">
        <v>301</v>
      </c>
      <c r="B2542" t="s">
        <v>410</v>
      </c>
      <c r="C2542" s="7" t="s">
        <v>13</v>
      </c>
      <c r="D2542">
        <v>20180215</v>
      </c>
      <c r="E2542" s="30">
        <v>1</v>
      </c>
      <c r="F2542" s="7">
        <v>43347</v>
      </c>
      <c r="G2542" t="s">
        <v>98</v>
      </c>
      <c r="H2542" s="43">
        <v>1.52</v>
      </c>
    </row>
    <row r="2543" spans="1:8" x14ac:dyDescent="0.35">
      <c r="A2543" t="s">
        <v>301</v>
      </c>
      <c r="B2543" t="s">
        <v>410</v>
      </c>
      <c r="C2543" s="7" t="s">
        <v>13</v>
      </c>
      <c r="D2543">
        <v>20180215</v>
      </c>
      <c r="E2543" s="30">
        <v>1</v>
      </c>
      <c r="F2543" s="7">
        <v>43347</v>
      </c>
      <c r="G2543" t="s">
        <v>109</v>
      </c>
      <c r="H2543" s="14">
        <v>-1.52</v>
      </c>
    </row>
    <row r="2544" spans="1:8" x14ac:dyDescent="0.35">
      <c r="A2544" t="s">
        <v>301</v>
      </c>
      <c r="B2544" t="s">
        <v>409</v>
      </c>
      <c r="C2544" s="7" t="s">
        <v>13</v>
      </c>
      <c r="D2544">
        <v>20160407</v>
      </c>
      <c r="E2544" s="30">
        <v>1</v>
      </c>
      <c r="F2544" s="7">
        <v>43349</v>
      </c>
      <c r="G2544" t="s">
        <v>98</v>
      </c>
      <c r="H2544" s="43">
        <v>1.4</v>
      </c>
    </row>
    <row r="2545" spans="1:8" x14ac:dyDescent="0.35">
      <c r="A2545" t="s">
        <v>301</v>
      </c>
      <c r="B2545" t="s">
        <v>409</v>
      </c>
      <c r="C2545" s="7" t="s">
        <v>13</v>
      </c>
      <c r="D2545">
        <v>20160407</v>
      </c>
      <c r="E2545" s="30">
        <v>1</v>
      </c>
      <c r="F2545" s="7">
        <v>43349</v>
      </c>
      <c r="G2545" t="s">
        <v>109</v>
      </c>
      <c r="H2545" s="14">
        <v>-1.4</v>
      </c>
    </row>
    <row r="2546" spans="1:8" x14ac:dyDescent="0.35">
      <c r="A2546" t="s">
        <v>301</v>
      </c>
      <c r="B2546" t="s">
        <v>408</v>
      </c>
      <c r="C2546" s="7" t="s">
        <v>13</v>
      </c>
      <c r="D2546">
        <v>20160407</v>
      </c>
      <c r="E2546" s="30">
        <v>1</v>
      </c>
      <c r="F2546" s="7">
        <v>43350</v>
      </c>
      <c r="G2546" t="s">
        <v>98</v>
      </c>
      <c r="H2546" s="43">
        <v>2</v>
      </c>
    </row>
    <row r="2547" spans="1:8" x14ac:dyDescent="0.35">
      <c r="A2547" t="s">
        <v>301</v>
      </c>
      <c r="B2547" t="s">
        <v>408</v>
      </c>
      <c r="C2547" s="7" t="s">
        <v>13</v>
      </c>
      <c r="D2547">
        <v>20160407</v>
      </c>
      <c r="E2547" s="30">
        <v>1</v>
      </c>
      <c r="F2547" s="7">
        <v>43350</v>
      </c>
      <c r="G2547" t="s">
        <v>109</v>
      </c>
      <c r="H2547" s="14">
        <v>-2</v>
      </c>
    </row>
    <row r="2548" spans="1:8" x14ac:dyDescent="0.35">
      <c r="A2548" t="s">
        <v>433</v>
      </c>
      <c r="C2548" s="7" t="s">
        <v>13</v>
      </c>
      <c r="E2548" s="30"/>
      <c r="F2548" s="7">
        <v>43353</v>
      </c>
      <c r="G2548" t="s">
        <v>98</v>
      </c>
      <c r="H2548" s="43">
        <v>0.1</v>
      </c>
    </row>
    <row r="2549" spans="1:8" x14ac:dyDescent="0.35">
      <c r="A2549" t="s">
        <v>433</v>
      </c>
      <c r="C2549" s="7" t="s">
        <v>13</v>
      </c>
      <c r="E2549" s="30"/>
      <c r="F2549" s="7">
        <v>43353</v>
      </c>
      <c r="G2549" t="s">
        <v>394</v>
      </c>
      <c r="H2549" s="14">
        <v>-0.1</v>
      </c>
    </row>
    <row r="2550" spans="1:8" x14ac:dyDescent="0.35">
      <c r="A2550" t="s">
        <v>304</v>
      </c>
      <c r="B2550" t="s">
        <v>396</v>
      </c>
      <c r="C2550" s="7" t="s">
        <v>13</v>
      </c>
      <c r="D2550">
        <v>20180912</v>
      </c>
      <c r="E2550" s="30">
        <v>16</v>
      </c>
      <c r="F2550" s="7">
        <v>43355</v>
      </c>
      <c r="G2550" t="str">
        <f>B2550&amp;" - Investment Asset - Rh - "&amp;D2550</f>
        <v>Argan - Investment Asset - Rh - 20180912</v>
      </c>
      <c r="H2550" s="14">
        <v>688.78</v>
      </c>
    </row>
    <row r="2551" spans="1:8" x14ac:dyDescent="0.35">
      <c r="A2551" t="s">
        <v>304</v>
      </c>
      <c r="B2551" t="s">
        <v>396</v>
      </c>
      <c r="C2551" s="7" t="s">
        <v>13</v>
      </c>
      <c r="D2551">
        <v>20180912</v>
      </c>
      <c r="E2551" s="30">
        <v>16</v>
      </c>
      <c r="F2551" s="7">
        <v>43355</v>
      </c>
      <c r="G2551" t="s">
        <v>98</v>
      </c>
      <c r="H2551" s="43">
        <v>-688.78</v>
      </c>
    </row>
    <row r="2552" spans="1:8" x14ac:dyDescent="0.35">
      <c r="A2552" t="s">
        <v>304</v>
      </c>
      <c r="B2552" t="s">
        <v>418</v>
      </c>
      <c r="C2552" s="7" t="s">
        <v>13</v>
      </c>
      <c r="D2552">
        <v>20180912</v>
      </c>
      <c r="E2552" s="30">
        <v>164</v>
      </c>
      <c r="F2552" s="7">
        <v>43355</v>
      </c>
      <c r="G2552" t="str">
        <f>B2552&amp;" - Investment Asset - Rh - "&amp;D2552</f>
        <v>Finjan - Investment Asset - Rh - 20180912</v>
      </c>
      <c r="H2552" s="14">
        <v>667.48</v>
      </c>
    </row>
    <row r="2553" spans="1:8" x14ac:dyDescent="0.35">
      <c r="A2553" t="s">
        <v>304</v>
      </c>
      <c r="B2553" t="s">
        <v>418</v>
      </c>
      <c r="C2553" s="7" t="s">
        <v>13</v>
      </c>
      <c r="D2553">
        <v>20180912</v>
      </c>
      <c r="E2553" s="30">
        <v>164</v>
      </c>
      <c r="F2553" s="7">
        <v>43355</v>
      </c>
      <c r="G2553" t="s">
        <v>98</v>
      </c>
      <c r="H2553" s="43">
        <v>-667.48</v>
      </c>
    </row>
    <row r="2554" spans="1:8" x14ac:dyDescent="0.35">
      <c r="A2554" t="s">
        <v>304</v>
      </c>
      <c r="B2554" t="s">
        <v>417</v>
      </c>
      <c r="C2554" s="7" t="s">
        <v>13</v>
      </c>
      <c r="D2554">
        <v>20180912</v>
      </c>
      <c r="E2554" s="30">
        <v>38</v>
      </c>
      <c r="F2554" s="7">
        <v>43355</v>
      </c>
      <c r="G2554" t="str">
        <f>B2554&amp;" - Investment Asset - Rh - "&amp;D2554</f>
        <v>Electro Scientific Industries - Investment Asset - Rh - 20180912</v>
      </c>
      <c r="H2554" s="14">
        <v>676.74</v>
      </c>
    </row>
    <row r="2555" spans="1:8" x14ac:dyDescent="0.35">
      <c r="A2555" t="s">
        <v>304</v>
      </c>
      <c r="B2555" t="s">
        <v>417</v>
      </c>
      <c r="C2555" s="7" t="s">
        <v>13</v>
      </c>
      <c r="D2555">
        <v>20180912</v>
      </c>
      <c r="E2555" s="30">
        <v>38</v>
      </c>
      <c r="F2555" s="7">
        <v>43355</v>
      </c>
      <c r="G2555" t="s">
        <v>98</v>
      </c>
      <c r="H2555" s="43">
        <v>-676.74</v>
      </c>
    </row>
    <row r="2556" spans="1:8" x14ac:dyDescent="0.35">
      <c r="A2556" t="s">
        <v>301</v>
      </c>
      <c r="B2556" t="s">
        <v>407</v>
      </c>
      <c r="C2556" s="7" t="s">
        <v>13</v>
      </c>
      <c r="D2556">
        <v>20171127</v>
      </c>
      <c r="E2556" s="30">
        <v>1</v>
      </c>
      <c r="F2556" s="7">
        <v>43361</v>
      </c>
      <c r="G2556" t="s">
        <v>98</v>
      </c>
      <c r="H2556" s="43">
        <v>5.67</v>
      </c>
    </row>
    <row r="2557" spans="1:8" x14ac:dyDescent="0.35">
      <c r="A2557" t="s">
        <v>301</v>
      </c>
      <c r="B2557" t="s">
        <v>407</v>
      </c>
      <c r="C2557" s="7" t="s">
        <v>13</v>
      </c>
      <c r="D2557">
        <v>20171127</v>
      </c>
      <c r="E2557" s="30">
        <v>1</v>
      </c>
      <c r="F2557" s="7">
        <v>43361</v>
      </c>
      <c r="G2557" t="s">
        <v>109</v>
      </c>
      <c r="H2557" s="14">
        <v>-5.67</v>
      </c>
    </row>
    <row r="2558" spans="1:8" x14ac:dyDescent="0.35">
      <c r="A2558" t="s">
        <v>101</v>
      </c>
      <c r="C2558" s="7" t="s">
        <v>13</v>
      </c>
      <c r="E2558" s="30"/>
      <c r="F2558" s="7">
        <v>43361</v>
      </c>
      <c r="G2558" t="s">
        <v>91</v>
      </c>
      <c r="H2558" s="14">
        <v>237.44</v>
      </c>
    </row>
    <row r="2559" spans="1:8" x14ac:dyDescent="0.35">
      <c r="A2559" t="s">
        <v>101</v>
      </c>
      <c r="C2559" s="7" t="s">
        <v>13</v>
      </c>
      <c r="E2559" s="30"/>
      <c r="F2559" s="7">
        <v>43361</v>
      </c>
      <c r="G2559" t="s">
        <v>98</v>
      </c>
      <c r="H2559" s="43">
        <v>-237.44</v>
      </c>
    </row>
    <row r="2560" spans="1:8" x14ac:dyDescent="0.35">
      <c r="A2560" t="s">
        <v>301</v>
      </c>
      <c r="B2560" t="s">
        <v>406</v>
      </c>
      <c r="C2560" s="7" t="s">
        <v>13</v>
      </c>
      <c r="D2560">
        <v>20180104</v>
      </c>
      <c r="E2560" s="30">
        <v>1</v>
      </c>
      <c r="F2560" s="7">
        <v>43362</v>
      </c>
      <c r="G2560" t="s">
        <v>98</v>
      </c>
      <c r="H2560" s="43">
        <v>1.84</v>
      </c>
    </row>
    <row r="2561" spans="1:8" x14ac:dyDescent="0.35">
      <c r="A2561" t="s">
        <v>301</v>
      </c>
      <c r="B2561" t="s">
        <v>406</v>
      </c>
      <c r="C2561" s="7" t="s">
        <v>13</v>
      </c>
      <c r="D2561">
        <v>20180104</v>
      </c>
      <c r="E2561" s="30">
        <v>1</v>
      </c>
      <c r="F2561" s="7">
        <v>43362</v>
      </c>
      <c r="G2561" t="s">
        <v>109</v>
      </c>
      <c r="H2561" s="14">
        <v>-1.84</v>
      </c>
    </row>
    <row r="2562" spans="1:8" x14ac:dyDescent="0.35">
      <c r="A2562" t="s">
        <v>101</v>
      </c>
      <c r="C2562" s="7" t="s">
        <v>13</v>
      </c>
      <c r="E2562" s="30"/>
      <c r="F2562" s="7">
        <v>43362</v>
      </c>
      <c r="G2562" t="s">
        <v>91</v>
      </c>
      <c r="H2562" s="14">
        <v>93.42</v>
      </c>
    </row>
    <row r="2563" spans="1:8" x14ac:dyDescent="0.35">
      <c r="A2563" t="s">
        <v>101</v>
      </c>
      <c r="C2563" s="7" t="s">
        <v>13</v>
      </c>
      <c r="E2563" s="30"/>
      <c r="F2563" s="7">
        <v>43362</v>
      </c>
      <c r="G2563" t="s">
        <v>98</v>
      </c>
      <c r="H2563" s="43">
        <v>-93.42</v>
      </c>
    </row>
    <row r="2564" spans="1:8" x14ac:dyDescent="0.35">
      <c r="A2564" t="s">
        <v>305</v>
      </c>
      <c r="B2564" t="s">
        <v>73</v>
      </c>
      <c r="C2564" s="7" t="s">
        <v>13</v>
      </c>
      <c r="D2564">
        <v>20160407</v>
      </c>
      <c r="E2564" s="30">
        <v>17</v>
      </c>
      <c r="F2564" s="7">
        <v>43347</v>
      </c>
      <c r="G2564" t="s">
        <v>98</v>
      </c>
      <c r="H2564" s="43">
        <v>250.75</v>
      </c>
    </row>
    <row r="2565" spans="1:8" x14ac:dyDescent="0.35">
      <c r="A2565" t="s">
        <v>305</v>
      </c>
      <c r="B2565" t="s">
        <v>73</v>
      </c>
      <c r="C2565" s="7" t="s">
        <v>13</v>
      </c>
      <c r="D2565">
        <v>20160407</v>
      </c>
      <c r="E2565" s="30">
        <v>17</v>
      </c>
      <c r="F2565" s="7">
        <v>43347</v>
      </c>
      <c r="G2565" t="str">
        <f>B2565&amp;" - Investment Asset - Rh - "&amp;D2565</f>
        <v>ILG - Investment Asset - Rh - 20160407</v>
      </c>
      <c r="H2565" s="14">
        <v>-224.23</v>
      </c>
    </row>
    <row r="2566" spans="1:8" x14ac:dyDescent="0.35">
      <c r="A2566" t="s">
        <v>305</v>
      </c>
      <c r="B2566" t="s">
        <v>73</v>
      </c>
      <c r="C2566" s="7" t="s">
        <v>13</v>
      </c>
      <c r="D2566">
        <v>20160407</v>
      </c>
      <c r="E2566" s="30">
        <v>17</v>
      </c>
      <c r="F2566" s="7">
        <v>43347</v>
      </c>
      <c r="G2566" t="s">
        <v>95</v>
      </c>
      <c r="H2566" s="14">
        <v>-119.94</v>
      </c>
    </row>
    <row r="2567" spans="1:8" x14ac:dyDescent="0.35">
      <c r="A2567" t="s">
        <v>305</v>
      </c>
      <c r="B2567" t="s">
        <v>73</v>
      </c>
      <c r="C2567" s="7" t="s">
        <v>13</v>
      </c>
      <c r="D2567">
        <v>20160407</v>
      </c>
      <c r="E2567" s="30">
        <v>17</v>
      </c>
      <c r="F2567" s="7">
        <v>43347</v>
      </c>
      <c r="G2567" t="s">
        <v>98</v>
      </c>
      <c r="H2567" s="43">
        <v>93.42</v>
      </c>
    </row>
    <row r="2568" spans="1:8" x14ac:dyDescent="0.35">
      <c r="A2568" t="s">
        <v>304</v>
      </c>
      <c r="B2568" t="s">
        <v>402</v>
      </c>
      <c r="C2568" s="7" t="s">
        <v>13</v>
      </c>
      <c r="D2568">
        <v>20180904</v>
      </c>
      <c r="E2568" s="30">
        <v>2</v>
      </c>
      <c r="F2568" s="7">
        <v>43347</v>
      </c>
      <c r="G2568" t="str">
        <f>B2568&amp;" - Investment Asset - Rh - "&amp;D2568</f>
        <v>Marriott Vacations - Investment Asset - Rh - 20180904</v>
      </c>
      <c r="H2568" s="14">
        <v>224.24</v>
      </c>
    </row>
    <row r="2569" spans="1:8" x14ac:dyDescent="0.35">
      <c r="A2569" t="s">
        <v>304</v>
      </c>
      <c r="B2569" t="s">
        <v>402</v>
      </c>
      <c r="C2569" s="7" t="s">
        <v>13</v>
      </c>
      <c r="D2569">
        <v>20180904</v>
      </c>
      <c r="E2569" s="30">
        <v>2</v>
      </c>
      <c r="F2569" s="7">
        <v>43347</v>
      </c>
      <c r="G2569" t="s">
        <v>95</v>
      </c>
      <c r="H2569" s="14">
        <v>-224.24</v>
      </c>
    </row>
    <row r="2570" spans="1:8" x14ac:dyDescent="0.35">
      <c r="A2570" t="s">
        <v>301</v>
      </c>
      <c r="B2570" t="s">
        <v>405</v>
      </c>
      <c r="C2570" s="7" t="s">
        <v>13</v>
      </c>
      <c r="D2570">
        <v>20180215</v>
      </c>
      <c r="E2570" s="30">
        <v>1</v>
      </c>
      <c r="F2570" s="7">
        <v>43374</v>
      </c>
      <c r="G2570" t="s">
        <v>98</v>
      </c>
      <c r="H2570" s="43">
        <v>2.4</v>
      </c>
    </row>
    <row r="2571" spans="1:8" x14ac:dyDescent="0.35">
      <c r="A2571" t="s">
        <v>301</v>
      </c>
      <c r="B2571" t="s">
        <v>405</v>
      </c>
      <c r="C2571" s="7" t="s">
        <v>13</v>
      </c>
      <c r="D2571">
        <v>20180215</v>
      </c>
      <c r="E2571" s="30">
        <v>1</v>
      </c>
      <c r="F2571" s="7">
        <v>43374</v>
      </c>
      <c r="G2571" t="s">
        <v>109</v>
      </c>
      <c r="H2571" s="14">
        <v>-2.4</v>
      </c>
    </row>
    <row r="2572" spans="1:8" x14ac:dyDescent="0.35">
      <c r="A2572" t="s">
        <v>301</v>
      </c>
      <c r="B2572" t="s">
        <v>402</v>
      </c>
      <c r="C2572" s="7" t="s">
        <v>13</v>
      </c>
      <c r="E2572" s="30">
        <v>0</v>
      </c>
      <c r="F2572" s="7">
        <v>43376</v>
      </c>
      <c r="G2572" t="s">
        <v>98</v>
      </c>
      <c r="H2572" s="43">
        <v>0.8</v>
      </c>
    </row>
    <row r="2573" spans="1:8" x14ac:dyDescent="0.35">
      <c r="A2573" t="s">
        <v>301</v>
      </c>
      <c r="B2573" t="s">
        <v>402</v>
      </c>
      <c r="C2573" s="7" t="s">
        <v>13</v>
      </c>
      <c r="E2573" s="30">
        <v>0</v>
      </c>
      <c r="F2573" s="7">
        <v>43376</v>
      </c>
      <c r="G2573" t="s">
        <v>109</v>
      </c>
      <c r="H2573" s="14">
        <v>-0.8</v>
      </c>
    </row>
    <row r="2574" spans="1:8" x14ac:dyDescent="0.35">
      <c r="A2574" t="s">
        <v>301</v>
      </c>
      <c r="B2574" t="s">
        <v>403</v>
      </c>
      <c r="C2574" s="7" t="s">
        <v>13</v>
      </c>
      <c r="D2574">
        <v>20180215</v>
      </c>
      <c r="E2574" s="30">
        <v>1</v>
      </c>
      <c r="F2574" s="7">
        <v>43376</v>
      </c>
      <c r="G2574" t="s">
        <v>98</v>
      </c>
      <c r="H2574" s="43">
        <v>5.44</v>
      </c>
    </row>
    <row r="2575" spans="1:8" x14ac:dyDescent="0.35">
      <c r="A2575" t="s">
        <v>301</v>
      </c>
      <c r="B2575" t="s">
        <v>403</v>
      </c>
      <c r="C2575" s="7" t="s">
        <v>13</v>
      </c>
      <c r="D2575">
        <v>20180215</v>
      </c>
      <c r="E2575" s="30">
        <v>1</v>
      </c>
      <c r="F2575" s="7">
        <v>43376</v>
      </c>
      <c r="G2575" t="s">
        <v>109</v>
      </c>
      <c r="H2575" s="14">
        <v>-5.44</v>
      </c>
    </row>
    <row r="2576" spans="1:8" x14ac:dyDescent="0.35">
      <c r="A2576" t="s">
        <v>301</v>
      </c>
      <c r="B2576" t="s">
        <v>404</v>
      </c>
      <c r="C2576" s="7" t="s">
        <v>13</v>
      </c>
      <c r="D2576">
        <v>20160407</v>
      </c>
      <c r="E2576" s="30">
        <v>1</v>
      </c>
      <c r="F2576" s="7">
        <v>43376</v>
      </c>
      <c r="G2576" t="s">
        <v>98</v>
      </c>
      <c r="H2576" s="43">
        <v>2.5099999999999998</v>
      </c>
    </row>
    <row r="2577" spans="1:8" x14ac:dyDescent="0.35">
      <c r="A2577" t="s">
        <v>301</v>
      </c>
      <c r="B2577" t="s">
        <v>404</v>
      </c>
      <c r="C2577" s="7" t="s">
        <v>13</v>
      </c>
      <c r="D2577">
        <v>20160407</v>
      </c>
      <c r="E2577" s="30">
        <v>1</v>
      </c>
      <c r="F2577" s="7">
        <v>43376</v>
      </c>
      <c r="G2577" t="s">
        <v>109</v>
      </c>
      <c r="H2577" s="14">
        <v>-2.5099999999999998</v>
      </c>
    </row>
    <row r="2578" spans="1:8" x14ac:dyDescent="0.35">
      <c r="A2578" t="s">
        <v>301</v>
      </c>
      <c r="B2578" t="s">
        <v>401</v>
      </c>
      <c r="C2578" s="7" t="s">
        <v>13</v>
      </c>
      <c r="D2578">
        <v>20171127</v>
      </c>
      <c r="E2578" s="30">
        <v>1</v>
      </c>
      <c r="F2578" s="7">
        <v>43377</v>
      </c>
      <c r="G2578" t="s">
        <v>98</v>
      </c>
      <c r="H2578" s="43">
        <v>5.67</v>
      </c>
    </row>
    <row r="2579" spans="1:8" x14ac:dyDescent="0.35">
      <c r="A2579" t="s">
        <v>301</v>
      </c>
      <c r="B2579" t="s">
        <v>401</v>
      </c>
      <c r="C2579" s="7" t="s">
        <v>13</v>
      </c>
      <c r="D2579">
        <v>20171127</v>
      </c>
      <c r="E2579" s="30">
        <v>1</v>
      </c>
      <c r="F2579" s="7">
        <v>43377</v>
      </c>
      <c r="G2579" t="s">
        <v>109</v>
      </c>
      <c r="H2579" s="14">
        <v>-5.67</v>
      </c>
    </row>
    <row r="2580" spans="1:8" x14ac:dyDescent="0.35">
      <c r="A2580" t="s">
        <v>100</v>
      </c>
      <c r="C2580" s="7" t="s">
        <v>13</v>
      </c>
      <c r="E2580" s="30"/>
      <c r="F2580" s="7">
        <v>43377</v>
      </c>
      <c r="G2580" t="s">
        <v>98</v>
      </c>
      <c r="H2580" s="43">
        <v>2000</v>
      </c>
    </row>
    <row r="2581" spans="1:8" x14ac:dyDescent="0.35">
      <c r="A2581" t="s">
        <v>100</v>
      </c>
      <c r="C2581" s="7" t="s">
        <v>13</v>
      </c>
      <c r="E2581" s="30"/>
      <c r="F2581" s="7">
        <v>43377</v>
      </c>
      <c r="G2581" t="s">
        <v>91</v>
      </c>
      <c r="H2581" s="14">
        <v>-2000</v>
      </c>
    </row>
    <row r="2582" spans="1:8" x14ac:dyDescent="0.35">
      <c r="A2582" t="s">
        <v>301</v>
      </c>
      <c r="B2582" t="s">
        <v>400</v>
      </c>
      <c r="C2582" s="7" t="s">
        <v>13</v>
      </c>
      <c r="D2582">
        <v>20160407</v>
      </c>
      <c r="E2582" s="30">
        <v>1</v>
      </c>
      <c r="F2582" s="7">
        <v>43381</v>
      </c>
      <c r="G2582" t="s">
        <v>98</v>
      </c>
      <c r="H2582" s="43">
        <v>0.97</v>
      </c>
    </row>
    <row r="2583" spans="1:8" x14ac:dyDescent="0.35">
      <c r="A2583" t="s">
        <v>301</v>
      </c>
      <c r="B2583" t="s">
        <v>400</v>
      </c>
      <c r="C2583" s="7" t="s">
        <v>13</v>
      </c>
      <c r="D2583">
        <v>20160407</v>
      </c>
      <c r="E2583" s="30">
        <v>1</v>
      </c>
      <c r="F2583" s="7">
        <v>43381</v>
      </c>
      <c r="G2583" t="s">
        <v>109</v>
      </c>
      <c r="H2583" s="14">
        <v>-0.97</v>
      </c>
    </row>
    <row r="2584" spans="1:8" x14ac:dyDescent="0.35">
      <c r="A2584" t="s">
        <v>295</v>
      </c>
      <c r="B2584" t="s">
        <v>400</v>
      </c>
      <c r="C2584" t="s">
        <v>13</v>
      </c>
      <c r="D2584">
        <v>20160407</v>
      </c>
      <c r="F2584" s="7">
        <v>43381</v>
      </c>
      <c r="G2584" t="s">
        <v>960</v>
      </c>
      <c r="H2584" s="14">
        <v>0.15</v>
      </c>
    </row>
    <row r="2585" spans="1:8" x14ac:dyDescent="0.35">
      <c r="A2585" t="s">
        <v>295</v>
      </c>
      <c r="B2585" t="s">
        <v>400</v>
      </c>
      <c r="C2585" t="s">
        <v>13</v>
      </c>
      <c r="D2585">
        <v>20160407</v>
      </c>
      <c r="F2585" s="7">
        <v>43381</v>
      </c>
      <c r="G2585" t="s">
        <v>98</v>
      </c>
      <c r="H2585" s="43">
        <v>-0.15</v>
      </c>
    </row>
    <row r="2586" spans="1:8" x14ac:dyDescent="0.35">
      <c r="A2586" t="s">
        <v>433</v>
      </c>
      <c r="C2586" s="7" t="s">
        <v>13</v>
      </c>
      <c r="E2586" s="30"/>
      <c r="F2586" s="7">
        <v>43382</v>
      </c>
      <c r="G2586" t="s">
        <v>98</v>
      </c>
      <c r="H2586" s="43">
        <v>0.31</v>
      </c>
    </row>
    <row r="2587" spans="1:8" x14ac:dyDescent="0.35">
      <c r="A2587" t="s">
        <v>433</v>
      </c>
      <c r="C2587" s="7" t="s">
        <v>13</v>
      </c>
      <c r="E2587" s="30"/>
      <c r="F2587" s="7">
        <v>43382</v>
      </c>
      <c r="G2587" t="s">
        <v>394</v>
      </c>
      <c r="H2587" s="14">
        <v>-0.31</v>
      </c>
    </row>
    <row r="2588" spans="1:8" x14ac:dyDescent="0.35">
      <c r="A2588" t="s">
        <v>301</v>
      </c>
      <c r="B2588" t="s">
        <v>399</v>
      </c>
      <c r="C2588" s="7" t="s">
        <v>13</v>
      </c>
      <c r="D2588">
        <v>20171127</v>
      </c>
      <c r="E2588" s="30">
        <v>1</v>
      </c>
      <c r="F2588" s="7">
        <v>43384</v>
      </c>
      <c r="G2588" t="s">
        <v>98</v>
      </c>
      <c r="H2588" s="43">
        <v>0.9</v>
      </c>
    </row>
    <row r="2589" spans="1:8" x14ac:dyDescent="0.35">
      <c r="A2589" t="s">
        <v>301</v>
      </c>
      <c r="B2589" t="s">
        <v>399</v>
      </c>
      <c r="C2589" s="7" t="s">
        <v>13</v>
      </c>
      <c r="D2589">
        <v>20171127</v>
      </c>
      <c r="E2589" s="30">
        <v>1</v>
      </c>
      <c r="F2589" s="7">
        <v>43384</v>
      </c>
      <c r="G2589" t="s">
        <v>109</v>
      </c>
      <c r="H2589" s="14">
        <v>-0.9</v>
      </c>
    </row>
    <row r="2590" spans="1:8" x14ac:dyDescent="0.35">
      <c r="A2590" t="s">
        <v>797</v>
      </c>
      <c r="B2590" t="s">
        <v>798</v>
      </c>
      <c r="C2590" s="7" t="s">
        <v>13</v>
      </c>
      <c r="D2590">
        <v>20181017</v>
      </c>
      <c r="E2590" s="30"/>
      <c r="F2590" s="7">
        <v>43390</v>
      </c>
      <c r="G2590" t="str">
        <f>B2590&amp;" - Investment Asset - Rh - "&amp;D2590</f>
        <v>AKS - Investment Asset - Rh - 20181017</v>
      </c>
      <c r="H2590" s="14">
        <v>4.67</v>
      </c>
    </row>
    <row r="2591" spans="1:8" x14ac:dyDescent="0.35">
      <c r="A2591" t="s">
        <v>797</v>
      </c>
      <c r="B2591" t="s">
        <v>798</v>
      </c>
      <c r="C2591" s="7" t="s">
        <v>13</v>
      </c>
      <c r="D2591">
        <v>20181017</v>
      </c>
      <c r="E2591" s="30"/>
      <c r="F2591" s="7">
        <v>43390</v>
      </c>
      <c r="G2591" t="s">
        <v>799</v>
      </c>
      <c r="H2591" s="14">
        <v>-4.67</v>
      </c>
    </row>
    <row r="2592" spans="1:8" x14ac:dyDescent="0.35">
      <c r="A2592" t="s">
        <v>837</v>
      </c>
      <c r="B2592" t="s">
        <v>398</v>
      </c>
      <c r="C2592" s="7" t="s">
        <v>13</v>
      </c>
      <c r="D2592">
        <v>20160407</v>
      </c>
      <c r="E2592" s="30">
        <v>1</v>
      </c>
      <c r="F2592" s="7">
        <v>43391</v>
      </c>
      <c r="G2592" t="s">
        <v>98</v>
      </c>
      <c r="H2592" s="43">
        <v>26.22</v>
      </c>
    </row>
    <row r="2593" spans="1:8" x14ac:dyDescent="0.35">
      <c r="A2593" t="s">
        <v>837</v>
      </c>
      <c r="B2593" t="s">
        <v>398</v>
      </c>
      <c r="C2593" s="7" t="s">
        <v>13</v>
      </c>
      <c r="D2593">
        <v>20160407</v>
      </c>
      <c r="E2593" s="30">
        <v>1</v>
      </c>
      <c r="F2593" s="7">
        <v>43391</v>
      </c>
      <c r="G2593" t="s">
        <v>836</v>
      </c>
      <c r="H2593" s="14">
        <v>-26.22</v>
      </c>
    </row>
    <row r="2594" spans="1:8" x14ac:dyDescent="0.35">
      <c r="A2594" t="s">
        <v>304</v>
      </c>
      <c r="B2594" t="s">
        <v>417</v>
      </c>
      <c r="C2594" s="7" t="s">
        <v>13</v>
      </c>
      <c r="D2594">
        <v>20181023</v>
      </c>
      <c r="E2594" s="30">
        <v>22</v>
      </c>
      <c r="F2594" s="7">
        <v>43396</v>
      </c>
      <c r="G2594" t="str">
        <f>B2594&amp;" - Investment Asset - Rh - "&amp;D2594</f>
        <v>Electro Scientific Industries - Investment Asset - Rh - 20181023</v>
      </c>
      <c r="H2594" s="14">
        <v>327.08999999999997</v>
      </c>
    </row>
    <row r="2595" spans="1:8" x14ac:dyDescent="0.35">
      <c r="A2595" t="s">
        <v>304</v>
      </c>
      <c r="B2595" t="s">
        <v>417</v>
      </c>
      <c r="C2595" s="7" t="s">
        <v>13</v>
      </c>
      <c r="D2595">
        <v>20181023</v>
      </c>
      <c r="E2595" s="30">
        <v>22</v>
      </c>
      <c r="F2595" s="7">
        <v>43396</v>
      </c>
      <c r="G2595" t="s">
        <v>98</v>
      </c>
      <c r="H2595" s="43">
        <v>-327.08999999999997</v>
      </c>
    </row>
    <row r="2596" spans="1:8" x14ac:dyDescent="0.35">
      <c r="A2596" t="s">
        <v>304</v>
      </c>
      <c r="B2596" t="s">
        <v>418</v>
      </c>
      <c r="C2596" s="7" t="s">
        <v>13</v>
      </c>
      <c r="D2596">
        <v>20181023</v>
      </c>
      <c r="E2596" s="30">
        <v>90</v>
      </c>
      <c r="F2596" s="7">
        <v>43396</v>
      </c>
      <c r="G2596" t="str">
        <f>B2596&amp;" - Investment Asset - Rh - "&amp;D2596</f>
        <v>Finjan - Investment Asset - Rh - 20181023</v>
      </c>
      <c r="H2596" s="14">
        <v>336.59</v>
      </c>
    </row>
    <row r="2597" spans="1:8" x14ac:dyDescent="0.35">
      <c r="A2597" t="s">
        <v>304</v>
      </c>
      <c r="B2597" t="s">
        <v>418</v>
      </c>
      <c r="C2597" s="7" t="s">
        <v>13</v>
      </c>
      <c r="D2597">
        <v>20181023</v>
      </c>
      <c r="E2597" s="30">
        <v>90</v>
      </c>
      <c r="F2597" s="7">
        <v>43396</v>
      </c>
      <c r="G2597" t="s">
        <v>98</v>
      </c>
      <c r="H2597" s="43">
        <v>-336.59</v>
      </c>
    </row>
    <row r="2598" spans="1:8" x14ac:dyDescent="0.35">
      <c r="A2598" t="s">
        <v>304</v>
      </c>
      <c r="B2598" t="s">
        <v>419</v>
      </c>
      <c r="C2598" s="7" t="s">
        <v>13</v>
      </c>
      <c r="D2598">
        <v>20181023</v>
      </c>
      <c r="E2598" s="30">
        <v>350</v>
      </c>
      <c r="F2598" s="7">
        <v>43396</v>
      </c>
      <c r="G2598" t="str">
        <f>B2598&amp;" - Investment Asset - Rh - "&amp;D2598</f>
        <v>Palatin Technologies - Investment Asset - Rh - 20181023</v>
      </c>
      <c r="H2598" s="14">
        <v>317.8</v>
      </c>
    </row>
    <row r="2599" spans="1:8" x14ac:dyDescent="0.35">
      <c r="A2599" t="s">
        <v>304</v>
      </c>
      <c r="B2599" t="s">
        <v>419</v>
      </c>
      <c r="C2599" s="7" t="s">
        <v>13</v>
      </c>
      <c r="D2599">
        <v>20181023</v>
      </c>
      <c r="E2599" s="30">
        <v>350</v>
      </c>
      <c r="F2599" s="7">
        <v>43396</v>
      </c>
      <c r="G2599" t="s">
        <v>98</v>
      </c>
      <c r="H2599" s="43">
        <v>-317.8</v>
      </c>
    </row>
    <row r="2600" spans="1:8" x14ac:dyDescent="0.35">
      <c r="A2600" t="s">
        <v>304</v>
      </c>
      <c r="B2600" t="s">
        <v>420</v>
      </c>
      <c r="C2600" s="7" t="s">
        <v>13</v>
      </c>
      <c r="D2600">
        <v>20181023</v>
      </c>
      <c r="E2600" s="30">
        <v>14</v>
      </c>
      <c r="F2600" s="7">
        <v>43396</v>
      </c>
      <c r="G2600" t="str">
        <f>B2600&amp;" - Investment Asset - Rh - "&amp;D2600</f>
        <v>Thor Industries - Investment Asset - Rh - 20181023</v>
      </c>
      <c r="H2600" s="14">
        <v>1049.1600000000001</v>
      </c>
    </row>
    <row r="2601" spans="1:8" x14ac:dyDescent="0.35">
      <c r="A2601" t="s">
        <v>304</v>
      </c>
      <c r="B2601" t="s">
        <v>420</v>
      </c>
      <c r="C2601" s="7" t="s">
        <v>13</v>
      </c>
      <c r="D2601">
        <v>20181023</v>
      </c>
      <c r="E2601" s="30">
        <v>14</v>
      </c>
      <c r="F2601" s="7">
        <v>43396</v>
      </c>
      <c r="G2601" t="s">
        <v>98</v>
      </c>
      <c r="H2601" s="43">
        <v>-1049.1600000000001</v>
      </c>
    </row>
    <row r="2602" spans="1:8" x14ac:dyDescent="0.35">
      <c r="A2602" t="s">
        <v>301</v>
      </c>
      <c r="B2602" t="s">
        <v>397</v>
      </c>
      <c r="C2602" s="7" t="s">
        <v>13</v>
      </c>
      <c r="D2602">
        <v>20160407</v>
      </c>
      <c r="E2602" s="30">
        <v>1</v>
      </c>
      <c r="F2602" s="7">
        <v>43398</v>
      </c>
      <c r="G2602" t="s">
        <v>98</v>
      </c>
      <c r="H2602" s="43">
        <v>1.75</v>
      </c>
    </row>
    <row r="2603" spans="1:8" x14ac:dyDescent="0.35">
      <c r="A2603" t="s">
        <v>301</v>
      </c>
      <c r="B2603" t="s">
        <v>397</v>
      </c>
      <c r="C2603" s="7" t="s">
        <v>13</v>
      </c>
      <c r="D2603">
        <v>20160407</v>
      </c>
      <c r="E2603" s="30">
        <v>1</v>
      </c>
      <c r="F2603" s="7">
        <v>43398</v>
      </c>
      <c r="G2603" t="s">
        <v>109</v>
      </c>
      <c r="H2603" s="14">
        <v>-1.75</v>
      </c>
    </row>
    <row r="2604" spans="1:8" x14ac:dyDescent="0.35">
      <c r="A2604" t="s">
        <v>101</v>
      </c>
      <c r="C2604" s="7" t="s">
        <v>13</v>
      </c>
      <c r="E2604" s="30"/>
      <c r="F2604" s="7">
        <v>43399</v>
      </c>
      <c r="G2604" t="s">
        <v>91</v>
      </c>
      <c r="H2604" s="14">
        <v>21.95</v>
      </c>
    </row>
    <row r="2605" spans="1:8" x14ac:dyDescent="0.35">
      <c r="A2605" t="s">
        <v>101</v>
      </c>
      <c r="C2605" s="7" t="s">
        <v>13</v>
      </c>
      <c r="E2605" s="30"/>
      <c r="F2605" s="7">
        <v>43399</v>
      </c>
      <c r="G2605" t="s">
        <v>98</v>
      </c>
      <c r="H2605" s="43">
        <v>-21.95</v>
      </c>
    </row>
    <row r="2606" spans="1:8" x14ac:dyDescent="0.35">
      <c r="A2606" t="s">
        <v>301</v>
      </c>
      <c r="B2606" t="s">
        <v>396</v>
      </c>
      <c r="C2606" s="7" t="s">
        <v>13</v>
      </c>
      <c r="D2606">
        <v>20180912</v>
      </c>
      <c r="E2606" s="30">
        <v>1</v>
      </c>
      <c r="F2606" s="7">
        <v>43403</v>
      </c>
      <c r="G2606" t="s">
        <v>98</v>
      </c>
      <c r="H2606" s="43">
        <v>4</v>
      </c>
    </row>
    <row r="2607" spans="1:8" x14ac:dyDescent="0.35">
      <c r="A2607" t="s">
        <v>301</v>
      </c>
      <c r="B2607" t="s">
        <v>396</v>
      </c>
      <c r="C2607" s="7" t="s">
        <v>13</v>
      </c>
      <c r="D2607">
        <v>20180912</v>
      </c>
      <c r="E2607" s="30">
        <v>1</v>
      </c>
      <c r="F2607" s="7">
        <v>43403</v>
      </c>
      <c r="G2607" t="s">
        <v>109</v>
      </c>
      <c r="H2607" s="14">
        <v>-4</v>
      </c>
    </row>
    <row r="2608" spans="1:8" x14ac:dyDescent="0.35">
      <c r="A2608" t="s">
        <v>433</v>
      </c>
      <c r="C2608" s="7" t="s">
        <v>13</v>
      </c>
      <c r="E2608" s="30"/>
      <c r="F2608" s="7">
        <v>43382</v>
      </c>
      <c r="G2608" t="s">
        <v>98</v>
      </c>
      <c r="H2608" s="43">
        <v>0.02</v>
      </c>
    </row>
    <row r="2609" spans="1:12" x14ac:dyDescent="0.35">
      <c r="A2609" t="s">
        <v>433</v>
      </c>
      <c r="C2609" s="7" t="s">
        <v>13</v>
      </c>
      <c r="E2609" s="30"/>
      <c r="F2609" s="7">
        <v>43382</v>
      </c>
      <c r="G2609" t="s">
        <v>394</v>
      </c>
      <c r="H2609" s="14">
        <v>-0.02</v>
      </c>
    </row>
    <row r="2610" spans="1:12" x14ac:dyDescent="0.35">
      <c r="A2610" t="s">
        <v>301</v>
      </c>
      <c r="B2610" t="s">
        <v>395</v>
      </c>
      <c r="C2610" s="7" t="s">
        <v>13</v>
      </c>
      <c r="D2610">
        <v>20160407</v>
      </c>
      <c r="E2610" s="30">
        <v>1</v>
      </c>
      <c r="F2610" s="7">
        <v>43408</v>
      </c>
      <c r="G2610" t="s">
        <v>98</v>
      </c>
      <c r="H2610" s="14">
        <v>0.87</v>
      </c>
    </row>
    <row r="2611" spans="1:12" x14ac:dyDescent="0.35">
      <c r="A2611" t="s">
        <v>301</v>
      </c>
      <c r="B2611" t="s">
        <v>395</v>
      </c>
      <c r="C2611" s="7" t="s">
        <v>13</v>
      </c>
      <c r="D2611">
        <v>20160407</v>
      </c>
      <c r="E2611" s="30">
        <v>1</v>
      </c>
      <c r="F2611" s="7">
        <v>43408</v>
      </c>
      <c r="G2611" t="s">
        <v>109</v>
      </c>
      <c r="H2611" s="14">
        <v>-0.87</v>
      </c>
    </row>
    <row r="2612" spans="1:12" x14ac:dyDescent="0.35">
      <c r="A2612" t="s">
        <v>433</v>
      </c>
      <c r="C2612" s="7" t="s">
        <v>13</v>
      </c>
      <c r="E2612" s="30"/>
      <c r="F2612" s="7">
        <v>43409</v>
      </c>
      <c r="G2612" t="s">
        <v>98</v>
      </c>
      <c r="H2612" s="14">
        <v>0.1</v>
      </c>
    </row>
    <row r="2613" spans="1:12" x14ac:dyDescent="0.35">
      <c r="A2613" t="s">
        <v>433</v>
      </c>
      <c r="C2613" s="7" t="s">
        <v>13</v>
      </c>
      <c r="E2613" s="30"/>
      <c r="F2613" s="7">
        <v>43409</v>
      </c>
      <c r="G2613" t="s">
        <v>394</v>
      </c>
      <c r="H2613" s="14">
        <v>-0.1</v>
      </c>
    </row>
    <row r="2614" spans="1:12" x14ac:dyDescent="0.35">
      <c r="A2614" t="s">
        <v>433</v>
      </c>
      <c r="C2614" s="7" t="s">
        <v>13</v>
      </c>
      <c r="E2614" s="30"/>
      <c r="F2614" s="7">
        <v>43411</v>
      </c>
      <c r="G2614" t="s">
        <v>98</v>
      </c>
      <c r="H2614" s="14">
        <v>0.1</v>
      </c>
    </row>
    <row r="2615" spans="1:12" x14ac:dyDescent="0.35">
      <c r="A2615" t="s">
        <v>433</v>
      </c>
      <c r="C2615" s="7" t="s">
        <v>13</v>
      </c>
      <c r="E2615" s="30"/>
      <c r="F2615" s="7">
        <v>43411</v>
      </c>
      <c r="G2615" t="s">
        <v>394</v>
      </c>
      <c r="H2615" s="14">
        <v>-0.1</v>
      </c>
    </row>
    <row r="2616" spans="1:12" x14ac:dyDescent="0.35">
      <c r="A2616" t="s">
        <v>807</v>
      </c>
      <c r="B2616" t="s">
        <v>32</v>
      </c>
      <c r="C2616" s="7" t="s">
        <v>12</v>
      </c>
      <c r="D2616">
        <v>20150221</v>
      </c>
      <c r="F2616" s="7">
        <v>42475</v>
      </c>
      <c r="G2616" t="s">
        <v>90</v>
      </c>
      <c r="H2616" s="14">
        <v>6.82</v>
      </c>
    </row>
    <row r="2617" spans="1:12" x14ac:dyDescent="0.35">
      <c r="A2617" t="s">
        <v>807</v>
      </c>
      <c r="B2617" t="s">
        <v>32</v>
      </c>
      <c r="C2617" s="7" t="s">
        <v>12</v>
      </c>
      <c r="D2617">
        <v>20141124</v>
      </c>
      <c r="F2617" s="7">
        <v>42475</v>
      </c>
      <c r="G2617" t="s">
        <v>90</v>
      </c>
      <c r="H2617" s="14">
        <v>6.18</v>
      </c>
    </row>
    <row r="2618" spans="1:12" x14ac:dyDescent="0.35">
      <c r="A2618" t="s">
        <v>807</v>
      </c>
      <c r="B2618" t="s">
        <v>32</v>
      </c>
      <c r="C2618" s="7" t="s">
        <v>12</v>
      </c>
      <c r="D2618">
        <v>20150221</v>
      </c>
      <c r="F2618" s="7">
        <v>42475</v>
      </c>
      <c r="G2618" t="s">
        <v>808</v>
      </c>
      <c r="H2618" s="14">
        <v>0.23</v>
      </c>
    </row>
    <row r="2619" spans="1:12" x14ac:dyDescent="0.35">
      <c r="A2619" t="s">
        <v>807</v>
      </c>
      <c r="B2619" t="s">
        <v>32</v>
      </c>
      <c r="C2619" s="7" t="s">
        <v>12</v>
      </c>
      <c r="D2619">
        <v>20141124</v>
      </c>
      <c r="F2619" s="7">
        <v>42475</v>
      </c>
      <c r="G2619" t="s">
        <v>808</v>
      </c>
      <c r="H2619" s="14">
        <v>0.21</v>
      </c>
    </row>
    <row r="2620" spans="1:12" x14ac:dyDescent="0.35">
      <c r="A2620" t="s">
        <v>807</v>
      </c>
      <c r="B2620" t="s">
        <v>32</v>
      </c>
      <c r="C2620" t="s">
        <v>12</v>
      </c>
      <c r="D2620">
        <v>20150221</v>
      </c>
      <c r="F2620" s="7">
        <v>42475</v>
      </c>
      <c r="G2620" t="s">
        <v>959</v>
      </c>
      <c r="H2620" s="14">
        <v>-7.05</v>
      </c>
    </row>
    <row r="2621" spans="1:12" x14ac:dyDescent="0.35">
      <c r="A2621" t="s">
        <v>807</v>
      </c>
      <c r="B2621" t="s">
        <v>32</v>
      </c>
      <c r="C2621" t="s">
        <v>12</v>
      </c>
      <c r="D2621">
        <v>20141124</v>
      </c>
      <c r="F2621" s="7">
        <v>42475</v>
      </c>
      <c r="G2621" t="s">
        <v>902</v>
      </c>
      <c r="H2621" s="14">
        <v>-6.39</v>
      </c>
    </row>
    <row r="2622" spans="1:12" x14ac:dyDescent="0.35">
      <c r="A2622" t="s">
        <v>807</v>
      </c>
      <c r="B2622" t="s">
        <v>32</v>
      </c>
      <c r="C2622" t="s">
        <v>12</v>
      </c>
      <c r="D2622">
        <v>20150221</v>
      </c>
      <c r="F2622" s="7">
        <v>42840</v>
      </c>
      <c r="G2622" t="s">
        <v>90</v>
      </c>
      <c r="H2622" s="14">
        <v>6.7</v>
      </c>
    </row>
    <row r="2623" spans="1:12" x14ac:dyDescent="0.35">
      <c r="A2623" t="s">
        <v>807</v>
      </c>
      <c r="B2623" t="s">
        <v>32</v>
      </c>
      <c r="C2623" t="s">
        <v>12</v>
      </c>
      <c r="D2623">
        <v>20150221</v>
      </c>
      <c r="F2623" s="7">
        <v>42840</v>
      </c>
      <c r="G2623" t="s">
        <v>959</v>
      </c>
      <c r="H2623" s="14">
        <v>-6.34</v>
      </c>
    </row>
    <row r="2624" spans="1:12" x14ac:dyDescent="0.35">
      <c r="A2624" t="s">
        <v>807</v>
      </c>
      <c r="B2624" t="s">
        <v>32</v>
      </c>
      <c r="C2624" t="s">
        <v>12</v>
      </c>
      <c r="D2624">
        <v>20150221</v>
      </c>
      <c r="F2624" s="7">
        <v>42840</v>
      </c>
      <c r="G2624" t="s">
        <v>809</v>
      </c>
      <c r="H2624" s="14">
        <v>-0.36</v>
      </c>
      <c r="K2624" s="32"/>
      <c r="L2624" s="32"/>
    </row>
    <row r="2625" spans="1:12" x14ac:dyDescent="0.35">
      <c r="A2625" t="s">
        <v>807</v>
      </c>
      <c r="B2625" t="s">
        <v>400</v>
      </c>
      <c r="C2625" t="s">
        <v>13</v>
      </c>
      <c r="D2625">
        <v>20160407</v>
      </c>
      <c r="F2625" s="7">
        <v>42840</v>
      </c>
      <c r="G2625" t="s">
        <v>90</v>
      </c>
      <c r="H2625" s="14">
        <v>0.3</v>
      </c>
      <c r="K2625" s="32"/>
      <c r="L2625" s="32"/>
    </row>
    <row r="2626" spans="1:12" x14ac:dyDescent="0.35">
      <c r="A2626" t="s">
        <v>807</v>
      </c>
      <c r="B2626" t="s">
        <v>400</v>
      </c>
      <c r="C2626" t="s">
        <v>13</v>
      </c>
      <c r="D2626">
        <v>20160407</v>
      </c>
      <c r="F2626" s="7">
        <v>42840</v>
      </c>
      <c r="G2626" t="s">
        <v>809</v>
      </c>
      <c r="H2626" s="14">
        <v>-0.02</v>
      </c>
    </row>
    <row r="2627" spans="1:12" x14ac:dyDescent="0.35">
      <c r="A2627" t="s">
        <v>807</v>
      </c>
      <c r="B2627" t="s">
        <v>400</v>
      </c>
      <c r="C2627" t="s">
        <v>13</v>
      </c>
      <c r="D2627">
        <v>20160407</v>
      </c>
      <c r="F2627" s="7">
        <v>42840</v>
      </c>
      <c r="G2627" t="s">
        <v>960</v>
      </c>
      <c r="H2627" s="14">
        <v>-0.28000000000000003</v>
      </c>
    </row>
    <row r="2628" spans="1:12" x14ac:dyDescent="0.35">
      <c r="A2628" t="s">
        <v>807</v>
      </c>
      <c r="B2628" t="s">
        <v>400</v>
      </c>
      <c r="C2628" t="s">
        <v>13</v>
      </c>
      <c r="D2628">
        <v>20160407</v>
      </c>
      <c r="F2628" s="7">
        <v>43205</v>
      </c>
      <c r="G2628" t="s">
        <v>90</v>
      </c>
      <c r="H2628" s="14">
        <v>1</v>
      </c>
    </row>
    <row r="2629" spans="1:12" x14ac:dyDescent="0.35">
      <c r="A2629" t="s">
        <v>807</v>
      </c>
      <c r="B2629" t="s">
        <v>400</v>
      </c>
      <c r="C2629" t="s">
        <v>13</v>
      </c>
      <c r="D2629">
        <v>20160407</v>
      </c>
      <c r="F2629" s="7">
        <v>43205</v>
      </c>
      <c r="G2629" t="s">
        <v>809</v>
      </c>
      <c r="H2629" s="14">
        <v>-0.43</v>
      </c>
    </row>
    <row r="2630" spans="1:12" x14ac:dyDescent="0.35">
      <c r="A2630" t="s">
        <v>807</v>
      </c>
      <c r="B2630" t="s">
        <v>400</v>
      </c>
      <c r="C2630" t="s">
        <v>13</v>
      </c>
      <c r="D2630">
        <v>20160407</v>
      </c>
      <c r="F2630" s="7">
        <v>43205</v>
      </c>
      <c r="G2630" t="s">
        <v>960</v>
      </c>
      <c r="H2630" s="14">
        <v>-0.56999999999999995</v>
      </c>
    </row>
    <row r="2632" spans="1:12" x14ac:dyDescent="0.35">
      <c r="I2632" s="32"/>
    </row>
    <row r="2634" spans="1:12" x14ac:dyDescent="0.35">
      <c r="I2634" s="32"/>
    </row>
    <row r="2635" spans="1:12" x14ac:dyDescent="0.35">
      <c r="I2635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AK1809"/>
  <sheetViews>
    <sheetView topLeftCell="A28" zoomScale="70" zoomScaleNormal="70" workbookViewId="0">
      <selection activeCell="C62" sqref="C62"/>
    </sheetView>
  </sheetViews>
  <sheetFormatPr defaultRowHeight="14.5" x14ac:dyDescent="0.35"/>
  <cols>
    <col min="1" max="1" width="15.54296875" style="7" bestFit="1" customWidth="1"/>
    <col min="2" max="2" width="30.54296875" bestFit="1" customWidth="1"/>
    <col min="3" max="3" width="30.36328125" style="12" bestFit="1" customWidth="1"/>
    <col min="4" max="4" width="10.6328125" style="12" bestFit="1" customWidth="1"/>
    <col min="5" max="5" width="9.08984375" style="12" bestFit="1" customWidth="1"/>
    <col min="6" max="23" width="8.6328125" style="12" bestFit="1" customWidth="1"/>
    <col min="24" max="24" width="9.08984375" style="12" bestFit="1" customWidth="1"/>
    <col min="25" max="25" width="9.1796875" style="12" bestFit="1" customWidth="1"/>
    <col min="26" max="26" width="9.08984375" style="12" bestFit="1" customWidth="1"/>
    <col min="27" max="27" width="9.81640625" style="12" bestFit="1" customWidth="1"/>
    <col min="28" max="28" width="9.1796875" style="12" bestFit="1" customWidth="1"/>
    <col min="29" max="30" width="8.6328125" style="12" bestFit="1" customWidth="1"/>
    <col min="31" max="31" width="9.81640625" style="12" bestFit="1" customWidth="1"/>
    <col min="32" max="32" width="8.6328125" style="12" bestFit="1" customWidth="1"/>
    <col min="33" max="33" width="9.1796875" style="12" bestFit="1" customWidth="1"/>
    <col min="34" max="34" width="9.81640625" style="12" bestFit="1" customWidth="1"/>
    <col min="35" max="35" width="9.7265625" style="12" bestFit="1" customWidth="1"/>
    <col min="36" max="36" width="8.6328125" style="12" bestFit="1" customWidth="1"/>
    <col min="37" max="37" width="10.81640625" style="12" bestFit="1" customWidth="1"/>
    <col min="38" max="53" width="9.453125" bestFit="1" customWidth="1"/>
    <col min="54" max="54" width="10.7265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37" x14ac:dyDescent="0.35">
      <c r="A2" s="16" t="s">
        <v>312</v>
      </c>
      <c r="C2"/>
      <c r="D2"/>
      <c r="E2" s="41" t="s">
        <v>824</v>
      </c>
      <c r="F2" s="41" t="s">
        <v>4</v>
      </c>
    </row>
    <row r="3" spans="1:37" x14ac:dyDescent="0.35">
      <c r="A3"/>
      <c r="C3"/>
      <c r="D3"/>
      <c r="E3" s="12" t="s">
        <v>827</v>
      </c>
      <c r="N3" s="12" t="s">
        <v>828</v>
      </c>
      <c r="Z3" s="12" t="s">
        <v>829</v>
      </c>
      <c r="AK3" s="12" t="s">
        <v>311</v>
      </c>
    </row>
    <row r="4" spans="1:37" x14ac:dyDescent="0.35">
      <c r="A4" s="16" t="s">
        <v>0</v>
      </c>
      <c r="B4" s="16" t="s">
        <v>11</v>
      </c>
      <c r="C4" s="16" t="s">
        <v>1</v>
      </c>
      <c r="D4" s="16" t="s">
        <v>5</v>
      </c>
      <c r="E4" s="12" t="s">
        <v>815</v>
      </c>
      <c r="F4" s="12" t="s">
        <v>816</v>
      </c>
      <c r="G4" s="12" t="s">
        <v>817</v>
      </c>
      <c r="H4" s="12" t="s">
        <v>818</v>
      </c>
      <c r="I4" s="12" t="s">
        <v>819</v>
      </c>
      <c r="J4" s="12" t="s">
        <v>820</v>
      </c>
      <c r="K4" s="12" t="s">
        <v>821</v>
      </c>
      <c r="L4" s="12" t="s">
        <v>822</v>
      </c>
      <c r="M4" s="12" t="s">
        <v>823</v>
      </c>
      <c r="N4" s="12" t="s">
        <v>812</v>
      </c>
      <c r="O4" s="12" t="s">
        <v>813</v>
      </c>
      <c r="P4" s="12" t="s">
        <v>814</v>
      </c>
      <c r="Q4" s="12" t="s">
        <v>815</v>
      </c>
      <c r="R4" s="12" t="s">
        <v>816</v>
      </c>
      <c r="S4" s="12" t="s">
        <v>817</v>
      </c>
      <c r="T4" s="12" t="s">
        <v>818</v>
      </c>
      <c r="U4" s="12" t="s">
        <v>819</v>
      </c>
      <c r="V4" s="12" t="s">
        <v>820</v>
      </c>
      <c r="W4" s="12" t="s">
        <v>821</v>
      </c>
      <c r="X4" s="12" t="s">
        <v>822</v>
      </c>
      <c r="Y4" s="12" t="s">
        <v>823</v>
      </c>
      <c r="Z4" s="12" t="s">
        <v>812</v>
      </c>
      <c r="AA4" s="12" t="s">
        <v>813</v>
      </c>
      <c r="AB4" s="12" t="s">
        <v>814</v>
      </c>
      <c r="AC4" s="12" t="s">
        <v>815</v>
      </c>
      <c r="AD4" s="12" t="s">
        <v>816</v>
      </c>
      <c r="AE4" s="12" t="s">
        <v>817</v>
      </c>
      <c r="AF4" s="12" t="s">
        <v>818</v>
      </c>
      <c r="AG4" s="12" t="s">
        <v>819</v>
      </c>
      <c r="AH4" s="12" t="s">
        <v>820</v>
      </c>
      <c r="AI4" s="12" t="s">
        <v>821</v>
      </c>
      <c r="AJ4" s="12" t="s">
        <v>822</v>
      </c>
    </row>
    <row r="5" spans="1:37" x14ac:dyDescent="0.35">
      <c r="A5">
        <v>20160407</v>
      </c>
      <c r="B5" t="s">
        <v>13</v>
      </c>
      <c r="C5" t="s">
        <v>792</v>
      </c>
      <c r="D5" t="s">
        <v>98</v>
      </c>
      <c r="E5" s="12">
        <v>-207.19</v>
      </c>
      <c r="AK5" s="12">
        <v>-207.19</v>
      </c>
    </row>
    <row r="6" spans="1:37" x14ac:dyDescent="0.35">
      <c r="A6"/>
      <c r="C6" t="s">
        <v>414</v>
      </c>
      <c r="D6" t="s">
        <v>98</v>
      </c>
      <c r="E6" s="12">
        <v>-218.9</v>
      </c>
      <c r="F6" s="12">
        <v>1.1399999999999999</v>
      </c>
      <c r="I6" s="12">
        <v>1.1399999999999999</v>
      </c>
      <c r="L6" s="12">
        <v>1.1399999999999999</v>
      </c>
      <c r="O6" s="12">
        <v>1.1399999999999999</v>
      </c>
      <c r="R6" s="12">
        <v>1.26</v>
      </c>
      <c r="U6" s="12">
        <v>1.26</v>
      </c>
      <c r="X6" s="12">
        <v>1.26</v>
      </c>
      <c r="AA6" s="12">
        <v>1.26</v>
      </c>
      <c r="AD6" s="12">
        <v>1.46</v>
      </c>
      <c r="AG6" s="12">
        <v>1.46</v>
      </c>
      <c r="AK6" s="12">
        <v>-206.38000000000008</v>
      </c>
    </row>
    <row r="7" spans="1:37" x14ac:dyDescent="0.35">
      <c r="A7"/>
      <c r="C7" t="s">
        <v>408</v>
      </c>
      <c r="D7" t="s">
        <v>98</v>
      </c>
      <c r="E7" s="12">
        <v>-217.36</v>
      </c>
      <c r="G7" s="12">
        <v>1.76</v>
      </c>
      <c r="J7" s="12">
        <v>1.76</v>
      </c>
      <c r="M7" s="12">
        <v>1.76</v>
      </c>
      <c r="P7" s="12">
        <v>2</v>
      </c>
      <c r="S7" s="12">
        <v>2</v>
      </c>
      <c r="V7" s="12">
        <v>2</v>
      </c>
      <c r="Y7" s="12">
        <v>2</v>
      </c>
      <c r="AB7" s="12">
        <v>2</v>
      </c>
      <c r="AE7" s="12">
        <v>2</v>
      </c>
      <c r="AH7" s="12">
        <v>2</v>
      </c>
      <c r="AK7" s="12">
        <v>-198.08000000000004</v>
      </c>
    </row>
    <row r="8" spans="1:37" x14ac:dyDescent="0.35">
      <c r="A8"/>
      <c r="C8" t="s">
        <v>791</v>
      </c>
      <c r="D8" t="s">
        <v>98</v>
      </c>
      <c r="E8" s="12">
        <v>-227.85</v>
      </c>
      <c r="AK8" s="12">
        <v>-227.85</v>
      </c>
    </row>
    <row r="9" spans="1:37" x14ac:dyDescent="0.35">
      <c r="A9"/>
      <c r="C9" t="s">
        <v>398</v>
      </c>
      <c r="D9" t="s">
        <v>98</v>
      </c>
      <c r="E9" s="12">
        <v>-229.48</v>
      </c>
      <c r="H9" s="12">
        <v>13.02</v>
      </c>
      <c r="K9" s="12">
        <v>12.91</v>
      </c>
      <c r="N9" s="12">
        <v>18.89</v>
      </c>
      <c r="Q9" s="12">
        <v>20.87</v>
      </c>
      <c r="T9" s="12">
        <v>15.83</v>
      </c>
      <c r="W9" s="12">
        <v>12.81</v>
      </c>
      <c r="Z9" s="12">
        <v>23.37</v>
      </c>
      <c r="AC9" s="12">
        <v>24.22</v>
      </c>
      <c r="AF9" s="12">
        <v>26.74</v>
      </c>
      <c r="AI9" s="12">
        <v>26.22</v>
      </c>
      <c r="AK9" s="12">
        <v>-34.599999999999952</v>
      </c>
    </row>
    <row r="10" spans="1:37" x14ac:dyDescent="0.35">
      <c r="A10"/>
      <c r="C10" t="s">
        <v>789</v>
      </c>
      <c r="D10" t="s">
        <v>98</v>
      </c>
      <c r="E10" s="12">
        <v>-220.44</v>
      </c>
      <c r="H10" s="12">
        <v>1.21</v>
      </c>
      <c r="K10" s="12">
        <v>1.21</v>
      </c>
      <c r="N10" s="12">
        <v>1.21</v>
      </c>
      <c r="Q10" s="12">
        <v>1.21</v>
      </c>
      <c r="T10" s="12">
        <v>1.21</v>
      </c>
      <c r="W10" s="12">
        <v>1.21</v>
      </c>
      <c r="X10" s="12">
        <v>280.5</v>
      </c>
      <c r="AK10" s="12">
        <v>67.32000000000005</v>
      </c>
    </row>
    <row r="11" spans="1:37" x14ac:dyDescent="0.35">
      <c r="A11"/>
      <c r="C11" t="s">
        <v>790</v>
      </c>
      <c r="D11" t="s">
        <v>98</v>
      </c>
      <c r="E11" s="12">
        <v>-228.54</v>
      </c>
      <c r="AK11" s="12">
        <v>-228.54</v>
      </c>
    </row>
    <row r="12" spans="1:37" x14ac:dyDescent="0.35">
      <c r="A12"/>
      <c r="C12" t="s">
        <v>397</v>
      </c>
      <c r="D12" t="s">
        <v>98</v>
      </c>
      <c r="E12" s="12">
        <v>-204.89</v>
      </c>
      <c r="H12" s="12">
        <v>1.75</v>
      </c>
      <c r="K12" s="12">
        <v>1.75</v>
      </c>
      <c r="N12" s="12">
        <v>7</v>
      </c>
      <c r="Q12" s="12">
        <v>1.75</v>
      </c>
      <c r="T12" s="12">
        <v>1.75</v>
      </c>
      <c r="W12" s="12">
        <v>1.75</v>
      </c>
      <c r="Z12" s="12">
        <v>14</v>
      </c>
      <c r="AC12" s="12">
        <v>1.75</v>
      </c>
      <c r="AF12" s="12">
        <v>1.75</v>
      </c>
      <c r="AI12" s="12">
        <v>1.75</v>
      </c>
      <c r="AK12" s="12">
        <v>-169.89</v>
      </c>
    </row>
    <row r="13" spans="1:37" x14ac:dyDescent="0.35">
      <c r="A13"/>
      <c r="C13" t="s">
        <v>413</v>
      </c>
      <c r="D13" t="s">
        <v>98</v>
      </c>
      <c r="E13" s="12">
        <v>-208.2</v>
      </c>
      <c r="F13" s="12">
        <v>1.76</v>
      </c>
      <c r="AG13" s="12">
        <v>1.4</v>
      </c>
      <c r="AK13" s="12">
        <v>-205.04</v>
      </c>
    </row>
    <row r="14" spans="1:37" x14ac:dyDescent="0.35">
      <c r="A14"/>
      <c r="C14" t="s">
        <v>787</v>
      </c>
      <c r="D14" t="s">
        <v>98</v>
      </c>
      <c r="E14" s="12">
        <v>-207.41</v>
      </c>
      <c r="AK14" s="12">
        <v>-207.41</v>
      </c>
    </row>
    <row r="15" spans="1:37" x14ac:dyDescent="0.35">
      <c r="A15"/>
      <c r="C15" t="s">
        <v>788</v>
      </c>
      <c r="D15" t="s">
        <v>98</v>
      </c>
      <c r="E15" s="12">
        <v>-222.6</v>
      </c>
      <c r="AK15" s="12">
        <v>-222.6</v>
      </c>
    </row>
    <row r="16" spans="1:37" x14ac:dyDescent="0.35">
      <c r="A16"/>
      <c r="C16" t="s">
        <v>786</v>
      </c>
      <c r="D16" t="s">
        <v>98</v>
      </c>
      <c r="E16" s="12">
        <v>-227.85</v>
      </c>
      <c r="AK16" s="12">
        <v>-227.85</v>
      </c>
    </row>
    <row r="17" spans="1:37" x14ac:dyDescent="0.35">
      <c r="A17"/>
      <c r="C17" t="s">
        <v>785</v>
      </c>
      <c r="D17" t="s">
        <v>98</v>
      </c>
      <c r="E17" s="12">
        <v>-222.7</v>
      </c>
      <c r="AK17" s="12">
        <v>-222.7</v>
      </c>
    </row>
    <row r="18" spans="1:37" x14ac:dyDescent="0.35">
      <c r="A18"/>
      <c r="C18" t="s">
        <v>395</v>
      </c>
      <c r="D18" t="s">
        <v>98</v>
      </c>
      <c r="E18" s="12">
        <v>-225.04</v>
      </c>
      <c r="G18" s="12">
        <v>0.87</v>
      </c>
      <c r="J18" s="12">
        <v>0.87</v>
      </c>
      <c r="M18" s="12">
        <v>0.87</v>
      </c>
      <c r="P18" s="12">
        <v>0.87</v>
      </c>
      <c r="S18" s="12">
        <v>0.87</v>
      </c>
      <c r="V18" s="12">
        <v>0.87</v>
      </c>
      <c r="Y18" s="12">
        <v>0.87</v>
      </c>
      <c r="AB18" s="12">
        <v>0.87</v>
      </c>
      <c r="AE18" s="12">
        <v>0.87</v>
      </c>
      <c r="AJ18" s="12">
        <v>0.87</v>
      </c>
      <c r="AK18" s="12">
        <v>-216.33999999999995</v>
      </c>
    </row>
    <row r="19" spans="1:37" x14ac:dyDescent="0.35">
      <c r="A19"/>
      <c r="C19" t="s">
        <v>404</v>
      </c>
      <c r="D19" t="s">
        <v>98</v>
      </c>
      <c r="E19" s="12">
        <v>-217.98</v>
      </c>
      <c r="H19" s="12">
        <v>2.23</v>
      </c>
      <c r="K19" s="12">
        <v>2.23</v>
      </c>
      <c r="N19" s="12">
        <v>2.39</v>
      </c>
      <c r="Q19" s="12">
        <v>2.39</v>
      </c>
      <c r="T19" s="12">
        <v>2.39</v>
      </c>
      <c r="W19" s="12">
        <v>2.39</v>
      </c>
      <c r="Z19" s="12">
        <v>2.5099999999999998</v>
      </c>
      <c r="AC19" s="12">
        <v>2.5099999999999998</v>
      </c>
      <c r="AF19" s="12">
        <v>2.5099999999999998</v>
      </c>
      <c r="AI19" s="12">
        <v>2.5099999999999998</v>
      </c>
      <c r="AK19" s="12">
        <v>-193.9200000000001</v>
      </c>
    </row>
    <row r="20" spans="1:37" x14ac:dyDescent="0.35">
      <c r="A20"/>
      <c r="C20" t="s">
        <v>73</v>
      </c>
      <c r="D20" t="s">
        <v>98</v>
      </c>
      <c r="E20" s="12">
        <v>-224.23</v>
      </c>
      <c r="G20" s="12">
        <v>2.04</v>
      </c>
      <c r="J20" s="12">
        <v>2.04</v>
      </c>
      <c r="M20" s="12">
        <v>2.04</v>
      </c>
      <c r="P20" s="12">
        <v>2.5499999999999998</v>
      </c>
      <c r="S20" s="12">
        <v>2.5499999999999998</v>
      </c>
      <c r="V20" s="12">
        <v>2.5499999999999998</v>
      </c>
      <c r="Y20" s="12">
        <v>2.5499999999999998</v>
      </c>
      <c r="AB20" s="12">
        <v>2.98</v>
      </c>
      <c r="AE20" s="12">
        <v>2.98</v>
      </c>
      <c r="AH20" s="12">
        <v>344.17</v>
      </c>
      <c r="AK20" s="12">
        <v>142.22000000000003</v>
      </c>
    </row>
    <row r="21" spans="1:37" x14ac:dyDescent="0.35">
      <c r="A21"/>
      <c r="C21" t="s">
        <v>784</v>
      </c>
      <c r="D21" t="s">
        <v>98</v>
      </c>
      <c r="E21" s="12">
        <v>-190.73</v>
      </c>
      <c r="AK21" s="12">
        <v>-190.73</v>
      </c>
    </row>
    <row r="22" spans="1:37" x14ac:dyDescent="0.35">
      <c r="A22"/>
      <c r="C22" t="s">
        <v>783</v>
      </c>
      <c r="D22" t="s">
        <v>98</v>
      </c>
      <c r="E22" s="12">
        <v>-216.36</v>
      </c>
      <c r="AK22" s="12">
        <v>-216.36</v>
      </c>
    </row>
    <row r="23" spans="1:37" x14ac:dyDescent="0.35">
      <c r="A23"/>
      <c r="C23" t="s">
        <v>782</v>
      </c>
      <c r="D23" t="s">
        <v>98</v>
      </c>
      <c r="E23" s="12">
        <v>-215.77</v>
      </c>
      <c r="AK23" s="12">
        <v>-215.77</v>
      </c>
    </row>
    <row r="24" spans="1:37" x14ac:dyDescent="0.35">
      <c r="A24"/>
      <c r="C24" t="s">
        <v>412</v>
      </c>
      <c r="D24" t="s">
        <v>98</v>
      </c>
      <c r="E24" s="12">
        <v>-201.9</v>
      </c>
      <c r="F24" s="12">
        <v>0.36</v>
      </c>
      <c r="I24" s="12">
        <v>0.42</v>
      </c>
      <c r="L24" s="12">
        <v>2.58</v>
      </c>
      <c r="P24" s="12">
        <v>2.64</v>
      </c>
      <c r="R24" s="12">
        <v>2.7</v>
      </c>
      <c r="U24" s="12">
        <v>2.16</v>
      </c>
      <c r="X24" s="12">
        <v>1.62</v>
      </c>
      <c r="AB24" s="12">
        <v>0.78</v>
      </c>
      <c r="AD24" s="12">
        <v>11.4</v>
      </c>
      <c r="AG24" s="12">
        <v>2.4</v>
      </c>
      <c r="AK24" s="12">
        <v>-174.84</v>
      </c>
    </row>
    <row r="25" spans="1:37" x14ac:dyDescent="0.35">
      <c r="A25"/>
      <c r="C25" t="s">
        <v>781</v>
      </c>
      <c r="D25" t="s">
        <v>98</v>
      </c>
      <c r="E25" s="12">
        <v>-214.29</v>
      </c>
      <c r="U25" s="12">
        <v>301.5</v>
      </c>
      <c r="AK25" s="12">
        <v>87.210000000000008</v>
      </c>
    </row>
    <row r="26" spans="1:37" x14ac:dyDescent="0.35">
      <c r="A26"/>
      <c r="C26" t="s">
        <v>415</v>
      </c>
      <c r="D26" t="s">
        <v>98</v>
      </c>
      <c r="E26" s="12">
        <v>-222.8</v>
      </c>
      <c r="Y26" s="12">
        <v>1</v>
      </c>
      <c r="AB26" s="12">
        <v>1</v>
      </c>
      <c r="AK26" s="12">
        <v>-220.8</v>
      </c>
    </row>
    <row r="27" spans="1:37" x14ac:dyDescent="0.35">
      <c r="A27"/>
      <c r="C27" t="s">
        <v>780</v>
      </c>
      <c r="D27" t="s">
        <v>98</v>
      </c>
      <c r="E27" s="12">
        <v>-221.92</v>
      </c>
      <c r="Z27" s="12">
        <v>260</v>
      </c>
      <c r="AK27" s="12">
        <v>38.080000000000013</v>
      </c>
    </row>
    <row r="28" spans="1:37" x14ac:dyDescent="0.35">
      <c r="A28"/>
      <c r="C28" t="s">
        <v>778</v>
      </c>
      <c r="D28" t="s">
        <v>98</v>
      </c>
      <c r="E28" s="12">
        <v>-218.68</v>
      </c>
      <c r="AK28" s="12">
        <v>-218.68</v>
      </c>
    </row>
    <row r="29" spans="1:37" x14ac:dyDescent="0.35">
      <c r="A29"/>
      <c r="C29" t="s">
        <v>416</v>
      </c>
      <c r="D29" t="s">
        <v>98</v>
      </c>
      <c r="E29" s="12">
        <v>-218.4</v>
      </c>
      <c r="G29" s="12">
        <v>2.85</v>
      </c>
      <c r="J29" s="12">
        <v>2.85</v>
      </c>
      <c r="M29" s="12">
        <v>2.85</v>
      </c>
      <c r="P29" s="12">
        <v>2.85</v>
      </c>
      <c r="S29" s="12">
        <v>0.6</v>
      </c>
      <c r="V29" s="12">
        <v>0.6</v>
      </c>
      <c r="Y29" s="12">
        <v>0.6</v>
      </c>
      <c r="AA29" s="12">
        <v>277.5</v>
      </c>
      <c r="AK29" s="12">
        <v>72.299999999999955</v>
      </c>
    </row>
    <row r="30" spans="1:37" x14ac:dyDescent="0.35">
      <c r="A30"/>
      <c r="C30" t="s">
        <v>779</v>
      </c>
      <c r="D30" t="s">
        <v>98</v>
      </c>
      <c r="E30" s="12">
        <v>-226.54</v>
      </c>
      <c r="AK30" s="12">
        <v>-226.54</v>
      </c>
    </row>
    <row r="31" spans="1:37" x14ac:dyDescent="0.35">
      <c r="A31"/>
      <c r="C31" t="s">
        <v>400</v>
      </c>
      <c r="D31" t="s">
        <v>98</v>
      </c>
      <c r="E31" s="12">
        <v>-224.99</v>
      </c>
      <c r="H31" s="12">
        <v>0.82</v>
      </c>
      <c r="K31" s="12">
        <v>0.79999999999999993</v>
      </c>
      <c r="N31" s="12">
        <v>0.79999999999999993</v>
      </c>
      <c r="Q31" s="12">
        <v>0.79</v>
      </c>
      <c r="T31" s="12">
        <v>0.82</v>
      </c>
      <c r="V31" s="12">
        <v>0</v>
      </c>
      <c r="W31" s="12">
        <v>0.85</v>
      </c>
      <c r="Z31" s="12">
        <v>0.86</v>
      </c>
      <c r="AC31" s="12">
        <v>0.98</v>
      </c>
      <c r="AF31" s="12">
        <v>0.80999999999999994</v>
      </c>
      <c r="AI31" s="12">
        <v>0.82</v>
      </c>
      <c r="AK31" s="12">
        <v>-216.64000000000001</v>
      </c>
    </row>
    <row r="32" spans="1:37" x14ac:dyDescent="0.35">
      <c r="A32"/>
      <c r="C32" t="s">
        <v>409</v>
      </c>
      <c r="D32" t="s">
        <v>98</v>
      </c>
      <c r="E32" s="12">
        <v>-209.58</v>
      </c>
      <c r="G32" s="12">
        <v>1.4</v>
      </c>
      <c r="J32" s="12">
        <v>1.4</v>
      </c>
      <c r="L32" s="12">
        <v>1.4</v>
      </c>
      <c r="P32" s="12">
        <v>1.4</v>
      </c>
      <c r="S32" s="12">
        <v>1.4</v>
      </c>
      <c r="V32" s="12">
        <v>1.4</v>
      </c>
      <c r="Y32" s="12">
        <v>1.4</v>
      </c>
      <c r="AB32" s="12">
        <v>1.4</v>
      </c>
      <c r="AE32" s="12">
        <v>1.4</v>
      </c>
      <c r="AH32" s="12">
        <v>1.4</v>
      </c>
      <c r="AK32" s="12">
        <v>-195.57999999999996</v>
      </c>
    </row>
    <row r="33" spans="1:37" x14ac:dyDescent="0.35">
      <c r="A33">
        <v>20171124</v>
      </c>
      <c r="B33" t="s">
        <v>13</v>
      </c>
      <c r="C33" t="s">
        <v>432</v>
      </c>
      <c r="D33" t="s">
        <v>98</v>
      </c>
      <c r="X33" s="12">
        <v>-399.35</v>
      </c>
      <c r="AK33" s="12">
        <v>-399.35</v>
      </c>
    </row>
    <row r="34" spans="1:37" x14ac:dyDescent="0.35">
      <c r="A34"/>
      <c r="C34" t="s">
        <v>431</v>
      </c>
      <c r="D34" t="s">
        <v>98</v>
      </c>
      <c r="X34" s="12">
        <v>-404.56</v>
      </c>
      <c r="AK34" s="12">
        <v>-404.56</v>
      </c>
    </row>
    <row r="35" spans="1:37" x14ac:dyDescent="0.35">
      <c r="A35">
        <v>20171127</v>
      </c>
      <c r="B35" t="s">
        <v>13</v>
      </c>
      <c r="C35" t="s">
        <v>401</v>
      </c>
      <c r="D35" t="s">
        <v>98</v>
      </c>
      <c r="X35" s="12">
        <v>-388.26</v>
      </c>
      <c r="Z35" s="12">
        <v>8.73</v>
      </c>
      <c r="AC35" s="12">
        <v>5.67</v>
      </c>
      <c r="AF35" s="12">
        <v>5.67</v>
      </c>
      <c r="AI35" s="12">
        <v>5.67</v>
      </c>
      <c r="AK35" s="12">
        <v>-362.51999999999992</v>
      </c>
    </row>
    <row r="36" spans="1:37" x14ac:dyDescent="0.35">
      <c r="A36"/>
      <c r="C36" t="s">
        <v>407</v>
      </c>
      <c r="D36" t="s">
        <v>98</v>
      </c>
      <c r="X36" s="12">
        <v>-506.25</v>
      </c>
      <c r="Y36" s="12">
        <v>4.8600000000000003</v>
      </c>
      <c r="AB36" s="12">
        <v>5.67</v>
      </c>
      <c r="AE36" s="12">
        <v>5.67</v>
      </c>
      <c r="AH36" s="12">
        <v>5.67</v>
      </c>
      <c r="AK36" s="12">
        <v>-484.37999999999994</v>
      </c>
    </row>
    <row r="37" spans="1:37" x14ac:dyDescent="0.35">
      <c r="A37"/>
      <c r="C37" t="s">
        <v>399</v>
      </c>
      <c r="D37" t="s">
        <v>98</v>
      </c>
      <c r="X37" s="12">
        <v>-414.75</v>
      </c>
      <c r="Z37" s="12">
        <v>0.9</v>
      </c>
      <c r="AC37" s="12">
        <v>0.9</v>
      </c>
      <c r="AF37" s="12">
        <v>0.9</v>
      </c>
      <c r="AI37" s="12">
        <v>0.9</v>
      </c>
      <c r="AK37" s="12">
        <v>-411.15000000000009</v>
      </c>
    </row>
    <row r="38" spans="1:37" x14ac:dyDescent="0.35">
      <c r="A38">
        <v>20180104</v>
      </c>
      <c r="B38" t="s">
        <v>13</v>
      </c>
      <c r="C38" t="s">
        <v>430</v>
      </c>
      <c r="D38" t="s">
        <v>98</v>
      </c>
      <c r="Z38" s="12">
        <v>-409.8</v>
      </c>
      <c r="AK38" s="12">
        <v>-409.8</v>
      </c>
    </row>
    <row r="39" spans="1:37" x14ac:dyDescent="0.35">
      <c r="A39"/>
      <c r="C39" t="s">
        <v>429</v>
      </c>
      <c r="D39" t="s">
        <v>98</v>
      </c>
      <c r="Z39" s="12">
        <v>-410.83</v>
      </c>
      <c r="AK39" s="12">
        <v>-410.83</v>
      </c>
    </row>
    <row r="40" spans="1:37" x14ac:dyDescent="0.35">
      <c r="A40"/>
      <c r="C40" t="s">
        <v>406</v>
      </c>
      <c r="D40" t="s">
        <v>98</v>
      </c>
      <c r="Z40" s="12">
        <v>-392.04</v>
      </c>
      <c r="AB40" s="12">
        <v>1.84</v>
      </c>
      <c r="AE40" s="12">
        <v>1.84</v>
      </c>
      <c r="AH40" s="12">
        <v>1.84</v>
      </c>
      <c r="AK40" s="12">
        <v>-386.5200000000001</v>
      </c>
    </row>
    <row r="41" spans="1:37" x14ac:dyDescent="0.35">
      <c r="A41"/>
      <c r="C41" t="s">
        <v>428</v>
      </c>
      <c r="D41" t="s">
        <v>98</v>
      </c>
      <c r="Z41" s="12">
        <v>-400.69</v>
      </c>
      <c r="AK41" s="12">
        <v>-400.69</v>
      </c>
    </row>
    <row r="42" spans="1:37" x14ac:dyDescent="0.35">
      <c r="A42">
        <v>20180105</v>
      </c>
      <c r="B42" t="s">
        <v>13</v>
      </c>
      <c r="C42" t="s">
        <v>427</v>
      </c>
      <c r="D42" t="s">
        <v>98</v>
      </c>
      <c r="Z42" s="12">
        <v>-377.48</v>
      </c>
      <c r="AK42" s="12">
        <v>-377.48</v>
      </c>
    </row>
    <row r="43" spans="1:37" x14ac:dyDescent="0.35">
      <c r="A43">
        <v>20180215</v>
      </c>
      <c r="B43" t="s">
        <v>13</v>
      </c>
      <c r="C43" t="s">
        <v>426</v>
      </c>
      <c r="D43" t="s">
        <v>98</v>
      </c>
      <c r="AA43" s="12">
        <v>-397.8</v>
      </c>
      <c r="AK43" s="12">
        <v>-397.8</v>
      </c>
    </row>
    <row r="44" spans="1:37" x14ac:dyDescent="0.35">
      <c r="A44"/>
      <c r="C44" t="s">
        <v>410</v>
      </c>
      <c r="D44" t="s">
        <v>98</v>
      </c>
      <c r="AA44" s="12">
        <v>-384.72</v>
      </c>
      <c r="AB44" s="12">
        <v>1.52</v>
      </c>
      <c r="AE44" s="12">
        <v>1.52</v>
      </c>
      <c r="AH44" s="12">
        <v>1.52</v>
      </c>
      <c r="AK44" s="12">
        <v>-380.16000000000008</v>
      </c>
    </row>
    <row r="45" spans="1:37" x14ac:dyDescent="0.35">
      <c r="A45"/>
      <c r="C45" t="s">
        <v>425</v>
      </c>
      <c r="D45" t="s">
        <v>98</v>
      </c>
      <c r="AA45" s="12">
        <v>-406.47</v>
      </c>
      <c r="AK45" s="12">
        <v>-406.47</v>
      </c>
    </row>
    <row r="46" spans="1:37" x14ac:dyDescent="0.35">
      <c r="A46"/>
      <c r="C46" t="s">
        <v>403</v>
      </c>
      <c r="D46" t="s">
        <v>98</v>
      </c>
      <c r="AA46" s="12">
        <v>-415.35</v>
      </c>
      <c r="AC46" s="12">
        <v>5.44</v>
      </c>
      <c r="AF46" s="12">
        <v>5.44</v>
      </c>
      <c r="AI46" s="12">
        <v>5.44</v>
      </c>
      <c r="AK46" s="12">
        <v>-399.03000000000003</v>
      </c>
    </row>
    <row r="47" spans="1:37" x14ac:dyDescent="0.35">
      <c r="A47"/>
      <c r="C47" t="s">
        <v>405</v>
      </c>
      <c r="D47" t="s">
        <v>98</v>
      </c>
      <c r="AA47" s="12">
        <v>-405.72</v>
      </c>
      <c r="AC47" s="12">
        <v>2.4</v>
      </c>
      <c r="AF47" s="12">
        <v>2.4</v>
      </c>
      <c r="AI47" s="12">
        <v>2.4</v>
      </c>
      <c r="AK47" s="12">
        <v>-398.5200000000001</v>
      </c>
    </row>
    <row r="48" spans="1:37" x14ac:dyDescent="0.35">
      <c r="A48">
        <v>20180227</v>
      </c>
      <c r="B48" t="s">
        <v>13</v>
      </c>
      <c r="C48" t="s">
        <v>424</v>
      </c>
      <c r="D48" t="s">
        <v>98</v>
      </c>
      <c r="AA48" s="12">
        <v>-395.82</v>
      </c>
      <c r="AK48" s="12">
        <v>-395.82</v>
      </c>
    </row>
    <row r="49" spans="1:37" x14ac:dyDescent="0.35">
      <c r="A49"/>
      <c r="C49" t="s">
        <v>421</v>
      </c>
      <c r="D49" t="s">
        <v>98</v>
      </c>
      <c r="AA49" s="12">
        <v>-419.8</v>
      </c>
      <c r="AK49" s="12">
        <v>-419.8</v>
      </c>
    </row>
    <row r="50" spans="1:37" x14ac:dyDescent="0.35">
      <c r="A50"/>
      <c r="C50" t="s">
        <v>423</v>
      </c>
      <c r="D50" t="s">
        <v>98</v>
      </c>
      <c r="AA50" s="12">
        <v>-406.33</v>
      </c>
      <c r="AK50" s="12">
        <v>-406.33</v>
      </c>
    </row>
    <row r="51" spans="1:37" x14ac:dyDescent="0.35">
      <c r="A51"/>
      <c r="C51" t="s">
        <v>422</v>
      </c>
      <c r="D51" t="s">
        <v>98</v>
      </c>
      <c r="AA51" s="12">
        <v>-371</v>
      </c>
      <c r="AK51" s="12">
        <v>-371</v>
      </c>
    </row>
    <row r="52" spans="1:37" x14ac:dyDescent="0.35">
      <c r="A52"/>
      <c r="C52" t="s">
        <v>411</v>
      </c>
      <c r="D52" t="s">
        <v>98</v>
      </c>
      <c r="AA52" s="12">
        <v>-403.68</v>
      </c>
      <c r="AD52" s="12">
        <v>9.31</v>
      </c>
      <c r="AG52" s="12">
        <v>9.31</v>
      </c>
      <c r="AK52" s="12">
        <v>-385.06</v>
      </c>
    </row>
    <row r="53" spans="1:37" x14ac:dyDescent="0.35">
      <c r="A53">
        <v>20180912</v>
      </c>
      <c r="B53" t="s">
        <v>13</v>
      </c>
      <c r="C53" t="s">
        <v>396</v>
      </c>
      <c r="D53" t="s">
        <v>98</v>
      </c>
      <c r="AH53" s="12">
        <v>-688.78</v>
      </c>
      <c r="AI53" s="12">
        <v>4</v>
      </c>
      <c r="AK53" s="12">
        <v>-684.78</v>
      </c>
    </row>
    <row r="54" spans="1:37" x14ac:dyDescent="0.35">
      <c r="A54"/>
      <c r="C54" t="s">
        <v>417</v>
      </c>
      <c r="D54" t="s">
        <v>98</v>
      </c>
      <c r="AH54" s="12">
        <v>-676.74</v>
      </c>
      <c r="AK54" s="12">
        <v>-676.74</v>
      </c>
    </row>
    <row r="55" spans="1:37" x14ac:dyDescent="0.35">
      <c r="A55"/>
      <c r="C55" t="s">
        <v>418</v>
      </c>
      <c r="D55" t="s">
        <v>98</v>
      </c>
      <c r="AH55" s="12">
        <v>-667.48</v>
      </c>
      <c r="AK55" s="12">
        <v>-667.48</v>
      </c>
    </row>
    <row r="56" spans="1:37" x14ac:dyDescent="0.35">
      <c r="A56">
        <v>20181023</v>
      </c>
      <c r="B56" t="s">
        <v>13</v>
      </c>
      <c r="C56" t="s">
        <v>417</v>
      </c>
      <c r="D56" t="s">
        <v>98</v>
      </c>
      <c r="AI56" s="12">
        <v>-327.08999999999997</v>
      </c>
      <c r="AK56" s="12">
        <v>-327.08999999999997</v>
      </c>
    </row>
    <row r="57" spans="1:37" x14ac:dyDescent="0.35">
      <c r="A57"/>
      <c r="C57" t="s">
        <v>418</v>
      </c>
      <c r="D57" t="s">
        <v>98</v>
      </c>
      <c r="AI57" s="12">
        <v>-336.59</v>
      </c>
      <c r="AK57" s="12">
        <v>-336.59</v>
      </c>
    </row>
    <row r="58" spans="1:37" x14ac:dyDescent="0.35">
      <c r="A58"/>
      <c r="C58" t="s">
        <v>419</v>
      </c>
      <c r="D58" t="s">
        <v>98</v>
      </c>
      <c r="AI58" s="12">
        <v>-317.8</v>
      </c>
      <c r="AK58" s="12">
        <v>-317.8</v>
      </c>
    </row>
    <row r="59" spans="1:37" x14ac:dyDescent="0.35">
      <c r="A59"/>
      <c r="C59" t="s">
        <v>420</v>
      </c>
      <c r="D59" t="s">
        <v>98</v>
      </c>
      <c r="AI59" s="12">
        <v>-1049.1600000000001</v>
      </c>
      <c r="AK59" s="12">
        <v>-1049.1600000000001</v>
      </c>
    </row>
    <row r="60" spans="1:37" x14ac:dyDescent="0.35">
      <c r="A60" t="s">
        <v>810</v>
      </c>
      <c r="B60" t="s">
        <v>13</v>
      </c>
      <c r="C60" t="s">
        <v>402</v>
      </c>
      <c r="D60" t="s">
        <v>98</v>
      </c>
      <c r="AI60" s="12">
        <v>0.8</v>
      </c>
      <c r="AK60" s="12">
        <v>0.8</v>
      </c>
    </row>
    <row r="61" spans="1:37" x14ac:dyDescent="0.35">
      <c r="A61"/>
      <c r="C61" t="s">
        <v>810</v>
      </c>
      <c r="D61" t="s">
        <v>98</v>
      </c>
      <c r="E61" s="12">
        <v>6095.74</v>
      </c>
      <c r="F61" s="12">
        <v>-3.14</v>
      </c>
      <c r="G61" s="12">
        <v>-10.14</v>
      </c>
      <c r="H61" s="12">
        <v>-5.48</v>
      </c>
      <c r="J61" s="12">
        <v>-18.89</v>
      </c>
      <c r="K61" s="12">
        <v>-24.31</v>
      </c>
      <c r="L61" s="12">
        <v>-1.75</v>
      </c>
      <c r="M61" s="12">
        <v>-7.75</v>
      </c>
      <c r="N61" s="12">
        <v>-4.8899999999999997</v>
      </c>
      <c r="O61" s="12">
        <v>-31.43</v>
      </c>
      <c r="P61" s="12">
        <v>-9.76</v>
      </c>
      <c r="Q61" s="12">
        <v>-2.5499999999999998</v>
      </c>
      <c r="S61" s="12">
        <v>-37.599999999999994</v>
      </c>
      <c r="W61" s="12">
        <v>-352.41999999999996</v>
      </c>
      <c r="X61" s="12">
        <v>1828.04</v>
      </c>
      <c r="Y61" s="12">
        <v>2000</v>
      </c>
      <c r="Z61" s="12">
        <v>1704.1799999999998</v>
      </c>
      <c r="AA61" s="12">
        <v>1695.6</v>
      </c>
      <c r="AB61" s="12">
        <v>2495.37</v>
      </c>
      <c r="AC61" s="12">
        <v>0.15</v>
      </c>
      <c r="AD61" s="12">
        <v>0.88</v>
      </c>
      <c r="AE61" s="12">
        <v>-2378.3799999999997</v>
      </c>
      <c r="AF61" s="12">
        <v>-240.76</v>
      </c>
      <c r="AG61" s="12">
        <v>1971.61</v>
      </c>
      <c r="AH61" s="12">
        <v>-330.76</v>
      </c>
      <c r="AI61" s="12">
        <v>1978.38</v>
      </c>
      <c r="AJ61" s="12">
        <v>0.2</v>
      </c>
      <c r="AK61" s="12">
        <v>16310.14</v>
      </c>
    </row>
    <row r="62" spans="1:37" x14ac:dyDescent="0.35">
      <c r="A62" s="7" t="s">
        <v>311</v>
      </c>
      <c r="B62" s="7"/>
      <c r="C62" s="7"/>
      <c r="D62" s="7"/>
      <c r="E62" s="12">
        <v>3.1199999999998909</v>
      </c>
      <c r="F62" s="12">
        <v>0.11999999999999966</v>
      </c>
      <c r="G62" s="12">
        <v>-1.2200000000000006</v>
      </c>
      <c r="H62" s="12">
        <v>13.55</v>
      </c>
      <c r="I62" s="12">
        <v>1.5599999999999998</v>
      </c>
      <c r="J62" s="12">
        <v>-9.9700000000000006</v>
      </c>
      <c r="K62" s="12">
        <v>-5.4099999999999966</v>
      </c>
      <c r="L62" s="12">
        <v>3.3699999999999992</v>
      </c>
      <c r="M62" s="12">
        <v>-0.23000000000000043</v>
      </c>
      <c r="N62" s="12">
        <v>25.400000000000002</v>
      </c>
      <c r="O62" s="12">
        <v>-30.29</v>
      </c>
      <c r="P62" s="12">
        <v>2.5500000000000007</v>
      </c>
      <c r="Q62" s="12">
        <v>24.46</v>
      </c>
      <c r="R62" s="12">
        <v>3.96</v>
      </c>
      <c r="S62" s="12">
        <v>-30.179999999999993</v>
      </c>
      <c r="T62" s="12">
        <v>22</v>
      </c>
      <c r="U62" s="12">
        <v>304.92</v>
      </c>
      <c r="V62" s="12">
        <v>7.42</v>
      </c>
      <c r="W62" s="12">
        <v>-333.40999999999997</v>
      </c>
      <c r="X62" s="12">
        <v>-1.75</v>
      </c>
      <c r="Y62" s="12">
        <v>2013.28</v>
      </c>
      <c r="Z62" s="12">
        <v>23.709999999999809</v>
      </c>
      <c r="AA62" s="12">
        <v>-2032.33</v>
      </c>
      <c r="AB62" s="12">
        <v>2513.4299999999998</v>
      </c>
      <c r="AC62" s="12">
        <v>44.019999999999989</v>
      </c>
      <c r="AD62" s="12">
        <v>23.05</v>
      </c>
      <c r="AE62" s="12">
        <v>-2362.0999999999995</v>
      </c>
      <c r="AF62" s="12">
        <v>-194.54</v>
      </c>
      <c r="AG62" s="12">
        <v>1986.1799999999998</v>
      </c>
      <c r="AH62" s="12">
        <v>-2007.16</v>
      </c>
      <c r="AI62" s="12">
        <v>-1.75</v>
      </c>
      <c r="AJ62" s="12">
        <v>1.07</v>
      </c>
      <c r="AK62" s="12">
        <v>6.8299999999999272</v>
      </c>
    </row>
    <row r="63" spans="1:37" x14ac:dyDescent="0.35">
      <c r="A63"/>
      <c r="C63"/>
      <c r="D63"/>
    </row>
    <row r="64" spans="1:37" x14ac:dyDescent="0.35">
      <c r="A64"/>
      <c r="C64"/>
      <c r="D64"/>
    </row>
    <row r="65" spans="1:4" x14ac:dyDescent="0.35">
      <c r="A65"/>
      <c r="C65"/>
      <c r="D65"/>
    </row>
    <row r="66" spans="1:4" x14ac:dyDescent="0.35">
      <c r="A66"/>
      <c r="C66"/>
      <c r="D66"/>
    </row>
    <row r="67" spans="1:4" x14ac:dyDescent="0.35">
      <c r="A67"/>
      <c r="C67"/>
      <c r="D67"/>
    </row>
    <row r="68" spans="1:4" x14ac:dyDescent="0.35">
      <c r="A68"/>
      <c r="C68"/>
      <c r="D68"/>
    </row>
    <row r="69" spans="1:4" x14ac:dyDescent="0.35">
      <c r="A69"/>
      <c r="C69"/>
      <c r="D69"/>
    </row>
    <row r="70" spans="1:4" x14ac:dyDescent="0.35">
      <c r="A70"/>
      <c r="C70"/>
      <c r="D70"/>
    </row>
    <row r="71" spans="1:4" x14ac:dyDescent="0.35">
      <c r="A71"/>
      <c r="C71"/>
      <c r="D71"/>
    </row>
    <row r="72" spans="1:4" x14ac:dyDescent="0.35">
      <c r="A72"/>
      <c r="C72"/>
      <c r="D72"/>
    </row>
    <row r="73" spans="1:4" x14ac:dyDescent="0.35">
      <c r="A73"/>
      <c r="C73"/>
      <c r="D73"/>
    </row>
    <row r="74" spans="1:4" x14ac:dyDescent="0.35">
      <c r="A74"/>
      <c r="C74"/>
      <c r="D74"/>
    </row>
    <row r="75" spans="1:4" x14ac:dyDescent="0.35">
      <c r="A75"/>
      <c r="C75"/>
      <c r="D75"/>
    </row>
    <row r="76" spans="1:4" x14ac:dyDescent="0.35">
      <c r="A76"/>
      <c r="C76"/>
      <c r="D76"/>
    </row>
    <row r="77" spans="1:4" x14ac:dyDescent="0.35">
      <c r="A77"/>
      <c r="C77"/>
      <c r="D77"/>
    </row>
    <row r="78" spans="1:4" x14ac:dyDescent="0.35">
      <c r="A78"/>
      <c r="C78"/>
      <c r="D78"/>
    </row>
    <row r="79" spans="1:4" x14ac:dyDescent="0.35">
      <c r="A79"/>
      <c r="C79"/>
      <c r="D79"/>
    </row>
    <row r="80" spans="1:4" x14ac:dyDescent="0.35">
      <c r="A80"/>
      <c r="C80"/>
      <c r="D80"/>
    </row>
    <row r="81" spans="1:4" x14ac:dyDescent="0.35">
      <c r="A81"/>
      <c r="C81"/>
      <c r="D81"/>
    </row>
    <row r="82" spans="1:4" x14ac:dyDescent="0.35">
      <c r="A82"/>
      <c r="C82"/>
      <c r="D82"/>
    </row>
    <row r="83" spans="1:4" x14ac:dyDescent="0.35">
      <c r="A83"/>
      <c r="C83"/>
      <c r="D83"/>
    </row>
    <row r="84" spans="1:4" x14ac:dyDescent="0.35">
      <c r="A84"/>
      <c r="C84"/>
      <c r="D84"/>
    </row>
    <row r="85" spans="1:4" x14ac:dyDescent="0.35">
      <c r="A85"/>
      <c r="C85"/>
      <c r="D85"/>
    </row>
    <row r="86" spans="1:4" x14ac:dyDescent="0.35">
      <c r="A86"/>
      <c r="C86"/>
      <c r="D86"/>
    </row>
    <row r="87" spans="1:4" x14ac:dyDescent="0.35">
      <c r="A87"/>
      <c r="C87"/>
      <c r="D87"/>
    </row>
    <row r="88" spans="1:4" x14ac:dyDescent="0.35">
      <c r="A88"/>
      <c r="C88"/>
      <c r="D88"/>
    </row>
    <row r="89" spans="1:4" x14ac:dyDescent="0.35">
      <c r="A89"/>
      <c r="C89"/>
      <c r="D89"/>
    </row>
    <row r="90" spans="1:4" x14ac:dyDescent="0.35">
      <c r="A90"/>
      <c r="C90"/>
      <c r="D90"/>
    </row>
    <row r="91" spans="1:4" x14ac:dyDescent="0.35">
      <c r="A91"/>
      <c r="C91"/>
      <c r="D91"/>
    </row>
    <row r="92" spans="1:4" x14ac:dyDescent="0.35">
      <c r="A92"/>
      <c r="C92"/>
      <c r="D92"/>
    </row>
    <row r="93" spans="1:4" x14ac:dyDescent="0.35">
      <c r="A93"/>
      <c r="C93"/>
      <c r="D93"/>
    </row>
    <row r="94" spans="1:4" x14ac:dyDescent="0.35">
      <c r="A94"/>
      <c r="C94"/>
      <c r="D94"/>
    </row>
    <row r="95" spans="1:4" x14ac:dyDescent="0.35">
      <c r="A95"/>
      <c r="C95"/>
      <c r="D95"/>
    </row>
    <row r="96" spans="1:4" x14ac:dyDescent="0.35">
      <c r="A96"/>
      <c r="C96"/>
      <c r="D96"/>
    </row>
    <row r="97" spans="1:4" x14ac:dyDescent="0.35">
      <c r="A97"/>
      <c r="C97"/>
      <c r="D97"/>
    </row>
    <row r="98" spans="1:4" x14ac:dyDescent="0.35">
      <c r="A98"/>
      <c r="C98"/>
      <c r="D98"/>
    </row>
    <row r="99" spans="1:4" x14ac:dyDescent="0.35">
      <c r="A99"/>
      <c r="C99"/>
      <c r="D99"/>
    </row>
    <row r="100" spans="1:4" x14ac:dyDescent="0.35">
      <c r="A100"/>
      <c r="C100"/>
      <c r="D100"/>
    </row>
    <row r="101" spans="1:4" x14ac:dyDescent="0.35">
      <c r="A101"/>
      <c r="C101"/>
      <c r="D101"/>
    </row>
    <row r="102" spans="1:4" x14ac:dyDescent="0.35">
      <c r="A102"/>
      <c r="C102"/>
      <c r="D102"/>
    </row>
    <row r="103" spans="1:4" x14ac:dyDescent="0.35">
      <c r="A103"/>
      <c r="C103"/>
      <c r="D103"/>
    </row>
    <row r="104" spans="1:4" x14ac:dyDescent="0.35">
      <c r="A104"/>
      <c r="C104"/>
      <c r="D104"/>
    </row>
    <row r="105" spans="1:4" x14ac:dyDescent="0.35">
      <c r="A105"/>
      <c r="C105"/>
      <c r="D105"/>
    </row>
    <row r="106" spans="1:4" x14ac:dyDescent="0.35">
      <c r="A106"/>
      <c r="C106"/>
      <c r="D106"/>
    </row>
    <row r="107" spans="1:4" x14ac:dyDescent="0.35">
      <c r="A107"/>
      <c r="C107"/>
      <c r="D107"/>
    </row>
    <row r="108" spans="1:4" x14ac:dyDescent="0.35">
      <c r="A108"/>
      <c r="C108"/>
      <c r="D108"/>
    </row>
    <row r="109" spans="1:4" x14ac:dyDescent="0.35">
      <c r="A109"/>
      <c r="C109"/>
      <c r="D109"/>
    </row>
    <row r="110" spans="1:4" x14ac:dyDescent="0.35">
      <c r="A110"/>
      <c r="C110"/>
      <c r="D110"/>
    </row>
    <row r="111" spans="1:4" x14ac:dyDescent="0.35">
      <c r="A111"/>
      <c r="C111"/>
      <c r="D111"/>
    </row>
    <row r="112" spans="1:4" x14ac:dyDescent="0.35">
      <c r="A112"/>
      <c r="C112"/>
      <c r="D112"/>
    </row>
    <row r="113" spans="1:4" x14ac:dyDescent="0.35">
      <c r="A113"/>
      <c r="C113"/>
      <c r="D113"/>
    </row>
    <row r="114" spans="1:4" x14ac:dyDescent="0.35">
      <c r="A114"/>
      <c r="C114"/>
      <c r="D114"/>
    </row>
    <row r="115" spans="1:4" x14ac:dyDescent="0.35">
      <c r="A115"/>
      <c r="C115"/>
      <c r="D115"/>
    </row>
    <row r="116" spans="1:4" x14ac:dyDescent="0.35">
      <c r="A116"/>
      <c r="C116"/>
      <c r="D116"/>
    </row>
    <row r="117" spans="1:4" x14ac:dyDescent="0.35">
      <c r="A117"/>
      <c r="C117"/>
      <c r="D117"/>
    </row>
    <row r="118" spans="1:4" x14ac:dyDescent="0.35">
      <c r="A118"/>
      <c r="C118"/>
      <c r="D118"/>
    </row>
    <row r="119" spans="1:4" x14ac:dyDescent="0.35">
      <c r="A119"/>
      <c r="C119"/>
      <c r="D119"/>
    </row>
    <row r="120" spans="1:4" x14ac:dyDescent="0.35">
      <c r="A120"/>
      <c r="C120"/>
      <c r="D120"/>
    </row>
    <row r="121" spans="1:4" x14ac:dyDescent="0.35">
      <c r="A121"/>
      <c r="C121"/>
      <c r="D121"/>
    </row>
    <row r="122" spans="1:4" x14ac:dyDescent="0.35">
      <c r="A122"/>
      <c r="C122"/>
      <c r="D122"/>
    </row>
    <row r="123" spans="1:4" x14ac:dyDescent="0.35">
      <c r="A123"/>
      <c r="C123"/>
      <c r="D123"/>
    </row>
    <row r="124" spans="1:4" x14ac:dyDescent="0.35">
      <c r="A124"/>
      <c r="C124"/>
      <c r="D124"/>
    </row>
    <row r="125" spans="1:4" x14ac:dyDescent="0.35">
      <c r="A125"/>
      <c r="C125"/>
      <c r="D125"/>
    </row>
    <row r="126" spans="1:4" x14ac:dyDescent="0.35">
      <c r="A126"/>
      <c r="C126"/>
      <c r="D126"/>
    </row>
    <row r="127" spans="1:4" x14ac:dyDescent="0.35">
      <c r="A127"/>
      <c r="C127"/>
      <c r="D127"/>
    </row>
    <row r="128" spans="1:4" x14ac:dyDescent="0.35">
      <c r="A128"/>
      <c r="C128"/>
      <c r="D128"/>
    </row>
    <row r="129" spans="1:4" x14ac:dyDescent="0.35">
      <c r="A129"/>
      <c r="C129"/>
      <c r="D129"/>
    </row>
    <row r="130" spans="1:4" x14ac:dyDescent="0.35">
      <c r="A130"/>
      <c r="C130"/>
      <c r="D130"/>
    </row>
    <row r="131" spans="1:4" x14ac:dyDescent="0.35">
      <c r="A131"/>
      <c r="C131"/>
      <c r="D131"/>
    </row>
    <row r="132" spans="1:4" x14ac:dyDescent="0.35">
      <c r="A132"/>
      <c r="C132"/>
      <c r="D132"/>
    </row>
    <row r="133" spans="1:4" x14ac:dyDescent="0.35">
      <c r="A133"/>
      <c r="C133"/>
      <c r="D133"/>
    </row>
    <row r="134" spans="1:4" x14ac:dyDescent="0.35">
      <c r="A134"/>
      <c r="C134"/>
      <c r="D134"/>
    </row>
    <row r="135" spans="1:4" x14ac:dyDescent="0.35">
      <c r="A135"/>
      <c r="C135"/>
      <c r="D135"/>
    </row>
    <row r="136" spans="1:4" x14ac:dyDescent="0.35">
      <c r="A136"/>
      <c r="C136"/>
      <c r="D136"/>
    </row>
    <row r="137" spans="1:4" x14ac:dyDescent="0.35">
      <c r="A137"/>
      <c r="C137"/>
      <c r="D137"/>
    </row>
    <row r="138" spans="1:4" x14ac:dyDescent="0.35">
      <c r="A138"/>
      <c r="C138"/>
      <c r="D138"/>
    </row>
    <row r="139" spans="1:4" x14ac:dyDescent="0.35">
      <c r="A139"/>
      <c r="C139"/>
      <c r="D139"/>
    </row>
    <row r="140" spans="1:4" x14ac:dyDescent="0.35">
      <c r="A140"/>
      <c r="C140"/>
      <c r="D140"/>
    </row>
    <row r="141" spans="1:4" x14ac:dyDescent="0.35">
      <c r="A141"/>
      <c r="C141"/>
      <c r="D141"/>
    </row>
    <row r="142" spans="1:4" x14ac:dyDescent="0.35">
      <c r="A142"/>
      <c r="C142"/>
      <c r="D142"/>
    </row>
    <row r="143" spans="1:4" x14ac:dyDescent="0.35">
      <c r="A143"/>
      <c r="C143"/>
      <c r="D143"/>
    </row>
    <row r="144" spans="1:4" x14ac:dyDescent="0.35">
      <c r="A144"/>
      <c r="C144"/>
      <c r="D144"/>
    </row>
    <row r="145" spans="1:4" x14ac:dyDescent="0.35">
      <c r="A145"/>
      <c r="C145"/>
      <c r="D145"/>
    </row>
    <row r="146" spans="1:4" x14ac:dyDescent="0.35">
      <c r="A146"/>
      <c r="C146"/>
      <c r="D146"/>
    </row>
    <row r="147" spans="1:4" x14ac:dyDescent="0.35">
      <c r="A147"/>
      <c r="C147"/>
      <c r="D147"/>
    </row>
    <row r="148" spans="1:4" x14ac:dyDescent="0.35">
      <c r="A148"/>
      <c r="C148"/>
      <c r="D148"/>
    </row>
    <row r="149" spans="1:4" x14ac:dyDescent="0.35">
      <c r="A149"/>
      <c r="C149"/>
      <c r="D149"/>
    </row>
    <row r="150" spans="1:4" x14ac:dyDescent="0.35">
      <c r="A150"/>
      <c r="C150"/>
      <c r="D150"/>
    </row>
    <row r="151" spans="1:4" x14ac:dyDescent="0.35">
      <c r="A151"/>
      <c r="C151"/>
      <c r="D151"/>
    </row>
    <row r="152" spans="1:4" x14ac:dyDescent="0.35">
      <c r="A152"/>
      <c r="C152"/>
      <c r="D152"/>
    </row>
    <row r="153" spans="1:4" x14ac:dyDescent="0.35">
      <c r="A153"/>
      <c r="C153"/>
      <c r="D153"/>
    </row>
    <row r="154" spans="1:4" x14ac:dyDescent="0.35">
      <c r="A154"/>
      <c r="C154"/>
      <c r="D154"/>
    </row>
    <row r="155" spans="1:4" x14ac:dyDescent="0.35">
      <c r="A155"/>
      <c r="C155"/>
      <c r="D155"/>
    </row>
    <row r="156" spans="1:4" x14ac:dyDescent="0.35">
      <c r="A156"/>
      <c r="C156"/>
      <c r="D156"/>
    </row>
    <row r="157" spans="1:4" x14ac:dyDescent="0.35">
      <c r="A157"/>
      <c r="C157"/>
      <c r="D157"/>
    </row>
    <row r="158" spans="1:4" x14ac:dyDescent="0.35">
      <c r="A158"/>
      <c r="C158"/>
      <c r="D158"/>
    </row>
    <row r="159" spans="1:4" x14ac:dyDescent="0.35">
      <c r="A159"/>
      <c r="C159"/>
      <c r="D159"/>
    </row>
    <row r="160" spans="1:4" x14ac:dyDescent="0.35">
      <c r="A160"/>
      <c r="C160"/>
      <c r="D160"/>
    </row>
    <row r="161" spans="1:4" x14ac:dyDescent="0.35">
      <c r="A161"/>
      <c r="C161"/>
      <c r="D161"/>
    </row>
    <row r="162" spans="1:4" x14ac:dyDescent="0.35">
      <c r="A162"/>
      <c r="C162"/>
      <c r="D162"/>
    </row>
    <row r="163" spans="1:4" x14ac:dyDescent="0.35">
      <c r="A163"/>
      <c r="C163"/>
      <c r="D163"/>
    </row>
    <row r="164" spans="1:4" x14ac:dyDescent="0.35">
      <c r="A164"/>
      <c r="C164"/>
      <c r="D164"/>
    </row>
    <row r="165" spans="1:4" x14ac:dyDescent="0.35">
      <c r="A165"/>
      <c r="C165"/>
      <c r="D165"/>
    </row>
    <row r="166" spans="1:4" x14ac:dyDescent="0.35">
      <c r="A166"/>
      <c r="C166"/>
      <c r="D166"/>
    </row>
    <row r="167" spans="1:4" x14ac:dyDescent="0.35">
      <c r="A167"/>
      <c r="C167"/>
      <c r="D167"/>
    </row>
    <row r="168" spans="1:4" x14ac:dyDescent="0.35">
      <c r="A168"/>
      <c r="C168"/>
      <c r="D168"/>
    </row>
    <row r="169" spans="1:4" x14ac:dyDescent="0.35">
      <c r="A169"/>
      <c r="C169"/>
      <c r="D169"/>
    </row>
    <row r="170" spans="1:4" x14ac:dyDescent="0.35">
      <c r="A170"/>
      <c r="C170"/>
      <c r="D170"/>
    </row>
    <row r="171" spans="1:4" x14ac:dyDescent="0.35">
      <c r="A171"/>
      <c r="C171"/>
      <c r="D171"/>
    </row>
    <row r="172" spans="1:4" x14ac:dyDescent="0.35">
      <c r="A172"/>
      <c r="C172"/>
      <c r="D172"/>
    </row>
    <row r="173" spans="1:4" x14ac:dyDescent="0.35">
      <c r="A173"/>
      <c r="C173"/>
      <c r="D173"/>
    </row>
    <row r="174" spans="1:4" x14ac:dyDescent="0.35">
      <c r="A174"/>
      <c r="C174"/>
      <c r="D174"/>
    </row>
    <row r="175" spans="1:4" x14ac:dyDescent="0.35">
      <c r="A175"/>
      <c r="C175"/>
      <c r="D175"/>
    </row>
    <row r="176" spans="1:4" x14ac:dyDescent="0.35">
      <c r="A176"/>
      <c r="C176"/>
      <c r="D176"/>
    </row>
    <row r="177" spans="1:4" x14ac:dyDescent="0.35">
      <c r="A177"/>
      <c r="C177"/>
      <c r="D177"/>
    </row>
    <row r="178" spans="1:4" x14ac:dyDescent="0.35">
      <c r="A178"/>
      <c r="C178"/>
      <c r="D178"/>
    </row>
    <row r="179" spans="1:4" x14ac:dyDescent="0.35">
      <c r="A179"/>
      <c r="C179"/>
      <c r="D179"/>
    </row>
    <row r="180" spans="1:4" x14ac:dyDescent="0.35">
      <c r="A180"/>
      <c r="C180"/>
      <c r="D180"/>
    </row>
    <row r="181" spans="1:4" x14ac:dyDescent="0.35">
      <c r="A181"/>
      <c r="C181"/>
      <c r="D181"/>
    </row>
    <row r="182" spans="1:4" x14ac:dyDescent="0.35">
      <c r="A182"/>
      <c r="C182"/>
      <c r="D182"/>
    </row>
    <row r="183" spans="1:4" x14ac:dyDescent="0.35">
      <c r="A183"/>
      <c r="C183"/>
      <c r="D183"/>
    </row>
    <row r="184" spans="1:4" x14ac:dyDescent="0.35">
      <c r="A184"/>
      <c r="C184"/>
      <c r="D184"/>
    </row>
    <row r="185" spans="1:4" x14ac:dyDescent="0.35">
      <c r="A185"/>
      <c r="C185"/>
      <c r="D185"/>
    </row>
    <row r="186" spans="1:4" x14ac:dyDescent="0.35">
      <c r="A186"/>
      <c r="C186"/>
      <c r="D186"/>
    </row>
    <row r="187" spans="1:4" x14ac:dyDescent="0.35">
      <c r="A187"/>
      <c r="C187"/>
      <c r="D187"/>
    </row>
    <row r="188" spans="1:4" x14ac:dyDescent="0.35">
      <c r="A188"/>
      <c r="C188"/>
      <c r="D188"/>
    </row>
    <row r="189" spans="1:4" x14ac:dyDescent="0.35">
      <c r="A189"/>
      <c r="C189"/>
      <c r="D189"/>
    </row>
    <row r="190" spans="1:4" x14ac:dyDescent="0.35">
      <c r="A190"/>
      <c r="C190"/>
      <c r="D190"/>
    </row>
    <row r="191" spans="1:4" x14ac:dyDescent="0.35">
      <c r="A191"/>
      <c r="C191"/>
      <c r="D191"/>
    </row>
    <row r="192" spans="1:4" x14ac:dyDescent="0.35">
      <c r="A192"/>
      <c r="C192"/>
      <c r="D192"/>
    </row>
    <row r="193" spans="1:4" x14ac:dyDescent="0.35">
      <c r="A193"/>
      <c r="C193"/>
      <c r="D193"/>
    </row>
    <row r="194" spans="1:4" x14ac:dyDescent="0.35">
      <c r="A194"/>
      <c r="C194"/>
      <c r="D194"/>
    </row>
    <row r="195" spans="1:4" x14ac:dyDescent="0.35">
      <c r="A195"/>
      <c r="C195"/>
      <c r="D195"/>
    </row>
    <row r="196" spans="1:4" x14ac:dyDescent="0.35">
      <c r="A196"/>
      <c r="C196"/>
      <c r="D196"/>
    </row>
    <row r="197" spans="1:4" x14ac:dyDescent="0.35">
      <c r="A197"/>
      <c r="C197"/>
      <c r="D197"/>
    </row>
    <row r="198" spans="1:4" x14ac:dyDescent="0.35">
      <c r="A198"/>
      <c r="C198"/>
      <c r="D198"/>
    </row>
    <row r="199" spans="1:4" x14ac:dyDescent="0.35">
      <c r="A199"/>
      <c r="C199"/>
      <c r="D199"/>
    </row>
    <row r="200" spans="1:4" x14ac:dyDescent="0.35">
      <c r="A200"/>
      <c r="C200"/>
      <c r="D200"/>
    </row>
    <row r="201" spans="1:4" x14ac:dyDescent="0.35">
      <c r="A201"/>
      <c r="C201"/>
      <c r="D201"/>
    </row>
    <row r="202" spans="1:4" x14ac:dyDescent="0.35">
      <c r="A202"/>
      <c r="C202"/>
      <c r="D202"/>
    </row>
    <row r="203" spans="1:4" x14ac:dyDescent="0.35">
      <c r="A203"/>
      <c r="C203"/>
      <c r="D203"/>
    </row>
    <row r="204" spans="1:4" x14ac:dyDescent="0.35">
      <c r="A204"/>
      <c r="C204"/>
      <c r="D204"/>
    </row>
    <row r="205" spans="1:4" x14ac:dyDescent="0.35">
      <c r="A205"/>
      <c r="C205"/>
      <c r="D205"/>
    </row>
    <row r="206" spans="1:4" x14ac:dyDescent="0.35">
      <c r="A206"/>
      <c r="C206"/>
      <c r="D206"/>
    </row>
    <row r="207" spans="1:4" x14ac:dyDescent="0.35">
      <c r="A207"/>
      <c r="C207"/>
      <c r="D207"/>
    </row>
    <row r="208" spans="1:4" x14ac:dyDescent="0.35">
      <c r="A208"/>
      <c r="C208"/>
      <c r="D208"/>
    </row>
    <row r="209" spans="1:4" x14ac:dyDescent="0.35">
      <c r="A209"/>
      <c r="C209"/>
      <c r="D209"/>
    </row>
    <row r="210" spans="1:4" x14ac:dyDescent="0.35">
      <c r="A210"/>
      <c r="C210"/>
      <c r="D210"/>
    </row>
    <row r="211" spans="1:4" x14ac:dyDescent="0.35">
      <c r="A211"/>
      <c r="C211"/>
      <c r="D211"/>
    </row>
    <row r="212" spans="1:4" x14ac:dyDescent="0.35">
      <c r="A212"/>
      <c r="C212"/>
      <c r="D212"/>
    </row>
    <row r="213" spans="1:4" x14ac:dyDescent="0.35">
      <c r="A213"/>
      <c r="C213"/>
      <c r="D213"/>
    </row>
    <row r="214" spans="1:4" x14ac:dyDescent="0.35">
      <c r="A214"/>
      <c r="C214"/>
      <c r="D214"/>
    </row>
    <row r="215" spans="1:4" x14ac:dyDescent="0.35">
      <c r="A215"/>
      <c r="C215"/>
      <c r="D215"/>
    </row>
    <row r="216" spans="1:4" x14ac:dyDescent="0.35">
      <c r="A216"/>
      <c r="C216"/>
      <c r="D216"/>
    </row>
    <row r="217" spans="1:4" x14ac:dyDescent="0.35">
      <c r="A217"/>
      <c r="C217"/>
      <c r="D217"/>
    </row>
    <row r="218" spans="1:4" x14ac:dyDescent="0.35">
      <c r="A218"/>
      <c r="C218"/>
      <c r="D218"/>
    </row>
    <row r="219" spans="1:4" x14ac:dyDescent="0.35">
      <c r="A219"/>
      <c r="C219"/>
      <c r="D219"/>
    </row>
    <row r="220" spans="1:4" x14ac:dyDescent="0.35">
      <c r="A220"/>
      <c r="C220"/>
      <c r="D220"/>
    </row>
    <row r="221" spans="1:4" x14ac:dyDescent="0.35">
      <c r="A221"/>
      <c r="C221"/>
      <c r="D221"/>
    </row>
    <row r="222" spans="1:4" x14ac:dyDescent="0.35">
      <c r="A222"/>
      <c r="C222"/>
      <c r="D222"/>
    </row>
    <row r="223" spans="1:4" x14ac:dyDescent="0.35">
      <c r="A223"/>
      <c r="C223"/>
      <c r="D223"/>
    </row>
    <row r="224" spans="1:4" x14ac:dyDescent="0.35">
      <c r="A224"/>
      <c r="C224"/>
      <c r="D224"/>
    </row>
    <row r="225" spans="1:4" x14ac:dyDescent="0.35">
      <c r="A225"/>
      <c r="C225"/>
      <c r="D225"/>
    </row>
    <row r="226" spans="1:4" x14ac:dyDescent="0.35">
      <c r="A226"/>
      <c r="C226"/>
      <c r="D226"/>
    </row>
    <row r="227" spans="1:4" x14ac:dyDescent="0.35">
      <c r="A227"/>
      <c r="C227"/>
      <c r="D227"/>
    </row>
    <row r="228" spans="1:4" x14ac:dyDescent="0.35">
      <c r="A228"/>
      <c r="C228"/>
      <c r="D228"/>
    </row>
    <row r="229" spans="1:4" x14ac:dyDescent="0.35">
      <c r="A229"/>
      <c r="C229"/>
      <c r="D229"/>
    </row>
    <row r="230" spans="1:4" x14ac:dyDescent="0.35">
      <c r="A230"/>
      <c r="C230"/>
      <c r="D230"/>
    </row>
    <row r="231" spans="1:4" x14ac:dyDescent="0.35">
      <c r="A231"/>
      <c r="C231"/>
      <c r="D231"/>
    </row>
    <row r="232" spans="1:4" x14ac:dyDescent="0.35">
      <c r="A232"/>
      <c r="C232"/>
      <c r="D232"/>
    </row>
    <row r="233" spans="1:4" x14ac:dyDescent="0.35">
      <c r="A233"/>
      <c r="C233"/>
      <c r="D233"/>
    </row>
    <row r="234" spans="1:4" x14ac:dyDescent="0.35">
      <c r="A234"/>
      <c r="C234"/>
      <c r="D234"/>
    </row>
    <row r="235" spans="1:4" x14ac:dyDescent="0.35">
      <c r="A235"/>
      <c r="C235"/>
      <c r="D235"/>
    </row>
    <row r="236" spans="1:4" x14ac:dyDescent="0.35">
      <c r="A236"/>
      <c r="C236"/>
      <c r="D236"/>
    </row>
    <row r="237" spans="1:4" x14ac:dyDescent="0.35">
      <c r="A237"/>
      <c r="C237"/>
      <c r="D237"/>
    </row>
    <row r="238" spans="1:4" x14ac:dyDescent="0.35">
      <c r="A238"/>
      <c r="C238"/>
      <c r="D238"/>
    </row>
    <row r="239" spans="1:4" x14ac:dyDescent="0.35">
      <c r="A239"/>
      <c r="C239"/>
      <c r="D239"/>
    </row>
    <row r="240" spans="1:4" x14ac:dyDescent="0.35">
      <c r="A240"/>
      <c r="C240"/>
      <c r="D240"/>
    </row>
    <row r="241" spans="1:4" x14ac:dyDescent="0.35">
      <c r="A241"/>
      <c r="C241"/>
      <c r="D241"/>
    </row>
    <row r="242" spans="1:4" x14ac:dyDescent="0.35">
      <c r="A242"/>
      <c r="C242"/>
      <c r="D242"/>
    </row>
    <row r="243" spans="1:4" x14ac:dyDescent="0.35">
      <c r="A243"/>
      <c r="C243"/>
      <c r="D243"/>
    </row>
    <row r="244" spans="1:4" x14ac:dyDescent="0.35">
      <c r="A244"/>
      <c r="C244"/>
      <c r="D244"/>
    </row>
    <row r="245" spans="1:4" x14ac:dyDescent="0.35">
      <c r="A245"/>
      <c r="C245"/>
      <c r="D245"/>
    </row>
    <row r="246" spans="1:4" x14ac:dyDescent="0.35">
      <c r="A246"/>
      <c r="C246"/>
      <c r="D246"/>
    </row>
    <row r="247" spans="1:4" x14ac:dyDescent="0.35">
      <c r="A247"/>
      <c r="C247"/>
      <c r="D247"/>
    </row>
    <row r="248" spans="1:4" x14ac:dyDescent="0.35">
      <c r="A248"/>
      <c r="C248"/>
      <c r="D248"/>
    </row>
    <row r="249" spans="1:4" x14ac:dyDescent="0.35">
      <c r="A249"/>
      <c r="C249"/>
      <c r="D249"/>
    </row>
    <row r="250" spans="1:4" x14ac:dyDescent="0.35">
      <c r="A250"/>
      <c r="C250"/>
      <c r="D250"/>
    </row>
    <row r="251" spans="1:4" x14ac:dyDescent="0.35">
      <c r="A251"/>
      <c r="C251"/>
      <c r="D251"/>
    </row>
    <row r="252" spans="1:4" x14ac:dyDescent="0.35">
      <c r="A252"/>
      <c r="C252"/>
      <c r="D252"/>
    </row>
    <row r="253" spans="1:4" x14ac:dyDescent="0.35">
      <c r="A253"/>
      <c r="C253"/>
      <c r="D253"/>
    </row>
    <row r="254" spans="1:4" x14ac:dyDescent="0.35">
      <c r="A254"/>
      <c r="C254"/>
      <c r="D254"/>
    </row>
    <row r="255" spans="1:4" x14ac:dyDescent="0.35">
      <c r="A255"/>
      <c r="C255"/>
      <c r="D255"/>
    </row>
    <row r="256" spans="1:4" x14ac:dyDescent="0.35">
      <c r="A256"/>
      <c r="C256"/>
      <c r="D256"/>
    </row>
    <row r="257" spans="1:4" x14ac:dyDescent="0.35">
      <c r="A257"/>
      <c r="C257"/>
      <c r="D257"/>
    </row>
    <row r="258" spans="1:4" x14ac:dyDescent="0.35">
      <c r="A258"/>
      <c r="C258"/>
      <c r="D258"/>
    </row>
    <row r="259" spans="1:4" x14ac:dyDescent="0.35">
      <c r="A259"/>
      <c r="C259"/>
      <c r="D259"/>
    </row>
    <row r="260" spans="1:4" x14ac:dyDescent="0.35">
      <c r="A260"/>
      <c r="C260"/>
      <c r="D260"/>
    </row>
    <row r="261" spans="1:4" x14ac:dyDescent="0.35">
      <c r="A261"/>
      <c r="C261"/>
      <c r="D261"/>
    </row>
    <row r="262" spans="1:4" x14ac:dyDescent="0.35">
      <c r="A262"/>
      <c r="C262"/>
      <c r="D262"/>
    </row>
    <row r="263" spans="1:4" x14ac:dyDescent="0.35">
      <c r="A263"/>
      <c r="C263"/>
      <c r="D263"/>
    </row>
    <row r="264" spans="1:4" x14ac:dyDescent="0.35">
      <c r="A264"/>
      <c r="C264"/>
      <c r="D264"/>
    </row>
    <row r="265" spans="1:4" x14ac:dyDescent="0.35">
      <c r="A265"/>
      <c r="C265"/>
      <c r="D265"/>
    </row>
    <row r="266" spans="1:4" x14ac:dyDescent="0.35">
      <c r="A266"/>
      <c r="C266"/>
      <c r="D266"/>
    </row>
    <row r="267" spans="1:4" x14ac:dyDescent="0.35">
      <c r="A267"/>
      <c r="C267"/>
      <c r="D267"/>
    </row>
    <row r="268" spans="1:4" x14ac:dyDescent="0.35">
      <c r="A268"/>
      <c r="C268"/>
      <c r="D268"/>
    </row>
    <row r="269" spans="1:4" x14ac:dyDescent="0.35">
      <c r="A269"/>
      <c r="C269"/>
      <c r="D269"/>
    </row>
    <row r="270" spans="1:4" x14ac:dyDescent="0.35">
      <c r="A270"/>
      <c r="C270"/>
      <c r="D270"/>
    </row>
    <row r="271" spans="1:4" x14ac:dyDescent="0.35">
      <c r="A271"/>
      <c r="C271"/>
      <c r="D271"/>
    </row>
    <row r="272" spans="1:4" x14ac:dyDescent="0.35">
      <c r="A272"/>
      <c r="C272"/>
      <c r="D272"/>
    </row>
    <row r="273" spans="1:4" x14ac:dyDescent="0.35">
      <c r="A273"/>
      <c r="C273"/>
      <c r="D273"/>
    </row>
    <row r="274" spans="1:4" x14ac:dyDescent="0.35">
      <c r="A274"/>
      <c r="C274"/>
      <c r="D274"/>
    </row>
    <row r="275" spans="1:4" x14ac:dyDescent="0.35">
      <c r="A275"/>
      <c r="C275"/>
      <c r="D275"/>
    </row>
    <row r="276" spans="1:4" x14ac:dyDescent="0.35">
      <c r="A276"/>
      <c r="C276"/>
      <c r="D276"/>
    </row>
    <row r="277" spans="1:4" x14ac:dyDescent="0.35">
      <c r="A277"/>
      <c r="C277"/>
      <c r="D277"/>
    </row>
    <row r="278" spans="1:4" x14ac:dyDescent="0.35">
      <c r="A278"/>
      <c r="C278"/>
      <c r="D278"/>
    </row>
    <row r="279" spans="1:4" x14ac:dyDescent="0.35">
      <c r="A279"/>
      <c r="C279"/>
      <c r="D279"/>
    </row>
    <row r="280" spans="1:4" x14ac:dyDescent="0.35">
      <c r="A280"/>
      <c r="C280"/>
      <c r="D280"/>
    </row>
    <row r="281" spans="1:4" x14ac:dyDescent="0.35">
      <c r="A281"/>
      <c r="C281"/>
      <c r="D281"/>
    </row>
    <row r="282" spans="1:4" x14ac:dyDescent="0.35">
      <c r="A282"/>
      <c r="C282"/>
      <c r="D282"/>
    </row>
    <row r="283" spans="1:4" x14ac:dyDescent="0.35">
      <c r="A283"/>
      <c r="C283"/>
      <c r="D283"/>
    </row>
    <row r="284" spans="1:4" x14ac:dyDescent="0.35">
      <c r="A284"/>
      <c r="C284"/>
      <c r="D284"/>
    </row>
    <row r="285" spans="1:4" x14ac:dyDescent="0.35">
      <c r="A285"/>
      <c r="C285"/>
      <c r="D285"/>
    </row>
    <row r="286" spans="1:4" x14ac:dyDescent="0.35">
      <c r="A286"/>
      <c r="C286"/>
      <c r="D286"/>
    </row>
    <row r="287" spans="1:4" x14ac:dyDescent="0.35">
      <c r="A287"/>
      <c r="C287"/>
      <c r="D287"/>
    </row>
    <row r="288" spans="1:4" x14ac:dyDescent="0.35">
      <c r="A288"/>
      <c r="C288"/>
      <c r="D288"/>
    </row>
    <row r="289" spans="1:4" x14ac:dyDescent="0.35">
      <c r="A289"/>
      <c r="C289"/>
      <c r="D289"/>
    </row>
    <row r="290" spans="1:4" x14ac:dyDescent="0.35">
      <c r="A290"/>
      <c r="C290"/>
      <c r="D290"/>
    </row>
    <row r="291" spans="1:4" x14ac:dyDescent="0.35">
      <c r="A291"/>
      <c r="C291"/>
      <c r="D291"/>
    </row>
    <row r="292" spans="1:4" x14ac:dyDescent="0.35">
      <c r="A292"/>
      <c r="C292"/>
      <c r="D292"/>
    </row>
    <row r="293" spans="1:4" x14ac:dyDescent="0.35">
      <c r="A293"/>
      <c r="C293"/>
      <c r="D293"/>
    </row>
    <row r="294" spans="1:4" x14ac:dyDescent="0.35">
      <c r="A294"/>
      <c r="C294"/>
      <c r="D294"/>
    </row>
    <row r="295" spans="1:4" x14ac:dyDescent="0.35">
      <c r="A295"/>
      <c r="C295"/>
      <c r="D295"/>
    </row>
    <row r="296" spans="1:4" x14ac:dyDescent="0.35">
      <c r="A296"/>
      <c r="C296"/>
      <c r="D296"/>
    </row>
    <row r="297" spans="1:4" x14ac:dyDescent="0.35">
      <c r="A297"/>
      <c r="C297"/>
      <c r="D297"/>
    </row>
    <row r="298" spans="1:4" x14ac:dyDescent="0.35">
      <c r="A298"/>
      <c r="C298"/>
      <c r="D298"/>
    </row>
    <row r="299" spans="1:4" x14ac:dyDescent="0.35">
      <c r="A299"/>
      <c r="C299"/>
      <c r="D299"/>
    </row>
    <row r="300" spans="1:4" x14ac:dyDescent="0.35">
      <c r="A300"/>
      <c r="C300"/>
      <c r="D300"/>
    </row>
    <row r="301" spans="1:4" x14ac:dyDescent="0.35">
      <c r="A301"/>
      <c r="C301"/>
      <c r="D301"/>
    </row>
    <row r="302" spans="1:4" x14ac:dyDescent="0.35">
      <c r="A302"/>
      <c r="C302"/>
      <c r="D302"/>
    </row>
    <row r="303" spans="1:4" x14ac:dyDescent="0.35">
      <c r="A303"/>
      <c r="C303"/>
      <c r="D303"/>
    </row>
    <row r="304" spans="1:4" x14ac:dyDescent="0.35">
      <c r="A304"/>
      <c r="C304"/>
      <c r="D304"/>
    </row>
    <row r="305" spans="1:4" x14ac:dyDescent="0.35">
      <c r="A305"/>
      <c r="C305"/>
      <c r="D305"/>
    </row>
    <row r="306" spans="1:4" x14ac:dyDescent="0.35">
      <c r="A306"/>
      <c r="C306"/>
      <c r="D306"/>
    </row>
    <row r="307" spans="1:4" x14ac:dyDescent="0.35">
      <c r="A307"/>
      <c r="C307"/>
      <c r="D307"/>
    </row>
    <row r="308" spans="1:4" x14ac:dyDescent="0.35">
      <c r="A308"/>
      <c r="C308"/>
      <c r="D308"/>
    </row>
    <row r="309" spans="1:4" x14ac:dyDescent="0.35">
      <c r="A309"/>
      <c r="C309"/>
      <c r="D309"/>
    </row>
    <row r="310" spans="1:4" x14ac:dyDescent="0.35">
      <c r="A310"/>
      <c r="C310"/>
      <c r="D310"/>
    </row>
    <row r="311" spans="1:4" x14ac:dyDescent="0.35">
      <c r="A311"/>
      <c r="C311"/>
      <c r="D311"/>
    </row>
    <row r="312" spans="1:4" x14ac:dyDescent="0.35">
      <c r="A312"/>
      <c r="C312"/>
      <c r="D312"/>
    </row>
    <row r="313" spans="1:4" x14ac:dyDescent="0.35">
      <c r="A313"/>
      <c r="C313"/>
      <c r="D313"/>
    </row>
    <row r="314" spans="1:4" x14ac:dyDescent="0.35">
      <c r="A314"/>
      <c r="C314"/>
      <c r="D314"/>
    </row>
    <row r="315" spans="1:4" x14ac:dyDescent="0.35">
      <c r="A315"/>
      <c r="C315"/>
      <c r="D315"/>
    </row>
    <row r="316" spans="1:4" x14ac:dyDescent="0.35">
      <c r="A316"/>
      <c r="C316"/>
      <c r="D316"/>
    </row>
    <row r="317" spans="1:4" x14ac:dyDescent="0.35">
      <c r="A317"/>
      <c r="C317"/>
      <c r="D317"/>
    </row>
    <row r="318" spans="1:4" x14ac:dyDescent="0.35">
      <c r="A318"/>
      <c r="C318"/>
      <c r="D318"/>
    </row>
    <row r="319" spans="1:4" x14ac:dyDescent="0.35">
      <c r="A319"/>
      <c r="C319"/>
      <c r="D319"/>
    </row>
    <row r="320" spans="1:4" x14ac:dyDescent="0.35">
      <c r="A320"/>
      <c r="C320"/>
      <c r="D320"/>
    </row>
    <row r="321" spans="1:4" x14ac:dyDescent="0.35">
      <c r="A321"/>
      <c r="C321"/>
      <c r="D321"/>
    </row>
    <row r="322" spans="1:4" x14ac:dyDescent="0.35">
      <c r="A322"/>
      <c r="C322"/>
      <c r="D322"/>
    </row>
    <row r="323" spans="1:4" x14ac:dyDescent="0.35">
      <c r="A323"/>
      <c r="C323"/>
      <c r="D323"/>
    </row>
    <row r="324" spans="1:4" x14ac:dyDescent="0.35">
      <c r="A324"/>
      <c r="C324"/>
      <c r="D324"/>
    </row>
    <row r="325" spans="1:4" x14ac:dyDescent="0.35">
      <c r="A325"/>
      <c r="C325"/>
      <c r="D325"/>
    </row>
    <row r="326" spans="1:4" x14ac:dyDescent="0.35">
      <c r="A326"/>
      <c r="C326"/>
      <c r="D326"/>
    </row>
    <row r="327" spans="1:4" x14ac:dyDescent="0.35">
      <c r="A327"/>
      <c r="C327"/>
      <c r="D327"/>
    </row>
    <row r="328" spans="1:4" x14ac:dyDescent="0.35">
      <c r="A328"/>
      <c r="C328"/>
      <c r="D328"/>
    </row>
    <row r="329" spans="1:4" x14ac:dyDescent="0.35">
      <c r="A329"/>
      <c r="C329"/>
      <c r="D329"/>
    </row>
    <row r="330" spans="1:4" x14ac:dyDescent="0.35">
      <c r="A330"/>
      <c r="C330"/>
      <c r="D330"/>
    </row>
    <row r="331" spans="1:4" x14ac:dyDescent="0.35">
      <c r="A331"/>
      <c r="C331"/>
      <c r="D331"/>
    </row>
    <row r="332" spans="1:4" x14ac:dyDescent="0.35">
      <c r="A332"/>
      <c r="C332"/>
      <c r="D332"/>
    </row>
    <row r="333" spans="1:4" x14ac:dyDescent="0.35">
      <c r="A333"/>
      <c r="C333"/>
      <c r="D333"/>
    </row>
    <row r="334" spans="1:4" x14ac:dyDescent="0.35">
      <c r="A334"/>
      <c r="C334"/>
      <c r="D334"/>
    </row>
    <row r="335" spans="1:4" x14ac:dyDescent="0.35">
      <c r="A335"/>
      <c r="C335"/>
      <c r="D335"/>
    </row>
    <row r="336" spans="1:4" x14ac:dyDescent="0.35">
      <c r="A336"/>
      <c r="C336"/>
      <c r="D336"/>
    </row>
    <row r="337" spans="1:4" x14ac:dyDescent="0.35">
      <c r="A337"/>
      <c r="C337"/>
      <c r="D337"/>
    </row>
    <row r="338" spans="1:4" x14ac:dyDescent="0.35">
      <c r="A338"/>
      <c r="C338"/>
      <c r="D338"/>
    </row>
    <row r="339" spans="1:4" x14ac:dyDescent="0.35">
      <c r="A339"/>
      <c r="C339"/>
      <c r="D339"/>
    </row>
    <row r="340" spans="1:4" x14ac:dyDescent="0.35">
      <c r="A340"/>
      <c r="C340"/>
      <c r="D340"/>
    </row>
    <row r="341" spans="1:4" x14ac:dyDescent="0.35">
      <c r="A341"/>
      <c r="C341"/>
      <c r="D341"/>
    </row>
    <row r="342" spans="1:4" x14ac:dyDescent="0.35">
      <c r="A342"/>
      <c r="C342"/>
      <c r="D342"/>
    </row>
    <row r="343" spans="1:4" x14ac:dyDescent="0.35">
      <c r="A343"/>
      <c r="C343"/>
      <c r="D343"/>
    </row>
    <row r="344" spans="1:4" x14ac:dyDescent="0.35">
      <c r="A344"/>
      <c r="C344"/>
      <c r="D344"/>
    </row>
    <row r="345" spans="1:4" x14ac:dyDescent="0.35">
      <c r="A345"/>
      <c r="C345"/>
      <c r="D345"/>
    </row>
    <row r="346" spans="1:4" x14ac:dyDescent="0.35">
      <c r="A346"/>
      <c r="C346"/>
      <c r="D346"/>
    </row>
    <row r="347" spans="1:4" x14ac:dyDescent="0.35">
      <c r="A347"/>
      <c r="C347"/>
      <c r="D347"/>
    </row>
    <row r="348" spans="1:4" x14ac:dyDescent="0.35">
      <c r="A348"/>
      <c r="C348"/>
      <c r="D348"/>
    </row>
    <row r="349" spans="1:4" x14ac:dyDescent="0.35">
      <c r="A349"/>
      <c r="C349"/>
      <c r="D349"/>
    </row>
    <row r="350" spans="1:4" x14ac:dyDescent="0.35">
      <c r="A350"/>
      <c r="C350"/>
      <c r="D350"/>
    </row>
    <row r="351" spans="1:4" x14ac:dyDescent="0.35">
      <c r="A351"/>
      <c r="C351"/>
      <c r="D351"/>
    </row>
    <row r="352" spans="1:4" x14ac:dyDescent="0.35">
      <c r="A352"/>
      <c r="C352"/>
      <c r="D352"/>
    </row>
    <row r="353" spans="1:4" x14ac:dyDescent="0.35">
      <c r="A353"/>
      <c r="C353"/>
      <c r="D353"/>
    </row>
    <row r="354" spans="1:4" x14ac:dyDescent="0.35">
      <c r="A354"/>
      <c r="C354"/>
      <c r="D354"/>
    </row>
    <row r="355" spans="1:4" x14ac:dyDescent="0.35">
      <c r="A355"/>
      <c r="C355"/>
      <c r="D355"/>
    </row>
    <row r="356" spans="1:4" x14ac:dyDescent="0.35">
      <c r="A356"/>
      <c r="C356"/>
      <c r="D356"/>
    </row>
    <row r="357" spans="1:4" x14ac:dyDescent="0.35">
      <c r="A357"/>
      <c r="C357"/>
      <c r="D357"/>
    </row>
    <row r="358" spans="1:4" x14ac:dyDescent="0.35">
      <c r="A358"/>
      <c r="C358"/>
      <c r="D358"/>
    </row>
    <row r="359" spans="1:4" x14ac:dyDescent="0.35">
      <c r="A359"/>
      <c r="C359"/>
      <c r="D359"/>
    </row>
    <row r="360" spans="1:4" x14ac:dyDescent="0.35">
      <c r="A360"/>
      <c r="C360"/>
      <c r="D360"/>
    </row>
    <row r="361" spans="1:4" x14ac:dyDescent="0.35">
      <c r="A361"/>
      <c r="C361"/>
      <c r="D361"/>
    </row>
    <row r="362" spans="1:4" x14ac:dyDescent="0.35">
      <c r="A362"/>
      <c r="C362"/>
      <c r="D362"/>
    </row>
    <row r="363" spans="1:4" x14ac:dyDescent="0.35">
      <c r="A363"/>
      <c r="C363"/>
      <c r="D363"/>
    </row>
    <row r="364" spans="1:4" x14ac:dyDescent="0.35">
      <c r="A364"/>
      <c r="C364"/>
      <c r="D364"/>
    </row>
    <row r="365" spans="1:4" x14ac:dyDescent="0.35">
      <c r="A365"/>
      <c r="C365"/>
      <c r="D365"/>
    </row>
    <row r="366" spans="1:4" x14ac:dyDescent="0.35">
      <c r="A366"/>
      <c r="C366"/>
      <c r="D366"/>
    </row>
    <row r="367" spans="1:4" x14ac:dyDescent="0.35">
      <c r="A367"/>
      <c r="C367"/>
      <c r="D367"/>
    </row>
    <row r="368" spans="1:4" x14ac:dyDescent="0.35">
      <c r="A368"/>
      <c r="C368"/>
      <c r="D368"/>
    </row>
    <row r="369" spans="1:4" x14ac:dyDescent="0.35">
      <c r="A369"/>
      <c r="C369"/>
      <c r="D369"/>
    </row>
    <row r="370" spans="1:4" x14ac:dyDescent="0.35">
      <c r="A370"/>
      <c r="C370"/>
      <c r="D370"/>
    </row>
    <row r="371" spans="1:4" x14ac:dyDescent="0.35">
      <c r="A371"/>
      <c r="C371"/>
      <c r="D371"/>
    </row>
    <row r="372" spans="1:4" x14ac:dyDescent="0.35">
      <c r="A372"/>
      <c r="C372"/>
      <c r="D372"/>
    </row>
    <row r="373" spans="1:4" x14ac:dyDescent="0.35">
      <c r="A373"/>
      <c r="C373"/>
      <c r="D373"/>
    </row>
    <row r="374" spans="1:4" x14ac:dyDescent="0.35">
      <c r="A374"/>
      <c r="C374"/>
      <c r="D374"/>
    </row>
    <row r="375" spans="1:4" x14ac:dyDescent="0.35">
      <c r="A375"/>
      <c r="C375"/>
      <c r="D375"/>
    </row>
    <row r="376" spans="1:4" x14ac:dyDescent="0.35">
      <c r="A376"/>
      <c r="C376"/>
      <c r="D376"/>
    </row>
    <row r="377" spans="1:4" x14ac:dyDescent="0.35">
      <c r="A377"/>
      <c r="C377"/>
      <c r="D377"/>
    </row>
    <row r="378" spans="1:4" x14ac:dyDescent="0.35">
      <c r="A378"/>
      <c r="C378"/>
      <c r="D378"/>
    </row>
    <row r="379" spans="1:4" x14ac:dyDescent="0.35">
      <c r="A379"/>
      <c r="C379"/>
      <c r="D379"/>
    </row>
    <row r="380" spans="1:4" x14ac:dyDescent="0.35">
      <c r="A380"/>
      <c r="C380"/>
      <c r="D380"/>
    </row>
    <row r="381" spans="1:4" x14ac:dyDescent="0.35">
      <c r="A381"/>
      <c r="C381"/>
      <c r="D381"/>
    </row>
    <row r="382" spans="1:4" x14ac:dyDescent="0.35">
      <c r="A382"/>
      <c r="C382"/>
      <c r="D382"/>
    </row>
    <row r="383" spans="1:4" x14ac:dyDescent="0.35">
      <c r="A383"/>
      <c r="C383"/>
      <c r="D383"/>
    </row>
    <row r="384" spans="1:4" x14ac:dyDescent="0.35">
      <c r="A384"/>
      <c r="C384"/>
      <c r="D384"/>
    </row>
    <row r="385" spans="1:4" x14ac:dyDescent="0.35">
      <c r="A385"/>
      <c r="C385"/>
      <c r="D385"/>
    </row>
    <row r="386" spans="1:4" x14ac:dyDescent="0.35">
      <c r="A386"/>
      <c r="C386"/>
      <c r="D386"/>
    </row>
    <row r="387" spans="1:4" x14ac:dyDescent="0.35">
      <c r="A387"/>
      <c r="C387"/>
      <c r="D387"/>
    </row>
    <row r="388" spans="1:4" x14ac:dyDescent="0.35">
      <c r="A388"/>
      <c r="C388"/>
      <c r="D388"/>
    </row>
    <row r="389" spans="1:4" x14ac:dyDescent="0.35">
      <c r="A389"/>
      <c r="C389"/>
      <c r="D389"/>
    </row>
    <row r="390" spans="1:4" x14ac:dyDescent="0.35">
      <c r="A390"/>
      <c r="C390"/>
      <c r="D390"/>
    </row>
    <row r="391" spans="1:4" x14ac:dyDescent="0.35">
      <c r="A391"/>
      <c r="C391"/>
      <c r="D391"/>
    </row>
    <row r="392" spans="1:4" x14ac:dyDescent="0.35">
      <c r="A392"/>
      <c r="C392"/>
      <c r="D392"/>
    </row>
    <row r="393" spans="1:4" x14ac:dyDescent="0.35">
      <c r="A393"/>
      <c r="C393"/>
      <c r="D393"/>
    </row>
    <row r="394" spans="1:4" x14ac:dyDescent="0.35">
      <c r="A394"/>
      <c r="C394"/>
      <c r="D394"/>
    </row>
    <row r="395" spans="1:4" x14ac:dyDescent="0.35">
      <c r="A395"/>
      <c r="C395"/>
      <c r="D395"/>
    </row>
    <row r="396" spans="1:4" x14ac:dyDescent="0.35">
      <c r="A396"/>
      <c r="C396"/>
      <c r="D396"/>
    </row>
    <row r="397" spans="1:4" x14ac:dyDescent="0.35">
      <c r="A397"/>
      <c r="C397"/>
      <c r="D397"/>
    </row>
    <row r="398" spans="1:4" x14ac:dyDescent="0.35">
      <c r="A398"/>
      <c r="C398"/>
      <c r="D398"/>
    </row>
    <row r="399" spans="1:4" x14ac:dyDescent="0.35">
      <c r="A399"/>
      <c r="C399"/>
      <c r="D399"/>
    </row>
    <row r="400" spans="1:4" x14ac:dyDescent="0.35">
      <c r="A400"/>
      <c r="C400"/>
      <c r="D400"/>
    </row>
    <row r="401" spans="1:4" x14ac:dyDescent="0.35">
      <c r="A401"/>
      <c r="C401"/>
      <c r="D401"/>
    </row>
    <row r="402" spans="1:4" x14ac:dyDescent="0.35">
      <c r="A402"/>
      <c r="C402"/>
      <c r="D402"/>
    </row>
    <row r="403" spans="1:4" x14ac:dyDescent="0.35">
      <c r="A403"/>
      <c r="C403"/>
      <c r="D403"/>
    </row>
    <row r="404" spans="1:4" x14ac:dyDescent="0.35">
      <c r="A404"/>
      <c r="C404"/>
      <c r="D404"/>
    </row>
    <row r="405" spans="1:4" x14ac:dyDescent="0.35">
      <c r="A405"/>
      <c r="C405"/>
      <c r="D405"/>
    </row>
    <row r="406" spans="1:4" x14ac:dyDescent="0.35">
      <c r="A406"/>
      <c r="C406"/>
      <c r="D406"/>
    </row>
    <row r="407" spans="1:4" x14ac:dyDescent="0.35">
      <c r="A407"/>
      <c r="C407"/>
      <c r="D407"/>
    </row>
    <row r="408" spans="1:4" x14ac:dyDescent="0.35">
      <c r="A408"/>
      <c r="C408"/>
      <c r="D408"/>
    </row>
    <row r="409" spans="1:4" x14ac:dyDescent="0.35">
      <c r="A409"/>
      <c r="C409"/>
      <c r="D409"/>
    </row>
    <row r="410" spans="1:4" x14ac:dyDescent="0.35">
      <c r="A410"/>
      <c r="C410"/>
      <c r="D410"/>
    </row>
    <row r="411" spans="1:4" x14ac:dyDescent="0.35">
      <c r="A411"/>
      <c r="C411"/>
      <c r="D411"/>
    </row>
    <row r="412" spans="1:4" x14ac:dyDescent="0.35">
      <c r="A412"/>
      <c r="C412"/>
      <c r="D412"/>
    </row>
    <row r="413" spans="1:4" x14ac:dyDescent="0.35">
      <c r="A413"/>
      <c r="C413"/>
      <c r="D413"/>
    </row>
    <row r="414" spans="1:4" x14ac:dyDescent="0.35">
      <c r="A414"/>
      <c r="C414"/>
      <c r="D414"/>
    </row>
    <row r="415" spans="1:4" x14ac:dyDescent="0.35">
      <c r="A415"/>
      <c r="C415"/>
      <c r="D415"/>
    </row>
    <row r="416" spans="1:4" x14ac:dyDescent="0.35">
      <c r="A416"/>
      <c r="C416"/>
      <c r="D416"/>
    </row>
    <row r="417" spans="1:4" x14ac:dyDescent="0.35">
      <c r="A417"/>
      <c r="C417"/>
      <c r="D417"/>
    </row>
    <row r="418" spans="1:4" x14ac:dyDescent="0.35">
      <c r="A418"/>
      <c r="C418"/>
      <c r="D418"/>
    </row>
    <row r="419" spans="1:4" x14ac:dyDescent="0.35">
      <c r="A419"/>
      <c r="C419"/>
      <c r="D419"/>
    </row>
    <row r="420" spans="1:4" x14ac:dyDescent="0.35">
      <c r="A420"/>
      <c r="C420"/>
      <c r="D420"/>
    </row>
    <row r="421" spans="1:4" x14ac:dyDescent="0.35">
      <c r="A421"/>
      <c r="C421"/>
      <c r="D421"/>
    </row>
    <row r="422" spans="1:4" x14ac:dyDescent="0.35">
      <c r="A422"/>
      <c r="C422"/>
      <c r="D422"/>
    </row>
    <row r="423" spans="1:4" x14ac:dyDescent="0.35">
      <c r="A423"/>
      <c r="C423"/>
      <c r="D423"/>
    </row>
    <row r="424" spans="1:4" x14ac:dyDescent="0.35">
      <c r="A424"/>
      <c r="C424"/>
      <c r="D424"/>
    </row>
    <row r="425" spans="1:4" x14ac:dyDescent="0.35">
      <c r="A425"/>
      <c r="C425"/>
      <c r="D425"/>
    </row>
    <row r="426" spans="1:4" x14ac:dyDescent="0.35">
      <c r="A426"/>
      <c r="C426"/>
      <c r="D426"/>
    </row>
    <row r="427" spans="1:4" x14ac:dyDescent="0.35">
      <c r="A427"/>
      <c r="C427"/>
      <c r="D427"/>
    </row>
    <row r="428" spans="1:4" x14ac:dyDescent="0.35">
      <c r="A428"/>
      <c r="C428"/>
      <c r="D428"/>
    </row>
    <row r="429" spans="1:4" x14ac:dyDescent="0.35">
      <c r="A429"/>
      <c r="C429"/>
      <c r="D429"/>
    </row>
    <row r="430" spans="1:4" x14ac:dyDescent="0.35">
      <c r="A430"/>
      <c r="C430"/>
      <c r="D430"/>
    </row>
    <row r="431" spans="1:4" x14ac:dyDescent="0.35">
      <c r="A431"/>
      <c r="C431"/>
      <c r="D431"/>
    </row>
    <row r="432" spans="1:4" x14ac:dyDescent="0.35">
      <c r="A432"/>
      <c r="C432"/>
      <c r="D432"/>
    </row>
    <row r="433" spans="1:4" x14ac:dyDescent="0.35">
      <c r="A433"/>
      <c r="C433"/>
      <c r="D433"/>
    </row>
    <row r="434" spans="1:4" x14ac:dyDescent="0.35">
      <c r="A434"/>
      <c r="C434"/>
      <c r="D434"/>
    </row>
    <row r="435" spans="1:4" x14ac:dyDescent="0.35">
      <c r="A435"/>
      <c r="C435"/>
      <c r="D435"/>
    </row>
    <row r="436" spans="1:4" x14ac:dyDescent="0.35">
      <c r="A436"/>
      <c r="C436"/>
      <c r="D436"/>
    </row>
    <row r="437" spans="1:4" x14ac:dyDescent="0.35">
      <c r="A437"/>
      <c r="C437"/>
      <c r="D437"/>
    </row>
    <row r="438" spans="1:4" x14ac:dyDescent="0.35">
      <c r="A438"/>
      <c r="C438"/>
      <c r="D438"/>
    </row>
    <row r="439" spans="1:4" x14ac:dyDescent="0.35">
      <c r="A439"/>
      <c r="C439"/>
      <c r="D439"/>
    </row>
    <row r="440" spans="1:4" x14ac:dyDescent="0.35">
      <c r="A440"/>
      <c r="C440"/>
      <c r="D440"/>
    </row>
    <row r="441" spans="1:4" x14ac:dyDescent="0.35">
      <c r="A441"/>
      <c r="C441"/>
      <c r="D441"/>
    </row>
    <row r="442" spans="1:4" x14ac:dyDescent="0.35">
      <c r="A442"/>
      <c r="C442"/>
      <c r="D442"/>
    </row>
    <row r="443" spans="1:4" x14ac:dyDescent="0.35">
      <c r="A443"/>
      <c r="C443"/>
      <c r="D443"/>
    </row>
    <row r="444" spans="1:4" x14ac:dyDescent="0.35">
      <c r="A444"/>
      <c r="C444"/>
      <c r="D444"/>
    </row>
    <row r="445" spans="1:4" x14ac:dyDescent="0.35">
      <c r="A445"/>
      <c r="C445"/>
      <c r="D445"/>
    </row>
    <row r="446" spans="1:4" x14ac:dyDescent="0.35">
      <c r="A446"/>
      <c r="C446"/>
      <c r="D446"/>
    </row>
    <row r="447" spans="1:4" x14ac:dyDescent="0.35">
      <c r="A447"/>
      <c r="C447"/>
      <c r="D447"/>
    </row>
    <row r="448" spans="1:4" x14ac:dyDescent="0.35">
      <c r="A448"/>
      <c r="C448"/>
      <c r="D448"/>
    </row>
    <row r="449" spans="1:4" x14ac:dyDescent="0.35">
      <c r="A449"/>
      <c r="C449"/>
      <c r="D449"/>
    </row>
    <row r="450" spans="1:4" x14ac:dyDescent="0.35">
      <c r="A450"/>
      <c r="C450"/>
      <c r="D450"/>
    </row>
    <row r="451" spans="1:4" x14ac:dyDescent="0.35">
      <c r="A451"/>
      <c r="C451"/>
      <c r="D451"/>
    </row>
    <row r="452" spans="1:4" x14ac:dyDescent="0.35">
      <c r="A452"/>
      <c r="C452"/>
      <c r="D452"/>
    </row>
    <row r="453" spans="1:4" x14ac:dyDescent="0.35">
      <c r="A453"/>
      <c r="C453"/>
      <c r="D453"/>
    </row>
    <row r="454" spans="1:4" x14ac:dyDescent="0.35">
      <c r="A454"/>
      <c r="C454"/>
      <c r="D454"/>
    </row>
    <row r="455" spans="1:4" x14ac:dyDescent="0.35">
      <c r="A455"/>
      <c r="C455"/>
      <c r="D455"/>
    </row>
    <row r="456" spans="1:4" x14ac:dyDescent="0.35">
      <c r="A456"/>
      <c r="C456"/>
      <c r="D456"/>
    </row>
    <row r="457" spans="1:4" x14ac:dyDescent="0.35">
      <c r="A457"/>
      <c r="C457"/>
      <c r="D457"/>
    </row>
    <row r="458" spans="1:4" x14ac:dyDescent="0.35">
      <c r="A458"/>
      <c r="C458"/>
      <c r="D458"/>
    </row>
    <row r="459" spans="1:4" x14ac:dyDescent="0.35">
      <c r="A459"/>
      <c r="C459"/>
      <c r="D459"/>
    </row>
    <row r="460" spans="1:4" x14ac:dyDescent="0.35">
      <c r="A460"/>
      <c r="C460"/>
      <c r="D460"/>
    </row>
    <row r="461" spans="1:4" x14ac:dyDescent="0.35">
      <c r="A461"/>
      <c r="C461"/>
      <c r="D461"/>
    </row>
    <row r="462" spans="1:4" x14ac:dyDescent="0.35">
      <c r="A462"/>
      <c r="C462"/>
      <c r="D462"/>
    </row>
    <row r="463" spans="1:4" x14ac:dyDescent="0.35">
      <c r="A463"/>
      <c r="C463"/>
      <c r="D463"/>
    </row>
    <row r="464" spans="1:4" x14ac:dyDescent="0.35">
      <c r="A464"/>
      <c r="C464"/>
      <c r="D464"/>
    </row>
    <row r="465" spans="1:4" x14ac:dyDescent="0.35">
      <c r="A465"/>
      <c r="C465"/>
      <c r="D465"/>
    </row>
    <row r="466" spans="1:4" x14ac:dyDescent="0.35">
      <c r="A466"/>
      <c r="C466"/>
      <c r="D466"/>
    </row>
    <row r="467" spans="1:4" x14ac:dyDescent="0.35">
      <c r="A467"/>
      <c r="C467"/>
      <c r="D467"/>
    </row>
    <row r="468" spans="1:4" x14ac:dyDescent="0.35">
      <c r="A468"/>
      <c r="C468"/>
      <c r="D468"/>
    </row>
    <row r="469" spans="1:4" x14ac:dyDescent="0.35">
      <c r="A469"/>
      <c r="C469"/>
      <c r="D469"/>
    </row>
    <row r="470" spans="1:4" x14ac:dyDescent="0.35">
      <c r="A470"/>
      <c r="C470"/>
      <c r="D470"/>
    </row>
    <row r="471" spans="1:4" x14ac:dyDescent="0.35">
      <c r="A471"/>
      <c r="C471"/>
      <c r="D471"/>
    </row>
    <row r="472" spans="1:4" x14ac:dyDescent="0.35">
      <c r="A472"/>
      <c r="C472"/>
      <c r="D472"/>
    </row>
    <row r="473" spans="1:4" x14ac:dyDescent="0.35">
      <c r="A473"/>
      <c r="C473"/>
      <c r="D473"/>
    </row>
    <row r="474" spans="1:4" x14ac:dyDescent="0.35">
      <c r="A474"/>
      <c r="C474"/>
      <c r="D474"/>
    </row>
    <row r="475" spans="1:4" x14ac:dyDescent="0.35">
      <c r="A475"/>
      <c r="C475"/>
      <c r="D475"/>
    </row>
    <row r="476" spans="1:4" x14ac:dyDescent="0.35">
      <c r="A476"/>
      <c r="C476"/>
      <c r="D476"/>
    </row>
    <row r="477" spans="1:4" x14ac:dyDescent="0.35">
      <c r="A477"/>
      <c r="C477"/>
      <c r="D477"/>
    </row>
    <row r="478" spans="1:4" x14ac:dyDescent="0.35">
      <c r="A478"/>
      <c r="C478"/>
      <c r="D478"/>
    </row>
    <row r="479" spans="1:4" x14ac:dyDescent="0.35">
      <c r="A479"/>
      <c r="C479"/>
      <c r="D479"/>
    </row>
    <row r="480" spans="1:4" x14ac:dyDescent="0.35">
      <c r="A480"/>
      <c r="C480"/>
      <c r="D480"/>
    </row>
    <row r="481" spans="1:4" x14ac:dyDescent="0.35">
      <c r="A481"/>
      <c r="C481"/>
      <c r="D481"/>
    </row>
    <row r="482" spans="1:4" x14ac:dyDescent="0.35">
      <c r="A482"/>
      <c r="C482"/>
      <c r="D482"/>
    </row>
    <row r="483" spans="1:4" x14ac:dyDescent="0.35">
      <c r="A483"/>
      <c r="C483"/>
      <c r="D483"/>
    </row>
    <row r="484" spans="1:4" x14ac:dyDescent="0.35">
      <c r="A484"/>
      <c r="C484"/>
      <c r="D484"/>
    </row>
    <row r="485" spans="1:4" x14ac:dyDescent="0.35">
      <c r="A485"/>
      <c r="C485"/>
      <c r="D485"/>
    </row>
    <row r="486" spans="1:4" x14ac:dyDescent="0.35">
      <c r="A486"/>
      <c r="C486"/>
      <c r="D486"/>
    </row>
    <row r="487" spans="1:4" x14ac:dyDescent="0.35">
      <c r="A487"/>
      <c r="C487"/>
      <c r="D487"/>
    </row>
    <row r="488" spans="1:4" x14ac:dyDescent="0.35">
      <c r="A488"/>
      <c r="C488"/>
      <c r="D488"/>
    </row>
    <row r="489" spans="1:4" x14ac:dyDescent="0.35">
      <c r="A489"/>
      <c r="C489"/>
      <c r="D489"/>
    </row>
    <row r="490" spans="1:4" x14ac:dyDescent="0.35">
      <c r="A490"/>
      <c r="C490"/>
      <c r="D490"/>
    </row>
    <row r="491" spans="1:4" x14ac:dyDescent="0.35">
      <c r="A491"/>
      <c r="C491"/>
      <c r="D491"/>
    </row>
    <row r="492" spans="1:4" x14ac:dyDescent="0.35">
      <c r="A492"/>
      <c r="C492"/>
      <c r="D492"/>
    </row>
    <row r="493" spans="1:4" x14ac:dyDescent="0.35">
      <c r="A493"/>
      <c r="C493"/>
      <c r="D493"/>
    </row>
    <row r="494" spans="1:4" x14ac:dyDescent="0.35">
      <c r="A494"/>
      <c r="C494"/>
      <c r="D494"/>
    </row>
    <row r="495" spans="1:4" x14ac:dyDescent="0.35">
      <c r="A495"/>
      <c r="C495"/>
      <c r="D495"/>
    </row>
    <row r="496" spans="1:4" x14ac:dyDescent="0.35">
      <c r="A496"/>
      <c r="C496"/>
      <c r="D496"/>
    </row>
    <row r="497" spans="1:4" x14ac:dyDescent="0.35">
      <c r="A497"/>
      <c r="C497"/>
      <c r="D497"/>
    </row>
    <row r="498" spans="1:4" x14ac:dyDescent="0.35">
      <c r="A498"/>
      <c r="C498"/>
      <c r="D498"/>
    </row>
    <row r="499" spans="1:4" x14ac:dyDescent="0.35">
      <c r="A499"/>
      <c r="C499"/>
      <c r="D499"/>
    </row>
    <row r="500" spans="1:4" x14ac:dyDescent="0.35">
      <c r="A500"/>
      <c r="C500"/>
      <c r="D500"/>
    </row>
    <row r="501" spans="1:4" x14ac:dyDescent="0.35">
      <c r="A501"/>
      <c r="C501"/>
      <c r="D501"/>
    </row>
    <row r="502" spans="1:4" x14ac:dyDescent="0.35">
      <c r="A502"/>
      <c r="C502"/>
      <c r="D502"/>
    </row>
    <row r="503" spans="1:4" x14ac:dyDescent="0.35">
      <c r="A503"/>
      <c r="C503"/>
      <c r="D503"/>
    </row>
    <row r="504" spans="1:4" x14ac:dyDescent="0.35">
      <c r="A504"/>
      <c r="C504"/>
      <c r="D504"/>
    </row>
    <row r="505" spans="1:4" x14ac:dyDescent="0.35">
      <c r="A505"/>
      <c r="C505"/>
      <c r="D505"/>
    </row>
    <row r="506" spans="1:4" x14ac:dyDescent="0.35">
      <c r="A506"/>
      <c r="C506"/>
      <c r="D506"/>
    </row>
    <row r="507" spans="1:4" x14ac:dyDescent="0.35">
      <c r="A507"/>
      <c r="C507"/>
      <c r="D507"/>
    </row>
    <row r="508" spans="1:4" x14ac:dyDescent="0.35">
      <c r="A508"/>
      <c r="C508"/>
      <c r="D508"/>
    </row>
    <row r="509" spans="1:4" x14ac:dyDescent="0.35">
      <c r="A509"/>
      <c r="C509"/>
      <c r="D509"/>
    </row>
    <row r="510" spans="1:4" x14ac:dyDescent="0.35">
      <c r="A510"/>
      <c r="C510"/>
      <c r="D510"/>
    </row>
    <row r="511" spans="1:4" x14ac:dyDescent="0.35">
      <c r="A511"/>
      <c r="C511"/>
      <c r="D511"/>
    </row>
    <row r="512" spans="1:4" x14ac:dyDescent="0.35">
      <c r="A512"/>
      <c r="C512"/>
      <c r="D512"/>
    </row>
    <row r="513" spans="1:4" x14ac:dyDescent="0.35">
      <c r="A513"/>
      <c r="C513"/>
      <c r="D513"/>
    </row>
    <row r="514" spans="1:4" x14ac:dyDescent="0.35">
      <c r="A514"/>
      <c r="C514"/>
      <c r="D514"/>
    </row>
    <row r="515" spans="1:4" x14ac:dyDescent="0.35">
      <c r="A515"/>
      <c r="C515"/>
      <c r="D515"/>
    </row>
    <row r="516" spans="1:4" x14ac:dyDescent="0.35">
      <c r="A516"/>
      <c r="C516"/>
      <c r="D516"/>
    </row>
    <row r="517" spans="1:4" x14ac:dyDescent="0.35">
      <c r="A517"/>
      <c r="C517"/>
      <c r="D517"/>
    </row>
    <row r="518" spans="1:4" x14ac:dyDescent="0.35">
      <c r="A518"/>
      <c r="C518"/>
      <c r="D518"/>
    </row>
    <row r="519" spans="1:4" x14ac:dyDescent="0.35">
      <c r="A519"/>
      <c r="C519"/>
      <c r="D519"/>
    </row>
    <row r="520" spans="1:4" x14ac:dyDescent="0.35">
      <c r="A520"/>
      <c r="C520"/>
      <c r="D520"/>
    </row>
    <row r="521" spans="1:4" x14ac:dyDescent="0.35">
      <c r="A521"/>
      <c r="C521"/>
      <c r="D521"/>
    </row>
    <row r="522" spans="1:4" x14ac:dyDescent="0.35">
      <c r="A522"/>
      <c r="C522"/>
      <c r="D522"/>
    </row>
    <row r="523" spans="1:4" x14ac:dyDescent="0.35">
      <c r="A523"/>
      <c r="C523"/>
      <c r="D523"/>
    </row>
    <row r="524" spans="1:4" x14ac:dyDescent="0.35">
      <c r="A524"/>
      <c r="C524"/>
      <c r="D524"/>
    </row>
    <row r="525" spans="1:4" x14ac:dyDescent="0.35">
      <c r="A525"/>
      <c r="C525"/>
      <c r="D525"/>
    </row>
    <row r="526" spans="1:4" x14ac:dyDescent="0.35">
      <c r="A526"/>
      <c r="C526"/>
      <c r="D526"/>
    </row>
    <row r="527" spans="1:4" x14ac:dyDescent="0.35">
      <c r="A527"/>
      <c r="C527"/>
      <c r="D527"/>
    </row>
    <row r="528" spans="1:4" x14ac:dyDescent="0.35">
      <c r="A528"/>
      <c r="C528"/>
      <c r="D528"/>
    </row>
    <row r="529" spans="1:4" x14ac:dyDescent="0.35">
      <c r="A529"/>
      <c r="C529"/>
      <c r="D529"/>
    </row>
    <row r="530" spans="1:4" x14ac:dyDescent="0.35">
      <c r="A530"/>
      <c r="C530"/>
      <c r="D530"/>
    </row>
    <row r="531" spans="1:4" x14ac:dyDescent="0.35">
      <c r="A531"/>
      <c r="C531"/>
      <c r="D531"/>
    </row>
    <row r="532" spans="1:4" x14ac:dyDescent="0.35">
      <c r="A532"/>
      <c r="C532"/>
      <c r="D532"/>
    </row>
    <row r="533" spans="1:4" x14ac:dyDescent="0.35">
      <c r="A533"/>
      <c r="C533"/>
      <c r="D533"/>
    </row>
    <row r="534" spans="1:4" x14ac:dyDescent="0.35">
      <c r="A534"/>
      <c r="C534"/>
      <c r="D534"/>
    </row>
    <row r="535" spans="1:4" x14ac:dyDescent="0.35">
      <c r="A535"/>
      <c r="C535"/>
      <c r="D535"/>
    </row>
    <row r="536" spans="1:4" x14ac:dyDescent="0.35">
      <c r="A536"/>
      <c r="C536"/>
      <c r="D536"/>
    </row>
    <row r="537" spans="1:4" x14ac:dyDescent="0.35">
      <c r="A537"/>
      <c r="C537"/>
      <c r="D537"/>
    </row>
    <row r="538" spans="1:4" x14ac:dyDescent="0.35">
      <c r="A538"/>
      <c r="C538"/>
      <c r="D538"/>
    </row>
    <row r="539" spans="1:4" x14ac:dyDescent="0.35">
      <c r="A539"/>
      <c r="C539"/>
      <c r="D539"/>
    </row>
    <row r="540" spans="1:4" x14ac:dyDescent="0.35">
      <c r="A540"/>
      <c r="C540"/>
      <c r="D540"/>
    </row>
    <row r="541" spans="1:4" x14ac:dyDescent="0.35">
      <c r="A541"/>
      <c r="C541"/>
      <c r="D541"/>
    </row>
    <row r="542" spans="1:4" x14ac:dyDescent="0.35">
      <c r="A542"/>
      <c r="C542"/>
      <c r="D542"/>
    </row>
    <row r="543" spans="1:4" x14ac:dyDescent="0.35">
      <c r="A543"/>
      <c r="C543"/>
      <c r="D543"/>
    </row>
    <row r="544" spans="1:4" x14ac:dyDescent="0.35">
      <c r="A544"/>
      <c r="C544"/>
      <c r="D544"/>
    </row>
    <row r="545" spans="1:4" x14ac:dyDescent="0.35">
      <c r="A545"/>
      <c r="C545"/>
      <c r="D545"/>
    </row>
    <row r="546" spans="1:4" x14ac:dyDescent="0.35">
      <c r="A546"/>
      <c r="C546"/>
      <c r="D546"/>
    </row>
    <row r="547" spans="1:4" x14ac:dyDescent="0.35">
      <c r="A547"/>
      <c r="C547"/>
      <c r="D547"/>
    </row>
    <row r="548" spans="1:4" x14ac:dyDescent="0.35">
      <c r="A548"/>
      <c r="C548"/>
      <c r="D548"/>
    </row>
    <row r="549" spans="1:4" x14ac:dyDescent="0.35">
      <c r="A549"/>
      <c r="C549"/>
      <c r="D549"/>
    </row>
    <row r="550" spans="1:4" x14ac:dyDescent="0.35">
      <c r="A550"/>
      <c r="C550"/>
      <c r="D550"/>
    </row>
    <row r="551" spans="1:4" x14ac:dyDescent="0.35">
      <c r="A551"/>
      <c r="C551"/>
      <c r="D551"/>
    </row>
    <row r="552" spans="1:4" x14ac:dyDescent="0.35">
      <c r="A552"/>
      <c r="C552"/>
      <c r="D552"/>
    </row>
    <row r="553" spans="1:4" x14ac:dyDescent="0.35">
      <c r="A553"/>
      <c r="C553"/>
      <c r="D553"/>
    </row>
    <row r="554" spans="1:4" x14ac:dyDescent="0.35">
      <c r="A554"/>
      <c r="C554"/>
      <c r="D554"/>
    </row>
    <row r="555" spans="1:4" x14ac:dyDescent="0.35">
      <c r="A555"/>
      <c r="C555"/>
      <c r="D555"/>
    </row>
    <row r="556" spans="1:4" x14ac:dyDescent="0.35">
      <c r="A556"/>
      <c r="C556"/>
      <c r="D556"/>
    </row>
    <row r="557" spans="1:4" x14ac:dyDescent="0.35">
      <c r="A557"/>
      <c r="C557"/>
      <c r="D557"/>
    </row>
    <row r="558" spans="1:4" x14ac:dyDescent="0.35">
      <c r="A558"/>
      <c r="C558"/>
      <c r="D558"/>
    </row>
    <row r="559" spans="1:4" x14ac:dyDescent="0.35">
      <c r="A559"/>
      <c r="C559"/>
      <c r="D559"/>
    </row>
    <row r="560" spans="1:4" x14ac:dyDescent="0.35">
      <c r="A560"/>
      <c r="C560"/>
      <c r="D560"/>
    </row>
    <row r="561" spans="1:4" x14ac:dyDescent="0.35">
      <c r="A561"/>
      <c r="C561"/>
      <c r="D561"/>
    </row>
    <row r="562" spans="1:4" x14ac:dyDescent="0.35">
      <c r="A562"/>
      <c r="C562"/>
      <c r="D562"/>
    </row>
    <row r="563" spans="1:4" x14ac:dyDescent="0.35">
      <c r="A563"/>
      <c r="C563"/>
      <c r="D563"/>
    </row>
    <row r="564" spans="1:4" x14ac:dyDescent="0.35">
      <c r="A564"/>
      <c r="C564"/>
      <c r="D564"/>
    </row>
    <row r="565" spans="1:4" x14ac:dyDescent="0.35">
      <c r="A565"/>
      <c r="C565"/>
      <c r="D565"/>
    </row>
    <row r="566" spans="1:4" x14ac:dyDescent="0.35">
      <c r="A566"/>
      <c r="C566"/>
      <c r="D566"/>
    </row>
    <row r="567" spans="1:4" x14ac:dyDescent="0.35">
      <c r="A567"/>
      <c r="C567"/>
      <c r="D567"/>
    </row>
    <row r="568" spans="1:4" x14ac:dyDescent="0.35">
      <c r="A568"/>
      <c r="C568"/>
      <c r="D568"/>
    </row>
    <row r="569" spans="1:4" x14ac:dyDescent="0.35">
      <c r="A569"/>
      <c r="C569"/>
      <c r="D569"/>
    </row>
    <row r="570" spans="1:4" x14ac:dyDescent="0.35">
      <c r="A570"/>
      <c r="C570"/>
      <c r="D570"/>
    </row>
    <row r="571" spans="1:4" x14ac:dyDescent="0.35">
      <c r="A571"/>
      <c r="C571"/>
      <c r="D571"/>
    </row>
    <row r="572" spans="1:4" x14ac:dyDescent="0.35">
      <c r="A572"/>
      <c r="C572"/>
      <c r="D572"/>
    </row>
    <row r="573" spans="1:4" x14ac:dyDescent="0.35">
      <c r="A573"/>
      <c r="C573"/>
      <c r="D573"/>
    </row>
    <row r="574" spans="1:4" x14ac:dyDescent="0.35">
      <c r="A574"/>
      <c r="C574"/>
      <c r="D574"/>
    </row>
    <row r="575" spans="1:4" x14ac:dyDescent="0.35">
      <c r="A575"/>
      <c r="C575"/>
      <c r="D575"/>
    </row>
    <row r="576" spans="1:4" x14ac:dyDescent="0.35">
      <c r="A576"/>
      <c r="C576"/>
      <c r="D576"/>
    </row>
    <row r="577" spans="1:4" x14ac:dyDescent="0.35">
      <c r="A577"/>
      <c r="C577"/>
      <c r="D577"/>
    </row>
    <row r="578" spans="1:4" x14ac:dyDescent="0.35">
      <c r="A578"/>
      <c r="C578"/>
      <c r="D578"/>
    </row>
    <row r="579" spans="1:4" x14ac:dyDescent="0.35">
      <c r="A579"/>
      <c r="C579"/>
      <c r="D579"/>
    </row>
    <row r="580" spans="1:4" x14ac:dyDescent="0.35">
      <c r="A580"/>
      <c r="C580"/>
      <c r="D580"/>
    </row>
    <row r="581" spans="1:4" x14ac:dyDescent="0.35">
      <c r="A581"/>
      <c r="C581"/>
      <c r="D581"/>
    </row>
    <row r="582" spans="1:4" x14ac:dyDescent="0.35">
      <c r="A582"/>
      <c r="C582"/>
      <c r="D582"/>
    </row>
    <row r="583" spans="1:4" x14ac:dyDescent="0.35">
      <c r="A583"/>
      <c r="C583"/>
      <c r="D583"/>
    </row>
    <row r="584" spans="1:4" x14ac:dyDescent="0.35">
      <c r="A584"/>
      <c r="C584"/>
      <c r="D584"/>
    </row>
    <row r="585" spans="1:4" x14ac:dyDescent="0.35">
      <c r="A585"/>
      <c r="C585"/>
      <c r="D585"/>
    </row>
    <row r="586" spans="1:4" x14ac:dyDescent="0.35">
      <c r="A586"/>
      <c r="C586"/>
      <c r="D586"/>
    </row>
    <row r="587" spans="1:4" x14ac:dyDescent="0.35">
      <c r="A587"/>
      <c r="C587"/>
      <c r="D587"/>
    </row>
    <row r="588" spans="1:4" x14ac:dyDescent="0.35">
      <c r="A588"/>
      <c r="C588"/>
      <c r="D588"/>
    </row>
    <row r="589" spans="1:4" x14ac:dyDescent="0.35">
      <c r="A589"/>
      <c r="C589"/>
      <c r="D589"/>
    </row>
    <row r="590" spans="1:4" x14ac:dyDescent="0.35">
      <c r="A590"/>
      <c r="C590"/>
      <c r="D590"/>
    </row>
    <row r="591" spans="1:4" x14ac:dyDescent="0.35">
      <c r="A591"/>
      <c r="C591"/>
      <c r="D591"/>
    </row>
    <row r="592" spans="1:4" x14ac:dyDescent="0.35">
      <c r="A592"/>
      <c r="C592"/>
      <c r="D592"/>
    </row>
    <row r="593" spans="1:4" x14ac:dyDescent="0.35">
      <c r="A593"/>
      <c r="C593"/>
      <c r="D593"/>
    </row>
    <row r="594" spans="1:4" x14ac:dyDescent="0.35">
      <c r="A594"/>
      <c r="C594"/>
      <c r="D594"/>
    </row>
    <row r="595" spans="1:4" x14ac:dyDescent="0.35">
      <c r="A595"/>
      <c r="C595"/>
      <c r="D595"/>
    </row>
    <row r="596" spans="1:4" x14ac:dyDescent="0.35">
      <c r="A596"/>
      <c r="C596"/>
      <c r="D596"/>
    </row>
    <row r="597" spans="1:4" x14ac:dyDescent="0.35">
      <c r="A597"/>
      <c r="C597"/>
      <c r="D597"/>
    </row>
    <row r="598" spans="1:4" x14ac:dyDescent="0.35">
      <c r="A598"/>
      <c r="C598"/>
      <c r="D598"/>
    </row>
    <row r="599" spans="1:4" x14ac:dyDescent="0.35">
      <c r="A599"/>
      <c r="C599"/>
      <c r="D599"/>
    </row>
    <row r="600" spans="1:4" x14ac:dyDescent="0.35">
      <c r="A600"/>
      <c r="C600"/>
      <c r="D600"/>
    </row>
    <row r="601" spans="1:4" x14ac:dyDescent="0.35">
      <c r="A601"/>
      <c r="C601"/>
      <c r="D601"/>
    </row>
    <row r="602" spans="1:4" x14ac:dyDescent="0.35">
      <c r="A602"/>
      <c r="C602"/>
      <c r="D602"/>
    </row>
    <row r="603" spans="1:4" x14ac:dyDescent="0.35">
      <c r="A603"/>
      <c r="C603"/>
      <c r="D603"/>
    </row>
    <row r="604" spans="1:4" x14ac:dyDescent="0.35">
      <c r="A604"/>
      <c r="C604"/>
      <c r="D604"/>
    </row>
    <row r="605" spans="1:4" x14ac:dyDescent="0.35">
      <c r="A605"/>
      <c r="C605"/>
      <c r="D605"/>
    </row>
    <row r="606" spans="1:4" x14ac:dyDescent="0.35">
      <c r="A606"/>
      <c r="C606"/>
      <c r="D606"/>
    </row>
    <row r="607" spans="1:4" x14ac:dyDescent="0.35">
      <c r="A607"/>
      <c r="C607"/>
      <c r="D607"/>
    </row>
    <row r="608" spans="1:4" x14ac:dyDescent="0.35">
      <c r="A608"/>
      <c r="C608"/>
      <c r="D608"/>
    </row>
    <row r="609" spans="1:4" x14ac:dyDescent="0.35">
      <c r="A609"/>
      <c r="C609"/>
      <c r="D609"/>
    </row>
    <row r="610" spans="1:4" x14ac:dyDescent="0.35">
      <c r="A610"/>
      <c r="C610"/>
      <c r="D610"/>
    </row>
    <row r="611" spans="1:4" x14ac:dyDescent="0.35">
      <c r="A611"/>
      <c r="C611"/>
      <c r="D611"/>
    </row>
    <row r="612" spans="1:4" x14ac:dyDescent="0.35">
      <c r="A612"/>
      <c r="C612"/>
      <c r="D612"/>
    </row>
    <row r="613" spans="1:4" x14ac:dyDescent="0.35">
      <c r="A613"/>
      <c r="C613"/>
      <c r="D613"/>
    </row>
    <row r="614" spans="1:4" x14ac:dyDescent="0.35">
      <c r="A614"/>
      <c r="C614"/>
      <c r="D614"/>
    </row>
    <row r="615" spans="1:4" x14ac:dyDescent="0.35">
      <c r="A615"/>
      <c r="C615"/>
      <c r="D615"/>
    </row>
    <row r="616" spans="1:4" x14ac:dyDescent="0.35">
      <c r="A616"/>
      <c r="C616"/>
      <c r="D616"/>
    </row>
    <row r="617" spans="1:4" x14ac:dyDescent="0.35">
      <c r="A617"/>
      <c r="C617"/>
      <c r="D617"/>
    </row>
    <row r="618" spans="1:4" x14ac:dyDescent="0.35">
      <c r="A618"/>
      <c r="C618"/>
      <c r="D618"/>
    </row>
    <row r="619" spans="1:4" x14ac:dyDescent="0.35">
      <c r="A619"/>
      <c r="C619"/>
      <c r="D619"/>
    </row>
    <row r="620" spans="1:4" x14ac:dyDescent="0.35">
      <c r="A620"/>
      <c r="C620"/>
      <c r="D620"/>
    </row>
    <row r="621" spans="1:4" x14ac:dyDescent="0.35">
      <c r="A621"/>
      <c r="C621"/>
      <c r="D621"/>
    </row>
    <row r="622" spans="1:4" x14ac:dyDescent="0.35">
      <c r="A622"/>
      <c r="C622"/>
      <c r="D622"/>
    </row>
    <row r="623" spans="1:4" x14ac:dyDescent="0.35">
      <c r="A623"/>
      <c r="C623"/>
      <c r="D623"/>
    </row>
    <row r="624" spans="1:4" x14ac:dyDescent="0.35">
      <c r="A624"/>
      <c r="C624"/>
      <c r="D624"/>
    </row>
    <row r="625" spans="1:4" x14ac:dyDescent="0.35">
      <c r="A625"/>
      <c r="C625"/>
      <c r="D625"/>
    </row>
    <row r="626" spans="1:4" x14ac:dyDescent="0.35">
      <c r="A626"/>
      <c r="C626"/>
      <c r="D626"/>
    </row>
    <row r="627" spans="1:4" x14ac:dyDescent="0.35">
      <c r="A627"/>
      <c r="C627"/>
      <c r="D627"/>
    </row>
    <row r="628" spans="1:4" x14ac:dyDescent="0.35">
      <c r="A628"/>
      <c r="C628"/>
      <c r="D628"/>
    </row>
    <row r="629" spans="1:4" x14ac:dyDescent="0.35">
      <c r="A629"/>
      <c r="C629"/>
      <c r="D629"/>
    </row>
    <row r="630" spans="1:4" x14ac:dyDescent="0.35">
      <c r="A630"/>
      <c r="C630"/>
      <c r="D630"/>
    </row>
    <row r="631" spans="1:4" x14ac:dyDescent="0.35">
      <c r="A631"/>
      <c r="C631"/>
      <c r="D631"/>
    </row>
    <row r="632" spans="1:4" x14ac:dyDescent="0.35">
      <c r="A632"/>
      <c r="C632"/>
      <c r="D632"/>
    </row>
    <row r="633" spans="1:4" x14ac:dyDescent="0.35">
      <c r="A633"/>
      <c r="C633"/>
      <c r="D633"/>
    </row>
    <row r="634" spans="1:4" x14ac:dyDescent="0.35">
      <c r="A634"/>
      <c r="C634"/>
      <c r="D634"/>
    </row>
    <row r="635" spans="1:4" x14ac:dyDescent="0.35">
      <c r="A635"/>
      <c r="C635"/>
      <c r="D635"/>
    </row>
    <row r="636" spans="1:4" x14ac:dyDescent="0.35">
      <c r="A636"/>
      <c r="C636"/>
      <c r="D636"/>
    </row>
    <row r="637" spans="1:4" x14ac:dyDescent="0.35">
      <c r="A637"/>
      <c r="C637"/>
      <c r="D637"/>
    </row>
    <row r="638" spans="1:4" x14ac:dyDescent="0.35">
      <c r="A638"/>
      <c r="C638"/>
      <c r="D638"/>
    </row>
    <row r="639" spans="1:4" x14ac:dyDescent="0.35">
      <c r="A639"/>
      <c r="C639"/>
      <c r="D639"/>
    </row>
    <row r="640" spans="1:4" x14ac:dyDescent="0.35">
      <c r="A640"/>
      <c r="C640"/>
      <c r="D640"/>
    </row>
    <row r="641" spans="1:4" x14ac:dyDescent="0.35">
      <c r="A641"/>
      <c r="C641"/>
      <c r="D641"/>
    </row>
    <row r="642" spans="1:4" x14ac:dyDescent="0.35">
      <c r="A642"/>
      <c r="C642"/>
      <c r="D642"/>
    </row>
    <row r="643" spans="1:4" x14ac:dyDescent="0.35">
      <c r="A643"/>
      <c r="C643"/>
      <c r="D643"/>
    </row>
    <row r="644" spans="1:4" x14ac:dyDescent="0.35">
      <c r="A644"/>
      <c r="C644"/>
      <c r="D644"/>
    </row>
    <row r="645" spans="1:4" x14ac:dyDescent="0.35">
      <c r="A645"/>
      <c r="C645"/>
      <c r="D645"/>
    </row>
    <row r="646" spans="1:4" x14ac:dyDescent="0.35">
      <c r="A646"/>
      <c r="C646"/>
      <c r="D646"/>
    </row>
    <row r="647" spans="1:4" x14ac:dyDescent="0.35">
      <c r="A647"/>
      <c r="C647"/>
      <c r="D647"/>
    </row>
    <row r="648" spans="1:4" x14ac:dyDescent="0.35">
      <c r="A648"/>
      <c r="C648"/>
      <c r="D648"/>
    </row>
    <row r="649" spans="1:4" x14ac:dyDescent="0.35">
      <c r="A649"/>
      <c r="C649"/>
      <c r="D649"/>
    </row>
    <row r="650" spans="1:4" x14ac:dyDescent="0.35">
      <c r="A650"/>
      <c r="C650"/>
      <c r="D650"/>
    </row>
    <row r="651" spans="1:4" x14ac:dyDescent="0.35">
      <c r="A651"/>
      <c r="C651"/>
      <c r="D651"/>
    </row>
    <row r="652" spans="1:4" x14ac:dyDescent="0.35">
      <c r="A652"/>
      <c r="C652"/>
      <c r="D652"/>
    </row>
    <row r="653" spans="1:4" x14ac:dyDescent="0.35">
      <c r="A653"/>
      <c r="C653"/>
      <c r="D653"/>
    </row>
    <row r="654" spans="1:4" x14ac:dyDescent="0.35">
      <c r="A654"/>
      <c r="C654"/>
      <c r="D654"/>
    </row>
    <row r="655" spans="1:4" x14ac:dyDescent="0.35">
      <c r="A655"/>
      <c r="C655"/>
      <c r="D655"/>
    </row>
    <row r="656" spans="1:4" x14ac:dyDescent="0.35">
      <c r="A656"/>
      <c r="C656"/>
      <c r="D656"/>
    </row>
    <row r="657" spans="1:4" x14ac:dyDescent="0.35">
      <c r="A657"/>
      <c r="C657"/>
      <c r="D657"/>
    </row>
    <row r="658" spans="1:4" x14ac:dyDescent="0.35">
      <c r="A658"/>
      <c r="C658"/>
      <c r="D658"/>
    </row>
    <row r="659" spans="1:4" x14ac:dyDescent="0.35">
      <c r="A659"/>
      <c r="C659"/>
      <c r="D659"/>
    </row>
    <row r="660" spans="1:4" x14ac:dyDescent="0.35">
      <c r="A660"/>
      <c r="C660"/>
      <c r="D660"/>
    </row>
    <row r="661" spans="1:4" x14ac:dyDescent="0.35">
      <c r="A661"/>
      <c r="C661"/>
      <c r="D661"/>
    </row>
    <row r="662" spans="1:4" x14ac:dyDescent="0.35">
      <c r="A662"/>
      <c r="C662"/>
      <c r="D662"/>
    </row>
    <row r="663" spans="1:4" x14ac:dyDescent="0.35">
      <c r="A663"/>
      <c r="C663"/>
      <c r="D663"/>
    </row>
    <row r="664" spans="1:4" x14ac:dyDescent="0.35">
      <c r="A664"/>
      <c r="C664"/>
      <c r="D664"/>
    </row>
    <row r="665" spans="1:4" x14ac:dyDescent="0.35">
      <c r="A665"/>
      <c r="C665"/>
      <c r="D665"/>
    </row>
    <row r="666" spans="1:4" x14ac:dyDescent="0.35">
      <c r="A666"/>
      <c r="C666"/>
      <c r="D666"/>
    </row>
    <row r="667" spans="1:4" x14ac:dyDescent="0.35">
      <c r="A667"/>
      <c r="C667"/>
      <c r="D667"/>
    </row>
    <row r="668" spans="1:4" x14ac:dyDescent="0.35">
      <c r="A668"/>
      <c r="C668"/>
      <c r="D668"/>
    </row>
    <row r="669" spans="1:4" x14ac:dyDescent="0.35">
      <c r="A669"/>
      <c r="C669"/>
      <c r="D669"/>
    </row>
    <row r="670" spans="1:4" x14ac:dyDescent="0.35">
      <c r="A670"/>
      <c r="C670"/>
      <c r="D670"/>
    </row>
    <row r="671" spans="1:4" x14ac:dyDescent="0.35">
      <c r="A671"/>
      <c r="C671"/>
      <c r="D671"/>
    </row>
    <row r="672" spans="1:4" x14ac:dyDescent="0.35">
      <c r="A672"/>
      <c r="C672"/>
      <c r="D672"/>
    </row>
    <row r="673" spans="1:4" x14ac:dyDescent="0.35">
      <c r="A673"/>
      <c r="C673"/>
      <c r="D673"/>
    </row>
    <row r="674" spans="1:4" x14ac:dyDescent="0.35">
      <c r="A674"/>
      <c r="C674"/>
      <c r="D674"/>
    </row>
    <row r="675" spans="1:4" x14ac:dyDescent="0.35">
      <c r="A675"/>
      <c r="C675"/>
      <c r="D675"/>
    </row>
    <row r="676" spans="1:4" x14ac:dyDescent="0.35">
      <c r="A676"/>
      <c r="C676"/>
      <c r="D676"/>
    </row>
    <row r="677" spans="1:4" x14ac:dyDescent="0.35">
      <c r="A677"/>
      <c r="C677"/>
      <c r="D677"/>
    </row>
    <row r="678" spans="1:4" x14ac:dyDescent="0.35">
      <c r="A678"/>
      <c r="C678"/>
      <c r="D678"/>
    </row>
    <row r="679" spans="1:4" x14ac:dyDescent="0.35">
      <c r="A679"/>
      <c r="C679"/>
      <c r="D679"/>
    </row>
    <row r="680" spans="1:4" x14ac:dyDescent="0.35">
      <c r="A680"/>
      <c r="C680"/>
      <c r="D680"/>
    </row>
    <row r="681" spans="1:4" x14ac:dyDescent="0.35">
      <c r="A681"/>
      <c r="C681"/>
      <c r="D681"/>
    </row>
    <row r="682" spans="1:4" x14ac:dyDescent="0.35">
      <c r="A682"/>
      <c r="C682"/>
      <c r="D682"/>
    </row>
    <row r="683" spans="1:4" x14ac:dyDescent="0.35">
      <c r="A683"/>
      <c r="C683"/>
      <c r="D683"/>
    </row>
    <row r="684" spans="1:4" x14ac:dyDescent="0.35">
      <c r="A684"/>
      <c r="C684"/>
      <c r="D684"/>
    </row>
    <row r="685" spans="1:4" x14ac:dyDescent="0.35">
      <c r="A685"/>
      <c r="C685"/>
      <c r="D685"/>
    </row>
    <row r="686" spans="1:4" x14ac:dyDescent="0.35">
      <c r="A686"/>
      <c r="C686"/>
      <c r="D686"/>
    </row>
    <row r="687" spans="1:4" x14ac:dyDescent="0.35">
      <c r="A687"/>
      <c r="C687"/>
      <c r="D687"/>
    </row>
    <row r="688" spans="1:4" x14ac:dyDescent="0.35">
      <c r="A688"/>
      <c r="C688"/>
      <c r="D688"/>
    </row>
    <row r="689" spans="1:4" x14ac:dyDescent="0.35">
      <c r="A689"/>
      <c r="C689"/>
      <c r="D689"/>
    </row>
    <row r="690" spans="1:4" x14ac:dyDescent="0.35">
      <c r="A690"/>
      <c r="C690"/>
      <c r="D690"/>
    </row>
    <row r="691" spans="1:4" x14ac:dyDescent="0.35">
      <c r="A691"/>
      <c r="C691"/>
      <c r="D691"/>
    </row>
    <row r="692" spans="1:4" x14ac:dyDescent="0.35">
      <c r="A692"/>
      <c r="C692"/>
      <c r="D692"/>
    </row>
    <row r="693" spans="1:4" x14ac:dyDescent="0.35">
      <c r="A693"/>
      <c r="C693"/>
      <c r="D693"/>
    </row>
    <row r="694" spans="1:4" x14ac:dyDescent="0.35">
      <c r="A694"/>
      <c r="C694"/>
      <c r="D694"/>
    </row>
    <row r="695" spans="1:4" x14ac:dyDescent="0.35">
      <c r="A695"/>
      <c r="C695"/>
      <c r="D695"/>
    </row>
    <row r="696" spans="1:4" x14ac:dyDescent="0.35">
      <c r="A696"/>
      <c r="C696"/>
      <c r="D696"/>
    </row>
    <row r="697" spans="1:4" x14ac:dyDescent="0.35">
      <c r="A697"/>
      <c r="C697"/>
      <c r="D697"/>
    </row>
    <row r="698" spans="1:4" x14ac:dyDescent="0.35">
      <c r="A698"/>
      <c r="C698"/>
      <c r="D698"/>
    </row>
    <row r="699" spans="1:4" x14ac:dyDescent="0.35">
      <c r="A699"/>
      <c r="C699"/>
      <c r="D699"/>
    </row>
    <row r="700" spans="1:4" x14ac:dyDescent="0.35">
      <c r="A700"/>
      <c r="C700"/>
      <c r="D700"/>
    </row>
    <row r="701" spans="1:4" x14ac:dyDescent="0.35">
      <c r="A701"/>
      <c r="C701"/>
      <c r="D701"/>
    </row>
    <row r="702" spans="1:4" x14ac:dyDescent="0.35">
      <c r="A702"/>
      <c r="C702"/>
      <c r="D702"/>
    </row>
    <row r="703" spans="1:4" x14ac:dyDescent="0.35">
      <c r="A703"/>
      <c r="C703"/>
      <c r="D703"/>
    </row>
    <row r="704" spans="1:4" x14ac:dyDescent="0.35">
      <c r="A704"/>
      <c r="C704"/>
      <c r="D704"/>
    </row>
    <row r="705" spans="1:4" x14ac:dyDescent="0.35">
      <c r="A705"/>
      <c r="C705"/>
      <c r="D705"/>
    </row>
    <row r="706" spans="1:4" x14ac:dyDescent="0.35">
      <c r="A706"/>
      <c r="C706"/>
      <c r="D706"/>
    </row>
    <row r="707" spans="1:4" x14ac:dyDescent="0.35">
      <c r="A707"/>
      <c r="C707"/>
      <c r="D707"/>
    </row>
    <row r="708" spans="1:4" x14ac:dyDescent="0.35">
      <c r="A708"/>
      <c r="C708"/>
      <c r="D708"/>
    </row>
    <row r="709" spans="1:4" x14ac:dyDescent="0.35">
      <c r="A709"/>
      <c r="C709"/>
      <c r="D709"/>
    </row>
    <row r="710" spans="1:4" x14ac:dyDescent="0.35">
      <c r="A710"/>
      <c r="C710"/>
      <c r="D710"/>
    </row>
    <row r="711" spans="1:4" x14ac:dyDescent="0.35">
      <c r="A711"/>
      <c r="C711"/>
      <c r="D711"/>
    </row>
    <row r="712" spans="1:4" x14ac:dyDescent="0.35">
      <c r="A712"/>
      <c r="C712"/>
      <c r="D712"/>
    </row>
    <row r="713" spans="1:4" x14ac:dyDescent="0.35">
      <c r="A713"/>
      <c r="C713"/>
      <c r="D713"/>
    </row>
    <row r="714" spans="1:4" x14ac:dyDescent="0.35">
      <c r="A714"/>
      <c r="C714"/>
      <c r="D714"/>
    </row>
    <row r="715" spans="1:4" x14ac:dyDescent="0.35">
      <c r="A715"/>
      <c r="C715"/>
      <c r="D715"/>
    </row>
    <row r="716" spans="1:4" x14ac:dyDescent="0.35">
      <c r="A716"/>
      <c r="C716"/>
      <c r="D716"/>
    </row>
    <row r="717" spans="1:4" x14ac:dyDescent="0.35">
      <c r="A717"/>
      <c r="C717"/>
      <c r="D717"/>
    </row>
    <row r="718" spans="1:4" x14ac:dyDescent="0.35">
      <c r="A718"/>
      <c r="C718"/>
      <c r="D718"/>
    </row>
    <row r="719" spans="1:4" x14ac:dyDescent="0.35">
      <c r="A719"/>
      <c r="C719"/>
      <c r="D719"/>
    </row>
    <row r="720" spans="1:4" x14ac:dyDescent="0.35">
      <c r="A720"/>
      <c r="C720"/>
      <c r="D720"/>
    </row>
    <row r="721" spans="1:4" x14ac:dyDescent="0.35">
      <c r="A721"/>
      <c r="C721"/>
      <c r="D721"/>
    </row>
    <row r="722" spans="1:4" x14ac:dyDescent="0.35">
      <c r="A722"/>
      <c r="C722"/>
      <c r="D722"/>
    </row>
    <row r="723" spans="1:4" x14ac:dyDescent="0.35">
      <c r="A723"/>
      <c r="C723"/>
      <c r="D723"/>
    </row>
    <row r="724" spans="1:4" x14ac:dyDescent="0.35">
      <c r="A724"/>
      <c r="C724"/>
      <c r="D724"/>
    </row>
    <row r="725" spans="1:4" x14ac:dyDescent="0.35">
      <c r="A725"/>
      <c r="C725"/>
      <c r="D725"/>
    </row>
    <row r="726" spans="1:4" x14ac:dyDescent="0.35">
      <c r="A726"/>
      <c r="C726"/>
      <c r="D726"/>
    </row>
    <row r="727" spans="1:4" x14ac:dyDescent="0.35">
      <c r="A727"/>
      <c r="C727"/>
      <c r="D727"/>
    </row>
    <row r="728" spans="1:4" x14ac:dyDescent="0.35">
      <c r="A728"/>
      <c r="C728"/>
      <c r="D728"/>
    </row>
    <row r="729" spans="1:4" x14ac:dyDescent="0.35">
      <c r="A729"/>
      <c r="C729"/>
      <c r="D729"/>
    </row>
    <row r="730" spans="1:4" x14ac:dyDescent="0.35">
      <c r="A730"/>
      <c r="C730"/>
      <c r="D730"/>
    </row>
    <row r="731" spans="1:4" x14ac:dyDescent="0.35">
      <c r="A731"/>
      <c r="C731"/>
      <c r="D731"/>
    </row>
    <row r="732" spans="1:4" x14ac:dyDescent="0.35">
      <c r="A732"/>
      <c r="C732"/>
      <c r="D732"/>
    </row>
    <row r="733" spans="1:4" x14ac:dyDescent="0.35">
      <c r="A733"/>
      <c r="C733"/>
      <c r="D733"/>
    </row>
    <row r="734" spans="1:4" x14ac:dyDescent="0.35">
      <c r="A734"/>
      <c r="C734"/>
      <c r="D734"/>
    </row>
    <row r="735" spans="1:4" x14ac:dyDescent="0.35">
      <c r="A735"/>
      <c r="C735"/>
      <c r="D735"/>
    </row>
    <row r="736" spans="1:4" x14ac:dyDescent="0.35">
      <c r="A736"/>
      <c r="C736"/>
      <c r="D736"/>
    </row>
    <row r="737" spans="1:4" x14ac:dyDescent="0.35">
      <c r="A737"/>
      <c r="C737"/>
      <c r="D737"/>
    </row>
    <row r="738" spans="1:4" x14ac:dyDescent="0.35">
      <c r="A738"/>
      <c r="C738"/>
      <c r="D738"/>
    </row>
    <row r="739" spans="1:4" x14ac:dyDescent="0.35">
      <c r="A739"/>
      <c r="C739"/>
      <c r="D739"/>
    </row>
    <row r="740" spans="1:4" x14ac:dyDescent="0.35">
      <c r="A740"/>
      <c r="C740"/>
      <c r="D740"/>
    </row>
    <row r="741" spans="1:4" x14ac:dyDescent="0.35">
      <c r="A741"/>
      <c r="C741"/>
      <c r="D741"/>
    </row>
    <row r="742" spans="1:4" x14ac:dyDescent="0.35">
      <c r="A742"/>
      <c r="C742"/>
      <c r="D742"/>
    </row>
    <row r="743" spans="1:4" x14ac:dyDescent="0.35">
      <c r="A743"/>
      <c r="C743"/>
      <c r="D743"/>
    </row>
    <row r="744" spans="1:4" x14ac:dyDescent="0.35">
      <c r="A744"/>
      <c r="C744"/>
      <c r="D744"/>
    </row>
    <row r="745" spans="1:4" x14ac:dyDescent="0.35">
      <c r="A745"/>
      <c r="C745"/>
      <c r="D745"/>
    </row>
    <row r="746" spans="1:4" x14ac:dyDescent="0.35">
      <c r="A746"/>
      <c r="C746"/>
      <c r="D746"/>
    </row>
    <row r="747" spans="1:4" x14ac:dyDescent="0.35">
      <c r="A747"/>
      <c r="C747"/>
      <c r="D747"/>
    </row>
    <row r="748" spans="1:4" x14ac:dyDescent="0.35">
      <c r="A748"/>
      <c r="C748"/>
      <c r="D748"/>
    </row>
    <row r="749" spans="1:4" x14ac:dyDescent="0.35">
      <c r="A749"/>
      <c r="C749"/>
      <c r="D749"/>
    </row>
    <row r="750" spans="1:4" x14ac:dyDescent="0.35">
      <c r="A750"/>
      <c r="C750"/>
      <c r="D750"/>
    </row>
    <row r="751" spans="1:4" x14ac:dyDescent="0.35">
      <c r="A751"/>
      <c r="C751"/>
      <c r="D751"/>
    </row>
    <row r="752" spans="1:4" x14ac:dyDescent="0.35">
      <c r="A752"/>
      <c r="C752"/>
      <c r="D752"/>
    </row>
    <row r="753" spans="1:4" x14ac:dyDescent="0.35">
      <c r="A753"/>
      <c r="C753"/>
      <c r="D753"/>
    </row>
    <row r="754" spans="1:4" x14ac:dyDescent="0.35">
      <c r="A754"/>
      <c r="C754"/>
      <c r="D754"/>
    </row>
    <row r="755" spans="1:4" x14ac:dyDescent="0.35">
      <c r="A755"/>
      <c r="C755"/>
      <c r="D755"/>
    </row>
    <row r="756" spans="1:4" x14ac:dyDescent="0.35">
      <c r="A756"/>
      <c r="C756"/>
      <c r="D756"/>
    </row>
    <row r="757" spans="1:4" x14ac:dyDescent="0.35">
      <c r="A757"/>
      <c r="C757"/>
      <c r="D757"/>
    </row>
    <row r="758" spans="1:4" x14ac:dyDescent="0.35">
      <c r="A758"/>
      <c r="C758"/>
      <c r="D758"/>
    </row>
    <row r="759" spans="1:4" x14ac:dyDescent="0.35">
      <c r="A759"/>
      <c r="C759"/>
      <c r="D759"/>
    </row>
    <row r="760" spans="1:4" x14ac:dyDescent="0.35">
      <c r="A760"/>
      <c r="C760"/>
      <c r="D760"/>
    </row>
    <row r="761" spans="1:4" x14ac:dyDescent="0.35">
      <c r="A761"/>
      <c r="C761"/>
      <c r="D761"/>
    </row>
    <row r="762" spans="1:4" x14ac:dyDescent="0.35">
      <c r="A762"/>
      <c r="C762"/>
      <c r="D762"/>
    </row>
    <row r="763" spans="1:4" x14ac:dyDescent="0.35">
      <c r="A763"/>
      <c r="C763"/>
      <c r="D763"/>
    </row>
    <row r="764" spans="1:4" x14ac:dyDescent="0.35">
      <c r="A764"/>
      <c r="C764"/>
      <c r="D764"/>
    </row>
    <row r="765" spans="1:4" x14ac:dyDescent="0.35">
      <c r="A765"/>
      <c r="C765"/>
      <c r="D765"/>
    </row>
    <row r="766" spans="1:4" x14ac:dyDescent="0.35">
      <c r="A766"/>
      <c r="C766"/>
      <c r="D766"/>
    </row>
    <row r="767" spans="1:4" x14ac:dyDescent="0.35">
      <c r="A767"/>
      <c r="C767"/>
      <c r="D767"/>
    </row>
    <row r="768" spans="1:4" x14ac:dyDescent="0.35">
      <c r="A768"/>
      <c r="C768"/>
      <c r="D768"/>
    </row>
    <row r="769" spans="1:4" x14ac:dyDescent="0.35">
      <c r="A769"/>
      <c r="C769"/>
      <c r="D769"/>
    </row>
    <row r="770" spans="1:4" x14ac:dyDescent="0.35">
      <c r="A770"/>
      <c r="C770"/>
      <c r="D770"/>
    </row>
    <row r="771" spans="1:4" x14ac:dyDescent="0.35">
      <c r="A771"/>
      <c r="C771"/>
      <c r="D771"/>
    </row>
    <row r="772" spans="1:4" x14ac:dyDescent="0.35">
      <c r="A772"/>
      <c r="C772"/>
      <c r="D772"/>
    </row>
    <row r="773" spans="1:4" x14ac:dyDescent="0.35">
      <c r="A773"/>
      <c r="C773"/>
      <c r="D773"/>
    </row>
    <row r="774" spans="1:4" x14ac:dyDescent="0.35">
      <c r="A774"/>
      <c r="C774"/>
      <c r="D774"/>
    </row>
    <row r="775" spans="1:4" x14ac:dyDescent="0.35">
      <c r="A775"/>
      <c r="C775"/>
      <c r="D775"/>
    </row>
    <row r="776" spans="1:4" x14ac:dyDescent="0.35">
      <c r="A776"/>
      <c r="C776"/>
      <c r="D776"/>
    </row>
    <row r="777" spans="1:4" x14ac:dyDescent="0.35">
      <c r="A777"/>
      <c r="C777"/>
      <c r="D777"/>
    </row>
    <row r="778" spans="1:4" x14ac:dyDescent="0.35">
      <c r="A778"/>
      <c r="C778"/>
      <c r="D778"/>
    </row>
    <row r="779" spans="1:4" x14ac:dyDescent="0.35">
      <c r="A779"/>
      <c r="C779"/>
      <c r="D779"/>
    </row>
    <row r="780" spans="1:4" x14ac:dyDescent="0.35">
      <c r="A780"/>
      <c r="C780"/>
      <c r="D780"/>
    </row>
    <row r="781" spans="1:4" x14ac:dyDescent="0.35">
      <c r="A781"/>
      <c r="C781"/>
      <c r="D781"/>
    </row>
    <row r="782" spans="1:4" x14ac:dyDescent="0.35">
      <c r="A782"/>
      <c r="C782"/>
      <c r="D782"/>
    </row>
    <row r="783" spans="1:4" x14ac:dyDescent="0.35">
      <c r="A783"/>
      <c r="C783"/>
      <c r="D783"/>
    </row>
    <row r="784" spans="1:4" x14ac:dyDescent="0.35">
      <c r="A784"/>
      <c r="C784"/>
      <c r="D784"/>
    </row>
    <row r="785" spans="1:4" x14ac:dyDescent="0.35">
      <c r="A785"/>
      <c r="C785"/>
      <c r="D785"/>
    </row>
    <row r="786" spans="1:4" x14ac:dyDescent="0.35">
      <c r="A786"/>
      <c r="C786"/>
      <c r="D786"/>
    </row>
    <row r="787" spans="1:4" x14ac:dyDescent="0.35">
      <c r="A787"/>
      <c r="C787"/>
      <c r="D787"/>
    </row>
    <row r="788" spans="1:4" x14ac:dyDescent="0.35">
      <c r="A788"/>
      <c r="C788"/>
      <c r="D788"/>
    </row>
    <row r="789" spans="1:4" x14ac:dyDescent="0.35">
      <c r="A789"/>
      <c r="C789"/>
      <c r="D789"/>
    </row>
    <row r="790" spans="1:4" x14ac:dyDescent="0.35">
      <c r="A790"/>
      <c r="C790"/>
      <c r="D790"/>
    </row>
    <row r="791" spans="1:4" x14ac:dyDescent="0.35">
      <c r="A791"/>
      <c r="C791"/>
      <c r="D791"/>
    </row>
    <row r="792" spans="1:4" x14ac:dyDescent="0.35">
      <c r="A792"/>
      <c r="C792"/>
      <c r="D792"/>
    </row>
    <row r="793" spans="1:4" x14ac:dyDescent="0.35">
      <c r="A793"/>
      <c r="C793"/>
      <c r="D793"/>
    </row>
    <row r="794" spans="1:4" x14ac:dyDescent="0.35">
      <c r="A794"/>
      <c r="C794"/>
      <c r="D794"/>
    </row>
    <row r="795" spans="1:4" x14ac:dyDescent="0.35">
      <c r="A795"/>
      <c r="C795"/>
      <c r="D795"/>
    </row>
    <row r="796" spans="1:4" x14ac:dyDescent="0.35">
      <c r="A796"/>
      <c r="C796"/>
      <c r="D796"/>
    </row>
    <row r="797" spans="1:4" x14ac:dyDescent="0.35">
      <c r="A797"/>
      <c r="C797"/>
      <c r="D797"/>
    </row>
    <row r="798" spans="1:4" x14ac:dyDescent="0.35">
      <c r="A798"/>
      <c r="C798"/>
      <c r="D798"/>
    </row>
    <row r="799" spans="1:4" x14ac:dyDescent="0.35">
      <c r="A799"/>
      <c r="C799"/>
      <c r="D799"/>
    </row>
    <row r="800" spans="1:4" x14ac:dyDescent="0.35">
      <c r="A800"/>
      <c r="C800"/>
      <c r="D800"/>
    </row>
    <row r="801" spans="1:4" x14ac:dyDescent="0.35">
      <c r="A801"/>
      <c r="C801"/>
      <c r="D801"/>
    </row>
    <row r="802" spans="1:4" x14ac:dyDescent="0.35">
      <c r="A802"/>
      <c r="C802"/>
      <c r="D802"/>
    </row>
    <row r="803" spans="1:4" x14ac:dyDescent="0.35">
      <c r="A803"/>
      <c r="C803"/>
      <c r="D803"/>
    </row>
    <row r="804" spans="1:4" x14ac:dyDescent="0.35">
      <c r="A804"/>
      <c r="C804"/>
      <c r="D804"/>
    </row>
    <row r="805" spans="1:4" x14ac:dyDescent="0.35">
      <c r="A805"/>
      <c r="C805"/>
      <c r="D805"/>
    </row>
    <row r="806" spans="1:4" x14ac:dyDescent="0.35">
      <c r="A806"/>
      <c r="C806"/>
      <c r="D806"/>
    </row>
    <row r="807" spans="1:4" x14ac:dyDescent="0.35">
      <c r="A807"/>
      <c r="C807"/>
      <c r="D807"/>
    </row>
    <row r="808" spans="1:4" x14ac:dyDescent="0.35">
      <c r="A808"/>
      <c r="C808"/>
      <c r="D808"/>
    </row>
    <row r="809" spans="1:4" x14ac:dyDescent="0.35">
      <c r="A809"/>
      <c r="C809"/>
      <c r="D809"/>
    </row>
    <row r="810" spans="1:4" x14ac:dyDescent="0.35">
      <c r="A810"/>
      <c r="C810"/>
      <c r="D810"/>
    </row>
    <row r="811" spans="1:4" x14ac:dyDescent="0.35">
      <c r="A811"/>
      <c r="C811"/>
      <c r="D811"/>
    </row>
    <row r="812" spans="1:4" x14ac:dyDescent="0.35">
      <c r="A812"/>
      <c r="C812"/>
      <c r="D812"/>
    </row>
    <row r="813" spans="1:4" x14ac:dyDescent="0.35">
      <c r="A813"/>
      <c r="C813"/>
      <c r="D813"/>
    </row>
    <row r="814" spans="1:4" x14ac:dyDescent="0.35">
      <c r="A814"/>
      <c r="C814"/>
      <c r="D814"/>
    </row>
    <row r="815" spans="1:4" x14ac:dyDescent="0.35">
      <c r="A815"/>
      <c r="C815"/>
      <c r="D815"/>
    </row>
    <row r="816" spans="1:4" x14ac:dyDescent="0.35">
      <c r="A816"/>
      <c r="C816"/>
      <c r="D816"/>
    </row>
    <row r="817" spans="1:4" x14ac:dyDescent="0.35">
      <c r="A817"/>
      <c r="C817"/>
      <c r="D817"/>
    </row>
    <row r="818" spans="1:4" x14ac:dyDescent="0.35">
      <c r="A818"/>
      <c r="C818"/>
      <c r="D818"/>
    </row>
    <row r="819" spans="1:4" x14ac:dyDescent="0.35">
      <c r="A819"/>
      <c r="C819"/>
      <c r="D819"/>
    </row>
    <row r="820" spans="1:4" x14ac:dyDescent="0.35">
      <c r="A820"/>
      <c r="C820"/>
      <c r="D820"/>
    </row>
    <row r="821" spans="1:4" x14ac:dyDescent="0.35">
      <c r="A821"/>
      <c r="C821"/>
      <c r="D821"/>
    </row>
    <row r="822" spans="1:4" x14ac:dyDescent="0.35">
      <c r="A822"/>
      <c r="C822"/>
      <c r="D822"/>
    </row>
    <row r="823" spans="1:4" x14ac:dyDescent="0.35">
      <c r="A823"/>
      <c r="C823"/>
      <c r="D823"/>
    </row>
    <row r="824" spans="1:4" x14ac:dyDescent="0.35">
      <c r="A824"/>
      <c r="C824"/>
      <c r="D824"/>
    </row>
    <row r="825" spans="1:4" x14ac:dyDescent="0.35">
      <c r="A825"/>
      <c r="C825"/>
      <c r="D825"/>
    </row>
    <row r="826" spans="1:4" x14ac:dyDescent="0.35">
      <c r="A826"/>
      <c r="C826"/>
      <c r="D826"/>
    </row>
    <row r="827" spans="1:4" x14ac:dyDescent="0.35">
      <c r="A827"/>
      <c r="C827"/>
      <c r="D827"/>
    </row>
    <row r="828" spans="1:4" x14ac:dyDescent="0.35">
      <c r="A828"/>
      <c r="C828"/>
      <c r="D828"/>
    </row>
    <row r="829" spans="1:4" x14ac:dyDescent="0.35">
      <c r="A829"/>
      <c r="C829"/>
      <c r="D829"/>
    </row>
    <row r="830" spans="1:4" x14ac:dyDescent="0.35">
      <c r="A830"/>
      <c r="C830"/>
      <c r="D830"/>
    </row>
    <row r="831" spans="1:4" x14ac:dyDescent="0.35">
      <c r="A831"/>
      <c r="C831"/>
      <c r="D831"/>
    </row>
    <row r="832" spans="1:4" x14ac:dyDescent="0.35">
      <c r="A832"/>
      <c r="C832"/>
      <c r="D832"/>
    </row>
    <row r="833" spans="1:4" x14ac:dyDescent="0.35">
      <c r="A833"/>
      <c r="C833"/>
      <c r="D833"/>
    </row>
    <row r="834" spans="1:4" x14ac:dyDescent="0.35">
      <c r="A834"/>
      <c r="C834"/>
      <c r="D834"/>
    </row>
    <row r="835" spans="1:4" x14ac:dyDescent="0.35">
      <c r="A835"/>
      <c r="C835"/>
      <c r="D835"/>
    </row>
    <row r="836" spans="1:4" x14ac:dyDescent="0.35">
      <c r="A836"/>
      <c r="C836"/>
      <c r="D836"/>
    </row>
    <row r="837" spans="1:4" x14ac:dyDescent="0.35">
      <c r="A837"/>
      <c r="C837"/>
      <c r="D837"/>
    </row>
    <row r="838" spans="1:4" x14ac:dyDescent="0.35">
      <c r="A838"/>
      <c r="C838"/>
      <c r="D838"/>
    </row>
    <row r="839" spans="1:4" x14ac:dyDescent="0.35">
      <c r="A839"/>
      <c r="C839"/>
      <c r="D839"/>
    </row>
    <row r="840" spans="1:4" x14ac:dyDescent="0.35">
      <c r="A840"/>
      <c r="C840"/>
      <c r="D840"/>
    </row>
    <row r="841" spans="1:4" x14ac:dyDescent="0.35">
      <c r="A841"/>
      <c r="C841"/>
      <c r="D841"/>
    </row>
    <row r="842" spans="1:4" x14ac:dyDescent="0.35">
      <c r="A842"/>
      <c r="C842"/>
      <c r="D842"/>
    </row>
    <row r="843" spans="1:4" x14ac:dyDescent="0.35">
      <c r="A843"/>
      <c r="C843"/>
      <c r="D843"/>
    </row>
    <row r="844" spans="1:4" x14ac:dyDescent="0.35">
      <c r="A844"/>
      <c r="C844"/>
      <c r="D844"/>
    </row>
    <row r="845" spans="1:4" x14ac:dyDescent="0.35">
      <c r="A845"/>
      <c r="C845"/>
      <c r="D845"/>
    </row>
    <row r="846" spans="1:4" x14ac:dyDescent="0.35">
      <c r="A846"/>
      <c r="C846"/>
      <c r="D846"/>
    </row>
    <row r="847" spans="1:4" x14ac:dyDescent="0.35">
      <c r="A847"/>
      <c r="C847"/>
      <c r="D847"/>
    </row>
    <row r="848" spans="1:4" x14ac:dyDescent="0.35">
      <c r="A848"/>
      <c r="C848"/>
      <c r="D848"/>
    </row>
    <row r="849" spans="1:4" x14ac:dyDescent="0.35">
      <c r="A849"/>
      <c r="C849"/>
      <c r="D849"/>
    </row>
    <row r="850" spans="1:4" x14ac:dyDescent="0.35">
      <c r="A850"/>
      <c r="C850"/>
      <c r="D850"/>
    </row>
    <row r="851" spans="1:4" x14ac:dyDescent="0.35">
      <c r="A851"/>
      <c r="C851"/>
      <c r="D851"/>
    </row>
    <row r="852" spans="1:4" x14ac:dyDescent="0.35">
      <c r="A852"/>
      <c r="C852"/>
      <c r="D852"/>
    </row>
    <row r="853" spans="1:4" x14ac:dyDescent="0.35">
      <c r="A853"/>
      <c r="C853"/>
      <c r="D853"/>
    </row>
    <row r="854" spans="1:4" x14ac:dyDescent="0.35">
      <c r="A854"/>
      <c r="C854"/>
      <c r="D854"/>
    </row>
    <row r="855" spans="1:4" x14ac:dyDescent="0.35">
      <c r="A855"/>
      <c r="C855"/>
      <c r="D855"/>
    </row>
    <row r="856" spans="1:4" x14ac:dyDescent="0.35">
      <c r="A856"/>
      <c r="C856"/>
      <c r="D856"/>
    </row>
    <row r="857" spans="1:4" x14ac:dyDescent="0.35">
      <c r="A857"/>
      <c r="C857"/>
      <c r="D857"/>
    </row>
    <row r="858" spans="1:4" x14ac:dyDescent="0.35">
      <c r="A858"/>
      <c r="C858"/>
      <c r="D858"/>
    </row>
    <row r="859" spans="1:4" x14ac:dyDescent="0.35">
      <c r="A859"/>
      <c r="C859"/>
      <c r="D859"/>
    </row>
    <row r="860" spans="1:4" x14ac:dyDescent="0.35">
      <c r="A860"/>
      <c r="C860"/>
      <c r="D860"/>
    </row>
    <row r="861" spans="1:4" x14ac:dyDescent="0.35">
      <c r="A861"/>
      <c r="C861"/>
      <c r="D861"/>
    </row>
    <row r="862" spans="1:4" x14ac:dyDescent="0.35">
      <c r="A862"/>
      <c r="C862"/>
      <c r="D862"/>
    </row>
    <row r="863" spans="1:4" x14ac:dyDescent="0.35">
      <c r="A863"/>
      <c r="C863"/>
      <c r="D863"/>
    </row>
    <row r="864" spans="1:4" x14ac:dyDescent="0.35">
      <c r="A864"/>
      <c r="C864"/>
      <c r="D864"/>
    </row>
    <row r="865" spans="1:4" x14ac:dyDescent="0.35">
      <c r="A865"/>
      <c r="C865"/>
      <c r="D865"/>
    </row>
    <row r="866" spans="1:4" x14ac:dyDescent="0.35">
      <c r="A866"/>
      <c r="C866"/>
      <c r="D866"/>
    </row>
    <row r="867" spans="1:4" x14ac:dyDescent="0.35">
      <c r="A867"/>
      <c r="C867"/>
      <c r="D867"/>
    </row>
    <row r="868" spans="1:4" x14ac:dyDescent="0.35">
      <c r="A868"/>
      <c r="C868"/>
      <c r="D868"/>
    </row>
    <row r="869" spans="1:4" x14ac:dyDescent="0.35">
      <c r="A869"/>
      <c r="C869"/>
      <c r="D869"/>
    </row>
    <row r="870" spans="1:4" x14ac:dyDescent="0.35">
      <c r="A870"/>
      <c r="C870"/>
      <c r="D870"/>
    </row>
    <row r="871" spans="1:4" x14ac:dyDescent="0.35">
      <c r="A871"/>
      <c r="C871"/>
      <c r="D871"/>
    </row>
    <row r="872" spans="1:4" x14ac:dyDescent="0.35">
      <c r="A872"/>
      <c r="C872"/>
      <c r="D872"/>
    </row>
    <row r="873" spans="1:4" x14ac:dyDescent="0.35">
      <c r="A873"/>
      <c r="C873"/>
      <c r="D873"/>
    </row>
    <row r="874" spans="1:4" x14ac:dyDescent="0.35">
      <c r="A874"/>
      <c r="C874"/>
      <c r="D874"/>
    </row>
    <row r="875" spans="1:4" x14ac:dyDescent="0.35">
      <c r="A875"/>
      <c r="C875"/>
      <c r="D875"/>
    </row>
    <row r="876" spans="1:4" x14ac:dyDescent="0.35">
      <c r="A876"/>
      <c r="C876"/>
      <c r="D876"/>
    </row>
    <row r="877" spans="1:4" x14ac:dyDescent="0.35">
      <c r="A877"/>
      <c r="C877"/>
      <c r="D877"/>
    </row>
    <row r="878" spans="1:4" x14ac:dyDescent="0.35">
      <c r="A878"/>
      <c r="C878"/>
      <c r="D878"/>
    </row>
    <row r="879" spans="1:4" x14ac:dyDescent="0.35">
      <c r="A879"/>
      <c r="C879"/>
      <c r="D879"/>
    </row>
    <row r="880" spans="1:4" x14ac:dyDescent="0.35">
      <c r="A880"/>
      <c r="C880"/>
      <c r="D880"/>
    </row>
    <row r="881" spans="1:4" x14ac:dyDescent="0.35">
      <c r="A881"/>
      <c r="C881"/>
      <c r="D881"/>
    </row>
    <row r="882" spans="1:4" x14ac:dyDescent="0.35">
      <c r="A882"/>
      <c r="C882"/>
      <c r="D882"/>
    </row>
    <row r="883" spans="1:4" x14ac:dyDescent="0.35">
      <c r="A883"/>
      <c r="C883"/>
      <c r="D883"/>
    </row>
    <row r="884" spans="1:4" x14ac:dyDescent="0.35">
      <c r="A884"/>
      <c r="C884"/>
      <c r="D884"/>
    </row>
    <row r="885" spans="1:4" x14ac:dyDescent="0.35">
      <c r="A885"/>
      <c r="C885"/>
      <c r="D885"/>
    </row>
    <row r="886" spans="1:4" x14ac:dyDescent="0.35">
      <c r="A886"/>
      <c r="C886"/>
      <c r="D886"/>
    </row>
    <row r="887" spans="1:4" x14ac:dyDescent="0.35">
      <c r="A887"/>
      <c r="C887"/>
      <c r="D887"/>
    </row>
    <row r="888" spans="1:4" x14ac:dyDescent="0.35">
      <c r="A888"/>
      <c r="C888"/>
      <c r="D888"/>
    </row>
    <row r="889" spans="1:4" x14ac:dyDescent="0.35">
      <c r="A889"/>
      <c r="C889"/>
      <c r="D889"/>
    </row>
    <row r="890" spans="1:4" x14ac:dyDescent="0.35">
      <c r="A890"/>
      <c r="C890"/>
      <c r="D890"/>
    </row>
    <row r="891" spans="1:4" x14ac:dyDescent="0.35">
      <c r="A891"/>
      <c r="C891"/>
      <c r="D891"/>
    </row>
    <row r="892" spans="1:4" x14ac:dyDescent="0.35">
      <c r="A892"/>
      <c r="C892"/>
      <c r="D892"/>
    </row>
    <row r="893" spans="1:4" x14ac:dyDescent="0.35">
      <c r="A893"/>
      <c r="C893"/>
      <c r="D893"/>
    </row>
    <row r="894" spans="1:4" x14ac:dyDescent="0.35">
      <c r="A894"/>
      <c r="C894"/>
      <c r="D894"/>
    </row>
    <row r="895" spans="1:4" x14ac:dyDescent="0.35">
      <c r="A895"/>
      <c r="C895"/>
      <c r="D895"/>
    </row>
    <row r="896" spans="1:4" x14ac:dyDescent="0.35">
      <c r="A896"/>
      <c r="C896"/>
      <c r="D896"/>
    </row>
    <row r="897" spans="1:4" x14ac:dyDescent="0.35">
      <c r="A897"/>
      <c r="C897"/>
      <c r="D897"/>
    </row>
    <row r="898" spans="1:4" x14ac:dyDescent="0.35">
      <c r="A898"/>
      <c r="C898"/>
      <c r="D898"/>
    </row>
    <row r="899" spans="1:4" x14ac:dyDescent="0.35">
      <c r="A899"/>
      <c r="C899"/>
      <c r="D899"/>
    </row>
    <row r="900" spans="1:4" x14ac:dyDescent="0.35">
      <c r="A900"/>
      <c r="C900"/>
      <c r="D900"/>
    </row>
    <row r="901" spans="1:4" x14ac:dyDescent="0.35">
      <c r="A901"/>
      <c r="C901"/>
      <c r="D901"/>
    </row>
    <row r="902" spans="1:4" x14ac:dyDescent="0.35">
      <c r="A902"/>
      <c r="C902"/>
      <c r="D902"/>
    </row>
    <row r="903" spans="1:4" x14ac:dyDescent="0.35">
      <c r="A903"/>
      <c r="C903"/>
      <c r="D903"/>
    </row>
    <row r="904" spans="1:4" x14ac:dyDescent="0.35">
      <c r="A904"/>
      <c r="C904"/>
      <c r="D904"/>
    </row>
    <row r="905" spans="1:4" x14ac:dyDescent="0.35">
      <c r="A905"/>
      <c r="C905"/>
      <c r="D905"/>
    </row>
    <row r="906" spans="1:4" x14ac:dyDescent="0.35">
      <c r="A906"/>
      <c r="C906"/>
      <c r="D906"/>
    </row>
    <row r="907" spans="1:4" x14ac:dyDescent="0.35">
      <c r="A907"/>
      <c r="C907"/>
      <c r="D907"/>
    </row>
    <row r="908" spans="1:4" x14ac:dyDescent="0.35">
      <c r="A908"/>
      <c r="C908"/>
      <c r="D908"/>
    </row>
    <row r="909" spans="1:4" x14ac:dyDescent="0.35">
      <c r="A909"/>
      <c r="C909"/>
      <c r="D909"/>
    </row>
    <row r="910" spans="1:4" x14ac:dyDescent="0.35">
      <c r="A910"/>
      <c r="C910"/>
      <c r="D910"/>
    </row>
    <row r="911" spans="1:4" x14ac:dyDescent="0.35">
      <c r="A911"/>
      <c r="C911"/>
      <c r="D911"/>
    </row>
    <row r="912" spans="1:4" x14ac:dyDescent="0.35">
      <c r="A912"/>
      <c r="C912"/>
      <c r="D912"/>
    </row>
    <row r="913" spans="1:4" x14ac:dyDescent="0.35">
      <c r="A913"/>
      <c r="C913"/>
      <c r="D913"/>
    </row>
    <row r="914" spans="1:4" x14ac:dyDescent="0.35">
      <c r="A914"/>
      <c r="C914"/>
      <c r="D914"/>
    </row>
    <row r="915" spans="1:4" x14ac:dyDescent="0.35">
      <c r="A915"/>
      <c r="C915"/>
      <c r="D915"/>
    </row>
    <row r="916" spans="1:4" x14ac:dyDescent="0.35">
      <c r="A916"/>
      <c r="C916"/>
      <c r="D916"/>
    </row>
    <row r="917" spans="1:4" x14ac:dyDescent="0.35">
      <c r="A917"/>
      <c r="C917"/>
      <c r="D917"/>
    </row>
    <row r="918" spans="1:4" x14ac:dyDescent="0.35">
      <c r="A918"/>
      <c r="C918"/>
      <c r="D918"/>
    </row>
    <row r="919" spans="1:4" x14ac:dyDescent="0.35">
      <c r="A919"/>
      <c r="C919"/>
      <c r="D919"/>
    </row>
    <row r="920" spans="1:4" x14ac:dyDescent="0.35">
      <c r="A920"/>
      <c r="C920"/>
      <c r="D920"/>
    </row>
    <row r="921" spans="1:4" x14ac:dyDescent="0.35">
      <c r="A921"/>
      <c r="C921"/>
      <c r="D921"/>
    </row>
    <row r="922" spans="1:4" x14ac:dyDescent="0.35">
      <c r="A922"/>
      <c r="C922"/>
      <c r="D922"/>
    </row>
    <row r="923" spans="1:4" x14ac:dyDescent="0.35">
      <c r="A923"/>
      <c r="C923"/>
      <c r="D923"/>
    </row>
    <row r="924" spans="1:4" x14ac:dyDescent="0.35">
      <c r="A924"/>
      <c r="C924"/>
      <c r="D924"/>
    </row>
    <row r="925" spans="1:4" x14ac:dyDescent="0.35">
      <c r="A925"/>
      <c r="C925"/>
      <c r="D925"/>
    </row>
    <row r="926" spans="1:4" x14ac:dyDescent="0.35">
      <c r="A926"/>
      <c r="C926"/>
      <c r="D926"/>
    </row>
    <row r="927" spans="1:4" x14ac:dyDescent="0.35">
      <c r="A927"/>
      <c r="C927"/>
      <c r="D927"/>
    </row>
    <row r="928" spans="1:4" x14ac:dyDescent="0.35">
      <c r="A928"/>
      <c r="C928"/>
      <c r="D928"/>
    </row>
    <row r="929" spans="1:4" x14ac:dyDescent="0.35">
      <c r="A929"/>
      <c r="C929"/>
      <c r="D929"/>
    </row>
    <row r="930" spans="1:4" x14ac:dyDescent="0.35">
      <c r="A930"/>
      <c r="C930"/>
      <c r="D930"/>
    </row>
    <row r="931" spans="1:4" x14ac:dyDescent="0.35">
      <c r="A931"/>
      <c r="C931"/>
      <c r="D931"/>
    </row>
    <row r="932" spans="1:4" x14ac:dyDescent="0.35">
      <c r="A932"/>
      <c r="C932"/>
      <c r="D932"/>
    </row>
    <row r="933" spans="1:4" x14ac:dyDescent="0.35">
      <c r="A933"/>
      <c r="C933"/>
      <c r="D933"/>
    </row>
    <row r="934" spans="1:4" x14ac:dyDescent="0.35">
      <c r="A934"/>
      <c r="C934"/>
      <c r="D934"/>
    </row>
    <row r="935" spans="1:4" x14ac:dyDescent="0.35">
      <c r="A935"/>
      <c r="C935"/>
      <c r="D935"/>
    </row>
    <row r="936" spans="1:4" x14ac:dyDescent="0.35">
      <c r="A936"/>
      <c r="C936"/>
      <c r="D936"/>
    </row>
    <row r="937" spans="1:4" x14ac:dyDescent="0.35">
      <c r="A937"/>
      <c r="C937"/>
      <c r="D937"/>
    </row>
    <row r="938" spans="1:4" x14ac:dyDescent="0.35">
      <c r="A938"/>
      <c r="C938"/>
      <c r="D938"/>
    </row>
    <row r="939" spans="1:4" x14ac:dyDescent="0.35">
      <c r="A939"/>
      <c r="C939"/>
      <c r="D939"/>
    </row>
    <row r="940" spans="1:4" x14ac:dyDescent="0.35">
      <c r="A940"/>
      <c r="C940"/>
      <c r="D940"/>
    </row>
    <row r="941" spans="1:4" x14ac:dyDescent="0.35">
      <c r="A941"/>
      <c r="C941"/>
      <c r="D941"/>
    </row>
    <row r="942" spans="1:4" x14ac:dyDescent="0.35">
      <c r="A942"/>
      <c r="C942"/>
      <c r="D942"/>
    </row>
    <row r="943" spans="1:4" x14ac:dyDescent="0.35">
      <c r="A943"/>
      <c r="C943"/>
      <c r="D943"/>
    </row>
    <row r="944" spans="1:4" x14ac:dyDescent="0.35">
      <c r="A944"/>
      <c r="C944"/>
      <c r="D944"/>
    </row>
    <row r="945" spans="1:4" x14ac:dyDescent="0.35">
      <c r="A945"/>
      <c r="C945"/>
      <c r="D945"/>
    </row>
    <row r="946" spans="1:4" x14ac:dyDescent="0.35">
      <c r="A946"/>
      <c r="C946"/>
      <c r="D946"/>
    </row>
    <row r="947" spans="1:4" x14ac:dyDescent="0.35">
      <c r="A947"/>
      <c r="C947"/>
      <c r="D947"/>
    </row>
    <row r="948" spans="1:4" x14ac:dyDescent="0.35">
      <c r="A948"/>
      <c r="C948"/>
      <c r="D948"/>
    </row>
    <row r="949" spans="1:4" x14ac:dyDescent="0.35">
      <c r="A949"/>
      <c r="C949"/>
      <c r="D949"/>
    </row>
    <row r="950" spans="1:4" x14ac:dyDescent="0.35">
      <c r="A950"/>
      <c r="C950"/>
      <c r="D950"/>
    </row>
    <row r="951" spans="1:4" x14ac:dyDescent="0.35">
      <c r="A951"/>
      <c r="C951"/>
      <c r="D951"/>
    </row>
    <row r="952" spans="1:4" x14ac:dyDescent="0.35">
      <c r="A952"/>
      <c r="C952"/>
      <c r="D952"/>
    </row>
    <row r="953" spans="1:4" x14ac:dyDescent="0.35">
      <c r="A953"/>
      <c r="C953"/>
      <c r="D953"/>
    </row>
    <row r="954" spans="1:4" x14ac:dyDescent="0.35">
      <c r="A954"/>
      <c r="C954"/>
      <c r="D954"/>
    </row>
    <row r="955" spans="1:4" x14ac:dyDescent="0.35">
      <c r="A955"/>
      <c r="C955"/>
      <c r="D955"/>
    </row>
    <row r="956" spans="1:4" x14ac:dyDescent="0.35">
      <c r="A956"/>
      <c r="C956"/>
      <c r="D956"/>
    </row>
    <row r="957" spans="1:4" x14ac:dyDescent="0.35">
      <c r="A957"/>
      <c r="C957"/>
      <c r="D957"/>
    </row>
    <row r="958" spans="1:4" x14ac:dyDescent="0.35">
      <c r="A958"/>
      <c r="C958"/>
      <c r="D958"/>
    </row>
    <row r="959" spans="1:4" x14ac:dyDescent="0.35">
      <c r="A959"/>
      <c r="C959"/>
      <c r="D959"/>
    </row>
    <row r="960" spans="1:4" x14ac:dyDescent="0.35">
      <c r="A960"/>
      <c r="C960"/>
      <c r="D960"/>
    </row>
    <row r="961" spans="1:4" x14ac:dyDescent="0.35">
      <c r="A961"/>
      <c r="C961"/>
      <c r="D961"/>
    </row>
    <row r="962" spans="1:4" x14ac:dyDescent="0.35">
      <c r="A962"/>
      <c r="C962"/>
      <c r="D962"/>
    </row>
    <row r="963" spans="1:4" x14ac:dyDescent="0.35">
      <c r="A963"/>
      <c r="C963"/>
      <c r="D963"/>
    </row>
    <row r="964" spans="1:4" x14ac:dyDescent="0.35">
      <c r="A964"/>
      <c r="C964"/>
      <c r="D964"/>
    </row>
    <row r="965" spans="1:4" x14ac:dyDescent="0.35">
      <c r="A965"/>
      <c r="C965"/>
      <c r="D965"/>
    </row>
    <row r="966" spans="1:4" x14ac:dyDescent="0.35">
      <c r="A966"/>
      <c r="C966"/>
      <c r="D966"/>
    </row>
    <row r="967" spans="1:4" x14ac:dyDescent="0.35">
      <c r="A967"/>
      <c r="C967"/>
      <c r="D967"/>
    </row>
    <row r="968" spans="1:4" x14ac:dyDescent="0.35">
      <c r="A968"/>
      <c r="C968"/>
      <c r="D968"/>
    </row>
    <row r="969" spans="1:4" x14ac:dyDescent="0.35">
      <c r="A969"/>
      <c r="C969"/>
      <c r="D969"/>
    </row>
    <row r="970" spans="1:4" x14ac:dyDescent="0.35">
      <c r="A970"/>
      <c r="C970"/>
      <c r="D970"/>
    </row>
    <row r="971" spans="1:4" x14ac:dyDescent="0.35">
      <c r="A971"/>
      <c r="C971"/>
      <c r="D971"/>
    </row>
    <row r="972" spans="1:4" x14ac:dyDescent="0.35">
      <c r="A972"/>
      <c r="C972"/>
      <c r="D972"/>
    </row>
    <row r="973" spans="1:4" x14ac:dyDescent="0.35">
      <c r="A973"/>
      <c r="C973"/>
      <c r="D973"/>
    </row>
    <row r="974" spans="1:4" x14ac:dyDescent="0.35">
      <c r="A974"/>
      <c r="C974"/>
      <c r="D974"/>
    </row>
    <row r="975" spans="1:4" x14ac:dyDescent="0.35">
      <c r="A975"/>
      <c r="C975"/>
      <c r="D975"/>
    </row>
    <row r="976" spans="1:4" x14ac:dyDescent="0.35">
      <c r="A976"/>
      <c r="C976"/>
      <c r="D976"/>
    </row>
    <row r="977" spans="1:4" x14ac:dyDescent="0.35">
      <c r="A977"/>
      <c r="C977"/>
      <c r="D977"/>
    </row>
    <row r="978" spans="1:4" x14ac:dyDescent="0.35">
      <c r="A978"/>
      <c r="C978"/>
      <c r="D978"/>
    </row>
    <row r="979" spans="1:4" x14ac:dyDescent="0.35">
      <c r="A979"/>
      <c r="C979"/>
      <c r="D979"/>
    </row>
    <row r="980" spans="1:4" x14ac:dyDescent="0.35">
      <c r="A980"/>
      <c r="C980"/>
      <c r="D980"/>
    </row>
    <row r="981" spans="1:4" x14ac:dyDescent="0.35">
      <c r="A981"/>
      <c r="C981"/>
      <c r="D981"/>
    </row>
    <row r="982" spans="1:4" x14ac:dyDescent="0.35">
      <c r="A982"/>
      <c r="C982"/>
      <c r="D982"/>
    </row>
    <row r="983" spans="1:4" x14ac:dyDescent="0.35">
      <c r="A983"/>
      <c r="C983"/>
      <c r="D983"/>
    </row>
    <row r="984" spans="1:4" x14ac:dyDescent="0.35">
      <c r="A984"/>
      <c r="C984"/>
      <c r="D984"/>
    </row>
    <row r="985" spans="1:4" x14ac:dyDescent="0.35">
      <c r="A985"/>
      <c r="C985"/>
      <c r="D985"/>
    </row>
    <row r="986" spans="1:4" x14ac:dyDescent="0.35">
      <c r="A986"/>
      <c r="C986"/>
      <c r="D986"/>
    </row>
    <row r="987" spans="1:4" x14ac:dyDescent="0.35">
      <c r="A987"/>
      <c r="C987"/>
      <c r="D987"/>
    </row>
    <row r="988" spans="1:4" x14ac:dyDescent="0.35">
      <c r="A988"/>
      <c r="C988"/>
      <c r="D988"/>
    </row>
    <row r="989" spans="1:4" x14ac:dyDescent="0.35">
      <c r="A989"/>
      <c r="C989"/>
      <c r="D989"/>
    </row>
    <row r="990" spans="1:4" x14ac:dyDescent="0.35">
      <c r="A990"/>
      <c r="C990"/>
      <c r="D990"/>
    </row>
    <row r="991" spans="1:4" x14ac:dyDescent="0.35">
      <c r="A991"/>
      <c r="C991"/>
      <c r="D991"/>
    </row>
    <row r="992" spans="1:4" x14ac:dyDescent="0.35">
      <c r="A992"/>
      <c r="C992"/>
      <c r="D992"/>
    </row>
    <row r="993" spans="1:4" x14ac:dyDescent="0.35">
      <c r="A993"/>
      <c r="C993"/>
      <c r="D993"/>
    </row>
    <row r="994" spans="1:4" x14ac:dyDescent="0.35">
      <c r="A994"/>
      <c r="C994"/>
      <c r="D994"/>
    </row>
    <row r="995" spans="1:4" x14ac:dyDescent="0.35">
      <c r="A995"/>
      <c r="C995"/>
      <c r="D995"/>
    </row>
    <row r="996" spans="1:4" x14ac:dyDescent="0.35">
      <c r="A996"/>
      <c r="C996"/>
      <c r="D996"/>
    </row>
    <row r="997" spans="1:4" x14ac:dyDescent="0.35">
      <c r="A997"/>
      <c r="C997"/>
      <c r="D997"/>
    </row>
    <row r="998" spans="1:4" x14ac:dyDescent="0.35">
      <c r="A998"/>
      <c r="C998"/>
      <c r="D998"/>
    </row>
    <row r="999" spans="1:4" x14ac:dyDescent="0.35">
      <c r="A999"/>
      <c r="C999"/>
      <c r="D999"/>
    </row>
    <row r="1000" spans="1:4" x14ac:dyDescent="0.35">
      <c r="A1000"/>
      <c r="C1000"/>
      <c r="D1000"/>
    </row>
    <row r="1001" spans="1:4" x14ac:dyDescent="0.35">
      <c r="A1001"/>
      <c r="C1001"/>
      <c r="D1001"/>
    </row>
    <row r="1002" spans="1:4" x14ac:dyDescent="0.35">
      <c r="A1002"/>
      <c r="C1002"/>
      <c r="D1002"/>
    </row>
    <row r="1003" spans="1:4" x14ac:dyDescent="0.35">
      <c r="A1003"/>
      <c r="C1003"/>
      <c r="D1003"/>
    </row>
    <row r="1004" spans="1:4" x14ac:dyDescent="0.35">
      <c r="A1004"/>
      <c r="C1004"/>
      <c r="D1004"/>
    </row>
    <row r="1005" spans="1:4" x14ac:dyDescent="0.35">
      <c r="A1005"/>
      <c r="C1005"/>
      <c r="D1005"/>
    </row>
    <row r="1006" spans="1:4" x14ac:dyDescent="0.35">
      <c r="A1006"/>
      <c r="C1006"/>
      <c r="D1006"/>
    </row>
    <row r="1007" spans="1:4" x14ac:dyDescent="0.35">
      <c r="A1007"/>
      <c r="C1007"/>
      <c r="D1007"/>
    </row>
    <row r="1008" spans="1:4" x14ac:dyDescent="0.35">
      <c r="A1008"/>
      <c r="C1008"/>
      <c r="D1008"/>
    </row>
    <row r="1009" spans="1:4" x14ac:dyDescent="0.35">
      <c r="A1009"/>
      <c r="C1009"/>
      <c r="D1009"/>
    </row>
    <row r="1010" spans="1:4" x14ac:dyDescent="0.35">
      <c r="A1010"/>
      <c r="C1010"/>
      <c r="D1010"/>
    </row>
    <row r="1011" spans="1:4" x14ac:dyDescent="0.35">
      <c r="A1011"/>
      <c r="C1011"/>
      <c r="D1011"/>
    </row>
    <row r="1012" spans="1:4" x14ac:dyDescent="0.35">
      <c r="A1012"/>
      <c r="C1012"/>
      <c r="D1012"/>
    </row>
    <row r="1013" spans="1:4" x14ac:dyDescent="0.35">
      <c r="A1013"/>
      <c r="C1013"/>
      <c r="D1013"/>
    </row>
    <row r="1014" spans="1:4" x14ac:dyDescent="0.35">
      <c r="A1014"/>
      <c r="C1014"/>
      <c r="D1014"/>
    </row>
    <row r="1015" spans="1:4" x14ac:dyDescent="0.35">
      <c r="A1015"/>
      <c r="C1015"/>
      <c r="D1015"/>
    </row>
    <row r="1016" spans="1:4" x14ac:dyDescent="0.35">
      <c r="A1016"/>
      <c r="C1016"/>
      <c r="D1016"/>
    </row>
    <row r="1017" spans="1:4" x14ac:dyDescent="0.35">
      <c r="A1017"/>
      <c r="C1017"/>
      <c r="D1017"/>
    </row>
    <row r="1018" spans="1:4" x14ac:dyDescent="0.35">
      <c r="A1018"/>
      <c r="C1018"/>
      <c r="D1018"/>
    </row>
    <row r="1019" spans="1:4" x14ac:dyDescent="0.35">
      <c r="A1019"/>
      <c r="C1019"/>
      <c r="D1019"/>
    </row>
    <row r="1020" spans="1:4" x14ac:dyDescent="0.35">
      <c r="A1020"/>
      <c r="C1020"/>
      <c r="D1020"/>
    </row>
    <row r="1021" spans="1:4" x14ac:dyDescent="0.35">
      <c r="A1021"/>
      <c r="C1021"/>
      <c r="D1021"/>
    </row>
    <row r="1022" spans="1:4" x14ac:dyDescent="0.35">
      <c r="A1022"/>
      <c r="C1022"/>
      <c r="D1022"/>
    </row>
    <row r="1023" spans="1:4" x14ac:dyDescent="0.35">
      <c r="A1023"/>
      <c r="C1023"/>
      <c r="D1023"/>
    </row>
    <row r="1024" spans="1:4" x14ac:dyDescent="0.35">
      <c r="A1024"/>
      <c r="C1024"/>
      <c r="D1024"/>
    </row>
    <row r="1025" spans="1:4" x14ac:dyDescent="0.35">
      <c r="A1025"/>
      <c r="C1025"/>
      <c r="D1025"/>
    </row>
    <row r="1026" spans="1:4" x14ac:dyDescent="0.35">
      <c r="A1026"/>
      <c r="C1026"/>
      <c r="D1026"/>
    </row>
    <row r="1027" spans="1:4" x14ac:dyDescent="0.35">
      <c r="A1027"/>
      <c r="C1027"/>
      <c r="D1027"/>
    </row>
    <row r="1028" spans="1:4" x14ac:dyDescent="0.35">
      <c r="A1028"/>
      <c r="C1028"/>
      <c r="D1028"/>
    </row>
    <row r="1029" spans="1:4" x14ac:dyDescent="0.35">
      <c r="A1029"/>
      <c r="C1029"/>
      <c r="D1029"/>
    </row>
    <row r="1030" spans="1:4" x14ac:dyDescent="0.35">
      <c r="A1030"/>
      <c r="C1030"/>
      <c r="D1030"/>
    </row>
    <row r="1031" spans="1:4" x14ac:dyDescent="0.35">
      <c r="A1031"/>
      <c r="C1031"/>
      <c r="D1031"/>
    </row>
    <row r="1032" spans="1:4" x14ac:dyDescent="0.35">
      <c r="A1032"/>
      <c r="C1032"/>
      <c r="D1032"/>
    </row>
    <row r="1033" spans="1:4" x14ac:dyDescent="0.35">
      <c r="A1033"/>
      <c r="C1033"/>
      <c r="D1033"/>
    </row>
    <row r="1034" spans="1:4" x14ac:dyDescent="0.35">
      <c r="A1034"/>
      <c r="C1034"/>
      <c r="D1034"/>
    </row>
    <row r="1035" spans="1:4" x14ac:dyDescent="0.35">
      <c r="A1035"/>
      <c r="C1035"/>
      <c r="D1035"/>
    </row>
    <row r="1036" spans="1:4" x14ac:dyDescent="0.35">
      <c r="A1036"/>
      <c r="C1036"/>
      <c r="D1036"/>
    </row>
    <row r="1037" spans="1:4" x14ac:dyDescent="0.35">
      <c r="A1037"/>
      <c r="C1037"/>
      <c r="D1037"/>
    </row>
    <row r="1038" spans="1:4" x14ac:dyDescent="0.35">
      <c r="A1038"/>
      <c r="C1038"/>
      <c r="D1038"/>
    </row>
    <row r="1039" spans="1:4" x14ac:dyDescent="0.35">
      <c r="A1039"/>
      <c r="C1039"/>
      <c r="D1039"/>
    </row>
    <row r="1040" spans="1:4" x14ac:dyDescent="0.35">
      <c r="A1040"/>
      <c r="C1040"/>
      <c r="D1040"/>
    </row>
    <row r="1041" spans="1:4" x14ac:dyDescent="0.35">
      <c r="A1041"/>
      <c r="C1041"/>
      <c r="D1041"/>
    </row>
    <row r="1042" spans="1:4" x14ac:dyDescent="0.35">
      <c r="A1042"/>
      <c r="C1042"/>
      <c r="D1042"/>
    </row>
    <row r="1043" spans="1:4" x14ac:dyDescent="0.35">
      <c r="A1043"/>
    </row>
    <row r="1044" spans="1:4" x14ac:dyDescent="0.35">
      <c r="A1044"/>
    </row>
    <row r="1045" spans="1:4" x14ac:dyDescent="0.35">
      <c r="A1045"/>
    </row>
    <row r="1046" spans="1:4" x14ac:dyDescent="0.35">
      <c r="A1046"/>
    </row>
    <row r="1047" spans="1:4" x14ac:dyDescent="0.35">
      <c r="A1047"/>
    </row>
    <row r="1048" spans="1:4" x14ac:dyDescent="0.35">
      <c r="A1048"/>
    </row>
    <row r="1049" spans="1:4" x14ac:dyDescent="0.35">
      <c r="A1049"/>
    </row>
    <row r="1050" spans="1:4" x14ac:dyDescent="0.35">
      <c r="A1050"/>
    </row>
    <row r="1051" spans="1:4" x14ac:dyDescent="0.35">
      <c r="A1051"/>
    </row>
    <row r="1052" spans="1:4" x14ac:dyDescent="0.35">
      <c r="A1052"/>
    </row>
    <row r="1053" spans="1:4" x14ac:dyDescent="0.35">
      <c r="A1053"/>
    </row>
    <row r="1054" spans="1:4" x14ac:dyDescent="0.35">
      <c r="A1054"/>
    </row>
    <row r="1055" spans="1:4" x14ac:dyDescent="0.35">
      <c r="A1055"/>
    </row>
    <row r="1056" spans="1:4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1:S1720"/>
  <sheetViews>
    <sheetView zoomScaleNormal="100" workbookViewId="0">
      <selection activeCell="H11" sqref="D11:H11"/>
    </sheetView>
  </sheetViews>
  <sheetFormatPr defaultRowHeight="14.5" x14ac:dyDescent="0.35"/>
  <cols>
    <col min="1" max="1" width="23.1796875" style="7" bestFit="1" customWidth="1"/>
    <col min="2" max="2" width="18.90625" bestFit="1" customWidth="1"/>
    <col min="3" max="3" width="23" style="12" bestFit="1" customWidth="1"/>
    <col min="4" max="5" width="7.6328125" style="12" bestFit="1" customWidth="1"/>
    <col min="6" max="6" width="7.453125" style="12" bestFit="1" customWidth="1"/>
    <col min="7" max="7" width="9.08984375" style="12" bestFit="1" customWidth="1"/>
    <col min="8" max="11" width="9.7265625" style="12" bestFit="1" customWidth="1"/>
    <col min="12" max="16" width="9.7265625" bestFit="1" customWidth="1"/>
    <col min="17" max="17" width="9.7265625" style="12" bestFit="1" customWidth="1"/>
    <col min="18" max="18" width="9.7265625" bestFit="1" customWidth="1"/>
    <col min="19" max="19" width="10.7265625" bestFit="1" customWidth="1"/>
    <col min="20" max="29" width="9.7265625" bestFit="1" customWidth="1"/>
    <col min="30" max="30" width="10.7265625" bestFit="1" customWidth="1"/>
    <col min="31" max="41" width="12.81640625" bestFit="1" customWidth="1"/>
    <col min="42" max="53" width="14.1796875" bestFit="1" customWidth="1"/>
    <col min="54" max="54" width="15.81640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1" spans="1:19" x14ac:dyDescent="0.35">
      <c r="A1"/>
    </row>
    <row r="2" spans="1:19" x14ac:dyDescent="0.35">
      <c r="A2"/>
      <c r="B2" s="16" t="s">
        <v>3</v>
      </c>
      <c r="C2" t="s">
        <v>838</v>
      </c>
    </row>
    <row r="3" spans="1:19" x14ac:dyDescent="0.35">
      <c r="A3"/>
    </row>
    <row r="4" spans="1:19" x14ac:dyDescent="0.35">
      <c r="A4"/>
      <c r="B4" s="16" t="s">
        <v>312</v>
      </c>
      <c r="C4"/>
      <c r="D4" s="16" t="s">
        <v>824</v>
      </c>
      <c r="E4" s="45" t="s">
        <v>4</v>
      </c>
      <c r="F4"/>
      <c r="G4"/>
      <c r="H4"/>
      <c r="I4"/>
      <c r="J4"/>
      <c r="K4"/>
      <c r="Q4"/>
    </row>
    <row r="5" spans="1:19" x14ac:dyDescent="0.35">
      <c r="A5"/>
      <c r="C5"/>
      <c r="D5" t="s">
        <v>825</v>
      </c>
      <c r="E5" t="s">
        <v>826</v>
      </c>
      <c r="F5" t="s">
        <v>827</v>
      </c>
      <c r="G5" t="s">
        <v>828</v>
      </c>
      <c r="H5" t="s">
        <v>829</v>
      </c>
      <c r="I5"/>
      <c r="J5"/>
      <c r="K5"/>
      <c r="Q5"/>
      <c r="S5" t="s">
        <v>311</v>
      </c>
    </row>
    <row r="6" spans="1:19" x14ac:dyDescent="0.35">
      <c r="A6"/>
      <c r="B6" s="16" t="s">
        <v>11</v>
      </c>
      <c r="C6" s="16" t="s">
        <v>5</v>
      </c>
      <c r="D6"/>
      <c r="E6"/>
      <c r="F6"/>
      <c r="G6"/>
      <c r="H6" s="7" t="s">
        <v>812</v>
      </c>
      <c r="I6" s="7" t="s">
        <v>813</v>
      </c>
      <c r="J6" s="7" t="s">
        <v>814</v>
      </c>
      <c r="K6" s="7" t="s">
        <v>815</v>
      </c>
      <c r="L6" s="7" t="s">
        <v>816</v>
      </c>
      <c r="M6" s="7" t="s">
        <v>817</v>
      </c>
      <c r="N6" s="7" t="s">
        <v>818</v>
      </c>
      <c r="O6" s="7" t="s">
        <v>819</v>
      </c>
      <c r="P6" s="7" t="s">
        <v>820</v>
      </c>
      <c r="Q6" s="7" t="s">
        <v>821</v>
      </c>
      <c r="R6" s="7" t="s">
        <v>822</v>
      </c>
    </row>
    <row r="7" spans="1:19" x14ac:dyDescent="0.35">
      <c r="A7"/>
      <c r="B7" t="s">
        <v>12</v>
      </c>
      <c r="C7" t="s">
        <v>90</v>
      </c>
      <c r="D7" s="32"/>
      <c r="E7" s="32"/>
      <c r="F7" s="32">
        <v>13</v>
      </c>
      <c r="G7" s="32">
        <v>6.7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19.7</v>
      </c>
    </row>
    <row r="8" spans="1:19" x14ac:dyDescent="0.35">
      <c r="A8"/>
      <c r="C8" t="s">
        <v>92</v>
      </c>
      <c r="D8" s="32">
        <v>6.7400000000023983</v>
      </c>
      <c r="E8" s="32">
        <v>134.59999999997476</v>
      </c>
      <c r="F8" s="32">
        <v>-99.449999999998795</v>
      </c>
      <c r="G8" s="32">
        <v>2010.9199999999998</v>
      </c>
      <c r="H8" s="32">
        <v>10.51</v>
      </c>
      <c r="I8" s="32">
        <v>-8.81</v>
      </c>
      <c r="J8" s="32">
        <v>-2051.7400000000007</v>
      </c>
      <c r="K8" s="32">
        <v>-2.65</v>
      </c>
      <c r="L8" s="32">
        <v>-0.12</v>
      </c>
      <c r="M8" s="32"/>
      <c r="N8" s="32"/>
      <c r="O8" s="32"/>
      <c r="P8" s="32"/>
      <c r="Q8" s="32"/>
      <c r="R8" s="32"/>
      <c r="S8" s="32">
        <v>-2.2300716828738132E-11</v>
      </c>
    </row>
    <row r="9" spans="1:19" x14ac:dyDescent="0.35">
      <c r="A9"/>
      <c r="C9" t="s">
        <v>836</v>
      </c>
      <c r="D9" s="32"/>
      <c r="E9" s="32">
        <v>-1.73</v>
      </c>
      <c r="F9" s="32">
        <v>-14.120000000000001</v>
      </c>
      <c r="G9" s="32">
        <v>-35.590000000000003</v>
      </c>
      <c r="H9" s="32"/>
      <c r="I9" s="32">
        <v>-1.05</v>
      </c>
      <c r="J9" s="32"/>
      <c r="K9" s="32"/>
      <c r="L9" s="32"/>
      <c r="M9" s="32"/>
      <c r="N9" s="32"/>
      <c r="O9" s="32"/>
      <c r="P9" s="32"/>
      <c r="Q9" s="32"/>
      <c r="R9" s="32"/>
      <c r="S9" s="32">
        <v>-52.49</v>
      </c>
    </row>
    <row r="10" spans="1:19" x14ac:dyDescent="0.35">
      <c r="A10"/>
      <c r="B10" t="s">
        <v>13</v>
      </c>
      <c r="C10" t="s">
        <v>90</v>
      </c>
      <c r="D10" s="32"/>
      <c r="E10" s="32"/>
      <c r="F10" s="32"/>
      <c r="G10" s="32">
        <v>0.3</v>
      </c>
      <c r="H10" s="32"/>
      <c r="I10" s="32"/>
      <c r="J10" s="32"/>
      <c r="K10" s="32">
        <v>1</v>
      </c>
      <c r="L10" s="32"/>
      <c r="M10" s="32"/>
      <c r="N10" s="32"/>
      <c r="O10" s="32"/>
      <c r="P10" s="32"/>
      <c r="Q10" s="32"/>
      <c r="R10" s="32"/>
      <c r="S10" s="32">
        <v>1.3</v>
      </c>
    </row>
    <row r="11" spans="1:19" x14ac:dyDescent="0.35">
      <c r="A11"/>
      <c r="C11" t="s">
        <v>98</v>
      </c>
      <c r="D11" s="32"/>
      <c r="E11" s="32"/>
      <c r="F11" s="32">
        <v>4.8900000000003274</v>
      </c>
      <c r="G11" s="32">
        <v>2008.36</v>
      </c>
      <c r="H11" s="32">
        <v>23.709999999999816</v>
      </c>
      <c r="I11" s="32">
        <v>-2032.33</v>
      </c>
      <c r="J11" s="32">
        <v>2513.4300000000003</v>
      </c>
      <c r="K11" s="32">
        <v>44.019999999999989</v>
      </c>
      <c r="L11" s="32">
        <v>23.05</v>
      </c>
      <c r="M11" s="32">
        <v>-2362.1</v>
      </c>
      <c r="N11" s="32">
        <v>-194.54</v>
      </c>
      <c r="O11" s="32">
        <v>1986.1799999999998</v>
      </c>
      <c r="P11" s="32">
        <v>-2007.16</v>
      </c>
      <c r="Q11" s="32">
        <v>-1.7499999999999365</v>
      </c>
      <c r="R11" s="32">
        <v>1.07</v>
      </c>
      <c r="S11" s="32">
        <v>6.8300000000005099</v>
      </c>
    </row>
    <row r="12" spans="1:19" x14ac:dyDescent="0.35">
      <c r="A12"/>
      <c r="C12" t="s">
        <v>836</v>
      </c>
      <c r="D12" s="32"/>
      <c r="E12" s="32"/>
      <c r="F12" s="32">
        <v>-14.280000000000001</v>
      </c>
      <c r="G12" s="32">
        <v>-68.400000000000006</v>
      </c>
      <c r="H12" s="32">
        <v>-23.37</v>
      </c>
      <c r="I12" s="32"/>
      <c r="J12" s="32"/>
      <c r="K12" s="32">
        <v>-24.22</v>
      </c>
      <c r="L12" s="32"/>
      <c r="M12" s="32"/>
      <c r="N12" s="32">
        <v>-26.74</v>
      </c>
      <c r="O12" s="32"/>
      <c r="P12" s="32"/>
      <c r="Q12" s="32">
        <v>-26.22</v>
      </c>
      <c r="R12" s="32"/>
      <c r="S12" s="32">
        <v>-183.23000000000002</v>
      </c>
    </row>
    <row r="13" spans="1:19" x14ac:dyDescent="0.35">
      <c r="A13"/>
      <c r="B13" s="7" t="s">
        <v>311</v>
      </c>
      <c r="C13" s="7"/>
      <c r="D13" s="30">
        <v>6.7400000000023983</v>
      </c>
      <c r="E13" s="30">
        <v>132.86999999997477</v>
      </c>
      <c r="F13" s="30">
        <v>-109.95999999999847</v>
      </c>
      <c r="G13" s="30">
        <v>3922.2899999999995</v>
      </c>
      <c r="H13" s="30">
        <v>10.849999999999813</v>
      </c>
      <c r="I13" s="30">
        <v>-2042.1899999999998</v>
      </c>
      <c r="J13" s="30">
        <v>461.6899999999996</v>
      </c>
      <c r="K13" s="30">
        <v>18.149999999999991</v>
      </c>
      <c r="L13" s="30">
        <v>22.93</v>
      </c>
      <c r="M13" s="30">
        <v>-2362.1</v>
      </c>
      <c r="N13" s="30">
        <v>-221.28</v>
      </c>
      <c r="O13" s="30">
        <v>1986.1799999999998</v>
      </c>
      <c r="P13" s="30">
        <v>-2007.16</v>
      </c>
      <c r="Q13" s="30">
        <v>-27.969999999999935</v>
      </c>
      <c r="R13" s="30">
        <v>1.07</v>
      </c>
      <c r="S13" s="30">
        <v>-207.89000000002181</v>
      </c>
    </row>
    <row r="14" spans="1:19" x14ac:dyDescent="0.35">
      <c r="A14"/>
      <c r="G14"/>
      <c r="H14"/>
      <c r="I14"/>
      <c r="J14"/>
      <c r="K14"/>
      <c r="Q14"/>
    </row>
    <row r="15" spans="1:19" x14ac:dyDescent="0.35">
      <c r="A15"/>
      <c r="G15"/>
      <c r="H15"/>
      <c r="I15"/>
      <c r="J15"/>
      <c r="K15"/>
      <c r="Q15"/>
    </row>
    <row r="16" spans="1:19" x14ac:dyDescent="0.35">
      <c r="A16"/>
      <c r="G16"/>
      <c r="H16"/>
      <c r="I16"/>
      <c r="J16"/>
      <c r="K16"/>
      <c r="Q16"/>
    </row>
    <row r="17" spans="1:17" x14ac:dyDescent="0.35">
      <c r="A17"/>
      <c r="G17"/>
      <c r="H17"/>
      <c r="I17"/>
      <c r="J17"/>
      <c r="K17"/>
      <c r="Q17"/>
    </row>
    <row r="18" spans="1:17" x14ac:dyDescent="0.35">
      <c r="A18"/>
      <c r="G18"/>
      <c r="H18"/>
      <c r="I18"/>
      <c r="J18"/>
      <c r="K18"/>
      <c r="Q18"/>
    </row>
    <row r="19" spans="1:17" x14ac:dyDescent="0.35">
      <c r="A19"/>
      <c r="G19"/>
      <c r="H19"/>
      <c r="I19"/>
      <c r="J19"/>
      <c r="K19"/>
      <c r="Q19"/>
    </row>
    <row r="20" spans="1:17" x14ac:dyDescent="0.35">
      <c r="A20"/>
      <c r="G20"/>
      <c r="H20"/>
      <c r="I20"/>
      <c r="J20"/>
      <c r="K20"/>
      <c r="Q20"/>
    </row>
    <row r="21" spans="1:17" x14ac:dyDescent="0.35">
      <c r="A21"/>
      <c r="G21"/>
      <c r="H21"/>
      <c r="I21"/>
      <c r="J21"/>
      <c r="K21"/>
      <c r="Q21"/>
    </row>
    <row r="22" spans="1:17" x14ac:dyDescent="0.35">
      <c r="A22"/>
      <c r="G22"/>
      <c r="H22"/>
      <c r="I22"/>
      <c r="J22"/>
      <c r="K22"/>
      <c r="Q22"/>
    </row>
    <row r="23" spans="1:17" x14ac:dyDescent="0.35">
      <c r="A23"/>
      <c r="G23"/>
      <c r="H23"/>
      <c r="I23"/>
      <c r="J23"/>
      <c r="K23"/>
      <c r="Q23"/>
    </row>
    <row r="24" spans="1:17" x14ac:dyDescent="0.35">
      <c r="A24"/>
      <c r="G24"/>
      <c r="H24"/>
      <c r="I24"/>
      <c r="J24"/>
      <c r="K24"/>
      <c r="Q24"/>
    </row>
    <row r="25" spans="1:17" x14ac:dyDescent="0.35">
      <c r="A25"/>
      <c r="G25"/>
      <c r="H25"/>
      <c r="I25"/>
      <c r="J25"/>
      <c r="K25"/>
      <c r="Q25"/>
    </row>
    <row r="26" spans="1:17" x14ac:dyDescent="0.35">
      <c r="A26"/>
      <c r="G26"/>
      <c r="H26"/>
      <c r="I26"/>
      <c r="J26"/>
      <c r="K26"/>
      <c r="Q26"/>
    </row>
    <row r="27" spans="1:17" x14ac:dyDescent="0.35">
      <c r="A27"/>
      <c r="G27"/>
      <c r="H27"/>
      <c r="I27"/>
      <c r="J27"/>
      <c r="K27"/>
      <c r="Q27"/>
    </row>
    <row r="28" spans="1:17" x14ac:dyDescent="0.35">
      <c r="A28"/>
      <c r="G28"/>
      <c r="H28"/>
      <c r="I28"/>
      <c r="J28"/>
      <c r="K28"/>
      <c r="Q28"/>
    </row>
    <row r="29" spans="1:17" x14ac:dyDescent="0.35">
      <c r="A29"/>
      <c r="G29"/>
      <c r="H29"/>
      <c r="I29"/>
      <c r="J29"/>
      <c r="K29"/>
      <c r="Q29"/>
    </row>
    <row r="30" spans="1:17" x14ac:dyDescent="0.35">
      <c r="A30"/>
      <c r="G30"/>
      <c r="H30"/>
      <c r="I30"/>
      <c r="J30"/>
      <c r="K30"/>
      <c r="Q30"/>
    </row>
    <row r="31" spans="1:17" x14ac:dyDescent="0.35">
      <c r="A31"/>
      <c r="G31"/>
      <c r="H31"/>
      <c r="I31"/>
      <c r="J31"/>
      <c r="K31"/>
      <c r="Q31"/>
    </row>
    <row r="32" spans="1:17" x14ac:dyDescent="0.35">
      <c r="A32"/>
      <c r="G32"/>
      <c r="H32"/>
      <c r="I32"/>
      <c r="J32"/>
      <c r="K32"/>
      <c r="Q32"/>
    </row>
    <row r="33" spans="1:17" x14ac:dyDescent="0.35">
      <c r="A33"/>
      <c r="G33"/>
      <c r="H33"/>
      <c r="I33"/>
      <c r="J33"/>
      <c r="K33"/>
      <c r="Q33"/>
    </row>
    <row r="34" spans="1:17" x14ac:dyDescent="0.35">
      <c r="A34"/>
      <c r="G34"/>
      <c r="H34"/>
      <c r="I34"/>
      <c r="J34"/>
      <c r="K34"/>
      <c r="Q34"/>
    </row>
    <row r="35" spans="1:17" x14ac:dyDescent="0.35">
      <c r="A35"/>
      <c r="G35"/>
      <c r="H35"/>
      <c r="I35"/>
      <c r="J35"/>
      <c r="K35"/>
      <c r="Q35"/>
    </row>
    <row r="36" spans="1:17" x14ac:dyDescent="0.35">
      <c r="A36"/>
      <c r="G36"/>
      <c r="H36"/>
      <c r="I36"/>
      <c r="J36"/>
      <c r="K36"/>
      <c r="Q36"/>
    </row>
    <row r="37" spans="1:17" x14ac:dyDescent="0.35">
      <c r="A37"/>
      <c r="G37"/>
      <c r="H37"/>
      <c r="I37"/>
      <c r="J37"/>
      <c r="K37"/>
      <c r="Q37"/>
    </row>
    <row r="38" spans="1:17" x14ac:dyDescent="0.35">
      <c r="A38"/>
      <c r="G38"/>
      <c r="H38"/>
      <c r="I38"/>
      <c r="J38"/>
      <c r="K38"/>
      <c r="Q38"/>
    </row>
    <row r="39" spans="1:17" x14ac:dyDescent="0.35">
      <c r="A39"/>
      <c r="G39"/>
      <c r="H39"/>
      <c r="I39"/>
      <c r="J39"/>
      <c r="K39"/>
      <c r="Q39"/>
    </row>
    <row r="40" spans="1:17" x14ac:dyDescent="0.35">
      <c r="A40"/>
      <c r="G40"/>
      <c r="H40"/>
      <c r="I40"/>
      <c r="J40"/>
      <c r="K40"/>
      <c r="Q40"/>
    </row>
    <row r="41" spans="1:17" x14ac:dyDescent="0.35">
      <c r="A41"/>
      <c r="G41"/>
      <c r="H41"/>
      <c r="I41"/>
      <c r="J41"/>
      <c r="K41"/>
      <c r="Q41"/>
    </row>
    <row r="42" spans="1:17" x14ac:dyDescent="0.35">
      <c r="A42"/>
      <c r="G42"/>
      <c r="H42"/>
      <c r="I42"/>
      <c r="J42"/>
      <c r="K42"/>
      <c r="Q42"/>
    </row>
    <row r="43" spans="1:17" x14ac:dyDescent="0.35">
      <c r="A43"/>
      <c r="G43"/>
      <c r="H43"/>
      <c r="I43"/>
      <c r="J43"/>
      <c r="K43"/>
      <c r="Q43"/>
    </row>
    <row r="44" spans="1:17" x14ac:dyDescent="0.35">
      <c r="A44"/>
      <c r="G44"/>
      <c r="H44"/>
      <c r="I44"/>
      <c r="J44"/>
      <c r="K44"/>
      <c r="Q44"/>
    </row>
    <row r="45" spans="1:17" x14ac:dyDescent="0.35">
      <c r="A45"/>
      <c r="G45"/>
      <c r="H45"/>
      <c r="I45"/>
      <c r="J45"/>
      <c r="K45"/>
      <c r="Q45"/>
    </row>
    <row r="46" spans="1:17" x14ac:dyDescent="0.35">
      <c r="A46"/>
      <c r="G46"/>
      <c r="H46"/>
      <c r="I46"/>
      <c r="J46"/>
      <c r="K46"/>
      <c r="Q46"/>
    </row>
    <row r="47" spans="1:17" x14ac:dyDescent="0.35">
      <c r="A47"/>
      <c r="G47"/>
      <c r="H47"/>
      <c r="I47"/>
      <c r="J47"/>
      <c r="K47"/>
      <c r="Q47"/>
    </row>
    <row r="48" spans="1:17" x14ac:dyDescent="0.35">
      <c r="A48"/>
      <c r="G48"/>
      <c r="H48"/>
      <c r="I48"/>
      <c r="J48"/>
      <c r="K48"/>
      <c r="Q48"/>
    </row>
    <row r="49" spans="1:17" x14ac:dyDescent="0.35">
      <c r="A49"/>
      <c r="G49"/>
      <c r="H49"/>
      <c r="I49"/>
      <c r="J49"/>
      <c r="K49"/>
      <c r="Q49"/>
    </row>
    <row r="50" spans="1:17" x14ac:dyDescent="0.35">
      <c r="A50"/>
      <c r="G50"/>
      <c r="H50"/>
      <c r="I50"/>
      <c r="J50"/>
      <c r="K50"/>
      <c r="Q50"/>
    </row>
    <row r="51" spans="1:17" x14ac:dyDescent="0.35">
      <c r="A51"/>
      <c r="G51"/>
      <c r="H51"/>
      <c r="I51"/>
      <c r="J51"/>
      <c r="K51"/>
      <c r="Q51"/>
    </row>
    <row r="52" spans="1:17" x14ac:dyDescent="0.35">
      <c r="A52"/>
      <c r="G52"/>
      <c r="H52"/>
      <c r="I52"/>
      <c r="J52"/>
      <c r="K52"/>
      <c r="Q52"/>
    </row>
    <row r="53" spans="1:17" x14ac:dyDescent="0.35">
      <c r="A53"/>
      <c r="G53"/>
      <c r="H53"/>
      <c r="I53"/>
      <c r="J53"/>
      <c r="K53"/>
      <c r="Q53"/>
    </row>
    <row r="54" spans="1:17" x14ac:dyDescent="0.35">
      <c r="A54"/>
      <c r="G54"/>
      <c r="H54"/>
      <c r="I54"/>
      <c r="J54"/>
      <c r="K54"/>
      <c r="Q54"/>
    </row>
    <row r="55" spans="1:17" x14ac:dyDescent="0.35">
      <c r="A55"/>
      <c r="G55"/>
      <c r="H55"/>
      <c r="I55"/>
      <c r="J55"/>
      <c r="K55"/>
      <c r="Q55"/>
    </row>
    <row r="56" spans="1:17" x14ac:dyDescent="0.35">
      <c r="A56"/>
      <c r="G56"/>
      <c r="H56"/>
      <c r="I56"/>
      <c r="J56"/>
      <c r="K56"/>
      <c r="Q56"/>
    </row>
    <row r="57" spans="1:17" x14ac:dyDescent="0.35">
      <c r="A57"/>
      <c r="G57"/>
      <c r="H57"/>
      <c r="I57"/>
      <c r="J57"/>
      <c r="K57"/>
      <c r="Q57"/>
    </row>
    <row r="58" spans="1:17" x14ac:dyDescent="0.35">
      <c r="A58"/>
      <c r="G58"/>
      <c r="H58"/>
      <c r="I58"/>
      <c r="J58"/>
      <c r="K58"/>
      <c r="Q58"/>
    </row>
    <row r="59" spans="1:17" x14ac:dyDescent="0.35">
      <c r="A59"/>
      <c r="G59"/>
      <c r="H59"/>
      <c r="I59"/>
      <c r="J59"/>
      <c r="K59"/>
      <c r="Q59"/>
    </row>
    <row r="60" spans="1:17" x14ac:dyDescent="0.35">
      <c r="A60"/>
      <c r="G60"/>
      <c r="H60"/>
      <c r="I60"/>
      <c r="J60"/>
      <c r="K60"/>
      <c r="Q60"/>
    </row>
    <row r="61" spans="1:17" x14ac:dyDescent="0.35">
      <c r="A61"/>
      <c r="G61"/>
      <c r="H61"/>
      <c r="I61"/>
      <c r="J61"/>
      <c r="K61"/>
      <c r="Q61"/>
    </row>
    <row r="62" spans="1:17" x14ac:dyDescent="0.35">
      <c r="A62"/>
      <c r="G62"/>
      <c r="H62"/>
      <c r="I62"/>
      <c r="J62"/>
      <c r="K62"/>
      <c r="Q62"/>
    </row>
    <row r="63" spans="1:17" x14ac:dyDescent="0.35">
      <c r="A63"/>
      <c r="G63"/>
      <c r="H63"/>
      <c r="I63"/>
      <c r="J63"/>
      <c r="K63"/>
      <c r="Q63"/>
    </row>
    <row r="64" spans="1:17" x14ac:dyDescent="0.35">
      <c r="A64"/>
      <c r="G64"/>
      <c r="H64"/>
      <c r="I64"/>
      <c r="J64"/>
      <c r="K64"/>
      <c r="Q64"/>
    </row>
    <row r="65" spans="1:17" x14ac:dyDescent="0.35">
      <c r="A65"/>
      <c r="G65"/>
      <c r="H65"/>
      <c r="I65"/>
      <c r="J65"/>
      <c r="K65"/>
      <c r="Q65"/>
    </row>
    <row r="66" spans="1:17" x14ac:dyDescent="0.35">
      <c r="A66"/>
      <c r="G66"/>
      <c r="H66"/>
      <c r="I66"/>
      <c r="J66"/>
      <c r="K66"/>
      <c r="Q66"/>
    </row>
    <row r="67" spans="1:17" x14ac:dyDescent="0.35">
      <c r="A67"/>
      <c r="G67"/>
      <c r="H67"/>
      <c r="I67"/>
      <c r="J67"/>
      <c r="K67"/>
      <c r="Q67"/>
    </row>
    <row r="68" spans="1:17" x14ac:dyDescent="0.35">
      <c r="A68"/>
      <c r="G68"/>
      <c r="H68"/>
      <c r="I68"/>
      <c r="J68"/>
      <c r="K68"/>
      <c r="Q68"/>
    </row>
    <row r="69" spans="1:17" x14ac:dyDescent="0.35">
      <c r="A69"/>
      <c r="G69"/>
      <c r="H69"/>
      <c r="I69"/>
      <c r="J69"/>
      <c r="K69"/>
      <c r="Q69"/>
    </row>
    <row r="70" spans="1:17" x14ac:dyDescent="0.35">
      <c r="A70"/>
      <c r="G70"/>
      <c r="H70"/>
      <c r="I70"/>
      <c r="J70"/>
      <c r="K70"/>
      <c r="Q70"/>
    </row>
    <row r="71" spans="1:17" x14ac:dyDescent="0.35">
      <c r="A71"/>
      <c r="G71"/>
      <c r="H71"/>
      <c r="I71"/>
      <c r="J71"/>
      <c r="K71"/>
      <c r="Q71"/>
    </row>
    <row r="72" spans="1:17" x14ac:dyDescent="0.35">
      <c r="A72"/>
      <c r="G72"/>
      <c r="H72"/>
      <c r="I72"/>
      <c r="J72"/>
      <c r="K72"/>
      <c r="Q72"/>
    </row>
    <row r="73" spans="1:17" x14ac:dyDescent="0.35">
      <c r="A73"/>
      <c r="G73"/>
      <c r="H73"/>
      <c r="I73"/>
      <c r="J73"/>
      <c r="K73"/>
      <c r="Q73"/>
    </row>
    <row r="74" spans="1:17" x14ac:dyDescent="0.35">
      <c r="A74"/>
      <c r="G74"/>
      <c r="H74"/>
      <c r="I74"/>
      <c r="J74"/>
      <c r="K74"/>
      <c r="Q74"/>
    </row>
    <row r="75" spans="1:17" x14ac:dyDescent="0.35">
      <c r="A75"/>
      <c r="G75"/>
      <c r="H75"/>
      <c r="I75"/>
      <c r="J75"/>
      <c r="K75"/>
      <c r="Q75"/>
    </row>
    <row r="76" spans="1:17" x14ac:dyDescent="0.35">
      <c r="A76"/>
      <c r="G76"/>
      <c r="H76"/>
      <c r="I76"/>
      <c r="J76"/>
      <c r="K76"/>
      <c r="Q76"/>
    </row>
    <row r="77" spans="1:17" x14ac:dyDescent="0.35">
      <c r="A77"/>
      <c r="G77"/>
      <c r="H77"/>
      <c r="I77"/>
      <c r="J77"/>
      <c r="K77"/>
      <c r="Q77"/>
    </row>
    <row r="78" spans="1:17" x14ac:dyDescent="0.35">
      <c r="A78"/>
      <c r="G78"/>
      <c r="H78"/>
      <c r="I78"/>
      <c r="J78"/>
      <c r="K78"/>
      <c r="Q78"/>
    </row>
    <row r="79" spans="1:17" x14ac:dyDescent="0.35">
      <c r="A79"/>
      <c r="G79"/>
      <c r="H79"/>
      <c r="I79"/>
      <c r="J79"/>
      <c r="K79"/>
      <c r="Q79"/>
    </row>
    <row r="80" spans="1:17" x14ac:dyDescent="0.35">
      <c r="A80"/>
      <c r="G80"/>
      <c r="H80"/>
      <c r="I80"/>
      <c r="J80"/>
      <c r="K80"/>
      <c r="Q80"/>
    </row>
    <row r="81" spans="1:17" x14ac:dyDescent="0.35">
      <c r="A81"/>
      <c r="G81"/>
      <c r="H81"/>
      <c r="I81"/>
      <c r="J81"/>
      <c r="K81"/>
      <c r="Q81"/>
    </row>
    <row r="82" spans="1:17" x14ac:dyDescent="0.35">
      <c r="A82"/>
      <c r="G82"/>
      <c r="H82"/>
      <c r="I82"/>
      <c r="J82"/>
      <c r="K82"/>
      <c r="Q82"/>
    </row>
    <row r="83" spans="1:17" x14ac:dyDescent="0.35">
      <c r="A83"/>
      <c r="G83"/>
      <c r="H83"/>
      <c r="I83"/>
      <c r="J83"/>
      <c r="K83"/>
      <c r="Q83"/>
    </row>
    <row r="84" spans="1:17" x14ac:dyDescent="0.35">
      <c r="A84"/>
      <c r="G84"/>
      <c r="H84"/>
      <c r="I84"/>
      <c r="J84"/>
      <c r="K84"/>
      <c r="Q84"/>
    </row>
    <row r="85" spans="1:17" x14ac:dyDescent="0.35">
      <c r="A85"/>
      <c r="G85"/>
      <c r="H85"/>
      <c r="I85"/>
      <c r="J85"/>
      <c r="K85"/>
      <c r="Q85"/>
    </row>
    <row r="86" spans="1:17" x14ac:dyDescent="0.35">
      <c r="A86"/>
      <c r="G86"/>
      <c r="H86"/>
      <c r="I86"/>
      <c r="J86"/>
      <c r="K86"/>
      <c r="Q86"/>
    </row>
    <row r="87" spans="1:17" x14ac:dyDescent="0.35">
      <c r="A87"/>
      <c r="G87"/>
      <c r="H87"/>
      <c r="I87"/>
      <c r="J87"/>
      <c r="K87"/>
      <c r="Q87"/>
    </row>
    <row r="88" spans="1:17" x14ac:dyDescent="0.35">
      <c r="A88"/>
      <c r="G88"/>
      <c r="H88"/>
      <c r="I88"/>
      <c r="J88"/>
      <c r="K88"/>
      <c r="Q88"/>
    </row>
    <row r="89" spans="1:17" x14ac:dyDescent="0.35">
      <c r="A89"/>
      <c r="G89"/>
      <c r="H89"/>
      <c r="I89"/>
      <c r="J89"/>
      <c r="K89"/>
      <c r="Q89"/>
    </row>
    <row r="90" spans="1:17" x14ac:dyDescent="0.35">
      <c r="A90"/>
      <c r="G90"/>
      <c r="H90"/>
      <c r="I90"/>
      <c r="J90"/>
      <c r="K90"/>
      <c r="Q90"/>
    </row>
    <row r="91" spans="1:17" x14ac:dyDescent="0.35">
      <c r="A91"/>
      <c r="G91"/>
      <c r="H91"/>
      <c r="I91"/>
      <c r="J91"/>
      <c r="K91"/>
      <c r="Q91"/>
    </row>
    <row r="92" spans="1:17" x14ac:dyDescent="0.35">
      <c r="A92"/>
      <c r="G92"/>
      <c r="H92"/>
      <c r="I92"/>
      <c r="J92"/>
      <c r="K92"/>
      <c r="Q92"/>
    </row>
    <row r="93" spans="1:17" x14ac:dyDescent="0.35">
      <c r="A93"/>
      <c r="G93"/>
      <c r="H93"/>
      <c r="I93"/>
      <c r="J93"/>
      <c r="K93"/>
      <c r="Q93"/>
    </row>
    <row r="94" spans="1:17" x14ac:dyDescent="0.35">
      <c r="A94"/>
      <c r="G94"/>
      <c r="H94"/>
      <c r="I94"/>
      <c r="J94"/>
      <c r="K94"/>
      <c r="Q94"/>
    </row>
    <row r="95" spans="1:17" x14ac:dyDescent="0.35">
      <c r="A95"/>
      <c r="G95"/>
      <c r="H95"/>
      <c r="I95"/>
      <c r="J95"/>
      <c r="K95"/>
      <c r="Q95"/>
    </row>
    <row r="96" spans="1:17" x14ac:dyDescent="0.35">
      <c r="A96"/>
      <c r="G96"/>
      <c r="H96"/>
      <c r="I96"/>
      <c r="J96"/>
      <c r="K96"/>
      <c r="Q96"/>
    </row>
    <row r="97" spans="1:17" x14ac:dyDescent="0.35">
      <c r="A97"/>
      <c r="G97"/>
      <c r="H97"/>
      <c r="I97"/>
      <c r="J97"/>
      <c r="K97"/>
      <c r="Q97"/>
    </row>
    <row r="98" spans="1:17" x14ac:dyDescent="0.35">
      <c r="A98"/>
      <c r="G98"/>
      <c r="H98"/>
      <c r="I98"/>
      <c r="J98"/>
      <c r="K98"/>
      <c r="Q98"/>
    </row>
    <row r="99" spans="1:17" x14ac:dyDescent="0.35">
      <c r="A99"/>
      <c r="G99"/>
      <c r="H99"/>
      <c r="I99"/>
      <c r="J99"/>
      <c r="K99"/>
      <c r="Q99"/>
    </row>
    <row r="100" spans="1:17" x14ac:dyDescent="0.35">
      <c r="A100"/>
      <c r="G100"/>
      <c r="H100"/>
      <c r="I100"/>
      <c r="J100"/>
      <c r="K100"/>
      <c r="Q100"/>
    </row>
    <row r="101" spans="1:17" x14ac:dyDescent="0.35">
      <c r="A101"/>
      <c r="G101"/>
      <c r="H101"/>
      <c r="I101"/>
      <c r="J101"/>
      <c r="K101"/>
      <c r="Q101"/>
    </row>
    <row r="102" spans="1:17" x14ac:dyDescent="0.35">
      <c r="A102"/>
      <c r="G102"/>
      <c r="H102"/>
      <c r="I102"/>
      <c r="J102"/>
      <c r="K102"/>
      <c r="Q102"/>
    </row>
    <row r="103" spans="1:17" x14ac:dyDescent="0.35">
      <c r="A103"/>
      <c r="G103"/>
      <c r="H103"/>
      <c r="I103"/>
      <c r="J103"/>
      <c r="K103"/>
      <c r="Q103"/>
    </row>
    <row r="104" spans="1:17" x14ac:dyDescent="0.35">
      <c r="A104"/>
      <c r="G104"/>
      <c r="H104"/>
      <c r="I104"/>
      <c r="J104"/>
      <c r="K104"/>
      <c r="Q104"/>
    </row>
    <row r="105" spans="1:17" x14ac:dyDescent="0.35">
      <c r="A105"/>
      <c r="G105"/>
      <c r="H105"/>
      <c r="I105"/>
      <c r="J105"/>
      <c r="K105"/>
      <c r="Q105"/>
    </row>
    <row r="106" spans="1:17" x14ac:dyDescent="0.35">
      <c r="A106"/>
      <c r="G106"/>
      <c r="H106"/>
      <c r="I106"/>
      <c r="J106"/>
      <c r="K106"/>
      <c r="Q106"/>
    </row>
    <row r="107" spans="1:17" x14ac:dyDescent="0.35">
      <c r="A107"/>
      <c r="G107"/>
      <c r="H107"/>
      <c r="I107"/>
      <c r="J107"/>
      <c r="K107"/>
      <c r="Q107"/>
    </row>
    <row r="108" spans="1:17" x14ac:dyDescent="0.35">
      <c r="A108"/>
      <c r="G108"/>
      <c r="H108"/>
      <c r="I108"/>
      <c r="J108"/>
      <c r="K108"/>
      <c r="Q108"/>
    </row>
    <row r="109" spans="1:17" x14ac:dyDescent="0.35">
      <c r="A109"/>
      <c r="G109"/>
      <c r="H109"/>
      <c r="I109"/>
      <c r="J109"/>
      <c r="K109"/>
      <c r="Q109"/>
    </row>
    <row r="110" spans="1:17" x14ac:dyDescent="0.35">
      <c r="A110"/>
      <c r="G110"/>
      <c r="H110"/>
      <c r="I110"/>
      <c r="J110"/>
      <c r="K110"/>
      <c r="Q110"/>
    </row>
    <row r="111" spans="1:17" x14ac:dyDescent="0.35">
      <c r="A111"/>
      <c r="G111"/>
      <c r="H111"/>
      <c r="I111"/>
      <c r="J111"/>
      <c r="K111"/>
      <c r="Q111"/>
    </row>
    <row r="112" spans="1:17" x14ac:dyDescent="0.35">
      <c r="A112"/>
      <c r="G112"/>
      <c r="H112"/>
      <c r="I112"/>
      <c r="J112"/>
      <c r="K112"/>
      <c r="Q112"/>
    </row>
    <row r="113" spans="1:17" x14ac:dyDescent="0.35">
      <c r="A113"/>
      <c r="G113"/>
      <c r="H113"/>
      <c r="I113"/>
      <c r="J113"/>
      <c r="K113"/>
      <c r="Q113"/>
    </row>
    <row r="114" spans="1:17" x14ac:dyDescent="0.35">
      <c r="A114"/>
      <c r="G114"/>
      <c r="H114"/>
      <c r="I114"/>
      <c r="J114"/>
      <c r="K114"/>
      <c r="Q114"/>
    </row>
    <row r="115" spans="1:17" x14ac:dyDescent="0.35">
      <c r="A115"/>
      <c r="G115"/>
      <c r="H115"/>
      <c r="I115"/>
      <c r="J115"/>
      <c r="K115"/>
      <c r="Q115"/>
    </row>
    <row r="116" spans="1:17" x14ac:dyDescent="0.35">
      <c r="A116"/>
      <c r="G116"/>
      <c r="H116"/>
      <c r="I116"/>
      <c r="J116"/>
      <c r="K116"/>
      <c r="Q116"/>
    </row>
    <row r="117" spans="1:17" x14ac:dyDescent="0.35">
      <c r="A117"/>
      <c r="G117"/>
      <c r="H117"/>
      <c r="I117"/>
      <c r="J117"/>
      <c r="K117"/>
      <c r="Q117"/>
    </row>
    <row r="118" spans="1:17" x14ac:dyDescent="0.35">
      <c r="A118"/>
      <c r="G118"/>
      <c r="H118"/>
      <c r="I118"/>
      <c r="J118"/>
      <c r="K118"/>
      <c r="Q118"/>
    </row>
    <row r="119" spans="1:17" x14ac:dyDescent="0.35">
      <c r="A119"/>
      <c r="G119"/>
      <c r="H119"/>
      <c r="I119"/>
      <c r="J119"/>
      <c r="K119"/>
      <c r="Q119"/>
    </row>
    <row r="120" spans="1:17" x14ac:dyDescent="0.35">
      <c r="A120"/>
      <c r="G120"/>
      <c r="H120"/>
      <c r="I120"/>
      <c r="J120"/>
      <c r="K120"/>
      <c r="Q120"/>
    </row>
    <row r="121" spans="1:17" x14ac:dyDescent="0.35">
      <c r="A121"/>
      <c r="G121"/>
      <c r="H121"/>
      <c r="I121"/>
      <c r="J121"/>
      <c r="K121"/>
      <c r="Q121"/>
    </row>
    <row r="122" spans="1:17" x14ac:dyDescent="0.35">
      <c r="A122"/>
      <c r="G122"/>
      <c r="H122"/>
      <c r="I122"/>
      <c r="J122"/>
      <c r="K122"/>
      <c r="Q122"/>
    </row>
    <row r="123" spans="1:17" x14ac:dyDescent="0.35">
      <c r="A123"/>
      <c r="G123"/>
      <c r="H123"/>
      <c r="I123"/>
      <c r="J123"/>
      <c r="K123"/>
      <c r="Q123"/>
    </row>
    <row r="124" spans="1:17" x14ac:dyDescent="0.35">
      <c r="A124"/>
      <c r="G124"/>
      <c r="H124"/>
      <c r="I124"/>
      <c r="J124"/>
      <c r="K124"/>
      <c r="Q124"/>
    </row>
    <row r="125" spans="1:17" x14ac:dyDescent="0.35">
      <c r="A125"/>
      <c r="G125"/>
      <c r="H125"/>
      <c r="I125"/>
      <c r="J125"/>
      <c r="K125"/>
      <c r="Q125"/>
    </row>
    <row r="126" spans="1:17" x14ac:dyDescent="0.35">
      <c r="A126"/>
      <c r="G126"/>
      <c r="H126"/>
      <c r="I126"/>
      <c r="J126"/>
      <c r="K126"/>
      <c r="Q126"/>
    </row>
    <row r="127" spans="1:17" x14ac:dyDescent="0.35">
      <c r="A127"/>
      <c r="G127"/>
      <c r="H127"/>
      <c r="I127"/>
      <c r="J127"/>
      <c r="K127"/>
      <c r="Q127"/>
    </row>
    <row r="128" spans="1:17" x14ac:dyDescent="0.35">
      <c r="A128"/>
      <c r="G128"/>
      <c r="H128"/>
      <c r="I128"/>
      <c r="J128"/>
      <c r="K128"/>
      <c r="Q128"/>
    </row>
    <row r="129" spans="1:17" x14ac:dyDescent="0.35">
      <c r="A129"/>
      <c r="G129"/>
      <c r="H129"/>
      <c r="I129"/>
      <c r="J129"/>
      <c r="K129"/>
      <c r="Q129"/>
    </row>
    <row r="130" spans="1:17" x14ac:dyDescent="0.35">
      <c r="A130"/>
      <c r="G130"/>
      <c r="H130"/>
      <c r="I130"/>
      <c r="J130"/>
      <c r="K130"/>
      <c r="Q130"/>
    </row>
    <row r="131" spans="1:17" x14ac:dyDescent="0.35">
      <c r="A131"/>
      <c r="G131"/>
      <c r="H131"/>
      <c r="I131"/>
      <c r="J131"/>
      <c r="K131"/>
      <c r="Q131"/>
    </row>
    <row r="132" spans="1:17" x14ac:dyDescent="0.35">
      <c r="A132"/>
      <c r="G132"/>
      <c r="H132"/>
      <c r="I132"/>
      <c r="J132"/>
      <c r="K132"/>
      <c r="Q132"/>
    </row>
    <row r="133" spans="1:17" x14ac:dyDescent="0.35">
      <c r="A133"/>
      <c r="G133"/>
      <c r="H133"/>
      <c r="I133"/>
      <c r="J133"/>
      <c r="K133"/>
      <c r="Q133"/>
    </row>
    <row r="134" spans="1:17" x14ac:dyDescent="0.35">
      <c r="A134"/>
      <c r="G134"/>
      <c r="H134"/>
      <c r="I134"/>
      <c r="J134"/>
      <c r="K134"/>
      <c r="Q134"/>
    </row>
    <row r="135" spans="1:17" x14ac:dyDescent="0.35">
      <c r="A135"/>
      <c r="G135"/>
      <c r="H135"/>
      <c r="I135"/>
      <c r="J135"/>
      <c r="K135"/>
      <c r="Q135"/>
    </row>
    <row r="136" spans="1:17" x14ac:dyDescent="0.35">
      <c r="A136"/>
      <c r="G136"/>
      <c r="H136"/>
      <c r="I136"/>
      <c r="J136"/>
      <c r="K136"/>
      <c r="Q136"/>
    </row>
    <row r="137" spans="1:17" x14ac:dyDescent="0.35">
      <c r="A137"/>
      <c r="G137"/>
      <c r="H137"/>
      <c r="I137"/>
      <c r="J137"/>
      <c r="K137"/>
      <c r="Q137"/>
    </row>
    <row r="138" spans="1:17" x14ac:dyDescent="0.35">
      <c r="A138"/>
      <c r="G138"/>
      <c r="H138"/>
      <c r="I138"/>
      <c r="J138"/>
      <c r="K138"/>
      <c r="Q138"/>
    </row>
    <row r="139" spans="1:17" x14ac:dyDescent="0.35">
      <c r="A139"/>
      <c r="G139"/>
      <c r="H139"/>
      <c r="I139"/>
      <c r="J139"/>
      <c r="K139"/>
      <c r="Q139"/>
    </row>
    <row r="140" spans="1:17" x14ac:dyDescent="0.35">
      <c r="A140"/>
      <c r="G140"/>
      <c r="H140"/>
      <c r="I140"/>
      <c r="J140"/>
      <c r="K140"/>
      <c r="Q140"/>
    </row>
    <row r="141" spans="1:17" x14ac:dyDescent="0.35">
      <c r="A141"/>
      <c r="G141"/>
      <c r="H141"/>
      <c r="I141"/>
      <c r="J141"/>
      <c r="K141"/>
      <c r="Q141"/>
    </row>
    <row r="142" spans="1:17" x14ac:dyDescent="0.35">
      <c r="A142"/>
      <c r="G142"/>
      <c r="H142"/>
      <c r="I142"/>
      <c r="J142"/>
      <c r="K142"/>
      <c r="Q142"/>
    </row>
    <row r="143" spans="1:17" x14ac:dyDescent="0.35">
      <c r="A143"/>
      <c r="G143"/>
      <c r="H143"/>
      <c r="I143"/>
      <c r="J143"/>
      <c r="K143"/>
      <c r="Q143"/>
    </row>
    <row r="144" spans="1:17" x14ac:dyDescent="0.35">
      <c r="A144"/>
      <c r="G144"/>
      <c r="H144"/>
      <c r="I144"/>
      <c r="J144"/>
      <c r="K144"/>
      <c r="Q144"/>
    </row>
    <row r="145" spans="1:19" x14ac:dyDescent="0.35">
      <c r="A145"/>
      <c r="G145"/>
      <c r="H145"/>
      <c r="I145"/>
      <c r="J145"/>
      <c r="K145"/>
      <c r="Q145"/>
    </row>
    <row r="146" spans="1:19" x14ac:dyDescent="0.35">
      <c r="A146"/>
      <c r="G146"/>
      <c r="H146"/>
      <c r="I146"/>
      <c r="J146"/>
      <c r="K146"/>
      <c r="Q146"/>
    </row>
    <row r="147" spans="1:19" x14ac:dyDescent="0.35">
      <c r="A147"/>
      <c r="G147"/>
      <c r="H147"/>
      <c r="I147"/>
      <c r="J147"/>
      <c r="K147"/>
      <c r="Q147"/>
    </row>
    <row r="148" spans="1:19" x14ac:dyDescent="0.35">
      <c r="A148"/>
      <c r="G148"/>
      <c r="H148"/>
      <c r="I148"/>
      <c r="J148"/>
      <c r="K148"/>
      <c r="Q148"/>
    </row>
    <row r="149" spans="1:19" x14ac:dyDescent="0.35">
      <c r="A149"/>
      <c r="G149"/>
      <c r="H149"/>
      <c r="I149"/>
      <c r="J149"/>
      <c r="K149"/>
      <c r="Q149"/>
    </row>
    <row r="150" spans="1:19" x14ac:dyDescent="0.35">
      <c r="A150"/>
      <c r="G150"/>
      <c r="H150"/>
      <c r="I150"/>
      <c r="J150"/>
      <c r="K150"/>
      <c r="Q150"/>
    </row>
    <row r="151" spans="1:19" x14ac:dyDescent="0.35">
      <c r="A151"/>
      <c r="G151"/>
      <c r="H151"/>
      <c r="I151"/>
      <c r="J151"/>
      <c r="K151"/>
      <c r="Q151"/>
    </row>
    <row r="152" spans="1:19" x14ac:dyDescent="0.35">
      <c r="A152"/>
      <c r="G152"/>
      <c r="H152"/>
      <c r="I152"/>
      <c r="J152"/>
      <c r="K152"/>
      <c r="Q152"/>
    </row>
    <row r="153" spans="1:19" x14ac:dyDescent="0.35">
      <c r="A153"/>
      <c r="G153"/>
      <c r="H153"/>
      <c r="I153"/>
      <c r="J153"/>
      <c r="K153"/>
      <c r="Q153"/>
    </row>
    <row r="154" spans="1:19" x14ac:dyDescent="0.35">
      <c r="A154"/>
      <c r="G154"/>
      <c r="H154"/>
      <c r="I154"/>
      <c r="J154"/>
      <c r="K154"/>
      <c r="Q154"/>
    </row>
    <row r="155" spans="1:19" x14ac:dyDescent="0.35">
      <c r="A155"/>
      <c r="G155"/>
      <c r="H155"/>
      <c r="I155"/>
      <c r="J155"/>
      <c r="K155"/>
      <c r="Q155"/>
    </row>
    <row r="156" spans="1:19" x14ac:dyDescent="0.35">
      <c r="A156"/>
      <c r="G156"/>
      <c r="H156"/>
      <c r="I156"/>
      <c r="J156"/>
      <c r="K156"/>
      <c r="Q156"/>
    </row>
    <row r="158" spans="1:19" x14ac:dyDescent="0.35">
      <c r="A158" s="16" t="s">
        <v>312</v>
      </c>
      <c r="C158"/>
      <c r="D158" s="16" t="s">
        <v>824</v>
      </c>
      <c r="E158" s="45" t="s">
        <v>4</v>
      </c>
      <c r="F158"/>
      <c r="G158"/>
      <c r="H158"/>
      <c r="I158"/>
      <c r="J158"/>
      <c r="K158"/>
      <c r="Q158"/>
    </row>
    <row r="159" spans="1:19" x14ac:dyDescent="0.35">
      <c r="A159"/>
      <c r="C159"/>
      <c r="D159" t="s">
        <v>825</v>
      </c>
      <c r="E159" t="s">
        <v>826</v>
      </c>
      <c r="F159" t="s">
        <v>827</v>
      </c>
      <c r="G159" t="s">
        <v>828</v>
      </c>
      <c r="H159" t="s">
        <v>829</v>
      </c>
      <c r="I159"/>
      <c r="J159"/>
      <c r="K159"/>
      <c r="Q159"/>
      <c r="S159" t="s">
        <v>311</v>
      </c>
    </row>
    <row r="160" spans="1:19" x14ac:dyDescent="0.35">
      <c r="A160" s="16" t="s">
        <v>11</v>
      </c>
      <c r="B160" s="16" t="s">
        <v>3</v>
      </c>
      <c r="C160" s="16" t="s">
        <v>5</v>
      </c>
      <c r="D160"/>
      <c r="E160"/>
      <c r="F160"/>
      <c r="G160"/>
      <c r="H160" s="7" t="s">
        <v>812</v>
      </c>
      <c r="I160" s="7" t="s">
        <v>813</v>
      </c>
      <c r="J160" s="7" t="s">
        <v>814</v>
      </c>
      <c r="K160" s="7" t="s">
        <v>815</v>
      </c>
      <c r="L160" s="7" t="s">
        <v>816</v>
      </c>
      <c r="M160" s="7" t="s">
        <v>817</v>
      </c>
      <c r="N160" s="7" t="s">
        <v>818</v>
      </c>
      <c r="O160" s="7" t="s">
        <v>819</v>
      </c>
      <c r="P160" s="7" t="s">
        <v>820</v>
      </c>
      <c r="Q160" s="7" t="s">
        <v>821</v>
      </c>
      <c r="R160" s="7" t="s">
        <v>822</v>
      </c>
    </row>
    <row r="161" spans="1:19" x14ac:dyDescent="0.35">
      <c r="A161" t="s">
        <v>12</v>
      </c>
      <c r="B161" t="s">
        <v>300</v>
      </c>
      <c r="C161" t="s">
        <v>92</v>
      </c>
      <c r="D161" s="46"/>
      <c r="E161" s="30">
        <v>261.01</v>
      </c>
      <c r="F161" s="30">
        <v>45.33</v>
      </c>
      <c r="G161" s="30">
        <v>7.54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>
        <v>313.88</v>
      </c>
    </row>
    <row r="162" spans="1:19" x14ac:dyDescent="0.35">
      <c r="A162"/>
      <c r="B162" t="s">
        <v>301</v>
      </c>
      <c r="C162" t="s">
        <v>92</v>
      </c>
      <c r="D162" s="46">
        <v>14.44</v>
      </c>
      <c r="E162" s="30">
        <v>576.26</v>
      </c>
      <c r="F162" s="30">
        <v>157.30999999999992</v>
      </c>
      <c r="G162" s="30">
        <v>146.76000000000005</v>
      </c>
      <c r="H162" s="30">
        <v>10.51</v>
      </c>
      <c r="I162" s="30">
        <v>0.14000000000000001</v>
      </c>
      <c r="J162" s="30">
        <v>7.62</v>
      </c>
      <c r="K162" s="30">
        <v>3.64</v>
      </c>
      <c r="L162" s="30"/>
      <c r="M162" s="30"/>
      <c r="N162" s="30"/>
      <c r="O162" s="30"/>
      <c r="P162" s="30"/>
      <c r="Q162" s="30"/>
      <c r="R162" s="30"/>
      <c r="S162" s="30">
        <v>916.68</v>
      </c>
    </row>
    <row r="163" spans="1:19" x14ac:dyDescent="0.35">
      <c r="A163"/>
      <c r="B163" t="s">
        <v>698</v>
      </c>
      <c r="C163" t="s">
        <v>92</v>
      </c>
      <c r="D163" s="46"/>
      <c r="E163" s="30"/>
      <c r="F163" s="30"/>
      <c r="G163" s="30">
        <v>7.66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>
        <v>7.66</v>
      </c>
    </row>
    <row r="164" spans="1:19" x14ac:dyDescent="0.35">
      <c r="A164"/>
      <c r="B164" t="s">
        <v>807</v>
      </c>
      <c r="C164" t="s">
        <v>90</v>
      </c>
      <c r="D164" s="46"/>
      <c r="E164" s="30"/>
      <c r="F164" s="30">
        <v>13</v>
      </c>
      <c r="G164" s="30">
        <v>6.7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>
        <v>19.7</v>
      </c>
    </row>
    <row r="165" spans="1:19" x14ac:dyDescent="0.35">
      <c r="A165"/>
      <c r="B165" t="s">
        <v>837</v>
      </c>
      <c r="C165" t="s">
        <v>92</v>
      </c>
      <c r="D165" s="46"/>
      <c r="E165" s="30">
        <v>1.73</v>
      </c>
      <c r="F165" s="30">
        <v>14.12</v>
      </c>
      <c r="G165" s="30">
        <v>35.590000000000003</v>
      </c>
      <c r="H165" s="30"/>
      <c r="I165" s="30">
        <v>1.05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>
        <v>52.49</v>
      </c>
    </row>
    <row r="166" spans="1:19" x14ac:dyDescent="0.35">
      <c r="A166" t="s">
        <v>13</v>
      </c>
      <c r="B166" t="s">
        <v>301</v>
      </c>
      <c r="C166" t="s">
        <v>98</v>
      </c>
      <c r="D166" s="46"/>
      <c r="E166" s="30"/>
      <c r="F166" s="30">
        <v>49.33</v>
      </c>
      <c r="G166" s="30">
        <v>82.309999999999988</v>
      </c>
      <c r="H166" s="30">
        <v>27.15</v>
      </c>
      <c r="I166" s="30">
        <v>1.26</v>
      </c>
      <c r="J166" s="30">
        <v>18.059999999999999</v>
      </c>
      <c r="K166" s="30">
        <v>19.649999999999999</v>
      </c>
      <c r="L166" s="30">
        <v>22.17</v>
      </c>
      <c r="M166" s="30">
        <v>16.28</v>
      </c>
      <c r="N166" s="30">
        <v>19.619999999999997</v>
      </c>
      <c r="O166" s="30">
        <v>14.57</v>
      </c>
      <c r="P166" s="30">
        <v>12.43</v>
      </c>
      <c r="Q166" s="30">
        <v>24.439999999999998</v>
      </c>
      <c r="R166" s="30">
        <v>0.87</v>
      </c>
      <c r="S166" s="30">
        <v>308.14000000000004</v>
      </c>
    </row>
    <row r="167" spans="1:19" x14ac:dyDescent="0.35">
      <c r="A167"/>
      <c r="B167" t="s">
        <v>433</v>
      </c>
      <c r="C167" t="s">
        <v>98</v>
      </c>
      <c r="D167" s="46"/>
      <c r="E167" s="30"/>
      <c r="F167" s="30"/>
      <c r="G167" s="30"/>
      <c r="H167" s="30"/>
      <c r="I167" s="30"/>
      <c r="J167" s="30"/>
      <c r="K167" s="30">
        <v>0.15</v>
      </c>
      <c r="L167" s="30">
        <v>0.88</v>
      </c>
      <c r="M167" s="30">
        <v>0.27</v>
      </c>
      <c r="N167" s="30">
        <v>0.5</v>
      </c>
      <c r="O167" s="30">
        <v>0.1</v>
      </c>
      <c r="P167" s="30">
        <v>0.1</v>
      </c>
      <c r="Q167" s="30">
        <v>0.33</v>
      </c>
      <c r="R167" s="30">
        <v>0.2</v>
      </c>
      <c r="S167" s="30">
        <v>2.5300000000000002</v>
      </c>
    </row>
    <row r="168" spans="1:19" x14ac:dyDescent="0.35">
      <c r="A168"/>
      <c r="B168" t="s">
        <v>807</v>
      </c>
      <c r="C168" t="s">
        <v>90</v>
      </c>
      <c r="D168" s="46"/>
      <c r="E168" s="30"/>
      <c r="F168" s="30"/>
      <c r="G168" s="30">
        <v>0.3</v>
      </c>
      <c r="H168" s="30"/>
      <c r="I168" s="30"/>
      <c r="J168" s="30"/>
      <c r="K168" s="30">
        <v>1</v>
      </c>
      <c r="L168" s="30"/>
      <c r="M168" s="30"/>
      <c r="N168" s="30"/>
      <c r="O168" s="30"/>
      <c r="P168" s="30"/>
      <c r="Q168" s="30"/>
      <c r="R168" s="30"/>
      <c r="S168" s="30">
        <v>1.3</v>
      </c>
    </row>
    <row r="169" spans="1:19" x14ac:dyDescent="0.35">
      <c r="A169"/>
      <c r="B169" t="s">
        <v>830</v>
      </c>
      <c r="C169" t="s">
        <v>98</v>
      </c>
      <c r="D169" s="46"/>
      <c r="E169" s="30"/>
      <c r="F169" s="30">
        <v>13.02</v>
      </c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>
        <v>13.02</v>
      </c>
    </row>
    <row r="170" spans="1:19" x14ac:dyDescent="0.35">
      <c r="A170"/>
      <c r="B170" t="s">
        <v>837</v>
      </c>
      <c r="C170" t="s">
        <v>98</v>
      </c>
      <c r="D170" s="46"/>
      <c r="E170" s="30"/>
      <c r="F170" s="30">
        <v>14.280000000000001</v>
      </c>
      <c r="G170" s="30">
        <v>68.400000000000006</v>
      </c>
      <c r="H170" s="30">
        <v>23.37</v>
      </c>
      <c r="I170" s="30"/>
      <c r="J170" s="30"/>
      <c r="K170" s="30">
        <v>24.22</v>
      </c>
      <c r="L170" s="30"/>
      <c r="M170" s="30"/>
      <c r="N170" s="30">
        <v>26.74</v>
      </c>
      <c r="O170" s="30"/>
      <c r="P170" s="30"/>
      <c r="Q170" s="30">
        <v>26.22</v>
      </c>
      <c r="R170" s="30"/>
      <c r="S170" s="30">
        <v>183.23000000000002</v>
      </c>
    </row>
    <row r="171" spans="1:19" x14ac:dyDescent="0.35">
      <c r="A171" s="7" t="s">
        <v>311</v>
      </c>
      <c r="B171" s="7"/>
      <c r="C171" s="7"/>
      <c r="D171" s="30">
        <v>14.44</v>
      </c>
      <c r="E171" s="30">
        <v>839</v>
      </c>
      <c r="F171" s="30">
        <v>306.38999999999987</v>
      </c>
      <c r="G171" s="30">
        <v>355.26</v>
      </c>
      <c r="H171" s="30">
        <v>61.03</v>
      </c>
      <c r="I171" s="30">
        <v>2.4500000000000002</v>
      </c>
      <c r="J171" s="30">
        <v>25.68</v>
      </c>
      <c r="K171" s="30">
        <v>48.66</v>
      </c>
      <c r="L171" s="30">
        <v>23.05</v>
      </c>
      <c r="M171" s="30">
        <v>16.55</v>
      </c>
      <c r="N171" s="30">
        <v>46.86</v>
      </c>
      <c r="O171" s="30">
        <v>14.67</v>
      </c>
      <c r="P171" s="30">
        <v>12.53</v>
      </c>
      <c r="Q171" s="30">
        <v>50.989999999999995</v>
      </c>
      <c r="R171" s="30">
        <v>1.07</v>
      </c>
      <c r="S171" s="30">
        <v>1818.63</v>
      </c>
    </row>
    <row r="172" spans="1:19" x14ac:dyDescent="0.35">
      <c r="A172"/>
    </row>
    <row r="173" spans="1:19" x14ac:dyDescent="0.35">
      <c r="A173"/>
      <c r="J173" s="41"/>
      <c r="K173" s="41"/>
      <c r="L173" s="16"/>
      <c r="M173" s="16"/>
      <c r="N173" s="16"/>
      <c r="O173" s="16"/>
      <c r="P173" s="16"/>
      <c r="Q173" s="41"/>
    </row>
    <row r="174" spans="1:19" x14ac:dyDescent="0.35">
      <c r="A174"/>
      <c r="G174"/>
      <c r="H174"/>
      <c r="I174"/>
      <c r="J174"/>
      <c r="K174"/>
      <c r="Q174"/>
    </row>
    <row r="175" spans="1:19" x14ac:dyDescent="0.35">
      <c r="A175" s="16" t="s">
        <v>312</v>
      </c>
      <c r="C175" s="41" t="s">
        <v>824</v>
      </c>
      <c r="D175" s="41" t="s">
        <v>4</v>
      </c>
      <c r="G175"/>
      <c r="H175"/>
      <c r="I175"/>
    </row>
    <row r="176" spans="1:19" x14ac:dyDescent="0.35">
      <c r="A176"/>
      <c r="C176" s="12" t="s">
        <v>828</v>
      </c>
      <c r="D176" s="12" t="s">
        <v>829</v>
      </c>
      <c r="E176" s="12" t="s">
        <v>311</v>
      </c>
      <c r="G176"/>
      <c r="H176"/>
      <c r="I176"/>
    </row>
    <row r="177" spans="1:17" x14ac:dyDescent="0.35">
      <c r="A177" s="16" t="s">
        <v>11</v>
      </c>
      <c r="B177" s="16" t="s">
        <v>5</v>
      </c>
      <c r="G177"/>
      <c r="H177"/>
      <c r="I177"/>
      <c r="J177" s="41"/>
      <c r="K177" s="41"/>
      <c r="L177" s="16"/>
      <c r="M177" s="16"/>
      <c r="N177" s="16"/>
      <c r="O177" s="16"/>
      <c r="P177" s="16"/>
      <c r="Q177" s="41"/>
    </row>
    <row r="178" spans="1:17" x14ac:dyDescent="0.35">
      <c r="A178" t="s">
        <v>12</v>
      </c>
      <c r="B178" t="s">
        <v>296</v>
      </c>
      <c r="C178" s="12">
        <v>0</v>
      </c>
      <c r="D178" s="12">
        <v>10</v>
      </c>
      <c r="E178" s="12">
        <v>10</v>
      </c>
      <c r="G178"/>
      <c r="H178"/>
      <c r="I178"/>
    </row>
    <row r="179" spans="1:17" x14ac:dyDescent="0.35">
      <c r="A179" s="7" t="s">
        <v>311</v>
      </c>
      <c r="B179" s="7"/>
      <c r="C179" s="12">
        <v>0</v>
      </c>
      <c r="D179" s="12">
        <v>10</v>
      </c>
      <c r="E179" s="12">
        <v>10</v>
      </c>
      <c r="G179"/>
      <c r="H179"/>
      <c r="I179"/>
    </row>
    <row r="180" spans="1:17" x14ac:dyDescent="0.35">
      <c r="A180"/>
      <c r="G180"/>
      <c r="H180"/>
      <c r="I180"/>
    </row>
    <row r="181" spans="1:17" x14ac:dyDescent="0.35">
      <c r="A181"/>
      <c r="G181"/>
      <c r="H181"/>
      <c r="I181"/>
    </row>
    <row r="182" spans="1:17" x14ac:dyDescent="0.35">
      <c r="A182"/>
      <c r="G182"/>
      <c r="H182"/>
      <c r="I182"/>
    </row>
    <row r="183" spans="1:17" x14ac:dyDescent="0.35">
      <c r="A183"/>
      <c r="G183"/>
      <c r="H183"/>
      <c r="I183"/>
    </row>
    <row r="184" spans="1:17" x14ac:dyDescent="0.35">
      <c r="A184"/>
      <c r="G184"/>
      <c r="H184"/>
      <c r="I184"/>
    </row>
    <row r="185" spans="1:17" x14ac:dyDescent="0.35">
      <c r="A185"/>
      <c r="G185"/>
      <c r="H185"/>
      <c r="I185"/>
    </row>
    <row r="186" spans="1:17" x14ac:dyDescent="0.35">
      <c r="A186"/>
      <c r="G186"/>
      <c r="H186"/>
      <c r="I186"/>
    </row>
    <row r="187" spans="1:17" x14ac:dyDescent="0.35">
      <c r="A187"/>
      <c r="G187"/>
      <c r="H187"/>
      <c r="I187"/>
    </row>
    <row r="188" spans="1:17" x14ac:dyDescent="0.35">
      <c r="A188"/>
      <c r="G188"/>
      <c r="H188"/>
      <c r="I188"/>
    </row>
    <row r="189" spans="1:17" x14ac:dyDescent="0.35">
      <c r="A189"/>
      <c r="G189"/>
      <c r="H189"/>
      <c r="I189"/>
      <c r="J189"/>
      <c r="K189"/>
      <c r="Q189"/>
    </row>
    <row r="190" spans="1:17" x14ac:dyDescent="0.35">
      <c r="A190"/>
      <c r="G190"/>
      <c r="H190"/>
      <c r="I190"/>
      <c r="J190"/>
      <c r="K190"/>
      <c r="Q190"/>
    </row>
    <row r="191" spans="1:17" x14ac:dyDescent="0.35">
      <c r="A191"/>
      <c r="G191"/>
      <c r="H191"/>
      <c r="I191"/>
      <c r="J191"/>
      <c r="K191"/>
      <c r="Q191"/>
    </row>
    <row r="192" spans="1:17" x14ac:dyDescent="0.35">
      <c r="A192"/>
      <c r="G192"/>
      <c r="H192"/>
      <c r="I192"/>
      <c r="J192"/>
      <c r="K192"/>
      <c r="Q192"/>
    </row>
    <row r="193" spans="1:17" x14ac:dyDescent="0.35">
      <c r="A193"/>
      <c r="G193"/>
      <c r="H193"/>
      <c r="I193"/>
      <c r="J193"/>
      <c r="K193"/>
      <c r="Q193"/>
    </row>
    <row r="194" spans="1:17" x14ac:dyDescent="0.35">
      <c r="A194"/>
      <c r="G194"/>
      <c r="H194"/>
      <c r="I194"/>
      <c r="J194"/>
      <c r="K194"/>
      <c r="Q194"/>
    </row>
    <row r="195" spans="1:17" x14ac:dyDescent="0.35">
      <c r="A195"/>
      <c r="G195"/>
      <c r="H195"/>
      <c r="I195"/>
      <c r="J195"/>
      <c r="K195"/>
      <c r="Q195"/>
    </row>
    <row r="196" spans="1:17" x14ac:dyDescent="0.35">
      <c r="A196"/>
      <c r="G196"/>
      <c r="H196"/>
      <c r="I196"/>
      <c r="J196"/>
      <c r="K196"/>
      <c r="Q196"/>
    </row>
    <row r="197" spans="1:17" x14ac:dyDescent="0.35">
      <c r="A197"/>
      <c r="G197"/>
      <c r="H197"/>
      <c r="I197"/>
      <c r="J197"/>
      <c r="K197"/>
      <c r="Q197"/>
    </row>
    <row r="198" spans="1:17" x14ac:dyDescent="0.35">
      <c r="A198"/>
      <c r="G198"/>
      <c r="H198"/>
      <c r="I198"/>
      <c r="J198"/>
      <c r="K198"/>
      <c r="Q198"/>
    </row>
    <row r="199" spans="1:17" x14ac:dyDescent="0.35">
      <c r="A199"/>
      <c r="G199"/>
      <c r="H199"/>
      <c r="I199"/>
      <c r="J199"/>
      <c r="K199"/>
      <c r="Q199"/>
    </row>
    <row r="200" spans="1:17" x14ac:dyDescent="0.35">
      <c r="A200"/>
      <c r="G200"/>
      <c r="H200"/>
      <c r="I200"/>
      <c r="J200"/>
      <c r="K200"/>
      <c r="Q200"/>
    </row>
    <row r="201" spans="1:17" x14ac:dyDescent="0.35">
      <c r="A201"/>
      <c r="G201"/>
      <c r="H201"/>
      <c r="I201"/>
      <c r="J201"/>
      <c r="K201"/>
      <c r="Q201"/>
    </row>
    <row r="202" spans="1:17" x14ac:dyDescent="0.35">
      <c r="A202"/>
      <c r="G202"/>
      <c r="H202"/>
      <c r="I202"/>
      <c r="J202"/>
      <c r="K202"/>
      <c r="Q202"/>
    </row>
    <row r="203" spans="1:17" x14ac:dyDescent="0.35">
      <c r="A203"/>
      <c r="G203"/>
      <c r="H203"/>
      <c r="I203"/>
      <c r="J203"/>
      <c r="K203"/>
      <c r="Q203"/>
    </row>
    <row r="204" spans="1:17" x14ac:dyDescent="0.35">
      <c r="A204"/>
      <c r="G204"/>
      <c r="H204"/>
      <c r="I204"/>
      <c r="J204"/>
      <c r="K204"/>
      <c r="Q204"/>
    </row>
    <row r="205" spans="1:17" x14ac:dyDescent="0.35">
      <c r="A205"/>
      <c r="G205"/>
      <c r="H205"/>
      <c r="I205"/>
      <c r="J205"/>
      <c r="K205"/>
      <c r="Q205"/>
    </row>
    <row r="206" spans="1:17" x14ac:dyDescent="0.35">
      <c r="A206"/>
      <c r="G206"/>
      <c r="H206"/>
      <c r="I206"/>
      <c r="J206"/>
      <c r="K206"/>
      <c r="Q206"/>
    </row>
    <row r="207" spans="1:17" x14ac:dyDescent="0.35">
      <c r="A207"/>
      <c r="G207"/>
      <c r="H207"/>
      <c r="I207"/>
      <c r="J207"/>
      <c r="K207"/>
      <c r="Q207"/>
    </row>
    <row r="208" spans="1:17" x14ac:dyDescent="0.35">
      <c r="A208"/>
      <c r="G208"/>
      <c r="H208"/>
      <c r="I208"/>
      <c r="J208"/>
      <c r="K208"/>
      <c r="Q208"/>
    </row>
    <row r="209" spans="1:17" x14ac:dyDescent="0.35">
      <c r="A209"/>
      <c r="G209"/>
      <c r="H209"/>
      <c r="I209"/>
      <c r="J209"/>
      <c r="K209"/>
      <c r="Q209"/>
    </row>
    <row r="210" spans="1:17" x14ac:dyDescent="0.35">
      <c r="A210"/>
      <c r="G210"/>
      <c r="H210"/>
      <c r="I210"/>
      <c r="J210"/>
      <c r="K210"/>
      <c r="Q210"/>
    </row>
    <row r="211" spans="1:17" x14ac:dyDescent="0.35">
      <c r="A211"/>
      <c r="G211"/>
      <c r="H211"/>
      <c r="I211"/>
      <c r="J211"/>
      <c r="K211"/>
      <c r="Q211"/>
    </row>
    <row r="212" spans="1:17" x14ac:dyDescent="0.35">
      <c r="A212"/>
      <c r="G212"/>
      <c r="H212"/>
      <c r="I212"/>
      <c r="J212"/>
      <c r="K212"/>
      <c r="Q212"/>
    </row>
    <row r="213" spans="1:17" x14ac:dyDescent="0.35">
      <c r="A213"/>
      <c r="G213"/>
      <c r="H213"/>
      <c r="I213"/>
      <c r="J213"/>
      <c r="K213"/>
      <c r="Q213"/>
    </row>
    <row r="214" spans="1:17" x14ac:dyDescent="0.35">
      <c r="A214"/>
      <c r="G214"/>
      <c r="H214"/>
      <c r="I214"/>
      <c r="J214"/>
      <c r="K214"/>
      <c r="Q214"/>
    </row>
    <row r="215" spans="1:17" x14ac:dyDescent="0.35">
      <c r="A215"/>
      <c r="G215"/>
      <c r="H215"/>
      <c r="I215"/>
      <c r="J215"/>
      <c r="K215"/>
      <c r="Q215"/>
    </row>
    <row r="216" spans="1:17" x14ac:dyDescent="0.35">
      <c r="A216"/>
      <c r="G216"/>
      <c r="H216"/>
      <c r="I216"/>
      <c r="J216"/>
      <c r="K216"/>
      <c r="Q216"/>
    </row>
    <row r="217" spans="1:17" x14ac:dyDescent="0.35">
      <c r="A217"/>
      <c r="G217"/>
      <c r="H217"/>
      <c r="I217"/>
      <c r="J217"/>
      <c r="K217"/>
      <c r="Q217"/>
    </row>
    <row r="218" spans="1:17" x14ac:dyDescent="0.35">
      <c r="A218"/>
      <c r="G218"/>
      <c r="H218"/>
      <c r="I218"/>
      <c r="J218"/>
      <c r="K218"/>
      <c r="Q218"/>
    </row>
    <row r="219" spans="1:17" x14ac:dyDescent="0.35">
      <c r="A219"/>
      <c r="G219"/>
      <c r="H219"/>
      <c r="I219"/>
      <c r="J219"/>
      <c r="K219"/>
      <c r="Q219"/>
    </row>
    <row r="220" spans="1:17" x14ac:dyDescent="0.35">
      <c r="A220"/>
      <c r="G220"/>
      <c r="H220"/>
      <c r="I220"/>
      <c r="J220"/>
      <c r="K220"/>
      <c r="Q220"/>
    </row>
    <row r="221" spans="1:17" x14ac:dyDescent="0.35">
      <c r="A221"/>
      <c r="G221"/>
      <c r="H221"/>
      <c r="I221"/>
      <c r="J221"/>
      <c r="K221"/>
      <c r="Q221"/>
    </row>
    <row r="222" spans="1:17" x14ac:dyDescent="0.35">
      <c r="A222"/>
      <c r="G222"/>
      <c r="H222"/>
      <c r="I222"/>
      <c r="J222"/>
      <c r="K222"/>
      <c r="Q222"/>
    </row>
    <row r="223" spans="1:17" x14ac:dyDescent="0.35">
      <c r="A223"/>
      <c r="G223"/>
      <c r="H223"/>
      <c r="I223"/>
      <c r="J223"/>
      <c r="K223"/>
      <c r="Q223"/>
    </row>
    <row r="224" spans="1:17" x14ac:dyDescent="0.35">
      <c r="A224"/>
      <c r="G224"/>
      <c r="H224"/>
      <c r="I224"/>
      <c r="J224"/>
      <c r="K224"/>
      <c r="Q224"/>
    </row>
    <row r="225" spans="1:17" x14ac:dyDescent="0.35">
      <c r="A225"/>
      <c r="G225"/>
      <c r="H225"/>
      <c r="I225"/>
      <c r="J225"/>
      <c r="K225"/>
      <c r="Q225"/>
    </row>
    <row r="226" spans="1:17" x14ac:dyDescent="0.35">
      <c r="A226"/>
      <c r="G226"/>
      <c r="H226"/>
      <c r="I226"/>
      <c r="J226"/>
      <c r="K226"/>
      <c r="Q226"/>
    </row>
    <row r="227" spans="1:17" x14ac:dyDescent="0.35">
      <c r="A227"/>
      <c r="G227"/>
      <c r="H227"/>
      <c r="I227"/>
      <c r="J227"/>
      <c r="K227"/>
      <c r="Q227"/>
    </row>
    <row r="228" spans="1:17" x14ac:dyDescent="0.35">
      <c r="A228"/>
      <c r="G228"/>
      <c r="H228"/>
      <c r="I228"/>
      <c r="J228"/>
      <c r="K228"/>
      <c r="Q228"/>
    </row>
    <row r="229" spans="1:17" x14ac:dyDescent="0.35">
      <c r="A229"/>
      <c r="G229"/>
      <c r="H229"/>
      <c r="I229"/>
      <c r="J229"/>
      <c r="K229"/>
      <c r="Q229"/>
    </row>
    <row r="230" spans="1:17" x14ac:dyDescent="0.35">
      <c r="A230"/>
      <c r="G230"/>
      <c r="H230"/>
      <c r="I230"/>
      <c r="J230"/>
      <c r="K230"/>
      <c r="Q230"/>
    </row>
    <row r="231" spans="1:17" x14ac:dyDescent="0.35">
      <c r="A231"/>
      <c r="G231"/>
      <c r="H231"/>
      <c r="I231"/>
      <c r="J231"/>
      <c r="K231"/>
      <c r="Q231"/>
    </row>
    <row r="232" spans="1:17" x14ac:dyDescent="0.35">
      <c r="A232"/>
      <c r="G232"/>
      <c r="H232"/>
      <c r="I232"/>
      <c r="J232"/>
      <c r="K232"/>
      <c r="Q232"/>
    </row>
    <row r="233" spans="1:17" x14ac:dyDescent="0.35">
      <c r="A233"/>
      <c r="G233"/>
      <c r="H233"/>
      <c r="I233"/>
      <c r="J233"/>
      <c r="K233"/>
      <c r="Q233"/>
    </row>
    <row r="234" spans="1:17" x14ac:dyDescent="0.35">
      <c r="A234"/>
      <c r="G234"/>
      <c r="H234"/>
      <c r="I234"/>
      <c r="J234"/>
      <c r="K234"/>
      <c r="Q234"/>
    </row>
    <row r="235" spans="1:17" x14ac:dyDescent="0.35">
      <c r="A235"/>
      <c r="G235"/>
      <c r="H235"/>
      <c r="I235"/>
      <c r="J235"/>
      <c r="K235"/>
      <c r="Q235"/>
    </row>
    <row r="236" spans="1:17" x14ac:dyDescent="0.35">
      <c r="A236"/>
      <c r="G236"/>
      <c r="H236"/>
      <c r="I236"/>
      <c r="J236"/>
      <c r="K236"/>
      <c r="Q236"/>
    </row>
    <row r="237" spans="1:17" x14ac:dyDescent="0.35">
      <c r="A237"/>
      <c r="G237"/>
      <c r="H237"/>
      <c r="I237"/>
      <c r="J237"/>
      <c r="K237"/>
      <c r="Q237"/>
    </row>
    <row r="238" spans="1:17" x14ac:dyDescent="0.35">
      <c r="A238"/>
      <c r="G238"/>
      <c r="H238"/>
      <c r="I238"/>
      <c r="J238"/>
      <c r="K238"/>
      <c r="Q238"/>
    </row>
    <row r="239" spans="1:17" x14ac:dyDescent="0.35">
      <c r="A239"/>
      <c r="G239"/>
      <c r="H239"/>
      <c r="I239"/>
      <c r="J239"/>
      <c r="K239"/>
      <c r="Q239"/>
    </row>
    <row r="240" spans="1:17" x14ac:dyDescent="0.35">
      <c r="A240"/>
      <c r="G240"/>
      <c r="H240"/>
      <c r="I240"/>
      <c r="J240"/>
      <c r="K240"/>
      <c r="Q240"/>
    </row>
    <row r="241" spans="1:17" x14ac:dyDescent="0.35">
      <c r="A241"/>
      <c r="G241"/>
      <c r="H241"/>
      <c r="I241"/>
      <c r="J241"/>
      <c r="K241"/>
      <c r="Q241"/>
    </row>
    <row r="242" spans="1:17" x14ac:dyDescent="0.35">
      <c r="A242"/>
      <c r="G242"/>
      <c r="H242"/>
      <c r="I242"/>
      <c r="J242"/>
      <c r="K242"/>
      <c r="Q242"/>
    </row>
    <row r="243" spans="1:17" x14ac:dyDescent="0.35">
      <c r="A243"/>
      <c r="G243"/>
      <c r="H243"/>
      <c r="I243"/>
      <c r="J243"/>
      <c r="K243"/>
      <c r="Q243"/>
    </row>
    <row r="244" spans="1:17" x14ac:dyDescent="0.35">
      <c r="A244"/>
      <c r="G244"/>
      <c r="H244"/>
      <c r="I244"/>
      <c r="J244"/>
      <c r="K244"/>
      <c r="Q244"/>
    </row>
    <row r="245" spans="1:17" x14ac:dyDescent="0.35">
      <c r="A245"/>
      <c r="G245"/>
      <c r="H245"/>
      <c r="I245"/>
      <c r="J245"/>
      <c r="K245"/>
      <c r="Q245"/>
    </row>
    <row r="246" spans="1:17" x14ac:dyDescent="0.35">
      <c r="A246"/>
      <c r="G246"/>
      <c r="H246"/>
      <c r="I246"/>
      <c r="J246"/>
      <c r="K246"/>
      <c r="Q246"/>
    </row>
    <row r="247" spans="1:17" x14ac:dyDescent="0.35">
      <c r="A247"/>
      <c r="G247"/>
      <c r="H247"/>
      <c r="I247"/>
      <c r="J247"/>
      <c r="K247"/>
      <c r="Q247"/>
    </row>
    <row r="248" spans="1:17" x14ac:dyDescent="0.35">
      <c r="A248"/>
      <c r="G248"/>
      <c r="H248"/>
      <c r="I248"/>
      <c r="J248"/>
      <c r="K248"/>
      <c r="Q248"/>
    </row>
    <row r="249" spans="1:17" x14ac:dyDescent="0.35">
      <c r="A249"/>
      <c r="G249"/>
      <c r="H249"/>
      <c r="I249"/>
      <c r="J249"/>
      <c r="K249"/>
      <c r="Q249"/>
    </row>
    <row r="250" spans="1:17" x14ac:dyDescent="0.35">
      <c r="A250"/>
      <c r="G250"/>
      <c r="H250"/>
      <c r="I250"/>
      <c r="J250"/>
      <c r="K250"/>
      <c r="Q250"/>
    </row>
    <row r="251" spans="1:17" x14ac:dyDescent="0.35">
      <c r="A251"/>
      <c r="G251"/>
      <c r="H251"/>
      <c r="I251"/>
      <c r="J251"/>
      <c r="K251"/>
      <c r="Q251"/>
    </row>
    <row r="252" spans="1:17" x14ac:dyDescent="0.35">
      <c r="A252"/>
      <c r="G252"/>
      <c r="H252"/>
      <c r="I252"/>
      <c r="J252"/>
      <c r="K252"/>
      <c r="Q252"/>
    </row>
    <row r="253" spans="1:17" x14ac:dyDescent="0.35">
      <c r="A253"/>
      <c r="G253"/>
      <c r="H253"/>
      <c r="I253"/>
      <c r="J253"/>
      <c r="K253"/>
      <c r="Q253"/>
    </row>
    <row r="254" spans="1:17" x14ac:dyDescent="0.35">
      <c r="A254"/>
      <c r="G254"/>
      <c r="H254"/>
      <c r="I254"/>
      <c r="J254"/>
      <c r="K254"/>
      <c r="Q254"/>
    </row>
    <row r="255" spans="1:17" x14ac:dyDescent="0.35">
      <c r="A255"/>
      <c r="G255"/>
      <c r="H255"/>
      <c r="I255"/>
      <c r="J255"/>
      <c r="K255"/>
      <c r="Q255"/>
    </row>
    <row r="256" spans="1:17" x14ac:dyDescent="0.35">
      <c r="A256"/>
      <c r="G256"/>
      <c r="H256"/>
      <c r="I256"/>
      <c r="J256"/>
      <c r="K256"/>
      <c r="Q256"/>
    </row>
    <row r="257" spans="1:17" x14ac:dyDescent="0.35">
      <c r="A257"/>
      <c r="G257"/>
      <c r="H257"/>
      <c r="I257"/>
      <c r="J257"/>
      <c r="K257"/>
      <c r="Q257"/>
    </row>
    <row r="258" spans="1:17" x14ac:dyDescent="0.35">
      <c r="A258"/>
      <c r="G258"/>
      <c r="H258"/>
      <c r="I258"/>
      <c r="J258"/>
      <c r="K258"/>
      <c r="Q258"/>
    </row>
    <row r="259" spans="1:17" x14ac:dyDescent="0.35">
      <c r="A259"/>
      <c r="G259"/>
      <c r="H259"/>
      <c r="I259"/>
      <c r="J259"/>
      <c r="K259"/>
      <c r="Q259"/>
    </row>
    <row r="260" spans="1:17" x14ac:dyDescent="0.35">
      <c r="A260"/>
      <c r="G260"/>
      <c r="H260"/>
      <c r="I260"/>
      <c r="J260"/>
      <c r="K260"/>
      <c r="Q260"/>
    </row>
    <row r="261" spans="1:17" x14ac:dyDescent="0.35">
      <c r="A261"/>
      <c r="G261"/>
      <c r="H261"/>
      <c r="I261"/>
      <c r="J261"/>
      <c r="K261"/>
      <c r="Q261"/>
    </row>
    <row r="262" spans="1:17" x14ac:dyDescent="0.35">
      <c r="A262"/>
      <c r="G262"/>
      <c r="H262"/>
      <c r="I262"/>
      <c r="J262"/>
      <c r="K262"/>
      <c r="Q262"/>
    </row>
    <row r="263" spans="1:17" x14ac:dyDescent="0.35">
      <c r="A263"/>
      <c r="G263"/>
      <c r="H263"/>
      <c r="I263"/>
      <c r="J263"/>
      <c r="K263"/>
      <c r="Q263"/>
    </row>
    <row r="264" spans="1:17" x14ac:dyDescent="0.35">
      <c r="A264"/>
      <c r="G264"/>
      <c r="H264"/>
      <c r="I264"/>
      <c r="J264"/>
      <c r="K264"/>
      <c r="Q264"/>
    </row>
    <row r="265" spans="1:17" x14ac:dyDescent="0.35">
      <c r="A265"/>
      <c r="G265"/>
      <c r="H265"/>
      <c r="I265"/>
      <c r="J265"/>
      <c r="K265"/>
      <c r="Q265"/>
    </row>
    <row r="266" spans="1:17" x14ac:dyDescent="0.35">
      <c r="A266"/>
      <c r="G266"/>
      <c r="H266"/>
      <c r="I266"/>
      <c r="J266"/>
      <c r="K266"/>
      <c r="Q266"/>
    </row>
    <row r="267" spans="1:17" x14ac:dyDescent="0.35">
      <c r="A267"/>
      <c r="G267"/>
      <c r="H267"/>
      <c r="I267"/>
      <c r="J267"/>
      <c r="K267"/>
      <c r="Q267"/>
    </row>
    <row r="268" spans="1:17" x14ac:dyDescent="0.35">
      <c r="A268"/>
      <c r="G268"/>
      <c r="H268"/>
      <c r="I268"/>
      <c r="J268"/>
      <c r="K268"/>
      <c r="Q268"/>
    </row>
    <row r="269" spans="1:17" x14ac:dyDescent="0.35">
      <c r="A269"/>
      <c r="G269"/>
      <c r="H269"/>
      <c r="I269"/>
      <c r="J269"/>
      <c r="K269"/>
      <c r="Q269"/>
    </row>
    <row r="270" spans="1:17" x14ac:dyDescent="0.35">
      <c r="A270"/>
      <c r="G270"/>
      <c r="H270"/>
      <c r="I270"/>
      <c r="J270"/>
      <c r="K270"/>
      <c r="Q270"/>
    </row>
    <row r="271" spans="1:17" x14ac:dyDescent="0.35">
      <c r="A271"/>
      <c r="G271"/>
      <c r="H271"/>
      <c r="I271"/>
      <c r="J271"/>
      <c r="K271"/>
      <c r="Q271"/>
    </row>
    <row r="272" spans="1:17" x14ac:dyDescent="0.35">
      <c r="A272"/>
      <c r="G272"/>
      <c r="H272"/>
      <c r="I272"/>
      <c r="J272"/>
      <c r="K272"/>
      <c r="Q272"/>
    </row>
    <row r="273" spans="1:17" x14ac:dyDescent="0.35">
      <c r="A273"/>
      <c r="G273"/>
      <c r="H273"/>
      <c r="I273"/>
      <c r="J273"/>
      <c r="K273"/>
      <c r="Q273"/>
    </row>
    <row r="274" spans="1:17" x14ac:dyDescent="0.35">
      <c r="A274"/>
      <c r="G274"/>
      <c r="H274"/>
      <c r="I274"/>
      <c r="J274"/>
      <c r="K274"/>
      <c r="Q274"/>
    </row>
    <row r="275" spans="1:17" x14ac:dyDescent="0.35">
      <c r="A275"/>
      <c r="G275"/>
      <c r="H275"/>
      <c r="I275"/>
      <c r="J275"/>
      <c r="K275"/>
      <c r="Q275"/>
    </row>
    <row r="276" spans="1:17" x14ac:dyDescent="0.35">
      <c r="A276"/>
      <c r="G276"/>
      <c r="H276"/>
      <c r="I276"/>
      <c r="J276"/>
      <c r="K276"/>
      <c r="Q276"/>
    </row>
    <row r="277" spans="1:17" x14ac:dyDescent="0.35">
      <c r="A277"/>
      <c r="G277"/>
      <c r="H277"/>
      <c r="I277"/>
      <c r="J277"/>
      <c r="K277"/>
      <c r="Q277"/>
    </row>
    <row r="278" spans="1:17" x14ac:dyDescent="0.35">
      <c r="A278"/>
      <c r="G278"/>
      <c r="H278"/>
      <c r="I278"/>
      <c r="J278"/>
      <c r="K278"/>
      <c r="Q278"/>
    </row>
    <row r="279" spans="1:17" x14ac:dyDescent="0.35">
      <c r="A279"/>
      <c r="G279"/>
      <c r="H279"/>
      <c r="I279"/>
      <c r="J279"/>
      <c r="K279"/>
      <c r="Q279"/>
    </row>
    <row r="280" spans="1:17" x14ac:dyDescent="0.35">
      <c r="A280"/>
      <c r="G280"/>
      <c r="H280"/>
      <c r="I280"/>
      <c r="J280"/>
      <c r="K280"/>
      <c r="Q280"/>
    </row>
    <row r="281" spans="1:17" x14ac:dyDescent="0.35">
      <c r="A281"/>
      <c r="G281"/>
      <c r="H281"/>
      <c r="I281"/>
      <c r="J281"/>
      <c r="K281"/>
      <c r="Q281"/>
    </row>
    <row r="282" spans="1:17" x14ac:dyDescent="0.35">
      <c r="A282"/>
      <c r="G282"/>
      <c r="H282"/>
      <c r="I282"/>
      <c r="J282"/>
      <c r="K282"/>
      <c r="Q282"/>
    </row>
    <row r="283" spans="1:17" x14ac:dyDescent="0.35">
      <c r="A283"/>
      <c r="G283"/>
      <c r="H283"/>
      <c r="I283"/>
      <c r="J283"/>
      <c r="K283"/>
      <c r="Q283"/>
    </row>
    <row r="284" spans="1:17" x14ac:dyDescent="0.35">
      <c r="A284"/>
      <c r="G284"/>
      <c r="H284"/>
      <c r="I284"/>
      <c r="J284"/>
      <c r="K284"/>
      <c r="Q284"/>
    </row>
    <row r="285" spans="1:17" x14ac:dyDescent="0.35">
      <c r="A285"/>
      <c r="G285"/>
      <c r="H285"/>
      <c r="I285"/>
      <c r="J285"/>
      <c r="K285"/>
      <c r="Q285"/>
    </row>
    <row r="286" spans="1:17" x14ac:dyDescent="0.35">
      <c r="A286"/>
      <c r="G286"/>
      <c r="H286"/>
      <c r="I286"/>
      <c r="J286"/>
      <c r="K286"/>
      <c r="Q286"/>
    </row>
    <row r="287" spans="1:17" x14ac:dyDescent="0.35">
      <c r="A287"/>
      <c r="G287"/>
      <c r="H287"/>
    </row>
    <row r="288" spans="1:17" x14ac:dyDescent="0.35">
      <c r="A288"/>
      <c r="G288"/>
      <c r="H288"/>
    </row>
    <row r="289" spans="1:8" x14ac:dyDescent="0.35">
      <c r="A289"/>
      <c r="G289"/>
      <c r="H289"/>
    </row>
    <row r="290" spans="1:8" x14ac:dyDescent="0.35">
      <c r="A290"/>
      <c r="G290"/>
      <c r="H290"/>
    </row>
    <row r="291" spans="1:8" x14ac:dyDescent="0.35">
      <c r="A291"/>
      <c r="G291"/>
      <c r="H291"/>
    </row>
    <row r="292" spans="1:8" x14ac:dyDescent="0.35">
      <c r="A292"/>
      <c r="G292"/>
      <c r="H292"/>
    </row>
    <row r="293" spans="1:8" x14ac:dyDescent="0.35">
      <c r="A293"/>
      <c r="G293"/>
      <c r="H293"/>
    </row>
    <row r="294" spans="1:8" x14ac:dyDescent="0.35">
      <c r="A294"/>
      <c r="G294"/>
      <c r="H294"/>
    </row>
    <row r="295" spans="1:8" x14ac:dyDescent="0.35">
      <c r="A295"/>
      <c r="G295"/>
      <c r="H295"/>
    </row>
    <row r="296" spans="1:8" x14ac:dyDescent="0.35">
      <c r="A296"/>
      <c r="G296"/>
      <c r="H296"/>
    </row>
    <row r="297" spans="1:8" x14ac:dyDescent="0.35">
      <c r="A297"/>
      <c r="G297"/>
      <c r="H297"/>
    </row>
    <row r="298" spans="1:8" x14ac:dyDescent="0.35">
      <c r="A298"/>
      <c r="G298"/>
      <c r="H298"/>
    </row>
    <row r="299" spans="1:8" x14ac:dyDescent="0.35">
      <c r="A299"/>
      <c r="G299"/>
      <c r="H299"/>
    </row>
    <row r="300" spans="1:8" x14ac:dyDescent="0.35">
      <c r="A300"/>
      <c r="G300"/>
      <c r="H300"/>
    </row>
    <row r="301" spans="1:8" x14ac:dyDescent="0.35">
      <c r="A301"/>
      <c r="G301"/>
      <c r="H301"/>
    </row>
    <row r="302" spans="1:8" x14ac:dyDescent="0.35">
      <c r="A302"/>
      <c r="G302"/>
      <c r="H302"/>
    </row>
    <row r="303" spans="1:8" x14ac:dyDescent="0.35">
      <c r="A303"/>
      <c r="G303"/>
      <c r="H303"/>
    </row>
    <row r="304" spans="1:8" x14ac:dyDescent="0.35">
      <c r="A304"/>
      <c r="G304"/>
      <c r="H304"/>
    </row>
    <row r="305" spans="1:8" x14ac:dyDescent="0.35">
      <c r="A305"/>
      <c r="G305"/>
      <c r="H305"/>
    </row>
    <row r="306" spans="1:8" x14ac:dyDescent="0.35">
      <c r="A306"/>
      <c r="G306"/>
      <c r="H306"/>
    </row>
    <row r="307" spans="1:8" x14ac:dyDescent="0.35">
      <c r="A307"/>
      <c r="G307"/>
      <c r="H307"/>
    </row>
    <row r="308" spans="1:8" x14ac:dyDescent="0.35">
      <c r="A308"/>
      <c r="G308"/>
      <c r="H308"/>
    </row>
    <row r="309" spans="1:8" x14ac:dyDescent="0.35">
      <c r="A309"/>
      <c r="G309"/>
      <c r="H309"/>
    </row>
    <row r="310" spans="1:8" x14ac:dyDescent="0.35">
      <c r="A310"/>
      <c r="G310"/>
      <c r="H310"/>
    </row>
    <row r="311" spans="1:8" x14ac:dyDescent="0.35">
      <c r="A311"/>
      <c r="G311"/>
      <c r="H311"/>
    </row>
    <row r="312" spans="1:8" x14ac:dyDescent="0.35">
      <c r="A312"/>
      <c r="G312"/>
      <c r="H312"/>
    </row>
    <row r="313" spans="1:8" x14ac:dyDescent="0.35">
      <c r="A313"/>
      <c r="G313"/>
      <c r="H313"/>
    </row>
    <row r="314" spans="1:8" x14ac:dyDescent="0.35">
      <c r="A314"/>
      <c r="G314"/>
      <c r="H314"/>
    </row>
    <row r="315" spans="1:8" x14ac:dyDescent="0.35">
      <c r="A315"/>
      <c r="G315"/>
      <c r="H315"/>
    </row>
    <row r="316" spans="1:8" x14ac:dyDescent="0.35">
      <c r="A316"/>
      <c r="G316"/>
      <c r="H316"/>
    </row>
    <row r="317" spans="1:8" x14ac:dyDescent="0.35">
      <c r="A317"/>
      <c r="G317"/>
      <c r="H317"/>
    </row>
    <row r="318" spans="1:8" x14ac:dyDescent="0.35">
      <c r="A318"/>
      <c r="G318"/>
      <c r="H318"/>
    </row>
    <row r="319" spans="1:8" x14ac:dyDescent="0.35">
      <c r="A319"/>
      <c r="G319"/>
      <c r="H319"/>
    </row>
    <row r="320" spans="1:8" x14ac:dyDescent="0.35">
      <c r="A320"/>
      <c r="G320"/>
      <c r="H320"/>
    </row>
    <row r="321" spans="1:8" x14ac:dyDescent="0.35">
      <c r="A321"/>
      <c r="G321"/>
      <c r="H321"/>
    </row>
    <row r="322" spans="1:8" x14ac:dyDescent="0.35">
      <c r="A322"/>
      <c r="G322"/>
      <c r="H322"/>
    </row>
    <row r="323" spans="1:8" x14ac:dyDescent="0.35">
      <c r="A323"/>
      <c r="G323"/>
      <c r="H323"/>
    </row>
    <row r="324" spans="1:8" x14ac:dyDescent="0.35">
      <c r="A324"/>
      <c r="G324"/>
      <c r="H324"/>
    </row>
    <row r="325" spans="1:8" x14ac:dyDescent="0.35">
      <c r="A325"/>
      <c r="G325"/>
      <c r="H325"/>
    </row>
    <row r="326" spans="1:8" x14ac:dyDescent="0.35">
      <c r="A326"/>
      <c r="G326"/>
      <c r="H326"/>
    </row>
    <row r="327" spans="1:8" x14ac:dyDescent="0.35">
      <c r="A327"/>
      <c r="G327"/>
      <c r="H327"/>
    </row>
    <row r="328" spans="1:8" x14ac:dyDescent="0.35">
      <c r="A328"/>
      <c r="G328"/>
      <c r="H328"/>
    </row>
    <row r="329" spans="1:8" x14ac:dyDescent="0.35">
      <c r="A329"/>
      <c r="G329"/>
      <c r="H329"/>
    </row>
    <row r="330" spans="1:8" x14ac:dyDescent="0.35">
      <c r="A330"/>
      <c r="G330"/>
      <c r="H330"/>
    </row>
    <row r="331" spans="1:8" x14ac:dyDescent="0.35">
      <c r="A331"/>
      <c r="G331"/>
      <c r="H331"/>
    </row>
    <row r="332" spans="1:8" x14ac:dyDescent="0.35">
      <c r="A332"/>
      <c r="G332"/>
      <c r="H332"/>
    </row>
    <row r="333" spans="1:8" x14ac:dyDescent="0.35">
      <c r="A333"/>
      <c r="G333"/>
      <c r="H333"/>
    </row>
    <row r="334" spans="1:8" x14ac:dyDescent="0.35">
      <c r="A334"/>
      <c r="G334"/>
      <c r="H334"/>
    </row>
    <row r="335" spans="1:8" x14ac:dyDescent="0.35">
      <c r="A335"/>
      <c r="G335"/>
      <c r="H335"/>
    </row>
    <row r="336" spans="1:8" x14ac:dyDescent="0.35">
      <c r="A336"/>
      <c r="G336"/>
      <c r="H336"/>
    </row>
    <row r="337" spans="1:8" x14ac:dyDescent="0.35">
      <c r="A337"/>
      <c r="G337"/>
      <c r="H337"/>
    </row>
    <row r="338" spans="1:8" x14ac:dyDescent="0.35">
      <c r="A338"/>
      <c r="G338"/>
      <c r="H338"/>
    </row>
    <row r="339" spans="1:8" x14ac:dyDescent="0.35">
      <c r="A339"/>
      <c r="G339"/>
      <c r="H339"/>
    </row>
    <row r="340" spans="1:8" x14ac:dyDescent="0.35">
      <c r="A340"/>
      <c r="G340"/>
      <c r="H340"/>
    </row>
    <row r="341" spans="1:8" x14ac:dyDescent="0.35">
      <c r="A341"/>
      <c r="G341"/>
      <c r="H341"/>
    </row>
    <row r="342" spans="1:8" x14ac:dyDescent="0.35">
      <c r="A342"/>
      <c r="G342"/>
      <c r="H342"/>
    </row>
    <row r="343" spans="1:8" x14ac:dyDescent="0.35">
      <c r="A343"/>
      <c r="G343"/>
      <c r="H343"/>
    </row>
    <row r="344" spans="1:8" x14ac:dyDescent="0.35">
      <c r="A344"/>
      <c r="G344"/>
      <c r="H344"/>
    </row>
    <row r="345" spans="1:8" x14ac:dyDescent="0.35">
      <c r="A345"/>
      <c r="G345"/>
      <c r="H345"/>
    </row>
    <row r="346" spans="1:8" x14ac:dyDescent="0.35">
      <c r="A346"/>
      <c r="G346"/>
      <c r="H346"/>
    </row>
    <row r="347" spans="1:8" x14ac:dyDescent="0.35">
      <c r="A347"/>
      <c r="G347"/>
      <c r="H347"/>
    </row>
    <row r="348" spans="1:8" x14ac:dyDescent="0.35">
      <c r="A348"/>
      <c r="G348"/>
      <c r="H348"/>
    </row>
    <row r="349" spans="1:8" x14ac:dyDescent="0.35">
      <c r="A349"/>
      <c r="G349"/>
      <c r="H349"/>
    </row>
    <row r="350" spans="1:8" x14ac:dyDescent="0.35">
      <c r="A350"/>
      <c r="G350"/>
      <c r="H350"/>
    </row>
    <row r="351" spans="1:8" x14ac:dyDescent="0.35">
      <c r="A351"/>
      <c r="G351"/>
      <c r="H351"/>
    </row>
    <row r="352" spans="1:8" x14ac:dyDescent="0.35">
      <c r="A352"/>
      <c r="G352"/>
      <c r="H352"/>
    </row>
    <row r="353" spans="1:8" x14ac:dyDescent="0.35">
      <c r="A353"/>
      <c r="G353"/>
      <c r="H353"/>
    </row>
    <row r="354" spans="1:8" x14ac:dyDescent="0.35">
      <c r="A354"/>
      <c r="G354"/>
      <c r="H354"/>
    </row>
    <row r="355" spans="1:8" x14ac:dyDescent="0.35">
      <c r="A355"/>
      <c r="G355"/>
      <c r="H355"/>
    </row>
    <row r="356" spans="1:8" x14ac:dyDescent="0.35">
      <c r="A356"/>
      <c r="G356"/>
      <c r="H356"/>
    </row>
    <row r="357" spans="1:8" x14ac:dyDescent="0.35">
      <c r="A357"/>
      <c r="G357"/>
      <c r="H357"/>
    </row>
    <row r="358" spans="1:8" x14ac:dyDescent="0.35">
      <c r="A358"/>
      <c r="G358"/>
      <c r="H358"/>
    </row>
    <row r="359" spans="1:8" x14ac:dyDescent="0.35">
      <c r="A359"/>
      <c r="G359"/>
      <c r="H359"/>
    </row>
    <row r="360" spans="1:8" x14ac:dyDescent="0.35">
      <c r="A360"/>
      <c r="G360"/>
      <c r="H360"/>
    </row>
    <row r="361" spans="1:8" x14ac:dyDescent="0.35">
      <c r="A361"/>
      <c r="G361"/>
      <c r="H361"/>
    </row>
    <row r="362" spans="1:8" x14ac:dyDescent="0.35">
      <c r="A362"/>
      <c r="G362"/>
      <c r="H362"/>
    </row>
    <row r="363" spans="1:8" x14ac:dyDescent="0.35">
      <c r="A363"/>
      <c r="G363"/>
      <c r="H363"/>
    </row>
    <row r="364" spans="1:8" x14ac:dyDescent="0.35">
      <c r="A364"/>
      <c r="G364"/>
      <c r="H364"/>
    </row>
    <row r="365" spans="1:8" x14ac:dyDescent="0.35">
      <c r="A365"/>
      <c r="G365"/>
      <c r="H365"/>
    </row>
    <row r="366" spans="1:8" x14ac:dyDescent="0.35">
      <c r="A366"/>
      <c r="G366"/>
      <c r="H366"/>
    </row>
    <row r="367" spans="1:8" x14ac:dyDescent="0.35">
      <c r="A367"/>
      <c r="G367"/>
      <c r="H367"/>
    </row>
    <row r="368" spans="1:8" x14ac:dyDescent="0.35">
      <c r="A368"/>
      <c r="G368"/>
      <c r="H368"/>
    </row>
    <row r="369" spans="1:8" x14ac:dyDescent="0.35">
      <c r="A369"/>
      <c r="G369"/>
      <c r="H369"/>
    </row>
    <row r="370" spans="1:8" x14ac:dyDescent="0.35">
      <c r="A370"/>
      <c r="G370"/>
      <c r="H370"/>
    </row>
    <row r="371" spans="1:8" x14ac:dyDescent="0.35">
      <c r="A371"/>
      <c r="G371"/>
      <c r="H371"/>
    </row>
    <row r="372" spans="1:8" x14ac:dyDescent="0.35">
      <c r="A372"/>
      <c r="G372"/>
      <c r="H372"/>
    </row>
    <row r="373" spans="1:8" x14ac:dyDescent="0.35">
      <c r="A373"/>
      <c r="G373"/>
      <c r="H373"/>
    </row>
    <row r="374" spans="1:8" x14ac:dyDescent="0.35">
      <c r="A374"/>
      <c r="G374"/>
      <c r="H374"/>
    </row>
    <row r="375" spans="1:8" x14ac:dyDescent="0.35">
      <c r="A375"/>
      <c r="G375"/>
      <c r="H375"/>
    </row>
    <row r="376" spans="1:8" x14ac:dyDescent="0.35">
      <c r="A376"/>
      <c r="G376"/>
      <c r="H376"/>
    </row>
    <row r="377" spans="1:8" x14ac:dyDescent="0.35">
      <c r="A377"/>
      <c r="G377"/>
      <c r="H377"/>
    </row>
    <row r="378" spans="1:8" x14ac:dyDescent="0.35">
      <c r="A378"/>
      <c r="G378"/>
      <c r="H378"/>
    </row>
    <row r="379" spans="1:8" x14ac:dyDescent="0.35">
      <c r="A379"/>
      <c r="G379"/>
      <c r="H379"/>
    </row>
    <row r="380" spans="1:8" x14ac:dyDescent="0.35">
      <c r="A380"/>
      <c r="G380"/>
      <c r="H380"/>
    </row>
    <row r="381" spans="1:8" x14ac:dyDescent="0.35">
      <c r="A381"/>
      <c r="G381"/>
      <c r="H381"/>
    </row>
    <row r="382" spans="1:8" x14ac:dyDescent="0.35">
      <c r="A382"/>
      <c r="G382"/>
      <c r="H382"/>
    </row>
    <row r="383" spans="1:8" x14ac:dyDescent="0.35">
      <c r="A383"/>
      <c r="G383"/>
      <c r="H383"/>
    </row>
    <row r="384" spans="1:8" x14ac:dyDescent="0.35">
      <c r="A384"/>
      <c r="G384"/>
      <c r="H384"/>
    </row>
    <row r="385" spans="1:8" x14ac:dyDescent="0.35">
      <c r="A385"/>
      <c r="G385"/>
      <c r="H385"/>
    </row>
    <row r="386" spans="1:8" x14ac:dyDescent="0.35">
      <c r="A386"/>
      <c r="G386"/>
      <c r="H386"/>
    </row>
    <row r="387" spans="1:8" x14ac:dyDescent="0.35">
      <c r="A387"/>
      <c r="G387"/>
      <c r="H387"/>
    </row>
    <row r="388" spans="1:8" x14ac:dyDescent="0.35">
      <c r="A388"/>
      <c r="G388"/>
      <c r="H388"/>
    </row>
    <row r="389" spans="1:8" x14ac:dyDescent="0.35">
      <c r="A389"/>
      <c r="G389"/>
      <c r="H389"/>
    </row>
    <row r="390" spans="1:8" x14ac:dyDescent="0.35">
      <c r="A390"/>
      <c r="G390"/>
      <c r="H390"/>
    </row>
    <row r="391" spans="1:8" x14ac:dyDescent="0.35">
      <c r="A391"/>
      <c r="G391"/>
      <c r="H391"/>
    </row>
    <row r="392" spans="1:8" x14ac:dyDescent="0.35">
      <c r="A392"/>
      <c r="G392"/>
      <c r="H392"/>
    </row>
    <row r="393" spans="1:8" x14ac:dyDescent="0.35">
      <c r="A393"/>
      <c r="G393"/>
      <c r="H393"/>
    </row>
    <row r="394" spans="1:8" x14ac:dyDescent="0.35">
      <c r="A394"/>
      <c r="G394"/>
      <c r="H394"/>
    </row>
    <row r="395" spans="1:8" x14ac:dyDescent="0.35">
      <c r="A395"/>
      <c r="G395"/>
      <c r="H395"/>
    </row>
    <row r="396" spans="1:8" x14ac:dyDescent="0.35">
      <c r="A396"/>
      <c r="G396"/>
      <c r="H396"/>
    </row>
    <row r="397" spans="1:8" x14ac:dyDescent="0.35">
      <c r="A397"/>
      <c r="G397"/>
      <c r="H397"/>
    </row>
    <row r="398" spans="1:8" x14ac:dyDescent="0.35">
      <c r="A398"/>
      <c r="G398"/>
      <c r="H398"/>
    </row>
    <row r="399" spans="1:8" x14ac:dyDescent="0.35">
      <c r="A399"/>
      <c r="G399"/>
      <c r="H399"/>
    </row>
    <row r="400" spans="1:8" x14ac:dyDescent="0.35">
      <c r="A400"/>
      <c r="G400"/>
      <c r="H400"/>
    </row>
    <row r="401" spans="1:8" x14ac:dyDescent="0.35">
      <c r="A401"/>
      <c r="G401"/>
      <c r="H401"/>
    </row>
    <row r="402" spans="1:8" x14ac:dyDescent="0.35">
      <c r="A402"/>
      <c r="G402"/>
      <c r="H402"/>
    </row>
    <row r="403" spans="1:8" x14ac:dyDescent="0.35">
      <c r="A403"/>
      <c r="G403"/>
      <c r="H403"/>
    </row>
    <row r="404" spans="1:8" x14ac:dyDescent="0.35">
      <c r="A404"/>
      <c r="G404"/>
      <c r="H404"/>
    </row>
    <row r="405" spans="1:8" x14ac:dyDescent="0.35">
      <c r="A405"/>
      <c r="G405"/>
      <c r="H405"/>
    </row>
    <row r="406" spans="1:8" x14ac:dyDescent="0.35">
      <c r="A406"/>
      <c r="G406"/>
      <c r="H406"/>
    </row>
    <row r="407" spans="1:8" x14ac:dyDescent="0.35">
      <c r="A407"/>
      <c r="G407"/>
      <c r="H407"/>
    </row>
    <row r="408" spans="1:8" x14ac:dyDescent="0.35">
      <c r="A408"/>
      <c r="G408"/>
      <c r="H408"/>
    </row>
    <row r="409" spans="1:8" x14ac:dyDescent="0.35">
      <c r="A409"/>
      <c r="G409"/>
      <c r="H409"/>
    </row>
    <row r="410" spans="1:8" x14ac:dyDescent="0.35">
      <c r="A410"/>
      <c r="G410"/>
      <c r="H410"/>
    </row>
    <row r="411" spans="1:8" x14ac:dyDescent="0.35">
      <c r="A411"/>
      <c r="G411"/>
      <c r="H411"/>
    </row>
    <row r="412" spans="1:8" x14ac:dyDescent="0.35">
      <c r="A412"/>
      <c r="G412"/>
      <c r="H412"/>
    </row>
    <row r="413" spans="1:8" x14ac:dyDescent="0.35">
      <c r="A413"/>
      <c r="G413"/>
      <c r="H413"/>
    </row>
    <row r="414" spans="1:8" x14ac:dyDescent="0.35">
      <c r="A414"/>
      <c r="G414"/>
      <c r="H414"/>
    </row>
    <row r="415" spans="1:8" x14ac:dyDescent="0.35">
      <c r="A415"/>
      <c r="G415"/>
      <c r="H415"/>
    </row>
    <row r="416" spans="1:8" x14ac:dyDescent="0.35">
      <c r="A416"/>
      <c r="G416"/>
      <c r="H416"/>
    </row>
    <row r="417" spans="1:8" x14ac:dyDescent="0.35">
      <c r="A417"/>
      <c r="G417"/>
      <c r="H417"/>
    </row>
    <row r="418" spans="1:8" x14ac:dyDescent="0.35">
      <c r="A418"/>
      <c r="G418"/>
      <c r="H418"/>
    </row>
    <row r="419" spans="1:8" x14ac:dyDescent="0.35">
      <c r="A419"/>
      <c r="G419"/>
      <c r="H419"/>
    </row>
    <row r="420" spans="1:8" x14ac:dyDescent="0.35">
      <c r="A420"/>
      <c r="G420"/>
      <c r="H420"/>
    </row>
    <row r="421" spans="1:8" x14ac:dyDescent="0.35">
      <c r="A421"/>
      <c r="G421"/>
      <c r="H421"/>
    </row>
    <row r="422" spans="1:8" x14ac:dyDescent="0.35">
      <c r="A422"/>
      <c r="G422"/>
      <c r="H422"/>
    </row>
    <row r="423" spans="1:8" x14ac:dyDescent="0.35">
      <c r="A423"/>
      <c r="G423"/>
      <c r="H423"/>
    </row>
    <row r="424" spans="1:8" x14ac:dyDescent="0.35">
      <c r="A424"/>
      <c r="G424"/>
      <c r="H424"/>
    </row>
    <row r="425" spans="1:8" x14ac:dyDescent="0.35">
      <c r="A425"/>
      <c r="G425"/>
      <c r="H425"/>
    </row>
    <row r="426" spans="1:8" x14ac:dyDescent="0.35">
      <c r="A426"/>
      <c r="G426"/>
      <c r="H426"/>
    </row>
    <row r="427" spans="1:8" x14ac:dyDescent="0.35">
      <c r="A427"/>
      <c r="G427"/>
      <c r="H427"/>
    </row>
    <row r="428" spans="1:8" x14ac:dyDescent="0.35">
      <c r="A428"/>
      <c r="G428"/>
      <c r="H428"/>
    </row>
    <row r="429" spans="1:8" x14ac:dyDescent="0.35">
      <c r="A429"/>
      <c r="G429"/>
      <c r="H429"/>
    </row>
    <row r="430" spans="1:8" x14ac:dyDescent="0.35">
      <c r="A430"/>
      <c r="G430"/>
      <c r="H430"/>
    </row>
    <row r="431" spans="1:8" x14ac:dyDescent="0.35">
      <c r="A431"/>
      <c r="G431"/>
      <c r="H431"/>
    </row>
    <row r="432" spans="1:8" x14ac:dyDescent="0.35">
      <c r="A432"/>
      <c r="G432"/>
      <c r="H432"/>
    </row>
    <row r="433" spans="1:8" x14ac:dyDescent="0.35">
      <c r="A433"/>
      <c r="G433"/>
      <c r="H433"/>
    </row>
    <row r="434" spans="1:8" x14ac:dyDescent="0.35">
      <c r="A434"/>
      <c r="G434"/>
      <c r="H434"/>
    </row>
    <row r="435" spans="1:8" x14ac:dyDescent="0.35">
      <c r="A435"/>
      <c r="G435"/>
      <c r="H435"/>
    </row>
    <row r="436" spans="1:8" x14ac:dyDescent="0.35">
      <c r="A436"/>
      <c r="G436"/>
      <c r="H436"/>
    </row>
    <row r="437" spans="1:8" x14ac:dyDescent="0.35">
      <c r="A437"/>
      <c r="G437"/>
      <c r="H437"/>
    </row>
    <row r="438" spans="1:8" x14ac:dyDescent="0.35">
      <c r="A438"/>
      <c r="G438"/>
      <c r="H438"/>
    </row>
    <row r="439" spans="1:8" x14ac:dyDescent="0.35">
      <c r="A439"/>
      <c r="G439"/>
      <c r="H439"/>
    </row>
    <row r="440" spans="1:8" x14ac:dyDescent="0.35">
      <c r="A440"/>
      <c r="G440"/>
      <c r="H440"/>
    </row>
    <row r="441" spans="1:8" x14ac:dyDescent="0.35">
      <c r="A441"/>
      <c r="G441"/>
      <c r="H441"/>
    </row>
    <row r="442" spans="1:8" x14ac:dyDescent="0.35">
      <c r="A442"/>
    </row>
    <row r="443" spans="1:8" x14ac:dyDescent="0.35">
      <c r="A443"/>
    </row>
    <row r="444" spans="1:8" x14ac:dyDescent="0.35">
      <c r="A444"/>
    </row>
    <row r="445" spans="1:8" x14ac:dyDescent="0.35">
      <c r="A445"/>
    </row>
    <row r="446" spans="1:8" x14ac:dyDescent="0.35">
      <c r="A446"/>
    </row>
    <row r="447" spans="1:8" x14ac:dyDescent="0.35">
      <c r="A447"/>
    </row>
    <row r="448" spans="1:8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4.5" x14ac:dyDescent="0.35"/>
  <cols>
    <col min="1" max="1" width="38.453125" bestFit="1" customWidth="1"/>
    <col min="2" max="2" width="11.453125" bestFit="1" customWidth="1"/>
    <col min="3" max="3" width="12.54296875" bestFit="1" customWidth="1"/>
    <col min="4" max="4" width="7" bestFit="1" customWidth="1"/>
    <col min="5" max="5" width="6.81640625" bestFit="1" customWidth="1"/>
    <col min="6" max="6" width="10.7265625" bestFit="1" customWidth="1"/>
    <col min="8" max="8" width="9.81640625" bestFit="1" customWidth="1"/>
    <col min="10" max="10" width="10.453125" bestFit="1" customWidth="1"/>
    <col min="11" max="11" width="12" bestFit="1" customWidth="1"/>
  </cols>
  <sheetData>
    <row r="1" spans="1:1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3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3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3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3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3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3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3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3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3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3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3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3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3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3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3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3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3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3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3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3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3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3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3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3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3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3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3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3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3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3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3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3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3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3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3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3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3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3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3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3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3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3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3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3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3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3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3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3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3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3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3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3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3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3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3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3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3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3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3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3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3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3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3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3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3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3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3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3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3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3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3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3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3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3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3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3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3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3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3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3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3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3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3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3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3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3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3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3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3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3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3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3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3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3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3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3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3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3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3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3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3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3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3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3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3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3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3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3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3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3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3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3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3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3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3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3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3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3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3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3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3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3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3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3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3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3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3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3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3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3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3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3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3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3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3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3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3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3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3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3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3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3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3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3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3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3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3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3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3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3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3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3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3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3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3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3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3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3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3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3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3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3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3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3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3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3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3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3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3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3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3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3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3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3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3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3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3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3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3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3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3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3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3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3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3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3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3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3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3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3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3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3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3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3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3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3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3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3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3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3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3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3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3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3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3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3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3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3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3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3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3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3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3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3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3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3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3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3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3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3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3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3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3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3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3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3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3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3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3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3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3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3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3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3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3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3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3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3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3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3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3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3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3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3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3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3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3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3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3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3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3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3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3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3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3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3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3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3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3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3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3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3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3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3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3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3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3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3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3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3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3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3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3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3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3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3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3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3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3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3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3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3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3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3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3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3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3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3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3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3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3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3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3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3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3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3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3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3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3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3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3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3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3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3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3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3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3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3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3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3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3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3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3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3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3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3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3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3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3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3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3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3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3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3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3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3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3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3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3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3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3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3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3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3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3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3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3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3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3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3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3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3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3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3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3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3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3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3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3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3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3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3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3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3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3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3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3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3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3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3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3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3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3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3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3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3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3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3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3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3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3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3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3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3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3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3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3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3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3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3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3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3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3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3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3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3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3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3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3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3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3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3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3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3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3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3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3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3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3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3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3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3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3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3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3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3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3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3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3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3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3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3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3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3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3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3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3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3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3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3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3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3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3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3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3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3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3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3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3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3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3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3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3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3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3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3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3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3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3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3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3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3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3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3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3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3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3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3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3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3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3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3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3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3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3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3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3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3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3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3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3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3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3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3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3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3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3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3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3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3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3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3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3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3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3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3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3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3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3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3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3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3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3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3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3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3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3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3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3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3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3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3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3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3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3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3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3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3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3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3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3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3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3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3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3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3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3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3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3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3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3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3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3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3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3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3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3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3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3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3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3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3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3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3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3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3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3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3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3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3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3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3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3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3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3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3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3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3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3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3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3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3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3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3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3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3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3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3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3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3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3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3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3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3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3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3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3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3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3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3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3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3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3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3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3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3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3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3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3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3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3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3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3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3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3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3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3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3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3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3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3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3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3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3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3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3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3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3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3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3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3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3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3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3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3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3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3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3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3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3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3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3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3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3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3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3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3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3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3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3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3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3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3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3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3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3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3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3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3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3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3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3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3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3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3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3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3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3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3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3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3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3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3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3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3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3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3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3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3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3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3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3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3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3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3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3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3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3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3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3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3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3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3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3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3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3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3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3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3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3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3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3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3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3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3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3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3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3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3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3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3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3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3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3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3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3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3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3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3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3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3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3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3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3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3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3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3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3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3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3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3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3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3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3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3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3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3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3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3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3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3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3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3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3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3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3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3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3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3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3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3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3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3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3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3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3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3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3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3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3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3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3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3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3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3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3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3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3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3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3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3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3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3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3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3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3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3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3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3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3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3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3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3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3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3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3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3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3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3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3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tabSelected="1" workbookViewId="0"/>
  </sheetViews>
  <sheetFormatPr defaultRowHeight="14.5" x14ac:dyDescent="0.35"/>
  <cols>
    <col min="1" max="1" width="49.54296875" bestFit="1" customWidth="1"/>
    <col min="3" max="3" width="49.54296875" bestFit="1" customWidth="1"/>
    <col min="4" max="4" width="9.7265625" style="7" bestFit="1" customWidth="1"/>
    <col min="5" max="5" width="10.1796875" bestFit="1" customWidth="1"/>
    <col min="6" max="6" width="18" bestFit="1" customWidth="1"/>
    <col min="8" max="8" width="16.54296875" bestFit="1" customWidth="1"/>
    <col min="9" max="9" width="36.81640625" bestFit="1" customWidth="1"/>
    <col min="10" max="10" width="11.81640625" style="7" bestFit="1" customWidth="1"/>
    <col min="11" max="11" width="6.81640625" bestFit="1" customWidth="1"/>
    <col min="12" max="12" width="6.453125" style="30" bestFit="1" customWidth="1"/>
    <col min="13" max="13" width="10.453125" bestFit="1" customWidth="1"/>
    <col min="14" max="14" width="63.54296875" bestFit="1" customWidth="1"/>
    <col min="15" max="15" width="10.1796875" bestFit="1" customWidth="1"/>
    <col min="16" max="16" width="28.54296875" bestFit="1" customWidth="1"/>
    <col min="18" max="18" width="41.1796875" bestFit="1" customWidth="1"/>
  </cols>
  <sheetData>
    <row r="1" spans="1:18" x14ac:dyDescent="0.3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3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3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3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3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3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3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3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3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3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3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3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3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3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3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3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3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3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3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3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3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3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3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3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3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3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3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3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3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3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3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3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3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3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3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3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3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3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3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3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3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3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3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3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3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3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3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3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3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3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3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3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3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3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3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3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3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3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3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3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3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3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3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3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3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3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3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3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3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3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3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3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3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3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3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3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3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3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3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3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3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3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3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3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3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3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3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3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3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3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3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3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3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3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3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3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3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3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3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3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3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3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3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3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3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3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3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3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3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3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3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3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3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3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3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3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3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3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3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3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3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3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3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3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3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3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3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3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3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3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3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3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3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3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3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3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3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3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3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3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3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3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3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3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3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3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3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3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3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3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3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3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3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3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3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3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3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3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3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3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3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3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3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3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3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3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3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3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3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3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3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3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3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3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3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3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3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3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3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3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3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3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3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3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3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3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3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3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3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3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3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3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3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3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3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3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3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3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3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3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3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3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3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3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3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3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3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3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3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3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3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3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3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3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3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3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3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3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3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3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3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3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3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3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3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3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3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3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3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3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3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3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3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3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3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3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3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3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3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3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3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3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3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3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3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3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3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3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3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3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3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3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3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3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3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3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3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3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3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3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3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3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3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3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3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3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3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3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3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3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3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3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3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3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3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3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3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3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3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3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3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3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3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3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3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3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3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3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3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3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3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3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3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3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3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3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3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3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3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3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3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3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3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3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3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3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3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3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3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3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3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3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3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3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3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3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3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3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3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3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3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3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3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3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3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3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3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3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3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3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3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3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3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3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3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3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3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3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3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3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3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3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3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3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3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3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3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3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3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3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3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3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3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3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3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3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3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3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3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3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3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3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3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3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3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3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3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3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3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3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3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3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3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3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3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3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3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3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3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3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3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3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3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3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3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3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3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3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3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3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3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3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3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3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3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3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3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3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3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3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3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3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3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3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3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3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3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3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3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3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3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3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3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3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3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3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3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3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3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3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3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3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3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3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3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3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3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3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3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3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3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3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3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3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3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3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3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3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3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3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3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3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3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3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3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3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3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3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3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3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3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3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3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3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3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3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3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3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3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3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3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3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3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3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3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3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3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3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3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3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3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3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3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3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3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3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3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3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3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3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3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3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3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3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3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3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3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3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3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3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3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3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3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3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3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3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3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3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3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3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3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3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3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3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3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3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3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3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3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3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3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3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3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35">
      <c r="A514" s="17" t="s">
        <v>320</v>
      </c>
      <c r="M514" s="7"/>
      <c r="O514" s="20"/>
    </row>
    <row r="515" spans="1:15" x14ac:dyDescent="0.35">
      <c r="A515" s="17">
        <v>42845</v>
      </c>
      <c r="M515" s="7"/>
      <c r="O515" s="20"/>
    </row>
    <row r="516" spans="1:15" x14ac:dyDescent="0.35">
      <c r="A516" s="19">
        <v>20.87</v>
      </c>
    </row>
    <row r="517" spans="1:15" x14ac:dyDescent="0.35">
      <c r="A517" s="17" t="s">
        <v>328</v>
      </c>
    </row>
    <row r="518" spans="1:15" x14ac:dyDescent="0.35">
      <c r="A518" s="17">
        <v>42830</v>
      </c>
    </row>
    <row r="519" spans="1:15" x14ac:dyDescent="0.35">
      <c r="A519" s="19">
        <v>2.39</v>
      </c>
    </row>
    <row r="520" spans="1:15" x14ac:dyDescent="0.35">
      <c r="A520" s="17" t="s">
        <v>318</v>
      </c>
    </row>
    <row r="521" spans="1:15" x14ac:dyDescent="0.35">
      <c r="A521" s="17">
        <v>42830</v>
      </c>
    </row>
    <row r="522" spans="1:15" x14ac:dyDescent="0.35">
      <c r="A522" s="19">
        <v>-2.5499999999999998</v>
      </c>
    </row>
    <row r="523" spans="1:15" x14ac:dyDescent="0.35">
      <c r="A523" s="17" t="s">
        <v>720</v>
      </c>
    </row>
    <row r="524" spans="1:15" x14ac:dyDescent="0.35">
      <c r="A524" s="17">
        <v>42829</v>
      </c>
    </row>
    <row r="525" spans="1:15" x14ac:dyDescent="0.35">
      <c r="A525" s="19">
        <v>1.21</v>
      </c>
    </row>
    <row r="526" spans="1:15" x14ac:dyDescent="0.35">
      <c r="A526" s="17" t="s">
        <v>318</v>
      </c>
    </row>
    <row r="527" spans="1:15" x14ac:dyDescent="0.35">
      <c r="A527" s="17">
        <v>42824</v>
      </c>
    </row>
    <row r="528" spans="1:15" x14ac:dyDescent="0.35">
      <c r="A528" s="19">
        <v>-1.4</v>
      </c>
    </row>
    <row r="529" spans="1:1" x14ac:dyDescent="0.35">
      <c r="A529" s="17" t="s">
        <v>338</v>
      </c>
    </row>
    <row r="530" spans="1:1" x14ac:dyDescent="0.35">
      <c r="A530" s="17">
        <v>42822</v>
      </c>
    </row>
    <row r="531" spans="1:1" x14ac:dyDescent="0.35">
      <c r="A531" s="19">
        <v>2.5499999999999998</v>
      </c>
    </row>
    <row r="532" spans="1:1" x14ac:dyDescent="0.35">
      <c r="A532" s="17" t="s">
        <v>333</v>
      </c>
    </row>
    <row r="533" spans="1:1" x14ac:dyDescent="0.35">
      <c r="A533" s="17">
        <v>42816</v>
      </c>
    </row>
    <row r="534" spans="1:1" x14ac:dyDescent="0.35">
      <c r="A534" s="19">
        <v>1.4</v>
      </c>
    </row>
    <row r="535" spans="1:1" x14ac:dyDescent="0.35">
      <c r="A535" s="17" t="s">
        <v>318</v>
      </c>
    </row>
    <row r="536" spans="1:1" x14ac:dyDescent="0.35">
      <c r="A536" s="17">
        <v>42816</v>
      </c>
    </row>
    <row r="537" spans="1:1" x14ac:dyDescent="0.35">
      <c r="A537" s="19">
        <v>-4.8499999999999996</v>
      </c>
    </row>
    <row r="538" spans="1:1" x14ac:dyDescent="0.35">
      <c r="A538" s="17" t="s">
        <v>318</v>
      </c>
    </row>
    <row r="539" spans="1:1" x14ac:dyDescent="0.35">
      <c r="A539" s="17">
        <v>42810</v>
      </c>
    </row>
    <row r="540" spans="1:1" x14ac:dyDescent="0.35">
      <c r="A540" s="19">
        <v>-0.87</v>
      </c>
    </row>
    <row r="541" spans="1:1" x14ac:dyDescent="0.35">
      <c r="A541" s="17" t="s">
        <v>340</v>
      </c>
    </row>
    <row r="542" spans="1:1" x14ac:dyDescent="0.35">
      <c r="A542" s="17">
        <v>42809</v>
      </c>
    </row>
    <row r="543" spans="1:1" x14ac:dyDescent="0.35">
      <c r="A543" s="19">
        <v>2.85</v>
      </c>
    </row>
    <row r="544" spans="1:1" x14ac:dyDescent="0.35">
      <c r="A544" s="17" t="s">
        <v>332</v>
      </c>
    </row>
    <row r="545" spans="1:1" x14ac:dyDescent="0.35">
      <c r="A545" s="17">
        <v>42808</v>
      </c>
    </row>
    <row r="546" spans="1:1" x14ac:dyDescent="0.35">
      <c r="A546" s="19">
        <v>2</v>
      </c>
    </row>
    <row r="547" spans="1:1" x14ac:dyDescent="0.35">
      <c r="A547" s="17" t="s">
        <v>318</v>
      </c>
    </row>
    <row r="548" spans="1:1" x14ac:dyDescent="0.35">
      <c r="A548" s="17">
        <v>42803</v>
      </c>
    </row>
    <row r="549" spans="1:1" x14ac:dyDescent="0.35">
      <c r="A549" s="19">
        <v>-2.64</v>
      </c>
    </row>
    <row r="550" spans="1:1" x14ac:dyDescent="0.35">
      <c r="A550" s="17" t="s">
        <v>316</v>
      </c>
    </row>
    <row r="551" spans="1:1" x14ac:dyDescent="0.35">
      <c r="A551" s="17">
        <v>42802</v>
      </c>
    </row>
    <row r="552" spans="1:1" x14ac:dyDescent="0.35">
      <c r="A552" s="19">
        <v>0.87</v>
      </c>
    </row>
    <row r="553" spans="1:1" x14ac:dyDescent="0.35">
      <c r="A553" s="17" t="s">
        <v>336</v>
      </c>
    </row>
    <row r="554" spans="1:1" x14ac:dyDescent="0.35">
      <c r="A554" s="17">
        <v>42797</v>
      </c>
    </row>
    <row r="555" spans="1:1" x14ac:dyDescent="0.35">
      <c r="A555" s="19">
        <v>2.64</v>
      </c>
    </row>
    <row r="556" spans="1:1" x14ac:dyDescent="0.35">
      <c r="A556" s="17" t="s">
        <v>318</v>
      </c>
    </row>
    <row r="557" spans="1:1" x14ac:dyDescent="0.35">
      <c r="A557" s="17">
        <v>42790</v>
      </c>
    </row>
    <row r="558" spans="1:1" x14ac:dyDescent="0.35">
      <c r="A558" s="19">
        <v>-1.1399999999999999</v>
      </c>
    </row>
    <row r="559" spans="1:1" x14ac:dyDescent="0.35">
      <c r="A559" s="17" t="s">
        <v>337</v>
      </c>
    </row>
    <row r="560" spans="1:1" x14ac:dyDescent="0.35">
      <c r="A560" s="17">
        <v>42782</v>
      </c>
    </row>
    <row r="561" spans="1:1" x14ac:dyDescent="0.35">
      <c r="A561" s="19">
        <v>1.1399999999999999</v>
      </c>
    </row>
    <row r="562" spans="1:1" x14ac:dyDescent="0.35">
      <c r="A562" s="17" t="s">
        <v>318</v>
      </c>
    </row>
    <row r="563" spans="1:1" x14ac:dyDescent="0.35">
      <c r="A563" s="17">
        <v>42768</v>
      </c>
    </row>
    <row r="564" spans="1:1" x14ac:dyDescent="0.35">
      <c r="A564" s="19">
        <v>-30.29</v>
      </c>
    </row>
    <row r="565" spans="1:1" x14ac:dyDescent="0.35">
      <c r="A565" s="17" t="s">
        <v>319</v>
      </c>
    </row>
    <row r="566" spans="1:1" x14ac:dyDescent="0.35">
      <c r="A566" s="17">
        <v>42760</v>
      </c>
    </row>
    <row r="567" spans="1:1" x14ac:dyDescent="0.35">
      <c r="A567" s="19">
        <v>7</v>
      </c>
    </row>
    <row r="568" spans="1:1" x14ac:dyDescent="0.35">
      <c r="A568" s="17" t="s">
        <v>320</v>
      </c>
    </row>
    <row r="569" spans="1:1" x14ac:dyDescent="0.35">
      <c r="A569" s="17">
        <v>42755</v>
      </c>
    </row>
    <row r="570" spans="1:1" x14ac:dyDescent="0.35">
      <c r="A570" s="19">
        <v>18.89</v>
      </c>
    </row>
    <row r="571" spans="1:1" x14ac:dyDescent="0.35">
      <c r="A571" s="17" t="s">
        <v>318</v>
      </c>
    </row>
    <row r="572" spans="1:1" x14ac:dyDescent="0.35">
      <c r="A572" s="17">
        <v>42741</v>
      </c>
    </row>
    <row r="573" spans="1:1" x14ac:dyDescent="0.35">
      <c r="A573" s="19">
        <v>-4.8899999999999997</v>
      </c>
    </row>
    <row r="574" spans="1:1" x14ac:dyDescent="0.35">
      <c r="A574" s="17" t="s">
        <v>323</v>
      </c>
    </row>
    <row r="575" spans="1:1" x14ac:dyDescent="0.35">
      <c r="A575" s="17">
        <v>42740</v>
      </c>
    </row>
    <row r="576" spans="1:1" x14ac:dyDescent="0.35">
      <c r="A576" s="19">
        <v>0.94</v>
      </c>
    </row>
    <row r="577" spans="1:1" x14ac:dyDescent="0.35">
      <c r="A577" s="17" t="s">
        <v>720</v>
      </c>
    </row>
    <row r="578" spans="1:1" x14ac:dyDescent="0.35">
      <c r="A578" s="17">
        <v>42739</v>
      </c>
    </row>
    <row r="579" spans="1:1" x14ac:dyDescent="0.35">
      <c r="A579" s="19">
        <v>1.21</v>
      </c>
    </row>
    <row r="580" spans="1:1" x14ac:dyDescent="0.35">
      <c r="A580" s="17" t="s">
        <v>328</v>
      </c>
    </row>
    <row r="581" spans="1:1" x14ac:dyDescent="0.35">
      <c r="A581" s="17">
        <v>42739</v>
      </c>
    </row>
    <row r="582" spans="1:1" x14ac:dyDescent="0.35">
      <c r="A582" s="19">
        <v>2.39</v>
      </c>
    </row>
    <row r="583" spans="1:1" x14ac:dyDescent="0.35">
      <c r="A583" s="17" t="s">
        <v>338</v>
      </c>
    </row>
    <row r="584" spans="1:1" x14ac:dyDescent="0.35">
      <c r="A584" s="17">
        <v>42724</v>
      </c>
    </row>
    <row r="585" spans="1:1" x14ac:dyDescent="0.35">
      <c r="A585" s="19">
        <v>2.04</v>
      </c>
    </row>
    <row r="586" spans="1:1" x14ac:dyDescent="0.35">
      <c r="A586" s="17" t="s">
        <v>318</v>
      </c>
    </row>
    <row r="587" spans="1:1" x14ac:dyDescent="0.35">
      <c r="A587" s="17">
        <v>42724</v>
      </c>
    </row>
    <row r="588" spans="1:1" x14ac:dyDescent="0.35">
      <c r="A588" s="19">
        <v>-2.63</v>
      </c>
    </row>
    <row r="589" spans="1:1" x14ac:dyDescent="0.35">
      <c r="A589" s="17" t="s">
        <v>340</v>
      </c>
    </row>
    <row r="590" spans="1:1" x14ac:dyDescent="0.35">
      <c r="A590" s="17">
        <v>42719</v>
      </c>
    </row>
    <row r="591" spans="1:1" x14ac:dyDescent="0.35">
      <c r="A591" s="19">
        <v>2.85</v>
      </c>
    </row>
    <row r="592" spans="1:1" x14ac:dyDescent="0.35">
      <c r="A592" s="17" t="s">
        <v>316</v>
      </c>
    </row>
    <row r="593" spans="1:1" x14ac:dyDescent="0.35">
      <c r="A593" s="17">
        <v>42712</v>
      </c>
    </row>
    <row r="594" spans="1:1" x14ac:dyDescent="0.35">
      <c r="A594" s="19">
        <v>0.87</v>
      </c>
    </row>
    <row r="595" spans="1:1" x14ac:dyDescent="0.35">
      <c r="A595" s="17" t="s">
        <v>318</v>
      </c>
    </row>
    <row r="596" spans="1:1" x14ac:dyDescent="0.35">
      <c r="A596" s="17">
        <v>42712</v>
      </c>
    </row>
    <row r="597" spans="1:1" x14ac:dyDescent="0.35">
      <c r="A597" s="19">
        <v>-5.12</v>
      </c>
    </row>
    <row r="598" spans="1:1" x14ac:dyDescent="0.35">
      <c r="A598" s="17" t="s">
        <v>332</v>
      </c>
    </row>
    <row r="599" spans="1:1" x14ac:dyDescent="0.35">
      <c r="A599" s="17">
        <v>42710</v>
      </c>
    </row>
    <row r="600" spans="1:1" x14ac:dyDescent="0.35">
      <c r="A600" s="19">
        <v>1.76</v>
      </c>
    </row>
    <row r="601" spans="1:1" x14ac:dyDescent="0.35">
      <c r="A601" s="17" t="s">
        <v>336</v>
      </c>
    </row>
    <row r="602" spans="1:1" x14ac:dyDescent="0.35">
      <c r="A602" s="17">
        <v>42699</v>
      </c>
    </row>
    <row r="603" spans="1:1" x14ac:dyDescent="0.35">
      <c r="A603" s="19">
        <v>2.58</v>
      </c>
    </row>
    <row r="604" spans="1:1" x14ac:dyDescent="0.35">
      <c r="A604" s="17" t="s">
        <v>721</v>
      </c>
    </row>
    <row r="605" spans="1:1" x14ac:dyDescent="0.35">
      <c r="A605" s="17">
        <v>42697</v>
      </c>
    </row>
    <row r="606" spans="1:1" x14ac:dyDescent="0.35">
      <c r="A606" s="19">
        <v>1.4</v>
      </c>
    </row>
    <row r="607" spans="1:1" x14ac:dyDescent="0.35">
      <c r="A607" s="17" t="s">
        <v>318</v>
      </c>
    </row>
    <row r="608" spans="1:1" x14ac:dyDescent="0.35">
      <c r="A608" s="17">
        <v>42688</v>
      </c>
    </row>
    <row r="609" spans="1:1" x14ac:dyDescent="0.35">
      <c r="A609" s="19">
        <v>-1.75</v>
      </c>
    </row>
    <row r="610" spans="1:1" x14ac:dyDescent="0.35">
      <c r="A610" s="17" t="s">
        <v>337</v>
      </c>
    </row>
    <row r="611" spans="1:1" x14ac:dyDescent="0.35">
      <c r="A611" s="17">
        <v>42684</v>
      </c>
    </row>
    <row r="612" spans="1:1" x14ac:dyDescent="0.35">
      <c r="A612" s="19">
        <v>1.1399999999999999</v>
      </c>
    </row>
    <row r="613" spans="1:1" x14ac:dyDescent="0.35">
      <c r="A613" s="17" t="s">
        <v>318</v>
      </c>
    </row>
    <row r="614" spans="1:1" x14ac:dyDescent="0.35">
      <c r="A614" s="17">
        <v>42671</v>
      </c>
    </row>
    <row r="615" spans="1:1" x14ac:dyDescent="0.35">
      <c r="A615" s="19">
        <v>-24.31</v>
      </c>
    </row>
    <row r="616" spans="1:1" x14ac:dyDescent="0.35">
      <c r="A616" s="17" t="s">
        <v>319</v>
      </c>
    </row>
    <row r="617" spans="1:1" x14ac:dyDescent="0.35">
      <c r="A617" s="17">
        <v>42670</v>
      </c>
    </row>
    <row r="618" spans="1:1" x14ac:dyDescent="0.35">
      <c r="A618" s="19">
        <v>1.75</v>
      </c>
    </row>
    <row r="619" spans="1:1" x14ac:dyDescent="0.35">
      <c r="A619" s="17" t="s">
        <v>320</v>
      </c>
    </row>
    <row r="620" spans="1:1" x14ac:dyDescent="0.35">
      <c r="A620" s="17">
        <v>42663</v>
      </c>
    </row>
    <row r="621" spans="1:1" x14ac:dyDescent="0.35">
      <c r="A621" s="19">
        <v>12.91</v>
      </c>
    </row>
    <row r="622" spans="1:1" x14ac:dyDescent="0.35">
      <c r="A622" s="17" t="s">
        <v>323</v>
      </c>
    </row>
    <row r="623" spans="1:1" x14ac:dyDescent="0.35">
      <c r="A623" s="17">
        <v>42650</v>
      </c>
    </row>
    <row r="624" spans="1:1" x14ac:dyDescent="0.35">
      <c r="A624" s="19">
        <v>0.94</v>
      </c>
    </row>
    <row r="625" spans="1:1" x14ac:dyDescent="0.35">
      <c r="A625" s="17" t="s">
        <v>328</v>
      </c>
    </row>
    <row r="626" spans="1:1" x14ac:dyDescent="0.35">
      <c r="A626" s="17">
        <v>42648</v>
      </c>
    </row>
    <row r="627" spans="1:1" x14ac:dyDescent="0.35">
      <c r="A627" s="19">
        <v>2.23</v>
      </c>
    </row>
    <row r="628" spans="1:1" x14ac:dyDescent="0.35">
      <c r="A628" s="17" t="s">
        <v>720</v>
      </c>
    </row>
    <row r="629" spans="1:1" x14ac:dyDescent="0.35">
      <c r="A629" s="17">
        <v>42646</v>
      </c>
    </row>
    <row r="630" spans="1:1" x14ac:dyDescent="0.35">
      <c r="A630" s="19">
        <v>1.21</v>
      </c>
    </row>
    <row r="631" spans="1:1" x14ac:dyDescent="0.35">
      <c r="A631" s="17" t="s">
        <v>338</v>
      </c>
    </row>
    <row r="632" spans="1:1" x14ac:dyDescent="0.35">
      <c r="A632" s="17">
        <v>42634</v>
      </c>
    </row>
    <row r="633" spans="1:1" x14ac:dyDescent="0.35">
      <c r="A633" s="19">
        <v>2.04</v>
      </c>
    </row>
    <row r="634" spans="1:1" x14ac:dyDescent="0.35">
      <c r="A634" s="17" t="s">
        <v>340</v>
      </c>
    </row>
    <row r="635" spans="1:1" x14ac:dyDescent="0.35">
      <c r="A635" s="17">
        <v>42628</v>
      </c>
    </row>
    <row r="636" spans="1:1" x14ac:dyDescent="0.35">
      <c r="A636" s="19">
        <v>2.85</v>
      </c>
    </row>
    <row r="637" spans="1:1" x14ac:dyDescent="0.35">
      <c r="A637" s="17" t="s">
        <v>318</v>
      </c>
    </row>
    <row r="638" spans="1:1" x14ac:dyDescent="0.35">
      <c r="A638" s="17">
        <v>42627</v>
      </c>
    </row>
    <row r="639" spans="1:1" x14ac:dyDescent="0.35">
      <c r="A639" s="19">
        <v>-18.91</v>
      </c>
    </row>
    <row r="640" spans="1:1" x14ac:dyDescent="0.35">
      <c r="A640" s="17" t="s">
        <v>721</v>
      </c>
    </row>
    <row r="641" spans="1:1" x14ac:dyDescent="0.35">
      <c r="A641" s="17">
        <v>42625</v>
      </c>
    </row>
    <row r="642" spans="1:1" x14ac:dyDescent="0.35">
      <c r="A642" s="19">
        <v>1.4</v>
      </c>
    </row>
    <row r="643" spans="1:1" x14ac:dyDescent="0.35">
      <c r="A643" s="17" t="s">
        <v>316</v>
      </c>
    </row>
    <row r="644" spans="1:1" x14ac:dyDescent="0.35">
      <c r="A644" s="17">
        <v>42621</v>
      </c>
    </row>
    <row r="645" spans="1:1" x14ac:dyDescent="0.35">
      <c r="A645" s="19">
        <v>0.87</v>
      </c>
    </row>
    <row r="646" spans="1:1" x14ac:dyDescent="0.35">
      <c r="A646" s="17" t="s">
        <v>332</v>
      </c>
    </row>
    <row r="647" spans="1:1" x14ac:dyDescent="0.35">
      <c r="A647" s="17">
        <v>42619</v>
      </c>
    </row>
    <row r="648" spans="1:1" x14ac:dyDescent="0.35">
      <c r="A648" s="19">
        <v>1.76</v>
      </c>
    </row>
    <row r="649" spans="1:1" x14ac:dyDescent="0.35">
      <c r="A649" s="17" t="s">
        <v>336</v>
      </c>
    </row>
    <row r="650" spans="1:1" x14ac:dyDescent="0.35">
      <c r="A650" s="17">
        <v>42608</v>
      </c>
    </row>
    <row r="651" spans="1:1" x14ac:dyDescent="0.35">
      <c r="A651" s="19">
        <v>0.42</v>
      </c>
    </row>
    <row r="652" spans="1:1" x14ac:dyDescent="0.35">
      <c r="A652" s="17" t="s">
        <v>337</v>
      </c>
    </row>
    <row r="653" spans="1:1" x14ac:dyDescent="0.35">
      <c r="A653" s="17">
        <v>42593</v>
      </c>
    </row>
    <row r="654" spans="1:1" x14ac:dyDescent="0.35">
      <c r="A654" s="19">
        <v>1.1399999999999999</v>
      </c>
    </row>
    <row r="655" spans="1:1" x14ac:dyDescent="0.35">
      <c r="A655" s="17" t="s">
        <v>319</v>
      </c>
    </row>
    <row r="656" spans="1:1" x14ac:dyDescent="0.35">
      <c r="A656" s="17">
        <v>42578</v>
      </c>
    </row>
    <row r="657" spans="1:1" x14ac:dyDescent="0.35">
      <c r="A657" s="19">
        <v>1.75</v>
      </c>
    </row>
    <row r="658" spans="1:1" x14ac:dyDescent="0.35">
      <c r="A658" s="17" t="s">
        <v>320</v>
      </c>
    </row>
    <row r="659" spans="1:1" x14ac:dyDescent="0.35">
      <c r="A659" s="17">
        <v>42571</v>
      </c>
    </row>
    <row r="660" spans="1:1" x14ac:dyDescent="0.35">
      <c r="A660" s="19">
        <v>13.02</v>
      </c>
    </row>
    <row r="661" spans="1:1" x14ac:dyDescent="0.35">
      <c r="A661" s="17" t="s">
        <v>318</v>
      </c>
    </row>
    <row r="662" spans="1:1" x14ac:dyDescent="0.35">
      <c r="A662" s="17">
        <v>42564</v>
      </c>
    </row>
    <row r="663" spans="1:1" x14ac:dyDescent="0.35">
      <c r="A663" s="19">
        <v>-3.44</v>
      </c>
    </row>
    <row r="664" spans="1:1" x14ac:dyDescent="0.35">
      <c r="A664" s="17" t="s">
        <v>323</v>
      </c>
    </row>
    <row r="665" spans="1:1" x14ac:dyDescent="0.35">
      <c r="A665" s="17">
        <v>42562</v>
      </c>
    </row>
    <row r="666" spans="1:1" x14ac:dyDescent="0.35">
      <c r="A666" s="19">
        <v>0.96</v>
      </c>
    </row>
    <row r="667" spans="1:1" x14ac:dyDescent="0.35">
      <c r="A667" s="17" t="s">
        <v>318</v>
      </c>
    </row>
    <row r="668" spans="1:1" x14ac:dyDescent="0.35">
      <c r="A668" s="17">
        <v>42559</v>
      </c>
    </row>
    <row r="669" spans="1:1" x14ac:dyDescent="0.35">
      <c r="A669" s="19">
        <v>-2.04</v>
      </c>
    </row>
    <row r="670" spans="1:1" x14ac:dyDescent="0.35">
      <c r="A670" s="17" t="s">
        <v>328</v>
      </c>
    </row>
    <row r="671" spans="1:1" x14ac:dyDescent="0.35">
      <c r="A671" s="17">
        <v>42557</v>
      </c>
    </row>
    <row r="672" spans="1:1" x14ac:dyDescent="0.35">
      <c r="A672" s="19">
        <v>2.23</v>
      </c>
    </row>
    <row r="673" spans="1:1" x14ac:dyDescent="0.35">
      <c r="A673" s="17" t="s">
        <v>720</v>
      </c>
    </row>
    <row r="674" spans="1:1" x14ac:dyDescent="0.35">
      <c r="A674" s="17">
        <v>42556</v>
      </c>
    </row>
    <row r="675" spans="1:1" x14ac:dyDescent="0.35">
      <c r="A675" s="19">
        <v>1.21</v>
      </c>
    </row>
    <row r="676" spans="1:1" x14ac:dyDescent="0.35">
      <c r="A676" s="17" t="s">
        <v>318</v>
      </c>
    </row>
    <row r="677" spans="1:1" x14ac:dyDescent="0.35">
      <c r="A677" s="17">
        <v>42544</v>
      </c>
    </row>
    <row r="678" spans="1:1" x14ac:dyDescent="0.35">
      <c r="A678" s="19">
        <v>-4.25</v>
      </c>
    </row>
    <row r="679" spans="1:1" x14ac:dyDescent="0.35">
      <c r="A679" s="17" t="s">
        <v>338</v>
      </c>
    </row>
    <row r="680" spans="1:1" x14ac:dyDescent="0.35">
      <c r="A680" s="17">
        <v>42542</v>
      </c>
    </row>
    <row r="681" spans="1:1" x14ac:dyDescent="0.35">
      <c r="A681" s="19">
        <v>2.04</v>
      </c>
    </row>
    <row r="682" spans="1:1" x14ac:dyDescent="0.35">
      <c r="A682" s="17" t="s">
        <v>318</v>
      </c>
    </row>
    <row r="683" spans="1:1" x14ac:dyDescent="0.35">
      <c r="A683" s="17">
        <v>42538</v>
      </c>
    </row>
    <row r="684" spans="1:1" x14ac:dyDescent="0.35">
      <c r="A684" s="19">
        <v>-5.89</v>
      </c>
    </row>
    <row r="685" spans="1:1" x14ac:dyDescent="0.35">
      <c r="A685" s="17" t="s">
        <v>340</v>
      </c>
    </row>
    <row r="686" spans="1:1" x14ac:dyDescent="0.35">
      <c r="A686" s="17">
        <v>42536</v>
      </c>
    </row>
    <row r="687" spans="1:1" x14ac:dyDescent="0.35">
      <c r="A687" s="19">
        <v>2.85</v>
      </c>
    </row>
    <row r="688" spans="1:1" x14ac:dyDescent="0.35">
      <c r="A688" s="17" t="s">
        <v>721</v>
      </c>
    </row>
    <row r="689" spans="1:1" x14ac:dyDescent="0.35">
      <c r="A689" s="17">
        <v>42535</v>
      </c>
    </row>
    <row r="690" spans="1:1" x14ac:dyDescent="0.35">
      <c r="A690" s="19">
        <v>1.4</v>
      </c>
    </row>
    <row r="691" spans="1:1" x14ac:dyDescent="0.35">
      <c r="A691" s="17" t="s">
        <v>316</v>
      </c>
    </row>
    <row r="692" spans="1:1" x14ac:dyDescent="0.35">
      <c r="A692" s="17">
        <v>42529</v>
      </c>
    </row>
    <row r="693" spans="1:1" x14ac:dyDescent="0.35">
      <c r="A693" s="19">
        <v>0.87</v>
      </c>
    </row>
    <row r="694" spans="1:1" x14ac:dyDescent="0.35">
      <c r="A694" s="17" t="s">
        <v>332</v>
      </c>
    </row>
    <row r="695" spans="1:1" x14ac:dyDescent="0.35">
      <c r="A695" s="17">
        <v>42524</v>
      </c>
    </row>
    <row r="696" spans="1:1" x14ac:dyDescent="0.35">
      <c r="A696" s="19">
        <v>1.76</v>
      </c>
    </row>
    <row r="697" spans="1:1" x14ac:dyDescent="0.35">
      <c r="A697" s="17" t="s">
        <v>336</v>
      </c>
    </row>
    <row r="698" spans="1:1" x14ac:dyDescent="0.35">
      <c r="A698" s="17">
        <v>42510</v>
      </c>
    </row>
    <row r="699" spans="1:1" x14ac:dyDescent="0.35">
      <c r="A699" s="19">
        <v>0.36</v>
      </c>
    </row>
    <row r="700" spans="1:1" x14ac:dyDescent="0.35">
      <c r="A700" s="17" t="s">
        <v>314</v>
      </c>
    </row>
    <row r="701" spans="1:1" x14ac:dyDescent="0.35">
      <c r="A701" s="17">
        <v>42503</v>
      </c>
    </row>
    <row r="702" spans="1:1" x14ac:dyDescent="0.35">
      <c r="A702" s="19">
        <v>1.76</v>
      </c>
    </row>
    <row r="703" spans="1:1" x14ac:dyDescent="0.35">
      <c r="A703" s="17" t="s">
        <v>337</v>
      </c>
    </row>
    <row r="704" spans="1:1" x14ac:dyDescent="0.35">
      <c r="A704" s="17">
        <v>42502</v>
      </c>
    </row>
    <row r="705" spans="1:1" x14ac:dyDescent="0.35">
      <c r="A705" s="19">
        <v>1.1399999999999999</v>
      </c>
    </row>
    <row r="706" spans="1:1" x14ac:dyDescent="0.35">
      <c r="A706" s="17" t="s">
        <v>318</v>
      </c>
    </row>
    <row r="707" spans="1:1" x14ac:dyDescent="0.35">
      <c r="A707" s="17">
        <v>42495</v>
      </c>
    </row>
    <row r="708" spans="1:1" x14ac:dyDescent="0.35">
      <c r="A708" s="19">
        <v>-3.14</v>
      </c>
    </row>
    <row r="709" spans="1:1" x14ac:dyDescent="0.35">
      <c r="A709" s="17" t="s">
        <v>319</v>
      </c>
    </row>
    <row r="710" spans="1:1" x14ac:dyDescent="0.35">
      <c r="A710" s="17">
        <v>42487</v>
      </c>
    </row>
    <row r="711" spans="1:1" x14ac:dyDescent="0.35">
      <c r="A711" s="19">
        <v>1.75</v>
      </c>
    </row>
    <row r="712" spans="1:1" x14ac:dyDescent="0.35">
      <c r="A712" t="s">
        <v>318</v>
      </c>
    </row>
    <row r="713" spans="1:1" x14ac:dyDescent="0.35">
      <c r="A713" s="17">
        <v>42481</v>
      </c>
    </row>
    <row r="714" spans="1:1" x14ac:dyDescent="0.35">
      <c r="A714" s="19">
        <v>-11.26</v>
      </c>
    </row>
    <row r="715" spans="1:1" x14ac:dyDescent="0.35">
      <c r="A715" t="s">
        <v>320</v>
      </c>
    </row>
    <row r="716" spans="1:1" x14ac:dyDescent="0.35">
      <c r="A716" s="17">
        <v>42480</v>
      </c>
    </row>
    <row r="717" spans="1:1" x14ac:dyDescent="0.35">
      <c r="A717" s="19">
        <v>1.37</v>
      </c>
    </row>
    <row r="718" spans="1:1" x14ac:dyDescent="0.35">
      <c r="A718" s="19" t="s">
        <v>722</v>
      </c>
    </row>
    <row r="719" spans="1:1" x14ac:dyDescent="0.35">
      <c r="A719" s="17">
        <v>42467</v>
      </c>
    </row>
    <row r="720" spans="1:1" x14ac:dyDescent="0.35">
      <c r="A720" s="19">
        <v>224.99</v>
      </c>
    </row>
    <row r="721" spans="1:1" x14ac:dyDescent="0.35">
      <c r="A721" s="19" t="s">
        <v>723</v>
      </c>
    </row>
    <row r="722" spans="1:1" x14ac:dyDescent="0.35">
      <c r="A722" s="19" t="s">
        <v>724</v>
      </c>
    </row>
    <row r="723" spans="1:1" x14ac:dyDescent="0.35">
      <c r="A723" s="17">
        <v>42467</v>
      </c>
    </row>
    <row r="724" spans="1:1" x14ac:dyDescent="0.35">
      <c r="A724" s="19">
        <v>218.68</v>
      </c>
    </row>
    <row r="725" spans="1:1" x14ac:dyDescent="0.35">
      <c r="A725" s="19" t="s">
        <v>725</v>
      </c>
    </row>
    <row r="726" spans="1:1" x14ac:dyDescent="0.35">
      <c r="A726" s="19" t="s">
        <v>726</v>
      </c>
    </row>
    <row r="727" spans="1:1" x14ac:dyDescent="0.35">
      <c r="A727" s="17">
        <v>42467</v>
      </c>
    </row>
    <row r="728" spans="1:1" x14ac:dyDescent="0.35">
      <c r="A728" s="19">
        <v>218.4</v>
      </c>
    </row>
    <row r="729" spans="1:1" x14ac:dyDescent="0.35">
      <c r="A729" s="19" t="s">
        <v>727</v>
      </c>
    </row>
    <row r="730" spans="1:1" x14ac:dyDescent="0.35">
      <c r="A730" s="19" t="s">
        <v>728</v>
      </c>
    </row>
    <row r="731" spans="1:1" x14ac:dyDescent="0.35">
      <c r="A731" s="17">
        <v>42467</v>
      </c>
    </row>
    <row r="732" spans="1:1" x14ac:dyDescent="0.35">
      <c r="A732" s="19">
        <v>226.54</v>
      </c>
    </row>
    <row r="733" spans="1:1" x14ac:dyDescent="0.35">
      <c r="A733" s="19" t="s">
        <v>729</v>
      </c>
    </row>
    <row r="734" spans="1:1" x14ac:dyDescent="0.35">
      <c r="A734" s="19" t="s">
        <v>730</v>
      </c>
    </row>
    <row r="735" spans="1:1" x14ac:dyDescent="0.35">
      <c r="A735" s="17">
        <v>42467</v>
      </c>
    </row>
    <row r="736" spans="1:1" x14ac:dyDescent="0.35">
      <c r="A736" s="19">
        <v>209.58</v>
      </c>
    </row>
    <row r="737" spans="1:1" x14ac:dyDescent="0.35">
      <c r="A737" s="19" t="s">
        <v>731</v>
      </c>
    </row>
    <row r="738" spans="1:1" x14ac:dyDescent="0.35">
      <c r="A738" s="19" t="s">
        <v>732</v>
      </c>
    </row>
    <row r="739" spans="1:1" x14ac:dyDescent="0.35">
      <c r="A739" s="17">
        <v>42467</v>
      </c>
    </row>
    <row r="740" spans="1:1" x14ac:dyDescent="0.35">
      <c r="A740" s="19">
        <v>221.92</v>
      </c>
    </row>
    <row r="741" spans="1:1" x14ac:dyDescent="0.35">
      <c r="A741" s="19" t="s">
        <v>733</v>
      </c>
    </row>
    <row r="742" spans="1:1" x14ac:dyDescent="0.35">
      <c r="A742" s="19" t="s">
        <v>734</v>
      </c>
    </row>
    <row r="743" spans="1:1" x14ac:dyDescent="0.35">
      <c r="A743" s="17">
        <v>42467</v>
      </c>
    </row>
    <row r="744" spans="1:1" x14ac:dyDescent="0.35">
      <c r="A744" s="19">
        <v>222.8</v>
      </c>
    </row>
    <row r="745" spans="1:1" x14ac:dyDescent="0.35">
      <c r="A745" s="19" t="s">
        <v>735</v>
      </c>
    </row>
    <row r="746" spans="1:1" x14ac:dyDescent="0.35">
      <c r="A746" s="19" t="s">
        <v>736</v>
      </c>
    </row>
    <row r="747" spans="1:1" x14ac:dyDescent="0.35">
      <c r="A747" s="17">
        <v>42467</v>
      </c>
    </row>
    <row r="748" spans="1:1" x14ac:dyDescent="0.35">
      <c r="A748" s="19">
        <v>201.9</v>
      </c>
    </row>
    <row r="749" spans="1:1" x14ac:dyDescent="0.35">
      <c r="A749" s="19" t="s">
        <v>737</v>
      </c>
    </row>
    <row r="750" spans="1:1" x14ac:dyDescent="0.35">
      <c r="A750" s="19" t="s">
        <v>738</v>
      </c>
    </row>
    <row r="751" spans="1:1" x14ac:dyDescent="0.35">
      <c r="A751" s="17">
        <v>42467</v>
      </c>
    </row>
    <row r="752" spans="1:1" x14ac:dyDescent="0.35">
      <c r="A752" s="19">
        <v>214.29</v>
      </c>
    </row>
    <row r="753" spans="1:1" x14ac:dyDescent="0.35">
      <c r="A753" s="19" t="s">
        <v>739</v>
      </c>
    </row>
    <row r="754" spans="1:1" x14ac:dyDescent="0.35">
      <c r="A754" s="19" t="s">
        <v>740</v>
      </c>
    </row>
    <row r="755" spans="1:1" x14ac:dyDescent="0.35">
      <c r="A755" s="17">
        <v>42467</v>
      </c>
    </row>
    <row r="756" spans="1:1" x14ac:dyDescent="0.35">
      <c r="A756" s="19">
        <v>215.77</v>
      </c>
    </row>
    <row r="757" spans="1:1" x14ac:dyDescent="0.35">
      <c r="A757" s="19" t="s">
        <v>741</v>
      </c>
    </row>
    <row r="758" spans="1:1" x14ac:dyDescent="0.35">
      <c r="A758" s="19" t="s">
        <v>742</v>
      </c>
    </row>
    <row r="759" spans="1:1" x14ac:dyDescent="0.35">
      <c r="A759" s="17">
        <v>42467</v>
      </c>
    </row>
    <row r="760" spans="1:1" x14ac:dyDescent="0.35">
      <c r="A760" s="19">
        <v>216.36</v>
      </c>
    </row>
    <row r="761" spans="1:1" x14ac:dyDescent="0.35">
      <c r="A761" s="19" t="s">
        <v>743</v>
      </c>
    </row>
    <row r="762" spans="1:1" x14ac:dyDescent="0.35">
      <c r="A762" s="19" t="s">
        <v>744</v>
      </c>
    </row>
    <row r="763" spans="1:1" x14ac:dyDescent="0.35">
      <c r="A763" s="17">
        <v>42467</v>
      </c>
    </row>
    <row r="764" spans="1:1" x14ac:dyDescent="0.35">
      <c r="A764" s="19">
        <v>224.23</v>
      </c>
    </row>
    <row r="765" spans="1:1" x14ac:dyDescent="0.35">
      <c r="A765" s="19" t="s">
        <v>745</v>
      </c>
    </row>
    <row r="766" spans="1:1" x14ac:dyDescent="0.35">
      <c r="A766" s="19" t="s">
        <v>746</v>
      </c>
    </row>
    <row r="767" spans="1:1" x14ac:dyDescent="0.35">
      <c r="A767" s="17">
        <v>42467</v>
      </c>
    </row>
    <row r="768" spans="1:1" x14ac:dyDescent="0.35">
      <c r="A768" s="19">
        <v>217.98</v>
      </c>
    </row>
    <row r="769" spans="1:1" x14ac:dyDescent="0.35">
      <c r="A769" s="19" t="s">
        <v>747</v>
      </c>
    </row>
    <row r="770" spans="1:1" x14ac:dyDescent="0.35">
      <c r="A770" s="19" t="s">
        <v>748</v>
      </c>
    </row>
    <row r="771" spans="1:1" x14ac:dyDescent="0.35">
      <c r="A771" s="17">
        <v>42467</v>
      </c>
    </row>
    <row r="772" spans="1:1" x14ac:dyDescent="0.35">
      <c r="A772" s="19">
        <v>190.73</v>
      </c>
    </row>
    <row r="773" spans="1:1" x14ac:dyDescent="0.35">
      <c r="A773" s="19" t="s">
        <v>749</v>
      </c>
    </row>
    <row r="774" spans="1:1" x14ac:dyDescent="0.35">
      <c r="A774" s="19" t="s">
        <v>750</v>
      </c>
    </row>
    <row r="775" spans="1:1" x14ac:dyDescent="0.35">
      <c r="A775" s="17">
        <v>42467</v>
      </c>
    </row>
    <row r="776" spans="1:1" x14ac:dyDescent="0.35">
      <c r="A776" s="19">
        <v>225.04</v>
      </c>
    </row>
    <row r="777" spans="1:1" x14ac:dyDescent="0.35">
      <c r="A777" s="19" t="s">
        <v>751</v>
      </c>
    </row>
    <row r="778" spans="1:1" x14ac:dyDescent="0.35">
      <c r="A778" s="19" t="s">
        <v>752</v>
      </c>
    </row>
    <row r="779" spans="1:1" x14ac:dyDescent="0.35">
      <c r="A779" s="17">
        <v>42467</v>
      </c>
    </row>
    <row r="780" spans="1:1" x14ac:dyDescent="0.35">
      <c r="A780" s="19">
        <v>222.7</v>
      </c>
    </row>
    <row r="781" spans="1:1" x14ac:dyDescent="0.35">
      <c r="A781" s="19" t="s">
        <v>753</v>
      </c>
    </row>
    <row r="782" spans="1:1" x14ac:dyDescent="0.35">
      <c r="A782" s="19" t="s">
        <v>754</v>
      </c>
    </row>
    <row r="783" spans="1:1" x14ac:dyDescent="0.35">
      <c r="A783" s="17">
        <v>42467</v>
      </c>
    </row>
    <row r="784" spans="1:1" x14ac:dyDescent="0.35">
      <c r="A784" s="19">
        <v>227.85</v>
      </c>
    </row>
    <row r="785" spans="1:1" x14ac:dyDescent="0.35">
      <c r="A785" s="19" t="s">
        <v>755</v>
      </c>
    </row>
    <row r="786" spans="1:1" x14ac:dyDescent="0.35">
      <c r="A786" s="19" t="s">
        <v>756</v>
      </c>
    </row>
    <row r="787" spans="1:1" x14ac:dyDescent="0.35">
      <c r="A787" s="17">
        <v>42467</v>
      </c>
    </row>
    <row r="788" spans="1:1" x14ac:dyDescent="0.35">
      <c r="A788" s="19">
        <v>207.41</v>
      </c>
    </row>
    <row r="789" spans="1:1" x14ac:dyDescent="0.35">
      <c r="A789" s="19" t="s">
        <v>757</v>
      </c>
    </row>
    <row r="790" spans="1:1" x14ac:dyDescent="0.35">
      <c r="A790" s="19" t="s">
        <v>758</v>
      </c>
    </row>
    <row r="791" spans="1:1" x14ac:dyDescent="0.35">
      <c r="A791" s="17">
        <v>42467</v>
      </c>
    </row>
    <row r="792" spans="1:1" x14ac:dyDescent="0.35">
      <c r="A792" s="19">
        <v>222.6</v>
      </c>
    </row>
    <row r="793" spans="1:1" x14ac:dyDescent="0.35">
      <c r="A793" s="19" t="s">
        <v>759</v>
      </c>
    </row>
    <row r="794" spans="1:1" x14ac:dyDescent="0.35">
      <c r="A794" s="19" t="s">
        <v>760</v>
      </c>
    </row>
    <row r="795" spans="1:1" x14ac:dyDescent="0.35">
      <c r="A795" s="17">
        <v>42467</v>
      </c>
    </row>
    <row r="796" spans="1:1" x14ac:dyDescent="0.35">
      <c r="A796" s="19">
        <v>220.44</v>
      </c>
    </row>
    <row r="797" spans="1:1" x14ac:dyDescent="0.35">
      <c r="A797" s="19" t="s">
        <v>761</v>
      </c>
    </row>
    <row r="798" spans="1:1" x14ac:dyDescent="0.35">
      <c r="A798" s="19" t="s">
        <v>762</v>
      </c>
    </row>
    <row r="799" spans="1:1" x14ac:dyDescent="0.35">
      <c r="A799" s="17">
        <v>42467</v>
      </c>
    </row>
    <row r="800" spans="1:1" x14ac:dyDescent="0.35">
      <c r="A800" s="19">
        <v>208.2</v>
      </c>
    </row>
    <row r="801" spans="1:1" x14ac:dyDescent="0.35">
      <c r="A801" s="19" t="s">
        <v>763</v>
      </c>
    </row>
    <row r="802" spans="1:1" x14ac:dyDescent="0.35">
      <c r="A802" s="19" t="s">
        <v>764</v>
      </c>
    </row>
    <row r="803" spans="1:1" x14ac:dyDescent="0.35">
      <c r="A803" s="17">
        <v>42467</v>
      </c>
    </row>
    <row r="804" spans="1:1" x14ac:dyDescent="0.35">
      <c r="A804" s="19">
        <v>206.64</v>
      </c>
    </row>
    <row r="805" spans="1:1" x14ac:dyDescent="0.35">
      <c r="A805" s="19" t="s">
        <v>765</v>
      </c>
    </row>
    <row r="806" spans="1:1" x14ac:dyDescent="0.35">
      <c r="A806" s="19" t="s">
        <v>766</v>
      </c>
    </row>
    <row r="807" spans="1:1" x14ac:dyDescent="0.35">
      <c r="A807" s="17">
        <v>42467</v>
      </c>
    </row>
    <row r="808" spans="1:1" x14ac:dyDescent="0.35">
      <c r="A808" s="19">
        <v>228.54</v>
      </c>
    </row>
    <row r="809" spans="1:1" x14ac:dyDescent="0.35">
      <c r="A809" s="19" t="s">
        <v>767</v>
      </c>
    </row>
    <row r="810" spans="1:1" x14ac:dyDescent="0.35">
      <c r="A810" s="19" t="s">
        <v>768</v>
      </c>
    </row>
    <row r="811" spans="1:1" x14ac:dyDescent="0.35">
      <c r="A811" s="17">
        <v>42467</v>
      </c>
    </row>
    <row r="812" spans="1:1" x14ac:dyDescent="0.35">
      <c r="A812" s="19">
        <v>230.85</v>
      </c>
    </row>
    <row r="813" spans="1:1" x14ac:dyDescent="0.35">
      <c r="A813" s="19" t="s">
        <v>769</v>
      </c>
    </row>
    <row r="814" spans="1:1" x14ac:dyDescent="0.35">
      <c r="A814" s="19" t="s">
        <v>770</v>
      </c>
    </row>
    <row r="815" spans="1:1" x14ac:dyDescent="0.35">
      <c r="A815" s="17">
        <v>42467</v>
      </c>
    </row>
    <row r="816" spans="1:1" x14ac:dyDescent="0.35">
      <c r="A816" s="19">
        <v>217.36</v>
      </c>
    </row>
    <row r="817" spans="1:1" x14ac:dyDescent="0.35">
      <c r="A817" s="19" t="s">
        <v>771</v>
      </c>
    </row>
    <row r="818" spans="1:1" x14ac:dyDescent="0.35">
      <c r="A818" s="19" t="s">
        <v>772</v>
      </c>
    </row>
    <row r="819" spans="1:1" x14ac:dyDescent="0.35">
      <c r="A819" s="17">
        <v>42467</v>
      </c>
    </row>
    <row r="820" spans="1:1" x14ac:dyDescent="0.35">
      <c r="A820" s="19">
        <v>227.85</v>
      </c>
    </row>
    <row r="821" spans="1:1" x14ac:dyDescent="0.35">
      <c r="A821" s="19" t="s">
        <v>773</v>
      </c>
    </row>
    <row r="822" spans="1:1" x14ac:dyDescent="0.35">
      <c r="A822" s="19" t="s">
        <v>774</v>
      </c>
    </row>
    <row r="823" spans="1:1" x14ac:dyDescent="0.35">
      <c r="A823" s="17">
        <v>42467</v>
      </c>
    </row>
    <row r="824" spans="1:1" x14ac:dyDescent="0.35">
      <c r="A824" s="19">
        <v>218.9</v>
      </c>
    </row>
    <row r="825" spans="1:1" x14ac:dyDescent="0.35">
      <c r="A825" s="19" t="s">
        <v>775</v>
      </c>
    </row>
    <row r="826" spans="1:1" x14ac:dyDescent="0.35">
      <c r="A826" s="19" t="s">
        <v>776</v>
      </c>
    </row>
    <row r="827" spans="1:1" x14ac:dyDescent="0.35">
      <c r="A827" s="17">
        <v>42467</v>
      </c>
    </row>
    <row r="828" spans="1:1" x14ac:dyDescent="0.35">
      <c r="A828" s="19">
        <v>207.19</v>
      </c>
    </row>
    <row r="829" spans="1:1" x14ac:dyDescent="0.35">
      <c r="A829" s="19" t="s">
        <v>777</v>
      </c>
    </row>
    <row r="830" spans="1:1" x14ac:dyDescent="0.35">
      <c r="A830" t="s">
        <v>325</v>
      </c>
    </row>
    <row r="831" spans="1:1" x14ac:dyDescent="0.35">
      <c r="A831" s="17">
        <v>42464</v>
      </c>
    </row>
    <row r="832" spans="1:1" x14ac:dyDescent="0.3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4.5" x14ac:dyDescent="0.35"/>
  <cols>
    <col min="1" max="1" width="10.453125" bestFit="1" customWidth="1"/>
    <col min="2" max="2" width="85.81640625" bestFit="1" customWidth="1"/>
    <col min="3" max="3" width="12.1796875" bestFit="1" customWidth="1"/>
    <col min="4" max="4" width="9.453125" bestFit="1" customWidth="1"/>
    <col min="5" max="5" width="10.453125" bestFit="1" customWidth="1"/>
    <col min="6" max="6" width="11.81640625" bestFit="1" customWidth="1"/>
    <col min="7" max="7" width="8.26953125" bestFit="1" customWidth="1"/>
    <col min="8" max="8" width="9.26953125" style="12" bestFit="1" customWidth="1"/>
    <col min="9" max="9" width="11.1796875" bestFit="1" customWidth="1"/>
    <col min="11" max="11" width="26" bestFit="1" customWidth="1"/>
    <col min="12" max="12" width="10.7265625" bestFit="1" customWidth="1"/>
    <col min="13" max="13" width="11.81640625" bestFit="1" customWidth="1"/>
    <col min="14" max="14" width="6.81640625" bestFit="1" customWidth="1"/>
    <col min="15" max="15" width="7.453125" bestFit="1" customWidth="1"/>
    <col min="16" max="16" width="10.453125" style="7" bestFit="1" customWidth="1"/>
    <col min="17" max="17" width="49.81640625" bestFit="1" customWidth="1"/>
    <col min="18" max="18" width="10.7265625" style="12" bestFit="1" customWidth="1"/>
    <col min="19" max="19" width="50.54296875" bestFit="1" customWidth="1"/>
  </cols>
  <sheetData>
    <row r="1" spans="1:18" ht="31" x14ac:dyDescent="0.3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3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3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3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3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3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3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3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3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3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3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3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3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3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3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3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3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3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3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3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3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3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3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3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3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3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3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3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3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3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3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3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3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3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3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3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3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3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3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3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3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3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3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3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3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3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3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3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3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3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3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3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3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3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3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3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3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3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3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3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3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3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3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3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3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3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3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3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3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3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3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3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3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3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3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3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3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3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3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3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3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3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3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3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3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3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3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3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3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3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3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3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3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3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3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3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3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3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3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3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3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3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3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3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3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3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3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3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3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3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3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3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3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3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3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3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3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3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3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3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3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3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3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3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3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3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3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3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3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3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3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3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3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3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3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3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3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3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3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3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3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3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3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3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3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3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3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3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3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3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3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3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3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3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3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3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3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3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3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3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3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3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3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3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3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3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3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3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3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3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3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3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3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3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3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3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3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3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3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3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3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3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3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3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3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3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3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3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3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3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3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3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3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3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3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3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3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3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3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3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3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3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3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3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3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3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3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3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3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3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3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3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3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3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3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3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3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3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3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3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3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3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3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3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3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3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3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3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3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3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3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3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3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3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3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3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3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3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3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3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3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3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3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3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3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3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3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3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3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3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3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3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3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3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3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3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3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3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3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3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3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3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3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3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3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3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3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3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3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3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3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3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3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3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3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3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3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3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3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3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3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3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3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3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3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3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3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3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3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3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3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3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3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3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3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3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3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3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3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3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3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3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3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3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3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3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3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3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3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3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3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3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3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3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3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3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3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3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3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3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3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3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3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3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3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3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3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3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3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3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3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3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3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3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3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3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3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3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3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3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3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3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3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3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3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3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3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3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3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3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3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3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3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3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3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3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3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3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3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3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3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3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3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3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3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3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3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3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3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3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3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3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3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3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3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3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3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3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3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3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3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3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3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3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3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3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3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3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3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3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3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3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3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3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3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3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3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3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3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3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3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3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3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3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3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3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3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3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3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3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3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3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3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3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3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3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3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3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3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3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3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3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3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3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3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3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3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3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3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3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3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3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3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3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3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3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3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3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3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3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3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3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3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3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3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3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3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3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3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3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3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3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3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3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3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3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3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3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3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3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3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3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3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3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3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3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3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3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3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3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3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3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3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3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3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3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3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3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3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3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3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3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3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3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3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3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3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3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3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3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3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3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3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3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3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3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3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3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3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3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3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3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3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3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3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3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3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3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3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3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3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3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3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3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3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3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3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3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3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3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3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3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3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3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3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3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3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3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3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3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3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3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3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3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3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3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3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3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3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3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3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3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3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3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3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3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3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3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3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3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3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3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3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3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3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3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3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3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3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3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3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3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3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3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3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3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3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3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3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3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3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3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3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3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3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3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3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3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3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3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3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3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3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3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3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3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3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3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3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3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3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3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3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3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3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3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3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3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3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3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3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3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3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3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3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3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3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3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3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3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3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3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3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3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3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3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3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3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3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3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3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3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3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3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3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3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3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3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3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3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3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3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3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3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3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3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3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3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3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3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3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3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3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3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3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3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3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3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3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3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3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3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3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3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3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3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3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3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3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3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3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3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3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3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3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3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3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3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3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3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3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3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3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3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3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3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3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3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3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3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3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3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3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3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3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3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3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3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3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3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3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3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3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3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3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3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3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3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3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3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3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3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3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3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3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3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3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3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3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3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3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3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3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3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3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3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3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3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3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3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3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3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3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3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3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3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3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3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3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3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3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3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3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3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3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3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3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3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3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3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3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3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3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3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3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3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3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3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3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3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3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3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3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3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3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3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3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3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3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3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3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3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3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3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3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3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3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3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3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3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3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3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3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3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3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3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3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3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3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3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3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3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3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3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3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3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3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3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3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3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3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3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3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3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3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3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3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3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3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3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3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3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3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3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3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3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3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3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3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3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3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3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3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3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3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3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3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3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3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3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3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3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3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3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3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3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3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3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3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3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3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3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3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3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3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3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3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3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3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3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3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3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3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3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3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3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3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3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3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3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3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3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3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3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3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3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3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3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3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3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3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3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3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3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3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3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3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3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3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3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3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3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3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3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3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3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3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3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3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3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3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3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3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3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3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3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3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3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3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3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3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3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3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3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3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3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3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3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3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3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3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3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3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3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3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3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3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3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3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3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3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3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3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3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3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3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3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3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3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3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3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3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3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3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3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3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3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3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3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3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3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3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3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3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3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3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3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3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3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3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3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3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3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3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3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3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3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3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3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3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3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3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3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3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3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3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3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3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3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3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3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3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3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3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3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3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3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3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3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3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3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3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3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3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3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3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3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3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3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3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3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3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3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3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3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3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3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3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3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3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3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3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3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3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3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3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3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3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3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3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3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3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3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3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3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3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3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3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3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3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3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3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3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3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3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3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3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3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3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3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3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3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3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3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3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3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3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3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3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3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3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3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3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3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3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3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3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3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3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3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3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3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3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3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3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3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3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3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3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3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3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3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3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3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3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3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3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3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3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3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3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3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3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3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3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3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3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3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3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3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3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3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3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3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3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3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3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3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3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3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3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3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3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3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3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3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3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3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3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3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3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3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3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3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3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3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3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3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3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3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3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3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3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3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3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3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3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3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3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3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3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3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3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3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3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3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3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3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3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3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3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3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3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3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3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3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3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3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3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3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3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3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3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3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3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3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3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3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3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3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3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3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3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3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3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3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3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3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3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3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3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3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3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3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3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3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3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3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3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3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3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3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3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3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3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3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3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3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3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3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3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3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3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3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3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3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3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3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3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3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3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3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3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3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3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3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3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3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3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3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3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3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3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3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3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3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3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3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3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3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3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3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3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3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3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3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3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3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3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3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3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3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3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3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3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3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3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3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3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3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3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3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3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3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3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3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3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3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3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3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3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3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3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3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3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3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3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3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3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3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3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3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3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3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3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3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3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3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3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3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3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3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3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3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3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3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3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3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3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3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3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3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3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3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3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3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3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3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3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3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3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3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3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3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3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3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3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3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3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3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3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3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3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3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3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3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3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3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3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3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3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3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3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3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3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3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3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3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3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3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3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3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3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3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3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3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3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3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3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3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3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3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3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3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3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3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3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3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3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3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3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3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3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3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3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3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3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3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3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3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3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3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3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3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3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3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3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3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3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3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3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3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3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3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3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3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3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3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3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3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3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3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3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3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3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3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3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3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3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3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3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3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3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3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3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3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3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3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3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3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3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3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3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3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3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3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3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3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3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3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3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3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3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3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3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3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3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3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3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3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3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3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3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3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3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3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3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3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3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3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3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3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3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3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3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3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3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3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3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3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3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3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3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3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3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3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3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3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3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3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3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3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3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3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3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3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3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3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3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3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3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3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3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3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3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3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3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3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3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3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3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3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3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3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3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3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3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3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3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3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3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3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3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3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3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3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3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3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3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3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3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3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3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3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3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3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3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3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3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3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3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3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3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3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3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3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3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3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3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3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3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3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3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3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3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3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3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3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3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3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3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3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3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3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3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3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3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3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3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3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3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3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3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3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3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3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3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3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3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3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3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3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3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3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3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3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3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3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3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3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3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3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3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3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3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3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3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3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3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3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3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3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3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3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3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3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3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3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3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3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3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3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3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3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3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3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3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3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3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3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3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3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3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3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3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3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3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3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3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3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3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3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3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3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3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3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3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3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3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3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3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3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3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3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3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3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3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3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3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3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3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3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3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3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3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3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3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3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3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3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3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3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3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3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3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3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3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3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3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3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3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3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3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3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3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3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3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3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3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3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3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3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3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3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3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3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3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3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3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3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3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3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3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3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3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3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3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3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3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3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3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3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3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3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3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3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3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3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3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3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3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3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3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3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3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3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3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3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3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3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3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3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3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3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3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3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3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3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3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3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3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3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3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3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3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3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3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3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3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3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3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3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3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3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3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3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3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3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3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3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3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3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3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3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3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3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3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3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3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3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3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3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3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3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3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3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3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3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3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3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3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3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3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3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3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3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3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3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3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3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3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3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3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3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3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3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3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3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3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3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3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3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3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3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3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3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3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3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3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3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3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3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3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3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3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3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3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3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3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3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3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3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3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3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3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3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3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3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3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3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3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3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3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3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3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3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3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3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3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3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3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3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3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3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3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3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3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3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3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3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3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3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3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3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3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3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3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3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3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3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3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3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3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3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3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3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3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3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3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3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3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3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3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3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3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3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3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3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3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3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3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3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3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3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3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3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3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3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3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3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3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3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3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3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3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3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3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3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3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3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3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3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3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3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3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3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3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3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3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3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3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3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3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3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3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3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3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3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3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3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3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3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3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3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3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3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3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3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3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3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3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3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3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3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3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3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3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3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3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3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3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3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3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3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3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3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3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3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3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3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3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3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3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3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3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3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3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3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3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3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3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3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3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3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3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3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3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3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3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3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3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3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3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3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3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3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3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3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3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3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3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3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3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3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3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3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3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3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3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3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3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3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3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3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3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3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3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3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3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3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3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3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3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3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3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3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3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3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3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3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3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3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3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3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3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3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3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3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3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3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3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3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3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3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3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3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3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3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3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3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3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3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3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3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3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3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3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3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3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3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3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3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3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3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3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3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35">
      <c r="J1967" s="32"/>
    </row>
    <row r="1968" spans="10:18" x14ac:dyDescent="0.35">
      <c r="J1968" s="32"/>
    </row>
    <row r="1971" spans="15:16" x14ac:dyDescent="0.35">
      <c r="O1971" s="19"/>
      <c r="P1971" s="19"/>
    </row>
    <row r="1972" spans="15:16" x14ac:dyDescent="0.35">
      <c r="O1972" s="19"/>
      <c r="P1972" s="19"/>
    </row>
    <row r="1973" spans="15:16" x14ac:dyDescent="0.35">
      <c r="O1973" s="19"/>
      <c r="P1973" s="19"/>
    </row>
    <row r="1974" spans="15:16" x14ac:dyDescent="0.35">
      <c r="O1974" s="19"/>
      <c r="P1974" s="19"/>
    </row>
    <row r="1975" spans="15:16" x14ac:dyDescent="0.35">
      <c r="O1975" s="19"/>
      <c r="P1975" s="19"/>
    </row>
    <row r="1976" spans="15:16" x14ac:dyDescent="0.35">
      <c r="O1976" s="19"/>
      <c r="P1976" s="19"/>
    </row>
    <row r="1977" spans="15:16" x14ac:dyDescent="0.35">
      <c r="O1977" s="19"/>
      <c r="P1977" s="19"/>
    </row>
    <row r="1978" spans="15:16" x14ac:dyDescent="0.35">
      <c r="O1978" s="19"/>
      <c r="P1978" s="19"/>
    </row>
    <row r="1979" spans="15:16" x14ac:dyDescent="0.35">
      <c r="O1979" s="19"/>
      <c r="P1979" s="19"/>
    </row>
    <row r="1980" spans="15:16" x14ac:dyDescent="0.35">
      <c r="O1980" s="19"/>
      <c r="P1980" s="19"/>
    </row>
    <row r="1981" spans="15:16" x14ac:dyDescent="0.35">
      <c r="O1981" s="19"/>
      <c r="P1981" s="19"/>
    </row>
    <row r="1982" spans="15:16" x14ac:dyDescent="0.35">
      <c r="O1982" s="19"/>
      <c r="P1982" s="19"/>
    </row>
    <row r="1983" spans="15:16" x14ac:dyDescent="0.35">
      <c r="O1983" s="19"/>
      <c r="P1983" s="19"/>
    </row>
    <row r="1984" spans="15:16" x14ac:dyDescent="0.35">
      <c r="O1984" s="19"/>
      <c r="P1984" s="19"/>
    </row>
    <row r="1985" spans="15:16" x14ac:dyDescent="0.35">
      <c r="O1985" s="19"/>
      <c r="P1985" s="19"/>
    </row>
    <row r="1986" spans="15:16" x14ac:dyDescent="0.35">
      <c r="O1986" s="19"/>
      <c r="P1986" s="19"/>
    </row>
    <row r="1987" spans="15:16" x14ac:dyDescent="0.35">
      <c r="O1987" s="19"/>
      <c r="P1987" s="19"/>
    </row>
    <row r="1988" spans="15:16" x14ac:dyDescent="0.35">
      <c r="O1988" s="19"/>
      <c r="P1988" s="19"/>
    </row>
    <row r="1989" spans="15:16" x14ac:dyDescent="0.35">
      <c r="O1989" s="19"/>
      <c r="P1989" s="19"/>
    </row>
    <row r="1990" spans="15:16" x14ac:dyDescent="0.35">
      <c r="O1990" s="19"/>
      <c r="P1990" s="19"/>
    </row>
    <row r="1991" spans="15:16" x14ac:dyDescent="0.35">
      <c r="O1991" s="19"/>
      <c r="P1991" s="19"/>
    </row>
    <row r="1992" spans="15:16" x14ac:dyDescent="0.35">
      <c r="O1992" s="19"/>
      <c r="P1992" s="19"/>
    </row>
    <row r="1993" spans="15:16" x14ac:dyDescent="0.35">
      <c r="O1993" s="19"/>
      <c r="P1993" s="19"/>
    </row>
    <row r="1994" spans="15:16" x14ac:dyDescent="0.35">
      <c r="O1994" s="19"/>
      <c r="P1994" s="19"/>
    </row>
    <row r="1995" spans="15:16" x14ac:dyDescent="0.35">
      <c r="O1995" s="19"/>
      <c r="P1995" s="19"/>
    </row>
    <row r="1996" spans="15:16" x14ac:dyDescent="0.35">
      <c r="O1996" s="19"/>
      <c r="P1996" s="19"/>
    </row>
    <row r="1997" spans="15:16" x14ac:dyDescent="0.35">
      <c r="O1997" s="19"/>
      <c r="P1997" s="19"/>
    </row>
    <row r="1998" spans="15:16" x14ac:dyDescent="0.35">
      <c r="O1998" s="19"/>
      <c r="P1998" s="19"/>
    </row>
    <row r="1999" spans="15:16" x14ac:dyDescent="0.35">
      <c r="O1999" s="19"/>
      <c r="P199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4.5" x14ac:dyDescent="0.35"/>
  <cols>
    <col min="1" max="1" width="28.54296875" bestFit="1" customWidth="1"/>
    <col min="2" max="2" width="9.1796875" bestFit="1" customWidth="1"/>
    <col min="4" max="4" width="50.54296875" bestFit="1" customWidth="1"/>
    <col min="5" max="5" width="6.453125" bestFit="1" customWidth="1"/>
    <col min="6" max="6" width="44.453125" bestFit="1" customWidth="1"/>
    <col min="7" max="7" width="3.1796875" customWidth="1"/>
    <col min="8" max="8" width="10.453125" bestFit="1" customWidth="1"/>
    <col min="9" max="9" width="10.26953125" bestFit="1" customWidth="1"/>
    <col min="10" max="10" width="13.1796875" bestFit="1" customWidth="1"/>
    <col min="11" max="11" width="8.26953125" bestFit="1" customWidth="1"/>
    <col min="12" max="12" width="15.81640625" bestFit="1" customWidth="1"/>
    <col min="13" max="13" width="16.1796875" bestFit="1" customWidth="1"/>
    <col min="14" max="14" width="11.26953125" bestFit="1" customWidth="1"/>
    <col min="15" max="15" width="16" bestFit="1" customWidth="1"/>
  </cols>
  <sheetData>
    <row r="1" spans="1:17" s="1" customFormat="1" x14ac:dyDescent="0.35">
      <c r="A1" s="1" t="s">
        <v>699</v>
      </c>
      <c r="D1" s="1" t="s">
        <v>700</v>
      </c>
      <c r="H1" s="1" t="s">
        <v>811</v>
      </c>
      <c r="I1" s="37" t="s">
        <v>800</v>
      </c>
      <c r="J1" s="37" t="s">
        <v>803</v>
      </c>
      <c r="K1" s="37" t="s">
        <v>805</v>
      </c>
      <c r="L1" s="39" t="s">
        <v>801</v>
      </c>
      <c r="M1" s="39" t="s">
        <v>802</v>
      </c>
      <c r="N1" s="37" t="s">
        <v>804</v>
      </c>
      <c r="O1" s="1" t="s">
        <v>806</v>
      </c>
      <c r="P1"/>
      <c r="Q1"/>
    </row>
    <row r="2" spans="1:17" x14ac:dyDescent="0.3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8">
        <v>14</v>
      </c>
      <c r="J2" s="38">
        <v>0</v>
      </c>
      <c r="K2" s="38">
        <v>0</v>
      </c>
      <c r="L2" s="13">
        <v>0.25</v>
      </c>
      <c r="M2" s="13">
        <v>0.15</v>
      </c>
      <c r="N2" s="38">
        <f>ROUND(M2*I2,0)</f>
        <v>2</v>
      </c>
      <c r="O2" s="38">
        <v>0</v>
      </c>
      <c r="P2" s="1"/>
      <c r="Q2" s="1"/>
    </row>
    <row r="3" spans="1:17" x14ac:dyDescent="0.3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8">
        <v>576</v>
      </c>
      <c r="J3" s="38">
        <v>-561</v>
      </c>
      <c r="K3" s="38">
        <v>11</v>
      </c>
      <c r="L3" s="13">
        <v>0.15</v>
      </c>
      <c r="M3" s="13">
        <v>0</v>
      </c>
      <c r="N3" s="38">
        <f>ROUND(SUM(J3:K3)*L3,0)</f>
        <v>-83</v>
      </c>
      <c r="O3" s="38">
        <v>13</v>
      </c>
    </row>
    <row r="4" spans="1:17" x14ac:dyDescent="0.3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8">
        <v>207</v>
      </c>
      <c r="J4" s="38">
        <v>-2078</v>
      </c>
      <c r="K4" s="38">
        <v>-3</v>
      </c>
      <c r="L4" s="13">
        <v>0.15</v>
      </c>
      <c r="M4" s="13">
        <v>0</v>
      </c>
      <c r="N4" s="38">
        <f>ROUND(SUM(J4:K4)*L4,0)</f>
        <v>-312</v>
      </c>
      <c r="O4" s="38">
        <v>7</v>
      </c>
    </row>
    <row r="5" spans="1:17" x14ac:dyDescent="0.3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8">
        <v>229</v>
      </c>
      <c r="J5" s="38">
        <v>330</v>
      </c>
      <c r="K5" s="38">
        <v>33</v>
      </c>
      <c r="L5" s="13">
        <v>0.15</v>
      </c>
      <c r="M5" s="13">
        <v>0</v>
      </c>
      <c r="N5" s="38">
        <v>0</v>
      </c>
      <c r="O5" s="38">
        <v>1</v>
      </c>
    </row>
    <row r="6" spans="1:17" x14ac:dyDescent="0.3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8"/>
      <c r="J6" s="38"/>
      <c r="K6" s="38"/>
      <c r="L6" s="13"/>
      <c r="M6" s="13"/>
      <c r="N6" s="38"/>
    </row>
    <row r="7" spans="1:17" x14ac:dyDescent="0.35">
      <c r="A7" t="s">
        <v>408</v>
      </c>
      <c r="B7" t="s">
        <v>85</v>
      </c>
      <c r="D7" s="20" t="s">
        <v>679</v>
      </c>
      <c r="E7" t="s">
        <v>55</v>
      </c>
    </row>
    <row r="8" spans="1:17" x14ac:dyDescent="0.3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35">
      <c r="A9" t="s">
        <v>398</v>
      </c>
      <c r="B9" t="s">
        <v>84</v>
      </c>
      <c r="D9" t="s">
        <v>693</v>
      </c>
      <c r="E9" t="s">
        <v>25</v>
      </c>
    </row>
    <row r="10" spans="1:17" x14ac:dyDescent="0.3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35">
      <c r="A11" t="s">
        <v>413</v>
      </c>
      <c r="B11" t="s">
        <v>81</v>
      </c>
      <c r="D11" t="s">
        <v>688</v>
      </c>
      <c r="E11" t="s">
        <v>48</v>
      </c>
    </row>
    <row r="12" spans="1:17" x14ac:dyDescent="0.3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3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3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35">
      <c r="A15" t="s">
        <v>430</v>
      </c>
      <c r="B15" t="s">
        <v>707</v>
      </c>
      <c r="D15" t="s">
        <v>680</v>
      </c>
      <c r="E15" t="s">
        <v>27</v>
      </c>
    </row>
    <row r="16" spans="1:17" x14ac:dyDescent="0.35">
      <c r="A16" t="s">
        <v>401</v>
      </c>
      <c r="B16" t="s">
        <v>708</v>
      </c>
      <c r="D16" t="s">
        <v>696</v>
      </c>
      <c r="E16" t="s">
        <v>29</v>
      </c>
    </row>
    <row r="17" spans="1:5" x14ac:dyDescent="0.3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35">
      <c r="A18" t="s">
        <v>429</v>
      </c>
      <c r="B18" t="s">
        <v>710</v>
      </c>
      <c r="D18" t="s">
        <v>697</v>
      </c>
      <c r="E18" t="s">
        <v>49</v>
      </c>
    </row>
    <row r="19" spans="1:5" x14ac:dyDescent="0.35">
      <c r="A19" t="s">
        <v>417</v>
      </c>
      <c r="B19" t="s">
        <v>711</v>
      </c>
      <c r="D19" t="s">
        <v>689</v>
      </c>
      <c r="E19" t="s">
        <v>32</v>
      </c>
    </row>
    <row r="20" spans="1:5" x14ac:dyDescent="0.3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3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35">
      <c r="A22" t="s">
        <v>404</v>
      </c>
      <c r="B22" t="s">
        <v>74</v>
      </c>
      <c r="D22" t="s">
        <v>692</v>
      </c>
      <c r="E22" t="s">
        <v>34</v>
      </c>
    </row>
    <row r="23" spans="1:5" x14ac:dyDescent="0.35">
      <c r="A23" t="s">
        <v>73</v>
      </c>
      <c r="D23" s="20" t="s">
        <v>675</v>
      </c>
      <c r="E23" t="s">
        <v>37</v>
      </c>
    </row>
    <row r="24" spans="1:5" x14ac:dyDescent="0.35">
      <c r="A24" t="s">
        <v>407</v>
      </c>
      <c r="B24" t="s">
        <v>713</v>
      </c>
      <c r="D24" t="s">
        <v>694</v>
      </c>
      <c r="E24" t="s">
        <v>38</v>
      </c>
    </row>
    <row r="25" spans="1:5" x14ac:dyDescent="0.3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35">
      <c r="A26" t="s">
        <v>425</v>
      </c>
      <c r="B26" t="s">
        <v>715</v>
      </c>
      <c r="D26" t="s">
        <v>690</v>
      </c>
      <c r="E26" t="s">
        <v>89</v>
      </c>
    </row>
    <row r="27" spans="1:5" x14ac:dyDescent="0.3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35">
      <c r="A28" t="s">
        <v>406</v>
      </c>
      <c r="D28" t="s">
        <v>691</v>
      </c>
      <c r="E28" t="s">
        <v>44</v>
      </c>
    </row>
    <row r="29" spans="1:5" x14ac:dyDescent="0.35">
      <c r="A29" t="s">
        <v>411</v>
      </c>
      <c r="B29" t="s">
        <v>716</v>
      </c>
    </row>
    <row r="30" spans="1:5" x14ac:dyDescent="0.35">
      <c r="A30" t="s">
        <v>419</v>
      </c>
      <c r="B30" t="s">
        <v>717</v>
      </c>
    </row>
    <row r="31" spans="1:5" x14ac:dyDescent="0.35">
      <c r="A31" t="s">
        <v>415</v>
      </c>
    </row>
    <row r="32" spans="1:5" x14ac:dyDescent="0.35">
      <c r="A32" t="s">
        <v>428</v>
      </c>
    </row>
    <row r="33" spans="1:1" x14ac:dyDescent="0.35">
      <c r="A33" t="s">
        <v>427</v>
      </c>
    </row>
    <row r="34" spans="1:1" x14ac:dyDescent="0.35">
      <c r="A34" t="s">
        <v>420</v>
      </c>
    </row>
    <row r="35" spans="1:1" x14ac:dyDescent="0.35">
      <c r="A35" t="s">
        <v>416</v>
      </c>
    </row>
    <row r="36" spans="1:1" x14ac:dyDescent="0.35">
      <c r="A36" t="s">
        <v>403</v>
      </c>
    </row>
    <row r="37" spans="1:1" x14ac:dyDescent="0.35">
      <c r="A37" t="s">
        <v>405</v>
      </c>
    </row>
    <row r="38" spans="1:1" x14ac:dyDescent="0.35">
      <c r="A38" t="s">
        <v>400</v>
      </c>
    </row>
    <row r="39" spans="1:1" x14ac:dyDescent="0.35">
      <c r="A39" t="s">
        <v>399</v>
      </c>
    </row>
    <row r="40" spans="1:1" x14ac:dyDescent="0.3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workbookViewId="0">
      <selection activeCell="G45" sqref="A1:G45"/>
    </sheetView>
  </sheetViews>
  <sheetFormatPr defaultRowHeight="14.5" x14ac:dyDescent="0.35"/>
  <cols>
    <col min="1" max="2" width="8.453125" bestFit="1" customWidth="1"/>
    <col min="3" max="3" width="7.81640625" bestFit="1" customWidth="1"/>
    <col min="4" max="4" width="7.453125" bestFit="1" customWidth="1"/>
    <col min="5" max="5" width="4.81640625" bestFit="1" customWidth="1"/>
    <col min="6" max="6" width="9.453125" bestFit="1" customWidth="1"/>
    <col min="7" max="7" width="35.26953125" bestFit="1" customWidth="1"/>
    <col min="8" max="8" width="8.7265625" bestFit="1" customWidth="1"/>
    <col min="10" max="10" width="35.26953125" bestFit="1" customWidth="1"/>
    <col min="11" max="11" width="8.26953125" bestFit="1" customWidth="1"/>
    <col min="12" max="12" width="4.1796875" customWidth="1"/>
  </cols>
  <sheetData>
    <row r="1" spans="1:4" x14ac:dyDescent="0.35">
      <c r="A1" s="1" t="s">
        <v>310</v>
      </c>
    </row>
    <row r="2" spans="1:4" x14ac:dyDescent="0.35">
      <c r="A2" t="s">
        <v>10</v>
      </c>
    </row>
    <row r="3" spans="1:4" x14ac:dyDescent="0.35">
      <c r="A3" t="s">
        <v>6</v>
      </c>
    </row>
    <row r="4" spans="1:4" x14ac:dyDescent="0.35">
      <c r="A4" t="s">
        <v>7</v>
      </c>
    </row>
    <row r="5" spans="1:4" x14ac:dyDescent="0.35">
      <c r="A5" t="s">
        <v>8</v>
      </c>
    </row>
    <row r="6" spans="1:4" x14ac:dyDescent="0.35">
      <c r="A6" t="s">
        <v>9</v>
      </c>
    </row>
    <row r="7" spans="1:4" x14ac:dyDescent="0.35">
      <c r="A7" t="s">
        <v>113</v>
      </c>
    </row>
    <row r="8" spans="1:4" x14ac:dyDescent="0.35">
      <c r="A8" t="s">
        <v>114</v>
      </c>
    </row>
    <row r="10" spans="1:4" x14ac:dyDescent="0.35">
      <c r="A10" s="1" t="s">
        <v>840</v>
      </c>
    </row>
    <row r="11" spans="1:4" x14ac:dyDescent="0.35">
      <c r="A11" t="s">
        <v>839</v>
      </c>
    </row>
    <row r="16" spans="1:4" x14ac:dyDescent="0.35">
      <c r="B16" s="40">
        <v>-9458.75</v>
      </c>
      <c r="C16">
        <v>8897.67</v>
      </c>
      <c r="D16">
        <f>B16+C16</f>
        <v>-561.07999999999993</v>
      </c>
    </row>
    <row r="17" spans="1:6" x14ac:dyDescent="0.35">
      <c r="B17" s="40">
        <v>-9394.9600000000028</v>
      </c>
      <c r="C17" s="40">
        <v>7459.04</v>
      </c>
      <c r="E17">
        <f>6694+379</f>
        <v>7073</v>
      </c>
      <c r="F17">
        <f>8810+341</f>
        <v>9151</v>
      </c>
    </row>
    <row r="26" spans="1:6" x14ac:dyDescent="0.35">
      <c r="A26">
        <v>1999.97</v>
      </c>
    </row>
    <row r="27" spans="1:6" x14ac:dyDescent="0.35">
      <c r="A27">
        <v>-2113.17</v>
      </c>
    </row>
    <row r="28" spans="1:6" x14ac:dyDescent="0.35">
      <c r="A28">
        <v>280.5</v>
      </c>
    </row>
    <row r="29" spans="1:6" x14ac:dyDescent="0.35">
      <c r="A29">
        <v>1.62</v>
      </c>
    </row>
    <row r="30" spans="1:6" x14ac:dyDescent="0.35">
      <c r="A30">
        <v>1.26</v>
      </c>
    </row>
    <row r="31" spans="1:6" x14ac:dyDescent="0.35">
      <c r="A31">
        <v>-170.21</v>
      </c>
    </row>
    <row r="37" spans="1:11" x14ac:dyDescent="0.3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3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3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3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835</v>
      </c>
      <c r="K40" s="12">
        <v>-0.41</v>
      </c>
    </row>
    <row r="41" spans="1:11" x14ac:dyDescent="0.3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3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835</v>
      </c>
      <c r="H42" s="12">
        <v>-0.41</v>
      </c>
    </row>
    <row r="43" spans="1:11" x14ac:dyDescent="0.3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35">
      <c r="J44" t="s">
        <v>116</v>
      </c>
      <c r="K44" s="12">
        <v>0.01</v>
      </c>
    </row>
    <row r="45" spans="1:11" x14ac:dyDescent="0.35">
      <c r="J45" t="s">
        <v>90</v>
      </c>
      <c r="K45" s="12">
        <v>-0.41</v>
      </c>
    </row>
    <row r="46" spans="1:11" x14ac:dyDescent="0.3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3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3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835</v>
      </c>
      <c r="H48" s="12">
        <v>-0.28000000000000003</v>
      </c>
    </row>
    <row r="49" spans="1:8" x14ac:dyDescent="0.3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3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3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3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2018-11-25T19:19:56Z</dcterms:modified>
</cp:coreProperties>
</file>